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211.231.231.73\data\【17】공공공사 발주계획 설명회\2026년 공공공사 발주계획 설명회(2026.2.25)\홈페이지 게재자료\"/>
    </mc:Choice>
  </mc:AlternateContent>
  <bookViews>
    <workbookView xWindow="0" yWindow="0" windowWidth="21735" windowHeight="9150"/>
  </bookViews>
  <sheets>
    <sheet name="1) 공사(신규)" sheetId="1" r:id="rId1"/>
    <sheet name="2) 공사(장기)" sheetId="3" r:id="rId2"/>
    <sheet name="3) 구매" sheetId="5" r:id="rId3"/>
    <sheet name="4) 용역" sheetId="4" r:id="rId4"/>
  </sheets>
  <externalReferences>
    <externalReference r:id="rId5"/>
  </externalReferences>
  <definedNames>
    <definedName name="_xlnm._FilterDatabase" localSheetId="0" hidden="1">'1) 공사(신규)'!$B$4:$V$827</definedName>
    <definedName name="_xlnm._FilterDatabase" localSheetId="1" hidden="1">'2) 공사(장기)'!$B$4:$Q$1306</definedName>
    <definedName name="_xlnm._FilterDatabase" localSheetId="2" hidden="1">'3) 구매'!$B$5:$V$1731</definedName>
    <definedName name="_xlnm._FilterDatabase" localSheetId="3" hidden="1">'4) 용역'!$B$4:$P$1128</definedName>
    <definedName name="_xlnm.Print_Area" localSheetId="1">'2) 공사(장기)'!$A$1:$Q$1308</definedName>
    <definedName name="_xlnm.Print_Area" localSheetId="2">'3) 구매'!$B$1:$V$1733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M1277" i="5" l="1"/>
  <c r="M1274" i="5"/>
  <c r="F1731" i="5"/>
  <c r="F1730" i="5"/>
  <c r="F1729" i="5"/>
  <c r="F1728" i="5"/>
  <c r="F1727" i="5"/>
  <c r="F1726" i="5"/>
  <c r="F1725" i="5"/>
  <c r="F1724" i="5"/>
  <c r="F1723" i="5"/>
  <c r="F1722" i="5"/>
  <c r="F1721" i="5"/>
  <c r="F1712" i="5"/>
  <c r="F1711" i="5"/>
  <c r="F1710" i="5"/>
  <c r="F1709" i="5"/>
  <c r="F1708" i="5"/>
  <c r="F1707" i="5"/>
  <c r="F1706" i="5"/>
  <c r="F1705" i="5"/>
  <c r="F1704" i="5"/>
  <c r="F1703" i="5"/>
  <c r="F1702" i="5"/>
  <c r="F1701" i="5"/>
  <c r="F1700" i="5"/>
  <c r="F1699" i="5"/>
  <c r="F1698" i="5"/>
  <c r="F1697" i="5"/>
  <c r="F1696" i="5"/>
  <c r="F1695" i="5"/>
  <c r="F1694" i="5"/>
  <c r="F1693" i="5"/>
  <c r="F1692" i="5"/>
  <c r="F1691" i="5"/>
  <c r="F1690" i="5"/>
  <c r="F1689" i="5"/>
  <c r="F1688" i="5"/>
  <c r="F1687" i="5"/>
  <c r="F1686" i="5"/>
  <c r="F1685" i="5"/>
  <c r="F1684" i="5"/>
  <c r="F1683" i="5"/>
  <c r="F1682" i="5"/>
  <c r="F1681" i="5"/>
  <c r="F1680" i="5"/>
  <c r="F1679" i="5"/>
  <c r="F1678" i="5"/>
  <c r="F1677" i="5"/>
  <c r="F1676" i="5"/>
  <c r="F1675" i="5"/>
  <c r="F1674" i="5"/>
  <c r="F1673" i="5"/>
  <c r="F1672" i="5"/>
  <c r="F1671" i="5"/>
  <c r="F1670" i="5"/>
  <c r="F1669" i="5"/>
  <c r="F1668" i="5"/>
  <c r="F1667" i="5"/>
  <c r="F1666" i="5"/>
  <c r="F1665" i="5"/>
  <c r="F1664" i="5"/>
  <c r="F1663" i="5"/>
  <c r="F1662" i="5"/>
  <c r="F1661" i="5"/>
  <c r="F1660" i="5"/>
  <c r="F1659" i="5"/>
  <c r="F1658" i="5"/>
  <c r="F1657" i="5"/>
  <c r="F1656" i="5"/>
  <c r="F1655" i="5"/>
  <c r="F1654" i="5"/>
  <c r="F1653" i="5"/>
  <c r="F1652" i="5"/>
  <c r="F1651" i="5"/>
  <c r="F1650" i="5"/>
  <c r="F1649" i="5"/>
  <c r="F1648" i="5"/>
  <c r="F1647" i="5"/>
  <c r="F1646" i="5"/>
  <c r="F1645" i="5"/>
  <c r="F1644" i="5"/>
  <c r="F1643" i="5"/>
  <c r="F1642" i="5"/>
  <c r="F1641" i="5"/>
  <c r="F1640" i="5"/>
  <c r="F1639" i="5"/>
  <c r="F1638" i="5"/>
  <c r="F1637" i="5"/>
  <c r="F1636" i="5"/>
  <c r="F1635" i="5"/>
  <c r="F1634" i="5"/>
  <c r="F1633" i="5"/>
  <c r="F1632" i="5"/>
  <c r="F1631" i="5"/>
  <c r="F1630" i="5"/>
  <c r="F1629" i="5"/>
  <c r="F1628" i="5"/>
  <c r="F1627" i="5"/>
  <c r="F1626" i="5"/>
  <c r="F1625" i="5"/>
  <c r="F1624" i="5"/>
  <c r="F1623" i="5"/>
  <c r="F1622" i="5"/>
  <c r="F1621" i="5"/>
  <c r="F1620" i="5"/>
  <c r="F1619" i="5"/>
  <c r="F1618" i="5"/>
  <c r="F1617" i="5"/>
  <c r="F1616" i="5"/>
  <c r="F1615" i="5"/>
  <c r="F1614" i="5"/>
  <c r="F1613" i="5"/>
  <c r="F1612" i="5"/>
  <c r="F1609" i="5"/>
  <c r="F1608" i="5"/>
  <c r="F1607" i="5"/>
  <c r="F1606" i="5"/>
  <c r="F1605" i="5"/>
  <c r="F1604" i="5"/>
  <c r="F1603" i="5"/>
  <c r="F1602" i="5"/>
  <c r="F1601" i="5"/>
  <c r="F1600" i="5"/>
  <c r="F1599" i="5"/>
  <c r="F1598" i="5"/>
  <c r="F1597" i="5"/>
  <c r="F1596" i="5"/>
  <c r="F1595" i="5"/>
  <c r="F1594" i="5"/>
  <c r="F1593" i="5"/>
  <c r="F1592" i="5"/>
  <c r="F1591" i="5"/>
  <c r="F1590" i="5"/>
  <c r="F1589" i="5"/>
  <c r="F1588" i="5"/>
  <c r="F1587" i="5"/>
  <c r="F1586" i="5"/>
  <c r="F1585" i="5"/>
  <c r="F1584" i="5"/>
  <c r="F1583" i="5"/>
  <c r="F1582" i="5"/>
  <c r="F1581" i="5"/>
  <c r="F1580" i="5"/>
  <c r="F1579" i="5"/>
  <c r="F1578" i="5"/>
  <c r="F1577" i="5"/>
  <c r="F1576" i="5"/>
  <c r="F1575" i="5"/>
  <c r="F1574" i="5"/>
  <c r="F1573" i="5"/>
  <c r="F1572" i="5"/>
  <c r="F1571" i="5"/>
  <c r="F1570" i="5"/>
  <c r="F1569" i="5"/>
  <c r="F1568" i="5"/>
  <c r="F1567" i="5"/>
  <c r="F1566" i="5"/>
  <c r="F1565" i="5"/>
  <c r="F1564" i="5"/>
  <c r="F1563" i="5"/>
  <c r="F1562" i="5"/>
  <c r="F1561" i="5"/>
  <c r="F1560" i="5"/>
  <c r="F1559" i="5"/>
  <c r="F1558" i="5"/>
  <c r="F1557" i="5"/>
  <c r="F1556" i="5"/>
  <c r="F1555" i="5"/>
  <c r="F1554" i="5"/>
  <c r="F1553" i="5"/>
  <c r="F1552" i="5"/>
  <c r="F1551" i="5"/>
  <c r="F1550" i="5"/>
  <c r="F1549" i="5"/>
  <c r="F1548" i="5"/>
  <c r="F1547" i="5"/>
  <c r="F1546" i="5"/>
  <c r="F1543" i="5"/>
  <c r="F1542" i="5"/>
  <c r="F1541" i="5"/>
  <c r="F1540" i="5"/>
  <c r="F1539" i="5"/>
  <c r="F1538" i="5"/>
  <c r="F1537" i="5"/>
  <c r="F1536" i="5"/>
  <c r="F1535" i="5"/>
  <c r="F1534" i="5"/>
  <c r="F1533" i="5"/>
  <c r="F1532" i="5"/>
  <c r="F1531" i="5"/>
  <c r="F1530" i="5"/>
  <c r="F1529" i="5"/>
  <c r="F1528" i="5"/>
  <c r="F1527" i="5"/>
  <c r="F1526" i="5"/>
  <c r="F1525" i="5"/>
  <c r="F1524" i="5"/>
  <c r="F1523" i="5"/>
  <c r="F1522" i="5"/>
  <c r="F1521" i="5"/>
  <c r="F1520" i="5"/>
  <c r="F1519" i="5"/>
  <c r="F1518" i="5"/>
  <c r="F1517" i="5"/>
  <c r="F1516" i="5"/>
  <c r="F1515" i="5"/>
  <c r="F1514" i="5"/>
  <c r="F1513" i="5"/>
  <c r="F1512" i="5"/>
  <c r="F1511" i="5"/>
  <c r="F1510" i="5"/>
  <c r="F1509" i="5"/>
  <c r="F1508" i="5"/>
  <c r="F1507" i="5"/>
  <c r="F1506" i="5"/>
  <c r="F1505" i="5"/>
  <c r="F1504" i="5"/>
  <c r="F1503" i="5"/>
  <c r="F1502" i="5"/>
  <c r="F1501" i="5"/>
  <c r="F1500" i="5"/>
  <c r="F1499" i="5"/>
  <c r="F1498" i="5"/>
  <c r="F1497" i="5"/>
  <c r="F1496" i="5"/>
  <c r="F1495" i="5"/>
  <c r="F1494" i="5"/>
  <c r="F1493" i="5"/>
  <c r="F1492" i="5"/>
  <c r="F1491" i="5"/>
  <c r="F1490" i="5"/>
  <c r="F1489" i="5"/>
  <c r="F1488" i="5"/>
  <c r="F1487" i="5"/>
  <c r="F1486" i="5"/>
  <c r="F1485" i="5"/>
  <c r="F1484" i="5"/>
  <c r="F1483" i="5"/>
  <c r="F1482" i="5"/>
  <c r="F1481" i="5"/>
  <c r="F1480" i="5"/>
  <c r="F1479" i="5"/>
  <c r="F1478" i="5"/>
  <c r="F1477" i="5"/>
  <c r="F1476" i="5"/>
  <c r="F1475" i="5"/>
  <c r="F1474" i="5"/>
  <c r="F1473" i="5"/>
  <c r="F1472" i="5"/>
  <c r="F1471" i="5"/>
  <c r="F1470" i="5"/>
  <c r="F1469" i="5"/>
  <c r="F1468" i="5"/>
  <c r="F1467" i="5"/>
  <c r="F1466" i="5"/>
  <c r="F1465" i="5"/>
  <c r="F1464" i="5"/>
  <c r="F1463" i="5"/>
  <c r="F1462" i="5"/>
  <c r="F1461" i="5"/>
  <c r="F1460" i="5"/>
  <c r="F1459" i="5"/>
  <c r="F1458" i="5"/>
  <c r="F1457" i="5"/>
  <c r="F1456" i="5"/>
  <c r="F1455" i="5"/>
  <c r="F1454" i="5"/>
  <c r="F1453" i="5"/>
  <c r="F1452" i="5"/>
  <c r="F1451" i="5"/>
  <c r="F1450" i="5"/>
  <c r="F1449" i="5"/>
  <c r="F1448" i="5"/>
  <c r="F1447" i="5"/>
  <c r="F1446" i="5"/>
  <c r="F1445" i="5"/>
  <c r="F1444" i="5"/>
  <c r="F1443" i="5"/>
  <c r="F1442" i="5"/>
  <c r="F1441" i="5"/>
  <c r="F1440" i="5"/>
  <c r="F1439" i="5"/>
  <c r="F1438" i="5"/>
  <c r="F1437" i="5"/>
  <c r="F1436" i="5"/>
  <c r="F1435" i="5"/>
  <c r="F1434" i="5"/>
  <c r="F1433" i="5"/>
  <c r="F1432" i="5"/>
  <c r="F1431" i="5"/>
  <c r="F1430" i="5"/>
  <c r="F1429" i="5"/>
  <c r="F1428" i="5"/>
  <c r="F1427" i="5"/>
  <c r="F1426" i="5"/>
  <c r="F1425" i="5"/>
  <c r="F1424" i="5"/>
  <c r="F1423" i="5"/>
  <c r="F1422" i="5"/>
  <c r="F1421" i="5"/>
  <c r="F1420" i="5"/>
  <c r="F1419" i="5"/>
  <c r="F1418" i="5"/>
  <c r="F1417" i="5"/>
  <c r="F1416" i="5"/>
  <c r="F1415" i="5"/>
  <c r="F1414" i="5"/>
  <c r="F1413" i="5"/>
  <c r="F1412" i="5"/>
  <c r="F1411" i="5"/>
  <c r="F1410" i="5"/>
  <c r="F1409" i="5"/>
  <c r="F1408" i="5"/>
  <c r="F1407" i="5"/>
  <c r="F1406" i="5"/>
  <c r="F1405" i="5"/>
  <c r="F1404" i="5"/>
  <c r="F1403" i="5"/>
  <c r="F1402" i="5"/>
  <c r="F1401" i="5"/>
  <c r="F1400" i="5"/>
  <c r="F1399" i="5"/>
  <c r="F1398" i="5"/>
  <c r="F1397" i="5"/>
  <c r="F1396" i="5"/>
  <c r="F1395" i="5"/>
  <c r="F1394" i="5"/>
  <c r="F1393" i="5"/>
  <c r="F1392" i="5"/>
  <c r="F1391" i="5"/>
  <c r="F1390" i="5"/>
  <c r="F1389" i="5"/>
  <c r="F1388" i="5"/>
  <c r="F1387" i="5"/>
  <c r="F1386" i="5"/>
  <c r="F1385" i="5"/>
  <c r="F1384" i="5"/>
  <c r="F1383" i="5"/>
  <c r="F1382" i="5"/>
  <c r="F1381" i="5"/>
  <c r="F1380" i="5"/>
  <c r="F1379" i="5"/>
  <c r="F1378" i="5"/>
  <c r="F1377" i="5"/>
  <c r="F1376" i="5"/>
  <c r="F1375" i="5"/>
  <c r="F1374" i="5"/>
  <c r="F1373" i="5"/>
  <c r="F1372" i="5"/>
  <c r="F1371" i="5"/>
  <c r="F1370" i="5"/>
  <c r="F1369" i="5"/>
  <c r="F1368" i="5"/>
  <c r="F1367" i="5"/>
  <c r="F1366" i="5"/>
  <c r="F1365" i="5"/>
  <c r="F1364" i="5"/>
  <c r="F1363" i="5"/>
  <c r="F1362" i="5"/>
  <c r="F1361" i="5"/>
  <c r="F1360" i="5"/>
  <c r="F1359" i="5"/>
  <c r="F1358" i="5"/>
  <c r="F1357" i="5"/>
  <c r="F1356" i="5"/>
  <c r="F1355" i="5"/>
  <c r="F1354" i="5"/>
  <c r="F1353" i="5"/>
  <c r="F1352" i="5"/>
  <c r="F1351" i="5"/>
  <c r="F1350" i="5"/>
  <c r="F1349" i="5"/>
  <c r="F1348" i="5"/>
  <c r="F1347" i="5"/>
  <c r="F1346" i="5"/>
  <c r="F1345" i="5"/>
  <c r="F1344" i="5"/>
  <c r="F1343" i="5"/>
  <c r="F1342" i="5"/>
  <c r="F1341" i="5"/>
  <c r="F1340" i="5"/>
  <c r="F1339" i="5"/>
  <c r="F1338" i="5"/>
  <c r="F1337" i="5"/>
  <c r="F1336" i="5"/>
  <c r="F1266" i="5"/>
  <c r="F1265" i="5"/>
  <c r="F1264" i="5"/>
  <c r="F1263" i="5"/>
  <c r="F1262" i="5"/>
  <c r="F1261" i="5"/>
  <c r="F1260" i="5"/>
  <c r="F1259" i="5"/>
  <c r="F1258" i="5"/>
  <c r="F1257" i="5"/>
  <c r="F1256" i="5"/>
  <c r="F1255" i="5"/>
  <c r="F1254" i="5"/>
  <c r="F1253" i="5"/>
  <c r="F1252" i="5"/>
  <c r="F1251" i="5"/>
  <c r="F1250" i="5"/>
  <c r="F1249" i="5"/>
  <c r="F1248" i="5"/>
  <c r="F1247" i="5"/>
  <c r="F1246" i="5"/>
  <c r="F1245" i="5"/>
  <c r="F1244" i="5"/>
  <c r="F1243" i="5"/>
  <c r="F1242" i="5"/>
  <c r="F1241" i="5"/>
  <c r="F1240" i="5"/>
  <c r="F1239" i="5"/>
  <c r="F1238" i="5"/>
  <c r="F1237" i="5"/>
  <c r="F1236" i="5"/>
  <c r="F1235" i="5"/>
  <c r="F1234" i="5"/>
  <c r="F1233" i="5"/>
  <c r="F1232" i="5"/>
  <c r="F1231" i="5"/>
  <c r="F1230" i="5"/>
  <c r="F1229" i="5"/>
  <c r="F1228" i="5"/>
  <c r="F1227" i="5"/>
  <c r="F1226" i="5"/>
  <c r="F1225" i="5"/>
  <c r="F1224" i="5"/>
  <c r="F1223" i="5"/>
  <c r="F1222" i="5"/>
  <c r="F1221" i="5"/>
  <c r="F1220" i="5"/>
  <c r="F1219" i="5"/>
  <c r="F1218" i="5"/>
  <c r="F1217" i="5"/>
  <c r="F1216" i="5"/>
  <c r="F1215" i="5"/>
  <c r="F1214" i="5"/>
  <c r="F1213" i="5"/>
  <c r="F1212" i="5"/>
  <c r="F1211" i="5"/>
  <c r="F1210" i="5"/>
  <c r="F1209" i="5"/>
  <c r="F1208" i="5"/>
  <c r="F1207" i="5"/>
  <c r="F1206" i="5"/>
  <c r="F1205" i="5"/>
  <c r="F1204" i="5"/>
  <c r="F1203" i="5"/>
  <c r="F1202" i="5"/>
  <c r="F1201" i="5"/>
  <c r="F1200" i="5"/>
  <c r="F1199" i="5"/>
  <c r="F1198" i="5"/>
  <c r="F1197" i="5"/>
  <c r="F1196" i="5"/>
  <c r="F1195" i="5"/>
  <c r="F1194" i="5"/>
  <c r="F1193" i="5"/>
  <c r="F1192" i="5"/>
  <c r="F1191" i="5"/>
  <c r="F1190" i="5"/>
  <c r="F1189" i="5"/>
  <c r="F1188" i="5"/>
  <c r="F1187" i="5"/>
  <c r="F1186" i="5"/>
  <c r="F1185" i="5"/>
  <c r="F1184" i="5"/>
  <c r="F1183" i="5"/>
  <c r="F1182" i="5"/>
  <c r="F1181" i="5"/>
  <c r="F1180" i="5"/>
  <c r="F1179" i="5"/>
  <c r="F1178" i="5"/>
  <c r="F1177" i="5"/>
  <c r="F1176" i="5"/>
  <c r="F1175" i="5"/>
  <c r="F1174" i="5"/>
  <c r="F1173" i="5"/>
  <c r="F1172" i="5"/>
  <c r="F1171" i="5"/>
  <c r="F1170" i="5"/>
  <c r="F1169" i="5"/>
  <c r="F1168" i="5"/>
  <c r="F1167" i="5"/>
  <c r="F1166" i="5"/>
  <c r="F1165" i="5"/>
  <c r="F1164" i="5"/>
  <c r="F1163" i="5"/>
  <c r="F1162" i="5"/>
  <c r="F1161" i="5"/>
  <c r="F1160" i="5"/>
  <c r="F1159" i="5"/>
  <c r="F1158" i="5"/>
  <c r="F1157" i="5"/>
  <c r="F1156" i="5"/>
  <c r="F1155" i="5"/>
  <c r="F1154" i="5"/>
  <c r="F1153" i="5"/>
  <c r="F1152" i="5"/>
  <c r="F1151" i="5"/>
  <c r="F1150" i="5"/>
  <c r="F1149" i="5"/>
  <c r="F1148" i="5"/>
  <c r="F1147" i="5"/>
  <c r="F1146" i="5"/>
  <c r="F1145" i="5"/>
  <c r="F1144" i="5"/>
  <c r="F1143" i="5"/>
  <c r="F1142" i="5"/>
  <c r="F1141" i="5"/>
  <c r="F1140" i="5"/>
  <c r="F1139" i="5"/>
  <c r="F1138" i="5"/>
  <c r="F1137" i="5"/>
  <c r="F1136" i="5"/>
  <c r="F1135" i="5"/>
  <c r="F1134" i="5"/>
  <c r="F1133" i="5"/>
  <c r="F1132" i="5"/>
  <c r="F1131" i="5"/>
  <c r="F1130" i="5"/>
  <c r="F1129" i="5"/>
  <c r="F1128" i="5"/>
  <c r="F1127" i="5"/>
  <c r="F1126" i="5"/>
  <c r="F1125" i="5"/>
  <c r="F1124" i="5"/>
  <c r="F1123" i="5"/>
  <c r="F1122" i="5"/>
  <c r="F1121" i="5"/>
  <c r="F1120" i="5"/>
  <c r="F1119" i="5"/>
  <c r="F1118" i="5"/>
  <c r="F1117" i="5"/>
  <c r="F1116" i="5"/>
  <c r="F1115" i="5"/>
  <c r="F1114" i="5"/>
  <c r="F1113" i="5"/>
  <c r="F1112" i="5"/>
  <c r="F1111" i="5"/>
  <c r="F1110" i="5"/>
  <c r="F1109" i="5"/>
  <c r="F1108" i="5"/>
  <c r="F1107" i="5"/>
  <c r="F1106" i="5"/>
  <c r="F1105" i="5"/>
  <c r="F1104" i="5"/>
  <c r="F1103" i="5"/>
  <c r="F1102" i="5"/>
  <c r="F1101" i="5"/>
  <c r="F1100" i="5"/>
  <c r="F1099" i="5"/>
  <c r="F1098" i="5"/>
  <c r="F1097" i="5"/>
  <c r="F1096" i="5"/>
  <c r="F1095" i="5"/>
  <c r="F1094" i="5"/>
  <c r="F1093" i="5"/>
  <c r="F1092" i="5"/>
  <c r="F1091" i="5"/>
  <c r="F1090" i="5"/>
  <c r="F1089" i="5"/>
  <c r="F1088" i="5"/>
  <c r="F1087" i="5"/>
  <c r="F1086" i="5"/>
  <c r="F1085" i="5"/>
  <c r="F1084" i="5"/>
  <c r="F1083" i="5"/>
  <c r="F1082" i="5"/>
  <c r="F1081" i="5"/>
  <c r="F1080" i="5"/>
  <c r="F1079" i="5"/>
  <c r="F1078" i="5"/>
  <c r="F1077" i="5"/>
  <c r="F1076" i="5"/>
  <c r="F1075" i="5"/>
  <c r="F1074" i="5"/>
  <c r="F1073" i="5"/>
  <c r="F1072" i="5"/>
  <c r="F1071" i="5"/>
  <c r="F1070" i="5"/>
  <c r="F1069" i="5"/>
  <c r="F1068" i="5"/>
  <c r="F1067" i="5"/>
  <c r="F1066" i="5"/>
  <c r="F1065" i="5"/>
  <c r="F1064" i="5"/>
  <c r="F1063" i="5"/>
  <c r="F1062" i="5"/>
  <c r="F1061" i="5"/>
  <c r="F1060" i="5"/>
  <c r="F1059" i="5"/>
  <c r="F1058" i="5"/>
  <c r="F1057" i="5"/>
  <c r="F1056" i="5"/>
  <c r="F1055" i="5"/>
  <c r="F1054" i="5"/>
  <c r="F1053" i="5"/>
  <c r="F1052" i="5"/>
  <c r="F1051" i="5"/>
  <c r="F1050" i="5"/>
  <c r="F1049" i="5"/>
  <c r="F1048" i="5"/>
  <c r="F1047" i="5"/>
  <c r="F1046" i="5"/>
  <c r="F1045" i="5"/>
  <c r="F1044" i="5"/>
  <c r="F1043" i="5"/>
  <c r="F1042" i="5"/>
  <c r="F1041" i="5"/>
  <c r="F1040" i="5"/>
  <c r="F1039" i="5"/>
  <c r="F1038" i="5"/>
  <c r="F1037" i="5"/>
  <c r="F1036" i="5"/>
  <c r="F1035" i="5"/>
  <c r="F1034" i="5"/>
  <c r="F1033" i="5"/>
  <c r="F1032" i="5"/>
  <c r="F1031" i="5"/>
  <c r="F1030" i="5"/>
  <c r="F1029" i="5"/>
  <c r="F1028" i="5"/>
  <c r="F1027" i="5"/>
  <c r="F1026" i="5"/>
  <c r="F1025" i="5"/>
  <c r="F1024" i="5"/>
  <c r="F1023" i="5"/>
  <c r="F1022" i="5"/>
  <c r="F1021" i="5"/>
  <c r="F1020" i="5"/>
  <c r="F1019" i="5"/>
  <c r="F1018" i="5"/>
  <c r="F1017" i="5"/>
  <c r="F1016" i="5"/>
  <c r="F1015" i="5"/>
  <c r="F1014" i="5"/>
  <c r="F1013" i="5"/>
  <c r="F1012" i="5"/>
  <c r="F1011" i="5"/>
  <c r="F1010" i="5"/>
  <c r="F1009" i="5"/>
  <c r="F1008" i="5"/>
  <c r="F1007" i="5"/>
  <c r="F1006" i="5"/>
  <c r="F1005" i="5"/>
  <c r="F1004" i="5"/>
  <c r="F1003" i="5"/>
  <c r="F1002" i="5"/>
  <c r="F1001" i="5"/>
  <c r="F1000" i="5"/>
  <c r="F999" i="5"/>
  <c r="F998" i="5"/>
  <c r="F997" i="5"/>
  <c r="F996" i="5"/>
  <c r="F995" i="5"/>
  <c r="F994" i="5"/>
  <c r="F993" i="5"/>
  <c r="F992" i="5"/>
  <c r="F991" i="5"/>
  <c r="F990" i="5"/>
  <c r="F989" i="5"/>
  <c r="F988" i="5"/>
  <c r="F987" i="5"/>
  <c r="F986" i="5"/>
  <c r="F985" i="5"/>
  <c r="F984" i="5"/>
  <c r="F983" i="5"/>
  <c r="F982" i="5"/>
  <c r="F981" i="5"/>
  <c r="F980" i="5"/>
  <c r="F972" i="5"/>
  <c r="F971" i="5"/>
  <c r="F970" i="5"/>
  <c r="F969" i="5"/>
  <c r="F968" i="5"/>
  <c r="F967" i="5"/>
  <c r="F966" i="5"/>
  <c r="F965" i="5"/>
  <c r="F964" i="5"/>
  <c r="F963" i="5"/>
  <c r="F962" i="5"/>
  <c r="F961" i="5"/>
  <c r="F960" i="5"/>
  <c r="F959" i="5"/>
  <c r="F958" i="5"/>
  <c r="F957" i="5"/>
  <c r="F956" i="5"/>
  <c r="F955" i="5"/>
  <c r="F954" i="5"/>
  <c r="F953" i="5"/>
  <c r="F952" i="5"/>
  <c r="F951" i="5"/>
  <c r="F950" i="5"/>
  <c r="F949" i="5"/>
  <c r="F948" i="5"/>
  <c r="F947" i="5"/>
  <c r="F946" i="5"/>
  <c r="F945" i="5"/>
  <c r="F944" i="5"/>
  <c r="F943" i="5"/>
  <c r="F942" i="5"/>
  <c r="F941" i="5"/>
  <c r="F940" i="5"/>
  <c r="F939" i="5"/>
  <c r="F938" i="5"/>
  <c r="F937" i="5"/>
  <c r="F936" i="5"/>
  <c r="F935" i="5"/>
  <c r="F934" i="5"/>
  <c r="F933" i="5"/>
  <c r="F932" i="5"/>
  <c r="F931" i="5"/>
  <c r="F930" i="5"/>
  <c r="F929" i="5"/>
  <c r="F928" i="5"/>
  <c r="F927" i="5"/>
  <c r="F926" i="5"/>
  <c r="F925" i="5"/>
  <c r="F924" i="5"/>
  <c r="F923" i="5"/>
  <c r="F922" i="5"/>
  <c r="F921" i="5"/>
  <c r="F920" i="5"/>
  <c r="F919" i="5"/>
  <c r="F918" i="5"/>
  <c r="F917" i="5"/>
  <c r="F916" i="5"/>
  <c r="F915" i="5"/>
  <c r="F914" i="5"/>
  <c r="F913" i="5"/>
  <c r="F912" i="5"/>
  <c r="F911" i="5"/>
  <c r="F910" i="5"/>
  <c r="F909" i="5"/>
  <c r="F908" i="5"/>
  <c r="F907" i="5"/>
  <c r="F906" i="5"/>
  <c r="F905" i="5"/>
  <c r="F904" i="5"/>
  <c r="F903" i="5"/>
  <c r="F902" i="5"/>
  <c r="F901" i="5"/>
  <c r="F900" i="5"/>
  <c r="F899" i="5"/>
  <c r="F898" i="5"/>
  <c r="F897" i="5"/>
  <c r="F896" i="5"/>
  <c r="F895" i="5"/>
  <c r="F894" i="5"/>
  <c r="F893" i="5"/>
  <c r="F892" i="5"/>
  <c r="F891" i="5"/>
  <c r="F890" i="5"/>
  <c r="F889" i="5"/>
  <c r="F888" i="5"/>
  <c r="F887" i="5"/>
  <c r="F886" i="5"/>
  <c r="F885" i="5"/>
  <c r="F884" i="5"/>
  <c r="F883" i="5"/>
  <c r="F882" i="5"/>
  <c r="F881" i="5"/>
  <c r="F880" i="5"/>
  <c r="F879" i="5"/>
  <c r="F878" i="5"/>
  <c r="F877" i="5"/>
  <c r="F876" i="5"/>
  <c r="F875" i="5"/>
  <c r="F874" i="5"/>
  <c r="F873" i="5"/>
  <c r="F872" i="5"/>
  <c r="F871" i="5"/>
  <c r="F870" i="5"/>
  <c r="F869" i="5"/>
  <c r="F868" i="5"/>
  <c r="F867" i="5"/>
  <c r="F866" i="5"/>
  <c r="F865" i="5"/>
  <c r="F864" i="5"/>
  <c r="F863" i="5"/>
  <c r="F862" i="5"/>
  <c r="F861" i="5"/>
  <c r="F860" i="5"/>
  <c r="F859" i="5"/>
  <c r="F858" i="5"/>
  <c r="F857" i="5"/>
  <c r="F856" i="5"/>
  <c r="F855" i="5"/>
  <c r="F854" i="5"/>
  <c r="F853" i="5"/>
  <c r="F852" i="5"/>
  <c r="F851" i="5"/>
  <c r="F850" i="5"/>
  <c r="F849" i="5"/>
  <c r="F848" i="5"/>
  <c r="F847" i="5"/>
  <c r="F846" i="5"/>
  <c r="F845" i="5"/>
  <c r="F844" i="5"/>
  <c r="F843" i="5"/>
  <c r="F842" i="5"/>
  <c r="F841" i="5"/>
  <c r="F840" i="5"/>
  <c r="F839" i="5"/>
  <c r="F838" i="5"/>
  <c r="F837" i="5"/>
  <c r="F836" i="5"/>
  <c r="F835" i="5"/>
  <c r="F834" i="5"/>
  <c r="F833" i="5"/>
  <c r="F832" i="5"/>
  <c r="F831" i="5"/>
  <c r="F830" i="5"/>
  <c r="F829" i="5"/>
  <c r="F828" i="5"/>
  <c r="F827" i="5"/>
  <c r="F826" i="5"/>
  <c r="F825" i="5"/>
  <c r="F824" i="5"/>
  <c r="F823" i="5"/>
  <c r="F822" i="5"/>
  <c r="F821" i="5"/>
  <c r="F820" i="5"/>
  <c r="F819" i="5"/>
  <c r="F818" i="5"/>
  <c r="F817" i="5"/>
  <c r="F816" i="5"/>
  <c r="F815" i="5"/>
  <c r="F814" i="5"/>
  <c r="F813" i="5"/>
  <c r="F812" i="5"/>
  <c r="F811" i="5"/>
  <c r="F810" i="5"/>
  <c r="F809" i="5"/>
  <c r="F808" i="5"/>
  <c r="F807" i="5"/>
  <c r="F806" i="5"/>
  <c r="F805" i="5"/>
  <c r="F804" i="5"/>
  <c r="F803" i="5"/>
  <c r="F802" i="5"/>
  <c r="F801" i="5"/>
  <c r="F800" i="5"/>
  <c r="F799" i="5"/>
  <c r="F798" i="5"/>
  <c r="F797" i="5"/>
  <c r="F796" i="5"/>
  <c r="F795" i="5"/>
  <c r="F794" i="5"/>
  <c r="F793" i="5"/>
  <c r="F792" i="5"/>
  <c r="F791" i="5"/>
  <c r="F790" i="5"/>
  <c r="F789" i="5"/>
  <c r="F788" i="5"/>
  <c r="F787" i="5"/>
  <c r="F786" i="5"/>
  <c r="F785" i="5"/>
  <c r="F784" i="5"/>
  <c r="F783" i="5"/>
  <c r="F782" i="5"/>
  <c r="F781" i="5"/>
  <c r="F780" i="5"/>
  <c r="F779" i="5"/>
  <c r="F778" i="5"/>
  <c r="F777" i="5"/>
  <c r="F776" i="5"/>
  <c r="F775" i="5"/>
  <c r="F774" i="5"/>
  <c r="F773" i="5"/>
  <c r="F772" i="5"/>
  <c r="F771" i="5"/>
  <c r="F770" i="5"/>
  <c r="F769" i="5"/>
  <c r="F768" i="5"/>
  <c r="F767" i="5"/>
  <c r="F766" i="5"/>
  <c r="F765" i="5"/>
  <c r="F764" i="5"/>
  <c r="F763" i="5"/>
  <c r="F762" i="5"/>
  <c r="F761" i="5"/>
  <c r="F760" i="5"/>
  <c r="F759" i="5"/>
  <c r="F758" i="5"/>
  <c r="F757" i="5"/>
  <c r="F756" i="5"/>
  <c r="F755" i="5"/>
  <c r="F754" i="5"/>
  <c r="F753" i="5"/>
  <c r="F752" i="5"/>
  <c r="F751" i="5"/>
  <c r="F750" i="5"/>
  <c r="F749" i="5"/>
  <c r="F748" i="5"/>
  <c r="F747" i="5"/>
  <c r="F746" i="5"/>
  <c r="F745" i="5"/>
  <c r="F744" i="5"/>
  <c r="F743" i="5"/>
  <c r="F742" i="5"/>
  <c r="F741" i="5"/>
  <c r="F740" i="5"/>
  <c r="F739" i="5"/>
  <c r="F738" i="5"/>
  <c r="F737" i="5"/>
  <c r="F736" i="5"/>
  <c r="F735" i="5"/>
  <c r="F734" i="5"/>
  <c r="F733" i="5"/>
  <c r="F732" i="5"/>
  <c r="F731" i="5"/>
  <c r="F730" i="5"/>
  <c r="F729" i="5"/>
  <c r="F728" i="5"/>
  <c r="F727" i="5"/>
  <c r="F726" i="5"/>
  <c r="F725" i="5"/>
  <c r="F724" i="5"/>
  <c r="F723" i="5"/>
  <c r="F722" i="5"/>
  <c r="F721" i="5"/>
  <c r="F720" i="5"/>
  <c r="F719" i="5"/>
  <c r="F718" i="5"/>
  <c r="F717" i="5"/>
  <c r="F716" i="5"/>
  <c r="F715" i="5"/>
  <c r="F714" i="5"/>
  <c r="F713" i="5"/>
  <c r="F712" i="5"/>
  <c r="F711" i="5"/>
  <c r="F710" i="5"/>
  <c r="F709" i="5"/>
  <c r="F708" i="5"/>
  <c r="F707" i="5"/>
  <c r="F706" i="5"/>
  <c r="F705" i="5"/>
  <c r="F704" i="5"/>
  <c r="F703" i="5"/>
  <c r="F702" i="5"/>
  <c r="F701" i="5"/>
  <c r="F700" i="5"/>
  <c r="F699" i="5"/>
  <c r="F698" i="5"/>
  <c r="F697" i="5"/>
  <c r="F696" i="5"/>
  <c r="F695" i="5"/>
  <c r="F694" i="5"/>
  <c r="F693" i="5"/>
  <c r="F692" i="5"/>
  <c r="F691" i="5"/>
  <c r="F690" i="5"/>
  <c r="F689" i="5"/>
  <c r="F688" i="5"/>
  <c r="F687" i="5"/>
  <c r="F686" i="5"/>
  <c r="F685" i="5"/>
  <c r="F684" i="5"/>
  <c r="F683" i="5"/>
  <c r="F682" i="5"/>
  <c r="F681" i="5"/>
  <c r="F680" i="5"/>
  <c r="F679" i="5"/>
  <c r="F678" i="5"/>
  <c r="F677" i="5"/>
  <c r="F676" i="5"/>
  <c r="F675" i="5"/>
  <c r="F674" i="5"/>
  <c r="F673" i="5"/>
  <c r="F672" i="5"/>
  <c r="F671" i="5"/>
  <c r="F670" i="5"/>
  <c r="F669" i="5"/>
  <c r="F668" i="5"/>
  <c r="F667" i="5"/>
  <c r="F666" i="5"/>
  <c r="F665" i="5"/>
  <c r="F664" i="5"/>
  <c r="F663" i="5"/>
  <c r="F662" i="5"/>
  <c r="F661" i="5"/>
  <c r="F660" i="5"/>
  <c r="F659" i="5"/>
  <c r="F658" i="5"/>
  <c r="F657" i="5"/>
  <c r="F656" i="5"/>
  <c r="F655" i="5"/>
  <c r="F654" i="5"/>
  <c r="F653" i="5"/>
  <c r="F652" i="5"/>
  <c r="F651" i="5"/>
  <c r="F650" i="5"/>
  <c r="F649" i="5"/>
  <c r="F648" i="5"/>
  <c r="F647" i="5"/>
  <c r="F646" i="5"/>
  <c r="F645" i="5"/>
  <c r="F644" i="5"/>
  <c r="F643" i="5"/>
  <c r="F642" i="5"/>
  <c r="F641" i="5"/>
  <c r="F640" i="5"/>
  <c r="F639" i="5"/>
  <c r="F638" i="5"/>
  <c r="F637" i="5"/>
  <c r="F636" i="5"/>
  <c r="F635" i="5"/>
  <c r="F634" i="5"/>
  <c r="F633" i="5"/>
  <c r="F632" i="5"/>
  <c r="F631" i="5"/>
  <c r="F630" i="5"/>
  <c r="F629" i="5"/>
  <c r="F628" i="5"/>
  <c r="F627" i="5"/>
  <c r="F626" i="5"/>
  <c r="F625" i="5"/>
  <c r="F624" i="5"/>
  <c r="F623" i="5"/>
  <c r="F622" i="5"/>
  <c r="F621" i="5"/>
  <c r="F620" i="5"/>
  <c r="F619" i="5"/>
  <c r="F618" i="5"/>
  <c r="F617" i="5"/>
  <c r="F616" i="5"/>
  <c r="F615" i="5"/>
  <c r="F614" i="5"/>
  <c r="F613" i="5"/>
  <c r="F612" i="5"/>
  <c r="F611" i="5"/>
  <c r="F610" i="5"/>
  <c r="F609" i="5"/>
  <c r="F608" i="5"/>
  <c r="F607" i="5"/>
  <c r="F606" i="5"/>
  <c r="F605" i="5"/>
  <c r="F604" i="5"/>
  <c r="F603" i="5"/>
  <c r="F602" i="5"/>
  <c r="F601" i="5"/>
  <c r="F600" i="5"/>
  <c r="F599" i="5"/>
  <c r="F598" i="5"/>
  <c r="F597" i="5"/>
  <c r="F596" i="5"/>
  <c r="F595" i="5"/>
  <c r="F594" i="5"/>
  <c r="F593" i="5"/>
  <c r="F592" i="5"/>
  <c r="F591" i="5"/>
  <c r="F590" i="5"/>
  <c r="F589" i="5"/>
  <c r="F588" i="5"/>
  <c r="F587" i="5"/>
  <c r="F586" i="5"/>
  <c r="F585" i="5"/>
  <c r="F584" i="5"/>
  <c r="F583" i="5"/>
  <c r="F582" i="5"/>
  <c r="F581" i="5"/>
  <c r="F580" i="5"/>
  <c r="F579" i="5"/>
  <c r="F578" i="5"/>
  <c r="F577" i="5"/>
  <c r="F576" i="5"/>
  <c r="F575" i="5"/>
  <c r="F574" i="5"/>
  <c r="F573" i="5"/>
  <c r="F572" i="5"/>
  <c r="F571" i="5"/>
  <c r="F570" i="5"/>
  <c r="F569" i="5"/>
  <c r="F568" i="5"/>
  <c r="F567" i="5"/>
  <c r="F566" i="5"/>
  <c r="F565" i="5"/>
  <c r="F564" i="5"/>
  <c r="F563" i="5"/>
  <c r="F562" i="5"/>
  <c r="F561" i="5"/>
  <c r="F560" i="5"/>
  <c r="F559" i="5"/>
  <c r="F558" i="5"/>
  <c r="F557" i="5"/>
  <c r="F556" i="5"/>
  <c r="F555" i="5"/>
  <c r="F554" i="5"/>
  <c r="F553" i="5"/>
  <c r="F552" i="5"/>
  <c r="F551" i="5"/>
  <c r="F550" i="5"/>
  <c r="F549" i="5"/>
  <c r="F548" i="5"/>
  <c r="F547" i="5"/>
  <c r="F546" i="5"/>
  <c r="F545" i="5"/>
  <c r="F544" i="5"/>
  <c r="F543" i="5"/>
  <c r="F542" i="5"/>
  <c r="F541" i="5"/>
  <c r="F540" i="5"/>
  <c r="F539" i="5"/>
  <c r="F538" i="5"/>
  <c r="F537" i="5"/>
  <c r="F536" i="5"/>
  <c r="F535" i="5"/>
  <c r="F534" i="5"/>
  <c r="F533" i="5"/>
  <c r="F532" i="5"/>
  <c r="F531" i="5"/>
  <c r="F530" i="5"/>
  <c r="F529" i="5"/>
  <c r="F528" i="5"/>
  <c r="F527" i="5"/>
  <c r="F526" i="5"/>
  <c r="F525" i="5"/>
  <c r="F524" i="5"/>
  <c r="F523" i="5"/>
  <c r="F522" i="5"/>
  <c r="F521" i="5"/>
  <c r="F520" i="5"/>
  <c r="F519" i="5"/>
  <c r="F518" i="5"/>
  <c r="F517" i="5"/>
  <c r="F516" i="5"/>
  <c r="F515" i="5"/>
  <c r="F514" i="5"/>
  <c r="F513" i="5"/>
  <c r="F512" i="5"/>
  <c r="F511" i="5"/>
  <c r="F510" i="5"/>
  <c r="F509" i="5"/>
  <c r="F508" i="5"/>
  <c r="F507" i="5"/>
  <c r="F506" i="5"/>
  <c r="F505" i="5"/>
  <c r="F504" i="5"/>
  <c r="F503" i="5"/>
  <c r="F502" i="5"/>
  <c r="F501" i="5"/>
  <c r="F500" i="5"/>
  <c r="F499" i="5"/>
  <c r="F498" i="5"/>
  <c r="F497" i="5"/>
  <c r="F496" i="5"/>
  <c r="F495" i="5"/>
  <c r="F494" i="5"/>
  <c r="F493" i="5"/>
  <c r="F492" i="5"/>
  <c r="F491" i="5"/>
  <c r="F490" i="5"/>
  <c r="F489" i="5"/>
  <c r="F488" i="5"/>
  <c r="F487" i="5"/>
  <c r="F486" i="5"/>
  <c r="F485" i="5"/>
  <c r="F484" i="5"/>
  <c r="F483" i="5"/>
  <c r="F482" i="5"/>
  <c r="F481" i="5"/>
  <c r="F480" i="5"/>
  <c r="F479" i="5"/>
  <c r="F478" i="5"/>
  <c r="F477" i="5"/>
  <c r="F476" i="5"/>
  <c r="F475" i="5"/>
  <c r="F474" i="5"/>
  <c r="F473" i="5"/>
  <c r="F472" i="5"/>
  <c r="F471" i="5"/>
  <c r="F470" i="5"/>
  <c r="F469" i="5"/>
  <c r="F468" i="5"/>
  <c r="F467" i="5"/>
  <c r="F466" i="5"/>
  <c r="F465" i="5"/>
  <c r="F464" i="5"/>
  <c r="F463" i="5"/>
  <c r="F462" i="5"/>
  <c r="F461" i="5"/>
  <c r="F460" i="5"/>
  <c r="F459" i="5"/>
  <c r="F458" i="5"/>
  <c r="F457" i="5"/>
  <c r="F456" i="5"/>
  <c r="F455" i="5"/>
  <c r="F454" i="5"/>
  <c r="F453" i="5"/>
  <c r="F452" i="5"/>
  <c r="F422" i="5"/>
  <c r="F421" i="5"/>
  <c r="F420" i="5"/>
  <c r="F419" i="5"/>
  <c r="F418" i="5"/>
  <c r="F417" i="5"/>
  <c r="F416" i="5"/>
  <c r="F415" i="5"/>
  <c r="F414" i="5"/>
  <c r="F413" i="5"/>
  <c r="F412" i="5"/>
  <c r="F411" i="5"/>
  <c r="F410" i="5"/>
  <c r="F409" i="5"/>
  <c r="F408" i="5"/>
  <c r="F407" i="5"/>
  <c r="F406" i="5"/>
  <c r="F405" i="5"/>
  <c r="F404" i="5"/>
  <c r="F403" i="5"/>
  <c r="F402" i="5"/>
  <c r="F401" i="5"/>
  <c r="F400" i="5"/>
  <c r="F399" i="5"/>
  <c r="F398" i="5"/>
  <c r="F397" i="5"/>
  <c r="F396" i="5"/>
  <c r="F395" i="5"/>
  <c r="F394" i="5"/>
  <c r="F393" i="5"/>
  <c r="F392" i="5"/>
  <c r="F391" i="5"/>
  <c r="F390" i="5"/>
  <c r="F389" i="5"/>
  <c r="F388" i="5"/>
  <c r="F387" i="5"/>
  <c r="F386" i="5"/>
  <c r="F385" i="5"/>
  <c r="F384" i="5"/>
  <c r="F383" i="5"/>
  <c r="F382" i="5"/>
  <c r="F381" i="5"/>
  <c r="F380" i="5"/>
  <c r="F379" i="5"/>
  <c r="F378" i="5"/>
  <c r="F377" i="5"/>
  <c r="F376" i="5"/>
  <c r="F375" i="5"/>
  <c r="F374" i="5"/>
  <c r="F373" i="5"/>
  <c r="F372" i="5"/>
  <c r="F371" i="5"/>
  <c r="F370" i="5"/>
  <c r="F369" i="5"/>
  <c r="F368" i="5"/>
  <c r="F367" i="5"/>
  <c r="F366" i="5"/>
  <c r="F365" i="5"/>
  <c r="F364" i="5"/>
  <c r="F363" i="5"/>
  <c r="F362" i="5"/>
  <c r="F361" i="5"/>
  <c r="F360" i="5"/>
  <c r="F359" i="5"/>
  <c r="F358" i="5"/>
  <c r="F357" i="5"/>
  <c r="F356" i="5"/>
  <c r="F355" i="5"/>
  <c r="F354" i="5"/>
  <c r="F353" i="5"/>
  <c r="F352" i="5"/>
  <c r="F351" i="5"/>
  <c r="F350" i="5"/>
  <c r="F349" i="5"/>
  <c r="F348" i="5"/>
  <c r="F347" i="5"/>
  <c r="F346" i="5"/>
  <c r="F345" i="5"/>
  <c r="F344" i="5"/>
  <c r="F343" i="5"/>
  <c r="F342" i="5"/>
  <c r="F341" i="5"/>
  <c r="F340" i="5"/>
  <c r="F339" i="5"/>
  <c r="F338" i="5"/>
  <c r="F337" i="5"/>
  <c r="F336" i="5"/>
  <c r="F335" i="5"/>
  <c r="F334" i="5"/>
  <c r="F333" i="5"/>
  <c r="F332" i="5"/>
  <c r="F331" i="5"/>
  <c r="F330" i="5"/>
  <c r="F329" i="5"/>
  <c r="F328" i="5"/>
  <c r="F327" i="5"/>
  <c r="F326" i="5"/>
  <c r="F325" i="5"/>
  <c r="F324" i="5"/>
  <c r="F323" i="5"/>
  <c r="F322" i="5"/>
  <c r="F321" i="5"/>
  <c r="F320" i="5"/>
  <c r="F319" i="5"/>
  <c r="F318" i="5"/>
  <c r="F317" i="5"/>
  <c r="F316" i="5"/>
  <c r="F315" i="5"/>
  <c r="F314" i="5"/>
  <c r="F313" i="5"/>
  <c r="F312" i="5"/>
  <c r="F311" i="5"/>
  <c r="F310" i="5"/>
  <c r="F309" i="5"/>
  <c r="F308" i="5"/>
  <c r="F307" i="5"/>
  <c r="F306" i="5"/>
  <c r="F305" i="5"/>
  <c r="F304" i="5"/>
  <c r="F303" i="5"/>
  <c r="F302" i="5"/>
  <c r="F301" i="5"/>
  <c r="F300" i="5"/>
  <c r="F299" i="5"/>
  <c r="F298" i="5"/>
  <c r="F297" i="5"/>
  <c r="F296" i="5"/>
  <c r="F295" i="5"/>
  <c r="F294" i="5"/>
  <c r="F293" i="5"/>
  <c r="F292" i="5"/>
  <c r="F291" i="5"/>
  <c r="F290" i="5"/>
  <c r="F289" i="5"/>
  <c r="F288" i="5"/>
  <c r="F287" i="5"/>
  <c r="F286" i="5"/>
  <c r="F285" i="5"/>
  <c r="F284" i="5"/>
  <c r="F283" i="5"/>
  <c r="F282" i="5"/>
  <c r="F281" i="5"/>
  <c r="F280" i="5"/>
  <c r="F279" i="5"/>
  <c r="F278" i="5"/>
  <c r="F277" i="5"/>
  <c r="F276" i="5"/>
  <c r="F275" i="5"/>
  <c r="F274" i="5"/>
  <c r="F273" i="5"/>
  <c r="F272" i="5"/>
  <c r="F271" i="5"/>
  <c r="F270" i="5"/>
  <c r="F269" i="5"/>
  <c r="F268" i="5"/>
  <c r="F267" i="5"/>
  <c r="F266" i="5"/>
  <c r="F265" i="5"/>
  <c r="F264" i="5"/>
  <c r="F263" i="5"/>
  <c r="F262" i="5"/>
  <c r="F261" i="5"/>
  <c r="F260" i="5"/>
  <c r="F259" i="5"/>
  <c r="F258" i="5"/>
  <c r="F257" i="5"/>
  <c r="F256" i="5"/>
  <c r="F255" i="5"/>
  <c r="F254" i="5"/>
  <c r="F253" i="5"/>
  <c r="F252" i="5"/>
  <c r="F251" i="5"/>
  <c r="F250" i="5"/>
  <c r="F249" i="5"/>
  <c r="F248" i="5"/>
  <c r="F247" i="5"/>
  <c r="F246" i="5"/>
  <c r="F245" i="5"/>
  <c r="F244" i="5"/>
  <c r="F243" i="5"/>
  <c r="F242" i="5"/>
  <c r="F241" i="5"/>
  <c r="F240" i="5"/>
  <c r="F239" i="5"/>
  <c r="F238" i="5"/>
  <c r="F237" i="5"/>
  <c r="F236" i="5"/>
  <c r="F235" i="5"/>
  <c r="F234" i="5"/>
  <c r="F233" i="5"/>
  <c r="F232" i="5"/>
  <c r="F231" i="5"/>
  <c r="F230" i="5"/>
  <c r="F229" i="5"/>
  <c r="F228" i="5"/>
  <c r="F227" i="5"/>
  <c r="F226" i="5"/>
  <c r="F225" i="5"/>
  <c r="F224" i="5"/>
  <c r="F223" i="5"/>
  <c r="F222" i="5"/>
  <c r="F221" i="5"/>
  <c r="F220" i="5"/>
  <c r="F219" i="5"/>
  <c r="F218" i="5"/>
  <c r="F217" i="5"/>
  <c r="F216" i="5"/>
  <c r="F215" i="5"/>
  <c r="F214" i="5"/>
  <c r="F213" i="5"/>
  <c r="F212" i="5"/>
  <c r="F211" i="5"/>
  <c r="F210" i="5"/>
  <c r="F209" i="5"/>
  <c r="F208" i="5"/>
  <c r="F207" i="5"/>
  <c r="F206" i="5"/>
  <c r="F205" i="5"/>
  <c r="F204" i="5"/>
  <c r="F203" i="5"/>
  <c r="F202" i="5"/>
  <c r="F201" i="5"/>
  <c r="F200" i="5"/>
  <c r="F199" i="5"/>
  <c r="F198" i="5"/>
  <c r="F197" i="5"/>
  <c r="F196" i="5"/>
  <c r="F195" i="5"/>
  <c r="F194" i="5"/>
  <c r="F193" i="5"/>
  <c r="F192" i="5"/>
  <c r="F191" i="5"/>
  <c r="F190" i="5"/>
  <c r="F189" i="5"/>
  <c r="F188" i="5"/>
  <c r="F187" i="5"/>
  <c r="F186" i="5"/>
  <c r="F185" i="5"/>
  <c r="F184" i="5"/>
  <c r="F183" i="5"/>
  <c r="F182" i="5"/>
  <c r="F181" i="5"/>
  <c r="F180" i="5"/>
  <c r="F179" i="5"/>
  <c r="F178" i="5"/>
  <c r="F177" i="5"/>
  <c r="F176" i="5"/>
  <c r="F175" i="5"/>
  <c r="F174" i="5"/>
  <c r="F173" i="5"/>
  <c r="F172" i="5"/>
  <c r="F171" i="5"/>
  <c r="F170" i="5"/>
  <c r="F169" i="5"/>
  <c r="F168" i="5"/>
  <c r="F167" i="5"/>
  <c r="F166" i="5"/>
  <c r="F165" i="5"/>
  <c r="F164" i="5"/>
  <c r="F163" i="5"/>
  <c r="F162" i="5"/>
  <c r="F161" i="5"/>
  <c r="F160" i="5"/>
  <c r="F159" i="5"/>
  <c r="F158" i="5"/>
  <c r="F157" i="5"/>
  <c r="F156" i="5"/>
  <c r="F155" i="5"/>
  <c r="F154" i="5"/>
  <c r="F153" i="5"/>
  <c r="F152" i="5"/>
  <c r="F151" i="5"/>
  <c r="F150" i="5"/>
  <c r="F149" i="5"/>
  <c r="F148" i="5"/>
  <c r="F147" i="5"/>
  <c r="F146" i="5"/>
  <c r="F145" i="5"/>
  <c r="F144" i="5"/>
  <c r="F143" i="5"/>
  <c r="F142" i="5"/>
  <c r="F141" i="5"/>
  <c r="F140" i="5"/>
  <c r="F139" i="5"/>
  <c r="F138" i="5"/>
  <c r="F137" i="5"/>
  <c r="F136" i="5"/>
  <c r="F135" i="5"/>
  <c r="F134" i="5"/>
  <c r="F133" i="5"/>
  <c r="F132" i="5"/>
  <c r="F131" i="5"/>
  <c r="F130" i="5"/>
  <c r="F129" i="5"/>
  <c r="F128" i="5"/>
  <c r="F127" i="5"/>
  <c r="F126" i="5"/>
  <c r="F125" i="5"/>
  <c r="F124" i="5"/>
  <c r="F123" i="5"/>
  <c r="F122" i="5"/>
  <c r="F121" i="5"/>
  <c r="F120" i="5"/>
  <c r="F119" i="5"/>
  <c r="F118" i="5"/>
  <c r="F117" i="5"/>
  <c r="F116" i="5"/>
  <c r="F115" i="5"/>
  <c r="F114" i="5"/>
  <c r="F113" i="5"/>
  <c r="F112" i="5"/>
  <c r="F111" i="5"/>
  <c r="F110" i="5"/>
  <c r="F109" i="5"/>
  <c r="F108" i="5"/>
  <c r="F107" i="5"/>
  <c r="F106" i="5"/>
  <c r="F105" i="5"/>
  <c r="F104" i="5"/>
  <c r="F103" i="5"/>
  <c r="F102" i="5"/>
  <c r="F101" i="5"/>
  <c r="F100" i="5"/>
  <c r="F99" i="5"/>
  <c r="F98" i="5"/>
  <c r="F97" i="5"/>
  <c r="F96" i="5"/>
  <c r="F95" i="5"/>
  <c r="F94" i="5"/>
  <c r="F93" i="5"/>
  <c r="F92" i="5"/>
  <c r="F91" i="5"/>
  <c r="F90" i="5"/>
  <c r="F89" i="5"/>
  <c r="F88" i="5"/>
  <c r="F87" i="5"/>
  <c r="F86" i="5"/>
  <c r="F85" i="5"/>
  <c r="F84" i="5"/>
  <c r="F83" i="5"/>
  <c r="F82" i="5"/>
  <c r="F81" i="5"/>
  <c r="F80" i="5"/>
  <c r="F79" i="5"/>
  <c r="F78" i="5"/>
  <c r="F77" i="5"/>
  <c r="F76" i="5"/>
  <c r="F75" i="5"/>
  <c r="F74" i="5"/>
  <c r="F73" i="5"/>
  <c r="F72" i="5"/>
  <c r="F71" i="5"/>
  <c r="F70" i="5"/>
  <c r="F69" i="5"/>
  <c r="F68" i="5"/>
  <c r="F67" i="5"/>
  <c r="F66" i="5"/>
  <c r="F65" i="5"/>
  <c r="F64" i="5"/>
  <c r="F63" i="5"/>
  <c r="F62" i="5"/>
  <c r="F61" i="5"/>
  <c r="F60" i="5"/>
  <c r="F59" i="5"/>
  <c r="F58" i="5"/>
  <c r="F57" i="5"/>
  <c r="F56" i="5"/>
  <c r="F55" i="5"/>
  <c r="F54" i="5"/>
  <c r="F53" i="5"/>
  <c r="F52" i="5"/>
  <c r="F51" i="5"/>
  <c r="F50" i="5"/>
  <c r="F49" i="5"/>
  <c r="F48" i="5"/>
  <c r="F47" i="5"/>
  <c r="F46" i="5"/>
  <c r="F45" i="5"/>
  <c r="F44" i="5"/>
  <c r="F43" i="5"/>
  <c r="F42" i="5"/>
  <c r="F41" i="5"/>
  <c r="F40" i="5"/>
  <c r="F39" i="5"/>
  <c r="F38" i="5"/>
  <c r="F37" i="5"/>
  <c r="F36" i="5"/>
  <c r="F35" i="5"/>
  <c r="F34" i="5"/>
  <c r="F33" i="5"/>
  <c r="F32" i="5"/>
  <c r="F31" i="5"/>
  <c r="F30" i="5"/>
  <c r="F29" i="5"/>
  <c r="F28" i="5"/>
  <c r="F27" i="5"/>
  <c r="F26" i="5"/>
  <c r="F25" i="5"/>
  <c r="F24" i="5"/>
  <c r="F23" i="5"/>
  <c r="F22" i="5"/>
  <c r="F21" i="5"/>
  <c r="F20" i="5"/>
  <c r="F19" i="5"/>
  <c r="F18" i="5"/>
  <c r="F17" i="5"/>
  <c r="F16" i="5"/>
  <c r="F15" i="5"/>
  <c r="F14" i="5"/>
  <c r="F13" i="5"/>
  <c r="F12" i="5"/>
  <c r="F11" i="5"/>
  <c r="F10" i="5"/>
  <c r="F9" i="5"/>
  <c r="F8" i="5"/>
  <c r="F7" i="5"/>
  <c r="F6" i="5"/>
  <c r="J1263" i="3"/>
  <c r="K1263" i="3" s="1"/>
  <c r="J1236" i="3"/>
  <c r="K1236" i="3" s="1"/>
  <c r="G1185" i="3"/>
  <c r="J886" i="3"/>
  <c r="K886" i="3" s="1"/>
  <c r="J885" i="3"/>
  <c r="K885" i="3" s="1"/>
  <c r="K884" i="3"/>
  <c r="J884" i="3"/>
  <c r="J883" i="3"/>
  <c r="K883" i="3" s="1"/>
  <c r="J882" i="3"/>
  <c r="K882" i="3" s="1"/>
  <c r="J881" i="3"/>
  <c r="K881" i="3" s="1"/>
  <c r="J880" i="3"/>
  <c r="K880" i="3" s="1"/>
  <c r="K879" i="3"/>
  <c r="J879" i="3"/>
  <c r="J878" i="3"/>
  <c r="K878" i="3" s="1"/>
  <c r="J877" i="3"/>
  <c r="K877" i="3" s="1"/>
  <c r="J876" i="3"/>
  <c r="K876" i="3" s="1"/>
  <c r="J875" i="3"/>
  <c r="K875" i="3" s="1"/>
  <c r="J874" i="3"/>
  <c r="K874" i="3" s="1"/>
  <c r="J873" i="3"/>
  <c r="K873" i="3" s="1"/>
  <c r="K872" i="3"/>
  <c r="J872" i="3"/>
  <c r="J871" i="3"/>
  <c r="K871" i="3" s="1"/>
  <c r="K870" i="3"/>
  <c r="J870" i="3"/>
  <c r="K869" i="3"/>
  <c r="J869" i="3"/>
  <c r="J867" i="3"/>
  <c r="J866" i="3"/>
  <c r="K866" i="3" s="1"/>
  <c r="G866" i="3"/>
  <c r="J865" i="3"/>
  <c r="J864" i="3"/>
  <c r="K863" i="3"/>
  <c r="J863" i="3"/>
  <c r="J862" i="3"/>
  <c r="J861" i="3"/>
  <c r="J860" i="3"/>
  <c r="J859" i="3"/>
  <c r="J858" i="3"/>
</calcChain>
</file>

<file path=xl/comments1.xml><?xml version="1.0" encoding="utf-8"?>
<comments xmlns="http://schemas.openxmlformats.org/spreadsheetml/2006/main">
  <authors>
    <author>ljm</author>
  </authors>
  <commentList>
    <comment ref="L4" authorId="0" shapeId="0">
      <text>
        <r>
          <rPr>
            <b/>
            <sz val="9"/>
            <color indexed="81"/>
            <rFont val="굴림"/>
            <family val="3"/>
            <charset val="129"/>
          </rPr>
          <t>(3-3-4-4-3
;17자리)</t>
        </r>
        <r>
          <rPr>
            <sz val="9"/>
            <color indexed="81"/>
            <rFont val="굴림"/>
            <family val="3"/>
            <charset val="129"/>
          </rPr>
          <t xml:space="preserve">
디브레인 상의 예산구조 코드 : </t>
        </r>
        <r>
          <rPr>
            <b/>
            <sz val="9"/>
            <color indexed="10"/>
            <rFont val="굴림"/>
            <family val="3"/>
            <charset val="129"/>
          </rPr>
          <t>국가기관만 기록</t>
        </r>
      </text>
    </comment>
  </commentList>
</comments>
</file>

<file path=xl/sharedStrings.xml><?xml version="1.0" encoding="utf-8"?>
<sst xmlns="http://schemas.openxmlformats.org/spreadsheetml/2006/main" count="48061" uniqueCount="8239">
  <si>
    <t>공종</t>
    <phoneticPr fontId="4" type="noConversion"/>
  </si>
  <si>
    <t>계약방법</t>
    <phoneticPr fontId="4" type="noConversion"/>
  </si>
  <si>
    <t>부서명</t>
    <phoneticPr fontId="4" type="noConversion"/>
  </si>
  <si>
    <t>담당자</t>
    <phoneticPr fontId="4" type="noConversion"/>
  </si>
  <si>
    <t>전화번호</t>
    <phoneticPr fontId="4" type="noConversion"/>
  </si>
  <si>
    <t>협정여부</t>
    <phoneticPr fontId="4" type="noConversion"/>
  </si>
  <si>
    <t>예산코드(17자리)</t>
    <phoneticPr fontId="4" type="noConversion"/>
  </si>
  <si>
    <t>공종</t>
    <phoneticPr fontId="4" type="noConversion"/>
  </si>
  <si>
    <t>예산코드(17자리)</t>
    <phoneticPr fontId="4" type="noConversion"/>
  </si>
  <si>
    <t>계속비전환여부</t>
    <phoneticPr fontId="4" type="noConversion"/>
  </si>
  <si>
    <t>부서명</t>
    <phoneticPr fontId="4" type="noConversion"/>
  </si>
  <si>
    <t>담당자</t>
    <phoneticPr fontId="4" type="noConversion"/>
  </si>
  <si>
    <t>연락처</t>
    <phoneticPr fontId="4" type="noConversion"/>
  </si>
  <si>
    <t>비고</t>
    <phoneticPr fontId="4" type="noConversion"/>
  </si>
  <si>
    <t>계약방법</t>
    <phoneticPr fontId="4" type="noConversion"/>
  </si>
  <si>
    <t>부서명</t>
    <phoneticPr fontId="4" type="noConversion"/>
  </si>
  <si>
    <t>담당자</t>
    <phoneticPr fontId="4" type="noConversion"/>
  </si>
  <si>
    <t>전화번호</t>
    <phoneticPr fontId="4" type="noConversion"/>
  </si>
  <si>
    <t>협정여부</t>
    <phoneticPr fontId="4" type="noConversion"/>
  </si>
  <si>
    <t>비고란</t>
    <phoneticPr fontId="4" type="noConversion"/>
  </si>
  <si>
    <t>계약방법</t>
    <phoneticPr fontId="4" type="noConversion"/>
  </si>
  <si>
    <t>품 명</t>
    <phoneticPr fontId="4" type="noConversion"/>
  </si>
  <si>
    <t>주요규격</t>
    <phoneticPr fontId="4" type="noConversion"/>
  </si>
  <si>
    <t>용도</t>
    <phoneticPr fontId="4" type="noConversion"/>
  </si>
  <si>
    <t>수량</t>
    <phoneticPr fontId="4" type="noConversion"/>
  </si>
  <si>
    <t>협정여부</t>
    <phoneticPr fontId="4" type="noConversion"/>
  </si>
  <si>
    <t>비고</t>
    <phoneticPr fontId="4" type="noConversion"/>
  </si>
  <si>
    <t>발주도급금액(A)(원)</t>
    <phoneticPr fontId="4" type="noConversion"/>
  </si>
  <si>
    <t>발주관급자재비
(B)(원)</t>
    <phoneticPr fontId="4" type="noConversion"/>
  </si>
  <si>
    <t>발주기타금액
(C)(원)</t>
    <phoneticPr fontId="4" type="noConversion"/>
  </si>
  <si>
    <t>비고란</t>
    <phoneticPr fontId="4" type="noConversion"/>
  </si>
  <si>
    <t>수의계약사유</t>
    <phoneticPr fontId="4" type="noConversion"/>
  </si>
  <si>
    <t>금액단위 : 원</t>
    <phoneticPr fontId="4" type="noConversion"/>
  </si>
  <si>
    <t>금년도 집행금액
(A)</t>
    <phoneticPr fontId="4" type="noConversion"/>
  </si>
  <si>
    <t>구매예정금액(원)</t>
    <phoneticPr fontId="4" type="noConversion"/>
  </si>
  <si>
    <t>예산액(원)</t>
    <phoneticPr fontId="4" type="noConversion"/>
  </si>
  <si>
    <t>※세부품명번호 필수 입력</t>
    <phoneticPr fontId="4" type="noConversion"/>
  </si>
  <si>
    <t>집행잔액
(B)</t>
    <phoneticPr fontId="4" type="noConversion"/>
  </si>
  <si>
    <t xml:space="preserve">제3자단가 </t>
  </si>
  <si>
    <t>다수공급자(MAS)</t>
  </si>
  <si>
    <t>일반단가</t>
    <phoneticPr fontId="4" type="noConversion"/>
  </si>
  <si>
    <t>수량단위</t>
    <phoneticPr fontId="4" type="noConversion"/>
  </si>
  <si>
    <t>수의계약 사유</t>
    <phoneticPr fontId="4" type="noConversion"/>
  </si>
  <si>
    <r>
      <t xml:space="preserve">발주년도 </t>
    </r>
    <r>
      <rPr>
        <b/>
        <sz val="11"/>
        <color indexed="10"/>
        <rFont val="맑은 고딕"/>
        <family val="3"/>
        <charset val="129"/>
        <scheme val="minor"/>
      </rPr>
      <t xml:space="preserve">*
</t>
    </r>
    <r>
      <rPr>
        <b/>
        <sz val="9"/>
        <rFont val="맑은 고딕"/>
        <family val="3"/>
        <charset val="129"/>
        <scheme val="minor"/>
      </rPr>
      <t>(YYYY)</t>
    </r>
    <phoneticPr fontId="4" type="noConversion"/>
  </si>
  <si>
    <r>
      <t xml:space="preserve">발주월 </t>
    </r>
    <r>
      <rPr>
        <b/>
        <sz val="11"/>
        <color indexed="10"/>
        <rFont val="맑은 고딕"/>
        <family val="3"/>
        <charset val="129"/>
        <scheme val="minor"/>
      </rPr>
      <t xml:space="preserve">*
</t>
    </r>
    <r>
      <rPr>
        <b/>
        <sz val="9"/>
        <rFont val="맑은 고딕"/>
        <family val="3"/>
        <charset val="129"/>
        <scheme val="minor"/>
      </rPr>
      <t>(MM)</t>
    </r>
    <phoneticPr fontId="4" type="noConversion"/>
  </si>
  <si>
    <r>
      <t xml:space="preserve">조달방식 </t>
    </r>
    <r>
      <rPr>
        <b/>
        <sz val="11"/>
        <color indexed="10"/>
        <rFont val="맑은 고딕"/>
        <family val="3"/>
        <charset val="129"/>
        <scheme val="minor"/>
      </rPr>
      <t xml:space="preserve">*
</t>
    </r>
    <r>
      <rPr>
        <b/>
        <sz val="8"/>
        <rFont val="맑은 고딕"/>
        <family val="3"/>
        <charset val="129"/>
        <scheme val="minor"/>
      </rPr>
      <t>중앙조달/자체조달 중 택1</t>
    </r>
    <phoneticPr fontId="4" type="noConversion"/>
  </si>
  <si>
    <r>
      <t xml:space="preserve">공사명 </t>
    </r>
    <r>
      <rPr>
        <b/>
        <sz val="11"/>
        <color indexed="10"/>
        <rFont val="맑은 고딕"/>
        <family val="3"/>
        <charset val="129"/>
        <scheme val="minor"/>
      </rPr>
      <t>*</t>
    </r>
    <phoneticPr fontId="4" type="noConversion"/>
  </si>
  <si>
    <r>
      <t xml:space="preserve">공사지역 </t>
    </r>
    <r>
      <rPr>
        <b/>
        <sz val="11"/>
        <color indexed="10"/>
        <rFont val="맑은 고딕"/>
        <family val="3"/>
        <charset val="129"/>
        <scheme val="minor"/>
      </rPr>
      <t>*</t>
    </r>
    <phoneticPr fontId="4" type="noConversion"/>
  </si>
  <si>
    <r>
      <t xml:space="preserve">발주합계금액
(A+B+C)(원)
</t>
    </r>
    <r>
      <rPr>
        <b/>
        <sz val="11"/>
        <color rgb="FFFF0000"/>
        <rFont val="맑은 고딕"/>
        <family val="3"/>
        <charset val="129"/>
        <scheme val="minor"/>
      </rPr>
      <t>(국고보조금액포함)</t>
    </r>
    <phoneticPr fontId="4" type="noConversion"/>
  </si>
  <si>
    <r>
      <t xml:space="preserve">금차도급금액 (원)
</t>
    </r>
    <r>
      <rPr>
        <b/>
        <sz val="11"/>
        <color rgb="FFFF0000"/>
        <rFont val="맑은 고딕"/>
        <family val="3"/>
        <charset val="129"/>
        <scheme val="minor"/>
      </rPr>
      <t>(국고보조금액포함)</t>
    </r>
    <phoneticPr fontId="4" type="noConversion"/>
  </si>
  <si>
    <r>
      <t xml:space="preserve">국고보조금액(원)
</t>
    </r>
    <r>
      <rPr>
        <b/>
        <sz val="11"/>
        <color rgb="FFFF0000"/>
        <rFont val="맑은 고딕"/>
        <family val="3"/>
        <charset val="129"/>
        <scheme val="minor"/>
      </rPr>
      <t>(발주합계금액기준)</t>
    </r>
    <phoneticPr fontId="4" type="noConversion"/>
  </si>
  <si>
    <r>
      <t xml:space="preserve">세부품명번호 </t>
    </r>
    <r>
      <rPr>
        <b/>
        <sz val="11"/>
        <color rgb="FFFF0000"/>
        <rFont val="맑은 고딕"/>
        <family val="3"/>
        <charset val="129"/>
        <scheme val="minor"/>
      </rPr>
      <t>*
(10자리)</t>
    </r>
    <phoneticPr fontId="4" type="noConversion"/>
  </si>
  <si>
    <r>
      <t xml:space="preserve">조달청 쇼핑몰 구매 시 </t>
    </r>
    <r>
      <rPr>
        <b/>
        <sz val="11"/>
        <color rgb="FFFF0000"/>
        <rFont val="맑은 고딕"/>
        <family val="3"/>
        <charset val="129"/>
        <scheme val="minor"/>
      </rPr>
      <t>*</t>
    </r>
    <r>
      <rPr>
        <b/>
        <sz val="11"/>
        <rFont val="맑은 고딕"/>
        <family val="3"/>
        <charset val="129"/>
        <scheme val="minor"/>
      </rPr>
      <t xml:space="preserve">
</t>
    </r>
    <r>
      <rPr>
        <b/>
        <sz val="11"/>
        <color rgb="FFFF0000"/>
        <rFont val="맑은 고딕"/>
        <family val="3"/>
        <charset val="129"/>
        <scheme val="minor"/>
      </rPr>
      <t>해당 구매 방식에 "O"표시</t>
    </r>
    <phoneticPr fontId="4" type="noConversion"/>
  </si>
  <si>
    <r>
      <t xml:space="preserve">용역명 </t>
    </r>
    <r>
      <rPr>
        <b/>
        <sz val="11"/>
        <color indexed="10"/>
        <rFont val="맑은 고딕"/>
        <family val="3"/>
        <charset val="129"/>
        <scheme val="minor"/>
      </rPr>
      <t>*</t>
    </r>
    <phoneticPr fontId="4" type="noConversion"/>
  </si>
  <si>
    <r>
      <t xml:space="preserve">업무유형 </t>
    </r>
    <r>
      <rPr>
        <b/>
        <sz val="11"/>
        <color indexed="10"/>
        <rFont val="맑은 고딕"/>
        <family val="3"/>
        <charset val="129"/>
        <scheme val="minor"/>
      </rPr>
      <t>*</t>
    </r>
    <phoneticPr fontId="4" type="noConversion"/>
  </si>
  <si>
    <r>
      <t xml:space="preserve">용역구분 </t>
    </r>
    <r>
      <rPr>
        <b/>
        <sz val="11"/>
        <color indexed="10"/>
        <rFont val="맑은 고딕"/>
        <family val="3"/>
        <charset val="129"/>
        <scheme val="minor"/>
      </rPr>
      <t>*</t>
    </r>
    <phoneticPr fontId="4" type="noConversion"/>
  </si>
  <si>
    <r>
      <t xml:space="preserve">건설기술용역
해당여부 </t>
    </r>
    <r>
      <rPr>
        <b/>
        <sz val="11"/>
        <color indexed="10"/>
        <rFont val="맑은 고딕"/>
        <family val="3"/>
        <charset val="129"/>
        <scheme val="minor"/>
      </rPr>
      <t>*</t>
    </r>
    <phoneticPr fontId="4" type="noConversion"/>
  </si>
  <si>
    <r>
      <t xml:space="preserve">전년도 집행금액(C)
</t>
    </r>
    <r>
      <rPr>
        <b/>
        <sz val="11"/>
        <color rgb="FFFF0000"/>
        <rFont val="맑은 고딕"/>
        <family val="3"/>
        <charset val="129"/>
        <scheme val="minor"/>
      </rPr>
      <t>(기집행액포함)</t>
    </r>
    <phoneticPr fontId="4" type="noConversion"/>
  </si>
  <si>
    <r>
      <t xml:space="preserve">총부기금액(A+B+C)
</t>
    </r>
    <r>
      <rPr>
        <b/>
        <sz val="11"/>
        <color rgb="FFFF0000"/>
        <rFont val="맑은 고딕"/>
        <family val="3"/>
        <charset val="129"/>
        <scheme val="minor"/>
      </rPr>
      <t>(국고보조금액포함)</t>
    </r>
    <phoneticPr fontId="4" type="noConversion"/>
  </si>
  <si>
    <r>
      <t xml:space="preserve">국고보조금액
</t>
    </r>
    <r>
      <rPr>
        <b/>
        <sz val="11"/>
        <color rgb="FFFF0000"/>
        <rFont val="맑은 고딕"/>
        <family val="3"/>
        <charset val="129"/>
        <scheme val="minor"/>
      </rPr>
      <t>(총부기금액기준)</t>
    </r>
    <phoneticPr fontId="4" type="noConversion"/>
  </si>
  <si>
    <t xml:space="preserve">연간 발주계획 </t>
    <phoneticPr fontId="4" type="noConversion"/>
  </si>
  <si>
    <t>낙찰방법</t>
    <phoneticPr fontId="4" type="noConversion"/>
  </si>
  <si>
    <t>중앙조달</t>
  </si>
  <si>
    <t>천연물 소재 전주기 표준화 허브 구축사업 건축공사</t>
  </si>
  <si>
    <t>강원도</t>
  </si>
  <si>
    <t>건축</t>
  </si>
  <si>
    <t>일반경쟁</t>
  </si>
  <si>
    <t>공사종합심사낙찰제</t>
  </si>
  <si>
    <t>강원지역본부 강릉지사 농어촌사업부</t>
    <phoneticPr fontId="4" type="noConversion"/>
  </si>
  <si>
    <t>정혜원</t>
  </si>
  <si>
    <t>033-586-6186</t>
  </si>
  <si>
    <t>비협정</t>
  </si>
  <si>
    <t>자체조달</t>
  </si>
  <si>
    <t>천연물 소재 전주기 표준화 허브 구축사업 전기공사</t>
  </si>
  <si>
    <t>전기</t>
  </si>
  <si>
    <t>제한경쟁</t>
  </si>
  <si>
    <t>적격심사제</t>
  </si>
  <si>
    <t>천연물 소재 전주기 표준화 허브 구축사업 통신공사</t>
  </si>
  <si>
    <t>통신</t>
  </si>
  <si>
    <t>천연물 소재 전주기 표준화 허브 구축사업 소방공사</t>
  </si>
  <si>
    <t>소방</t>
  </si>
  <si>
    <t xml:space="preserve">삼척 청년 농촌보금자리 조성사업 소방공사 </t>
  </si>
  <si>
    <t>수의계약</t>
  </si>
  <si>
    <t>소액수의견적</t>
  </si>
  <si>
    <t>박선인</t>
  </si>
  <si>
    <t>033-573-6189</t>
  </si>
  <si>
    <t>고산지구 수리시설개보수사업</t>
  </si>
  <si>
    <t>토목</t>
  </si>
  <si>
    <t>강원지역본부 원주지사 농어촌사업부</t>
  </si>
  <si>
    <t>권혁찬</t>
  </si>
  <si>
    <t>033-749-1658</t>
  </si>
  <si>
    <t>양덕원천 인공습지 조성사업 전기공사</t>
  </si>
  <si>
    <t>강원지역본부 홍천춘천지사 농어촌사업부</t>
  </si>
  <si>
    <t>갈재현</t>
  </si>
  <si>
    <t>033-430-9539</t>
  </si>
  <si>
    <t>상지석지영지구 배수개선사업 토목공사</t>
  </si>
  <si>
    <t>경기도</t>
  </si>
  <si>
    <t>경기지역본부 고양지사 농어촌사업부</t>
  </si>
  <si>
    <t>유효상</t>
  </si>
  <si>
    <t>031-929-9432</t>
  </si>
  <si>
    <t>새말지구 수리시설개보수사업 토목공사</t>
  </si>
  <si>
    <t>금광소수력발전소 수차발전기 설치공사</t>
  </si>
  <si>
    <t>기타</t>
  </si>
  <si>
    <t>수의시담</t>
  </si>
  <si>
    <t xml:space="preserve">                            -</t>
  </si>
  <si>
    <t>31206-073-01-0003</t>
  </si>
  <si>
    <t>경기지역본부 안성지사 수자원관리부</t>
  </si>
  <si>
    <t>이대건</t>
  </si>
  <si>
    <t>031-678-3560</t>
  </si>
  <si>
    <t>국가계약법 시행령 제26조 제1항 제5호 가목</t>
    <phoneticPr fontId="4" type="noConversion"/>
  </si>
  <si>
    <t>구미지구수리시설개보수사업 토목공사</t>
  </si>
  <si>
    <t>경기지역본부 양평광주서울지사 농어촌사업부</t>
  </si>
  <si>
    <t>안수빈</t>
  </si>
  <si>
    <t>031-770-8026</t>
  </si>
  <si>
    <t>강천지구 수리시설개보수사업 토목공사</t>
  </si>
  <si>
    <t>경기지역본부 여주이천지사 농어촌사업부</t>
  </si>
  <si>
    <t>임채윤</t>
  </si>
  <si>
    <t>031-887-7502</t>
  </si>
  <si>
    <t>설성면 기초생활거점조성사업 소방공사</t>
  </si>
  <si>
    <t>정원희</t>
  </si>
  <si>
    <t>031-887-7503</t>
  </si>
  <si>
    <t>국가계약법 시행령 제26조 제1항 제5호 가목</t>
  </si>
  <si>
    <t>신원지구 배수개선사업 토목기계건축공사</t>
  </si>
  <si>
    <t>이성주</t>
  </si>
  <si>
    <t>031-887-7520</t>
  </si>
  <si>
    <t>동이지구 지표수보강개발사업</t>
  </si>
  <si>
    <t>경기지역본부 연천포천가평지사 농어촌사업부</t>
  </si>
  <si>
    <t>이창학</t>
  </si>
  <si>
    <t>031-860-8942</t>
  </si>
  <si>
    <t>고문양수장 1호기 펌프보수공사</t>
  </si>
  <si>
    <t>경기지역본부 연천포천가평지사 수자원관리부</t>
  </si>
  <si>
    <t>봉성우</t>
  </si>
  <si>
    <t>031-860-8933</t>
  </si>
  <si>
    <t>마지지구 배수개선사업 토목공사</t>
  </si>
  <si>
    <t>경기지역본부 파주지사 농어촌사업부</t>
  </si>
  <si>
    <t>김종윤</t>
  </si>
  <si>
    <t>031-950-3253</t>
  </si>
  <si>
    <t>문내지구 배수개선사업 토목공사</t>
  </si>
  <si>
    <t>강재구</t>
  </si>
  <si>
    <t>031-950-3288</t>
  </si>
  <si>
    <t>효촌3지구 수리시설개보수사업 토목공사</t>
  </si>
  <si>
    <t>월롱지구 수리시설개보수사업 토목공사</t>
  </si>
  <si>
    <t>마장발랑지구 수리시설개보수사업 토목공사</t>
  </si>
  <si>
    <t>파주지소 신축사업 건축토목기계공사</t>
  </si>
  <si>
    <t>경기지역본부 파주지사 수자원관리부</t>
  </si>
  <si>
    <t>임영수</t>
  </si>
  <si>
    <t>031-950-3261</t>
  </si>
  <si>
    <t>파주지소 신축사업 전기공사</t>
  </si>
  <si>
    <t>파주지소 신축사업 통신공사</t>
  </si>
  <si>
    <t>마두지구 수리시설개보수사업 건축공사</t>
  </si>
  <si>
    <t>제한적최저가(낙찰하한율)</t>
  </si>
  <si>
    <t>경기지역본부 평택지사 농어촌사업부</t>
  </si>
  <si>
    <t>안현빈</t>
  </si>
  <si>
    <t>031-680-5612</t>
  </si>
  <si>
    <t>내천2지구 배수개선사업 전기공사</t>
  </si>
  <si>
    <t>과림지구 수리시설개보수사업</t>
  </si>
  <si>
    <t>경기지역본부 화성수원지사 농어촌사업부</t>
  </si>
  <si>
    <t>박제국</t>
  </si>
  <si>
    <t>031-240-4921</t>
  </si>
  <si>
    <t>매화지구 수리시설개보수사업</t>
  </si>
  <si>
    <t>반월지구 수리시설개보수사업</t>
  </si>
  <si>
    <t>도창지구 수리시설개보수사업</t>
  </si>
  <si>
    <t>웅양서편지구 수리시설개보수사업</t>
  </si>
  <si>
    <t>경상남도</t>
  </si>
  <si>
    <t>경남지역본부 거창함양지사 농어촌사업부</t>
  </si>
  <si>
    <t>이우승</t>
  </si>
  <si>
    <t>055-940-5541</t>
  </si>
  <si>
    <t>웅양동편지구 수리시설개보수사업</t>
  </si>
  <si>
    <t>매산지구 수리시설개보수사업</t>
  </si>
  <si>
    <t>경남지역본부 거창함양지사 농어촌사업부</t>
    <phoneticPr fontId="4" type="noConversion"/>
  </si>
  <si>
    <t>권순진</t>
  </si>
  <si>
    <t>055-940-5549</t>
  </si>
  <si>
    <t>화전마을 취약지역생활여건개조사업 토목건축공사</t>
  </si>
  <si>
    <t>토건</t>
  </si>
  <si>
    <t>경남지역본부 김해양산부산지사 농어촌사업부</t>
  </si>
  <si>
    <t>강배진</t>
  </si>
  <si>
    <t>055-320-4887</t>
  </si>
  <si>
    <t>화전마을 취약지역생활여건개조사업 전기공사</t>
  </si>
  <si>
    <t>예림지구 배수개선사업 토목건축기계공사</t>
  </si>
  <si>
    <t>경남지역본부 밀양지사 농어촌사업부</t>
  </si>
  <si>
    <t>박도현</t>
  </si>
  <si>
    <t>055-359-6342</t>
  </si>
  <si>
    <t>동산지구 수리시설개보수사업 토목공사</t>
  </si>
  <si>
    <t>경남지역본부 밀양지사 수자원관리부</t>
  </si>
  <si>
    <t>김미현</t>
  </si>
  <si>
    <t>055-359-6321</t>
  </si>
  <si>
    <t>백곡지구 배수개선사업 토목건축공사</t>
  </si>
  <si>
    <t>경남지역본부 의령지사 농어촌사업부</t>
  </si>
  <si>
    <t>주동일</t>
  </si>
  <si>
    <t>055-570-6021</t>
  </si>
  <si>
    <t>수곡면 대천지구 농촌공간정비사업 지장물 석면해체공사</t>
  </si>
  <si>
    <t>전문</t>
  </si>
  <si>
    <t>경남지역본부 진주산청지사 농어촌사업부</t>
  </si>
  <si>
    <t>황영재</t>
  </si>
  <si>
    <t>055-760-2572</t>
  </si>
  <si>
    <t>사봉지구 수리시설개보수사업 토목공사</t>
  </si>
  <si>
    <t>강성민</t>
  </si>
  <si>
    <t>055-760-2552</t>
  </si>
  <si>
    <t>진주지구 시비개보수사업 권양장치(수문) 보수 공사</t>
  </si>
  <si>
    <t>경남지역본부 진주산청지사 수자원관리부</t>
  </si>
  <si>
    <t>이시온</t>
  </si>
  <si>
    <t>055-760-2571</t>
  </si>
  <si>
    <t>추곡지구 수리시설개보수사업 전기공사</t>
  </si>
  <si>
    <t>경남지역본부 창원지사 농어촌사업부</t>
  </si>
  <si>
    <t>김성은</t>
  </si>
  <si>
    <t>055-250-2264</t>
  </si>
  <si>
    <t>동읍8지구 과실전문생산단지 기반조성사업 전기공사</t>
  </si>
  <si>
    <t>진교지구 수리시설개보수사업 토목건축기계공사</t>
  </si>
  <si>
    <t>경남지역본부 하동남해지사 수자원관리부</t>
  </si>
  <si>
    <t>박태건</t>
  </si>
  <si>
    <t>055-880-5131</t>
  </si>
  <si>
    <t>진교지구 수리시설개보수사업 전기공사</t>
  </si>
  <si>
    <t>금오지구 수리시설개보수사업 토목공사</t>
  </si>
  <si>
    <t>옥열지구 재해대비 수리시설개보수사업 토목공사</t>
  </si>
  <si>
    <t>경남지역본부 함안지사 수자원관리부</t>
  </si>
  <si>
    <t>정재헌</t>
  </si>
  <si>
    <t>055-580-0353</t>
  </si>
  <si>
    <t>합천읍 농총중심지활성화사업 아이좋아플랫폼 전기공사</t>
  </si>
  <si>
    <t>경남지역본부 합천지사 농어촌사업부</t>
  </si>
  <si>
    <t>정영헌</t>
  </si>
  <si>
    <t>055-930-8290</t>
  </si>
  <si>
    <t>합천읍 농총중심지활성화사업 아이좋아플랫폼 통신공사</t>
  </si>
  <si>
    <t>합천읍 농총중심지활성화사업 아이좋아플랫폼 소방공사</t>
  </si>
  <si>
    <t>달창지구 농촌용수개발사업 토목건축기계공사</t>
  </si>
  <si>
    <t>대구광역시</t>
  </si>
  <si>
    <t>경북지역본부 달성지사 농어촌사업부</t>
  </si>
  <si>
    <t>이승훈</t>
  </si>
  <si>
    <t>053-610-3832</t>
  </si>
  <si>
    <t>대합지구 수리시설개보수사업 토목공사</t>
  </si>
  <si>
    <t>지내2리 취약지역생활여건개조사업 토목건축공사</t>
  </si>
  <si>
    <t>경상북도</t>
  </si>
  <si>
    <t>경북지역본부 문경지사 농어촌사업부</t>
  </si>
  <si>
    <t>방찬진</t>
  </si>
  <si>
    <t>054-550-5348</t>
  </si>
  <si>
    <t>경천지구 수리시설개보수사업 저수지 준설</t>
  </si>
  <si>
    <t>경북지역본부 문경지사 농어촌사업부</t>
    <phoneticPr fontId="4" type="noConversion"/>
  </si>
  <si>
    <t>홍준혁</t>
  </si>
  <si>
    <t>054-550-5332</t>
  </si>
  <si>
    <t>문경지구 수리시설개보수사업 저수지 준설</t>
  </si>
  <si>
    <t>대봉지구 배수개선사업 전기공사</t>
  </si>
  <si>
    <t>경북지역본부 성주지사 농어촌사업부</t>
  </si>
  <si>
    <t>양윤돈</t>
  </si>
  <si>
    <t>054-930-0732</t>
  </si>
  <si>
    <t>돌봄마을 시범단지조성사업 전기공사</t>
  </si>
  <si>
    <t>돌봄마을 시범단지조성사업 통신공사</t>
  </si>
  <si>
    <t>돌봄마을 시범단지조성사업 소방공사</t>
  </si>
  <si>
    <t>자산26지구 수리시설개보수사업 저수지준설 공사</t>
  </si>
  <si>
    <t>유태경</t>
  </si>
  <si>
    <t>054-930-0748</t>
  </si>
  <si>
    <t>명리지구 소규모농촌용수개발사업 전기공사</t>
  </si>
  <si>
    <t>수동지구 수리시설개보수사업 전기공사</t>
  </si>
  <si>
    <t>경북지역본부 영덕울진지사 농어촌사업부</t>
  </si>
  <si>
    <t>김재구</t>
  </si>
  <si>
    <t>054-730-5070</t>
  </si>
  <si>
    <t>금진항 어촌신활력증진사업 전기공사</t>
  </si>
  <si>
    <t>금진항 어촌신활력증진사업 통신공사</t>
  </si>
  <si>
    <t>석포면 기초생활거점조성사업 토목건축공사</t>
  </si>
  <si>
    <t>경북지역본부 영주봉화지사 농어촌사업부</t>
  </si>
  <si>
    <t>이유준</t>
  </si>
  <si>
    <t>054-639-5032</t>
  </si>
  <si>
    <t>석포면 기초생활거점조성사업 통신공사</t>
  </si>
  <si>
    <t>석포면 기초생활거점조성사업 소방공사</t>
  </si>
  <si>
    <t>봉화군 농촌신활력 키움업센터 조성사업 전기공사</t>
  </si>
  <si>
    <t>봉화군 농촌신활력 키움업센터 조성사업 통신공사</t>
  </si>
  <si>
    <t>봉화군 농촌신활력 키움업센터 조성사업 소방공사</t>
  </si>
  <si>
    <t>병암양수장 대체시설 설치사업 토목공사</t>
  </si>
  <si>
    <t>경북지역본부 영천지사 농어촌사업부</t>
  </si>
  <si>
    <t>윤상운</t>
  </si>
  <si>
    <t>054-339-5064</t>
  </si>
  <si>
    <t>풍락지구 수질개선사업 토목공사</t>
  </si>
  <si>
    <t>임동현</t>
  </si>
  <si>
    <t>054-339-5067</t>
  </si>
  <si>
    <t>병암양수장 대체시설 설치사업</t>
  </si>
  <si>
    <t>박정우</t>
  </si>
  <si>
    <t>054-339-5060</t>
  </si>
  <si>
    <t>국가계약법 시행령 제26조</t>
  </si>
  <si>
    <t>화남면 기초생활거점 조성사업 소방공사</t>
  </si>
  <si>
    <t>화남면 기초생활거점 조성사업 통신공사</t>
  </si>
  <si>
    <t>용문 상금곡1보 개체공사</t>
  </si>
  <si>
    <t>경북지역본부 예천지사 농어촌사업부</t>
  </si>
  <si>
    <t>배성직</t>
  </si>
  <si>
    <t>054-650-7173</t>
  </si>
  <si>
    <t>생송1리 취약지역생활여건개조사업 전기공사</t>
  </si>
  <si>
    <t>경북지역본부 의성군위지사 농어촌사업부</t>
    <phoneticPr fontId="4" type="noConversion"/>
  </si>
  <si>
    <t>최주헌</t>
  </si>
  <si>
    <t>054-830-8167</t>
  </si>
  <si>
    <t>고현저수지준설사업</t>
  </si>
  <si>
    <t>경북지역본부 청송영양지사 농어촌사업부</t>
  </si>
  <si>
    <t>김태우</t>
  </si>
  <si>
    <t>054-870-0521</t>
  </si>
  <si>
    <t>유계지구 수리시설개보수사업 준설공사</t>
  </si>
  <si>
    <t>경북지역본부 포항울릉지사 농어촌사업부</t>
  </si>
  <si>
    <t>정의엽</t>
  </si>
  <si>
    <t>054-720-7022</t>
  </si>
  <si>
    <t>은천지구 수리시설개보수사업 준설공사</t>
  </si>
  <si>
    <t>둔각지구 수리시설개보수사업 준설공사</t>
  </si>
  <si>
    <t>용연지구 수리시설개보수사업 준설공사</t>
  </si>
  <si>
    <t>기동지구 수리시설개보수사업 준설공사</t>
  </si>
  <si>
    <t>용전지구 수리시설개보수사업 준설공사</t>
  </si>
  <si>
    <t>탑정지구 수리시설개보수사업 준설공사</t>
  </si>
  <si>
    <t>조박지구 수리시설개보수사업 준설공사</t>
  </si>
  <si>
    <t>남계지구 수리시설개보수사업 준설공사</t>
  </si>
  <si>
    <t>새만금 농업용수 공급공사 2공구</t>
  </si>
  <si>
    <t>전라북도</t>
  </si>
  <si>
    <t>일괄입찰</t>
  </si>
  <si>
    <t>새만금사업단 사업관리부</t>
  </si>
  <si>
    <t>박대호</t>
  </si>
  <si>
    <t>063-540-5824</t>
  </si>
  <si>
    <t>협정</t>
  </si>
  <si>
    <t>설계시공일괄입찰방식으로 발주금액에 설계비 및 관급자재비 포함</t>
  </si>
  <si>
    <t>고흥만 국가관리 방조제개보수사업 전기공사</t>
  </si>
  <si>
    <t>전라남도</t>
  </si>
  <si>
    <t>전남지역본부 고흥지사 수자원관리부</t>
  </si>
  <si>
    <t>이금종</t>
  </si>
  <si>
    <t>061-830-2241</t>
  </si>
  <si>
    <t>스마트원예단지 기반조성사업 토목건축공사</t>
  </si>
  <si>
    <t>전남지역본부 고흥지사 스마트농업추진단</t>
  </si>
  <si>
    <t>김우종</t>
  </si>
  <si>
    <t>070-4241-6199</t>
  </si>
  <si>
    <t>고치마을 취약지역생활여건개조사업 토목건축공사</t>
  </si>
  <si>
    <t>전남지역본부 곡성지사 농어촌사업부</t>
  </si>
  <si>
    <t>류한용</t>
  </si>
  <si>
    <t>061-360-1131</t>
  </si>
  <si>
    <t>농소마을 취약지역생활여건개조사업 전기공사</t>
  </si>
  <si>
    <t>송형식</t>
  </si>
  <si>
    <t>061-360-1141</t>
  </si>
  <si>
    <t>제월마을 취약지역생활여건개조사업 전기공사</t>
  </si>
  <si>
    <t>김성환</t>
  </si>
  <si>
    <t>061-360-1155</t>
  </si>
  <si>
    <t>옥과마을만들기사업 전기공사</t>
  </si>
  <si>
    <t>윤아연</t>
  </si>
  <si>
    <t>061-360-1151</t>
  </si>
  <si>
    <t>수리마을만들기사업 전기공사</t>
  </si>
  <si>
    <t>운곡마을만들기사업 토목공사</t>
  </si>
  <si>
    <t>061-361-1131</t>
  </si>
  <si>
    <t>대흥마을만들기사업 전기공사</t>
  </si>
  <si>
    <t>대흥마을만들기사업 통신공사</t>
  </si>
  <si>
    <t>구만지구 수리시설개보수 저수지준설사업 토목공사</t>
  </si>
  <si>
    <t>전남지역본부 구례지사 농어촌사업부</t>
  </si>
  <si>
    <t>주찬일</t>
  </si>
  <si>
    <t>061-780-3137</t>
  </si>
  <si>
    <t>효곡지구 수리시설개보수 저수지준설사업 토목공사</t>
  </si>
  <si>
    <t>양돈열</t>
  </si>
  <si>
    <t>061-780-3139</t>
  </si>
  <si>
    <t>문수지구 수리시설개보수 저수지준설사업 토목공사</t>
  </si>
  <si>
    <t>이인성</t>
  </si>
  <si>
    <t>061-780-3138</t>
  </si>
  <si>
    <t>신학지구 수리시설개보수 저수지준설사업 토목공사</t>
  </si>
  <si>
    <t>안세훈</t>
  </si>
  <si>
    <t>061-780-3136</t>
  </si>
  <si>
    <t>2026년 칠곡지구 저수지 준설사업</t>
  </si>
  <si>
    <t>전남지역본부 영광지사 수자원관리부</t>
  </si>
  <si>
    <t>이수현</t>
  </si>
  <si>
    <t>061-350-6551</t>
  </si>
  <si>
    <t>태간지구 수원공 수리시설개보수사업 토목기계공사</t>
  </si>
  <si>
    <t>전남지역본부 영암지사 농어촌사업부</t>
  </si>
  <si>
    <t>박경섭</t>
  </si>
  <si>
    <t>061-470-5582</t>
  </si>
  <si>
    <t>진도읍지구 배수개선사업 토목공사</t>
  </si>
  <si>
    <t>전남지역본부 진도지사 농어촌사업부</t>
  </si>
  <si>
    <t>임성훈</t>
  </si>
  <si>
    <t>061-540-5474</t>
  </si>
  <si>
    <t>학교지구 배수개선 통신공사</t>
  </si>
  <si>
    <t>전남지역본부 함평지사 농어촌사업부</t>
  </si>
  <si>
    <t>하재섭</t>
  </si>
  <si>
    <t>061-320-5231</t>
  </si>
  <si>
    <t>신안지구 수리시설개보수사업(저수지 준설)</t>
  </si>
  <si>
    <t>전남지역본부 해남완도지사 수자원관리부</t>
  </si>
  <si>
    <t>나기연</t>
  </si>
  <si>
    <t>061-530-1558</t>
  </si>
  <si>
    <t>화원3지구 수리시설개보수사업(저수지 준설)</t>
  </si>
  <si>
    <t>서성지구 농촌공간정비사업 석면해체철거공사</t>
  </si>
  <si>
    <t>전남지역본부 화순지사 농어촌사업부</t>
  </si>
  <si>
    <t>최주호</t>
  </si>
  <si>
    <t>061-370-8539</t>
  </si>
  <si>
    <t>서성지구 중·소규모 치수능력확대사업 기계공사</t>
  </si>
  <si>
    <t>061-370-8542</t>
  </si>
  <si>
    <t>서성지구 중·소규모 치수능력확대사업 토목공사</t>
  </si>
  <si>
    <t>061-370-8543</t>
  </si>
  <si>
    <t>서성지구 중·소규모 치수능력확대사업 전기공사</t>
  </si>
  <si>
    <t>061-370-8544</t>
  </si>
  <si>
    <t>안심지구 용배수로 수리시설개보수사업 토목공사</t>
  </si>
  <si>
    <t>송산지구 배수개선사업</t>
  </si>
  <si>
    <t>전북지역본부 고창지사 농어촌사업부</t>
  </si>
  <si>
    <t>문수안</t>
  </si>
  <si>
    <t>063-560-1522</t>
  </si>
  <si>
    <t>궁산지구 수리시설개보수사업 토목공사</t>
  </si>
  <si>
    <t>전북지역본부 고창지사 수자원관리부</t>
  </si>
  <si>
    <t>이주영</t>
  </si>
  <si>
    <t>063-560-1544</t>
  </si>
  <si>
    <t>라성지구 저수지준설사업 토목공사</t>
  </si>
  <si>
    <t>산정지구 저수지준설사업 토목공사</t>
  </si>
  <si>
    <t>유승관</t>
  </si>
  <si>
    <t>063-560-1546</t>
  </si>
  <si>
    <t>고수지구 저수지준설사업 토목공사</t>
  </si>
  <si>
    <t>박일수</t>
  </si>
  <si>
    <t>063-560-1550</t>
  </si>
  <si>
    <t>옥구지구 배수개선사업 토목공사</t>
  </si>
  <si>
    <t>전북지역본부 군산지사 농어촌사업부</t>
  </si>
  <si>
    <t>조형준</t>
  </si>
  <si>
    <t>063-440-5713</t>
  </si>
  <si>
    <t>월연1지구 대구획경지정리사업 토목공사</t>
  </si>
  <si>
    <t>김윤아</t>
  </si>
  <si>
    <t>063-440-5720</t>
  </si>
  <si>
    <t>귀석지구 재해대비 수리시설개보수사업(건축공사)</t>
  </si>
  <si>
    <t>전북지역본부 남원지사 농어촌사업부</t>
  </si>
  <si>
    <t>조   선</t>
  </si>
  <si>
    <t>063-620-2065</t>
  </si>
  <si>
    <t>주촌1지구 대구획경지정리사업 토목공사</t>
  </si>
  <si>
    <t>최민규</t>
  </si>
  <si>
    <t>063-620-2062</t>
  </si>
  <si>
    <t>남원 대규모스마트팜창업단지 조성사업</t>
  </si>
  <si>
    <t>홍창길</t>
  </si>
  <si>
    <t>063-620-2070</t>
  </si>
  <si>
    <t>산동지구 용배수로 수리시설개보수사업(토목공사)</t>
  </si>
  <si>
    <t>전북지역본부 남원지사 수자원관리부</t>
  </si>
  <si>
    <t>황의규</t>
  </si>
  <si>
    <t>063-620-2076</t>
  </si>
  <si>
    <t>고삭지구 재해대비 수리시설개보수사업(토목공사)</t>
  </si>
  <si>
    <t>귀석지구 수리시설개보수사업 전기공사</t>
  </si>
  <si>
    <t>최륜모</t>
  </si>
  <si>
    <t>063-620-2041</t>
  </si>
  <si>
    <t>남원 동남부지구 농촌용수이용체계개편사업</t>
  </si>
  <si>
    <t>조영훈</t>
  </si>
  <si>
    <t>063-620-2046</t>
  </si>
  <si>
    <t>광활면 기초생활거점조성사업 석면해체제거공사</t>
  </si>
  <si>
    <t>전북지역본부 동진지사 농어촌사업부</t>
  </si>
  <si>
    <t>문형진</t>
  </si>
  <si>
    <t>063-540-1181</t>
  </si>
  <si>
    <t>새만금 청년농촌보금자리조성사업 토목건축공사</t>
  </si>
  <si>
    <t>박상범</t>
  </si>
  <si>
    <t>063-540-1174</t>
  </si>
  <si>
    <t>명덕지구 수리시설개보수사업 토목공사</t>
  </si>
  <si>
    <t>전북지역본부 동진지사 수자원관리부</t>
  </si>
  <si>
    <t>라융기</t>
  </si>
  <si>
    <t>063-540-1153</t>
  </si>
  <si>
    <t>동서지구 수리시설개보수사업 토목공사</t>
  </si>
  <si>
    <t>춘하지구 수리시설개보수사업 전기공사</t>
  </si>
  <si>
    <t>김미래</t>
  </si>
  <si>
    <t>063-540-1134</t>
  </si>
  <si>
    <t>백산면 원부 마을마들기사업 전기공사</t>
  </si>
  <si>
    <t>서포지구 배수개선사업 전기공사</t>
  </si>
  <si>
    <t>무주군 스마트원예단지 기반조성사업 전기공사</t>
  </si>
  <si>
    <t>전북지역본부 무진장지사 농어촌사업부</t>
  </si>
  <si>
    <t>김대호</t>
  </si>
  <si>
    <t>063-350-7076</t>
  </si>
  <si>
    <t>이룡2지구 대구획경지정리사업 토목공사</t>
  </si>
  <si>
    <t>이지욱</t>
  </si>
  <si>
    <t>063-350-7068</t>
  </si>
  <si>
    <t>공진지구 대구획경지정리사업 토목공사</t>
  </si>
  <si>
    <t>봉암지구 수리시설개보수사업 토목공사</t>
  </si>
  <si>
    <t>전북지역본부 무진장지사 수자원관리부</t>
  </si>
  <si>
    <t>박성인</t>
  </si>
  <si>
    <t>063-350-7053</t>
  </si>
  <si>
    <t>장남지구 수리시설개보수사업 저수지 준설공사</t>
  </si>
  <si>
    <t>오승현</t>
  </si>
  <si>
    <t>063-350-7086</t>
  </si>
  <si>
    <t>단평지구 수리시설개보수사업 저수지 준설공사</t>
  </si>
  <si>
    <t>박건호</t>
  </si>
  <si>
    <t>063-350-7070</t>
  </si>
  <si>
    <t>필덕지구 수리시설개보수사업 저수지 준설공사</t>
  </si>
  <si>
    <t>천천지구 수상태양광발전사업 개발행위인허가 취득 용역</t>
  </si>
  <si>
    <t>엄태곤</t>
  </si>
  <si>
    <t>063-350-7081</t>
  </si>
  <si>
    <t>천천지구 수상태양광발전사업 소규모 환경영향평가 용역</t>
  </si>
  <si>
    <t>저수지 및 수로부 자동수위계측기 점검정비 유지보수관리용역</t>
  </si>
  <si>
    <t>대산지구 취약지역 토목건축공사</t>
  </si>
  <si>
    <t>전북지역본부 부안지사 농어촌사업부</t>
  </si>
  <si>
    <t>박기덕</t>
  </si>
  <si>
    <t>063-580-1054</t>
  </si>
  <si>
    <t>백석지구 배수개선사업</t>
  </si>
  <si>
    <t>장태성</t>
  </si>
  <si>
    <t>063-580-1055</t>
  </si>
  <si>
    <t>계화지구 배수개선사업</t>
  </si>
  <si>
    <t>장현우</t>
  </si>
  <si>
    <t>063-580-1052</t>
  </si>
  <si>
    <t>장동지구 수리시설개보수사업</t>
  </si>
  <si>
    <t>전북지역본부 부안지사 수자원관리부</t>
  </si>
  <si>
    <t>최지성</t>
  </si>
  <si>
    <t>063-580-1038</t>
  </si>
  <si>
    <t>순창읍 농촌중심지활성화사업 자갈포설 공사</t>
  </si>
  <si>
    <t>전북지역본부 순창지사 농어촌사업부</t>
  </si>
  <si>
    <t>이지현</t>
  </si>
  <si>
    <t>063-650-7063</t>
  </si>
  <si>
    <t>쌍치지구 배수개선사업 토목공사</t>
  </si>
  <si>
    <t>이종화</t>
  </si>
  <si>
    <t>063-650-7053</t>
  </si>
  <si>
    <t>낙덕지구 배수개선사업 토목공사</t>
  </si>
  <si>
    <t>풍산2지구 대구획경지정리사업 토목공사</t>
  </si>
  <si>
    <t>김영곤</t>
  </si>
  <si>
    <t>063-650-7054</t>
  </si>
  <si>
    <t>시산지구 수리시설개보수사업 토목공사</t>
  </si>
  <si>
    <t>전북지역본부 순창지사 수자원관리부</t>
  </si>
  <si>
    <t>최명길</t>
  </si>
  <si>
    <t>063-650-7071</t>
  </si>
  <si>
    <t>성당2지구 배수개선사업 토목건축공사</t>
  </si>
  <si>
    <t>전북지역본부 익산지사 농어촌사업부</t>
  </si>
  <si>
    <t>최영규</t>
  </si>
  <si>
    <t>063-860-0058</t>
  </si>
  <si>
    <t>방축지구 수리시설개보수사업</t>
  </si>
  <si>
    <t>전북지역본부 익산지사 수자원관리부</t>
  </si>
  <si>
    <t>이진형</t>
  </si>
  <si>
    <t>063-860-0066</t>
  </si>
  <si>
    <t>화산2지구 수리시설개보수사업</t>
  </si>
  <si>
    <t>이병성</t>
  </si>
  <si>
    <t>063-860-0073</t>
  </si>
  <si>
    <t>남정지구 배수개선사업</t>
  </si>
  <si>
    <t>33210-045-01-0006</t>
  </si>
  <si>
    <t>전북지역본부 전주완주임실지사 농어촌사업부</t>
  </si>
  <si>
    <t>김승용</t>
  </si>
  <si>
    <t>063-270-0550</t>
  </si>
  <si>
    <t>화전지구 수리시설개보수사업</t>
  </si>
  <si>
    <t>전북지역본부 전주완주임실지사 수자원관리부</t>
  </si>
  <si>
    <t>송상현</t>
  </si>
  <si>
    <t>063-270-0542</t>
  </si>
  <si>
    <t>성덕1지구 수리시설개보수사업</t>
  </si>
  <si>
    <t>강다현</t>
  </si>
  <si>
    <t>063-270-0548</t>
  </si>
  <si>
    <t>도인지구 수리시설개보수사업</t>
  </si>
  <si>
    <t>채민석</t>
  </si>
  <si>
    <t>063-270-0531</t>
  </si>
  <si>
    <t>수천지구 수리시설개보수사업</t>
  </si>
  <si>
    <t>평령2지구 배수개선사업</t>
  </si>
  <si>
    <t>전북지역본부 정읍지사 농어촌사업부</t>
  </si>
  <si>
    <t>김희현</t>
  </si>
  <si>
    <t>063-530-0332</t>
  </si>
  <si>
    <t>동진강지구 수리시설개보수사업</t>
  </si>
  <si>
    <t>33216-072-01-0026</t>
  </si>
  <si>
    <t>전북지역본부 정읍지사 수자원관리부</t>
  </si>
  <si>
    <t>김동현</t>
  </si>
  <si>
    <t>063-530-0304</t>
  </si>
  <si>
    <t>평암지구 수리시설개보수사업</t>
  </si>
  <si>
    <t>33215-072-01-0022</t>
  </si>
  <si>
    <t>황태준</t>
  </si>
  <si>
    <t>063-530-0373</t>
  </si>
  <si>
    <t>제주 농업용수 통합 광역화 TM/TC 제조구매 설치</t>
  </si>
  <si>
    <t>제주특별자치도</t>
  </si>
  <si>
    <t>제주지역본부 광역화추진단</t>
  </si>
  <si>
    <t>김종욱</t>
  </si>
  <si>
    <t>064-750-8851</t>
  </si>
  <si>
    <t>낙천리 제주다움 복원사업 락(樂)센터 보수·정비 공사</t>
  </si>
  <si>
    <t>제주지역본부 농어촌계획부</t>
  </si>
  <si>
    <t>이창헌</t>
  </si>
  <si>
    <t>010-8662-9277</t>
  </si>
  <si>
    <t>월랑마을 마을형 스마트 워크센터 타절 후 잔여 공사</t>
  </si>
  <si>
    <t>제주지역본부 서귀포제주지부</t>
  </si>
  <si>
    <t>고광수</t>
  </si>
  <si>
    <t>010-3600-6516</t>
  </si>
  <si>
    <t>서서귀3외 1지구 수질전용측정망 보호시설 설치공사</t>
  </si>
  <si>
    <t>제주지역본부 지하수지질부</t>
  </si>
  <si>
    <t>이동림</t>
  </si>
  <si>
    <t>064-750-8806</t>
  </si>
  <si>
    <t>2025년 지하수 관측시스템 제조구매설치</t>
  </si>
  <si>
    <t>대성지구 수리시설개보수사업 토목건축기계공사</t>
  </si>
  <si>
    <t>충청남도</t>
  </si>
  <si>
    <t>충남지역본부 공주지사 농어촌사업부</t>
  </si>
  <si>
    <t>손찬구</t>
  </si>
  <si>
    <t>041-850-6431</t>
  </si>
  <si>
    <t>부곡지구 배수개선사업 토목공사</t>
  </si>
  <si>
    <t>충남지역본부 당진지사 농어촌사업부</t>
  </si>
  <si>
    <t>임장택</t>
  </si>
  <si>
    <t>041-351-9166</t>
  </si>
  <si>
    <t>순성저수지 복구공사</t>
  </si>
  <si>
    <t>충남지역본부 당진지사 수자원관리부</t>
  </si>
  <si>
    <t>이훈</t>
  </si>
  <si>
    <t>041-351-9145</t>
  </si>
  <si>
    <t>송악2지구 수리시설개보수사업 토목공사</t>
  </si>
  <si>
    <t>주재형</t>
  </si>
  <si>
    <t>041-351-9171</t>
  </si>
  <si>
    <t>합덕3지구 수리시설개보수사업 토목공사</t>
  </si>
  <si>
    <t>합덕3지구 수리시설개보수사업 전기공사</t>
  </si>
  <si>
    <t>우영제</t>
  </si>
  <si>
    <t>옥산면 기초생활거점조성사업 전기공사</t>
  </si>
  <si>
    <t>충남지역본부 부여지사 농어촌사업부</t>
  </si>
  <si>
    <t>박현정</t>
  </si>
  <si>
    <t>041-837-9515</t>
  </si>
  <si>
    <t>옥산면 기초생활거점조성사업 통신공사</t>
  </si>
  <si>
    <t>옥산면 기초생활거점조성사업 소방공사</t>
  </si>
  <si>
    <t>가회지구 수리시설개보수사업</t>
  </si>
  <si>
    <t>충남지역본부 부여지사 수자원관리부</t>
  </si>
  <si>
    <t>이윤희</t>
  </si>
  <si>
    <t>041-837-9532</t>
  </si>
  <si>
    <t>군수3지구 수리시설개보수사업</t>
  </si>
  <si>
    <t>민혁진</t>
  </si>
  <si>
    <t>041-837-9530</t>
  </si>
  <si>
    <t>닭뫼지구 수리시설개보수사업</t>
  </si>
  <si>
    <t>사산지구 수리시설개보수사업</t>
  </si>
  <si>
    <t>연화지구 수리시설개보수사업</t>
  </si>
  <si>
    <t>칠산2지구 수리시설개보수사업</t>
  </si>
  <si>
    <t>지토2지구 수리시설개보수사업</t>
  </si>
  <si>
    <t>자왕2지구 수리시설개보수사업 토목건축기계공사</t>
  </si>
  <si>
    <t>김태랑</t>
  </si>
  <si>
    <t>자왕2지구 수리시설개보수사업 전기공사</t>
  </si>
  <si>
    <t>근흥지구 배수개선사업 건설공사(토목)</t>
  </si>
  <si>
    <t>충남지역본부 서산태안지사 농어촌사업부</t>
  </si>
  <si>
    <t>이지엽</t>
  </si>
  <si>
    <t>041-660-8586</t>
  </si>
  <si>
    <t>삼길지구 수리시설개보수사업 토목공사</t>
  </si>
  <si>
    <t>충남지역본부 서산태안지사 수자원관리부</t>
  </si>
  <si>
    <t>김정수</t>
  </si>
  <si>
    <t>041-660-8554</t>
  </si>
  <si>
    <t>용암지구 수리시설개보수사업 토목공사</t>
  </si>
  <si>
    <t>세종특별자치시</t>
  </si>
  <si>
    <t>충남지역본부 세종대전금산지사 농어촌사업부</t>
  </si>
  <si>
    <t>하경호</t>
  </si>
  <si>
    <t>044-860-3351</t>
  </si>
  <si>
    <t>가덕지구 수리시설개보수사업</t>
  </si>
  <si>
    <t>충남지역본부 아산지사 농어촌사업부</t>
  </si>
  <si>
    <t>박준하</t>
  </si>
  <si>
    <t>041-539-7147</t>
  </si>
  <si>
    <t>도고면기초생활거점조성사업 전기공사</t>
  </si>
  <si>
    <t>이호남</t>
  </si>
  <si>
    <t>041-539-7148</t>
  </si>
  <si>
    <t>도고면기초생활거점조성사업 통신공사</t>
  </si>
  <si>
    <t>도고면기초생활거점조성사업 소방공사</t>
  </si>
  <si>
    <t>염성지구 재해복구사업 기계공사</t>
  </si>
  <si>
    <t>전지형</t>
  </si>
  <si>
    <t>041-539-7162</t>
  </si>
  <si>
    <t>상성보 분수문 재해복구사업</t>
  </si>
  <si>
    <t>충남지역본부 예산지사 수자원관리부</t>
  </si>
  <si>
    <t>이만재</t>
  </si>
  <si>
    <t>041-330-3540</t>
  </si>
  <si>
    <t>중예2-0-7배수지거 재해복구사업</t>
  </si>
  <si>
    <t>성환읍 양령리647 농로보수공사</t>
  </si>
  <si>
    <t>충남지역본부 천안지사 농어촌사업부</t>
  </si>
  <si>
    <t>안홍덕</t>
  </si>
  <si>
    <t>041-539-7062</t>
  </si>
  <si>
    <t xml:space="preserve">정산지구 빗물활용 양수장 시설공사 </t>
  </si>
  <si>
    <t>충남지역본부 청양지사 농어촌사업부</t>
  </si>
  <si>
    <t>황교진</t>
  </si>
  <si>
    <t>041-940-1786</t>
  </si>
  <si>
    <t>대사지구 수리시설개보수사업 토목공사</t>
  </si>
  <si>
    <t>충남지역본부 홍성지사 농어촌사업부</t>
  </si>
  <si>
    <t>전상완</t>
  </si>
  <si>
    <t>041-630-5748</t>
  </si>
  <si>
    <t>홍성군 스마트농업 육성지구 조성사업(서부단지) 온실공사</t>
  </si>
  <si>
    <t>정완희</t>
  </si>
  <si>
    <t>041-630-5742</t>
  </si>
  <si>
    <t>자체조달</t>
    <phoneticPr fontId="4" type="noConversion"/>
  </si>
  <si>
    <t>송면지구 수리시설개보수사업 토목공사</t>
    <phoneticPr fontId="4" type="noConversion"/>
  </si>
  <si>
    <t>충청북도</t>
  </si>
  <si>
    <t>충북지역본부 괴산증평지사 농어촌사업부</t>
    <phoneticPr fontId="4" type="noConversion"/>
  </si>
  <si>
    <t>손찬빈</t>
    <phoneticPr fontId="4" type="noConversion"/>
  </si>
  <si>
    <t>043-830-5156</t>
    <phoneticPr fontId="4" type="noConversion"/>
  </si>
  <si>
    <t>송현리 마을만들기사업 토목공사</t>
  </si>
  <si>
    <t>충북지역본부 보은지사 농어촌사업부</t>
  </si>
  <si>
    <t>유오현</t>
  </si>
  <si>
    <t>043-540-2533</t>
  </si>
  <si>
    <t>구암지구 배수개선사업 토목건축공사</t>
  </si>
  <si>
    <t>정지혜</t>
  </si>
  <si>
    <t>043-540-2552</t>
  </si>
  <si>
    <t>구암지구 배수개선사업 전기공사</t>
  </si>
  <si>
    <t>김준우</t>
  </si>
  <si>
    <t>043-540-2543</t>
  </si>
  <si>
    <t>갈평지구 수리시설개보수사업 토목공사</t>
  </si>
  <si>
    <t>최화엽</t>
  </si>
  <si>
    <t>043-540-2530</t>
  </si>
  <si>
    <t>거현1리 마을만들기사업 전기공사</t>
  </si>
  <si>
    <t>가곡지구 육상태양광발전사업 세부설계 및 인허가 용역</t>
  </si>
  <si>
    <t>14204-066-01-0001</t>
  </si>
  <si>
    <t>충북지역본부 스마트그린부</t>
  </si>
  <si>
    <t>하재성</t>
  </si>
  <si>
    <t>043-290-3372</t>
  </si>
  <si>
    <t>가곡지구 육상태양광발전사업 소규모환경영향평가 용역</t>
  </si>
  <si>
    <t>하잔교지구 배수개선사업 토목공사</t>
  </si>
  <si>
    <t>충북지역본부 진천지사 농어촌사업부</t>
  </si>
  <si>
    <t>김용민</t>
  </si>
  <si>
    <t>043-530-5751</t>
  </si>
  <si>
    <t>오갑지구 배수개선사업 토목공사</t>
  </si>
  <si>
    <t>김태년</t>
  </si>
  <si>
    <t>043-530-5730</t>
  </si>
  <si>
    <t>백곡문백지구 농촌용수이용체계재편사업 토목건축공사</t>
  </si>
  <si>
    <t>석성지구 배수개선사업 토목공사</t>
  </si>
  <si>
    <t>충북지역본부 청주지사 농어촌사업부</t>
  </si>
  <si>
    <t>김성기</t>
  </si>
  <si>
    <t>043-290-0592</t>
  </si>
  <si>
    <t>문주1리 마을만들기사업 건축토목공사</t>
  </si>
  <si>
    <t>최승철</t>
  </si>
  <si>
    <t>043-290-0546</t>
  </si>
  <si>
    <t xml:space="preserve">산덕리 용수로 정비사업 </t>
  </si>
  <si>
    <t>문주1리 마을만들기사업 전기공사</t>
  </si>
  <si>
    <t>충북지역본부 청주지사 수자원관리부</t>
  </si>
  <si>
    <t>권인안</t>
  </si>
  <si>
    <t>043-290-0579</t>
  </si>
  <si>
    <t>단월지구 수리시설개보수사업 토목공사</t>
  </si>
  <si>
    <t>충북지역본부 충주제천단양지사수자원관리부</t>
  </si>
  <si>
    <t>김영준</t>
  </si>
  <si>
    <t>043-841-3035</t>
  </si>
  <si>
    <t>고색2지구 도시계획시설사업 관리공사</t>
  </si>
  <si>
    <t>토지개발사업단 토지개발부</t>
  </si>
  <si>
    <t>문성근</t>
  </si>
  <si>
    <t>031-299-7814</t>
  </si>
  <si>
    <t>국가계약법 시행령 제26조 제1항 제2호 가목</t>
  </si>
  <si>
    <t>이목지구 도서관 소방공사</t>
  </si>
  <si>
    <t>김소영</t>
  </si>
  <si>
    <t>031-299-7870</t>
  </si>
  <si>
    <t>서호지구 도시계획시설사업 관리공사 용역 시행</t>
  </si>
  <si>
    <t>조태환</t>
  </si>
  <si>
    <t>031-299-7820</t>
  </si>
  <si>
    <t>궁촌지구 배수개선사업 토목공사</t>
  </si>
  <si>
    <t>문종훈</t>
  </si>
  <si>
    <t>033-749-1631</t>
  </si>
  <si>
    <t>미탄면 기초생활거점 조성사업 전기공사</t>
  </si>
  <si>
    <t>강원지역본부 원주지사 평창영월정선지부</t>
  </si>
  <si>
    <t>남상경</t>
  </si>
  <si>
    <t>033-749-1667</t>
  </si>
  <si>
    <t>미탄면 기초생활거점 조성사업 통신공사</t>
  </si>
  <si>
    <t>033-749-1668</t>
  </si>
  <si>
    <t>미탄면 기초생활거점 조성사업 소방공사</t>
  </si>
  <si>
    <t>033-749-1669</t>
  </si>
  <si>
    <t>대화면 기초생활거점 조성사업 전기공사</t>
  </si>
  <si>
    <t>033-749-1670</t>
  </si>
  <si>
    <t>대화면 기초생활거점 조성사업 통신공사</t>
  </si>
  <si>
    <t>033-749-1671</t>
  </si>
  <si>
    <t>대화면 기초생활거점 조성사업 소방공사</t>
  </si>
  <si>
    <t>033-749-1672</t>
  </si>
  <si>
    <t>2026년 민통선이북지역 용배수로 퇴적물제거 공사</t>
  </si>
  <si>
    <t>강원지역본부 철원.화천지사 수자원관리부</t>
  </si>
  <si>
    <t>신현래</t>
  </si>
  <si>
    <t>033-450-1345</t>
  </si>
  <si>
    <t>2026년 민통선이남지역 용배수로 퇴적물제거 공사</t>
  </si>
  <si>
    <t>홍천군 공기관대행사업(농업용수 개발) 토목 공사</t>
  </si>
  <si>
    <t>강원지역본부 홍천춘천지사 수자원관리부</t>
  </si>
  <si>
    <t>김성수</t>
  </si>
  <si>
    <t>033-430-9544</t>
  </si>
  <si>
    <t>덕교항 3단계 갯벌안전교육센터 조성공사</t>
  </si>
  <si>
    <t>인천광역시</t>
  </si>
  <si>
    <t>경기지역본부 김포지사 농어촌사업부</t>
  </si>
  <si>
    <t>김세훈</t>
  </si>
  <si>
    <t>031-980-8154</t>
  </si>
  <si>
    <t>마둔지구 수리시설개보수사업 토목공사</t>
  </si>
  <si>
    <t>경기지역본부 안성지사 농어촌사업부</t>
  </si>
  <si>
    <t>박동식</t>
  </si>
  <si>
    <t>031-678-3580</t>
  </si>
  <si>
    <t>개군대신다목적농촌용수개발사업 토목건축기계공사</t>
  </si>
  <si>
    <t>이참범</t>
  </si>
  <si>
    <t>031-770-8046</t>
  </si>
  <si>
    <t>고모지구 수리시설개보수사업</t>
  </si>
  <si>
    <t>2026년도 연천지역 퇴적물 제거사업</t>
  </si>
  <si>
    <t>정태섭</t>
  </si>
  <si>
    <t>031-860-8947</t>
  </si>
  <si>
    <t>2026년도 포천지역 퇴적물 제거사업</t>
  </si>
  <si>
    <t>등원지구 소규모배수개선사업 토목공사</t>
  </si>
  <si>
    <t>김준교</t>
  </si>
  <si>
    <t>031-950-3242</t>
  </si>
  <si>
    <t>봉서1호 수리시설정비사업 토목공사</t>
  </si>
  <si>
    <t>수내1호 수리시설정비사업 토목공사</t>
  </si>
  <si>
    <t>신순하</t>
  </si>
  <si>
    <t>031-950-3252</t>
  </si>
  <si>
    <t>식만지구 배수개선사업 전기공사</t>
  </si>
  <si>
    <t>부산광역시</t>
  </si>
  <si>
    <t>김언지</t>
  </si>
  <si>
    <t>055-320-4882</t>
  </si>
  <si>
    <t>신흥지구 취약지역생활여건개조사업 전기공사</t>
  </si>
  <si>
    <t>울산광역시</t>
  </si>
  <si>
    <t>경남지역본부 울산지사 농어촌사업부</t>
  </si>
  <si>
    <t>전지석</t>
  </si>
  <si>
    <t>052-290-5332</t>
  </si>
  <si>
    <t>신흥지구 취약지역생활여건개조사업 통신공사</t>
  </si>
  <si>
    <t>상능지구 취약지역생활여건개조사업 토목건축공사</t>
  </si>
  <si>
    <t>김정원</t>
  </si>
  <si>
    <t>055-760-2580</t>
  </si>
  <si>
    <t>덕곡지구 용수로설치공사 수리시설현대화사업</t>
  </si>
  <si>
    <t>경남지역본부 창녕지사 수자원관리부</t>
  </si>
  <si>
    <t>권준혁</t>
  </si>
  <si>
    <t>055-530-7736</t>
  </si>
  <si>
    <t>국가계약법 시행령 제26조 제1항 제5호</t>
    <phoneticPr fontId="4" type="noConversion"/>
  </si>
  <si>
    <t>풍조지구 농로포장공사 수리시설현대화사업</t>
  </si>
  <si>
    <t>선소지구 간이양수장설치 수리시설현대화사업</t>
  </si>
  <si>
    <t>하리지구 배수로보수공사 수리시설현대화사업</t>
  </si>
  <si>
    <t>월령지구 용수로정비공사 수리시설현대화사업</t>
  </si>
  <si>
    <t>평암지구 저수지준설사업 토목공사</t>
  </si>
  <si>
    <t>엄경재</t>
  </si>
  <si>
    <t>055-250-2284</t>
  </si>
  <si>
    <t>근곡지구 저수지준설사업 토목공사</t>
  </si>
  <si>
    <t>북면 기초생활거점조성사업 토목건축공사</t>
  </si>
  <si>
    <t>김인정</t>
  </si>
  <si>
    <t>055-250-2268</t>
  </si>
  <si>
    <t>김혜림</t>
  </si>
  <si>
    <t>055-250-2260</t>
  </si>
  <si>
    <t>악양 마을만들기사업 토목조경공사</t>
  </si>
  <si>
    <t>경남지역본부 함안지사 농어촌사업부</t>
  </si>
  <si>
    <t>손호걸</t>
  </si>
  <si>
    <t>055-580-0342</t>
  </si>
  <si>
    <t xml:space="preserve">낙동 마을만들기사업 토목조경공사 </t>
  </si>
  <si>
    <t>광암지구 배수개선사업 전기공사</t>
  </si>
  <si>
    <t>장태영</t>
  </si>
  <si>
    <t>055-930-8266</t>
  </si>
  <si>
    <t>왕신지구 수리시설개보수사업 준설공사</t>
  </si>
  <si>
    <t>경북지역본부 경주지사 수자원관리부</t>
  </si>
  <si>
    <t>김재원</t>
  </si>
  <si>
    <t>054-778-1008</t>
  </si>
  <si>
    <t>대곡지구 수리시설개보수사업 준설공사</t>
  </si>
  <si>
    <t>박상로</t>
  </si>
  <si>
    <t>054-778-1036</t>
  </si>
  <si>
    <t>화산곡지구 수리시설개보수사업 준설공사</t>
  </si>
  <si>
    <t>부창지구 수리시설개보수사업 전기공사</t>
  </si>
  <si>
    <t>경북지역본부 고령지사 농어촌사업부</t>
  </si>
  <si>
    <t>박현우</t>
  </si>
  <si>
    <t>054-740-0734</t>
  </si>
  <si>
    <t>구름지구 수리시설개보수사업 전기공사</t>
  </si>
  <si>
    <t>대평지구 저수지준설공사</t>
  </si>
  <si>
    <t>허태진</t>
  </si>
  <si>
    <t>054-740-0741</t>
  </si>
  <si>
    <t>금화지구 저수지준설 수리시설개보수사업 토목공사</t>
  </si>
  <si>
    <t>경북지역본부 구미김천지사 농어촌사업부</t>
  </si>
  <si>
    <t>오민석</t>
  </si>
  <si>
    <t>063-712-3424</t>
  </si>
  <si>
    <t>하괴3리 마을만들기사업 건축공사</t>
  </si>
  <si>
    <t>청리면 덕산지구 농촌공간정비사업 전기공사</t>
  </si>
  <si>
    <t>경북지역본부 상주지사 농어촌사업부</t>
  </si>
  <si>
    <t>김규호</t>
  </si>
  <si>
    <t>054-531-3566</t>
  </si>
  <si>
    <t>청리면 덕산지구 농촌공간정비사업 통신공사</t>
  </si>
  <si>
    <t>단산지구 수리시설개보수(저수지준설)사업 토목공사</t>
  </si>
  <si>
    <t>김용길</t>
  </si>
  <si>
    <t>054-639-5033</t>
  </si>
  <si>
    <t>대평지 재해위험저수지정비사업 전기공사</t>
  </si>
  <si>
    <t>박정찬</t>
  </si>
  <si>
    <t>054-339-5036</t>
  </si>
  <si>
    <t>사부지구 소규모농촌용수개발사업 전기공사</t>
  </si>
  <si>
    <t>김병기</t>
  </si>
  <si>
    <t>054-650-7146</t>
  </si>
  <si>
    <t>은산1리 농어촌취약지역개조사업 건축토목공사</t>
  </si>
  <si>
    <t>손덕호</t>
  </si>
  <si>
    <t>054-650-7149</t>
  </si>
  <si>
    <t>노석양수장 펌프교체공사</t>
  </si>
  <si>
    <t>경북지역본부 칠곡지사 농어촌사업부</t>
  </si>
  <si>
    <t>최원우</t>
  </si>
  <si>
    <t>054-800-5033</t>
  </si>
  <si>
    <t>용배수로 퇴적물 제거공사</t>
  </si>
  <si>
    <t>금강지구 영농편의 증진사업 군산1 전기공사</t>
  </si>
  <si>
    <t>금강사업단 시설관리부</t>
  </si>
  <si>
    <t>안다운</t>
  </si>
  <si>
    <t>063-450-9936</t>
  </si>
  <si>
    <t>금강지구 영농편의 증진사업 익산2-1 전기공사</t>
  </si>
  <si>
    <t>정지웅</t>
  </si>
  <si>
    <t>063-450-9935</t>
  </si>
  <si>
    <t>금강지구 영농편의 증진사업 군산4 전기공사</t>
  </si>
  <si>
    <t>새만금 방풍림 조성공사 군산공구</t>
  </si>
  <si>
    <t>김효원</t>
  </si>
  <si>
    <t>063-540-5831</t>
  </si>
  <si>
    <t>새만금 방풍림 조성공사 김제공구</t>
  </si>
  <si>
    <t>새만금 방풍림 조성공사 부안공구</t>
  </si>
  <si>
    <t>새만금 4호 방조제 교차로 가로등 보수</t>
  </si>
  <si>
    <t>새만금사업단 시설관리부</t>
  </si>
  <si>
    <t>양건호</t>
  </si>
  <si>
    <t>063-540-5944</t>
  </si>
  <si>
    <t>연구지구 수원공 수리시설개보수사업 토목공사</t>
  </si>
  <si>
    <t>영산강사업단 유지관리부</t>
  </si>
  <si>
    <t>장재석</t>
  </si>
  <si>
    <t>061-270-6421</t>
  </si>
  <si>
    <t>연구지구 수원공 수리시설개보수사업 전기공사</t>
  </si>
  <si>
    <t>정용환</t>
  </si>
  <si>
    <t>061-270-6441</t>
  </si>
  <si>
    <t>화원지구 수원공 수리시설개보수사업 건축공사</t>
  </si>
  <si>
    <t>화원지구 수원공 수리시설개보수사업 전기공사</t>
  </si>
  <si>
    <t>화원지구 수원공 수리시설개보수사업 기계공사</t>
  </si>
  <si>
    <t>061-270-6416</t>
  </si>
  <si>
    <t xml:space="preserve">계원지구 취약지역 생활여건개조사업 토목건축기계공사 </t>
  </si>
  <si>
    <t>전남지역본부 강진지사 농어촌사업부</t>
  </si>
  <si>
    <t>안태원</t>
  </si>
  <si>
    <t>061-430-7763</t>
  </si>
  <si>
    <t>계원지구 취약지역 생활여건개조사업 전기공사</t>
  </si>
  <si>
    <t>미후저수지 준설사업</t>
  </si>
  <si>
    <t>김대연</t>
  </si>
  <si>
    <t>061-830-2251</t>
  </si>
  <si>
    <t>대룡저수지 준설사업</t>
  </si>
  <si>
    <t>운대1저수지 준설사업</t>
  </si>
  <si>
    <t>지명경쟁</t>
  </si>
  <si>
    <t>스마트원예단지 기반조성사업 전기공사</t>
  </si>
  <si>
    <t>김대희</t>
  </si>
  <si>
    <t>070-4241-5906</t>
  </si>
  <si>
    <t>송림지구 수원공 수리시설개보수사업 토목공사</t>
  </si>
  <si>
    <t>전남지역본부 나주지사 농어촌사업부</t>
  </si>
  <si>
    <t>김원희</t>
  </si>
  <si>
    <t>061-330-9550</t>
  </si>
  <si>
    <t>동산보지구 재해복구사업</t>
  </si>
  <si>
    <t>전남지역본부 담양지사 농어촌사업부</t>
  </si>
  <si>
    <t>김승진</t>
  </si>
  <si>
    <t>061-380-4138</t>
  </si>
  <si>
    <t>담양2지구 용배수로 수리시설개보수사업 토목공사</t>
  </si>
  <si>
    <t>박진혁</t>
  </si>
  <si>
    <t>061-380-4132</t>
  </si>
  <si>
    <t>광주호지구 용배수로 수리시설개보수사업 토목공사</t>
  </si>
  <si>
    <t>외동지구 농어촌취약지역생활여건개조사업 건축토목기계공사</t>
  </si>
  <si>
    <t>박유영</t>
  </si>
  <si>
    <t>061-380-4139</t>
  </si>
  <si>
    <t>2026년 장등지구 저수지 준설사업</t>
  </si>
  <si>
    <t>모재혁</t>
  </si>
  <si>
    <t>061-350-6561</t>
  </si>
  <si>
    <t>도장지구 수리시설개보수사업(저수지 준설)</t>
  </si>
  <si>
    <t>-</t>
  </si>
  <si>
    <t>전남지역본부 영암지사 수자원관리부</t>
  </si>
  <si>
    <t>최종원</t>
  </si>
  <si>
    <t>061-470-5576</t>
  </si>
  <si>
    <t>학동지구 수리시설개보수사업(저수지 준설)</t>
  </si>
  <si>
    <t>연소지구 수리시설개보수사업(저수지 준설)</t>
  </si>
  <si>
    <t>마산지구 수리시설개보수사업(저수지 준설)</t>
  </si>
  <si>
    <t>소정지구 수리시설개보수사업(저수지 준설)</t>
  </si>
  <si>
    <t>금천지구 수리시설개보수사업(저수지 준설)</t>
  </si>
  <si>
    <t>하남지구 지하수 관측공 설치공사</t>
  </si>
  <si>
    <t>광주광역시</t>
  </si>
  <si>
    <t>전남지역본부 지하수지질부</t>
  </si>
  <si>
    <t>김대화</t>
  </si>
  <si>
    <t>062-958-2445</t>
  </si>
  <si>
    <t>2026년 대천지구 저수지준설사업</t>
  </si>
  <si>
    <t>전남지역본부 진도지사 수자원관리부</t>
    <phoneticPr fontId="4" type="noConversion"/>
  </si>
  <si>
    <t>최상규</t>
  </si>
  <si>
    <t>061-540-5451</t>
  </si>
  <si>
    <t>2026년 소포2지구 저수지준설사업</t>
  </si>
  <si>
    <t>2026년 길은지구 저수지 준설사업</t>
  </si>
  <si>
    <t>2026년 명슬지구 저수지 준설사업</t>
  </si>
  <si>
    <t>신평지구 배수개선사업</t>
  </si>
  <si>
    <t>신림면 기초생활거점조성사업 소방공사</t>
  </si>
  <si>
    <t>임동옥</t>
  </si>
  <si>
    <t>063-560-1542</t>
  </si>
  <si>
    <t>학당지구 공기관대행 시설물정비공사</t>
  </si>
  <si>
    <t>전북지역본부 군산지사 수자원관리부</t>
  </si>
  <si>
    <t>김진범</t>
  </si>
  <si>
    <t>063-440-5812</t>
  </si>
  <si>
    <t>광활면 기초생활거점조성사업 전기공사</t>
  </si>
  <si>
    <t>광활면 기초생활거점조성사업 통신공사</t>
  </si>
  <si>
    <t>광활면 기초생활거점조성사업 소방공사</t>
  </si>
  <si>
    <t>진봉면 기초생활거점조성사업 전기공사</t>
  </si>
  <si>
    <t>정인혁</t>
  </si>
  <si>
    <t>063-540-1171</t>
  </si>
  <si>
    <t>진봉면 기초생활거점조성사업 통신공사</t>
  </si>
  <si>
    <t>진봉면 기초생활거점조성사업 소방공사</t>
  </si>
  <si>
    <t>만경읍 농촌중심지활성화사업 전기공사</t>
  </si>
  <si>
    <t>만경읍 농촌중심지활성화사업 통신공사</t>
  </si>
  <si>
    <t>만경읍 농촌중심지활성화사업 소방공사</t>
  </si>
  <si>
    <t>무주군 스마트원예단지 기반조성사업 통신공사</t>
  </si>
  <si>
    <t>백운면 기초생활거점조성사업(농촌협약) 꿈두레센터 전기공사</t>
  </si>
  <si>
    <t>백운면 기초생활거점조성사업(농촌협약) 꿈두레센터 통신공사</t>
  </si>
  <si>
    <t>백운면 기초생활거점조성사업(농촌협약) 꿈두레센터 소방공사</t>
  </si>
  <si>
    <t>주천면 기초생활거점조성사업(농촌협약) 운일암문화센터 및 공유곳간 전기공사</t>
  </si>
  <si>
    <t>주천면 기초생활거점조성사업(농촌협약) 운일암문화센터 및 공유곳간 통신공사</t>
  </si>
  <si>
    <t>주천면 기초생활거점조성사업(농촌협약) 운일암문화센터 및 공유곳간 소방공사</t>
  </si>
  <si>
    <t>성수면 기초생활거점조성사업(농촌협약) 들락날락센터 전기공사</t>
  </si>
  <si>
    <t>성수면 기초생활거점조성사업(농촌협약) 들락날락센터 통신공사</t>
  </si>
  <si>
    <t>성수면 기초생활거점조성사업(농촌협약) 들락날락센터 소방공사</t>
  </si>
  <si>
    <t xml:space="preserve">삼간지구(수원공) 수리시설개보수사업 </t>
  </si>
  <si>
    <t>김성주</t>
  </si>
  <si>
    <t>063-580-1037</t>
  </si>
  <si>
    <t>옹중지구(수원공) 수리시설개보수사업</t>
  </si>
  <si>
    <t>김현승</t>
  </si>
  <si>
    <t>063-580-1036</t>
  </si>
  <si>
    <t>팔덕면 기초생활거점조성사업 통신공사</t>
  </si>
  <si>
    <t>이나리</t>
  </si>
  <si>
    <t>063-650-7082</t>
  </si>
  <si>
    <t>순창읍 중앙로일원 도시재생사업(마을주차장 외 2개사업) 토목공사</t>
  </si>
  <si>
    <t>서효원</t>
  </si>
  <si>
    <t>063-650-7062</t>
  </si>
  <si>
    <t>어량지구 배수개선사업 토목건축공사</t>
  </si>
  <si>
    <t>정진욱</t>
  </si>
  <si>
    <t>063-860-0057</t>
  </si>
  <si>
    <t>연동지구 수리시설개보수사업</t>
  </si>
  <si>
    <t>이준우</t>
    <phoneticPr fontId="4" type="noConversion"/>
  </si>
  <si>
    <t>063-860-0075</t>
    <phoneticPr fontId="4" type="noConversion"/>
  </si>
  <si>
    <t>성당2지구 수리시설개보수사업</t>
  </si>
  <si>
    <t>최영웅</t>
  </si>
  <si>
    <t>063-860-0062</t>
  </si>
  <si>
    <t>창평2지구 수리시설개보수사업</t>
  </si>
  <si>
    <t>국가계약법 시행령 제26조제1항제5호가목</t>
  </si>
  <si>
    <t>만석지구 수리시설개보수사업</t>
  </si>
  <si>
    <t>김용률</t>
  </si>
  <si>
    <t>063-860-0071</t>
  </si>
  <si>
    <t>주천지구 농어촌취약지역생활여건개조사업</t>
  </si>
  <si>
    <t>33295-036-01-0011</t>
  </si>
  <si>
    <t>박진우</t>
  </si>
  <si>
    <t>063-270-0551</t>
  </si>
  <si>
    <t>빙등지구 저수지 준설사업</t>
  </si>
  <si>
    <t>39928-086-01-0020</t>
  </si>
  <si>
    <t>조윤호</t>
  </si>
  <si>
    <t>063-270-0535</t>
  </si>
  <si>
    <t>영등지구 저수지 준설사업</t>
  </si>
  <si>
    <t>오산지구 저수지 준설사업</t>
  </si>
  <si>
    <t>학정지구 저수지 준설사업</t>
  </si>
  <si>
    <t>북남풍 취약지역생활여건개조사업 토목건축공사</t>
  </si>
  <si>
    <t>안효근</t>
  </si>
  <si>
    <t>063-530-0343</t>
  </si>
  <si>
    <t>석우지구 수리시설개보수사업</t>
  </si>
  <si>
    <t>배헌범</t>
  </si>
  <si>
    <t>063-530-0307</t>
  </si>
  <si>
    <t>무주군 저탄소에너지 공동이용시설 지원사업 지중열교환기(육묘장, 온실D) 및 배관(5동) 설치공사</t>
  </si>
  <si>
    <t>전북지역본부 지하수지질부</t>
  </si>
  <si>
    <t>서현승</t>
  </si>
  <si>
    <t>063-239-2114</t>
  </si>
  <si>
    <t>낙천리 제주다움 복원사업 마을안길 정비 공사</t>
  </si>
  <si>
    <t>서귀포시 사후위탁관리 공공관정 보수보강</t>
  </si>
  <si>
    <t>송용한</t>
  </si>
  <si>
    <t>064-750-8891</t>
  </si>
  <si>
    <t>제주시 사후위탁관리 공공관정 보수보강</t>
  </si>
  <si>
    <t>관정 그라우팅 및 보수보강(1공구)</t>
  </si>
  <si>
    <t xml:space="preserve">경천1리 취약지역생활여건개조사업 토목건축공사 </t>
  </si>
  <si>
    <t>윤아영</t>
  </si>
  <si>
    <t>041-850-6465</t>
  </si>
  <si>
    <t>오강지구 배수개선사업 전기공사</t>
  </si>
  <si>
    <t xml:space="preserve">충남지역본부 논산지사 수자원관리부 </t>
  </si>
  <si>
    <t>김광휘</t>
  </si>
  <si>
    <t>041-730-2130</t>
  </si>
  <si>
    <t>운산2지구 소규모 배수개선사업</t>
  </si>
  <si>
    <t>윤인식</t>
  </si>
  <si>
    <t>041-351-9168</t>
  </si>
  <si>
    <t>순성양1-14-0호용수간선 재해복구사업</t>
  </si>
  <si>
    <t>김명상</t>
  </si>
  <si>
    <t>041-351-9139</t>
  </si>
  <si>
    <t>삼곡양수장 외 1개소 기전시설물 교체공사</t>
  </si>
  <si>
    <t>충남지역본부 보령지사 농어촌사업부</t>
  </si>
  <si>
    <t>정상민</t>
  </si>
  <si>
    <t>041-930-7881</t>
  </si>
  <si>
    <t>내항동 소규모배수장 설치공사</t>
  </si>
  <si>
    <t>외산면 기초생활거점조성사업 토목건축기계공사</t>
  </si>
  <si>
    <t>33343-027-01-0001</t>
  </si>
  <si>
    <t>김기남</t>
  </si>
  <si>
    <t>041-837-9546</t>
  </si>
  <si>
    <t>외산면 기초생활거점조성사업 전기공사</t>
  </si>
  <si>
    <t>외산면 기초생활거점조성사업 통신공사</t>
  </si>
  <si>
    <t>외산면 기초생활거점조성사업 소방공사</t>
  </si>
  <si>
    <t>평촌지구 배수개선사업 전기공사</t>
  </si>
  <si>
    <t>강경석</t>
  </si>
  <si>
    <t>044-860-3342</t>
  </si>
  <si>
    <t>냉정지구 수리시설개보수사업 준설</t>
  </si>
  <si>
    <t>박현지</t>
  </si>
  <si>
    <t>041-539-7153</t>
  </si>
  <si>
    <t>스마트원예단지 기반조성사업 토목공사</t>
  </si>
  <si>
    <t>충남지역본부 예산지사 농어촌사업부</t>
  </si>
  <si>
    <t>조영태</t>
  </si>
  <si>
    <t>041-330-3581</t>
  </si>
  <si>
    <t>용봉지구 수리시설개보수사업(저수지준설) 토목공사</t>
  </si>
  <si>
    <t>박열</t>
  </si>
  <si>
    <t>041-330-3500</t>
  </si>
  <si>
    <t>고덕 용리 배수로 수해복구사업</t>
  </si>
  <si>
    <t>박수한</t>
  </si>
  <si>
    <t>041-330-3518</t>
  </si>
  <si>
    <t>예산 발연1리 소규모농촌개발사업 배수로정비공사</t>
  </si>
  <si>
    <t>성환읍 양령리 농로보수공사</t>
  </si>
  <si>
    <t xml:space="preserve">신가지구 수리시설개보수사업 </t>
  </si>
  <si>
    <t>041-539-7085</t>
  </si>
  <si>
    <t>발산장산 배수개선사업 토목,기계 공사</t>
  </si>
  <si>
    <t>041-556-7081</t>
  </si>
  <si>
    <t>발산장산 배수개선사업 전기 공사</t>
  </si>
  <si>
    <t>목면지구 빗물활용 양수장 시설공사</t>
  </si>
  <si>
    <t>홍성군 스마트농업 육성지구 조성사업(서부단지) 전기공사</t>
  </si>
  <si>
    <t>홍성군 스마트농업 육성지구 조성사업(서부단지) 통신공사</t>
  </si>
  <si>
    <t>홍성군 스마트농업 육성지구 조성사업(서부단지) 소방공사</t>
  </si>
  <si>
    <t>평각1지구 농어촌취약지역 생활여건개조사업 토목건축공사</t>
  </si>
  <si>
    <t>이미란</t>
  </si>
  <si>
    <t>043-540-2551</t>
  </si>
  <si>
    <t>화옹1공구 남양천보 배사문 노후 권양장치 보수</t>
  </si>
  <si>
    <t>화안사업단 시설관리부</t>
  </si>
  <si>
    <t>허동훈</t>
  </si>
  <si>
    <t>031-412-1430</t>
  </si>
  <si>
    <t>화옹지구 방조제 개보수사업 토목공사</t>
  </si>
  <si>
    <t>최주원</t>
  </si>
  <si>
    <t>031-412-1431</t>
  </si>
  <si>
    <t>강릉지구 다목적농촌용수개발사업</t>
  </si>
  <si>
    <t>박성현</t>
  </si>
  <si>
    <t>033-650-3252</t>
  </si>
  <si>
    <t>사미지구 배수개선사업</t>
  </si>
  <si>
    <t>오봉지구 저수지 준설공사</t>
  </si>
  <si>
    <t>강원지역본부 강릉지사 수자원관리부</t>
    <phoneticPr fontId="4" type="noConversion"/>
  </si>
  <si>
    <t>김남욱</t>
  </si>
  <si>
    <t>033-650-3271</t>
  </si>
  <si>
    <t>사천지구 저수지 준설공사</t>
  </si>
  <si>
    <t>최윤철</t>
  </si>
  <si>
    <t>033-650-3276</t>
  </si>
  <si>
    <t>향호지구 저수지 준설공사</t>
  </si>
  <si>
    <t>홍천군 어론지구 농업용수로 재설치 사업</t>
  </si>
  <si>
    <t>강원지역본부 지하수지질부</t>
  </si>
  <si>
    <t>신종섭</t>
  </si>
  <si>
    <t>033-240-9693</t>
  </si>
  <si>
    <t>2025년  재해예방계측사업 설치공사</t>
  </si>
  <si>
    <t>횡성 마을만들기사업 유동1리 공동작업장 리모델링 건축공사</t>
  </si>
  <si>
    <t>황지은</t>
  </si>
  <si>
    <t>033-430-9595</t>
  </si>
  <si>
    <t>횡성 마을만들기사업 유동1리 공동작업장 리모델링 전기공사</t>
  </si>
  <si>
    <t>횡성 마을만들기사업 유동1리 화장실 철거공사</t>
  </si>
  <si>
    <t>노천지구 수리시설개보수사업(저수지 준설) 공사</t>
  </si>
  <si>
    <t>이재권</t>
  </si>
  <si>
    <t>033-430-9523</t>
  </si>
  <si>
    <t>율동지구 수리시설개보수사업(저수지 준설) 공사</t>
  </si>
  <si>
    <t xml:space="preserve">가현지구 농촌용수이용체계재편사업 전기공사 </t>
  </si>
  <si>
    <t>김종만</t>
  </si>
  <si>
    <t>031-980-8151</t>
  </si>
  <si>
    <t>마전2리 취약지역생활여건개조사업 토목건축공사</t>
  </si>
  <si>
    <t>김하늘</t>
  </si>
  <si>
    <t>031-678-3585</t>
  </si>
  <si>
    <t>미리내둘레길 수변산책로 조성사업 토목조경공사</t>
  </si>
  <si>
    <t>안상규</t>
  </si>
  <si>
    <t>031-678-3547</t>
  </si>
  <si>
    <t>일죽면 기초생활거점조성사업 센터조성 토목건축공사</t>
  </si>
  <si>
    <t>지사 관내 용배수로 퇴적물제거공사</t>
  </si>
  <si>
    <t>31101-055-01-0001</t>
  </si>
  <si>
    <t>김봉수</t>
  </si>
  <si>
    <t>031-678-3553</t>
  </si>
  <si>
    <t>마둔저수지 둘레길 등 정비공사(1차)</t>
  </si>
  <si>
    <t>39903-067-02-0022</t>
  </si>
  <si>
    <t>화진지구 수리시설개보수사업</t>
  </si>
  <si>
    <t>2026년도 연천지역 용배수로 소규모 보수공사</t>
  </si>
  <si>
    <t>2026년도 포천지역 용배수로 소규모 보수공사</t>
  </si>
  <si>
    <t>2026년도 소규모 수문 보수공사</t>
  </si>
  <si>
    <t>2026년도 양수장 기계 및 전기 보수공사</t>
  </si>
  <si>
    <t>캠프 레드클라우드 철거공사 1공구</t>
  </si>
  <si>
    <t>경기지역본부 토양환경복원단</t>
  </si>
  <si>
    <t>김건주</t>
  </si>
  <si>
    <t>031-861-8642</t>
  </si>
  <si>
    <t>캠프 레드클라우드 철거공사 2공구</t>
  </si>
  <si>
    <t>2026년 금촌파주지구 상반기 소규모보수공사</t>
  </si>
  <si>
    <t>최태호</t>
  </si>
  <si>
    <t>031-950-3262</t>
  </si>
  <si>
    <t>2026년 적성양주지구 상반기 소규모보수공사</t>
  </si>
  <si>
    <t>비상예경보방송기기 보수공사</t>
  </si>
  <si>
    <t>경기지역본부 화성수원지사 수자원관리부</t>
  </si>
  <si>
    <t>강민규</t>
  </si>
  <si>
    <t>031-240-4952</t>
  </si>
  <si>
    <t>화성지소 관내 관로 등 시설물 유지보수공사</t>
  </si>
  <si>
    <t>김용진</t>
  </si>
  <si>
    <t>031-240-4962</t>
  </si>
  <si>
    <t>수안지소 춘계유지관리공사(퇴적물제거)</t>
  </si>
  <si>
    <t>장희승</t>
  </si>
  <si>
    <t>031-240-4932</t>
  </si>
  <si>
    <t>흥안지소 춘계유지관리공사(퇴적물제거)</t>
  </si>
  <si>
    <t>화성지소 정남지구 춘계유지관리공사(퇴적물제거)</t>
  </si>
  <si>
    <t>화성지소 장안지구 춘계유지관리공사(퇴적물제거)</t>
  </si>
  <si>
    <t>화성지소 호곡지구 춘계유지관리공사(퇴적물제거)</t>
  </si>
  <si>
    <t>화성지소 석천지구 춘계유지관리공사(퇴적물제거)</t>
  </si>
  <si>
    <t>화성지소 멱우지구 춘계유지관리공사(퇴적물제거)</t>
  </si>
  <si>
    <t>화성지소 독정지구 춘계유지관리공사(퇴적물제거)</t>
  </si>
  <si>
    <t>화성지소 발안지구 춘계유지관리공사(퇴적물제거)</t>
  </si>
  <si>
    <t>금호지구 농촌공간정비사업 토목건축공사</t>
  </si>
  <si>
    <t>문종원</t>
  </si>
  <si>
    <t>055-940-5533</t>
  </si>
  <si>
    <t>죽곡마을 마을만들기사업 토목공사</t>
  </si>
  <si>
    <t>내백마을 마을만들기사업 토목건축공사</t>
  </si>
  <si>
    <t>부전마을 마을만들기사업 토목공사</t>
  </si>
  <si>
    <t>견유 권역단위거점개발사업 토목건축공사</t>
  </si>
  <si>
    <t>경남지역본부 고성통영거제지사 농어촌사업부</t>
  </si>
  <si>
    <t>송재민</t>
  </si>
  <si>
    <t>061-111-1234</t>
  </si>
  <si>
    <t>견유 권역단위거점개발사업 전기공사</t>
  </si>
  <si>
    <t>견유 권역단위거점개발사업 통신공사</t>
  </si>
  <si>
    <t>견유 권역단위거점개발사업 소방공사</t>
  </si>
  <si>
    <t>회화면 농촌중심지활성화사업 조경공사</t>
  </si>
  <si>
    <t>유원효</t>
  </si>
  <si>
    <t>055-670-7026</t>
  </si>
  <si>
    <t>2026년 1권역 배수펌프장 긴급 점검 및 정비공사</t>
  </si>
  <si>
    <t>경남지역본부 스마트그린부</t>
  </si>
  <si>
    <t>정웅기</t>
  </si>
  <si>
    <t>055-269-9403</t>
  </si>
  <si>
    <t>2026년 2권역 배수펌프장 긴급 점검 및 정비공사</t>
  </si>
  <si>
    <t>2026년 3권역 배수펌프장 긴급 점검 및 정비공사</t>
  </si>
  <si>
    <t>성당양수장 시설개선사업 토목공사</t>
  </si>
  <si>
    <t>이성운</t>
  </si>
  <si>
    <t>055-570-6046</t>
  </si>
  <si>
    <t>성당양수장 시설개선사업 전기공사</t>
  </si>
  <si>
    <t>김성균</t>
  </si>
  <si>
    <t>055-570-6041</t>
  </si>
  <si>
    <t>대의면 마쌍지구 농촌공간정비사업 토목건축공사</t>
  </si>
  <si>
    <t>김정훈</t>
  </si>
  <si>
    <t>055-570-6030</t>
  </si>
  <si>
    <t>덕교지구 농어촌취약지역 생활여건개조사업 토목건축공사</t>
  </si>
  <si>
    <t>김고은</t>
  </si>
  <si>
    <t>055-570-6022</t>
  </si>
  <si>
    <t>수곡면 대천지구 농촌공간정비사업</t>
  </si>
  <si>
    <t>신아지구 취약지역생활여건개조사업 토목건축공사</t>
  </si>
  <si>
    <t>명석면 동전지구 농촌공간정비사업</t>
  </si>
  <si>
    <t>강현욱</t>
  </si>
  <si>
    <t>055-760-2583</t>
  </si>
  <si>
    <t>모례지구 농촌공간정비사업</t>
  </si>
  <si>
    <t>김예인</t>
  </si>
  <si>
    <t>055-760-2598</t>
  </si>
  <si>
    <t>단성지구 퇴적물 제거사업 공사</t>
  </si>
  <si>
    <t>경남지역본부 진주산청지사 산청지부</t>
  </si>
  <si>
    <t>임중수</t>
  </si>
  <si>
    <t>055-760-2595</t>
  </si>
  <si>
    <t>산청지구 퇴적물 제거사업 공사</t>
  </si>
  <si>
    <t>생초지구 퇴적물 제거사업 공사</t>
  </si>
  <si>
    <t>금산지구 퇴적물 제거사업 공사</t>
  </si>
  <si>
    <t>미천지구 퇴적물 제거사업 공사</t>
  </si>
  <si>
    <t>반성지구 퇴적물 제거사업 공사</t>
  </si>
  <si>
    <t>지수지구 퇴적물 제거사업 공사</t>
  </si>
  <si>
    <t>집현지구 퇴적물 제거사업 공사</t>
  </si>
  <si>
    <t>산남지구 배수개선사업 토목건축기계공사</t>
  </si>
  <si>
    <t>손대산</t>
  </si>
  <si>
    <t>055-250-2252</t>
  </si>
  <si>
    <t>우암지구 배수개선사업 토목건축기계공사</t>
  </si>
  <si>
    <t>송문항 어촌뉴딜300사업(3단계) 해상글램핑장 조성</t>
  </si>
  <si>
    <t>경남지역본부 하동남해지사 농어촌사업부</t>
  </si>
  <si>
    <t>남호성</t>
  </si>
  <si>
    <t>055-880-5146</t>
  </si>
  <si>
    <t>송문항 어촌뉴딜300사업 화단철거공사</t>
  </si>
  <si>
    <t>송문항 어촌뉴딜300사업(3단계) 해상글램핑장 토목공사</t>
  </si>
  <si>
    <t>조정민</t>
  </si>
  <si>
    <t>군북지구 지표수보강개발사업 전기공사</t>
  </si>
  <si>
    <t>이동훈</t>
  </si>
  <si>
    <t>055-580-0335</t>
  </si>
  <si>
    <t>현풍지구 배수개선사업 전기공사</t>
  </si>
  <si>
    <t>이상원</t>
  </si>
  <si>
    <t>053-610-3844</t>
  </si>
  <si>
    <t>청상 퇴수재활용 양수장 설치사업 전기공사</t>
  </si>
  <si>
    <t>경북지역본부 상주지사 수자원관리부</t>
  </si>
  <si>
    <t>서준건</t>
  </si>
  <si>
    <t>054-531-3629</t>
  </si>
  <si>
    <t>개운지구 저수지준설사업</t>
  </si>
  <si>
    <t>지평지구 저수지준설사업</t>
  </si>
  <si>
    <t>도화지 재해위험저수지정비사업 토목공사</t>
  </si>
  <si>
    <t>화남지 재해위험저수지정비사업 토목공사</t>
  </si>
  <si>
    <t>영천시 지하수 보조측정망 시추공사</t>
  </si>
  <si>
    <t>경북지역본부 지하수지질부</t>
  </si>
  <si>
    <t>김우헌</t>
  </si>
  <si>
    <t>053-320-0766</t>
  </si>
  <si>
    <t>구미시 지하수 보조측정망 시추공사</t>
  </si>
  <si>
    <t>남상정</t>
  </si>
  <si>
    <t>053-320-0769</t>
  </si>
  <si>
    <t>칠곡군 지하수 보조측정망 시추공사</t>
  </si>
  <si>
    <t>청도군 지하수 보조측정망 시추공사</t>
  </si>
  <si>
    <t>김민주</t>
  </si>
  <si>
    <t>053-320-4891</t>
  </si>
  <si>
    <t>의성군 지하수 보조측정망 시추공사</t>
  </si>
  <si>
    <t>김유진</t>
  </si>
  <si>
    <t>053-320-0763</t>
  </si>
  <si>
    <t>문경시 지하수 보조측정망 시추공사</t>
  </si>
  <si>
    <t>김정호</t>
  </si>
  <si>
    <t>053-320-0759</t>
  </si>
  <si>
    <t>안동시 지하수 보조측정망 시추공사</t>
  </si>
  <si>
    <t>숙적지구(저수지준설)개보수사업</t>
  </si>
  <si>
    <t>노호식</t>
  </si>
  <si>
    <t>010-3802-0645</t>
  </si>
  <si>
    <t>2026년 기계지구 용배수로 준설공사</t>
  </si>
  <si>
    <t>성호춘</t>
  </si>
  <si>
    <t>054-720-7032</t>
  </si>
  <si>
    <t>2026년 흥해지구 용배수로 준설공사</t>
  </si>
  <si>
    <t>양진현</t>
  </si>
  <si>
    <t>054-720-7029</t>
  </si>
  <si>
    <t>2026년 신광지구 용배수로 준설공사</t>
  </si>
  <si>
    <t>김요한</t>
  </si>
  <si>
    <t>057-720-7028</t>
  </si>
  <si>
    <t>2026년 청하지구 용배수로 준설공사</t>
  </si>
  <si>
    <t>정유철</t>
  </si>
  <si>
    <t>054-720-7020</t>
  </si>
  <si>
    <t>2026년 포항지구 용배수로 준설공사</t>
  </si>
  <si>
    <t>김형진</t>
  </si>
  <si>
    <t>054-274-3697</t>
  </si>
  <si>
    <t>가력통선문 조작실 창호설비 보수</t>
  </si>
  <si>
    <t>김종찬</t>
  </si>
  <si>
    <t>063-540-5992</t>
  </si>
  <si>
    <t>북가력저층수문 플랩게이트 보수</t>
  </si>
  <si>
    <t>가력선착장 1,2호부잔교 푼툰(함선) 교체</t>
  </si>
  <si>
    <t>새만금사업단 유지관리부</t>
  </si>
  <si>
    <t>박희영</t>
  </si>
  <si>
    <t>063-540-5825</t>
  </si>
  <si>
    <t>금호공구 용배수로 준설사업</t>
  </si>
  <si>
    <t>이승민</t>
  </si>
  <si>
    <t>061-270-6449</t>
  </si>
  <si>
    <t>남성지구 지방관리방조제개보수사업 전기공사</t>
  </si>
  <si>
    <t>전남지역본부 고흥지사 농어촌사업부</t>
  </si>
  <si>
    <t>주향</t>
  </si>
  <si>
    <t>061-830-2261</t>
  </si>
  <si>
    <t>남성지구 지방관리방조제개보수사업 자동화공사</t>
  </si>
  <si>
    <t>2026년 대행위탁사업(시비보조사업)</t>
  </si>
  <si>
    <t>전남지역본부 광주지사 농어촌사업부</t>
  </si>
  <si>
    <t>장영준</t>
  </si>
  <si>
    <t>062-380-8648</t>
  </si>
  <si>
    <t>송광면 기초생활거점조성사업 건축공사</t>
  </si>
  <si>
    <t>전남지역본부 순천광양여수지사 농어촌사업부</t>
  </si>
  <si>
    <t>임병헌</t>
  </si>
  <si>
    <t>061-740-1174</t>
  </si>
  <si>
    <t>외서면 기초생활거점조성사업 건축공사</t>
  </si>
  <si>
    <t>승주읍 기초생활거점조성사업 승주커뮤니티센터 신축공사</t>
  </si>
  <si>
    <t>윤혜진</t>
  </si>
  <si>
    <t>061-740-1187</t>
  </si>
  <si>
    <t>승주읍 기초생활거점조성사업 전기공사</t>
  </si>
  <si>
    <t>승주읍 기초생활거점조성사업 통신공사</t>
  </si>
  <si>
    <t>승주읍 기초생활거점조성사업 소방공사</t>
  </si>
  <si>
    <t>봉통항 어촌신활력증진사업 전기공사</t>
  </si>
  <si>
    <t>정수빈</t>
  </si>
  <si>
    <t>061-740-1181</t>
  </si>
  <si>
    <t>봉통항 어촌신활력증진사업 통신공사</t>
  </si>
  <si>
    <t>절암지구 저수지 준설사업</t>
  </si>
  <si>
    <t>전남지역본부 장성지사 농어촌사업부</t>
  </si>
  <si>
    <t>김인혜</t>
  </si>
  <si>
    <t>061-390-8681</t>
  </si>
  <si>
    <t>유평지구 저수지 준설사업</t>
  </si>
  <si>
    <t>이정현</t>
  </si>
  <si>
    <t>061-390-8662</t>
  </si>
  <si>
    <t>서양지구 저수지 준설사업</t>
  </si>
  <si>
    <t>김민정</t>
  </si>
  <si>
    <t>061-390-8658</t>
  </si>
  <si>
    <t>2026년 상반기 자체개보수 기계설치공사등 3건</t>
  </si>
  <si>
    <t>전남지역본부 장흥지사 농어촌사업부</t>
  </si>
  <si>
    <t>선현욱</t>
  </si>
  <si>
    <t>061-860-7628</t>
  </si>
  <si>
    <t>지하수자원관리사업 관측공 보호시설 설치공사</t>
  </si>
  <si>
    <t>박학윤</t>
  </si>
  <si>
    <t>062-958-2450</t>
  </si>
  <si>
    <t>제동지구 배수개선 통신공사</t>
  </si>
  <si>
    <t>재해복구 삼축배수장 통신공사</t>
  </si>
  <si>
    <t>윤정훈</t>
  </si>
  <si>
    <t>061-320-5243</t>
  </si>
  <si>
    <t>금빛안권역 거점개발사업  기초기반시설정비 건축공사</t>
  </si>
  <si>
    <t>전남지역본부 해남완도지사 농어촌사업부</t>
    <phoneticPr fontId="4" type="noConversion"/>
  </si>
  <si>
    <t>조영호</t>
  </si>
  <si>
    <t>061-530-1540</t>
  </si>
  <si>
    <t>천태지구 수원공 수리시설개보수사업 토목공사</t>
  </si>
  <si>
    <t>홍길동</t>
  </si>
  <si>
    <t>주곡지구 공기관대행 시설물정비공사</t>
  </si>
  <si>
    <t>술산지구 공기관대행 시설물정비공사</t>
  </si>
  <si>
    <t>남기현</t>
  </si>
  <si>
    <t>063-440-5826</t>
  </si>
  <si>
    <t>국가계약법 시행령 제26조 제1항 제6호 가목</t>
  </si>
  <si>
    <t>원우지구 수리시설개보수 준설사업</t>
  </si>
  <si>
    <t>이규선</t>
  </si>
  <si>
    <t>063-440-5827</t>
  </si>
  <si>
    <t>장수1지구 퇴적물제거공사</t>
  </si>
  <si>
    <t>장수2지구 퇴적물제거공사</t>
  </si>
  <si>
    <t>장수3지구 퇴적물제거공사</t>
  </si>
  <si>
    <t>장수4지구 퇴적물제거공사</t>
  </si>
  <si>
    <t>진안1지구 퇴적물제거공사</t>
  </si>
  <si>
    <t>진안2지구 퇴적물제거공사</t>
  </si>
  <si>
    <t>진안3지구 퇴적물제거공사</t>
  </si>
  <si>
    <t>무주1지구 퇴적물제거공사</t>
  </si>
  <si>
    <t>무주2지구 퇴적물제거공사</t>
  </si>
  <si>
    <t>장수1지구 춘계 유지관리공사</t>
  </si>
  <si>
    <t>장수2지구 춘계 유지관리공사</t>
  </si>
  <si>
    <t>장수3지구 춘계 유지관리공사</t>
  </si>
  <si>
    <t>장수4지구 춘계 유지관리공사</t>
  </si>
  <si>
    <t>장수5지구 춘계 유지관리공사</t>
  </si>
  <si>
    <t>장수6지구 춘계 유지관리공사</t>
  </si>
  <si>
    <t>진안1지구 춘계 유지관리공사</t>
  </si>
  <si>
    <t>진안2지구 춘계 유지관리공사</t>
  </si>
  <si>
    <t>진안3지구 춘계 유지관리공사</t>
  </si>
  <si>
    <t>진안4지구 춘계 유지관리공사</t>
  </si>
  <si>
    <t>진안5지구 춘계 유지관리공사</t>
  </si>
  <si>
    <t>무주1지구 춘계 유지관리공사</t>
  </si>
  <si>
    <t>무주2지구 춘계 유지관리공사</t>
  </si>
  <si>
    <t>무주3지구 춘계 유지관리공사</t>
  </si>
  <si>
    <t>장수지구 춘계 유지관리사업 기계공사</t>
  </si>
  <si>
    <t>이명규</t>
  </si>
  <si>
    <t>063-350-7051</t>
  </si>
  <si>
    <t>진안지구 춘계 유지관리사업 기계공사</t>
  </si>
  <si>
    <t>무주지구 춘계 유지관리사업 기계공사</t>
  </si>
  <si>
    <t>관기지구 농어촌취약지역생활여건개조사업</t>
  </si>
  <si>
    <t>33295-036-01-0012</t>
  </si>
  <si>
    <t>석탄지구 재해위험저수지 정비사업</t>
  </si>
  <si>
    <t>재해예방계측사업</t>
  </si>
  <si>
    <t>이병윤</t>
  </si>
  <si>
    <t>063-239-2151</t>
  </si>
  <si>
    <t>금성리 마을만들기 지역경관개선 사업</t>
  </si>
  <si>
    <t>공길용</t>
  </si>
  <si>
    <t>010-6335-7915</t>
  </si>
  <si>
    <t xml:space="preserve">성읍1리 마을만들기(종합개발)사업 지역경관개선 조경공사 </t>
  </si>
  <si>
    <t>오승재</t>
  </si>
  <si>
    <t>010-7290-7953</t>
  </si>
  <si>
    <t>구좌권역 자동화시스템 부대시설 점검 및 정비 공사</t>
  </si>
  <si>
    <t xml:space="preserve">제주지역본부 지하수지질부 </t>
  </si>
  <si>
    <t>박영호</t>
  </si>
  <si>
    <t>064-750-8864</t>
  </si>
  <si>
    <t>구좌권역 광역관정 부대시설물 보수보강 공사</t>
  </si>
  <si>
    <t>구좌권역 밸브실 보강 공사</t>
  </si>
  <si>
    <t>강경지구 수리시설개보수사업 전기공사</t>
  </si>
  <si>
    <t>친환경수산종합단지</t>
  </si>
  <si>
    <t>홍현표</t>
  </si>
  <si>
    <t>041-351-9120</t>
  </si>
  <si>
    <t>하평2지구 배수장 재해복구사업</t>
  </si>
  <si>
    <t>2026년 중부지소관내 공작물 보수공사</t>
  </si>
  <si>
    <t>충남지역본부 당진지사 중부지소</t>
  </si>
  <si>
    <t>강정일</t>
  </si>
  <si>
    <t>041-351-9177</t>
  </si>
  <si>
    <t>2026년 상반기 대천지구 관내 용배수로 보수공사</t>
  </si>
  <si>
    <t>2026년 상반기 남포지구 관내 용배수로 보수공사</t>
  </si>
  <si>
    <t>2026년 상반기 부사지구 관내 용배수로 보수공사</t>
  </si>
  <si>
    <t>2026년 전기시설물 보수공사</t>
  </si>
  <si>
    <t>'25~'26년 온실 신개축사업(진*호) 건축기계공사</t>
  </si>
  <si>
    <t>호포권역 거점개발사업 토목공사</t>
  </si>
  <si>
    <t>김태호</t>
  </si>
  <si>
    <t>041-660-8588</t>
  </si>
  <si>
    <t>신곡지구 배수개선사업 토목공사</t>
  </si>
  <si>
    <t>충남지역본부 서천지사 농어촌사업부</t>
  </si>
  <si>
    <t>임부선</t>
  </si>
  <si>
    <t>041-950-7737</t>
  </si>
  <si>
    <t>신곡지구 배수개선사업 전기공사</t>
  </si>
  <si>
    <t>주항지구 저수지 준설사업 토목공사</t>
  </si>
  <si>
    <t>충남지역본부 서천지사 수자원관리부</t>
  </si>
  <si>
    <t>조세환</t>
  </si>
  <si>
    <t>041-950-7731</t>
  </si>
  <si>
    <t>유지관리사업(남부 1차)</t>
  </si>
  <si>
    <t>김익환</t>
  </si>
  <si>
    <t>041-539-7141</t>
  </si>
  <si>
    <t>성거읍 천흥리 민원덮개 보수공사</t>
  </si>
  <si>
    <t>남양1,2지구 빗물활용 양수장 시설공사</t>
  </si>
  <si>
    <t>청양읍 농촌공간정비사업 토목건축기계공사</t>
  </si>
  <si>
    <t>최재원</t>
  </si>
  <si>
    <t>041-940-1756</t>
  </si>
  <si>
    <t>온암2지구 취약지역생활여건개조사업</t>
  </si>
  <si>
    <t>장암지구 배수개선사업 전기공사</t>
  </si>
  <si>
    <t>평각1지구 농어촌취약지역 생활여건개조사업 전기공사</t>
  </si>
  <si>
    <t>043-540-2532</t>
  </si>
  <si>
    <t>장군2지구 수리시설개보수 저수지준설사업</t>
  </si>
  <si>
    <t>충북지역본부 음성지사 농어촌사업부</t>
  </si>
  <si>
    <t>정연용</t>
  </si>
  <si>
    <t>043-871-7350</t>
  </si>
  <si>
    <t>용성지구 수리시설개보수 저수지준설사업</t>
  </si>
  <si>
    <t>금성면 기초생활거점조성사업 건축토목공사</t>
  </si>
  <si>
    <t>충북지역본부 충주제천단양지사 농어촌사업부</t>
  </si>
  <si>
    <t>민성준</t>
  </si>
  <si>
    <t>043-841-3069</t>
  </si>
  <si>
    <t>금성면 기초생활거점조성사업 전기공사</t>
  </si>
  <si>
    <t>선고지구 저수지준설사업 토목공사</t>
  </si>
  <si>
    <t>충북지역본부 충주제천단양지사 제천단양지부</t>
  </si>
  <si>
    <t>임태현</t>
  </si>
  <si>
    <t>043-841-3082</t>
  </si>
  <si>
    <t>미당2리 마을만들기사업 건축공사</t>
  </si>
  <si>
    <t>백현욱</t>
  </si>
  <si>
    <t>043-841-3083</t>
  </si>
  <si>
    <t>미당2리 마을만들기사업 전기공사</t>
  </si>
  <si>
    <t>이성용</t>
  </si>
  <si>
    <t>043-841-3087</t>
  </si>
  <si>
    <t>미당2리 마을만들기사업 통신공사</t>
  </si>
  <si>
    <t>망포체육공원 내 지하주차장 보수공사</t>
  </si>
  <si>
    <t>망포체육공원 유지관리공사</t>
  </si>
  <si>
    <t>화옹8공구 어은천보 전도수문 유지보수</t>
  </si>
  <si>
    <t xml:space="preserve">시화 및 화옹지구 위험구간(과속방지턱) 설치공사 </t>
  </si>
  <si>
    <t>지하수자원관리사업 신규지하수관측공 및 보호시설 설치공사</t>
  </si>
  <si>
    <t>박수정</t>
  </si>
  <si>
    <t>033-240-9637</t>
  </si>
  <si>
    <t>2026년 지하수자원관리사업 관측공 착정 및 보호시설 설치공사</t>
  </si>
  <si>
    <t>경기지역본부 지하수지질부</t>
  </si>
  <si>
    <t>이응상</t>
  </si>
  <si>
    <t>031-250-3074</t>
  </si>
  <si>
    <t>수안지소 관내 수리시설물 보수공사</t>
  </si>
  <si>
    <t>수원시 유지보수사업지구내 시설물 보수공사</t>
  </si>
  <si>
    <t>신원면 기초생활거점조성사업 건축토목공사</t>
  </si>
  <si>
    <t>김정현</t>
  </si>
  <si>
    <t>055-940-5546</t>
  </si>
  <si>
    <t>신원면 기초생활거점조성사업 전기공사</t>
  </si>
  <si>
    <t>웅양면 농촌중심지 활성화사업(테마형) 건축공사</t>
  </si>
  <si>
    <t>괴진지구 농어촌취약지역 생활여건개조사업 토목건축공사</t>
  </si>
  <si>
    <t>2026년 지하수자원관리사업 지하수 관측공 설치공사</t>
  </si>
  <si>
    <t>경남지역본부 지하수지질부</t>
  </si>
  <si>
    <t>김지헌</t>
  </si>
  <si>
    <t>055-269-9424</t>
  </si>
  <si>
    <t>밀양 노후저수지 그라우팅 보강공사(1공구)</t>
  </si>
  <si>
    <t>서상진</t>
  </si>
  <si>
    <t>055-269-9423</t>
  </si>
  <si>
    <t>밀양 노후저수지 그라우팅 보강공사(2공구)</t>
  </si>
  <si>
    <t>영산면 기초생활거점조성사업 토목건축공사</t>
  </si>
  <si>
    <t>경남지역본부 창녕지사 농어촌사업부</t>
  </si>
  <si>
    <t>박태혁</t>
  </si>
  <si>
    <t>055-530-7733</t>
  </si>
  <si>
    <t>해당없음</t>
  </si>
  <si>
    <t>이방2지구 과실전문생산단지 기반조성사업 토목공사</t>
  </si>
  <si>
    <t>상대포지구 재해대비 수리시설개보수사업 토목공사</t>
  </si>
  <si>
    <t>박정희</t>
  </si>
  <si>
    <t>055-530-7721</t>
  </si>
  <si>
    <t>창원시 농촌 신활력플러스사업 토목건축기계공사</t>
  </si>
  <si>
    <t>조우민</t>
  </si>
  <si>
    <t>창원시 농촌 신활력플러스사업 전기공사</t>
  </si>
  <si>
    <t>창원시 농촌 신활력플러스사업 통신공사</t>
  </si>
  <si>
    <t>창원시 농촌 신활력플러스사업 소방공사</t>
  </si>
  <si>
    <t>경주 해양레저관광거점조성사업 토목공사</t>
  </si>
  <si>
    <t>경북지역본부 경주지사 농어촌사업부</t>
  </si>
  <si>
    <t>도연수</t>
  </si>
  <si>
    <t>054-778-1048</t>
  </si>
  <si>
    <t>이달박지구 배수개선사업 토목건축공사</t>
  </si>
  <si>
    <t>남병규</t>
  </si>
  <si>
    <t>053-610-3834</t>
  </si>
  <si>
    <t>연천1리 마을만들기사업 토목공사</t>
  </si>
  <si>
    <t>안정면 기초생활거점조성사업 건축토목공사</t>
  </si>
  <si>
    <t>경북지역본부 영주봉화지사 농어촌사업부</t>
    <phoneticPr fontId="4" type="noConversion"/>
  </si>
  <si>
    <t>이경근</t>
  </si>
  <si>
    <t>054-639-5045</t>
  </si>
  <si>
    <t>안정면 기초생활거점조성사업 전기공사</t>
  </si>
  <si>
    <t>안정면 기초생활거점조성사업 통신공사</t>
  </si>
  <si>
    <t>장전용수로보수공사</t>
  </si>
  <si>
    <t>화매용수로보수공사</t>
  </si>
  <si>
    <t>청기용수로보수공사</t>
  </si>
  <si>
    <t>가력, 신시배수갑문 도장보수</t>
  </si>
  <si>
    <t>박웅철</t>
  </si>
  <si>
    <t>063-540-5993</t>
  </si>
  <si>
    <t>가력통선문 내외측 수중부 퇴적물 제거</t>
  </si>
  <si>
    <t>가력·신시배수갑문 유압제어반 콘덴서 교체공사</t>
  </si>
  <si>
    <t>이동구</t>
  </si>
  <si>
    <t>063-540-5995</t>
  </si>
  <si>
    <t>신시배수갑문 열영상장비 구매설치</t>
  </si>
  <si>
    <t>이원일</t>
  </si>
  <si>
    <t>063-540-5949</t>
  </si>
  <si>
    <t>가력, 신시배수갑문 안전난간 설치 공사</t>
  </si>
  <si>
    <t>최규환</t>
  </si>
  <si>
    <t>063-540-5945</t>
  </si>
  <si>
    <t>신시사무소 옥상방수 철거 및 바탕정리 공사</t>
  </si>
  <si>
    <t>이상희</t>
  </si>
  <si>
    <t>063-540-5814</t>
  </si>
  <si>
    <t>신시 통선문 외부 창호 코킹 등 보수</t>
  </si>
  <si>
    <t>하사지구 배수개선사업 전기공사</t>
  </si>
  <si>
    <t>전남지역본부 영광지사 농어촌사업부</t>
  </si>
  <si>
    <t>김관용</t>
  </si>
  <si>
    <t>061-350-6563</t>
  </si>
  <si>
    <t>진원면 생활공유센터 증축사업</t>
  </si>
  <si>
    <t>장성군 귀농귀촌 체류형지원센터 조성사업</t>
  </si>
  <si>
    <t>임성미</t>
  </si>
  <si>
    <t>061-390-8661</t>
  </si>
  <si>
    <t>2025년 재해예방계측 설치공사</t>
  </si>
  <si>
    <t>정형수</t>
  </si>
  <si>
    <t>062-958-2472</t>
  </si>
  <si>
    <t>2026년 흙수로 구조물화사업</t>
  </si>
  <si>
    <t>국가계약법 시행령 제26조 제1항 제4호 가목</t>
  </si>
  <si>
    <t>산서면 동화지구 농촌공간정비사업 토목건축기계공사</t>
  </si>
  <si>
    <t>이형훈</t>
  </si>
  <si>
    <t>063-350-7074</t>
  </si>
  <si>
    <t>설천면 도시재생뉴딜사업(태권로드 경관조성) 토목공사</t>
  </si>
  <si>
    <t>김성빈</t>
  </si>
  <si>
    <t>063-350-7062</t>
  </si>
  <si>
    <t>은천지구 배수개선사업 토목공사</t>
  </si>
  <si>
    <t>원승지구 농어촌취약지역생활여건개조사업</t>
  </si>
  <si>
    <t>33295-036-01-0010</t>
  </si>
  <si>
    <t>최이태</t>
  </si>
  <si>
    <t>063-270-0553</t>
  </si>
  <si>
    <t>2025년 전주권역(로즈피아) 농업에너지이용효율화사업 기계공사</t>
  </si>
  <si>
    <t>최윤혁</t>
  </si>
  <si>
    <t>063-270-0538</t>
  </si>
  <si>
    <t>지하수자원관리 관측공 착정 양수시험 및 보호시설 설치공사</t>
  </si>
  <si>
    <t>김태림</t>
  </si>
  <si>
    <t>063-239-2152</t>
  </si>
  <si>
    <t>성산리 어촌테마마을 조성사업 성산파랑나루 조성</t>
  </si>
  <si>
    <t>윤현철</t>
  </si>
  <si>
    <t>064-750-8846</t>
  </si>
  <si>
    <t>오봉리 제주다움복원사업 섬마을갤러리 건축 공사</t>
  </si>
  <si>
    <t>강건영</t>
  </si>
  <si>
    <t>064-750-8874</t>
  </si>
  <si>
    <t>오봉리 제주다움복원사업 섬마을갤러리 전기공사</t>
  </si>
  <si>
    <t>관정 그라우팅 및 보수보강(2공구)</t>
  </si>
  <si>
    <t>광명리농로 교량 복구공사</t>
  </si>
  <si>
    <t>육현욱</t>
  </si>
  <si>
    <t>041-351-9138</t>
  </si>
  <si>
    <t>유지관리사업(남부 2차)</t>
  </si>
  <si>
    <t>신대3지구 수리시설개보수사업 토목공사</t>
  </si>
  <si>
    <t>이정태</t>
  </si>
  <si>
    <t>041-940-1787</t>
  </si>
  <si>
    <t xml:space="preserve">2026년 충북1권역 배수장 배수펌프 긴급 정비보수 단가계약 </t>
  </si>
  <si>
    <t>김연용</t>
  </si>
  <si>
    <t>043-290-3345</t>
  </si>
  <si>
    <t xml:space="preserve">2026년 충북1권역 배수장 제진기 긴급 정비보수 단가계약 </t>
  </si>
  <si>
    <t>추평2지구 저수지준설사업 토목공사</t>
  </si>
  <si>
    <t>반계지구 배수개선사업 토목공사</t>
  </si>
  <si>
    <t>화성수원지사 관내 안전대책시설 설치공사</t>
  </si>
  <si>
    <t xml:space="preserve">회화면중심지활성화사업 </t>
  </si>
  <si>
    <t>화봉지구 저수지 준설사업 준설공사</t>
  </si>
  <si>
    <t xml:space="preserve">함안군 지하수보조측정망 설치공사 </t>
  </si>
  <si>
    <t>천현주</t>
  </si>
  <si>
    <t>055-269-9430</t>
  </si>
  <si>
    <t xml:space="preserve">창녕군 지하수보조측정망 설치공사 </t>
  </si>
  <si>
    <t>산청군 지하수보조측정망 설치공사</t>
  </si>
  <si>
    <t>통영시 지하수보조측정망 설치공사</t>
  </si>
  <si>
    <t>부산 금정구 저수지 유지관리공사</t>
  </si>
  <si>
    <t>김종한</t>
  </si>
  <si>
    <t>055-269-9422</t>
  </si>
  <si>
    <t>2026년 재해예방계측시스템 통신설비공사 1공구</t>
  </si>
  <si>
    <t>한승호</t>
  </si>
  <si>
    <t>055-269-9425</t>
  </si>
  <si>
    <t>2026년 재해예방계측시스템 통신설비공사 2공구</t>
  </si>
  <si>
    <t>2026년 재해예방계측시스템 통신설비공사 3공구</t>
  </si>
  <si>
    <t>작천지구 과실전문생산단지 기반조성사업 토목공사</t>
  </si>
  <si>
    <t>일원리 마을만들기 조경공사</t>
  </si>
  <si>
    <t>이주락</t>
  </si>
  <si>
    <t>054-639-5041</t>
  </si>
  <si>
    <t>원리 마을만들기 조경공사</t>
  </si>
  <si>
    <t>승문2리 마을만들기 조경공사</t>
  </si>
  <si>
    <t>욱금리 마을만들기 조경공사</t>
  </si>
  <si>
    <t>고경 상덕리 신지 보수공사</t>
  </si>
  <si>
    <t>054-339--5036</t>
  </si>
  <si>
    <t>진보용수로보수공사</t>
  </si>
  <si>
    <t>퇴적물 제거작업(청송남부)</t>
  </si>
  <si>
    <t>장근용</t>
  </si>
  <si>
    <t>054-870-0522</t>
  </si>
  <si>
    <t>퇴적물 제거작업(청송북부)</t>
  </si>
  <si>
    <t>퇴적물 제거작업(영양남부)</t>
  </si>
  <si>
    <t>퇴적물 제거작업(영양북부)</t>
  </si>
  <si>
    <t>신시배수갑문 비상발전기 2호기 보수</t>
  </si>
  <si>
    <t>이해민</t>
  </si>
  <si>
    <t>063-540-5942</t>
  </si>
  <si>
    <t>가력배수갑문 비상발전기 보수</t>
  </si>
  <si>
    <t>신시배수갑문 야간감시설비 구매설치 공사</t>
  </si>
  <si>
    <t>본관 및 게스트(A, B, C)동 옥상 방수 공사</t>
  </si>
  <si>
    <t>인재개발원 교육기획부</t>
    <phoneticPr fontId="4" type="noConversion"/>
  </si>
  <si>
    <t>이재구</t>
  </si>
  <si>
    <t>031-420-0740</t>
  </si>
  <si>
    <t>별량면 기초생활거점조성사업 건축공사</t>
  </si>
  <si>
    <t>정지원</t>
  </si>
  <si>
    <t>061-740-1139</t>
  </si>
  <si>
    <t>진월지구 저수지 준설사업</t>
  </si>
  <si>
    <t>전남지역본부 순천광양여수지사 수자원관리부</t>
  </si>
  <si>
    <t>윤동혁</t>
  </si>
  <si>
    <t>061-740-1150</t>
  </si>
  <si>
    <t>삼산면 기초생활거점조성사업 건축토목기계공사</t>
  </si>
  <si>
    <t>김도형</t>
  </si>
  <si>
    <t>061-530-1517</t>
  </si>
  <si>
    <t>성수면 기초생활거점조성사업(2단계) 리모델링공사</t>
  </si>
  <si>
    <t>33350-017-01-0005</t>
  </si>
  <si>
    <t>서요한</t>
  </si>
  <si>
    <t>063-270-0554</t>
  </si>
  <si>
    <t>수산2리 마을단위특화개발사업 철거공사</t>
  </si>
  <si>
    <t>최진혁</t>
  </si>
  <si>
    <t>064-750-8847</t>
  </si>
  <si>
    <t>관정 그라우팅 및 보수보강(3공구)</t>
  </si>
  <si>
    <t>화평지구 배수개선사업 토목,건축,기계공사</t>
  </si>
  <si>
    <t>성지환</t>
  </si>
  <si>
    <t>041-850-6476</t>
  </si>
  <si>
    <t>대호지면 송전리 배수로 정비공사</t>
  </si>
  <si>
    <t>김경훈</t>
  </si>
  <si>
    <t>041-351-9137</t>
  </si>
  <si>
    <t>2026년 상반기 안전대책시설물 설치공사</t>
  </si>
  <si>
    <t>부여군 내수면양식단지 조성사업 전기공사</t>
  </si>
  <si>
    <t>김동훈</t>
  </si>
  <si>
    <t>041-837-9544</t>
  </si>
  <si>
    <t>부여군 내수면양식단지 조성사업 통신공사</t>
  </si>
  <si>
    <t>종천면 기초생활거점조성사업 건축공사</t>
  </si>
  <si>
    <t>임성빈</t>
  </si>
  <si>
    <t>041-950-7776</t>
  </si>
  <si>
    <t>종천면 기초생활거점조성사업 전기공사</t>
  </si>
  <si>
    <t>종천면 기초생활거점조성사업 통신공사</t>
  </si>
  <si>
    <t>유지관리사업(북부 1차)</t>
  </si>
  <si>
    <t>수원지구 소규모배수개선사업</t>
  </si>
  <si>
    <t>충북지역본부 옥천영동지사 농어촌사업부</t>
  </si>
  <si>
    <t>임동건</t>
  </si>
  <si>
    <t>043-730-2554</t>
  </si>
  <si>
    <t>대죽저수지 개보수사업</t>
  </si>
  <si>
    <t>김준호</t>
  </si>
  <si>
    <t>043-730-2552</t>
  </si>
  <si>
    <t>작점저수지 개보수사업</t>
  </si>
  <si>
    <t>어미실저수지 개보수사업</t>
  </si>
  <si>
    <t>심원저수지 개보수사업</t>
  </si>
  <si>
    <t>충주시 스마트 유기농 복합온실조성사업</t>
  </si>
  <si>
    <t>주성훈</t>
  </si>
  <si>
    <t>043-841-3062</t>
  </si>
  <si>
    <t>봉양읍 농촌중심지활성화사업 토목공사</t>
  </si>
  <si>
    <t>송종욱</t>
  </si>
  <si>
    <t>043-841-3051</t>
  </si>
  <si>
    <t>철원군 농업에너지이용효율화사업 기계설비공사</t>
  </si>
  <si>
    <t>강원지역본부 스마트그린부</t>
  </si>
  <si>
    <t>홍세연</t>
  </si>
  <si>
    <t>033-240-9679</t>
  </si>
  <si>
    <t>인제군 농업에너지이용효율화사업 기계설비공사</t>
  </si>
  <si>
    <t>고양시 농업에너지이용효율화사업 기계설비공사</t>
  </si>
  <si>
    <t>경기지역본부 스마트그린부</t>
  </si>
  <si>
    <t>박원호</t>
  </si>
  <si>
    <t>031-250-3665</t>
  </si>
  <si>
    <t>여주시 농업에너지이용효율화사업 기계설비공사</t>
  </si>
  <si>
    <t>용인시 농업에너지이용효율화사업 기계설비공사</t>
  </si>
  <si>
    <t>옹진군 친환경에너지보급사업 기계설비공사</t>
  </si>
  <si>
    <t>이천시 친환경에너지보급사업 기계설비공사</t>
  </si>
  <si>
    <t>마둔저수지 둘레길 등 정비공사(2차)</t>
  </si>
  <si>
    <t>운천지구 수리시설개보수사업 토목공사</t>
  </si>
  <si>
    <t>가조면 기초생활거점조성사업 건축토목공사</t>
  </si>
  <si>
    <t>가조면 기초생활거점조성사업 전기공사</t>
  </si>
  <si>
    <t>숙림지구 취약지역생활여건개조사업 토목건축공사</t>
  </si>
  <si>
    <t>전종욱</t>
  </si>
  <si>
    <t>055-940-5542</t>
  </si>
  <si>
    <t>아주지구 취약지역생활여건개조사업 토목건축공사</t>
  </si>
  <si>
    <t>2026년 재해예방계측시스템 통신설비공사 4공구</t>
  </si>
  <si>
    <t>2026년 재해예방계측시스템 통신설비공사 5공구</t>
  </si>
  <si>
    <t>농기계임대사업소 북부분소 건축토목기계공사</t>
  </si>
  <si>
    <t>이윤지</t>
  </si>
  <si>
    <t>054-531-3562</t>
  </si>
  <si>
    <t>농기계임대사업소 북부분소 전기공사</t>
  </si>
  <si>
    <t>가시골 저수지 설치공사</t>
  </si>
  <si>
    <t>2026년 재해예방계측기 설치공사</t>
  </si>
  <si>
    <t>용연저수지 경계부지 사면 석축 보수공사</t>
  </si>
  <si>
    <t>가력배수갑문 수위조절수문 웨지 보수</t>
  </si>
  <si>
    <t>신시배수갑문 장비실 서지보호기 구매설치</t>
  </si>
  <si>
    <t>새만금방조제 측점 표지판 설치공사</t>
  </si>
  <si>
    <t>이용로</t>
  </si>
  <si>
    <t>063-540-5876</t>
  </si>
  <si>
    <t>변산해수욕장 양빈 및 정지공사</t>
  </si>
  <si>
    <t>백련지구 저수지 준설 개보수사업 토목공사</t>
  </si>
  <si>
    <t>김민경</t>
  </si>
  <si>
    <t>061-360-1143</t>
  </si>
  <si>
    <t>황산지구 저수지 준설 개보수사업 토목공사</t>
  </si>
  <si>
    <t>구성지구 저수지 준설 개보수사업 토목공사</t>
  </si>
  <si>
    <t>월경마을 취약지역생활여건개조사업 토목건축기계공사</t>
  </si>
  <si>
    <t>운교마을 취약지역생활여건개조사업 토목건축기계공사</t>
  </si>
  <si>
    <t>향동마을 농어촌 취약지역 생활여건 개조사업 전기공사</t>
  </si>
  <si>
    <t>박시현</t>
  </si>
  <si>
    <t>061-540-5476</t>
  </si>
  <si>
    <t>26년 완도 1지구 친환경에너지(히트펌프) 기계공사</t>
  </si>
  <si>
    <t xml:space="preserve">                     -</t>
  </si>
  <si>
    <t>홍덕영</t>
  </si>
  <si>
    <t>061-530-1575</t>
  </si>
  <si>
    <t>26년 완도 2지구 친환경에너지(히트펌프) 기계공사</t>
  </si>
  <si>
    <t>26년 완도 3지구 친환경에너지(히트펌프) 기계공사</t>
  </si>
  <si>
    <t>26년 완도 1지구 친환경에너지(인버터) 전기공사</t>
  </si>
  <si>
    <t>양하늘</t>
  </si>
  <si>
    <t>061-530-1565</t>
  </si>
  <si>
    <t>26년 완도 2지구 친환경에너지(인버터) 전기공사</t>
  </si>
  <si>
    <t>26년 해남 1지구 친환경에너지(히트펌프) 기계공사</t>
  </si>
  <si>
    <t>설진선</t>
  </si>
  <si>
    <t>061-530-1554</t>
  </si>
  <si>
    <t>26년 해남 1지구 친환경에너지(인버터) 전기공사</t>
  </si>
  <si>
    <t>배하은</t>
  </si>
  <si>
    <t>061-530-1504</t>
  </si>
  <si>
    <t>26년 완도 수산가공분야 에너지절감시설보급사업 기계공사</t>
  </si>
  <si>
    <t>최규혁</t>
  </si>
  <si>
    <t>061-530-1564</t>
  </si>
  <si>
    <t>25년 해남 수산가공분야 에너지절감시설보급사업 기계공사</t>
  </si>
  <si>
    <t>번암면 기초생활거점조성사업 토목건축기계공사</t>
  </si>
  <si>
    <t>천천면 기초생활거점조성사업 토목건축기계공사</t>
  </si>
  <si>
    <t>계북면 기초생활거점조성사업 토목건축기계공사</t>
  </si>
  <si>
    <t>계남면 기초생활거점조성사업 토목건축기계공사</t>
  </si>
  <si>
    <t>관촌면기초생활거점조성사업(2단계) 토목건축공사</t>
  </si>
  <si>
    <t>33350-017-01-0006</t>
  </si>
  <si>
    <t>공정승</t>
  </si>
  <si>
    <t>063-270-0567</t>
  </si>
  <si>
    <t>삼달2리 마을단위특화개발사업 커뮤니티센터 및 테마경관 조성 건축공사</t>
  </si>
  <si>
    <t>삼달2리 마을단위특화개발사업 커뮤니티센터 및 테마경관 조성 전기공사</t>
  </si>
  <si>
    <t>삼달2리 마을단위특화개발사업 커뮤니티센터 및 테마경관 조성 통신공사</t>
  </si>
  <si>
    <t>삼달2리 마을단위특화개발사업 해안수국길 테마파크 조성 조경공사</t>
  </si>
  <si>
    <t>성읍저수지 관로 추가 공사</t>
  </si>
  <si>
    <t>제주지역본부 수자원관리부</t>
  </si>
  <si>
    <t>고권문</t>
  </si>
  <si>
    <t>064-755-7429</t>
  </si>
  <si>
    <t>관정 그라우팅 및 보수보강(4공구)</t>
  </si>
  <si>
    <t>대호지면 마중리 배수로 정비공사</t>
  </si>
  <si>
    <t>유지관리사업(북부 2차)</t>
  </si>
  <si>
    <t>마산지구 농업용수 수질개선사업</t>
  </si>
  <si>
    <t>백종현</t>
  </si>
  <si>
    <t>041-539-7151</t>
  </si>
  <si>
    <t>청풍면 기초생활거점조성사업 건축토목공사</t>
  </si>
  <si>
    <t>장저울지구 가뭄대비 용수개발 사업</t>
  </si>
  <si>
    <t>연제욱</t>
  </si>
  <si>
    <t>043-841-3070</t>
  </si>
  <si>
    <t>양양 지역특화 임대형스마트팜조성사업 온실공사</t>
  </si>
  <si>
    <t>강원지역본부 속초고성양양지사 농어촌사업부</t>
  </si>
  <si>
    <t>이승찬</t>
  </si>
  <si>
    <t>033-630-0115</t>
  </si>
  <si>
    <t>2026년 파주시 농업용 공공관정 정비공사(oo지구 등 6개소)</t>
  </si>
  <si>
    <t>황성규</t>
  </si>
  <si>
    <t>031-250-3636</t>
  </si>
  <si>
    <t>2026년 연천군 농업용 공공관정 정비공사(oo지구 등 6개소)</t>
  </si>
  <si>
    <t>2026년 화성시 지하수 보조측정망 관측공 착정 및 보호시설 설치공사</t>
  </si>
  <si>
    <t>서효경</t>
  </si>
  <si>
    <t>031-250-3061</t>
  </si>
  <si>
    <t>병항지구 취약지역생활여건사업 토목건축공사</t>
  </si>
  <si>
    <t>2026년 재해예방계측시스템 통신설비공사 6공구</t>
  </si>
  <si>
    <t>2026년 재해예방계측시스템 통신설비공사 7공구</t>
  </si>
  <si>
    <t>옥천마을 취약지역생활여건개조사업 토목건축공사</t>
  </si>
  <si>
    <t>강애지</t>
  </si>
  <si>
    <t>055-530-7755</t>
  </si>
  <si>
    <t>신목마을 만들기사업 토목공사</t>
  </si>
  <si>
    <t>백혜빈</t>
  </si>
  <si>
    <t>055-250-2271</t>
  </si>
  <si>
    <t>서부마을 만들기사업 토목건축공사</t>
  </si>
  <si>
    <t>동읍 농촌중심지 활성화사업 토목건축공사</t>
  </si>
  <si>
    <t>안태지구 과실전문생산단지조성사업 토목기계공사</t>
  </si>
  <si>
    <t>경북지역본부 경산청도지사 농어촌사업부</t>
  </si>
  <si>
    <t>신정호</t>
  </si>
  <si>
    <t>053-819-6033</t>
  </si>
  <si>
    <t>안태지구 과실전문생산단지조성사업 전기공사</t>
  </si>
  <si>
    <t>박창현</t>
  </si>
  <si>
    <t>053-819-6024</t>
  </si>
  <si>
    <t>운곡마을(의양4리) 농어촌취약지역생활여건개조사업 건축토목공사</t>
  </si>
  <si>
    <t>문희철</t>
  </si>
  <si>
    <t>054-639-5047</t>
  </si>
  <si>
    <t>운곡마을(의양4리) 농어촌취약지역생활여건개조사업 전기공사</t>
  </si>
  <si>
    <t>월평마을 농어촌취약지역생활여건개조사업 건축토목기계공사</t>
  </si>
  <si>
    <t>상사면 기초생활거점조성사업 건축공사</t>
  </si>
  <si>
    <t>안양면 행복한삶터 조성사업 토목건축조경기계공사</t>
  </si>
  <si>
    <t>서대훈</t>
  </si>
  <si>
    <t>061-860-7663</t>
  </si>
  <si>
    <t>장수1지구 잡초목제거공사</t>
  </si>
  <si>
    <t>진안1지구 잡초목제거공사</t>
  </si>
  <si>
    <t>무주1지구 잡초목제거공사</t>
  </si>
  <si>
    <t>감산리 제주다움 복원사업 감산우영팟 조성 건축공사</t>
  </si>
  <si>
    <t>감산리 제주다움 복원사업 감산우영팟 조성 전기공사</t>
  </si>
  <si>
    <t>감산리 제주다움 복원사업 감산우영팟 조성 통신공사</t>
  </si>
  <si>
    <t xml:space="preserve">성읍저수지 경계용 안전휀스 구매 설치공사 </t>
  </si>
  <si>
    <t>양정선</t>
  </si>
  <si>
    <t>064-755-7437</t>
  </si>
  <si>
    <t>서산A간척지 재정비 사업 8공구 토목,기계공사</t>
  </si>
  <si>
    <t>충남서부관리단 사업관리부</t>
  </si>
  <si>
    <t>김형중</t>
  </si>
  <si>
    <t>041-630-5803</t>
  </si>
  <si>
    <t>서산A간척지 재정비 사업 8공구 물관리자동화</t>
  </si>
  <si>
    <t>조산지구 취약지역생활여건사업 토목건축공사</t>
  </si>
  <si>
    <t>2026년 재해예방계측시스템 통신설비공사 8공구</t>
  </si>
  <si>
    <t>2026년 재해예방계측시스템 통신설비공사 9공구</t>
  </si>
  <si>
    <t>창원시 신활력플러스사업 토목건축공사</t>
  </si>
  <si>
    <t>청송남부 저수지제방 풀베기작업</t>
  </si>
  <si>
    <t>청송북부 저수지제방 풀베기작업</t>
  </si>
  <si>
    <t>영양남부 저수지제방 풀베기작업</t>
  </si>
  <si>
    <t>영양북부 저수지제방 풀베기작업</t>
  </si>
  <si>
    <t>거대리 취약지역 생활여건개조사업 건축토목공사</t>
  </si>
  <si>
    <t>이학민</t>
  </si>
  <si>
    <t>054-870-0553</t>
  </si>
  <si>
    <t>거대리 취약지역 생활여건개조사업 전기공사</t>
  </si>
  <si>
    <t>거대리 취약지역 생활여건개조사업 소방공사</t>
  </si>
  <si>
    <t>거대리 취약지역 생활여건개조사업 통신공사</t>
  </si>
  <si>
    <t>옥구읍 기초생활거점조성사업 건축토목공사</t>
  </si>
  <si>
    <t>중방지구 배수개선사업 전기공사</t>
  </si>
  <si>
    <t>041-351-9121</t>
  </si>
  <si>
    <t>양지1지구 수리시설개보수 사업(용배수로) 토목공사</t>
  </si>
  <si>
    <t>김보현</t>
  </si>
  <si>
    <t>033-450-1361</t>
  </si>
  <si>
    <t>26년 강산지구 기계화경작로 사업</t>
  </si>
  <si>
    <t>26년 내포지구 기계화경작로 사업</t>
  </si>
  <si>
    <t>26년 이길지구 기계화경작로 사업</t>
  </si>
  <si>
    <t>26년 하갈지구 기계화경작로 사업</t>
  </si>
  <si>
    <t>26년 정연지구 기계화경작로 사업</t>
  </si>
  <si>
    <t>마둔저수지 둘레길 등 정비공사(3차)</t>
  </si>
  <si>
    <t>수원시 유지보수사업지구내 수리시설물 설치 공사</t>
  </si>
  <si>
    <t>2026년 재해예방계측기 기초처리 공사</t>
  </si>
  <si>
    <t>대합면 대동지구 농촌공간정비사업 건축공사</t>
  </si>
  <si>
    <t>노윤상</t>
  </si>
  <si>
    <t>055-530-7731</t>
  </si>
  <si>
    <t>풍각지구 배수개선사업 토목건축공사</t>
  </si>
  <si>
    <t>정진섭</t>
  </si>
  <si>
    <t>053-819-6038</t>
  </si>
  <si>
    <t>완장1리 취약지역생활여건개조사업 토목건축공사</t>
  </si>
  <si>
    <t>상괴1리 취약지역생활여건개조사업 토목건축공사</t>
  </si>
  <si>
    <t>2026년 포항권역 친환경에너지보급사업(히트펌프) 기계공사</t>
  </si>
  <si>
    <t>전규진</t>
  </si>
  <si>
    <t>054-720-7013</t>
  </si>
  <si>
    <t>2026년 포항권역 친환경에너지보급사업(인버터) 전기공사</t>
  </si>
  <si>
    <t>연동마을 농어촌 취약지역 CCTV설치공사</t>
  </si>
  <si>
    <t>유우진</t>
  </si>
  <si>
    <t>061-540-5453</t>
  </si>
  <si>
    <t>서호마을 마을만들기 자율개발사업 지역경관개선 공사</t>
  </si>
  <si>
    <t>표선면 기초생활거점조성사업 세대공감센터 조성 건축공사</t>
  </si>
  <si>
    <t>표선면 기초생활거점조성사업 세대공감센터 조성 전기공사</t>
  </si>
  <si>
    <t>표선면 기초생활거점조성사업 세대공감센터 조성 통신공사</t>
  </si>
  <si>
    <t>표선면 기초생활거점조성사업 세대공감센터 조성 소방공사</t>
  </si>
  <si>
    <t>2026년 친환경에너지보급사업 (냉)난방시설공사</t>
  </si>
  <si>
    <t>2026년 하반기 안전대책시설물 설치공사</t>
  </si>
  <si>
    <t>나령지구 공간정비사업  건축토목기계공사</t>
  </si>
  <si>
    <t>유계교량 재해복구공사</t>
  </si>
  <si>
    <t>김동섭</t>
  </si>
  <si>
    <t>041-660-8542</t>
  </si>
  <si>
    <t>금성면 농촌공간정비사업 토목건축공사</t>
  </si>
  <si>
    <t>재해위험지역 기반시설 정비 토목공사</t>
  </si>
  <si>
    <t>경남지역본부 김해양산부산지사 수자원관리부</t>
  </si>
  <si>
    <t>김수태</t>
  </si>
  <si>
    <t>055-320-4842</t>
  </si>
  <si>
    <t>농업생산기반시설 지원사업 토목공사</t>
  </si>
  <si>
    <t>농업용수로개선(U형구거)사업 토목공사</t>
  </si>
  <si>
    <t>평동항 어촌신활력증진사업 전기공사</t>
  </si>
  <si>
    <t>박계종</t>
  </si>
  <si>
    <t>052-290-5314</t>
  </si>
  <si>
    <t>송곡 마을만들기사업 토목공사</t>
  </si>
  <si>
    <t>박형근</t>
  </si>
  <si>
    <t>055-530-7742</t>
  </si>
  <si>
    <t>모곡 마을만들기사업 토목공사</t>
  </si>
  <si>
    <t>김근호</t>
  </si>
  <si>
    <t>055-530-7713</t>
  </si>
  <si>
    <t>합리이방 마을만들기사업 토목공사</t>
  </si>
  <si>
    <t>덕곡1구 마을만들기사업 토목공사</t>
  </si>
  <si>
    <t>신은주</t>
  </si>
  <si>
    <t>055-530-7745</t>
  </si>
  <si>
    <t>구미 마을만들기사업 토목공사</t>
  </si>
  <si>
    <t>이수성</t>
  </si>
  <si>
    <t>055-530-7734</t>
  </si>
  <si>
    <t>청도군 미리스테이조성사업 건축토목조경공사</t>
  </si>
  <si>
    <t>김호철</t>
  </si>
  <si>
    <t>053-819-6022</t>
  </si>
  <si>
    <t>청도군 미리스테이조성사업 전기공사</t>
  </si>
  <si>
    <t>청도군 미리스테이조성사업 통신공사</t>
  </si>
  <si>
    <t>청도군 미리스테이조성사업 소방공사</t>
  </si>
  <si>
    <t>경산시 지하수 보조측정망 시추공사</t>
  </si>
  <si>
    <t>2026년 과실전문생산단지 지하수개발사업</t>
  </si>
  <si>
    <t>박수옥</t>
  </si>
  <si>
    <t>053-320-4862</t>
  </si>
  <si>
    <t>26년 여수권역 친환경에너지보급사업 기계설치공사</t>
  </si>
  <si>
    <t>김한울</t>
  </si>
  <si>
    <t>061-740-1161</t>
  </si>
  <si>
    <t>장성군 스마트농업 육성지구 조성사업 기반조성공사</t>
  </si>
  <si>
    <t>김유찬</t>
  </si>
  <si>
    <t>061-390-8651</t>
  </si>
  <si>
    <t>2026년 친환경에너지보급사업 기계공사</t>
  </si>
  <si>
    <t>2026년 수산가공분야에너지절감시설지원사업 기계공사</t>
  </si>
  <si>
    <t>061-860-7629</t>
  </si>
  <si>
    <t>천망지구 농업용수 수질개선사업</t>
  </si>
  <si>
    <t>계곡면 기초생활거점사업(계곡행정복지센터 신축) 건축토목기계공사</t>
  </si>
  <si>
    <t>이은정</t>
  </si>
  <si>
    <t>061-530-1538</t>
  </si>
  <si>
    <t>북일면 기초생활거점사업(북일행정복지센터 신축) 건축토목기계공사</t>
  </si>
  <si>
    <t>옥천면 기초생활거점사업(옥천건강복지센터 신축) 건축토목기계공사</t>
  </si>
  <si>
    <t>현산면 기초생활거점조성사업(현산행정복지센터 신축) 건축토목기계공사</t>
  </si>
  <si>
    <t>대야면 농촌중심지활성화사업(농촌생활권) 건축토목공사</t>
  </si>
  <si>
    <t>이명선</t>
  </si>
  <si>
    <t>063-440-5926</t>
  </si>
  <si>
    <t>광령1리 마을만들기 광령역사관 조성 건축공사</t>
  </si>
  <si>
    <t>봉양읍 농촌중심지활성화사업 건축공사</t>
  </si>
  <si>
    <t>송학면 농촌중심지활성화사업 토목건축공사</t>
  </si>
  <si>
    <t>수질개선사업지구 유지관리공사</t>
  </si>
  <si>
    <t>화성지소 관내 수리시설물 설치 및 보수 공사</t>
  </si>
  <si>
    <t>수원시 유지보수사업지구내 관로 및 농로 보수공사</t>
  </si>
  <si>
    <t>수안 및 흥안지소 관로 및 농로 보수공사</t>
  </si>
  <si>
    <t>변산해수욕장 비사방지막 설치공사</t>
  </si>
  <si>
    <t>새만금지구 국가산업단지 개발사업 3공구 조성공사</t>
  </si>
  <si>
    <t>새만금산업단지사업단 사업관리부</t>
  </si>
  <si>
    <t>문찬혁</t>
  </si>
  <si>
    <t>063-450-9073</t>
  </si>
  <si>
    <t>본사 발주(기반사업처)</t>
    <phoneticPr fontId="4" type="noConversion"/>
  </si>
  <si>
    <t>새만금지구 국가산업단지 개발사업 8공구 조성공사</t>
  </si>
  <si>
    <t>동덕지구 배수개선사업 토목공사</t>
  </si>
  <si>
    <t>미전환</t>
    <phoneticPr fontId="4" type="noConversion"/>
  </si>
  <si>
    <t>송정운정지구 배수개선사업 토목공사</t>
  </si>
  <si>
    <t>박조동</t>
  </si>
  <si>
    <t>033-650-3254</t>
  </si>
  <si>
    <t>박월지구 배수개선사업 토목공사</t>
  </si>
  <si>
    <t>삼척 지역특화 임대형 스마트팜 온실공사(딸기오이동)</t>
  </si>
  <si>
    <t>삼척 지역특화 임대형 스마트팜 온실공사(토마토동)</t>
  </si>
  <si>
    <t>삼척 지역특화 임대형 스마트팜 전기공사</t>
  </si>
  <si>
    <t>삼척 지역특화 임대형 스마트팜 통신공사</t>
  </si>
  <si>
    <t>광진항 어촌뉴딜300사업 건축공사</t>
  </si>
  <si>
    <t>광진항 어촌뉴딜300사업 전기공사</t>
  </si>
  <si>
    <t>광진항 어촌뉴딜300사업 통신공사</t>
  </si>
  <si>
    <t>광진항 어촌뉴딜300사업 소방공사</t>
  </si>
  <si>
    <t xml:space="preserve">삼척 청년 농촌보금자리 조성사업 건축토목기계공사 </t>
  </si>
  <si>
    <t xml:space="preserve">삼척 청년 농촌보금자리 조성사업 전기공사 </t>
  </si>
  <si>
    <t xml:space="preserve">삼척 청년 농촌보금자리 조성사업 통신공사 </t>
  </si>
  <si>
    <t>초곡항 어촌뉴딜300사업 특화사업 건축공사</t>
  </si>
  <si>
    <t>옥계지구 수리시설개보수사업</t>
  </si>
  <si>
    <t>어단지구 수리시설개보수사업</t>
  </si>
  <si>
    <t>미노지구 수리시설개보수사업</t>
  </si>
  <si>
    <t>오션에비뉴조성사업 건축토목공사</t>
  </si>
  <si>
    <t>최종식</t>
  </si>
  <si>
    <t>033-630-0141</t>
  </si>
  <si>
    <t>오션에비뉴조성사업 수처리설비(기계)공사</t>
  </si>
  <si>
    <t>최수연</t>
  </si>
  <si>
    <t>033-630-0134</t>
  </si>
  <si>
    <t>오션에비뉴조성사업 전기공사</t>
  </si>
  <si>
    <t>김진형</t>
  </si>
  <si>
    <t>033-630-0114</t>
  </si>
  <si>
    <t>오션에비뉴조성사업 통신공사</t>
  </si>
  <si>
    <t>오션에비뉴조성사업 소방공사</t>
  </si>
  <si>
    <t>인구지구 대구획경지정리사업 토목공사</t>
  </si>
  <si>
    <t>박소현</t>
  </si>
  <si>
    <t>033-630-0136</t>
  </si>
  <si>
    <t>고성 광역 해양관광복합지구조성사업 해상길 전기공사</t>
  </si>
  <si>
    <t>원암지구 수리시설개보수사업 토목공사</t>
  </si>
  <si>
    <t>김선희</t>
  </si>
  <si>
    <t>033-630-0140</t>
  </si>
  <si>
    <t>2025년 고성군 북천 어도개보수 토목공사</t>
  </si>
  <si>
    <t>야촌지구 골재채취구역 농경지 원상복구사업 토목공사</t>
  </si>
  <si>
    <t>화곡지구 대구획경지정리사업 토목공사</t>
  </si>
  <si>
    <t>황둔지구 수리시설개보수사업 토목공사</t>
  </si>
  <si>
    <t>김연진</t>
  </si>
  <si>
    <t>033-749-1603</t>
  </si>
  <si>
    <t>후용지구 배수개선사업 토목공사</t>
  </si>
  <si>
    <t>흥업지구 수리시설개보수사업 토목공사</t>
  </si>
  <si>
    <t>윤여빈</t>
  </si>
  <si>
    <t>033-749-1614</t>
  </si>
  <si>
    <t>섬강지구 수리시설개보수사업토목공사</t>
  </si>
  <si>
    <t>주천면 농촌중심지활성화사업 건축공사</t>
  </si>
  <si>
    <t>주천면 농촌중심지활성화사업 전기공사</t>
  </si>
  <si>
    <t>주천면 농촌중심지활성화사업 통신공사</t>
  </si>
  <si>
    <t>주천면 농촌중심지활성화사업 소방공사</t>
  </si>
  <si>
    <t>정선군 신활력플러스사업 토목건축공사</t>
  </si>
  <si>
    <t>정선군 신활력플러스사업 전기공사</t>
  </si>
  <si>
    <t>정선군 신활력플러스사업 통신공사</t>
  </si>
  <si>
    <t>033-749-1673</t>
  </si>
  <si>
    <t>정선군 신활력플러스사업 소방공사</t>
  </si>
  <si>
    <t>033-749-1674</t>
  </si>
  <si>
    <t>직원지구 밭기반정비사업 토목공사</t>
  </si>
  <si>
    <t>033-749-1675</t>
  </si>
  <si>
    <t>직원지구 밭기반정비사업 전기공사</t>
  </si>
  <si>
    <t>033-749-1676</t>
  </si>
  <si>
    <t>미탄면 기초생활거점 조성사업 상상미탄 복합문화센터 건축공사</t>
  </si>
  <si>
    <t>033-749-1677</t>
  </si>
  <si>
    <t>대화면 기초생활거점 조성사업 딴짓상상센터 토목건축공사</t>
  </si>
  <si>
    <t>033-749-1678</t>
  </si>
  <si>
    <t>평창읍 농촌중심지활성화사업 건강관리센터(미탄) 건축공사</t>
  </si>
  <si>
    <t>033-749-1679</t>
  </si>
  <si>
    <t>조둔리 취약지역생활여건개조사업 건축공사</t>
  </si>
  <si>
    <t>조둔리 취약지역생활여건개조사업 전기공사</t>
  </si>
  <si>
    <t>조둔리 취약지역생활여건개조사업 통신공사</t>
  </si>
  <si>
    <t>느르지지구 대구획경지정리사업 토목공사</t>
  </si>
  <si>
    <t>미전환</t>
  </si>
  <si>
    <t>강원지역본부 철원.화천지사 농어촌사업부</t>
  </si>
  <si>
    <t>이준석</t>
  </si>
  <si>
    <t>033-450-1374</t>
  </si>
  <si>
    <t>용화지구 수리시설개보수사업 토목공사</t>
  </si>
  <si>
    <t>한승권</t>
  </si>
  <si>
    <t>033-450-1370</t>
  </si>
  <si>
    <t>홍원지구 대구획경지정리사업 토목공사</t>
  </si>
  <si>
    <t>산명지구 수리시설개보수사업 토목공사</t>
  </si>
  <si>
    <t>김혁순</t>
  </si>
  <si>
    <t>033-450-1360</t>
  </si>
  <si>
    <t>양덕원천 인공습지 조성사업 토목조경공사</t>
  </si>
  <si>
    <t>양적지구 수리시설개보수사업 토목공사</t>
  </si>
  <si>
    <t>강원지역본부 홍천춘천지사 수자원관립부</t>
  </si>
  <si>
    <t>장창봉</t>
  </si>
  <si>
    <t>033-430-9524</t>
  </si>
  <si>
    <t>추동지구 수리시설개보수사업 토목공사</t>
  </si>
  <si>
    <t>홍천지구 수리시설개보수사업 토목공사</t>
  </si>
  <si>
    <t>양구지구 수리시설개보수사업 토목공사</t>
  </si>
  <si>
    <t>영흥 하수관로 정비사업 토목기계공사</t>
  </si>
  <si>
    <t>00112312341234123</t>
  </si>
  <si>
    <t>경기지역본부 강화옹진지사 농어촌사업부</t>
  </si>
  <si>
    <t>032-930-2531</t>
  </si>
  <si>
    <t>지석지구 배수개선사업 토목공사</t>
  </si>
  <si>
    <t>박유후</t>
  </si>
  <si>
    <t>032-930-2524</t>
  </si>
  <si>
    <t>지석지구 배수개선사업 전기공사</t>
  </si>
  <si>
    <t>흥왕지구 배수개선사업 토목공사</t>
  </si>
  <si>
    <t>볼음 마을하수도 정비사업 토목공사</t>
  </si>
  <si>
    <t>유신욱</t>
  </si>
  <si>
    <t>032-930-2505</t>
  </si>
  <si>
    <t>망월 마을하수도 정비사업 토목건축기계공사</t>
  </si>
  <si>
    <t>김유라</t>
  </si>
  <si>
    <t>032-930-2525</t>
  </si>
  <si>
    <t>상방 면단위 공공하수처리시설 설치사업 시설공사</t>
  </si>
  <si>
    <t>상방 면단위 공공하수처리시설 설치사업 전기공사</t>
  </si>
  <si>
    <t>매음지구 다목적농촌용수개발사업 토목기계축공사</t>
  </si>
  <si>
    <t>정보근</t>
  </si>
  <si>
    <t>풍동지구 배수개선사업 토목공사</t>
  </si>
  <si>
    <t>하성범</t>
  </si>
  <si>
    <t>031-929-9436</t>
  </si>
  <si>
    <t>사리현벽제지구 배수개선사업 토목공사</t>
  </si>
  <si>
    <t>구법지구 수리시설개보수사업 토목공사</t>
  </si>
  <si>
    <t>이규성</t>
  </si>
  <si>
    <t>031-929-9413</t>
  </si>
  <si>
    <t>대화지구 수리시설개보수사업 토목공사</t>
  </si>
  <si>
    <t>김영서</t>
  </si>
  <si>
    <t>031-929-9460</t>
  </si>
  <si>
    <t>태리지구 수리시설개보수사업 토목공사</t>
  </si>
  <si>
    <t>권민정</t>
  </si>
  <si>
    <t>031-980-8180</t>
  </si>
  <si>
    <t>양곡지구 수리시설개보수사업 토목공사</t>
  </si>
  <si>
    <t>덕교항 2단계 어촌뉴딜사업 건축토목조경기계공사</t>
  </si>
  <si>
    <t>덕교항 2단계 어촌뉴딜사업 전기공사</t>
  </si>
  <si>
    <t>덕교항 2단계 어촌뉴딜사업 소방공사</t>
  </si>
  <si>
    <t>덕교항 2단계 어촌뉴딜사업 통신공사</t>
  </si>
  <si>
    <t xml:space="preserve">가현지구 농촌용수이용체계재편사업 토목건축기계공사 </t>
  </si>
  <si>
    <t>옹진군 벼 건조저장시설(북도) 설치사업 기계공사</t>
  </si>
  <si>
    <t>김완영</t>
  </si>
  <si>
    <t>031-250-3674</t>
  </si>
  <si>
    <t>옹진군 벼 건조저장시설(북도) 설치사업 건축공사</t>
  </si>
  <si>
    <t>옹진군 벼 건조저장시설(북도) 설치사업 전기공사</t>
  </si>
  <si>
    <t>건천지구 배수개선사업 토목기계건축공사</t>
  </si>
  <si>
    <t>김재호</t>
  </si>
  <si>
    <t>031-678-3581</t>
  </si>
  <si>
    <t>건천지구 배수개선사업 전기공사</t>
  </si>
  <si>
    <t>삼암구장지구 배수개선사업 토목기계공사</t>
  </si>
  <si>
    <t>구장지구 수리시설개보수사업 토목공사</t>
  </si>
  <si>
    <t>만수지구 수리시설개보수사업 토목공사</t>
  </si>
  <si>
    <t>안택8지구 수리시설개보수사업 토목공사</t>
  </si>
  <si>
    <t>진사지구 수리시설개보수사업 토목공사</t>
  </si>
  <si>
    <t>마둔1지구 대구획경지정리사업 토목공사</t>
  </si>
  <si>
    <t>고삼호수 수변경관조성사업 건축토목조경기계공사</t>
  </si>
  <si>
    <t>육대호</t>
  </si>
  <si>
    <t>031-678-3573</t>
  </si>
  <si>
    <t>용담지구 배수개선사업 토목공사</t>
  </si>
  <si>
    <t>원삼면 한발대비용수개발사업 토목기계공사</t>
  </si>
  <si>
    <t>일죽면 기초생활거점조성사업 쉼터정비 토목조경공사</t>
  </si>
  <si>
    <t>단월면 기초생활거점조성사업 건축토목공사</t>
  </si>
  <si>
    <t>양나래</t>
  </si>
  <si>
    <t>031-770-8032</t>
  </si>
  <si>
    <t>개군면 기초생활거점조성사업 건축토목공사</t>
  </si>
  <si>
    <t>단월면 기초생활거점조성사업 전기공사</t>
  </si>
  <si>
    <t>단월면 기초생활거점조성사업 통신공사</t>
  </si>
  <si>
    <t>단월면 기초생활거점조성사업 소방공사</t>
  </si>
  <si>
    <t>천서지구 수리시설개보수사업 토목공사</t>
  </si>
  <si>
    <t>강상지구 수리시설개보수사업 토목공사</t>
  </si>
  <si>
    <t>광주지구 배수개선사업 토목·기계공사</t>
  </si>
  <si>
    <t xml:space="preserve">계전2리 취약지역생활여건개조사업 건축조경공사 </t>
  </si>
  <si>
    <t>2026년 양평 비축농지 임대형 스마트팜 온실공사</t>
  </si>
  <si>
    <t>유정호숫길 조성사업 토목공사</t>
  </si>
  <si>
    <t>2026년 양평 비축농지 임대형 스마트팜 전기공사</t>
  </si>
  <si>
    <t>세종대왕면 기초생활거점조성사업 건축기계토목공사</t>
  </si>
  <si>
    <t>김다영</t>
  </si>
  <si>
    <t>031-887-7563</t>
  </si>
  <si>
    <t>세종대왕면 기초생활거점조성사업 전기공사</t>
  </si>
  <si>
    <t>금사면 기초생활거점조성사업 토목조경공사</t>
  </si>
  <si>
    <t>최영균</t>
  </si>
  <si>
    <t>031-887-7506</t>
  </si>
  <si>
    <t>안금1리 취약지역생활여건개조사업 토목건축공사</t>
  </si>
  <si>
    <t>장호원읍 농촌중심지 활성화사업 건축토목조경기계공사</t>
  </si>
  <si>
    <t>장호원읍 농촌중심지 활성화사업 전기공사</t>
  </si>
  <si>
    <t>장호원읍 농촌중심지 활성화사업 통신공사</t>
  </si>
  <si>
    <t>장호원읍 농촌중심지 활성화사업 소방공사</t>
  </si>
  <si>
    <t>설성면 기초생활거점 조성사업 건축토목조경기계공사</t>
  </si>
  <si>
    <t>설성면 기초생활거점 조성사업 전기공사</t>
  </si>
  <si>
    <t>설성면 기초생활거점 조성사업 통신공사</t>
  </si>
  <si>
    <t>선곡지구 수리시설개보수사업</t>
  </si>
  <si>
    <t>방성경</t>
  </si>
  <si>
    <t>031-860-8944</t>
  </si>
  <si>
    <t>전동지구 수리시설개보수사업</t>
  </si>
  <si>
    <t>031-860-8943</t>
  </si>
  <si>
    <t>백학지구 수리시설개보수사업</t>
  </si>
  <si>
    <t>이정지구 수리시설개보수사업</t>
  </si>
  <si>
    <t>아미2지구 지표수보강개발사업</t>
  </si>
  <si>
    <t>판부지구 지표수보강개발사업</t>
  </si>
  <si>
    <t>연천지구 용배수로정비사업</t>
  </si>
  <si>
    <t>민북지구 다목적농촌용수개발사업 토목공사</t>
  </si>
  <si>
    <t>눌노지구 배수개선사업 토목공사</t>
  </si>
  <si>
    <t>운정3지구 농업관련 대체시설 설치사업 토목공사</t>
  </si>
  <si>
    <t>애룡호수 힐링명소 조성사업 토목공사</t>
  </si>
  <si>
    <t>가월지구 대구획경지정리사업 토목공사</t>
  </si>
  <si>
    <t>현영지구 수리시설개보수사업 토목공사</t>
  </si>
  <si>
    <t>연풍지구 농업기반시설 조성사업 토목공사</t>
  </si>
  <si>
    <t>황산지구 대구획경지정리사업 토목공사</t>
  </si>
  <si>
    <t>김경용</t>
  </si>
  <si>
    <t>031-681-5626</t>
  </si>
  <si>
    <t>진위지구 수리시설개보수사업 토목공사</t>
  </si>
  <si>
    <t>내천지구 수리시설개보수사업 토목공사</t>
  </si>
  <si>
    <t>차정현</t>
  </si>
  <si>
    <t>031-680-5642</t>
  </si>
  <si>
    <t>내천지구 수리시설개보수사업 전기공사</t>
  </si>
  <si>
    <t>삼인동2지구 수리시설개보수사업 토목공사</t>
  </si>
  <si>
    <t>마산지구 수리시설개보수사업 토목공사</t>
  </si>
  <si>
    <t>내천2지구 배수개선사업 토목공사</t>
  </si>
  <si>
    <t>풍도항 어촌신활력증진사업 토목공사</t>
  </si>
  <si>
    <t>송지훈</t>
  </si>
  <si>
    <t>031-240-4812</t>
  </si>
  <si>
    <t>동방지구 배수개선사업 토목공사</t>
  </si>
  <si>
    <t>임서연</t>
  </si>
  <si>
    <t>031-240-4923</t>
  </si>
  <si>
    <t>동방지구 수리시설개보수사업 토목공사</t>
  </si>
  <si>
    <t>031-250-4921</t>
  </si>
  <si>
    <t>흥부지구 수리시설개보수사업 토목공사</t>
  </si>
  <si>
    <t>서영천</t>
  </si>
  <si>
    <t>031-240-4850</t>
  </si>
  <si>
    <t>평정지구 취약지역생활여건개조사업 토목건축공사</t>
  </si>
  <si>
    <t>서상지구 대구획 경지정리사업</t>
  </si>
  <si>
    <t>안의면 기초생활거점육성사업 토목건축공사</t>
  </si>
  <si>
    <t>안의면 기초생활거점육성사업 전기공사</t>
  </si>
  <si>
    <t>남하면 기초생활거점조성사업 토목건축공사</t>
  </si>
  <si>
    <t>남하면 기초생활거점조성사업 전기공사</t>
  </si>
  <si>
    <t>무촌지구 대구획 경지정리사업 토목공사</t>
  </si>
  <si>
    <t>장기지구 대구획 경지정리사업 토목공사</t>
  </si>
  <si>
    <t>무선지구 수리시설개보수사업 전기공사</t>
  </si>
  <si>
    <t>경남지역본부 고성.통영.거제지사</t>
  </si>
  <si>
    <t>윤상현</t>
  </si>
  <si>
    <t>055-670-7021</t>
  </si>
  <si>
    <t>무선지구 수리시설개보수사업 토목공사</t>
  </si>
  <si>
    <t>양화지구 수리시설개보수사업 토목공사</t>
  </si>
  <si>
    <t>석미진</t>
  </si>
  <si>
    <t>055-670-7029</t>
  </si>
  <si>
    <t>좌련양화지구 수리시설개보수사업 토목공사</t>
  </si>
  <si>
    <t>박달수</t>
  </si>
  <si>
    <t>055-670-7025</t>
  </si>
  <si>
    <t>대가지구 수리시설개보수사업 토목공사</t>
  </si>
  <si>
    <t>송포권역 행복한삶터 조성사업(1단계) 통신공사</t>
  </si>
  <si>
    <t>박태영</t>
  </si>
  <si>
    <t>055-670-7051</t>
  </si>
  <si>
    <t>송포권역 행복한삶터 조성사업 건축공사</t>
  </si>
  <si>
    <t>송포권역 행복한삶터 조성사업 전기공사</t>
  </si>
  <si>
    <t>연명 권역단위거점개발사업(2단계) 소방공사</t>
  </si>
  <si>
    <t>김민규</t>
  </si>
  <si>
    <t>055-670-7020</t>
  </si>
  <si>
    <t>선촌 권역단위거점개발사업 토목건축공사</t>
  </si>
  <si>
    <t>연명 권역단위거점개발사업(2단계) 토목건축공사(2025)</t>
  </si>
  <si>
    <t>연명 권역단위거점개발사업 통신공사</t>
  </si>
  <si>
    <t>연명 권역단위거점개발사업 전기공사</t>
  </si>
  <si>
    <t>구영 권역단위거점개발사업 토목건축공사</t>
  </si>
  <si>
    <t>강예람</t>
  </si>
  <si>
    <t>055-670-7052</t>
  </si>
  <si>
    <t>구영 권역단위거점개발사업 전기공사</t>
  </si>
  <si>
    <t>구영 권역단위거점개발사업 통신공사</t>
  </si>
  <si>
    <t>암남항 어촌뉴딜사업 토목건축공사</t>
  </si>
  <si>
    <t>박주호</t>
  </si>
  <si>
    <t>055-320-4881</t>
  </si>
  <si>
    <t>암남항 어촌뉴딜사업 전기공사</t>
  </si>
  <si>
    <t>예안지구 배수개선사업 토목공사</t>
  </si>
  <si>
    <t>055-320-4883</t>
  </si>
  <si>
    <t>예안지구 배수개선사업 전기공사</t>
  </si>
  <si>
    <t>예안지구 배수개선사업 예안3배수장 통신공사</t>
  </si>
  <si>
    <t>시산지구 배수개선사업 토목공사</t>
  </si>
  <si>
    <t>칠산지구 배수개선사업 토목공사</t>
  </si>
  <si>
    <t>김해시 농촌테마공원조성사업 토목건축조경공사</t>
  </si>
  <si>
    <t>김덕경</t>
  </si>
  <si>
    <t>055-320-4876</t>
  </si>
  <si>
    <t>김해시 농촌테마공원조성사업 전기공사</t>
  </si>
  <si>
    <t>김해시 농촌테마공원조성사업 통신공사</t>
  </si>
  <si>
    <t>김해시 농촌테마공원조성사업 소방공사</t>
  </si>
  <si>
    <t>가락지구 수리시설개보수사업 토목공사</t>
  </si>
  <si>
    <t>이정열</t>
  </si>
  <si>
    <t>055-320-4847</t>
  </si>
  <si>
    <t>마찰지구 수리시설개보수사업 토목공사</t>
  </si>
  <si>
    <t>해포지구 수리시설개보수사업 토목공사</t>
  </si>
  <si>
    <t>봉하지구 수리시설개보수사업 토목공사</t>
  </si>
  <si>
    <t>밀양 지역특화 임대형 스마트팜 조성사업 온실공사</t>
  </si>
  <si>
    <t>조민근</t>
  </si>
  <si>
    <t>055-359-6351</t>
  </si>
  <si>
    <t>밀양 지역특화 임대형 스마트팜 조성사업 전기공사</t>
  </si>
  <si>
    <t>밀양 청년농촌보금자리 조성사업 건축토목공사</t>
  </si>
  <si>
    <t>양경철</t>
  </si>
  <si>
    <t>밀양 청년농촌보금자리 조성사업 전기공사</t>
  </si>
  <si>
    <t>밀양 청년농촌보금자리 조성사업 통신공사</t>
  </si>
  <si>
    <t>밀양 청년농촌보금자리 조성사업 소방공사</t>
  </si>
  <si>
    <t>부림지구 배수개선사업 토목공사</t>
  </si>
  <si>
    <t>김보상</t>
  </si>
  <si>
    <t>055-359-6343</t>
  </si>
  <si>
    <t>하남지구 농촌용수이용체계재편사업 토목건축기계공사</t>
  </si>
  <si>
    <t>박제도</t>
  </si>
  <si>
    <t>055-359-6341</t>
  </si>
  <si>
    <t>청도지구 다목적농촌용수개발사업 전기공사</t>
  </si>
  <si>
    <t>청도지구 다목적농촌용수개발사업 토목건축기계공사</t>
  </si>
  <si>
    <t>부림지구 배수개선사업 전기공사</t>
  </si>
  <si>
    <t>장유나</t>
  </si>
  <si>
    <t>055-359-6348</t>
  </si>
  <si>
    <t>하남지구 농촌용수이용체계재편사업 전기공사</t>
  </si>
  <si>
    <t>마곡지구 다목적농촌용수개발사업 토목건축기계공사</t>
  </si>
  <si>
    <t>경남지역본부 사천지사 농어촌사업부</t>
  </si>
  <si>
    <t>이상일</t>
  </si>
  <si>
    <t>055-851-8141</t>
  </si>
  <si>
    <t>송림지구 배수개선사업 토목공사</t>
  </si>
  <si>
    <t>축동지구 수리시설개보수사업 토목공사</t>
  </si>
  <si>
    <t>정원석</t>
  </si>
  <si>
    <t>055-851-8148</t>
  </si>
  <si>
    <t>인보두산지구 수리시설개보수사업 토목공사</t>
  </si>
  <si>
    <t>장미</t>
  </si>
  <si>
    <t>052-290-5334</t>
  </si>
  <si>
    <t>일산항 어촌신활력증진사업 토목공사</t>
  </si>
  <si>
    <t>서영보</t>
  </si>
  <si>
    <t>052-290-5319</t>
  </si>
  <si>
    <t>인보두산지구 수리시설개보수사업 전기공사</t>
  </si>
  <si>
    <t>안수범</t>
  </si>
  <si>
    <t>052-290-5322</t>
  </si>
  <si>
    <t>홍류동 저수지 친수공간(산책로) 정비사업 토목공사</t>
  </si>
  <si>
    <t>신흥지구 취약지역생활여건개조사업 토목건축공사</t>
  </si>
  <si>
    <t>오천지구 지표수보강개발사업 토목공사</t>
  </si>
  <si>
    <t>오천지구 지표수보강개발사업 전기공사</t>
  </si>
  <si>
    <t>김길훈</t>
  </si>
  <si>
    <t>055-570-6043</t>
  </si>
  <si>
    <t>오천지구 지표수보강개발사업 소방공사</t>
  </si>
  <si>
    <t>오천지구 지표수보강개발사업 자동화공사</t>
  </si>
  <si>
    <t>오천지구 지표수보강개발사업 통신공사</t>
  </si>
  <si>
    <t>오운지구 수리시설개보수사업</t>
    <phoneticPr fontId="4" type="noConversion"/>
  </si>
  <si>
    <t>김도영</t>
  </si>
  <si>
    <t>055-570-6024</t>
  </si>
  <si>
    <t>대의면 기초생활거점조성사업 건축토목공사</t>
  </si>
  <si>
    <t>최영진</t>
  </si>
  <si>
    <t>055-570-6037</t>
  </si>
  <si>
    <t>대의면 기초생활거점조성사업 전기공사</t>
  </si>
  <si>
    <t>방계지구 농어촌취약지역 생활여건개조사업 토목건축공사</t>
  </si>
  <si>
    <t>최권영</t>
  </si>
  <si>
    <t>055-570-6033</t>
  </si>
  <si>
    <t>의령군 경영실습 스마트팜 단지조성사업</t>
  </si>
  <si>
    <t>낙서면 기초생활거점조성사업 건축토목공사</t>
  </si>
  <si>
    <t>대의면 마쌍지구 농촌공간정비사업 철거공사</t>
  </si>
  <si>
    <t>마성2지구 배수개선사업 토목건축공사</t>
  </si>
  <si>
    <t>서상원</t>
  </si>
  <si>
    <t>055-760-2581</t>
  </si>
  <si>
    <t>마성2지구 배수개선사업 전기공사</t>
  </si>
  <si>
    <t>금평지구 배수개선사업 토목건축공사</t>
  </si>
  <si>
    <t>박진후</t>
  </si>
  <si>
    <t>055-760-2577</t>
  </si>
  <si>
    <t>금평지구 배수개선사업 전기공사</t>
  </si>
  <si>
    <t>덕오지구 배수개선사업 토목건축공사</t>
  </si>
  <si>
    <t>덕오지구 배수개선사업 전기공사</t>
  </si>
  <si>
    <t>평촌지구 관로교체 토목공사</t>
  </si>
  <si>
    <t>단성면 기초생활거점조성사업 토목건축공사</t>
  </si>
  <si>
    <t>김부성</t>
  </si>
  <si>
    <t>055-760-2576</t>
  </si>
  <si>
    <t>단성면 기초생활거점조성사업 전기공사</t>
  </si>
  <si>
    <t>단성면 기초생활거점조성사업 통신공사</t>
  </si>
  <si>
    <t>단성면 기초생활거점조성사업 소방공사</t>
  </si>
  <si>
    <t>대곡지구 취약지역생활여건개조사업 토목건축공사</t>
  </si>
  <si>
    <t>대곡지구 취약지역생활여건개조사업 전기공사</t>
  </si>
  <si>
    <t>시천면 농촌중심지활성화사업 토목건축공사</t>
  </si>
  <si>
    <t>김정복</t>
  </si>
  <si>
    <t>055-760-2573</t>
  </si>
  <si>
    <t>시천면 농촌중심지활성화사업 시천면사무소 철거공사</t>
  </si>
  <si>
    <t>금산지구 수리시설개보수사업 토목공사</t>
  </si>
  <si>
    <t>경남지역본부 진주산청지사 수자원관리부</t>
    <phoneticPr fontId="4" type="noConversion"/>
  </si>
  <si>
    <t>김익희</t>
  </si>
  <si>
    <t>055-760-2553</t>
  </si>
  <si>
    <t>상미2지구 수리시설개보수사업 토목공사</t>
  </si>
  <si>
    <t>상미2지구 수리시설개보수사업 전기공사</t>
  </si>
  <si>
    <t>월정지구 수리시설개보수사업 토목공사</t>
  </si>
  <si>
    <t>월정지구 수리시설개보수사업 전기공사</t>
  </si>
  <si>
    <t>냉정지구 수리시설개보수사업 토목공사</t>
  </si>
  <si>
    <t>고암지구 대구획경지정리사업 토목공사</t>
  </si>
  <si>
    <t>환곡지구 배수개선사업 토목건축기계공사</t>
  </si>
  <si>
    <t>환곡지구 배수개선사업 전기공사</t>
  </si>
  <si>
    <t>환곡지구 배수개선사업 자동화공사</t>
  </si>
  <si>
    <t>옥천지구 지표수보강개발사업 토목공사</t>
  </si>
  <si>
    <t>옥천지구 지표수보강개발사업 전기공사</t>
  </si>
  <si>
    <t>가항지구 배수개선사업 토목건축공사</t>
  </si>
  <si>
    <t>가항지구 배수개선사업 전기공사</t>
  </si>
  <si>
    <t>진창지구 배수개선사업 토목건축공사</t>
  </si>
  <si>
    <t>옥천지구 재해대비 수리시설개보수사업 토목공사</t>
  </si>
  <si>
    <t>정미경</t>
  </si>
  <si>
    <t>055-530-7723</t>
  </si>
  <si>
    <t>마산2지구 재해대비 수리시설개보수사업 토목공사</t>
  </si>
  <si>
    <t>월곡지구 재해대비 수리시설개보수사업 토목공사</t>
  </si>
  <si>
    <t>합리이방지구 영농편의 수리시설개보수사업 토목공사</t>
  </si>
  <si>
    <t>탐하지구 시군 수리시설개보수사업 토목공사</t>
  </si>
  <si>
    <t>이혜정</t>
  </si>
  <si>
    <t>055-530-7722</t>
  </si>
  <si>
    <t>대대지구 시군 수리시설개보수사업 토목공사</t>
  </si>
  <si>
    <t>제동지구 배수개선사업 토목기계공사</t>
  </si>
  <si>
    <t>동읍8 과실전문생산단지 기반조성사업 토목기계공사</t>
  </si>
  <si>
    <t>김경환</t>
  </si>
  <si>
    <t>055-250-2281</t>
  </si>
  <si>
    <t>대산지구 수리시설개보수사업 토목공사</t>
  </si>
  <si>
    <t>근곡지구 수리시설개보수사업 토목공사</t>
  </si>
  <si>
    <t>근곡1지구 수리시설개보수사업 토목공사</t>
  </si>
  <si>
    <t>추곡지구 수리시설개보수사업 토목공사</t>
  </si>
  <si>
    <t>하천지구 수리시설개보수사업 토목공사</t>
  </si>
  <si>
    <t>김정철</t>
  </si>
  <si>
    <t>055-250-2270</t>
  </si>
  <si>
    <t>제덕항 어촌뉴딜300사업 토목건축공사</t>
  </si>
  <si>
    <t>용담마을만들기사업 토목건축공사</t>
  </si>
  <si>
    <t>북면지구 배수개선사업 전기공사</t>
  </si>
  <si>
    <t>김현곤</t>
  </si>
  <si>
    <t>055-250-2262</t>
  </si>
  <si>
    <t>제동지구 배수개선사업 전기공사</t>
  </si>
  <si>
    <t>제덕항 어촌뉴딜300사업 전기공사</t>
  </si>
  <si>
    <t>제덕항 어촌뉴딜300사업 통신공사</t>
  </si>
  <si>
    <t>제덕항 어촌뉴딜300사업 소방공사</t>
  </si>
  <si>
    <t>남상마을 취약지역생활여건개조사업</t>
  </si>
  <si>
    <t>강경현</t>
  </si>
  <si>
    <t>055-880-5147</t>
  </si>
  <si>
    <t>갈현마을 취약지역생활여건개조사업</t>
  </si>
  <si>
    <t>미조 권역단위거점개발사업 미조활력센터 토목건축공사</t>
  </si>
  <si>
    <t>조현일</t>
  </si>
  <si>
    <t>055-880-5141</t>
  </si>
  <si>
    <t>미조 권역단위거점개발사업 미조활력센터 전기공사</t>
  </si>
  <si>
    <t>화심지구 배수개선사업 토목공사</t>
  </si>
  <si>
    <t>황윤재</t>
  </si>
  <si>
    <t>055-880-5142</t>
  </si>
  <si>
    <t>화심지구 배수개선사업 전기공사</t>
  </si>
  <si>
    <t>목도지구 배수개선사업 토목건축기계공사</t>
  </si>
  <si>
    <t>신전지구 지표수보강개발사업 토목건축공사</t>
  </si>
  <si>
    <t>055-880-5162</t>
  </si>
  <si>
    <t>진교면 농촌중심지활성화사업(2단계) 토목건축공사</t>
  </si>
  <si>
    <t>유천지구 배수개선사업 토목공사</t>
  </si>
  <si>
    <t>류지윤</t>
  </si>
  <si>
    <t>055-580-0341</t>
  </si>
  <si>
    <t>유천지구 배수개선사업 전기공사</t>
  </si>
  <si>
    <t>미남지구 재해대비 수리시설개보수사업 토목공사</t>
  </si>
  <si>
    <t>미남지구 재해대비 수리시설개보수사업 전기공사</t>
  </si>
  <si>
    <t>함안지사 동부지소 사옥 구조물해체공사</t>
  </si>
  <si>
    <t>가야 수리시설개보수(영농편의)사업 토목공사</t>
  </si>
  <si>
    <t>055-580-0384</t>
  </si>
  <si>
    <t>구혜 수리시설개보수(영농편의)사업 토목공사</t>
  </si>
  <si>
    <t>월촌지구 재해대비 수리시설개보수사업 토목공사</t>
  </si>
  <si>
    <t>민상기</t>
  </si>
  <si>
    <t>055-580-0352</t>
  </si>
  <si>
    <t>월촌지구 재해대비 수리시설개보수사업 전기공사</t>
  </si>
  <si>
    <t>고품지구 다목적농촌용수개발사업 토목공사</t>
  </si>
  <si>
    <t>조영화</t>
  </si>
  <si>
    <t>055-930-8282</t>
  </si>
  <si>
    <t>고품지구 다목적농촌용수개발사업 전기공사</t>
  </si>
  <si>
    <t>덕곡지구 배수개선사업 토목공사</t>
  </si>
  <si>
    <t>덕곡지구 배수개선사업 전기공사</t>
  </si>
  <si>
    <t>광암지구 배수개선사업 토목공사</t>
  </si>
  <si>
    <t>쌍책면 기초생활거점조성사업 건축토목공사</t>
  </si>
  <si>
    <t>김소정</t>
  </si>
  <si>
    <t>055-930-8287</t>
  </si>
  <si>
    <t>쌍책면 기초생활거점조성사업 전기공사</t>
  </si>
  <si>
    <t>쌍책면 기초생활거점조성사업 통신공사</t>
  </si>
  <si>
    <t>쌍책면 기초생활거점조성사업 소방공사</t>
  </si>
  <si>
    <t>청덕면 기초생활거점조성사업 건축토목공사</t>
  </si>
  <si>
    <t>청덕면 기초생활거점조성사업 전기공사</t>
  </si>
  <si>
    <t>청덕면 기초생활거점조성사업 통신공사</t>
  </si>
  <si>
    <t>청덕면 기초생활거점조성사업 소방공사</t>
  </si>
  <si>
    <t>합천읍 농총중심지활성화사업 아이좋아플랫폼 건축토목공사</t>
  </si>
  <si>
    <t>율원지구 수리시설개보수사업 토목공사</t>
  </si>
  <si>
    <t>경남지역본부 합천지사 수자원관리부</t>
  </si>
  <si>
    <t>김동우</t>
  </si>
  <si>
    <t>055-930-8284</t>
  </si>
  <si>
    <t>성산지구 수리시설개보수사업 토목공사</t>
  </si>
  <si>
    <t>정종기</t>
  </si>
  <si>
    <t>055-930-8281</t>
  </si>
  <si>
    <t>송곡저수지 수해복구사업 토목공사</t>
  </si>
  <si>
    <t>문송저수지 수해복구사업 토목공사</t>
  </si>
  <si>
    <t>양리저수지 수해복구사업 토목공사</t>
  </si>
  <si>
    <t>매화1용배 수해복구사업 토목공사</t>
  </si>
  <si>
    <t>두곡저수지 수해복구사업 토목공사</t>
  </si>
  <si>
    <t>이창훈</t>
  </si>
  <si>
    <t>055-930-8265</t>
  </si>
  <si>
    <t>골안저수지 수해복구사업 토목공사</t>
  </si>
  <si>
    <t>교촌들 수해복구사업 토목공사</t>
  </si>
  <si>
    <t>가회저수지 수해복구사업 토목공사</t>
  </si>
  <si>
    <t>가회용수간선 수해복구사업 토목공사</t>
  </si>
  <si>
    <t>백역저수지 수해복구사업 토목공사</t>
  </si>
  <si>
    <t>이미혜</t>
  </si>
  <si>
    <t>055-930-8285</t>
  </si>
  <si>
    <t>원운곡들 수해복구사업 토목공사</t>
  </si>
  <si>
    <t>가삼지구 수리시설개보수사업 토목공사</t>
  </si>
  <si>
    <t>합천지구 수리시설개보수사업 토목공사</t>
  </si>
  <si>
    <t>사곡리 농어촌취약지역생활여건개조사업</t>
  </si>
  <si>
    <t>경북이역본부 예천지사 농어촌사업부</t>
  </si>
  <si>
    <t>외촌지구 수리시설개보수사업 토목건축기계공사</t>
  </si>
  <si>
    <t>신채민</t>
  </si>
  <si>
    <t>053-819-6032</t>
  </si>
  <si>
    <t>문천지 수변공원 조성사업 토목조경공사</t>
  </si>
  <si>
    <t>문천지 수변공원 조성사업 전기공사</t>
  </si>
  <si>
    <t>문천지 수변공원 조성사업 통신공사</t>
  </si>
  <si>
    <t>중리지구 과실전문생산단지 기반조성사업 토목기계공사</t>
  </si>
  <si>
    <t>중리지구 과실전문생산단지 기반조성사업 전기공사</t>
  </si>
  <si>
    <t>풍각 풍수해생활권종합정비사업 토목공사</t>
  </si>
  <si>
    <t>053-819-6039</t>
  </si>
  <si>
    <t>가곡항 어촌뉴딜300사업 토목조경건축공사</t>
  </si>
  <si>
    <t>가곡항 어촌뉴딜300사업 전기공사</t>
  </si>
  <si>
    <t>가곡항 어촌뉴딜300사업 통신공사</t>
  </si>
  <si>
    <t>가곡항 어촌뉴딜300사업 소방공사</t>
  </si>
  <si>
    <t>왕신저수지 재해복구사업 토목공사</t>
  </si>
  <si>
    <t>왕신저수지 재해복구사업 전기공사</t>
  </si>
  <si>
    <t>방성현</t>
  </si>
  <si>
    <t>054-778-1047</t>
  </si>
  <si>
    <t>박달1지구 수리시설개보수사업 토목공사</t>
  </si>
  <si>
    <t>서정성</t>
  </si>
  <si>
    <t>054-778-1050</t>
  </si>
  <si>
    <t>노당지구 수리시설개보수사업 토목공사</t>
  </si>
  <si>
    <t>충효2지구 수리시설개보수사업 토목공사</t>
  </si>
  <si>
    <t>연직지구 배수개선사업 토목건축기계공사</t>
  </si>
  <si>
    <t>지은정</t>
  </si>
  <si>
    <t>054-950-0748</t>
  </si>
  <si>
    <t>다산 자연재해위험개선지구 정비사업</t>
  </si>
  <si>
    <t>조영균</t>
  </si>
  <si>
    <t>054-950-0744</t>
  </si>
  <si>
    <t>고방 자연재해위험개선지구 정비사업</t>
  </si>
  <si>
    <t>임종범</t>
  </si>
  <si>
    <t>054-950-0753</t>
  </si>
  <si>
    <t>대평지구 수상태양광발전설비(증설) 제조·구매 설치</t>
  </si>
  <si>
    <t>이기봉</t>
  </si>
  <si>
    <t>054-950-0771</t>
  </si>
  <si>
    <t>송북지구 소규모농촌용수개발사업 토목공사</t>
  </si>
  <si>
    <t>이규하</t>
  </si>
  <si>
    <t>054-712-3416</t>
  </si>
  <si>
    <t>황계지구 배수개선사업 토목공사</t>
  </si>
  <si>
    <t>이기환</t>
  </si>
  <si>
    <t>054-712-3452</t>
  </si>
  <si>
    <t>봉산지구 배수개선사업 토목·건축공사</t>
  </si>
  <si>
    <t>이석경</t>
  </si>
  <si>
    <t>054-712-3462</t>
  </si>
  <si>
    <t>문성지구 수리시설개보수사업 토목공사</t>
  </si>
  <si>
    <t>금포지구 수리시설개보사업 토목건축공사</t>
  </si>
  <si>
    <t>금포지구 수리시설개보수사업 전기공사</t>
  </si>
  <si>
    <t>적성3리 취약지역생활여건개조사업 토목건축공사</t>
  </si>
  <si>
    <t>2025년 상주시 비축농지 임대형 스마트팜사업 온실공사</t>
  </si>
  <si>
    <t>김어진</t>
  </si>
  <si>
    <t>054-531-3604</t>
  </si>
  <si>
    <t>2025년 상주시 비축농지 임대형 스마트팜사업 전기공사</t>
  </si>
  <si>
    <t>모서 득수지구 농촌용수공급사업 토목기계공사</t>
  </si>
  <si>
    <t>정원철</t>
  </si>
  <si>
    <t>054-531-3568</t>
  </si>
  <si>
    <t>모서 득수지구 농촌용수공급사업 전기공사</t>
  </si>
  <si>
    <t>송골지 재해위험저수지 정비사업 토목공사</t>
  </si>
  <si>
    <t>공검면 기초생활거점조성사업 건축토목공사</t>
  </si>
  <si>
    <t>공검면 기초생활거점조성사업 전기공사</t>
  </si>
  <si>
    <t>공검면 기초생활거점조성사업 통신공사</t>
  </si>
  <si>
    <t>공검면 기초생활거점조성사업 소방공사</t>
  </si>
  <si>
    <t>상주시 도시재생뉴딜사업 언제나다온센터 건축토목기계공사</t>
  </si>
  <si>
    <t>상주시 도시재생뉴딜사업 언제나다온센터 전기공사</t>
  </si>
  <si>
    <t>상주시 도시재생뉴딜사업 언제나다온센터 통신공사</t>
  </si>
  <si>
    <t>상주시 도시재생뉴딜사업 언제나다온센터 소방공사</t>
  </si>
  <si>
    <t>상주시 도시재생뉴딜사업 청년내일플러스센터 건축토목공사</t>
  </si>
  <si>
    <t>상주시 도시재생뉴딜사업 청년내일플러스센터 전기공사</t>
  </si>
  <si>
    <t>상주시 도시재생뉴딜사업 청년내일플러스센터 통신공사</t>
  </si>
  <si>
    <t>상주시 도시재생뉴딜사업 청년내일플러스센터 소방공사</t>
  </si>
  <si>
    <t>청리면 덕산지구 농촌공간정비사업 토목건축공사</t>
  </si>
  <si>
    <t>함창(구향) 자연재해위험개선지구 정비사업 토목공사</t>
  </si>
  <si>
    <t>엄대호</t>
  </si>
  <si>
    <t>054-531-3758</t>
  </si>
  <si>
    <t>함창(구향) 자연재해위험개선지구 정비사업 전기공사</t>
  </si>
  <si>
    <t>함창(구향) 자연재해위험개선지구 정비사업 소방공사</t>
  </si>
  <si>
    <t>함창(구향) 자연재해위험개선지구 정비사업 통신공사</t>
  </si>
  <si>
    <t>성동지구 수리시설개보수 토목공사</t>
  </si>
  <si>
    <t>농업기술원이전부지 토목공사</t>
  </si>
  <si>
    <t>공검 양정리 양수장 송수관로 정비공사</t>
  </si>
  <si>
    <t>이상목</t>
  </si>
  <si>
    <t>054-531-3625</t>
  </si>
  <si>
    <t>성남지구 스마트원예단지 기반조성 토목공사(2차년도-2025년)</t>
  </si>
  <si>
    <t>진민주</t>
  </si>
  <si>
    <t>054-930-0747</t>
  </si>
  <si>
    <t>대봉지구 배수개선사업 토목공사(2차분-2026년)</t>
  </si>
  <si>
    <t>권기탁</t>
  </si>
  <si>
    <t>054-930-0746</t>
  </si>
  <si>
    <t>성락지구 수리시설개보수사업 토목공사(2차분-2026년)</t>
  </si>
  <si>
    <t>박대형</t>
  </si>
  <si>
    <t>054-930-0742</t>
  </si>
  <si>
    <t>성주군 농촌돌봄마을 시범단지조성사업 건축토목조경공사(2차분-2026년)</t>
  </si>
  <si>
    <t>성주지구 지표수보강개발사업 토목공사</t>
  </si>
  <si>
    <t>소성지 생태공원조성사업 조경토목공사</t>
  </si>
  <si>
    <t>김은화</t>
  </si>
  <si>
    <t>054-930-0000</t>
  </si>
  <si>
    <t>성주지구 지표수보강개발사업 전기공사</t>
  </si>
  <si>
    <t>고천지구 과실전문생산단지 기반조성사업 토목공사</t>
  </si>
  <si>
    <t>경북지역본부 안동지사 농어촌사업부</t>
  </si>
  <si>
    <t>장영민</t>
  </si>
  <si>
    <t>054-850-5735</t>
  </si>
  <si>
    <t>녹래지구 과실전문생산단지 기반조성사업 전기공사</t>
  </si>
  <si>
    <t>녹래지구 과실전문생산단지 기반조성사업 토목공사</t>
  </si>
  <si>
    <t>산업식품용 헴프산업 클러스터 조성,특용작물산업화 지원센터 구축사업 건축토목공사</t>
  </si>
  <si>
    <t>회동지구 지표수보강개발사업 토목기계공사</t>
  </si>
  <si>
    <t>황국진</t>
  </si>
  <si>
    <t>054-730-5067</t>
  </si>
  <si>
    <t>봉화읍 농촌중심지활성화사업 건축토목공사</t>
  </si>
  <si>
    <t>봉화읍 농촌중심지활성화사업 전기공사</t>
  </si>
  <si>
    <t>봉화읍 농촌중심지활성화사업 통신공사</t>
  </si>
  <si>
    <t>봉화읍 농촌중심지활성화사업 소방공사</t>
  </si>
  <si>
    <t>재산면 기초생활거점조성사업 건축토목조경공사</t>
  </si>
  <si>
    <t>박설준</t>
  </si>
  <si>
    <t>054-639-5048</t>
  </si>
  <si>
    <t>재산면 기초생활거점조성사업 전기공사</t>
  </si>
  <si>
    <t>재산면 기초생활거점조성사업 통신공사</t>
  </si>
  <si>
    <t>재산면 기초생활거점조성사업 소방공사</t>
  </si>
  <si>
    <t>영주시 귀농귀촌인 정착준비 보금자리 조성사업 건축토목공사</t>
  </si>
  <si>
    <t>영주시 귀농귀촌인 정착준비 보금자리 조성사업 전기공사</t>
  </si>
  <si>
    <t>영주시 귀농귀촌인 정착준비 보금자리 조성사업 통신공사</t>
  </si>
  <si>
    <t>영주시 귀농귀촌인 정착준비 보금자리 조성사업 소방공사</t>
  </si>
  <si>
    <t>부석면 농촌중심지활성화사업(테마형) 건축공사</t>
  </si>
  <si>
    <t>부석면 농촌중심지활성화사업(테마형) 전기공사</t>
  </si>
  <si>
    <t>옛터지구 재해위험저수지 정비사업 토목공사</t>
  </si>
  <si>
    <t>서벽지구 다목적농촌용수개발사업 토목공사</t>
  </si>
  <si>
    <t>이영근</t>
  </si>
  <si>
    <t>054-639-5043</t>
  </si>
  <si>
    <t>성곡지구 수리시설개보수사업 토목공사</t>
  </si>
  <si>
    <t>성곡지구 수리시설개보수사업 전기공사</t>
  </si>
  <si>
    <t>법전면 기초생활거점조성사업 건축토목공사</t>
  </si>
  <si>
    <t>법전면 기초생활거점조성사업 전기공사</t>
  </si>
  <si>
    <t>법전면 기초생활거점조성사업 통신공사</t>
  </si>
  <si>
    <t>법전면 기초생활거점조성사업 소방공사</t>
  </si>
  <si>
    <t>춘양면 농촌중심지활성화사업 건축토목공사</t>
  </si>
  <si>
    <t>춘양면 농촌중심지활성화사업 전기공사</t>
  </si>
  <si>
    <t xml:space="preserve">춘양면 농촌중심지활성화사업 통신공사 </t>
  </si>
  <si>
    <t>춘양면 농촌중심지활성화사업 소방공사</t>
  </si>
  <si>
    <t>봉화군 농촌신활력 키움업센터 조성사업 건축토목공사</t>
  </si>
  <si>
    <t>석포면 기초생활거점조성사업 전기공사</t>
  </si>
  <si>
    <t>부석지구 수리시설개보수사업 토목공사</t>
  </si>
  <si>
    <t xml:space="preserve">질골지구 소규모 농촌용수개발사업 토목공사 </t>
  </si>
  <si>
    <t>금광2,3리 마을만들기사업 노인회관 증축공사</t>
  </si>
  <si>
    <t>금광2,3리 마을만들기사업 노인회관 전기공사</t>
  </si>
  <si>
    <t>노방지구 수리시설개보수사업 토목공사</t>
  </si>
  <si>
    <t>노방지구 수리시설개보수사업 전기공사</t>
  </si>
  <si>
    <t>신광지구 과실전문생산단지 토목공사</t>
  </si>
  <si>
    <t>신호지구 과실전문생산단지 토목공사</t>
  </si>
  <si>
    <t>신호지구 과실전문생산단지 전기공사</t>
  </si>
  <si>
    <t>대초용수간선 개보수공사</t>
  </si>
  <si>
    <t>오천지 수리시설개보수사업 토목공사</t>
  </si>
  <si>
    <t>김형만</t>
  </si>
  <si>
    <t>054-339-5032</t>
  </si>
  <si>
    <t>상송지 수리시설개보수사업 토목공사</t>
  </si>
  <si>
    <t>화남면 기초생활거점조성사업 건축토목기계공사</t>
  </si>
  <si>
    <t>이윤정</t>
  </si>
  <si>
    <t>054-339-5031</t>
  </si>
  <si>
    <t>임고면 기초생활거점조성사업 건축토목기계공사</t>
  </si>
  <si>
    <t>풍효지구 수리시설개보수사업 토목공사</t>
  </si>
  <si>
    <t>하풍지구 수리시설개보수사업 토목공사</t>
  </si>
  <si>
    <t>풍양 낙상3리(신기앞들) 용수로 정비공사</t>
  </si>
  <si>
    <t>풍양 괴당1리(폐교옆) 배수로 개체공사</t>
  </si>
  <si>
    <t>고평지구 배수개선사업 토목건축기계공사</t>
  </si>
  <si>
    <t>김선영</t>
  </si>
  <si>
    <t>054-650-7141</t>
  </si>
  <si>
    <t>사부지구 소규모농촌용수개발사업 토목기계건축공사</t>
  </si>
  <si>
    <t>풍효지구 수리시설개보수사업 전기공사</t>
  </si>
  <si>
    <t>강현태</t>
  </si>
  <si>
    <t>곤충양잠산업단지 조성 건축기계공사</t>
  </si>
  <si>
    <t>정병중</t>
  </si>
  <si>
    <t>054-650-7132</t>
  </si>
  <si>
    <t>곤충양잠산업단지 조성 전기공사</t>
  </si>
  <si>
    <t>이예린</t>
  </si>
  <si>
    <t>054-650-7145</t>
  </si>
  <si>
    <t>곤충양잠산업단지 조성 통신공사</t>
  </si>
  <si>
    <t>곤충양잠산업단지 조성 소방공사</t>
  </si>
  <si>
    <t>예천 임대형 수직농장 조성사업 건축토목기계공사</t>
  </si>
  <si>
    <t>예천 디지털혁신 임대형수직농장 전기공사</t>
  </si>
  <si>
    <t>예천 디지털혁신 임대형수직농장 통신공사</t>
  </si>
  <si>
    <t>예천 디지털혁신 임대형수직농장 소방공사</t>
  </si>
  <si>
    <t>예천 지역특화임대형스마트팜 건축토목기계공사</t>
  </si>
  <si>
    <t>예천 지역특화임대형스마트팜 전기공사</t>
  </si>
  <si>
    <t>예천 지역특화임대형스마트팜 통신공사</t>
  </si>
  <si>
    <t>예천 시설원예 신재생에너지시설 보급(공기열) 사업 설치공사</t>
  </si>
  <si>
    <t>054-650-7172</t>
  </si>
  <si>
    <t>군위읍 농촌중심지활성화사업(군위 세대희망 허브센터) 건축공사</t>
  </si>
  <si>
    <t>경북지역본부 의성군위지사 군위지부</t>
    <phoneticPr fontId="4" type="noConversion"/>
  </si>
  <si>
    <t>박찬우</t>
  </si>
  <si>
    <t>054-830-9195</t>
  </si>
  <si>
    <t>대리1리 취약지역생활여건개조사업 토목건축공사</t>
  </si>
  <si>
    <t>경북지역본부 의성군위지사 농어존사업부</t>
  </si>
  <si>
    <t>최정민</t>
  </si>
  <si>
    <t>054-830-8171</t>
  </si>
  <si>
    <t>대리1리 취약지역생활여건개조사업 전기공사</t>
  </si>
  <si>
    <t>비봉1리 취약지역생활여건개조사업 토목건축공사</t>
  </si>
  <si>
    <t>경북지역본부 의성군위지사 농어촌사업부</t>
  </si>
  <si>
    <t>김창규</t>
  </si>
  <si>
    <t>054-830-8173</t>
  </si>
  <si>
    <t>비봉1리 취약지역생활여건개조사업 전기공사</t>
  </si>
  <si>
    <t>생송1리 취약지역생활여건개조사업 토목건축공사</t>
  </si>
  <si>
    <t>초전지구 과실전문생산단지 기반조성사업 토목공사</t>
  </si>
  <si>
    <t>이경욱</t>
  </si>
  <si>
    <t>054-830-8166</t>
  </si>
  <si>
    <t>초전지구 과실전문생산단지 기반조성사업 전기공사</t>
  </si>
  <si>
    <t>장춘2리 취약지역생활여건개조사업 토목건축공사</t>
  </si>
  <si>
    <t>김찬희</t>
  </si>
  <si>
    <t>054-830-8172</t>
  </si>
  <si>
    <t>장춘2리 취약지역생활여건개조사업 전기공사</t>
  </si>
  <si>
    <t>단밀2지구 수리시설개보수사업 토목공사</t>
  </si>
  <si>
    <t>경북지역본부 의성군위지사 수자원관리부</t>
  </si>
  <si>
    <t>박영주</t>
  </si>
  <si>
    <t>054-830-8142</t>
  </si>
  <si>
    <t>서제지구 수리시설개보수사업 토목공사</t>
  </si>
  <si>
    <t>안계단북지구 가뭄대책사업 토목건축기계공사</t>
  </si>
  <si>
    <t>덕미덕지지구 가뭄대책사업 토목건축기계공사</t>
  </si>
  <si>
    <t>서제지구 수리시설개보수사업 전기공사</t>
  </si>
  <si>
    <t>김정우</t>
  </si>
  <si>
    <t>054-830-8133</t>
  </si>
  <si>
    <t>안계단북지구 가뭄대책사업 전기공사</t>
  </si>
  <si>
    <t>덕미덕지지구 가뭄대책사업 전기공사</t>
  </si>
  <si>
    <t>평호지구 수상태양광발전설비 제조구매설치</t>
  </si>
  <si>
    <t>이전지구 소규모 농촌용수개발사업 토목공사(6차년도)</t>
  </si>
  <si>
    <t>김도윤</t>
  </si>
  <si>
    <t>054-870-0516</t>
  </si>
  <si>
    <t>헌실지구 급경사지 붕괴위험지역 정비사업 토목공사(2차년도)</t>
  </si>
  <si>
    <t xml:space="preserve">양항지구 재해위험저수지정비사업 </t>
  </si>
  <si>
    <t>남현식</t>
  </si>
  <si>
    <t>054-870-0531</t>
  </si>
  <si>
    <t>하속1리 농어촌 취약지역 생활여건개조사업 건축토목공사</t>
  </si>
  <si>
    <t>하속1리 농어촌 취약지역 생활여건개조사업 전기공사</t>
  </si>
  <si>
    <t>하속1리 농어촌 취약지역 생활여건개조사업 통신공사</t>
  </si>
  <si>
    <t>늑구대천지구 재해위험저수지 정비사업 토목공사</t>
  </si>
  <si>
    <t>어천지구 수리시설개보수사업</t>
  </si>
  <si>
    <t>오기감은지구 수리시설개보수사업</t>
  </si>
  <si>
    <t>어천1지구 수리시설개보수사업 토목</t>
  </si>
  <si>
    <t>현동1지구 수리시설개보수사업</t>
  </si>
  <si>
    <t>어천1지구 수리시설개보수사업 전기</t>
  </si>
  <si>
    <t>오덕지구 수리시설개보수사업</t>
  </si>
  <si>
    <t>054-800-5040</t>
  </si>
  <si>
    <t>학하지구 수리시설개보수사업</t>
  </si>
  <si>
    <t>이상욱</t>
  </si>
  <si>
    <t>054-800-5051</t>
  </si>
  <si>
    <t>송학지구 수리시설개보수사업</t>
  </si>
  <si>
    <t>지동지구 수리시설개보수사업</t>
  </si>
  <si>
    <t>덕산지구 배수개선사업</t>
  </si>
  <si>
    <t>전병민</t>
  </si>
  <si>
    <t>054-800-5052</t>
  </si>
  <si>
    <t>심곡지구 소규모배수개선사업</t>
  </si>
  <si>
    <t>대송면 기초생활거점조성사업 건축토목기계공사</t>
  </si>
  <si>
    <t>박재완</t>
  </si>
  <si>
    <t>054-720-7014</t>
  </si>
  <si>
    <t>대송면 기초생활거점조성사업 소방공사</t>
  </si>
  <si>
    <t>기계면 기초생활거점조성사업 건축공사</t>
  </si>
  <si>
    <t>기계면 기초생활거점조성사업 전기공사</t>
  </si>
  <si>
    <t>기계면 기초생활거점조성사업 통신공사</t>
  </si>
  <si>
    <t>기계면 기초생활거점조성사업 소방공사</t>
  </si>
  <si>
    <t>오덕탑정지구 과실전문생산단지 기반조성사업</t>
  </si>
  <si>
    <t>이재경</t>
  </si>
  <si>
    <t>054-720-7017</t>
  </si>
  <si>
    <t>내평지구 배수개선사업 토목건축기계공사</t>
  </si>
  <si>
    <t>내평지구 배수개선사업 전기공사</t>
  </si>
  <si>
    <t>봉계지구 과실전문생산단지 기반조성사업 토목공사</t>
  </si>
  <si>
    <t>봉계지구 과실전문생산단지 기반조성사업 전기공사</t>
  </si>
  <si>
    <t>어미지구 배수개선사업 토목건축기계공사</t>
  </si>
  <si>
    <t>심현철</t>
  </si>
  <si>
    <t>054-720-7011</t>
  </si>
  <si>
    <t>영암지구 방조제 개보수사업 토목,건축공사</t>
  </si>
  <si>
    <t>영산강사업단 시설관리부</t>
  </si>
  <si>
    <t>최재은</t>
  </si>
  <si>
    <t>061-270-6444</t>
  </si>
  <si>
    <t>영암지구 국가관리 방조제 개보수사업 전기공사</t>
  </si>
  <si>
    <t>윤성현</t>
  </si>
  <si>
    <t>061-270-6434</t>
  </si>
  <si>
    <t>영암지구 국가관리 방조제 개보수사업 물관리자동화시스템 인테리어공사</t>
  </si>
  <si>
    <t>2025년 영산지구 수원공 수리시설개보수사업 토목공사</t>
  </si>
  <si>
    <t>김두산</t>
  </si>
  <si>
    <t>061-430-7765</t>
  </si>
  <si>
    <t>도암지구 배수개선사업 토목건축기계공사</t>
  </si>
  <si>
    <t>이세일</t>
  </si>
  <si>
    <t>061-430-7760</t>
  </si>
  <si>
    <t>2026년 청년공공임대주택 건립사업 건축토목조경기계공사</t>
  </si>
  <si>
    <t>승유열</t>
  </si>
  <si>
    <t>061-830-2265</t>
  </si>
  <si>
    <t>2026년 청년공공임대주택 건립사업 전기공사</t>
  </si>
  <si>
    <t>2026년 청년공공임대주택 건립사업 통신공사</t>
  </si>
  <si>
    <t>2026년 청년공공임대주택 건립사업 소방공사</t>
  </si>
  <si>
    <t>2026년 고흥만 국가관리 방조제개보수사업 토목공사</t>
  </si>
  <si>
    <t>청석항 어촌뉴딜 토목공사</t>
  </si>
  <si>
    <t>임현</t>
  </si>
  <si>
    <t>061-830-2267</t>
  </si>
  <si>
    <t>청석항 어촌뉴딜 전기공사</t>
  </si>
  <si>
    <t>청석항 어촌뉴딜 통신공사</t>
  </si>
  <si>
    <t>연봉지구 대구획경지정리 토목공사</t>
  </si>
  <si>
    <t>오도장암지구 수원공 수리시설개보수사업 토목공사</t>
  </si>
  <si>
    <t xml:space="preserve"> - </t>
  </si>
  <si>
    <t>강대선</t>
  </si>
  <si>
    <t>061-830-2253</t>
  </si>
  <si>
    <t>당두지구 수원공 수리시설개보수사업 토목기계공사</t>
  </si>
  <si>
    <t>침교지구 수원공 수리시설개보수사업 토목공사</t>
  </si>
  <si>
    <t>풍도지구 용배수로 수리시설개보수사업 토목공사</t>
  </si>
  <si>
    <t>조익현</t>
  </si>
  <si>
    <t>061-830-2255</t>
  </si>
  <si>
    <t>동강지구 용배수로 수리시설개보수사업 토목공사</t>
  </si>
  <si>
    <t>김건</t>
  </si>
  <si>
    <t>061-830-2257</t>
  </si>
  <si>
    <t>오도장암지구 수원공 수리시설개보수사업 전기공사</t>
  </si>
  <si>
    <t>정상진</t>
  </si>
  <si>
    <t>061-830-2243</t>
  </si>
  <si>
    <t>당두지구 수원공 수리시설개보수사업 전기공사</t>
  </si>
  <si>
    <t>스마트축산 ICT 기반조성사업 토목공사</t>
  </si>
  <si>
    <t>제영진</t>
  </si>
  <si>
    <t>070-4241-3502</t>
  </si>
  <si>
    <t>스마트축산 ICT 관제센터 전기공사</t>
  </si>
  <si>
    <t>대규모 스마트팜 창업단지 기반조성사업 토목기계공사</t>
  </si>
  <si>
    <t>겸면지구 용배수로 개보수사업 토목공사</t>
  </si>
  <si>
    <t>백련지구 대구획경지정리사업 토목공사</t>
  </si>
  <si>
    <t>구성지구 대구획경지정리사업 토목공사</t>
  </si>
  <si>
    <t>석곡지구 다목적 농촌용수개발사업 토목건축기계공사</t>
  </si>
  <si>
    <t>석곡지구 다목적농촌용수개발사업 전기공사</t>
  </si>
  <si>
    <t>오산지구 대구획경지정리사업 토목공사</t>
  </si>
  <si>
    <t>제월 취약지역생활여건개조사업 토목건축기계공사</t>
  </si>
  <si>
    <t>농소1구 취약지역생활여건개조사업 토목건축기계공사</t>
  </si>
  <si>
    <t>옥과마을만들기사업 토목건축기계공사</t>
  </si>
  <si>
    <t>수리마을만들기사업 토목건축기계공사</t>
  </si>
  <si>
    <t>대흥마을만들기사업 토목건축기계공사</t>
  </si>
  <si>
    <t>겸면지구 기초생활거점조성사업 토목공사</t>
  </si>
  <si>
    <t>겸면지구 기초생활거점조성사업 건축기계공사</t>
  </si>
  <si>
    <t>요기지구 배수개선사업</t>
  </si>
  <si>
    <t>임종윤</t>
  </si>
  <si>
    <t>062-380-8644</t>
  </si>
  <si>
    <t>연산지구 배수개선사업 토목기계공사</t>
  </si>
  <si>
    <t>연산지구 배수개선사업 전기공사</t>
  </si>
  <si>
    <t>이현석</t>
  </si>
  <si>
    <t>062-380-8646</t>
  </si>
  <si>
    <t>석문지구 수원공 수리시설 개보수사업</t>
  </si>
  <si>
    <t>차선환</t>
  </si>
  <si>
    <t>062-380-8647</t>
  </si>
  <si>
    <t>구소지구 용배수로 수리시설개보수사업</t>
  </si>
  <si>
    <t>용전지구 용배수로 수리시설개보수사업</t>
  </si>
  <si>
    <t>박진수</t>
  </si>
  <si>
    <t>062-380-8653</t>
  </si>
  <si>
    <t>온당지구 수원공 수리시설개보수사업 토목공사</t>
  </si>
  <si>
    <t>토지지구 용배수로 수리시설개보수사업 토목공사</t>
  </si>
  <si>
    <t>수월지구 용배수로 수리시설개보수사업 토목공사</t>
  </si>
  <si>
    <t>월송지구 배수개선사업 토목건축기계공사(4차년도)</t>
  </si>
  <si>
    <t>061-330-9583</t>
  </si>
  <si>
    <t>나주호5지구 수원공 수리시설개보수사업(3차년도)</t>
  </si>
  <si>
    <t>신성욱</t>
  </si>
  <si>
    <t>061-330-9572</t>
  </si>
  <si>
    <t>장동3지구 대구획 경지정리사업 토목공사(3차년도)</t>
  </si>
  <si>
    <t>박형주</t>
  </si>
  <si>
    <t>061-330-9581</t>
  </si>
  <si>
    <t>세지지구 배수개선사업 토목건축기계공사(3차년도)</t>
  </si>
  <si>
    <t>정대진</t>
  </si>
  <si>
    <t>061-330-9584</t>
  </si>
  <si>
    <t>반월지구 수원공 수리시설개보수사업 토목건축기계공사(2차년도)</t>
  </si>
  <si>
    <t>장동2지구 대구획 경지정리사업 토목공사(4차년도)</t>
  </si>
  <si>
    <t>김지영</t>
  </si>
  <si>
    <t>061-330-9579</t>
  </si>
  <si>
    <t>가흥지구 수원공 수리시설개보수사업 토목기계공사(5차년도)</t>
  </si>
  <si>
    <t>2025년 오룡보지구 재해복구사업</t>
  </si>
  <si>
    <t>2025년 서부간선지구 재해복구사업(1공구)</t>
  </si>
  <si>
    <t>김지현</t>
  </si>
  <si>
    <t>061-380-4133</t>
  </si>
  <si>
    <t>2025년 서부간선지구 재해복구사업(2공구)</t>
  </si>
  <si>
    <t>운암지구 용배수로 수리시설개보사업 토목공사</t>
  </si>
  <si>
    <t>강치경</t>
  </si>
  <si>
    <t>061-380-4120</t>
  </si>
  <si>
    <t>상신지구 수원공 수리시설개보수사업 토목공사</t>
  </si>
  <si>
    <t>응용지구 배수개선사업 토목건축공사</t>
  </si>
  <si>
    <t>김신중</t>
  </si>
  <si>
    <t>061-380-4134</t>
  </si>
  <si>
    <t>성월지구 배수개선사업 토목공사</t>
  </si>
  <si>
    <t>담양호지구 수원공 수리시설개보수사업 토목공사</t>
  </si>
  <si>
    <t>대방지구 용배수로 수리시설개보수사업 토목공사</t>
  </si>
  <si>
    <t>김성룡</t>
  </si>
  <si>
    <t>061-380-4131</t>
  </si>
  <si>
    <t>월본지구 용배수로 수리시설개보수사업 토목공사</t>
  </si>
  <si>
    <t>가사문학면 기초생활거점조성사업 토목건축기계공사</t>
  </si>
  <si>
    <t>김희경</t>
  </si>
  <si>
    <t>061-380-4136</t>
  </si>
  <si>
    <t>무정면 봉안지구 농촌공간정비사업 건축물 철거공사</t>
  </si>
  <si>
    <t>정광일</t>
  </si>
  <si>
    <t>061-380-4122</t>
  </si>
  <si>
    <t>무정면 봉안지구 농촌공간정비사업 석면 해체 및 철거공사</t>
  </si>
  <si>
    <t>2025년 무안군 무안권역 청정1 외1지구 친환경에너지보급사업(공기열) 기계설비공사</t>
  </si>
  <si>
    <t>전남지역본부 목포무안신안지사 수자원관리부</t>
  </si>
  <si>
    <t>박준환</t>
  </si>
  <si>
    <t>061-260-5545</t>
  </si>
  <si>
    <t>2025년 신안군 증도권역 찬균1 외6지구 친환경에너지보급사업(해수열) 기계설비공사</t>
  </si>
  <si>
    <t>호산항 어촌뉴딜300사업 토목건축기계공사</t>
  </si>
  <si>
    <t>전남지역본부 보성지사 농어촌사업부</t>
  </si>
  <si>
    <t>홍재철</t>
  </si>
  <si>
    <t>061-850-2542</t>
  </si>
  <si>
    <t>호산항 어촌뉴딜300사업 전기공사</t>
  </si>
  <si>
    <t>고철운</t>
  </si>
  <si>
    <t>061-850-2548</t>
  </si>
  <si>
    <t>호산항 어촌뉴딜300사업 통신공사</t>
  </si>
  <si>
    <t>문덕면 기초생활거점조성사업 토목건축기계공사</t>
  </si>
  <si>
    <t>문덕면 기초생활거점조성사업 전기공사</t>
  </si>
  <si>
    <t>문덕면 기초생활거점조성사업 통신공사</t>
  </si>
  <si>
    <t>문덕면 기초생활거점조성사업 소방공사</t>
  </si>
  <si>
    <t>덕산지구 배수개선사업 전기공사</t>
  </si>
  <si>
    <t>신송하</t>
  </si>
  <si>
    <t>061-850-2539</t>
  </si>
  <si>
    <t>보성지구 국가관리 방조제 개보수사업 전기공사</t>
  </si>
  <si>
    <t>여수시 임포항 어촌신활력증진사업 토목공사</t>
  </si>
  <si>
    <t>박성환</t>
  </si>
  <si>
    <t>061-740-1182</t>
  </si>
  <si>
    <t>관기저수지 생태공원조성사업 토목공사</t>
  </si>
  <si>
    <t>오사지구 배수개선사업 토목건축공사</t>
  </si>
  <si>
    <t>한정호</t>
  </si>
  <si>
    <t>061-740-1180</t>
  </si>
  <si>
    <t>오사지구 배수개선사업 전기공사</t>
  </si>
  <si>
    <t>유촌항 어촌뉴딜 300특화사업 토목건축공사</t>
  </si>
  <si>
    <t>유촌항 어촌뉴딜 300특화사업 전기공사</t>
  </si>
  <si>
    <t>유촌항 어촌뉴딜 300특화사업 통신공사</t>
  </si>
  <si>
    <t>여수시 봉통항 어촌신활력증진사업 토목공사</t>
  </si>
  <si>
    <t>작금항 어촌뉴딜 300 특화사업 토목건축기계공사</t>
  </si>
  <si>
    <t>류재필</t>
  </si>
  <si>
    <t>061-740-1173</t>
  </si>
  <si>
    <t>작금항 어촌뉴딜 300 특화사업 전기공사</t>
  </si>
  <si>
    <t>작금항 어촌뉴딜300 특화사업 통신공사</t>
  </si>
  <si>
    <t>작금항 어촌뉴딜300 특화사업 소방공사</t>
  </si>
  <si>
    <t>도롱지구 수원공 수리시설개보수사업 토목기계공사</t>
  </si>
  <si>
    <t>도롱지구 수원공 수리시설개보수사업 전기공사</t>
  </si>
  <si>
    <t>옥곡지구 용배수로 수리시설개보수사업</t>
  </si>
  <si>
    <t>낙안지구 용배수로 수리시설개보수사업 토목공사</t>
  </si>
  <si>
    <t>김경수</t>
  </si>
  <si>
    <t>061-740-1151</t>
  </si>
  <si>
    <t>신월지구 수원공 수리시설개보수사업 토목건축기계공사</t>
  </si>
  <si>
    <t>김가영</t>
  </si>
  <si>
    <t>061-350-6574</t>
  </si>
  <si>
    <t>2026년 군남배수장 재해복구사업</t>
  </si>
  <si>
    <t>군서지구 수원공 수리시설 개보수사업 토목건축공사</t>
  </si>
  <si>
    <t>전남지역본부 영암지사</t>
  </si>
  <si>
    <t>임진택</t>
  </si>
  <si>
    <t>061-470-5506</t>
  </si>
  <si>
    <t>군서지구 수원공 수리시설 개보수사업 전기공사</t>
  </si>
  <si>
    <t>군서지구 수원공 수리시설 개보수사업 자동화공사</t>
  </si>
  <si>
    <t>지역특화 임대형스마트팜 조성사업 온실조성공사</t>
  </si>
  <si>
    <t>지역특화 임대형스마트팜 조성사업 기반조성공사</t>
  </si>
  <si>
    <t>정지훈</t>
  </si>
  <si>
    <t>061-470-5542</t>
  </si>
  <si>
    <t>와우지구 대구획경지정리사업 토목공사</t>
  </si>
  <si>
    <t>방축지구 배수개선사업 토목기계공사</t>
  </si>
  <si>
    <t>박정진</t>
  </si>
  <si>
    <t>061-470-5591</t>
  </si>
  <si>
    <t>이회진항 어촌뉴딜300사업(공통사업) 토목공사</t>
  </si>
  <si>
    <t>문민주</t>
  </si>
  <si>
    <t>061-860-7662</t>
  </si>
  <si>
    <t>이회진항 어촌뉴딜300사업(특화사업) 토목조경건축기계공사</t>
  </si>
  <si>
    <t>김재경</t>
  </si>
  <si>
    <t>061-860-7647</t>
  </si>
  <si>
    <t>장재도 권역단위거점개발사업 토목건축조경공사</t>
  </si>
  <si>
    <t>김영기</t>
  </si>
  <si>
    <t>061-860-7646</t>
  </si>
  <si>
    <t>죽청지구 수원공수리시설개보수사업 기계공사</t>
  </si>
  <si>
    <t>상금지구 다목적농촌용수개발사업</t>
  </si>
  <si>
    <t>한석열</t>
  </si>
  <si>
    <t>061-860-7665</t>
  </si>
  <si>
    <t>안양지구 경지정리사업</t>
  </si>
  <si>
    <t>해창지구 국가관리 방조제개보수사업</t>
  </si>
  <si>
    <t>성농지구 수원공 수리시설개보수사업 토목공사</t>
  </si>
  <si>
    <t>오송지구 수원공 수리시설개보수사업 토목공사</t>
  </si>
  <si>
    <t>대덕지구 용배수로 수리시설개보수사업</t>
  </si>
  <si>
    <t>녹원지구 용배수로 수리시설개보수사업</t>
  </si>
  <si>
    <t>변민석</t>
  </si>
  <si>
    <t>061-860-7661</t>
  </si>
  <si>
    <t>고군지구 배수개선사업 토목공사</t>
  </si>
  <si>
    <t>금호호~군내호지구 체계재편사업 토목공사</t>
  </si>
  <si>
    <t>박기성</t>
  </si>
  <si>
    <t>금호호~군내호지구 체계재편사업 전기공사</t>
  </si>
  <si>
    <t xml:space="preserve">                   -</t>
  </si>
  <si>
    <t>고야지구 배수개선사업 토목공사</t>
  </si>
  <si>
    <t>주종범</t>
  </si>
  <si>
    <t>061-540-5456</t>
  </si>
  <si>
    <t>지산지구 배수개선사업 토목공사</t>
  </si>
  <si>
    <t>동육항 어촌신활력증진사업 토목공사</t>
  </si>
  <si>
    <t>김선환</t>
  </si>
  <si>
    <t>061-540-5471</t>
  </si>
  <si>
    <t>모사항 어촌뉴딜사업 특화사업 시설공사</t>
  </si>
  <si>
    <t>나배마을 농어촌 취약지역 생활여건 개조사업 토목건축공사</t>
  </si>
  <si>
    <t>향동마을 농어촌 취약지역 생활여건 개조사업 토목건축공사</t>
  </si>
  <si>
    <t>061-540-5479</t>
  </si>
  <si>
    <t>손불지구 용배수로 수리시설개보수사업 토목공사</t>
  </si>
  <si>
    <t>정유정</t>
  </si>
  <si>
    <t>061-320-5239</t>
  </si>
  <si>
    <t>학교지구 배수개선사업 토목건축공사</t>
  </si>
  <si>
    <t>장효남</t>
  </si>
  <si>
    <t>061-320-5251</t>
  </si>
  <si>
    <t>용흥지구 배수개선사업</t>
  </si>
  <si>
    <t>월야복룡 취약지역생활여건개조사업 토목건축공사</t>
  </si>
  <si>
    <t>김영</t>
  </si>
  <si>
    <t>061-320-5223</t>
  </si>
  <si>
    <t>해보지구 용배수로 수리시설개보수사업 토목공사</t>
  </si>
  <si>
    <t>장경섭</t>
  </si>
  <si>
    <t>061-320-5256</t>
  </si>
  <si>
    <t>대천백곡 취약지역 개조사업 통신공사</t>
  </si>
  <si>
    <t>소안 미라항 어촌뉴딜 공통사업 토목공사</t>
  </si>
  <si>
    <t>전남지역본부 해남완도지사 농어촌사업부</t>
  </si>
  <si>
    <t>전선혁</t>
  </si>
  <si>
    <t>061-530-1546</t>
  </si>
  <si>
    <t>세동지구 배수개선사업 토목공사</t>
  </si>
  <si>
    <t>한승민</t>
  </si>
  <si>
    <t>061-530-1539</t>
  </si>
  <si>
    <t>고천암3지구 배수개선사업 토목건축기계공사</t>
  </si>
  <si>
    <t>고천암3지구 배수개선사업 전기공사</t>
  </si>
  <si>
    <t>삼산지구 배수개선사업 토목건축기계공사</t>
  </si>
  <si>
    <t>남동지구 수원공 수리시설개보수사업 토목공사</t>
  </si>
  <si>
    <t>정한나</t>
  </si>
  <si>
    <t>061-530-1525</t>
  </si>
  <si>
    <t>내장항 어촌신활력증진사업 토목공사</t>
  </si>
  <si>
    <t>김장호</t>
  </si>
  <si>
    <t>061-530-1531</t>
  </si>
  <si>
    <t>구가학2지구 수시리설개보수사업 토목기계공사</t>
  </si>
  <si>
    <t>문동규</t>
  </si>
  <si>
    <t>061-530-1532</t>
  </si>
  <si>
    <t>고천암2지구 배수개선사업 토목건축기계공사</t>
  </si>
  <si>
    <t>고금권역 거점개발사업 건축토목공사</t>
  </si>
  <si>
    <t>김동균</t>
  </si>
  <si>
    <t>061-530-1529</t>
  </si>
  <si>
    <t>고금권역 거점개발사업 전기공사</t>
  </si>
  <si>
    <t>고금권역 거점개발사업 통신공사</t>
  </si>
  <si>
    <t>충동권역 거점개발사업 시설공사</t>
  </si>
  <si>
    <t>삼산지구 수리시설개보수사업 토목공사</t>
  </si>
  <si>
    <t>백종환</t>
  </si>
  <si>
    <t>061-530-1560</t>
  </si>
  <si>
    <t>고금지구 수리시설개보수사업 토목공사</t>
  </si>
  <si>
    <t>해원지구 수리시설개보수사업 토목공사</t>
  </si>
  <si>
    <t>오영국</t>
  </si>
  <si>
    <t>061-530-1562</t>
  </si>
  <si>
    <t>안심지구 대구획 경지정리사업</t>
  </si>
  <si>
    <t>서성지구 농촌공간정비사업 태양광철거공사</t>
  </si>
  <si>
    <t>서성지구 농촌공간정비사업 해체철거공사</t>
  </si>
  <si>
    <t>능주지구 용배수로 수리시설개보수사업 토목공사</t>
  </si>
  <si>
    <t>윤슬아</t>
  </si>
  <si>
    <t>내리지구 대구획경지정리사업 토목공사</t>
  </si>
  <si>
    <t>허유</t>
  </si>
  <si>
    <t>061-370-8545</t>
  </si>
  <si>
    <t>가봉지구 대구획경지정리사업 토목공사</t>
  </si>
  <si>
    <t>사평지구 대구획경지정리사업 토목공사</t>
  </si>
  <si>
    <t>도곡2지구 배수개선사업 토목공사</t>
  </si>
  <si>
    <t>양대천</t>
  </si>
  <si>
    <t>화순군 농촌 돌봄마을 시범단지 조성사업 토목부분(단지내도로) 공사</t>
  </si>
  <si>
    <t>연화1지구 대구획 경지정리사업</t>
  </si>
  <si>
    <t>정현경</t>
  </si>
  <si>
    <t>063-560-1530</t>
  </si>
  <si>
    <t>고창지구 배수개선사업</t>
  </si>
  <si>
    <t>신림면 기초생활거점조성사업 토목건축공사</t>
  </si>
  <si>
    <t>이명준</t>
  </si>
  <si>
    <t>063-560-1525</t>
  </si>
  <si>
    <t>강남지구 배수개선사업 토목공사</t>
  </si>
  <si>
    <t>강형록</t>
  </si>
  <si>
    <t>063-560-1519</t>
  </si>
  <si>
    <t>월연지구 배수개선사업 토목기계공사</t>
  </si>
  <si>
    <t>장인수</t>
  </si>
  <si>
    <t>063-440-5715</t>
  </si>
  <si>
    <t>접산지구 배수개선사업 토목기계공사</t>
  </si>
  <si>
    <t>야미도항 어촌뉴딜300사업 토목공사</t>
  </si>
  <si>
    <t>063-440-5922</t>
  </si>
  <si>
    <t>야미도항 어촌뉴딜300사업 건축공사</t>
  </si>
  <si>
    <t>송용석</t>
  </si>
  <si>
    <t>063-440-5718</t>
  </si>
  <si>
    <t>원우지구 수리시설개보수사업 토목공사</t>
  </si>
  <si>
    <t>화등지구 수리시설개보수사업 토목공사</t>
  </si>
  <si>
    <t>대간선1지구 수리시설개보수사업 토목공사</t>
  </si>
  <si>
    <t>옥봉1지구 수리시설개보수사업 토목공사</t>
  </si>
  <si>
    <t>최도윤</t>
  </si>
  <si>
    <t>063-440-5814</t>
  </si>
  <si>
    <t>방동2지구 배수개선사업 토목건축공사</t>
  </si>
  <si>
    <t>이병희</t>
  </si>
  <si>
    <t>063-620-2068</t>
  </si>
  <si>
    <t>부절지구 배수개선사업 토목공사</t>
  </si>
  <si>
    <t>세전지구 배수개선사업 토목건축공사</t>
  </si>
  <si>
    <t>063-620-2067</t>
  </si>
  <si>
    <t>방촌지구 소규모 배수개선사업 토목공사</t>
  </si>
  <si>
    <t>수지등동지구 취약지역생활여건개조사업</t>
  </si>
  <si>
    <t>남원동남부지구 농촌용수이용체계재편사업 토목건축공사</t>
  </si>
  <si>
    <t>2026년 고기지구 영농편의 수리시설개보수사업(토목공사)</t>
  </si>
  <si>
    <t>2026년 금사지구 영농편의 수리시설개보수사업(토목공사)</t>
  </si>
  <si>
    <t xml:space="preserve">2026년 계동제 재해위험저수지 정비사업 </t>
  </si>
  <si>
    <t>송정훈</t>
  </si>
  <si>
    <t>063-620-2044</t>
  </si>
  <si>
    <t>세전지구 배수개선사업 전기공사</t>
  </si>
  <si>
    <t>방동2지구 배수개선사업 전기공사</t>
  </si>
  <si>
    <t>노봉제 재해위험저수지 정비사업</t>
  </si>
  <si>
    <t>장삼주</t>
  </si>
  <si>
    <t>063-620-2034</t>
  </si>
  <si>
    <t>강기제 재해위험저수지 정비사업</t>
  </si>
  <si>
    <t>전지호</t>
  </si>
  <si>
    <t>063-620-2042</t>
  </si>
  <si>
    <t>제천1제 재해위험저수지 정비사업</t>
  </si>
  <si>
    <t>이기성</t>
  </si>
  <si>
    <t>063-620-2049</t>
  </si>
  <si>
    <t>이곡제 재해위험저수지 정비사업</t>
  </si>
  <si>
    <t>성덕면 기초생활거점조성사업 365체육쉼터 토목공사</t>
  </si>
  <si>
    <t>진봉면 기초생활거점조성사업 건축토목기계공사</t>
  </si>
  <si>
    <t>광활면 기초생활거점조성사업 건축토목기계공사</t>
  </si>
  <si>
    <t>성덕1지구 배수개선사업 토목공사</t>
  </si>
  <si>
    <t>김민우</t>
  </si>
  <si>
    <t>063-540-1175</t>
  </si>
  <si>
    <t>서포지구 배수개선사업 토목기계공사</t>
  </si>
  <si>
    <t>배준용</t>
  </si>
  <si>
    <t>063-540-1173</t>
  </si>
  <si>
    <t>내광2지구 대구획경지정리사업 토목공사</t>
  </si>
  <si>
    <t>만경읍 농촌중심지활성화사업 건축토목기계공사</t>
  </si>
  <si>
    <t>이호풍</t>
  </si>
  <si>
    <t>063-540-1178</t>
  </si>
  <si>
    <t>백산면 원부 마을만들기사업 건축기계공사</t>
  </si>
  <si>
    <t>우혜진</t>
  </si>
  <si>
    <t>063-540-1197</t>
  </si>
  <si>
    <t>운암지구 수리시설개보수사업 토목공사</t>
  </si>
  <si>
    <t>강석만</t>
  </si>
  <si>
    <t>063-540-1156</t>
  </si>
  <si>
    <t>불로지구 수리시설개보수사업 토목기계공사</t>
  </si>
  <si>
    <t>김도현</t>
  </si>
  <si>
    <t>063-540-1155</t>
  </si>
  <si>
    <t>죽산2지구 수리시설개보수사업 토목공사</t>
  </si>
  <si>
    <t>윤석종</t>
  </si>
  <si>
    <t>063-540-1152</t>
  </si>
  <si>
    <t>만경2지구 수리시설개보수사업 토목공사</t>
  </si>
  <si>
    <t>백산지구 수리시설개보수사업 토목공사</t>
  </si>
  <si>
    <t>백산3지구 수리시설개보수사업 토목공사</t>
  </si>
  <si>
    <t>063-540-1151</t>
  </si>
  <si>
    <t>성덕2지구 수리시설개보수사업 기계설치공사</t>
  </si>
  <si>
    <t>이종우</t>
  </si>
  <si>
    <t>063-540-1164</t>
  </si>
  <si>
    <t>성덕2지구 수리시설개보수사업 전기공사</t>
  </si>
  <si>
    <t>이재혁</t>
  </si>
  <si>
    <t>063-540-1165</t>
  </si>
  <si>
    <t>청하지구 수리시설개보수사업 전기공사</t>
  </si>
  <si>
    <t>이소명</t>
  </si>
  <si>
    <t>063-540-1158</t>
  </si>
  <si>
    <t>불로지구 수리시설개보수사업 전기공사</t>
  </si>
  <si>
    <t>우덕지구 농어촌 취약지역 생활여건 개조사업 토목건축공사</t>
  </si>
  <si>
    <t>송포항 어촌뉴딜300사업 건축공사</t>
  </si>
  <si>
    <t>정은석</t>
  </si>
  <si>
    <t>063-580-1061</t>
  </si>
  <si>
    <t>부안읍 농촌중심지 토목건축공사</t>
  </si>
  <si>
    <t>박상현</t>
  </si>
  <si>
    <t>063-580-1060</t>
  </si>
  <si>
    <t>양산지구 배수개선사업 토목기계공사</t>
  </si>
  <si>
    <t>김정오</t>
  </si>
  <si>
    <t>063-580-1051</t>
  </si>
  <si>
    <t>인계면 기초생활거점조성사업 토목건축기계공사</t>
  </si>
  <si>
    <t>김용수</t>
  </si>
  <si>
    <t>063-650-7065</t>
  </si>
  <si>
    <t>백암지구 취약지역생활여건개조사업 토목건축공사</t>
  </si>
  <si>
    <t>장현수</t>
  </si>
  <si>
    <t>063-650-7087</t>
  </si>
  <si>
    <t>금과면 기초생활거점조성사업</t>
  </si>
  <si>
    <t>윤태영</t>
  </si>
  <si>
    <t>063-650-7064</t>
  </si>
  <si>
    <t>유등지구 배수개선사업 토목건축기계공사</t>
  </si>
  <si>
    <t>운남지구 소규모 배수개선사업 토목기계공사</t>
  </si>
  <si>
    <t>팔덕면 기초생활거점조성사업</t>
  </si>
  <si>
    <t>내령지구 수리시설개보수사업 토목공사</t>
  </si>
  <si>
    <t>신흥지구 수리시설개보수사업 토목공사</t>
  </si>
  <si>
    <t>풍산지구 수리시설개보수사업 토목공사</t>
  </si>
  <si>
    <t>권두산</t>
  </si>
  <si>
    <t>063-650-7074</t>
  </si>
  <si>
    <t>낭산지구 다목적농촌용수개발사업 토목건축공사</t>
  </si>
  <si>
    <t>유정석</t>
  </si>
  <si>
    <t>063-860-0053</t>
  </si>
  <si>
    <t>황등지구 배수개선사업 토목건축공사</t>
  </si>
  <si>
    <t>전동훈</t>
  </si>
  <si>
    <t>063-860-0059</t>
  </si>
  <si>
    <t>화산지구 배수개선사업 토목건축공사</t>
  </si>
  <si>
    <t>화산2지구 배수개선사업 토목건축공사</t>
  </si>
  <si>
    <t>동연지구 배수개선사업 토목건축공사</t>
  </si>
  <si>
    <t>백민경</t>
  </si>
  <si>
    <t>063-860-0086</t>
  </si>
  <si>
    <t>왕궁지구 배수개선사업 토목건축공사</t>
  </si>
  <si>
    <t>오민수</t>
  </si>
  <si>
    <t>063-860-0046</t>
  </si>
  <si>
    <t>신왕지구 소규모배수개선사업</t>
  </si>
  <si>
    <t>이현민</t>
  </si>
  <si>
    <t>063-860-0070</t>
  </si>
  <si>
    <t>칠목1지구 대구획경지정리사업</t>
  </si>
  <si>
    <t>이은지</t>
  </si>
  <si>
    <t>063-860-0055</t>
  </si>
  <si>
    <t>낭산면 기초생활거점조성사업 토목건축공사</t>
  </si>
  <si>
    <t>여산면 기초생활거점조성사업 토목건축공사</t>
  </si>
  <si>
    <t>망성면 기초생활거점조성사업 토목건축공사</t>
  </si>
  <si>
    <t>만경지구 수리시설개보수사업</t>
  </si>
  <si>
    <t>이준우</t>
  </si>
  <si>
    <t>063-860-0075</t>
  </si>
  <si>
    <t>서산지구 수리시설개보수사업</t>
  </si>
  <si>
    <t>다송지구 수리시설개보수사업</t>
  </si>
  <si>
    <t>정족동지구 수리시설개보수사업</t>
  </si>
  <si>
    <t>최홍석</t>
  </si>
  <si>
    <t>063-860-0003</t>
  </si>
  <si>
    <t>낭산지구 농촌용수개발사업 전기공사</t>
  </si>
  <si>
    <t>엄기원</t>
  </si>
  <si>
    <t>063-860-0068</t>
  </si>
  <si>
    <t>동연지구 배수개선사업 전기공사</t>
  </si>
  <si>
    <t>박상도</t>
  </si>
  <si>
    <t>063-860-0077</t>
  </si>
  <si>
    <t>장선지구 다목적농촌용수개발사업 토목건축공사</t>
  </si>
  <si>
    <t>33105-046-01-0001</t>
  </si>
  <si>
    <t>배장우</t>
  </si>
  <si>
    <t>063-270-0556</t>
  </si>
  <si>
    <t>내주지구 재해위험저수지 정비사업</t>
  </si>
  <si>
    <t>33164-053-01-0004</t>
  </si>
  <si>
    <t>오천지구 재해위험저수지 정비사업</t>
  </si>
  <si>
    <t>33164-053-01-0005</t>
  </si>
  <si>
    <t>도정골지구 재해위험저수지 정비사업</t>
  </si>
  <si>
    <t>33164-053-01-0006</t>
  </si>
  <si>
    <t>성재지구 용배수로 수리시설개보수사업</t>
  </si>
  <si>
    <t>33215-071-01-0019</t>
  </si>
  <si>
    <t>백석지구 수리시설개보수사업</t>
  </si>
  <si>
    <t>33216-071-01-0037</t>
  </si>
  <si>
    <t>수계지구 용배수로 수리시설개보수사업</t>
  </si>
  <si>
    <t>33215-071-01-0020</t>
  </si>
  <si>
    <t>줄포지구 배수개선사업 토목기계건축공사</t>
  </si>
  <si>
    <t>류영진</t>
  </si>
  <si>
    <t>063-530-0342</t>
  </si>
  <si>
    <t>마정1지구 대구획경지정리사업 토목공사</t>
  </si>
  <si>
    <t>신용지구 소규모 배수개선사업</t>
  </si>
  <si>
    <t>김은지</t>
  </si>
  <si>
    <t>063-530-0345</t>
  </si>
  <si>
    <t>김종원</t>
  </si>
  <si>
    <t>063-530-0334</t>
  </si>
  <si>
    <t>평령지구 배수개선사업</t>
  </si>
  <si>
    <t>한근배</t>
  </si>
  <si>
    <t>063-530-0336</t>
  </si>
  <si>
    <t>석우지구 배수개선사업</t>
  </si>
  <si>
    <t>김정기</t>
  </si>
  <si>
    <t>063-530-0333</t>
  </si>
  <si>
    <t>백운3지구 배수개선사업</t>
  </si>
  <si>
    <t>상정지구 다목적농촌용수개발사업</t>
  </si>
  <si>
    <t>정우면 기초생활거점조성사업 토목건축공사</t>
  </si>
  <si>
    <t>왕신비지구 수리시설개보수사업</t>
  </si>
  <si>
    <t>33216072010022</t>
  </si>
  <si>
    <t>정잠지구 수리시설개보수사업</t>
  </si>
  <si>
    <t>33216072010023</t>
  </si>
  <si>
    <t>조일형</t>
  </si>
  <si>
    <t>063-530-0316</t>
  </si>
  <si>
    <t>내장지구 수리시설개보수사업</t>
  </si>
  <si>
    <t>33216072010024</t>
  </si>
  <si>
    <t>청산지구 수리시설개보수사업</t>
  </si>
  <si>
    <t>33215072010020</t>
  </si>
  <si>
    <t>감학지구 수리시설개보수사업</t>
  </si>
  <si>
    <t>33215072010021</t>
  </si>
  <si>
    <t>제주농업용수 통합광역화사업 1공구 토목공사(7차년도)</t>
  </si>
  <si>
    <t>송원효</t>
  </si>
  <si>
    <t>제주농업용수 통합광역화사업 2공구 토목공사(7차년도)</t>
  </si>
  <si>
    <t>정운천</t>
  </si>
  <si>
    <t>제주농업용수 통합광역화사업 3공구 토목공사(7차년도)</t>
  </si>
  <si>
    <t>제주농업용수 통합광역화사업 1공구 전기공사(7차년도)</t>
  </si>
  <si>
    <t>제주농업용수 통합광역화사업 2공구 전기공사(7차년도)</t>
  </si>
  <si>
    <t>박한석</t>
  </si>
  <si>
    <t>064-755-7421</t>
  </si>
  <si>
    <t>제주농업용수 통합광역화사업 3공구 전기공사(7차년도)</t>
  </si>
  <si>
    <t>용수일과지구 수리시설개보수사업 토목공사(4차년도)</t>
  </si>
  <si>
    <t>제주지역본부 기반사업부</t>
  </si>
  <si>
    <t>한인석</t>
  </si>
  <si>
    <t>064-750-8842</t>
  </si>
  <si>
    <t>수산광령지구 수리시설개보수사업(5차년도)</t>
  </si>
  <si>
    <t>양영진</t>
  </si>
  <si>
    <t>서산A2지구 국가관리방조제 개보수사업 토목기계건축공사</t>
  </si>
  <si>
    <t>충남서부관리단 시설관리부</t>
  </si>
  <si>
    <t>김홍균</t>
  </si>
  <si>
    <t>041-630-5856</t>
  </si>
  <si>
    <t>서산A2지구 국가관리방조제 개보수사업 통신공사</t>
  </si>
  <si>
    <t>강현일</t>
  </si>
  <si>
    <t>041-634-9750</t>
  </si>
  <si>
    <t>덕곡지구 다목적농촌용수개발사업 토목건축기계공사</t>
  </si>
  <si>
    <t>유구읍 농촌중심지활성화사업 토목건축조경기계공사</t>
  </si>
  <si>
    <t>안아현</t>
  </si>
  <si>
    <t>041-850-6410</t>
  </si>
  <si>
    <t>유계지구 수리시설개보수사업 토목공사</t>
  </si>
  <si>
    <t>최민수</t>
  </si>
  <si>
    <t>041-850-6452</t>
  </si>
  <si>
    <t>장구지구 배수개선사업 토목건축기계공사</t>
  </si>
  <si>
    <t>충남지역본부 논산지사 농어촌사업부</t>
  </si>
  <si>
    <t>김세진</t>
  </si>
  <si>
    <t>041-730-2145</t>
  </si>
  <si>
    <t>봉화1지구 수리시설개보수사업 토목기계공사</t>
  </si>
  <si>
    <t>충남지역본부 논산지사 수자원관리부</t>
  </si>
  <si>
    <t>이종남</t>
  </si>
  <si>
    <t>041-730-2131</t>
  </si>
  <si>
    <t>원남1지구 수리시설개보수사업 토목기계공사</t>
  </si>
  <si>
    <t>인예린</t>
  </si>
  <si>
    <t>041-730-2135</t>
  </si>
  <si>
    <t>강경지구 수리시설개보수사업 토목건축기계공사</t>
  </si>
  <si>
    <t>차재인</t>
  </si>
  <si>
    <t>041-730-2136</t>
  </si>
  <si>
    <t>봉화2지구 수리시설개보수사업 토목건축공사</t>
  </si>
  <si>
    <t>시묘지구 수리시설개보수사업 토목공사</t>
  </si>
  <si>
    <t>박종재</t>
  </si>
  <si>
    <t>041-730-2138</t>
  </si>
  <si>
    <t>주곡지구 수리시설개보수사업 토목공사</t>
  </si>
  <si>
    <t>봉화1지구 수리시설개보수사업 전기공사</t>
  </si>
  <si>
    <t>봉화2지구 수리시설개보수사업 봉화배수장전기공사</t>
  </si>
  <si>
    <t>봉화2지구 수리시설개보수사업 부인배수장 전기공사</t>
  </si>
  <si>
    <t>원남1지구 수리시설개보수사업 전기공사</t>
  </si>
  <si>
    <t>원산도 명품해수욕장조성사업 토목건축기계공사</t>
  </si>
  <si>
    <t>안승권</t>
  </si>
  <si>
    <t>041-930-7873</t>
  </si>
  <si>
    <t>호도 어장진입로개설공사</t>
  </si>
  <si>
    <t>강창규</t>
  </si>
  <si>
    <t>041-930-7870</t>
  </si>
  <si>
    <t>의평지구 임대형 스마트팜 단지조성사업 온실공사</t>
  </si>
  <si>
    <t>월티1지구 수리시설개보수사업</t>
  </si>
  <si>
    <t>조영웅</t>
  </si>
  <si>
    <t>041-930-7861</t>
  </si>
  <si>
    <t>증산지구 수리시설개보수사업</t>
  </si>
  <si>
    <t>김순동</t>
  </si>
  <si>
    <t>041-930-7862</t>
  </si>
  <si>
    <t>재정지구 수리시설개보수사업</t>
  </si>
  <si>
    <t>수부지구 수리시설개보수사업</t>
  </si>
  <si>
    <t>임우영</t>
  </si>
  <si>
    <t>041-930-7883</t>
  </si>
  <si>
    <t>대천1지구 국가관리방조제개보수사업 토목공사</t>
  </si>
  <si>
    <t>임동수</t>
  </si>
  <si>
    <t>041-930-7882</t>
  </si>
  <si>
    <t>대천1지구 국가관리방조제개보수사업 전기공사</t>
  </si>
  <si>
    <t>증산지구 대구획경지정리사업 토목공사(긴급)</t>
  </si>
  <si>
    <t>홍산면 충남형 공동생활홈조성사업 건축토목기계공사</t>
  </si>
  <si>
    <t>홍산면 충남형 공동생활홈조성사업 전기공사</t>
  </si>
  <si>
    <t>홍산면 충남형 공동생활홈조성사업 통신공사</t>
  </si>
  <si>
    <t>홍산면 충남형 공동생활홈조성사업 소방공사</t>
  </si>
  <si>
    <t>부여군 내수면양식단지조성사업 토목공사</t>
  </si>
  <si>
    <t>041-837-9541</t>
  </si>
  <si>
    <t>라복지구 배수개선사업</t>
  </si>
  <si>
    <t>남성욱</t>
  </si>
  <si>
    <t>041-837-9543</t>
  </si>
  <si>
    <t>동방1지구 배수개선사업</t>
  </si>
  <si>
    <t>옥산면 기초생활거점조성사업 토목건축공사</t>
  </si>
  <si>
    <t>부여군 스마트농업 실습농장 조성사업 온실공사</t>
  </si>
  <si>
    <t>부여군 스마트농업 실습농장 조성사업 전기공사</t>
  </si>
  <si>
    <t>부여군 스마트농업 실습농장 조성사업 통신공사</t>
  </si>
  <si>
    <t>정동3지구 수리시설개보수사업</t>
  </si>
  <si>
    <t>조영광</t>
  </si>
  <si>
    <t>041-837-9538</t>
  </si>
  <si>
    <t>자왕2지구 수리시설개보수사업</t>
  </si>
  <si>
    <t>정동4지구 수리시설개보수사업</t>
  </si>
  <si>
    <t>채우병</t>
  </si>
  <si>
    <t>041-837-9531</t>
  </si>
  <si>
    <t>현북지구 수리시설개보수사업</t>
  </si>
  <si>
    <t>중정2지구 수리시설개보수사업</t>
  </si>
  <si>
    <t>신홍지구 수리시설개보수사업</t>
  </si>
  <si>
    <t>김양정</t>
  </si>
  <si>
    <t>041-837-9533</t>
  </si>
  <si>
    <t>양화2지구 수리시설개보수사업</t>
  </si>
  <si>
    <t>최창현</t>
  </si>
  <si>
    <t>041-837-9547</t>
  </si>
  <si>
    <t>마하동2지구 수리시설개보수사업</t>
  </si>
  <si>
    <t>호포권역 커뮤니티센터 건축공사</t>
  </si>
  <si>
    <t>석남지구 배수개선사업 토목.기계공사</t>
  </si>
  <si>
    <t>신송지구 수리시설개보수사업</t>
  </si>
  <si>
    <t>지곡1지구 수리시설개보수사업</t>
  </si>
  <si>
    <t>마룡지구 수리시설개보수사업</t>
  </si>
  <si>
    <t>이주연</t>
  </si>
  <si>
    <t>041-660-8543</t>
  </si>
  <si>
    <t>대산지구 수리시설개보수사업</t>
  </si>
  <si>
    <t>승언지구 수리시설개보수사업</t>
  </si>
  <si>
    <t>흥림지구 수리시설개보수사업 토목공사</t>
  </si>
  <si>
    <t>정관택</t>
  </si>
  <si>
    <t>041-950-7728</t>
  </si>
  <si>
    <t>흥림지구 수리시설개보수사업 전기공사</t>
  </si>
  <si>
    <t>이대현</t>
  </si>
  <si>
    <t>041-950-7733</t>
  </si>
  <si>
    <t>흥림지구 수리시설개보수사업 통신공사</t>
  </si>
  <si>
    <t>남성2지구 수리시설개보수사업 토목공사</t>
  </si>
  <si>
    <t>민경욱</t>
  </si>
  <si>
    <t>041-950-7725</t>
  </si>
  <si>
    <t>도둔지구 수리시설개보수사업 토목공사</t>
  </si>
  <si>
    <t>이태용</t>
  </si>
  <si>
    <t>041-950-7786</t>
  </si>
  <si>
    <t>RE100 마을발전소사업 전기공사</t>
  </si>
  <si>
    <t>염성지구 수리시설개보수사업 토목공사</t>
  </si>
  <si>
    <t>041-5397145</t>
  </si>
  <si>
    <t>아산북부 농촌용수이용체계재편사업 전기공사</t>
  </si>
  <si>
    <t>염치일반산업단지진입도로개설공사 전기공사</t>
  </si>
  <si>
    <t>인주면기초생활거점조성사업 전기공사</t>
  </si>
  <si>
    <t>인주면기초생활거점조성사업 통신공사</t>
  </si>
  <si>
    <t>염성지구수리시설개보수사업 전기공사</t>
  </si>
  <si>
    <t>2025년 재해복구사업(염성) 전기공사</t>
  </si>
  <si>
    <t>채신언1지구 대구획경지정리사업</t>
  </si>
  <si>
    <t>백암지구 소규모배수개선사업</t>
  </si>
  <si>
    <t>박상진</t>
  </si>
  <si>
    <t>041-539-7117</t>
  </si>
  <si>
    <t>황새고향 친환경생태단지조성사업 Ⅲ단계 토목건축공사</t>
  </si>
  <si>
    <t>고성철</t>
  </si>
  <si>
    <t>041-330-3580</t>
  </si>
  <si>
    <t>하평리 취약지역생활여건개조사업 건축토목공사</t>
  </si>
  <si>
    <t>041-330-3572</t>
  </si>
  <si>
    <t>후사리 마을만들기사업 건축토목공사</t>
  </si>
  <si>
    <t>황병관</t>
  </si>
  <si>
    <t>041-330-3517</t>
  </si>
  <si>
    <t>신평2리 마을만들기사업 건축토목공사</t>
  </si>
  <si>
    <t>중예지구 배수개선사업 토목공사</t>
  </si>
  <si>
    <t>예산군 청년맞춤 임대형 스마트팜 조성사업 토목공사</t>
  </si>
  <si>
    <t>예산군 청년맞춤 임대형 스마트팜 조성사업 온실설치공사</t>
  </si>
  <si>
    <t>원평지구 수리시설개보수사업 토목공사</t>
  </si>
  <si>
    <t>이지연</t>
  </si>
  <si>
    <t>041-330-3550</t>
  </si>
  <si>
    <t>삽교2지구 수리시설개보수사업 건축공사</t>
  </si>
  <si>
    <t>041-330-3545</t>
  </si>
  <si>
    <t>삽교3지구 수리시설개보수사업 토목공사</t>
  </si>
  <si>
    <t>오가4지구 수리시설개보수사업 토목공사</t>
  </si>
  <si>
    <t>대홍1리 마을만들기사업 건축기계</t>
  </si>
  <si>
    <t>이효원</t>
  </si>
  <si>
    <t>041-539-7064</t>
  </si>
  <si>
    <t>입장면 기초생활거점조성사업 토목건축기계</t>
  </si>
  <si>
    <t>천안북부지구 농촌용수이용체계재편사업 전기공사</t>
  </si>
  <si>
    <t>041-539-7088</t>
  </si>
  <si>
    <t>천안북부지구 농촌용수이용체계재편사업 통신공사</t>
  </si>
  <si>
    <t>천안북부지구 농촌용수이용체계재편사업 소방공사</t>
  </si>
  <si>
    <t>입장면 기초생활거점조성사업 전기공사</t>
  </si>
  <si>
    <t>입장면 기초생활거점조성사업 통신공사</t>
  </si>
  <si>
    <t>입장면 기초생활거점조성사업 소방공사</t>
  </si>
  <si>
    <t>운전지구 토목건축기계공사</t>
  </si>
  <si>
    <t xml:space="preserve">           </t>
  </si>
  <si>
    <t>최호영</t>
  </si>
  <si>
    <t>041-539-7082</t>
  </si>
  <si>
    <t>어룡지구 토목공사</t>
  </si>
  <si>
    <t>삼은지구 수리시설개보수사업 토목기계건축공사</t>
  </si>
  <si>
    <t>동평지구 수리시설개보수사업 토목공사</t>
  </si>
  <si>
    <t>양당지구 수리시설개보수사업 토목기계공사</t>
  </si>
  <si>
    <t>홍성지구 배수개선사업 토목공사</t>
  </si>
  <si>
    <t>백준영</t>
  </si>
  <si>
    <t>041-630-5740</t>
  </si>
  <si>
    <t>구항면 기초생활거점조성사업 건축토목공사</t>
  </si>
  <si>
    <t>문희승</t>
  </si>
  <si>
    <t>041-630-5738</t>
  </si>
  <si>
    <t>구항면 기초생활거점조성사업 전기공사</t>
  </si>
  <si>
    <t>김남수</t>
  </si>
  <si>
    <t>041-630-5741</t>
  </si>
  <si>
    <t>구항면 기초생활거점조성사업 통신공사</t>
  </si>
  <si>
    <t>구항면 기초생활거점조성사업 소방공사</t>
  </si>
  <si>
    <t>갈산면 기초생활거점조성사업 및 공공청사 복합건립사업 건축토목공사</t>
  </si>
  <si>
    <t>이성훈</t>
  </si>
  <si>
    <t>041-630-5746</t>
  </si>
  <si>
    <t>갈산면 기초생활거점조성사업 및 공공청사 복합건립사업 전기공사</t>
  </si>
  <si>
    <t>홍성군 농업.농촌 re100 실증지원사업 전기공사</t>
  </si>
  <si>
    <t>결성면 취약지역생활여건개조사업 건축토목공사</t>
  </si>
  <si>
    <t>041-630-5735</t>
  </si>
  <si>
    <t>결성면 취약지역생활여건개조사업 전기공사</t>
  </si>
  <si>
    <t>결성면 취약지역생활여건개조사업 통신공사</t>
  </si>
  <si>
    <t>금마4지구 수리시설개보수사업</t>
  </si>
  <si>
    <t>노성배</t>
  </si>
  <si>
    <t>041-630-5744</t>
  </si>
  <si>
    <t>괴산증평지사 증평지소 사옥 신축 전기공사</t>
    <phoneticPr fontId="4" type="noConversion"/>
  </si>
  <si>
    <t>충북지역본부 괴산증평지사 농어촌사업부</t>
  </si>
  <si>
    <t>김종필</t>
    <phoneticPr fontId="4" type="noConversion"/>
  </si>
  <si>
    <t>043-838-2050</t>
    <phoneticPr fontId="4" type="noConversion"/>
  </si>
  <si>
    <t>괴산증평지사 증평지소 사옥 신축 토목건축공사</t>
    <phoneticPr fontId="4" type="noConversion"/>
  </si>
  <si>
    <t>최민영</t>
    <phoneticPr fontId="4" type="noConversion"/>
  </si>
  <si>
    <t>043-830-5134</t>
    <phoneticPr fontId="4" type="noConversion"/>
  </si>
  <si>
    <t>괴산증평지사 증평지소 사옥 신축 통신공사</t>
    <phoneticPr fontId="4" type="noConversion"/>
  </si>
  <si>
    <t>도안면 기초생활거점조성사업 소방공사</t>
    <phoneticPr fontId="4" type="noConversion"/>
  </si>
  <si>
    <t>도안면 기초생활거점조성사업 전기공사</t>
    <phoneticPr fontId="4" type="noConversion"/>
  </si>
  <si>
    <t>도안면 기초생활거점조성사업 토목건축공사</t>
    <phoneticPr fontId="4" type="noConversion"/>
  </si>
  <si>
    <t>이혜림</t>
    <phoneticPr fontId="4" type="noConversion"/>
  </si>
  <si>
    <t>043-830-5151</t>
    <phoneticPr fontId="4" type="noConversion"/>
  </si>
  <si>
    <t>도안면 기초생활거점조성사업 통신공사</t>
    <phoneticPr fontId="4" type="noConversion"/>
  </si>
  <si>
    <t>백암 마을만들기 종합개발사업 전기공사</t>
    <phoneticPr fontId="4" type="noConversion"/>
  </si>
  <si>
    <t>백암 마을만들기 종합개발사업 토목건축공사</t>
    <phoneticPr fontId="4" type="noConversion"/>
  </si>
  <si>
    <t>백암 마을만들기 종합개발사업 통신공사</t>
    <phoneticPr fontId="4" type="noConversion"/>
  </si>
  <si>
    <t>불정삼방웅동외령지구 용배수로정비공사 토목공사</t>
  </si>
  <si>
    <t>삼송지구 수리시설개보수사업 토목공사</t>
    <phoneticPr fontId="4" type="noConversion"/>
  </si>
  <si>
    <t>이순신</t>
    <phoneticPr fontId="4" type="noConversion"/>
  </si>
  <si>
    <t>043-830-5141</t>
    <phoneticPr fontId="4" type="noConversion"/>
  </si>
  <si>
    <t>소수지구 수리시설개보수사업 토목공사</t>
    <phoneticPr fontId="4" type="noConversion"/>
  </si>
  <si>
    <t>박상구</t>
    <phoneticPr fontId="4" type="noConversion"/>
  </si>
  <si>
    <t>043-830-5144</t>
    <phoneticPr fontId="4" type="noConversion"/>
  </si>
  <si>
    <t>연풍 진촌마을 취약지역생활여건개조사업 토목건축공사</t>
    <phoneticPr fontId="4" type="noConversion"/>
  </si>
  <si>
    <t>신승원</t>
    <phoneticPr fontId="4" type="noConversion"/>
  </si>
  <si>
    <t>043-830-5139</t>
    <phoneticPr fontId="4" type="noConversion"/>
  </si>
  <si>
    <t>연풍면 기초생활거점조성사업 토목건축공사</t>
    <phoneticPr fontId="4" type="noConversion"/>
  </si>
  <si>
    <t>김민수</t>
    <phoneticPr fontId="4" type="noConversion"/>
  </si>
  <si>
    <t>043-830-5142</t>
    <phoneticPr fontId="4" type="noConversion"/>
  </si>
  <si>
    <t>연풍면 신풍지구 농촌공간정비사업 전기공사</t>
    <phoneticPr fontId="4" type="noConversion"/>
  </si>
  <si>
    <t>이완재</t>
    <phoneticPr fontId="4" type="noConversion"/>
  </si>
  <si>
    <t>043-830-5150</t>
    <phoneticPr fontId="4" type="noConversion"/>
  </si>
  <si>
    <t>연풍면 신풍지구 농촌공간정비사업 토목건축공사</t>
    <phoneticPr fontId="4" type="noConversion"/>
  </si>
  <si>
    <t>연풍면 신풍지구 농촌공간정비사업 통신공사</t>
    <phoneticPr fontId="4" type="noConversion"/>
  </si>
  <si>
    <t>원남3지구 수리시설개보수사업 토목공사</t>
    <phoneticPr fontId="4" type="noConversion"/>
  </si>
  <si>
    <t>청천 금평마을 취약지역생활여건개조사업 토목공사</t>
  </si>
  <si>
    <t>추산지구 수리시설개보수사업 토목공사</t>
  </si>
  <si>
    <t>칠성면 농촌중심지활성화사업(장연배후거점) 건축토목공사</t>
  </si>
  <si>
    <t>칠성면 농촌중심지활성화사업(장연배후거점) 소방공사</t>
  </si>
  <si>
    <t>043-830-5150</t>
  </si>
  <si>
    <t>칠성면 농촌중심지활성화사업(장연배후거점) 전기공사</t>
  </si>
  <si>
    <t>칠성면 농촌중심지활성화사업(장연배후거점) 통신공사</t>
  </si>
  <si>
    <t>칠성면 농촌중심지활성화사업(칠성통합거점) 건축토목공사</t>
  </si>
  <si>
    <t>칠성면 농촌중심지활성화사업(칠성통합거점) 소방공사</t>
  </si>
  <si>
    <t>칠성면 농촌중심지활성화사업(칠성통합거점) 전기공사</t>
  </si>
  <si>
    <t>칠성면 농촌중심지활성화사업(칠성통합거점) 통신공사</t>
  </si>
  <si>
    <t>덕동지구 농어촌 취약지역 생활여건 개조사업 토목건축공사</t>
  </si>
  <si>
    <t>덕동지구 취약지역 생활여건개조사업 전기공사</t>
  </si>
  <si>
    <t>덕동지구 취약지역 생활여건개조사업 통신공사</t>
  </si>
  <si>
    <t>장암지구 배수개선사업 토목공사</t>
  </si>
  <si>
    <t>임동빈</t>
  </si>
  <si>
    <t>대양지구 수리시설개보수사업 토목공사</t>
  </si>
  <si>
    <t>안태철</t>
  </si>
  <si>
    <t>043-540-2540</t>
  </si>
  <si>
    <t>학림지구 수리시설개보수사업 토목공사</t>
  </si>
  <si>
    <t>쌍암1지구 수리시설개보수사업 토목공사</t>
  </si>
  <si>
    <t>송평지구 수리시설개보수사업 토목건축공사</t>
  </si>
  <si>
    <t>남송현</t>
  </si>
  <si>
    <t>043-540-2550</t>
  </si>
  <si>
    <t>거현1리 마을만들기사업 토목건축공사</t>
  </si>
  <si>
    <t>용촌2리 마을만들기사업 조경건축공사</t>
  </si>
  <si>
    <t>용촌2리 마을만들기사업 통신공사</t>
  </si>
  <si>
    <t>달산1리 마을만들기사업 통신공사</t>
  </si>
  <si>
    <t>달산1리 마을만들기사업 조경건축공사</t>
  </si>
  <si>
    <t>회남면기초생활거점조성사업 1단계 토목공사</t>
  </si>
  <si>
    <t xml:space="preserve">정지혜 </t>
  </si>
  <si>
    <t>회남면 기초생활거점조성사업 전기공사</t>
  </si>
  <si>
    <t>회남면 기초생활거점조성사업 통신공사</t>
  </si>
  <si>
    <t>26년 보은 농업에너지이용효율화사업 지열공사</t>
  </si>
  <si>
    <t>26년 청주 농업에너지이용효율화사업(공기열) 기계설비공사</t>
  </si>
  <si>
    <t>박의환</t>
  </si>
  <si>
    <t>043-290-3343</t>
  </si>
  <si>
    <t>보은군 귀농귀촌 스마트 경영실습농장 조성사업 건축기계공사</t>
  </si>
  <si>
    <t>박현</t>
  </si>
  <si>
    <t>043-290-3459</t>
  </si>
  <si>
    <t>봉곡리 마을만들기사업</t>
  </si>
  <si>
    <t>이성혁</t>
  </si>
  <si>
    <t>043-730-2575</t>
  </si>
  <si>
    <t>감곡지구 수리시설개보수사업 토목공사</t>
  </si>
  <si>
    <t>원광연</t>
  </si>
  <si>
    <t>043-871-7340</t>
  </si>
  <si>
    <t>삼용지구 수리시설개보수사업 토목공사</t>
  </si>
  <si>
    <t>삼용지구 수리시설개보수사업 전기공사</t>
  </si>
  <si>
    <t>금대지구 수리시설개보수사업 토목공사</t>
  </si>
  <si>
    <t>봉전지구 수리시설개보수사업 토목공사</t>
  </si>
  <si>
    <t>봉전지구 수리시설개보수사업 전기공사</t>
  </si>
  <si>
    <t>삼봉지구 수리시설개보수사업 토목공사</t>
  </si>
  <si>
    <t>금왕읍 농촌중심지활성화사업 토목건축공사</t>
  </si>
  <si>
    <t>전은호</t>
  </si>
  <si>
    <t>043-871-7356</t>
  </si>
  <si>
    <t>금왕읍 농촌중심지활성화사업 전기공사</t>
  </si>
  <si>
    <t>김진혁</t>
  </si>
  <si>
    <t>043-871-7319</t>
  </si>
  <si>
    <t>금왕읍 농촌중심지활성화사업 통신공사</t>
  </si>
  <si>
    <t>금왕읍 농촌중심지활성화사업 소방공사</t>
  </si>
  <si>
    <t>금고지구 수리시설개보수사업 토목공사</t>
  </si>
  <si>
    <t>금고지구 수리시설개보수사업 전기공사</t>
  </si>
  <si>
    <t>병암지구 배수개선사업 토목공사</t>
  </si>
  <si>
    <t>최연규</t>
  </si>
  <si>
    <t>043-871-7342</t>
  </si>
  <si>
    <t>병암지구 배수개선사업 전기공사</t>
  </si>
  <si>
    <t>음성재해위험개선지구 정비사업 토목공사</t>
  </si>
  <si>
    <t>영동 스마트팜 복합단지 조성사업 온실공사</t>
  </si>
  <si>
    <t>충북지역본부 지역특화사업단</t>
  </si>
  <si>
    <t>이형민</t>
  </si>
  <si>
    <t>043-290-3465</t>
  </si>
  <si>
    <t>영동 스마트팜 복합단지 조성사업 기반조성공사</t>
  </si>
  <si>
    <t>김영규</t>
  </si>
  <si>
    <t>043-290-3419</t>
  </si>
  <si>
    <t>영동 스마트팜 복합단지 조성사업 전기공사</t>
  </si>
  <si>
    <t>오정혁</t>
  </si>
  <si>
    <t>043-290-3334</t>
  </si>
  <si>
    <t>영동 스마트팜 복합단지 조성사업 통신공사</t>
  </si>
  <si>
    <t>영동 저탄소에너지 공동이용시설 조성사업 지열공사</t>
  </si>
  <si>
    <t>괴산 K-스마트 유기농혁신시범단지 조성사업 기반조성 토목공사</t>
  </si>
  <si>
    <t>괴산 K-스마트 유기농혁신시범단지 조성사업 기반조성 전기공사</t>
  </si>
  <si>
    <t>김봉민</t>
  </si>
  <si>
    <t>043-290-3449</t>
  </si>
  <si>
    <t>양촌마을 취약지역생활여건개조사업 토목건축공사</t>
  </si>
  <si>
    <t>김창영</t>
  </si>
  <si>
    <t>043-530-5731</t>
  </si>
  <si>
    <t>석박마을 취약지역생활여건개조사업 토목건축공사</t>
  </si>
  <si>
    <t>인산지구 배수개선사업 토목공사</t>
  </si>
  <si>
    <t>노원지구 수리시설개보수사업 토목공사</t>
  </si>
  <si>
    <t>최한규</t>
  </si>
  <si>
    <t>043-530-5753</t>
  </si>
  <si>
    <t>비축농지 임대형스마트팜 전기공사</t>
  </si>
  <si>
    <t>김상훈</t>
  </si>
  <si>
    <t>043-530-5742</t>
  </si>
  <si>
    <t>비축농지 임대형스마트팜 온실공사</t>
  </si>
  <si>
    <t>월성지구 수리시설개보수사업 토목공사</t>
  </si>
  <si>
    <t>내산지구 수리시설개보수사업 토목공사</t>
  </si>
  <si>
    <t>자래지구 수리시설개보수사업 토목공사</t>
  </si>
  <si>
    <t>김재석</t>
  </si>
  <si>
    <t>043-530-5721</t>
  </si>
  <si>
    <t>학소지구 배수개선사업 토목공사</t>
  </si>
  <si>
    <t>이진균</t>
  </si>
  <si>
    <t>043-290-0577</t>
  </si>
  <si>
    <t>노산지구 수리시설개보수사업 토목건축공사</t>
  </si>
  <si>
    <t>김원범</t>
  </si>
  <si>
    <t>043-290-0562</t>
  </si>
  <si>
    <t>강내지구 수리시설개보수사업 토목건축공사</t>
  </si>
  <si>
    <t>화죽지구 토목건축공사</t>
  </si>
  <si>
    <t>이범기</t>
  </si>
  <si>
    <t>043-290-0532</t>
  </si>
  <si>
    <t>서당지구 토목건축공사</t>
  </si>
  <si>
    <t>입상지구 수리시설개보수사업 토목공사</t>
  </si>
  <si>
    <t>이연지</t>
  </si>
  <si>
    <t>043-290-0564</t>
  </si>
  <si>
    <t>탑리지구 수리시설개보수사업</t>
  </si>
  <si>
    <t>정영규</t>
  </si>
  <si>
    <t>043-290-0545</t>
  </si>
  <si>
    <t>상대1리 마을만들기사업 토목건축공사</t>
  </si>
  <si>
    <t>고은5리 마을만들기사업 토목건축공사</t>
  </si>
  <si>
    <t>화죽지구 전기공사</t>
  </si>
  <si>
    <t>노산지구 수리시설개보수사업 전기공사</t>
  </si>
  <si>
    <t>주덕읍 농촌중심지활성화사업 건축토목공사</t>
  </si>
  <si>
    <t>지상환</t>
  </si>
  <si>
    <t>043-841-3074</t>
  </si>
  <si>
    <t xml:space="preserve">백운면 농촌중심지활성화사업 토목공사 </t>
  </si>
  <si>
    <t>동량2지구 수리시설개보수사업 토목공사</t>
  </si>
  <si>
    <t>충북지역본부 충주제천단양지사 수자원관리부</t>
  </si>
  <si>
    <t>영죽지구 수리시설개보수사업 토목공사</t>
  </si>
  <si>
    <t>가평1리 취약지역생활여건개조사업 토목건축공사</t>
  </si>
  <si>
    <t>가평1리 취약지역생활여건개조사업 전기공사</t>
  </si>
  <si>
    <t>가평1리 취약지역생활여건개조사업 통신공사</t>
  </si>
  <si>
    <t>종전부동산 이목지구 도시개발사업 토목공사</t>
  </si>
  <si>
    <t>토지개발사업단 토지개발부</t>
    <phoneticPr fontId="4" type="noConversion"/>
  </si>
  <si>
    <t>오명식</t>
  </si>
  <si>
    <t>031-299-7823</t>
  </si>
  <si>
    <t>종전부동산 고색2지구 도시계획시설사업(도로) 공사</t>
  </si>
  <si>
    <t>종전부동산 망포지구 도시개발사업 공사</t>
  </si>
  <si>
    <t>이영훈</t>
  </si>
  <si>
    <t>061-299-7813</t>
  </si>
  <si>
    <t>종전부동산 고색2지구 도시계획시설사업 전기공사</t>
  </si>
  <si>
    <t>엄희수</t>
  </si>
  <si>
    <t>031-299-7882</t>
  </si>
  <si>
    <t>종전부동산 고색2지구 도시계획시설사업 통신공사</t>
  </si>
  <si>
    <t>종전부동산 망포지구 도시개발사업 전기공사</t>
  </si>
  <si>
    <t>종전부동산 망포 도시개발사업 통신공사</t>
  </si>
  <si>
    <t>청라 친환경복합단지 보수보강 공사</t>
  </si>
  <si>
    <t>김세환</t>
  </si>
  <si>
    <t>031-299-7833</t>
  </si>
  <si>
    <t>이목지구 도서관 신축공사(건축)</t>
  </si>
  <si>
    <t>이목지구 도시개발사업 전기공사</t>
  </si>
  <si>
    <t>이목지구 도시개발사업 통신공사</t>
  </si>
  <si>
    <t>태백 노지스마트농업 시범사업 용수기반구축공사 토목,기계,건축 공사</t>
  </si>
  <si>
    <t>윤성구</t>
  </si>
  <si>
    <t>033-573-6187</t>
  </si>
  <si>
    <t>구정면 기초생활거점조성사업 다목적 야외문화공간 조성공사</t>
  </si>
  <si>
    <t>한기수</t>
  </si>
  <si>
    <t>033-650-3272</t>
  </si>
  <si>
    <t>설악지구 배수개선사업 토목공사</t>
  </si>
  <si>
    <t>도원지구 배수개선사업 토목기계공사</t>
  </si>
  <si>
    <t>문막읍 농촌중심지활성화사업 건축공사</t>
  </si>
  <si>
    <t>김세영</t>
  </si>
  <si>
    <t>033-749-1651</t>
  </si>
  <si>
    <t>대미 자연재해위험개선지구 정비사업 토목공사</t>
  </si>
  <si>
    <t>이용원</t>
  </si>
  <si>
    <t>033-749-1618</t>
  </si>
  <si>
    <t>한반도면 주민체육센터 리모델링 건축공사</t>
  </si>
  <si>
    <t>도창지구 배수개선사업 토목공사</t>
  </si>
  <si>
    <t>평남2지구 수리시설개보수사업 전기공사</t>
  </si>
  <si>
    <t>장영환</t>
  </si>
  <si>
    <t>인제 늪둔지지구 밭기반정비사업 토목공사</t>
  </si>
  <si>
    <t>인제 늪둔지지구 밭기반정비사업 전기공사</t>
  </si>
  <si>
    <t>석모 마을하수도 정비사업 토목건축기계조경공사</t>
  </si>
  <si>
    <t>이용준</t>
  </si>
  <si>
    <t>032-930-2528</t>
  </si>
  <si>
    <t>당산지구 지방관리방조제 개보수사업 토목공사</t>
  </si>
  <si>
    <t>당산지구 지방관리방조제 개보수사업 통신공사</t>
  </si>
  <si>
    <t>남포 마을하수도 정비사업 토목건축기계공사</t>
  </si>
  <si>
    <t>경기지역본부 강화옹진지사 옹진지부</t>
  </si>
  <si>
    <t>032-715-4527</t>
  </si>
  <si>
    <t>소청 하수처리시설 확충사업 토목건축기계공사</t>
  </si>
  <si>
    <t>남포 마을하수도 정비사업 전기공사</t>
  </si>
  <si>
    <t>소청 하수처리시설 확충사업 전기공사</t>
  </si>
  <si>
    <t>대연평공공하수도건설사업 시설공사</t>
  </si>
  <si>
    <t>032-715-4526</t>
  </si>
  <si>
    <t>신도지구 지방관리방조제개보수사업 토목공사</t>
  </si>
  <si>
    <t>아라지구 수리시설개보수사업 토목공사</t>
  </si>
  <si>
    <t>박예준</t>
  </si>
  <si>
    <t>031-980-8163</t>
  </si>
  <si>
    <t>도곡지구 수리시설개보수사업 토목공사</t>
  </si>
  <si>
    <t>이종명</t>
  </si>
  <si>
    <t>031-680-5648</t>
  </si>
  <si>
    <t>백운지구 수리시설개보수사업 토목공사</t>
  </si>
  <si>
    <t>지산지구 수리시설개보수사업</t>
  </si>
  <si>
    <t>2025년 어도개보수사업(울주군)</t>
  </si>
  <si>
    <t>평동항 어촌신활력증진사업</t>
  </si>
  <si>
    <t>북면지구 배수개선사업 토목건축기계공사</t>
  </si>
  <si>
    <t>가덕1지구 수리시설개보수사업 토목건축공사</t>
  </si>
  <si>
    <t>가덕1지구 수리시설개보수사업 전기공사</t>
  </si>
  <si>
    <t>강동주</t>
  </si>
  <si>
    <t>055-880-5152</t>
  </si>
  <si>
    <t>가덕1지구 수리시설개보수사업 통신공사</t>
  </si>
  <si>
    <t>금남지구 수리시설개보수사업 토목공사</t>
  </si>
  <si>
    <t>궁항지구 수리시설개보수사업 토목기계공사</t>
  </si>
  <si>
    <t>원전지구 소규모배수개선사업 토목공사</t>
  </si>
  <si>
    <t>원전지구 소규모배수개선사업 전기공사</t>
  </si>
  <si>
    <t>율원지구 수리시설개보수사업 전기공사</t>
  </si>
  <si>
    <t>서병건</t>
  </si>
  <si>
    <t>055-930-8272</t>
  </si>
  <si>
    <t>성산지구 수리시설개보수사업 전기공사</t>
  </si>
  <si>
    <t>예천 디지털혁신농업타운 기반조성사업</t>
  </si>
  <si>
    <t>백금지구 배수로 정비사업 토목공사</t>
  </si>
  <si>
    <t>농촌신활력플러스사업 청도문화살롱조성 건축토목조경공사</t>
  </si>
  <si>
    <t>농촌신활력플러스사업 청도문화살롱조성 전기공사</t>
  </si>
  <si>
    <t>농촌신활력플러스사업 청도문화살롱조성 통신공사</t>
  </si>
  <si>
    <t>농촌신활력플러스사업 청도문화살롱조성 소방공사</t>
  </si>
  <si>
    <t>개진지구 수리시설개보수사업</t>
  </si>
  <si>
    <t>054-950-0741</t>
  </si>
  <si>
    <t>구름지구 수리시설개보수사업</t>
  </si>
  <si>
    <t>신안지구 수리시설개보수사업</t>
  </si>
  <si>
    <t>김기필</t>
  </si>
  <si>
    <t>054-950-0732</t>
  </si>
  <si>
    <t>부창지구 수리시설개보수사업</t>
  </si>
  <si>
    <t>운산지구 수리시설개보수사업</t>
  </si>
  <si>
    <t>김성휘</t>
  </si>
  <si>
    <t>054-950-0743</t>
  </si>
  <si>
    <t>봉산지구 배수개선사업 전기공사</t>
  </si>
  <si>
    <t>김상수</t>
  </si>
  <si>
    <t>054-712-3447</t>
  </si>
  <si>
    <t xml:space="preserve">김천시 농촌신활력플러스사업 건축토목공사 </t>
  </si>
  <si>
    <t>김수진</t>
  </si>
  <si>
    <t>054-712-3442</t>
  </si>
  <si>
    <t>김천시 농촌신활력플러스사업 전기공사</t>
  </si>
  <si>
    <t>김천시 농촌신활력플러스사업 통신공사</t>
  </si>
  <si>
    <t>김천시 농촌신활력플러스사업 소방공사</t>
  </si>
  <si>
    <t>현풍지구 배수개선사업 토목건축기계공사</t>
  </si>
  <si>
    <t>이민호</t>
  </si>
  <si>
    <t>053-610-3831</t>
  </si>
  <si>
    <t>노홍지구 수리시설개보수사업 토목공사</t>
  </si>
  <si>
    <t>옥포동부지구 수리시설개보수사업 토목공사</t>
  </si>
  <si>
    <t>달천지구 수리시설개보수사업 토목공사</t>
  </si>
  <si>
    <t>김세현</t>
  </si>
  <si>
    <t>053-610-3848</t>
  </si>
  <si>
    <t>관음지구 과실전문생산단지기반조성사업 토목공사</t>
  </si>
  <si>
    <t>장효규</t>
  </si>
  <si>
    <t>054-550-5333</t>
  </si>
  <si>
    <t>당포2리 마을만들기사업 토목건축공사</t>
  </si>
  <si>
    <t>우본2리 마을만들기사업 토목공사</t>
  </si>
  <si>
    <t>창우지구 수리시설개보수사업</t>
  </si>
  <si>
    <t>명리지구 소규모농촌용수개발사업 토목건축기계공사</t>
  </si>
  <si>
    <t>매왕지구 수리시설개보수사업 토목공사</t>
  </si>
  <si>
    <t>횡계지구 수리시설개보수사업 토목공사</t>
  </si>
  <si>
    <t>신화지구 수리시설개보수사업 토목공사</t>
  </si>
  <si>
    <t>고경지구 중.소규모 치수능력확대사업</t>
  </si>
  <si>
    <t xml:space="preserve"> </t>
  </si>
  <si>
    <t>대평지 재해위험저수지정비사업</t>
  </si>
  <si>
    <t>화남면 기초생활거점 조성사업 전기공사</t>
  </si>
  <si>
    <t>임고면 기초생활거점 조성사업 전기공사</t>
  </si>
  <si>
    <t>임고면 기초생활거점 조성사업 통신공사</t>
  </si>
  <si>
    <t>군위읍 농촌중심지활성화사업(군위 세대희망 허브센터) 전기공사</t>
  </si>
  <si>
    <t>덕장지구 수리시설개보수사업 토목공사</t>
  </si>
  <si>
    <t>이정우</t>
  </si>
  <si>
    <t>054-720-7018</t>
  </si>
  <si>
    <t>장기지구 다목적농촌용수개발사업 토목공사</t>
  </si>
  <si>
    <t>김대광</t>
  </si>
  <si>
    <t>054-720-7015</t>
  </si>
  <si>
    <t>금강지구 영농편의 증진사업 군산1 경지재정리공사</t>
  </si>
  <si>
    <t>금강사업단 사업관리부</t>
  </si>
  <si>
    <t>조경선</t>
  </si>
  <si>
    <t>063-450-9961</t>
  </si>
  <si>
    <t>금강지구 영농편의 증진사업 익산2-1 경지재정리공사</t>
  </si>
  <si>
    <t>윤상윤</t>
  </si>
  <si>
    <t>063-450-9962</t>
  </si>
  <si>
    <t>금강지구 영농편의 증진사업 김제2-1 경지재정리공사</t>
  </si>
  <si>
    <t>이강원</t>
  </si>
  <si>
    <t>063-450-9963</t>
  </si>
  <si>
    <t>금강지구 영농편의 증진사업 서천1-3 경지재정리공사</t>
  </si>
  <si>
    <t>전광수</t>
  </si>
  <si>
    <t>063-450-9960</t>
  </si>
  <si>
    <t>금강지구 영농편의 증진사업 군산4 경지재정리공사</t>
  </si>
  <si>
    <t>소형석</t>
  </si>
  <si>
    <t>063-450-9911</t>
  </si>
  <si>
    <t>익산1지구 수리시설개보수사업</t>
  </si>
  <si>
    <t>조연민</t>
  </si>
  <si>
    <t>063-450-9923</t>
  </si>
  <si>
    <t>익산2지구 수리시설개보수사업</t>
  </si>
  <si>
    <t>금강하구둑지구 방조제개보수사업 기계공사</t>
  </si>
  <si>
    <t>안경호</t>
  </si>
  <si>
    <t>063-450-9943</t>
  </si>
  <si>
    <t>금강하구둑지구 방조제개보수사업 도장공사</t>
  </si>
  <si>
    <t>새만금 방수제 만경2공구 건설공사</t>
  </si>
  <si>
    <t>하정윤</t>
    <phoneticPr fontId="4" type="noConversion"/>
  </si>
  <si>
    <t>063-540-5921</t>
    <phoneticPr fontId="4" type="noConversion"/>
  </si>
  <si>
    <t>새만금 농생명용지 1-2공구 조성공사</t>
  </si>
  <si>
    <t>새만금 농생명용지 3공구 조성공사</t>
  </si>
  <si>
    <t>새만금 농생명용지 6-2공구 조성공사</t>
  </si>
  <si>
    <t>박용범</t>
    <phoneticPr fontId="4" type="noConversion"/>
  </si>
  <si>
    <t>063-464-9048</t>
  </si>
  <si>
    <t>새만금 농생명용지 7-1공구 조성공사</t>
  </si>
  <si>
    <t>새만금 농생명용지 바이오작물시범생산단지 조성공사</t>
  </si>
  <si>
    <t>권대혁</t>
  </si>
  <si>
    <t>070-8633-5347</t>
  </si>
  <si>
    <t>새만금 가력선착장 확장공사</t>
  </si>
  <si>
    <t>새만금 1,4호방조제 근고공 보강공사</t>
  </si>
  <si>
    <t>새만금 4호방조제 해측난간 도장 및 쉼터 보수공사</t>
  </si>
  <si>
    <t>새만금지구 산업단지 8공구 매립공사</t>
  </si>
  <si>
    <t>이대식</t>
  </si>
  <si>
    <t>010-7924-1535</t>
  </si>
  <si>
    <t>새만금지구 산업단지 2공구 잔여부지 조성공사</t>
  </si>
  <si>
    <t>권성길</t>
  </si>
  <si>
    <t>010-9584-1005</t>
  </si>
  <si>
    <t>엑스포사거리 교차로 개선공사</t>
  </si>
  <si>
    <t>류범희</t>
  </si>
  <si>
    <t>010-3234-5284</t>
  </si>
  <si>
    <t>영산강Ⅲ-1지구 대단위농업개발사업 성산2공구 토목공사</t>
  </si>
  <si>
    <t>영산강사업단 사업관리부</t>
  </si>
  <si>
    <t>이대헌</t>
  </si>
  <si>
    <t>061-276-3988</t>
  </si>
  <si>
    <t>영산강Ⅲ-1지구 대단위농업개발사업 성산2공구 전기공사</t>
  </si>
  <si>
    <t>영산강Ⅳ지구 대단위농업개발사업 2-3공구 토목공사</t>
  </si>
  <si>
    <t>영산강Ⅳ지구 대단위농업개발사업 2-3공구 전기공사</t>
  </si>
  <si>
    <t>영산강Ⅳ지구 대단위농업개발사업 2-3공구 소방공사</t>
  </si>
  <si>
    <t>영산강Ⅳ지구 대단위농업개발사업4-2공구 토목공사</t>
  </si>
  <si>
    <t>영산강Ⅳ지구 대단위농업개발사업4-2공구 전기공사</t>
  </si>
  <si>
    <t>영산강Ⅳ지구 대단위농업개발사업4-2공구 소방공사</t>
  </si>
  <si>
    <t>옴천지구 용배수로 수리시설개보수사업 토목공사</t>
  </si>
  <si>
    <t>스마트축산 ICT 관제센터 건축공사</t>
  </si>
  <si>
    <t>스마트축산 ICT 시범단지 조성사업 전기공사</t>
  </si>
  <si>
    <t>스마트축산 ICT 관제센터 통신공사</t>
  </si>
  <si>
    <t>스마트축산 ICT 관제센터 소방공사</t>
  </si>
  <si>
    <t>2025년 삼만취입보지구 재해복구사업 토목공사</t>
  </si>
  <si>
    <t>응용지구 배수개선사업 전기공사</t>
  </si>
  <si>
    <t>김누리</t>
  </si>
  <si>
    <t>061-380-4153</t>
  </si>
  <si>
    <t>가사문학면 기초생활거점조성사업 소방공사</t>
  </si>
  <si>
    <t>가사문학면 기초생활거점조성사업 전기공사</t>
  </si>
  <si>
    <t>만풍항 어촌신활력증진사업 토목공사</t>
  </si>
  <si>
    <t>전남지역본부 목포무안신안지사</t>
  </si>
  <si>
    <t>최연우</t>
  </si>
  <si>
    <t>061-260-5578</t>
  </si>
  <si>
    <t>팔금지구 다목적농촌용수개발사업 토목공사</t>
  </si>
  <si>
    <t>이건국</t>
  </si>
  <si>
    <t>061-260-5541</t>
  </si>
  <si>
    <t>익금지구 지표수보강개발사업 토목공사</t>
  </si>
  <si>
    <t>박지선</t>
  </si>
  <si>
    <t>061-260-5575</t>
  </si>
  <si>
    <t>봉산지구 수원공 수리시설개보수사업 토목공사</t>
  </si>
  <si>
    <t>김해영</t>
  </si>
  <si>
    <t>061-260-5576</t>
  </si>
  <si>
    <t>해제지구 수원공 수리시설개보수사업 토목공사</t>
  </si>
  <si>
    <t>박성준</t>
  </si>
  <si>
    <t>061-260-5570</t>
  </si>
  <si>
    <t>당촌지구 지표수보강개발사업 토목공사</t>
  </si>
  <si>
    <t>산두지구 배수개선사업 토목공사</t>
  </si>
  <si>
    <t>김경모</t>
  </si>
  <si>
    <t>061-260-5582</t>
  </si>
  <si>
    <t>청망지구 배수개선사업 토목공사</t>
  </si>
  <si>
    <t>061-260-5584</t>
  </si>
  <si>
    <t>명산지구 용배수로 수리시설개보수사업 토목공사</t>
  </si>
  <si>
    <t>전상은</t>
  </si>
  <si>
    <t>061-260-5572</t>
  </si>
  <si>
    <t>비금지구 용배수로 수리시설개보수사업 토목공사</t>
  </si>
  <si>
    <t>강성현</t>
  </si>
  <si>
    <t>061-260-5583</t>
  </si>
  <si>
    <t>감돈지구 용배수로 수리시설개보수사업 토목공사</t>
  </si>
  <si>
    <t>최현배</t>
  </si>
  <si>
    <t>061-260-5547</t>
  </si>
  <si>
    <t>신월지구 수원공 수리시설개보수사업 전기공사</t>
  </si>
  <si>
    <t>월평항 어촌신활력증진사업 토목건축기계공사(신기술특허공법 적용공사)</t>
  </si>
  <si>
    <t>백인술</t>
  </si>
  <si>
    <t>061-350-6575</t>
  </si>
  <si>
    <t>월평항 어촌신활력증진사업 전기공사</t>
  </si>
  <si>
    <t>월평항 어촌신활력증진사업 통신공사</t>
  </si>
  <si>
    <t>월평항 어촌신활력증진사업 소방공사</t>
  </si>
  <si>
    <t>하사지구 배수개선사업 토목건축기계공사</t>
  </si>
  <si>
    <t>061-350-6582</t>
  </si>
  <si>
    <t>금액 미확정</t>
  </si>
  <si>
    <t>2026년 염산배수장 재해복구사업</t>
  </si>
  <si>
    <t>해창지구 용배수로 수리시설개보수사업</t>
  </si>
  <si>
    <t>김중호</t>
  </si>
  <si>
    <t>061-470-5552</t>
  </si>
  <si>
    <t>서호6지구 용배수로 수리시설개보수사업</t>
  </si>
  <si>
    <t>장소영</t>
  </si>
  <si>
    <t>061-470-5575</t>
  </si>
  <si>
    <t>도수2지구 수리시설개보수사업 토목공사</t>
  </si>
  <si>
    <t>월야지구 수원공 수리시설개보수사업 토목공사</t>
  </si>
  <si>
    <t>동화지구 용배수로 수리시설개보수사업 토목공사</t>
  </si>
  <si>
    <t>김태균</t>
  </si>
  <si>
    <t>061-390-8673</t>
  </si>
  <si>
    <t>우치지구 용배수로 수리시설개보수사업 토목공사</t>
  </si>
  <si>
    <t>황인균</t>
  </si>
  <si>
    <t>061-390-8645</t>
  </si>
  <si>
    <t>우치지구 배수개선사업 토목공사</t>
  </si>
  <si>
    <t>월야(간)지구 수원공 수리시설개보수사업</t>
  </si>
  <si>
    <t>의신지구 배수개선사업 토목공사</t>
  </si>
  <si>
    <t>임재영</t>
  </si>
  <si>
    <t>061-540-5464</t>
  </si>
  <si>
    <t>명금지구 논콩단지 배수개선사업 토목공사</t>
  </si>
  <si>
    <t>대천백곡 취약지역 개조사업 토목건축공사</t>
  </si>
  <si>
    <t>금당권역 거점개발사업 문화센터조성공사</t>
  </si>
  <si>
    <t>이동규</t>
  </si>
  <si>
    <t>061-530-1547</t>
  </si>
  <si>
    <t>금당권역 거점개발사업 토목공사</t>
  </si>
  <si>
    <t>가교지구 지표수보강개발사업 토목건축</t>
  </si>
  <si>
    <t>신덕2지구 수원공 수리시설개보수공사</t>
  </si>
  <si>
    <t>옥연1지구 수원공 수리시설개보수공사</t>
  </si>
  <si>
    <t>세동지구 국가관리방조제 개보수사업 토목기계공사</t>
  </si>
  <si>
    <t>김서영</t>
  </si>
  <si>
    <t>061-530-1526</t>
  </si>
  <si>
    <t>오호지구 배수개선사업 토목건축기계공사</t>
  </si>
  <si>
    <t>충도지구 배수개선사업 토목공사</t>
  </si>
  <si>
    <t>신자은</t>
  </si>
  <si>
    <t>061-530-1535</t>
  </si>
  <si>
    <t>노화미라항 어촌뉴딜사업 공통특화사업</t>
  </si>
  <si>
    <t>소안 미라항 어촌뉴딜 공통사업 전기공사</t>
  </si>
  <si>
    <t>고단일</t>
  </si>
  <si>
    <t>061-530-1568</t>
  </si>
  <si>
    <t>원리지구 용배수로 수리시설개보수사업 토목공사</t>
  </si>
  <si>
    <t>독상지구 수원공 수리시설개보수사엄 전기공사</t>
  </si>
  <si>
    <t>조상준</t>
  </si>
  <si>
    <t>061-370-8537</t>
  </si>
  <si>
    <t>독상지구 수원공 수리시설개보수사엄 토목건축기계공사</t>
  </si>
  <si>
    <t>품평지구 수원공 수리시설개보수사업 토목기계공사</t>
  </si>
  <si>
    <t>김대준</t>
  </si>
  <si>
    <t>061-370-8540</t>
  </si>
  <si>
    <t>신림지구 배수개선사업</t>
  </si>
  <si>
    <t>오호지구 소규모배수개선사업</t>
  </si>
  <si>
    <t>수양지구 수리시설개보수사업 토목공사</t>
  </si>
  <si>
    <t>이상윤</t>
  </si>
  <si>
    <t>063-560-1511</t>
  </si>
  <si>
    <t>구암지구 수리시설개보수사업 토목공사</t>
  </si>
  <si>
    <t>엄춘식</t>
  </si>
  <si>
    <t>063-560-1551</t>
  </si>
  <si>
    <t>신림면 기초생활거점조성사업 전기공사</t>
  </si>
  <si>
    <t>신림면 기초생활거점조성사업 통신공사</t>
  </si>
  <si>
    <t>063-560-1543</t>
  </si>
  <si>
    <t>수시지구 수리시설개보수사업 토목기계공사</t>
  </si>
  <si>
    <t>개정지구 수리시설개보수사업 토목기계공사</t>
  </si>
  <si>
    <t>이병익</t>
  </si>
  <si>
    <t>063-440-5816</t>
  </si>
  <si>
    <t>둔율2지구 공기관대행 시설물정비 토목공사</t>
  </si>
  <si>
    <t>난봉지구 배수개선사업 전기공사</t>
  </si>
  <si>
    <t>무주군 스마트원예단지 기반조성사업 토목공사</t>
  </si>
  <si>
    <t>오성지구 수리시설개보수사업 토목공사</t>
  </si>
  <si>
    <t>장계지구 수리시설개보수사업 토목공사</t>
  </si>
  <si>
    <t>계북지구 수리시설개보수사업 토목공사</t>
  </si>
  <si>
    <t>모시지구 수리시설개보수사업 토목공사</t>
  </si>
  <si>
    <t>장안지구 수리시설개보수사업 토목공사</t>
  </si>
  <si>
    <t>마령지구 수리시설개보수사업 토목공사</t>
  </si>
  <si>
    <t>부안읍 농촌중심지 전기공사</t>
  </si>
  <si>
    <t>동진2지구 배수개선사업 토목기계공사</t>
  </si>
  <si>
    <t>언백지구 수리시설개보수사업 토목공사</t>
  </si>
  <si>
    <t>이승철</t>
  </si>
  <si>
    <t>063-580-1040</t>
  </si>
  <si>
    <t>상서지구 수리시설개보수사업 토목공사</t>
  </si>
  <si>
    <t>하장지구 수리시설개보수사업 토목건축기계공사</t>
  </si>
  <si>
    <t>강명길</t>
  </si>
  <si>
    <t>063-580-1039</t>
  </si>
  <si>
    <t>줄포지구 수리시설개보수사업 토목공사</t>
  </si>
  <si>
    <t>마포지구 수리시설개보수사업 토목공사</t>
  </si>
  <si>
    <t>순창군 치유농업테마공원조성사업 전기공사</t>
  </si>
  <si>
    <t>순창군 치유농업테마공원조성사업 통신공사</t>
  </si>
  <si>
    <t>순창군 치유농업테마공원조성사업 소방공사</t>
  </si>
  <si>
    <t>팔덕면 기초생활거점조성사업 전기공사</t>
  </si>
  <si>
    <t xml:space="preserve">유등지구 배수개선사업 전기공사 </t>
  </si>
  <si>
    <t>인계면 기초생활거점조성사업 전기공사</t>
  </si>
  <si>
    <t>조수빈</t>
  </si>
  <si>
    <t>063-650-7081</t>
  </si>
  <si>
    <t>인계면 기초생활거점조성사업 통신공사</t>
  </si>
  <si>
    <t>인계면 기초생활거점조성사업 소방공사</t>
  </si>
  <si>
    <t>금과면 기초생활거점조성사업 전기공사</t>
  </si>
  <si>
    <t>금과면 기초생활거점조성사업 통신공사</t>
  </si>
  <si>
    <t>금과면 기초생활거점조성사업 소방공사</t>
  </si>
  <si>
    <t>순창읍 농촌중심지활성화사업 전기공사</t>
  </si>
  <si>
    <t>순창읍 농촌중심지활성화사업 통신공사</t>
  </si>
  <si>
    <t>순창읍 농촌중심지활성화사업 소방공사</t>
  </si>
  <si>
    <t>운남지구 소규모 배수개선사업 전기공사</t>
  </si>
  <si>
    <t>구림지구 수리시설개보수사업 토목공사</t>
  </si>
  <si>
    <t>이용석</t>
  </si>
  <si>
    <t>063-650-7005</t>
  </si>
  <si>
    <t>도도지구 배수개선사업 토목공사</t>
  </si>
  <si>
    <t>33210-045-01-0004</t>
  </si>
  <si>
    <t>전승식</t>
  </si>
  <si>
    <t>063-270-0516</t>
  </si>
  <si>
    <t>무주군 저탄소에너지 공동이용시설 지원사업 지중열교환기(온실 6개동) 설치공사</t>
  </si>
  <si>
    <t>용수일과지구 수리시설개보수사업 전기공사(2차년도)</t>
  </si>
  <si>
    <t>서산A간척지 재정비사업 6공구 토목,기계,건축공사</t>
  </si>
  <si>
    <t>충남서부관리단 사업관리부</t>
    <phoneticPr fontId="4" type="noConversion"/>
  </si>
  <si>
    <t>이수한</t>
  </si>
  <si>
    <t>041-667-8104</t>
  </si>
  <si>
    <t>홍보지구대단위농업개발사업 천북공구 토목공사</t>
  </si>
  <si>
    <t>양준태</t>
  </si>
  <si>
    <t>041-936-3829</t>
  </si>
  <si>
    <t>홍보지구대단위농업개발사업 천북공구 전기공사</t>
  </si>
  <si>
    <t>070-4904-4650</t>
  </si>
  <si>
    <t>홍보지구 대단위농업개발사업 은하공구 토목공사</t>
  </si>
  <si>
    <t>이세원</t>
  </si>
  <si>
    <t>041-641-9898</t>
  </si>
  <si>
    <t>덕곡지구 다목적농촌용수개발사업 전기공사</t>
  </si>
  <si>
    <t>김성규</t>
  </si>
  <si>
    <t>041-850-6456</t>
  </si>
  <si>
    <t>신법지구 수리시설개보수사업 토목공사</t>
  </si>
  <si>
    <t>채신언3지구 대구획경지정리사업</t>
  </si>
  <si>
    <t>아산북부지구 농촌용수이용체계재편사업</t>
  </si>
  <si>
    <t>인주면 기초생활거점조성사업 통신공사</t>
  </si>
  <si>
    <t>왕승지구 다목적농촌용수개발사업 토목공사</t>
  </si>
  <si>
    <t>김균협</t>
  </si>
  <si>
    <t>041-539-7063</t>
  </si>
  <si>
    <t>왕승지구 다목적농촌용수개발사업 이주단지 전기공사</t>
  </si>
  <si>
    <t>천안북부지구 농촌용수이용체계재편사업 토목건축기계공사</t>
  </si>
  <si>
    <t>백현진</t>
  </si>
  <si>
    <t>041-539-7080</t>
  </si>
  <si>
    <t>가곡지구 재해복구사업</t>
  </si>
  <si>
    <t>연풍 종산마을 취약지역생활여건개조사업 전기공사</t>
    <phoneticPr fontId="4" type="noConversion"/>
  </si>
  <si>
    <t>이완재</t>
  </si>
  <si>
    <t>연풍 종산마을 취약지역생활여건개조사업 통신공사</t>
    <phoneticPr fontId="4" type="noConversion"/>
  </si>
  <si>
    <t>연풍 진촌마을 취약지역생활여건개조사업 전기공사</t>
    <phoneticPr fontId="4" type="noConversion"/>
  </si>
  <si>
    <t>연풍 진촌마을 취약지역생활여건개조사업 통신공사</t>
    <phoneticPr fontId="4" type="noConversion"/>
  </si>
  <si>
    <t>연풍면 기초생활거점조성사업 전기공사</t>
  </si>
  <si>
    <t>회남면기초생활거점조성사업 2단계 토목건축공사</t>
  </si>
  <si>
    <t>산계2리 취약지역생활여건개조사업</t>
  </si>
  <si>
    <t>박경환</t>
  </si>
  <si>
    <t>043-730-2564</t>
  </si>
  <si>
    <t>오류지구 수리시설개보수사업 토목공사</t>
  </si>
  <si>
    <t>가덕지구 다목적농촌용수개발사업 토목건축공사</t>
  </si>
  <si>
    <t>화옹지구 대단위농업개발사업 5공구 토목공사</t>
  </si>
  <si>
    <t>화안사업단 사업관리부</t>
  </si>
  <si>
    <t>정기수</t>
  </si>
  <si>
    <t>031-351-5843</t>
  </si>
  <si>
    <t>화옹지구 대단위농업개발사업 5공구 전기공사</t>
  </si>
  <si>
    <t>화옹지구 대단위농업개발사업 5공구 소방공사</t>
  </si>
  <si>
    <t>문막읍 농촌중심지활성화사업 통신공사</t>
  </si>
  <si>
    <t>한반도면 주민체육센터 리모델링 전기공사</t>
  </si>
  <si>
    <t>능서지구 수리시설개보수사업 토목공사</t>
  </si>
  <si>
    <t>이재인</t>
  </si>
  <si>
    <t>031-887-7534</t>
  </si>
  <si>
    <t>장안4지구 수리시설개보수사업 토목공사</t>
  </si>
  <si>
    <t>화영지구 취약지역생활여건개조사업 토목건축기계공사</t>
  </si>
  <si>
    <t>최은지</t>
  </si>
  <si>
    <t>055-530-7735</t>
  </si>
  <si>
    <t>금음항 어촌신활력증진사업 토목건축공사</t>
  </si>
  <si>
    <t>054-730-5065</t>
  </si>
  <si>
    <t>금음항 어촌신활력증진사업 통신공사</t>
  </si>
  <si>
    <t>금음항 어촌신활력증진사업 전기공사</t>
  </si>
  <si>
    <t>금진항 어촌신활력증진사업 토목공사</t>
  </si>
  <si>
    <t>손수영</t>
  </si>
  <si>
    <t>054-730-5072</t>
  </si>
  <si>
    <t>남정면 기초생활거점조성사업 토목건축공사</t>
  </si>
  <si>
    <t>남정면 기초생활거점조성사업 소방공사</t>
  </si>
  <si>
    <t>남정면 기초생활거점조성사업 통신공사</t>
  </si>
  <si>
    <t>남정면 기초생활거점조성사업 전기공사</t>
  </si>
  <si>
    <t>노음1지구 수리시설개보수사업 토목공사</t>
  </si>
  <si>
    <t>대진1항병곡항 어촌뉴딜300사업 토목건축공사</t>
  </si>
  <si>
    <t>대진1항병곡항 어촌뉴딜300사업 통신공사</t>
  </si>
  <si>
    <t>대진1항병곡항 어촌뉴딜300사업 전기공사 발주</t>
  </si>
  <si>
    <t>병곡면 기초생활거점조성사업 건축공사</t>
  </si>
  <si>
    <t>강다영</t>
  </si>
  <si>
    <t>054-730-5014</t>
  </si>
  <si>
    <t>병곡면 기초생활거점조성사업 소방공사</t>
  </si>
  <si>
    <t>병곡면 기초생활거점조성사업 통신공사</t>
  </si>
  <si>
    <t>병곡면 기초생활거점조성사업 전기공사</t>
  </si>
  <si>
    <t>수동지구 수리시설개보수사업(수원공) 토목기계공사</t>
  </si>
  <si>
    <t>군위읍 농촌중심지활성화사업(군위 세대희망 허브센터) 소방공사</t>
  </si>
  <si>
    <t>덕장지 노후위험저수지 정비공사</t>
  </si>
  <si>
    <t>새만금산업단지 5공구 전기공사</t>
  </si>
  <si>
    <t>신성재</t>
  </si>
  <si>
    <t>043-450-9078</t>
  </si>
  <si>
    <t>새만금산업단지 6공구 전기공사</t>
  </si>
  <si>
    <t>엑스포사거리 교차로개선 전기공사</t>
  </si>
  <si>
    <t>연구지구 수원공 수리시설개보수사업 남산교 보수보강공사</t>
  </si>
  <si>
    <t>남기헌</t>
  </si>
  <si>
    <t>061-270-6443</t>
  </si>
  <si>
    <t>군서지구 용배수로 수리시설개보수사업 토목공사</t>
  </si>
  <si>
    <t>2026년 하사제수문 재해복구사업</t>
  </si>
  <si>
    <t>최진항</t>
  </si>
  <si>
    <t>061-350-6567</t>
  </si>
  <si>
    <t>학교지구 배수개선사업 전기공사</t>
  </si>
  <si>
    <t>부절지구 배수개선사업 전기공사</t>
  </si>
  <si>
    <t>무주읍 농촌중심지활성화사업(반디키움센터) 토목건축기계공사</t>
  </si>
  <si>
    <t>김옥임</t>
  </si>
  <si>
    <t>063-350-7064</t>
  </si>
  <si>
    <t>부안읍 농촌중심지 통신공사</t>
  </si>
  <si>
    <t>063-580-1062</t>
  </si>
  <si>
    <t>어전지구 배수개선사업 토목건축기계공사</t>
  </si>
  <si>
    <t>33210-045-01-0005</t>
  </si>
  <si>
    <t>유구읍 농촌중심지활성화사업 건축물 및 지장물 철거공사</t>
  </si>
  <si>
    <t>유구읍 농촌중심지활성화사업 석면해체공사</t>
  </si>
  <si>
    <t>염치일반산업단지 진입도로 개설공사</t>
  </si>
  <si>
    <t>성환읍 왕림리 소교량 설치공사</t>
  </si>
  <si>
    <t>화양지구 재해복구사업</t>
  </si>
  <si>
    <t>연풍 종산마을 취약지역생활여건개조사업 토목건축공사</t>
    <phoneticPr fontId="4" type="noConversion"/>
  </si>
  <si>
    <t>토건</t>
    <phoneticPr fontId="4" type="noConversion"/>
  </si>
  <si>
    <t>조정규</t>
    <phoneticPr fontId="4" type="noConversion"/>
  </si>
  <si>
    <t>043-830-5121</t>
    <phoneticPr fontId="4" type="noConversion"/>
  </si>
  <si>
    <t>화동지구 재해위험개선지구정비사업</t>
  </si>
  <si>
    <t>윤유승</t>
  </si>
  <si>
    <t>043-730-2561</t>
  </si>
  <si>
    <t>명티 재해위험개선지구정비사업</t>
  </si>
  <si>
    <t>연제현</t>
  </si>
  <si>
    <t>043-730-2551</t>
  </si>
  <si>
    <t>신대2리 마을만들기사업 건축공사</t>
  </si>
  <si>
    <t>신상원</t>
  </si>
  <si>
    <t>043-290-0548</t>
  </si>
  <si>
    <t>관정2리 마을만들기사업 토목건축공사</t>
  </si>
  <si>
    <t>유기혁</t>
  </si>
  <si>
    <t>043-290-0530</t>
  </si>
  <si>
    <t>신대2리 마을만들기사업 전기공사</t>
  </si>
  <si>
    <t xml:space="preserve">원곡지구 수리시설개보수사업 토목공사 </t>
  </si>
  <si>
    <t>허강훈</t>
  </si>
  <si>
    <t>043-841-3036</t>
  </si>
  <si>
    <t>고색2지구 공원 및 공공공지 공사</t>
  </si>
  <si>
    <t>신경철</t>
  </si>
  <si>
    <t>031-299-7875</t>
  </si>
  <si>
    <t>이목지구 공원 및 녹지 조성공사</t>
  </si>
  <si>
    <t>이목지구 공원 및 녹지 조성 전기공사</t>
  </si>
  <si>
    <t>이목지구 공원 및 녹지 조성 통신공사</t>
  </si>
  <si>
    <t>이목지구 도서관 신축 전기공사</t>
  </si>
  <si>
    <t>이목지구 도서관 신축 통신공사</t>
  </si>
  <si>
    <t>문막읍 농촌중심지활성화사업 소방공사</t>
  </si>
  <si>
    <t>한반도면 주민체육센터 리모델링 통신공사</t>
  </si>
  <si>
    <t>모전지구농업용수관로정비사업토목공사</t>
  </si>
  <si>
    <t>국전지구 개보수사업 토목공사</t>
  </si>
  <si>
    <t>이호종</t>
  </si>
  <si>
    <t>055-359-6334</t>
  </si>
  <si>
    <t>군위읍 농촌중심지활성화사업(군위 세대희망 허브센터) 통신공사</t>
  </si>
  <si>
    <t>부귀면 기초생활거점조성사업 토목건축기계공사</t>
  </si>
  <si>
    <t>이성재</t>
  </si>
  <si>
    <t>063-350-7066</t>
  </si>
  <si>
    <t>무주읍 농촌중심지활성화사업(반디키움센터) 통신공사</t>
  </si>
  <si>
    <t>조정렬</t>
  </si>
  <si>
    <t>063-350-7054</t>
  </si>
  <si>
    <t>무주읍 농촌중심지활성화사업(반디키움센터) 소방공사</t>
  </si>
  <si>
    <t>무주읍 농촌중심지활성화사업(반디키움센터) 전기공사</t>
  </si>
  <si>
    <t>산서1지구 배수개선사업 토목공사</t>
  </si>
  <si>
    <t>부안읍 농촌중심지 소방공사</t>
  </si>
  <si>
    <t>063-580-1063</t>
  </si>
  <si>
    <t>화전지구 소규모배수개선사업 토목건축기계공사</t>
  </si>
  <si>
    <t>33143-053-01-0003</t>
  </si>
  <si>
    <t>염치일반산업단지 진입도로 개설공사(교차로개선)</t>
  </si>
  <si>
    <t>내덕지구 재해복구사업</t>
  </si>
  <si>
    <t>연풍 종산마을 취약지역생활여건개조사업 담장공사</t>
    <phoneticPr fontId="4" type="noConversion"/>
  </si>
  <si>
    <t>지촌리 마을만들기사업</t>
  </si>
  <si>
    <t>탑선리 마을만들기사업</t>
  </si>
  <si>
    <t>철암 고터실 일반산업단지 조성사업 토목공사</t>
  </si>
  <si>
    <t>황태호</t>
  </si>
  <si>
    <t>033-573-6185</t>
  </si>
  <si>
    <t>문막읍 농촌중심지활성화사업 전기공사</t>
  </si>
  <si>
    <t>한반도면 주민체육센터 리모델링 소방공사</t>
  </si>
  <si>
    <t>소태지구 개보수사업 토목공사</t>
  </si>
  <si>
    <t>사직2리 취약지역생활여건개조사업 토목건축공사</t>
  </si>
  <si>
    <t>정월표</t>
  </si>
  <si>
    <t>054-830-9192</t>
  </si>
  <si>
    <t>삼계1지구 대구획경지정리사업</t>
  </si>
  <si>
    <t>33202-033-01-0012</t>
  </si>
  <si>
    <t>윤혜림</t>
  </si>
  <si>
    <t>063-270-0561</t>
  </si>
  <si>
    <t>제석지구 수리시설개보수사업</t>
  </si>
  <si>
    <t>용산지구 재해복구사업</t>
  </si>
  <si>
    <t>영동읍 농촌중심지활성화사업</t>
  </si>
  <si>
    <t>권미현</t>
  </si>
  <si>
    <t>043-730-2559</t>
  </si>
  <si>
    <t>쌍용복지타운 신축사업 건축공사</t>
  </si>
  <si>
    <t>사직2리 취약지역생활여건개조사업 전기공사</t>
  </si>
  <si>
    <t>설천면 도시재생뉴딜사업(가드닝온실 조성사업) 토목건축기계공사</t>
  </si>
  <si>
    <t>설천면 도시재생뉴딜사업(태권스테이션) 토목건축기계공사</t>
  </si>
  <si>
    <t>설천면 도시재생뉴딜사업(태권스테이션) 전기공사</t>
  </si>
  <si>
    <t>이원</t>
  </si>
  <si>
    <t>063-350-7050</t>
  </si>
  <si>
    <t>설천면 도시재생뉴딜사업(태권스테이션) 통신공사</t>
  </si>
  <si>
    <t>설천면 도시재생뉴딜사업(태권스테이션) 소방공사</t>
  </si>
  <si>
    <t>구미지구 소규모배수개선사업 토목공사</t>
  </si>
  <si>
    <t>33162-053-01-0002</t>
  </si>
  <si>
    <t>홍보지구 대단위농업개발사업 은하공구 전기공사</t>
  </si>
  <si>
    <t>석택지구 재해복구사업</t>
  </si>
  <si>
    <t>쌍용복지타운 신축사업 전기공사</t>
  </si>
  <si>
    <t>낙전리 취약지역생활여건개조사업 토목건축공사</t>
  </si>
  <si>
    <t>정천면 기초생활거점조성사업 토목건축기계공사</t>
  </si>
  <si>
    <t>진안군 스마트원예단지기반조성사업 토목공사</t>
  </si>
  <si>
    <t>대량지구 배수개선사업 토목공사</t>
  </si>
  <si>
    <t>봉덕지구 배수개선사업 토목공사</t>
  </si>
  <si>
    <t>구만지구 소규모배수개선사업 토목공사</t>
  </si>
  <si>
    <t>노은지구 재해복구사업</t>
  </si>
  <si>
    <t>쌍용복지타운 신축사업 소방공사</t>
  </si>
  <si>
    <t>무주읍 도시재생뉴딜사업(생활문화어울림센터(반디숲) 및 청년센터) 토목건축기계공사</t>
  </si>
  <si>
    <t>용서지구 소규모배수개선사업 토목공사</t>
  </si>
  <si>
    <t>쌍용복지타운 신축사업 통신공사</t>
  </si>
  <si>
    <t>안성면 농촌중심지활성화사업(생활활력센터) 토목건축기계공사</t>
  </si>
  <si>
    <t>안성면 농촌중심지활성화사업(생활활력센터) 전기공사</t>
  </si>
  <si>
    <t>안성면 농촌중심지활성화사업(생활활력센터) 통신공사</t>
  </si>
  <si>
    <t>안성면 농촌중심지활성화사업(생활활력센터) 소방공사</t>
  </si>
  <si>
    <t>봉동읍 농촌중심지활성화사업 토목건축공사</t>
  </si>
  <si>
    <t>33238-039-01-0024</t>
  </si>
  <si>
    <t>063-270-0558</t>
  </si>
  <si>
    <t>슬치지구 농어촌취약지역생활여건개조사업 토목건축공사</t>
  </si>
  <si>
    <t>33295-036-01-0008</t>
  </si>
  <si>
    <t>백련지구 농어촌취약지역생활여건개조사업 토목건축공사</t>
  </si>
  <si>
    <t>33295-036-01-0009</t>
  </si>
  <si>
    <t>성수면 기초생활거점조성사업 들락날락센터 토목건축기계공사</t>
  </si>
  <si>
    <t>백운면 기초생활거점조성사업 꿈두레센터 토목건축기계공사</t>
  </si>
  <si>
    <t>주천면 기초생활거점조성사업 운일암반일암문화센터,공유곳간 토목건축기계공사</t>
  </si>
  <si>
    <t>인구지구 대구획경지정리사업 토목공사 레미콘</t>
  </si>
  <si>
    <t>레미콘</t>
  </si>
  <si>
    <t>25-24-120</t>
  </si>
  <si>
    <t>㎥</t>
  </si>
  <si>
    <t>O</t>
    <phoneticPr fontId="4" type="noConversion"/>
  </si>
  <si>
    <t>대미 자연재해위험개선지구 정비사업 토목공사 관급자재구매(레미콘)</t>
  </si>
  <si>
    <t>25-21-08</t>
  </si>
  <si>
    <t>구조물</t>
  </si>
  <si>
    <t>O</t>
  </si>
  <si>
    <t>섬강지구 수리시설개보수사업 관급자재</t>
  </si>
  <si>
    <t>25-30-12 등</t>
  </si>
  <si>
    <t>조경</t>
  </si>
  <si>
    <t>개</t>
  </si>
  <si>
    <t>홍천 자운지구 고랭지밭 흙탕물저감사업</t>
  </si>
  <si>
    <t>석재</t>
  </si>
  <si>
    <t>D100~200mm</t>
  </si>
  <si>
    <t>m3</t>
  </si>
  <si>
    <t>손은지</t>
  </si>
  <si>
    <t>033-430-9538</t>
  </si>
  <si>
    <t>지석지구 배수개선사업 관급자재(레미콘)</t>
  </si>
  <si>
    <t>25-24-15,25-18-15</t>
  </si>
  <si>
    <t>배수로</t>
  </si>
  <si>
    <t>구법지구 수리시설개보수사업</t>
  </si>
  <si>
    <t>철근콘크리트용배수로관</t>
  </si>
  <si>
    <t>600*600</t>
  </si>
  <si>
    <t>대화지구 수리시설개보수사업</t>
  </si>
  <si>
    <t>조립식콘크리트암거블럭</t>
  </si>
  <si>
    <t>1200*1200</t>
  </si>
  <si>
    <t>m</t>
  </si>
  <si>
    <t>1200*1000</t>
  </si>
  <si>
    <t>사리현벽제지구 배수개선사업</t>
  </si>
  <si>
    <t>1500*1500</t>
  </si>
  <si>
    <t>1500*1200</t>
  </si>
  <si>
    <t>2000*1500</t>
  </si>
  <si>
    <t>태리지구 수리시설개보수사업 토목공사 지급자재(레미콘)</t>
  </si>
  <si>
    <t>25-24-150,25-18-80</t>
  </si>
  <si>
    <t>용수간선구조물화</t>
  </si>
  <si>
    <t>태리지구 수리시설개보수사업 토목공사 지급자재(가드레일)</t>
  </si>
  <si>
    <t>가드레일</t>
  </si>
  <si>
    <t>W4000×H880</t>
  </si>
  <si>
    <t>경간</t>
  </si>
  <si>
    <t>031-980-8181</t>
  </si>
  <si>
    <t>태리지구 수리시설개보수사업 토목공사 지급자재(일체식분수문)</t>
  </si>
  <si>
    <t>수문권양기</t>
  </si>
  <si>
    <t>300×300,1000×1000</t>
  </si>
  <si>
    <t>조</t>
  </si>
  <si>
    <t>031-980-8182</t>
  </si>
  <si>
    <t>태리지구 수리시설개보수사업 토목공사 지급자재(문비)</t>
  </si>
  <si>
    <t>수문문비</t>
  </si>
  <si>
    <t>D300,D600</t>
  </si>
  <si>
    <t>031-980-8183</t>
  </si>
  <si>
    <t>양곡지구 수리시설개보수사업 토목공사 지급자재(레미콘)</t>
  </si>
  <si>
    <t>25-18-80,25-21-80,25-27-120</t>
  </si>
  <si>
    <t>031-980-8184</t>
  </si>
  <si>
    <t>양곡지구 수리시설개보수사업 토목공사 지급자재(호안블록)</t>
  </si>
  <si>
    <t>콘크리트호안및옹벽블록</t>
  </si>
  <si>
    <t>1000×1000×200</t>
  </si>
  <si>
    <t>031-980-8185</t>
  </si>
  <si>
    <t>양곡지구 수리시설개보수사업 토목공사 지급자재(철제난간)</t>
  </si>
  <si>
    <t>아스팔트콘크리트</t>
  </si>
  <si>
    <t>#78</t>
  </si>
  <si>
    <t>ton</t>
  </si>
  <si>
    <t>031-980-8186</t>
  </si>
  <si>
    <t>양곡지구 수리시설개보수사업 토목공사 지급자재(철근콘크리트용배수로관)</t>
  </si>
  <si>
    <t>금속제기타울타리</t>
  </si>
  <si>
    <t>W2000*H1000</t>
  </si>
  <si>
    <t>031-980-8187</t>
  </si>
  <si>
    <t>구장지구 수리시설개보수사업 레미콘</t>
  </si>
  <si>
    <t>25-21-80</t>
  </si>
  <si>
    <t>구장지구 수리시설개보수사업 수로관</t>
  </si>
  <si>
    <t>수로관</t>
  </si>
  <si>
    <t>600B</t>
  </si>
  <si>
    <t>본</t>
  </si>
  <si>
    <t>안택8지구 수리시설배보수사업</t>
  </si>
  <si>
    <t>삼암구장지구 배수개선사업 레미콘</t>
  </si>
  <si>
    <t>25-27-120</t>
  </si>
  <si>
    <t>25-18-80</t>
  </si>
  <si>
    <t>삼암구장지구 배수개선사업 철근</t>
  </si>
  <si>
    <t>철근</t>
  </si>
  <si>
    <t>H-13,SD400</t>
  </si>
  <si>
    <t>건천지구 배수개선사업 레미콘</t>
  </si>
  <si>
    <t>25-27-150</t>
  </si>
  <si>
    <t>건천지구 배수개선사업 철근</t>
  </si>
  <si>
    <t>H-16,SD400</t>
  </si>
  <si>
    <t>H-19,SD400</t>
  </si>
  <si>
    <t>H-22,SD400</t>
  </si>
  <si>
    <t>H-25,SD400</t>
  </si>
  <si>
    <t>H-29,SD400</t>
  </si>
  <si>
    <t>단월면 기초생활거점조성사업 건축공사 수납식관람석 구매</t>
  </si>
  <si>
    <t>수납식관람석</t>
  </si>
  <si>
    <t>규격</t>
  </si>
  <si>
    <t>능서지구 수리시설개보수사업</t>
  </si>
  <si>
    <t>포장</t>
  </si>
  <si>
    <t>세종대왕면 기초생활거점 조성사업 건축기계토목공사</t>
  </si>
  <si>
    <t>승객용 엘리베이터</t>
  </si>
  <si>
    <t>장호원읍 농촌중심지 활성화사업</t>
  </si>
  <si>
    <t>시멘트</t>
  </si>
  <si>
    <t>포</t>
  </si>
  <si>
    <t>판부지구 수도용 PVC관</t>
  </si>
  <si>
    <t>수도용폴리에틸렌관</t>
  </si>
  <si>
    <t>애룡호수 힐링명소 조성사업(2구간)</t>
  </si>
  <si>
    <t>가설재울타리</t>
  </si>
  <si>
    <t>휀스, 2000*3000</t>
  </si>
  <si>
    <t>분진망, 2000*1000</t>
  </si>
  <si>
    <t>㎡</t>
  </si>
  <si>
    <t>출입문, 8000*6000</t>
  </si>
  <si>
    <t>디자인형 울타리</t>
  </si>
  <si>
    <t>2500*1200</t>
  </si>
  <si>
    <t>이동식화장실</t>
  </si>
  <si>
    <t>13000*3500*3450</t>
  </si>
  <si>
    <t>개소</t>
  </si>
  <si>
    <t>관리사무실</t>
  </si>
  <si>
    <t>6000*3000*3100</t>
  </si>
  <si>
    <t>기타조경시설물</t>
  </si>
  <si>
    <t>데크교A, 10000*2000*1580</t>
  </si>
  <si>
    <t>흙콘크리트</t>
  </si>
  <si>
    <t>t=100</t>
  </si>
  <si>
    <t>디자인 난간, 1500*1200</t>
  </si>
  <si>
    <t>구조</t>
  </si>
  <si>
    <t>눌노지구 배수개선사업</t>
  </si>
  <si>
    <t>D13, D16</t>
  </si>
  <si>
    <t>배수로 공사</t>
  </si>
  <si>
    <t>25-21-120</t>
  </si>
  <si>
    <t>삼인동2지구 수리시설개보수사업</t>
  </si>
  <si>
    <t>물넘이</t>
  </si>
  <si>
    <t>25-18-150</t>
  </si>
  <si>
    <t>방수로</t>
  </si>
  <si>
    <t>내천2지구 배수개선사업</t>
  </si>
  <si>
    <t>호안블록</t>
  </si>
  <si>
    <t>1.0 x 1.0~0.5 x 0.15</t>
  </si>
  <si>
    <t>포승읍 농촌중심지활성화사업</t>
  </si>
  <si>
    <t>자연석판석</t>
  </si>
  <si>
    <t>식</t>
  </si>
  <si>
    <t>이형봉강</t>
  </si>
  <si>
    <t>H19~H32mm(SD400)</t>
  </si>
  <si>
    <t>2026년 저수지 노후 자동수위측정기 RTU 구매 교체</t>
  </si>
  <si>
    <t>수위조절기</t>
  </si>
  <si>
    <t>TECHRE-S, 440X290X630mm</t>
  </si>
  <si>
    <t>자동수위측정</t>
  </si>
  <si>
    <t>공종희</t>
  </si>
  <si>
    <t>055-940-5535</t>
  </si>
  <si>
    <t>국가계약법 시행령 제26조 2항 바목</t>
  </si>
  <si>
    <t>무촌지구 대구획 경지정리사업</t>
  </si>
  <si>
    <t>25-21-180 등</t>
  </si>
  <si>
    <t>hd13</t>
  </si>
  <si>
    <t>장기지구 대구획 경지정리사업</t>
  </si>
  <si>
    <t>암남항 어촌뉴딜사업</t>
  </si>
  <si>
    <t>계선주 및 항만필수품</t>
  </si>
  <si>
    <t>항만</t>
  </si>
  <si>
    <t>화전마을 취약지역생활여건개조사업</t>
  </si>
  <si>
    <t>CCTV</t>
  </si>
  <si>
    <t>카메라</t>
  </si>
  <si>
    <t>보안</t>
  </si>
  <si>
    <t>가락지구 수리시설개보수사업</t>
  </si>
  <si>
    <t>마찰지구 수리시설개보수사업</t>
  </si>
  <si>
    <t>25-30-120</t>
  </si>
  <si>
    <t>봉하지구 수리시설개보수사업</t>
  </si>
  <si>
    <t>25-24-150</t>
  </si>
  <si>
    <t>해포지구 수리시설개보수사업</t>
  </si>
  <si>
    <t>HD16, SD400</t>
  </si>
  <si>
    <t>HD13, SD400</t>
  </si>
  <si>
    <t xml:space="preserve">밀양 지역특화 임대형 스마트팜 조성사업 </t>
  </si>
  <si>
    <t>팬코일유닛</t>
  </si>
  <si>
    <t>0.4kW</t>
  </si>
  <si>
    <t>대</t>
  </si>
  <si>
    <t>탄소강관</t>
  </si>
  <si>
    <t>D48.6</t>
  </si>
  <si>
    <t>판형열교환기</t>
  </si>
  <si>
    <t>판형</t>
  </si>
  <si>
    <t xml:space="preserve"> 밀양 청년농촌보금자리 조성사업</t>
  </si>
  <si>
    <t>조명기구</t>
  </si>
  <si>
    <t>LED 25W 등</t>
  </si>
  <si>
    <t>EA</t>
  </si>
  <si>
    <t>청도지구 다목적농촌용수개발사업</t>
  </si>
  <si>
    <t>폴리에틸렌피복강관</t>
  </si>
  <si>
    <t>D700</t>
  </si>
  <si>
    <t>아스콘</t>
  </si>
  <si>
    <t>WC-2, 중온, 3등급</t>
  </si>
  <si>
    <t>TON</t>
  </si>
  <si>
    <t>BB2, 중온, 3등급</t>
  </si>
  <si>
    <t>동산지구 개보수사업 레미콘</t>
  </si>
  <si>
    <t>25-21-120 등</t>
  </si>
  <si>
    <t>동산지구 개보수사업 철근</t>
  </si>
  <si>
    <t>D10 등</t>
  </si>
  <si>
    <t>인보두산지구 수리시설개보수사업</t>
  </si>
  <si>
    <t>SD400, HD13</t>
  </si>
  <si>
    <t>무룡지구 수리시설개보수사업</t>
  </si>
  <si>
    <t>PE수도관</t>
  </si>
  <si>
    <t>D225</t>
  </si>
  <si>
    <t>송정지구 수리시설개보수사업</t>
  </si>
  <si>
    <t>핀잭수문</t>
  </si>
  <si>
    <t>2.0x2.0</t>
  </si>
  <si>
    <t>수문</t>
  </si>
  <si>
    <t>손형우</t>
  </si>
  <si>
    <t>052-290-5312</t>
  </si>
  <si>
    <t>2.0x2.5</t>
  </si>
  <si>
    <t>천락지구 수리시설개보수사업</t>
  </si>
  <si>
    <t>25-24-12</t>
  </si>
  <si>
    <t xml:space="preserve">평촌지구 관로교체공사 </t>
  </si>
  <si>
    <t>순환아스팔트콘크리트</t>
  </si>
  <si>
    <t>wc2 가열 3등급</t>
  </si>
  <si>
    <t>톤</t>
  </si>
  <si>
    <t>055-762-2585</t>
  </si>
  <si>
    <t>BB-2 가열 3등급</t>
  </si>
  <si>
    <t>고암지구 대구획경지정리사업</t>
  </si>
  <si>
    <t>SD400 D13</t>
  </si>
  <si>
    <t>급수개폐기</t>
  </si>
  <si>
    <t>Φ150mm</t>
  </si>
  <si>
    <t>가항지구 배수개선사업</t>
  </si>
  <si>
    <t>수중사류펌프</t>
  </si>
  <si>
    <t>∅1000×220kW</t>
  </si>
  <si>
    <t>∅700×120kW</t>
  </si>
  <si>
    <t>물탱크</t>
  </si>
  <si>
    <t>200톤</t>
  </si>
  <si>
    <t>배수지</t>
  </si>
  <si>
    <t>옹벽블럭</t>
  </si>
  <si>
    <t>W1.0×H0.5</t>
  </si>
  <si>
    <t>유수지</t>
  </si>
  <si>
    <t>용접철망</t>
  </si>
  <si>
    <t>#6-100x100</t>
  </si>
  <si>
    <t>2500×1000</t>
  </si>
  <si>
    <t>1500×1200</t>
  </si>
  <si>
    <t>800×700</t>
  </si>
  <si>
    <t>055-250-2285</t>
  </si>
  <si>
    <t>근곡지구 수리시설개보수사업</t>
  </si>
  <si>
    <t>055-250-2286</t>
  </si>
  <si>
    <t>WC-2</t>
  </si>
  <si>
    <t>Ton</t>
  </si>
  <si>
    <t>미남지구 재해대비 수리시설개보수사업 지급자재(레미콘) 구매</t>
  </si>
  <si>
    <t>미남지구 재해대비 수리시설개보수사업 지급자재(철근) 구매</t>
  </si>
  <si>
    <t>철근콘크리트용봉강</t>
  </si>
  <si>
    <t>HD13 등</t>
  </si>
  <si>
    <t>미남지구 재해대비 수리시설개보수사업 지급자재(시멘트) 구매</t>
  </si>
  <si>
    <t>보통포틀랜드 1종</t>
  </si>
  <si>
    <t>율원지구 재해대비 수리시설개보수사업 토목공사</t>
  </si>
  <si>
    <t>25-24-150 외</t>
  </si>
  <si>
    <t>M3</t>
  </si>
  <si>
    <t>25-21-80 외</t>
  </si>
  <si>
    <t>25-24-80 외</t>
  </si>
  <si>
    <t>HD13 외</t>
  </si>
  <si>
    <t>25-24-120외</t>
  </si>
  <si>
    <t>라원지구 배수개선사업 토목건축기계공사</t>
  </si>
  <si>
    <t>류경선</t>
  </si>
  <si>
    <t>024-778-1029</t>
  </si>
  <si>
    <t>HD10~32</t>
  </si>
  <si>
    <t>25-30-150</t>
  </si>
  <si>
    <t>25-21-150</t>
  </si>
  <si>
    <t>콘크리트옹벽블럭</t>
  </si>
  <si>
    <t>1000×500×750</t>
  </si>
  <si>
    <t>m2</t>
  </si>
  <si>
    <t>수중펌프</t>
  </si>
  <si>
    <t>GSA350A</t>
  </si>
  <si>
    <t>기계</t>
  </si>
  <si>
    <t>제26조제1항제3호</t>
  </si>
  <si>
    <t>25-30-120 등</t>
  </si>
  <si>
    <t>HD13~22</t>
  </si>
  <si>
    <t>25-18-80 외</t>
  </si>
  <si>
    <t>m³</t>
  </si>
  <si>
    <t xml:space="preserve">O </t>
  </si>
  <si>
    <t>장암지구 배수개선사업 레미콘 구매</t>
  </si>
  <si>
    <t>25-16-15 외</t>
  </si>
  <si>
    <t>황계지구 배수개선사업</t>
  </si>
  <si>
    <t>이형철근</t>
  </si>
  <si>
    <t>PHC파일</t>
  </si>
  <si>
    <t>수요기관규격</t>
  </si>
  <si>
    <t>김천시 농촌신활력플러스사업 전기공사 지급자재(분전반)</t>
  </si>
  <si>
    <t>분전반</t>
  </si>
  <si>
    <t>김천시 농촌신활력플러스사업 전기공사 지급자재(태양광)</t>
  </si>
  <si>
    <t>태양광발전장치</t>
  </si>
  <si>
    <t>김천시 농촌신활력플러스사업 제로에너지</t>
  </si>
  <si>
    <t>최대수요전력제어기</t>
  </si>
  <si>
    <t>관음지구 과실전문생산단지 기반조성사업</t>
  </si>
  <si>
    <t>50톤</t>
  </si>
  <si>
    <t>청리지구 배수개선사업</t>
  </si>
  <si>
    <t>컨베이어벨트</t>
  </si>
  <si>
    <t>최봉규</t>
  </si>
  <si>
    <t>054-531-3567</t>
  </si>
  <si>
    <t>1000*500*700</t>
  </si>
  <si>
    <t>배수장</t>
  </si>
  <si>
    <t>메시형울타리</t>
  </si>
  <si>
    <t>H1.8</t>
  </si>
  <si>
    <t>054-531-3569</t>
  </si>
  <si>
    <t>H1.2</t>
  </si>
  <si>
    <t>054-531-3570</t>
  </si>
  <si>
    <t>054-531-3571</t>
  </si>
  <si>
    <t>벤치플륨관</t>
  </si>
  <si>
    <t>300C</t>
  </si>
  <si>
    <t>054-531-3572</t>
  </si>
  <si>
    <t>모서 득수지구 농촌용수공급사엄</t>
  </si>
  <si>
    <t>펌프기동반</t>
  </si>
  <si>
    <t>성남지구 스마트원예단지 기반조성사업 지급자재(옹벽블록)</t>
  </si>
  <si>
    <t>W1000*L700*H500</t>
  </si>
  <si>
    <t>성남지구 스마트원예단지 기반조성사업 지급자재(와이어메쉬)</t>
  </si>
  <si>
    <t>용절철망</t>
  </si>
  <si>
    <t>성남지구 스마트원예단지 기반조성사업 지급자재(레미콘)</t>
  </si>
  <si>
    <t>성남지구 스마트원예단지 기반조성사업 지급자재(아스콘)</t>
  </si>
  <si>
    <t>WC-2, 가열, 3등급</t>
  </si>
  <si>
    <t>명리지구 소규모농촌용수개발사업 지급자재(물탱크) 구매</t>
  </si>
  <si>
    <t>300ton</t>
  </si>
  <si>
    <t>054-930-07483</t>
  </si>
  <si>
    <t>명리지구 소규모농촌용수개발사업 지급자재(콘크리트맨홀블록) 구매</t>
  </si>
  <si>
    <t>콘크리트맨홀블록</t>
  </si>
  <si>
    <t>2500*2500*H1000*t250mm</t>
  </si>
  <si>
    <t>명리지구 소규모농촌용수개발사업 지급자재(용접철망) 구매</t>
  </si>
  <si>
    <t>#6, 100*100</t>
  </si>
  <si>
    <t>명리지구 소규모농촌용수개발사업 지급자재(혼합골재) 구매</t>
  </si>
  <si>
    <t>혼합공재</t>
  </si>
  <si>
    <t>40mm</t>
  </si>
  <si>
    <t>단호지구 수리시설개보수사업</t>
  </si>
  <si>
    <t>고승태</t>
  </si>
  <si>
    <t>054-850-5742</t>
  </si>
  <si>
    <t>수동지구 수리시설개보수사업</t>
  </si>
  <si>
    <t>핀잭권양기</t>
  </si>
  <si>
    <t>5톤용</t>
  </si>
  <si>
    <t>박성균</t>
  </si>
  <si>
    <t>054-730-5066</t>
  </si>
  <si>
    <t>안전난간</t>
  </si>
  <si>
    <t>난간</t>
  </si>
  <si>
    <t>병곡면 기초생활거점조성사업</t>
  </si>
  <si>
    <t>경관조명기구</t>
  </si>
  <si>
    <t>LED 50W</t>
  </si>
  <si>
    <t>조명</t>
  </si>
  <si>
    <t>금진항 어촌신활력증진사업</t>
  </si>
  <si>
    <t>1.2*2.0</t>
  </si>
  <si>
    <t>cctv pole</t>
  </si>
  <si>
    <t>6m</t>
  </si>
  <si>
    <t>기둥</t>
  </si>
  <si>
    <t>ea</t>
  </si>
  <si>
    <t xml:space="preserve">성곡지구 수리시설개보수사업 </t>
  </si>
  <si>
    <t>7.5톤</t>
  </si>
  <si>
    <t>조동현</t>
  </si>
  <si>
    <t>054-639-5034</t>
  </si>
  <si>
    <t>노방지구 수리시설개보수사업</t>
  </si>
  <si>
    <t>전도식수문</t>
  </si>
  <si>
    <t>김병규</t>
  </si>
  <si>
    <t>054-339-5062</t>
  </si>
  <si>
    <t>상송지 수리시설개보수사업</t>
  </si>
  <si>
    <t>안전휀스</t>
  </si>
  <si>
    <t>H=1.1m</t>
  </si>
  <si>
    <t>054-339-5066</t>
  </si>
  <si>
    <t>임고면 기초생활거점조성사업</t>
  </si>
  <si>
    <t>세탁기</t>
  </si>
  <si>
    <t>25~28kg</t>
  </si>
  <si>
    <t>화남면 기초생활거점조성사업</t>
  </si>
  <si>
    <t>특수지붕재</t>
  </si>
  <si>
    <t>kg</t>
  </si>
  <si>
    <t>금속제창</t>
  </si>
  <si>
    <t>예천 디지털혁신 곤충양잠산업거점단지 소재가공센터 가공시설 제작설치</t>
  </si>
  <si>
    <t>가공시설</t>
  </si>
  <si>
    <t>곤충가공</t>
  </si>
  <si>
    <t>식품가공</t>
  </si>
  <si>
    <t>곤충양잠산업단지 조성 건축기계공사 관급자재(냉난방기) 구매</t>
  </si>
  <si>
    <t>냉난방기</t>
  </si>
  <si>
    <t>실외기 등</t>
  </si>
  <si>
    <t>곤충양잠산업단지 조성 건축기계공사 관급자재(공기순환기) 구매</t>
  </si>
  <si>
    <t>공기순환기</t>
  </si>
  <si>
    <t>250㎥/h 등</t>
  </si>
  <si>
    <t>곤충양잠산업단지 조성 전기공사 관급자재(제로에너지) 구매</t>
  </si>
  <si>
    <t>원격자동검침시스템</t>
  </si>
  <si>
    <t>원격자동검침시스템 등</t>
  </si>
  <si>
    <t>곤충양잠산업단지 조성 전기공사 관급자재(분전반) 구매</t>
  </si>
  <si>
    <t>W.H.M 등</t>
  </si>
  <si>
    <t>곤충양잠산업단지 조성 전기공사 관급자재(변압기) 구매</t>
  </si>
  <si>
    <t>변압기</t>
  </si>
  <si>
    <t>곤충양잠산업단지 조성 전기공사 관급자재(조명기구) 구매</t>
  </si>
  <si>
    <t>LED등기구</t>
  </si>
  <si>
    <t>곤충양잠산업단지 조성 통신공사 관급자재(CCTV) 구매</t>
  </si>
  <si>
    <t>영상감시장치</t>
  </si>
  <si>
    <t>CCTV 등</t>
  </si>
  <si>
    <t>곤충양잠산업단지 조성 통신공사 관급자재(방송장비) 구매</t>
  </si>
  <si>
    <t>구내방송장치</t>
  </si>
  <si>
    <t>방송장비 등</t>
  </si>
  <si>
    <t>임대형수직농장 전기공사 관급자재(조명기구) 구매</t>
  </si>
  <si>
    <t>임대형수직농장 전기공사 관급자재(변압기) 구매</t>
  </si>
  <si>
    <t>임대형수직농장 통신공사 관급자재(방송장비) 구매</t>
  </si>
  <si>
    <t>예천 지역특화임대형스마트팜 전기공사 관급자재(조명기구) 구매</t>
  </si>
  <si>
    <t>낙전리 취약지역생활여건개조사업 건축토목공사</t>
  </si>
  <si>
    <t>WC-2,가열,3등급</t>
  </si>
  <si>
    <t>경북지역본부 의성군위지사 군위지부</t>
  </si>
  <si>
    <t>최원석</t>
  </si>
  <si>
    <t>054-830-8196</t>
  </si>
  <si>
    <t>대리1리 취약지역생활역건개조사업</t>
  </si>
  <si>
    <t>010-830-8171</t>
  </si>
  <si>
    <t>비봉1리 취약지역생활여건개조사업</t>
  </si>
  <si>
    <t>옹벽블록</t>
  </si>
  <si>
    <t>1000×330×600</t>
  </si>
  <si>
    <t>초전지구 과실전문생산단지 기반조성사업</t>
  </si>
  <si>
    <t>100Ton</t>
  </si>
  <si>
    <t>생송1리 취약지역생활여건개조사업</t>
  </si>
  <si>
    <t>25-21-080</t>
  </si>
  <si>
    <t>이전지구 소규모 농촌용수개발사업</t>
  </si>
  <si>
    <t>헌실지구 급경사지 붕괴위험지역 정비사업</t>
  </si>
  <si>
    <t>양항지구 재해위험저수지정비사업 토목공사</t>
  </si>
  <si>
    <t>D75MM(내경)</t>
  </si>
  <si>
    <t>M</t>
  </si>
  <si>
    <t>하속1리 취약지역 생활여건개조사업</t>
  </si>
  <si>
    <t>늑구대천지구 재해위험저수지 정비사업</t>
  </si>
  <si>
    <t>포장40kg</t>
  </si>
  <si>
    <t>오기감은지구 수리시설개보수사업 지급자재(레미콘)</t>
  </si>
  <si>
    <t>오기감은지구 수리시설개보수사업 지급자재(철근)</t>
  </si>
  <si>
    <t>어천지구 수리시설개보수사업 지급자재(레미콘)</t>
  </si>
  <si>
    <t>어천1지구 수리시설개보수사업 지급자재(레미콘)</t>
  </si>
  <si>
    <t>현동1지구 수리시설개보수사업 지급자재(레미콘)</t>
  </si>
  <si>
    <t>현동1지구 수리시설개보수사업 지급자재(철근)</t>
  </si>
  <si>
    <t>플로어링보드</t>
  </si>
  <si>
    <t>T22mm</t>
  </si>
  <si>
    <t>이중바닥마루틀</t>
  </si>
  <si>
    <t>53~250mm</t>
  </si>
  <si>
    <t>수납식관람석제작설치</t>
  </si>
  <si>
    <t>280석,전동인출수납</t>
  </si>
  <si>
    <t>WC-2 외</t>
  </si>
  <si>
    <t>인조화강석블록</t>
  </si>
  <si>
    <t>80T</t>
  </si>
  <si>
    <t>오덕탑정지구 과실전문생산단지 기반조성사업 토목공사</t>
  </si>
  <si>
    <t>100톤</t>
  </si>
  <si>
    <t>25-21-8</t>
  </si>
  <si>
    <t>25-18-8</t>
  </si>
  <si>
    <t>SD400, HD10</t>
  </si>
  <si>
    <t>25-27-12</t>
  </si>
  <si>
    <t>SD400, HD16</t>
  </si>
  <si>
    <t>SD400, HD19</t>
  </si>
  <si>
    <t>SD400, HD22</t>
  </si>
  <si>
    <t>SD400, HD25</t>
  </si>
  <si>
    <t>SD400, HD29</t>
  </si>
  <si>
    <t>공사 외부편지 클라우드 서비스 임차</t>
  </si>
  <si>
    <t>그룹웨어클라우드서비스(SaaS)</t>
  </si>
  <si>
    <t>통신소프트웨어</t>
  </si>
  <si>
    <t>본사 AI디지털처 플랫폼운영부</t>
  </si>
  <si>
    <t>홍지혜</t>
  </si>
  <si>
    <t>061-338-5232</t>
  </si>
  <si>
    <t>국가계약법 시행령 제26조 제1항 제5호 아목</t>
  </si>
  <si>
    <t>새만금 농생명용지 1-2공구 기계공사 지급자재(펌프) 구매</t>
  </si>
  <si>
    <t>입형인라인부스터펌프</t>
  </si>
  <si>
    <t>Φ200×7.80㎥/min 외1</t>
  </si>
  <si>
    <t>set</t>
  </si>
  <si>
    <t>본사 기반사업처 새만금사업부</t>
    <phoneticPr fontId="4" type="noConversion"/>
  </si>
  <si>
    <t>김세정</t>
  </si>
  <si>
    <t>061-338-5362</t>
  </si>
  <si>
    <t>새만금 농생명용지 7-1공구 기계공사 지급자재(펌프) 구매</t>
  </si>
  <si>
    <t>Φ250×9.29㎥/min 외1</t>
  </si>
  <si>
    <t>영산강Ⅳ지구 대단위농업개발사업 2-3공구</t>
  </si>
  <si>
    <t>25-18-80외</t>
  </si>
  <si>
    <t>양수장</t>
  </si>
  <si>
    <t>임인섭</t>
  </si>
  <si>
    <t>061-270-6481</t>
  </si>
  <si>
    <t>강관</t>
  </si>
  <si>
    <t>1000~900</t>
  </si>
  <si>
    <t>용수로</t>
  </si>
  <si>
    <t>PE관</t>
  </si>
  <si>
    <t>710~315</t>
  </si>
  <si>
    <t>강관밸브실/사각철재</t>
  </si>
  <si>
    <t>1.8*3.0*2.8외</t>
  </si>
  <si>
    <t>버터플라이밸브</t>
  </si>
  <si>
    <t>700~600</t>
  </si>
  <si>
    <t>스루스밸브</t>
  </si>
  <si>
    <t>350A~150A등</t>
  </si>
  <si>
    <t>제수밸브</t>
  </si>
  <si>
    <t>D200</t>
  </si>
  <si>
    <t>신축관</t>
  </si>
  <si>
    <t>영산강Ⅳ지구 대단위농업개발사업 4-2공구</t>
  </si>
  <si>
    <t>25-27-150등</t>
  </si>
  <si>
    <t>신축관이음</t>
  </si>
  <si>
    <t>500A등</t>
  </si>
  <si>
    <t>800A등</t>
  </si>
  <si>
    <t>D300등</t>
  </si>
  <si>
    <t>소프트실 제수밸브</t>
  </si>
  <si>
    <t>100A~150A</t>
  </si>
  <si>
    <t>밸브실(강관)</t>
  </si>
  <si>
    <t>Φ800-Φ2000xH2800mm등</t>
  </si>
  <si>
    <t>공기밸브</t>
  </si>
  <si>
    <t>초음파유량계</t>
  </si>
  <si>
    <t>1Path(별치자립형)</t>
  </si>
  <si>
    <t>철큰콘크리트 용배수로관</t>
  </si>
  <si>
    <t>500×500×2000</t>
  </si>
  <si>
    <t>염분농도자동측정시스템</t>
  </si>
  <si>
    <t>면</t>
  </si>
  <si>
    <t>영산지구 수원공 수리시설개보수사업 토목공사</t>
  </si>
  <si>
    <t xml:space="preserve">25-27-15 외 </t>
  </si>
  <si>
    <t>옴천지구 용배수로 수리시설개보수</t>
  </si>
  <si>
    <t>25-24-120등</t>
  </si>
  <si>
    <t>청년공공임대주택 건립사업</t>
  </si>
  <si>
    <t>표층용(WC-2,가열3등급)</t>
  </si>
  <si>
    <t>기층용(BB-2,가열3등급)</t>
  </si>
  <si>
    <t>메쉬형울타리</t>
  </si>
  <si>
    <t>W2000*H1800,Φ5</t>
  </si>
  <si>
    <t>탄성포장재</t>
  </si>
  <si>
    <t>T75mm</t>
  </si>
  <si>
    <t>조합놀이터</t>
  </si>
  <si>
    <t>8.15*6.95m</t>
  </si>
  <si>
    <t>사정지구 대구획경지정리사업</t>
  </si>
  <si>
    <t>25-24-12, 25-21-08, 25-18-08</t>
  </si>
  <si>
    <t>송병근</t>
  </si>
  <si>
    <t>061-830-2266</t>
  </si>
  <si>
    <t>HD13</t>
  </si>
  <si>
    <t>800B</t>
  </si>
  <si>
    <t>내봉지구 배수개선사업</t>
  </si>
  <si>
    <t>25-21-12, 25-18-8</t>
  </si>
  <si>
    <t>호안블럭</t>
  </si>
  <si>
    <t>1000×1000×150</t>
  </si>
  <si>
    <t>청석항 어촌뉴딜300사업</t>
  </si>
  <si>
    <t>#8, 150×150</t>
  </si>
  <si>
    <t xml:space="preserve"> 토목 </t>
  </si>
  <si>
    <t xml:space="preserve"> ㎡ </t>
  </si>
  <si>
    <t>#467</t>
  </si>
  <si>
    <t>와이어메쉬</t>
  </si>
  <si>
    <t>#6-100*100</t>
  </si>
  <si>
    <t>H13</t>
  </si>
  <si>
    <t>1000*1000</t>
  </si>
  <si>
    <t>분수문</t>
  </si>
  <si>
    <t>500*500</t>
  </si>
  <si>
    <t>양흡입 볼류트펌프</t>
  </si>
  <si>
    <t xml:space="preserve">ø800mm x 82.66m³/min </t>
  </si>
  <si>
    <t>전동기</t>
  </si>
  <si>
    <t xml:space="preserve">430kW x 14p </t>
  </si>
  <si>
    <t>전동식제수밸브</t>
  </si>
  <si>
    <t xml:space="preserve">ø800, 10k </t>
  </si>
  <si>
    <t>완폐식체크밸브</t>
  </si>
  <si>
    <t>플랩밸브</t>
  </si>
  <si>
    <t>ø1200mm</t>
  </si>
  <si>
    <t>061-830-2252</t>
  </si>
  <si>
    <t>ø1500mm</t>
  </si>
  <si>
    <t>계장제어장치</t>
  </si>
  <si>
    <t>자동화</t>
  </si>
  <si>
    <t>국가계약법 시행령 제26조 제1항 제4호 다목</t>
  </si>
  <si>
    <t>고흥만 국가관리 방조제개보수사업 지급자재(자동화시스템) 제조·구매설치</t>
  </si>
  <si>
    <t>1식</t>
  </si>
  <si>
    <t>발전기</t>
  </si>
  <si>
    <t>수배전반</t>
  </si>
  <si>
    <t>고흥만 국가관리 방조제개보수사업 기계공사</t>
  </si>
  <si>
    <t>배수갑문</t>
  </si>
  <si>
    <t>6.5m(B)x5.8m(H)</t>
  </si>
  <si>
    <t>련</t>
  </si>
  <si>
    <t>박성득</t>
  </si>
  <si>
    <t>061-820-2242</t>
  </si>
  <si>
    <t xml:space="preserve">백련지구 대구획경지정리사업 </t>
  </si>
  <si>
    <t>25-18-080</t>
  </si>
  <si>
    <t>SD400,HD=13mm</t>
  </si>
  <si>
    <t>와이어매쉬</t>
  </si>
  <si>
    <t>#6-100x100mm</t>
  </si>
  <si>
    <t>061-360-1132</t>
  </si>
  <si>
    <t>농소 1구 취약지역생활여건개조사업</t>
  </si>
  <si>
    <t>컨츄리매너블록(본체블록)</t>
  </si>
  <si>
    <t>W410×L260×H150</t>
  </si>
  <si>
    <t>컨츄리매너블록(캡블록)</t>
  </si>
  <si>
    <t>W200×L300×H75mm</t>
  </si>
  <si>
    <t>컨츄리매너블록(고정핀)</t>
  </si>
  <si>
    <t>17.5×95mm</t>
  </si>
  <si>
    <t>2025년 오룡보지구 재해복구사업 지급자재(레미콘)</t>
  </si>
  <si>
    <t>18-24-120</t>
  </si>
  <si>
    <t>운암지구 용배수로 수리시설개보사업</t>
  </si>
  <si>
    <t>1000C</t>
  </si>
  <si>
    <t>감돈지구 용배수로 수리시설개보수사업</t>
  </si>
  <si>
    <t>전남지역본부 목포무안신안지사 수자원관리부</t>
    <phoneticPr fontId="4" type="noConversion"/>
  </si>
  <si>
    <t>담당자 미정</t>
    <phoneticPr fontId="4" type="noConversion"/>
  </si>
  <si>
    <t>SD400 HD19</t>
  </si>
  <si>
    <t>토양염도측정사업 시료채취용 물품 구매</t>
  </si>
  <si>
    <t>특수봉투</t>
  </si>
  <si>
    <t>PE</t>
  </si>
  <si>
    <t>환경조사</t>
  </si>
  <si>
    <t>매</t>
  </si>
  <si>
    <t>전남지역본부 수자원관리부</t>
  </si>
  <si>
    <t>이주순</t>
  </si>
  <si>
    <t>062-958-2314</t>
  </si>
  <si>
    <t>오사지구 배수개선사업</t>
  </si>
  <si>
    <t>벨트컨베이어</t>
  </si>
  <si>
    <t>750(W)×10.2(L)×1조
750(W)×8.0(L)×1조</t>
  </si>
  <si>
    <t>배수개선</t>
  </si>
  <si>
    <t xml:space="preserve">하사지구 배수개선사업 토목건축기계공사 </t>
  </si>
  <si>
    <t>방축지구 배수개선사업 지급자재(호안블럭) 구매</t>
  </si>
  <si>
    <t>방축지구 배수개선사업 지급자재(PHC말뚝) 구매</t>
  </si>
  <si>
    <t>PHC말뚝</t>
  </si>
  <si>
    <t>D500mm,T80mm</t>
  </si>
  <si>
    <t>방축지구 배수개선사업 지급자재(수문,권양기) 구매</t>
  </si>
  <si>
    <t>수문, 권양기</t>
  </si>
  <si>
    <t>4톤용</t>
  </si>
  <si>
    <t>죽청지구 수원공수리시설개보수사업 관급자재(수중축류펌프-죽청배수장) 제조구매</t>
  </si>
  <si>
    <t>수중축류펌프</t>
  </si>
  <si>
    <t>1350mmX3대, 900mmX1대</t>
  </si>
  <si>
    <t>우수배제</t>
  </si>
  <si>
    <t>고군지구 배수개선사업</t>
  </si>
  <si>
    <t>세동지구 배수개선사업</t>
  </si>
  <si>
    <t>20-24-120</t>
  </si>
  <si>
    <t>고천암3지구 배수개선사업</t>
  </si>
  <si>
    <t>20-30-150</t>
  </si>
  <si>
    <t>SD400 HD16</t>
  </si>
  <si>
    <t>삼산지구 용배수로 수리시설개보수사업 토목공사</t>
  </si>
  <si>
    <t>고금지구 용배수로 수리시설개보수사업 토목공사</t>
  </si>
  <si>
    <t>철근콘크리트벤치플룸관</t>
  </si>
  <si>
    <t>W1,500×H1,000×L2,000</t>
  </si>
  <si>
    <t>W1,500×H1,500×L2,000</t>
  </si>
  <si>
    <t>W2,000×H1,500×L2,000</t>
  </si>
  <si>
    <t>W2,500×H1,500×L2,000</t>
  </si>
  <si>
    <t>해원지구 용배수로 수리시설개보수사업 토목공사</t>
  </si>
  <si>
    <t>능주지구 용배수로 수리시설개보수사업 pe강관</t>
  </si>
  <si>
    <t>700*7mm</t>
  </si>
  <si>
    <t>메쉬휀스</t>
  </si>
  <si>
    <t>2000X1500mm</t>
  </si>
  <si>
    <t>강남지구 배수개선사업</t>
  </si>
  <si>
    <t>25-21-120등</t>
  </si>
  <si>
    <t>HD13외</t>
  </si>
  <si>
    <t>방파제</t>
  </si>
  <si>
    <t>전북지역본부 군산지사 농어촌사업부</t>
    <phoneticPr fontId="4" type="noConversion"/>
  </si>
  <si>
    <t xml:space="preserve">원우지구 수리시설개보수사업 </t>
  </si>
  <si>
    <t>용배수로관</t>
  </si>
  <si>
    <t>3000*1000</t>
  </si>
  <si>
    <t>수로관 부설</t>
  </si>
  <si>
    <t>2026년 산동지구 영농편의 수리시설개보수사업(토목공사)</t>
  </si>
  <si>
    <t>2026년 고삭지구 재해대비 수리시설개보수사업(토목공사)</t>
  </si>
  <si>
    <t>귀석지구 수리시설개보수사업</t>
  </si>
  <si>
    <t>폐쇄형배전반</t>
  </si>
  <si>
    <t>도면참고</t>
  </si>
  <si>
    <t>진봉면 기초생활거점조성사업 지급자재(레미콘)</t>
  </si>
  <si>
    <t>25-18-120 외</t>
  </si>
  <si>
    <t>진봉면 기초생활거점조성사업 지급자재(철근)</t>
  </si>
  <si>
    <t>HD10(SD400) 외</t>
  </si>
  <si>
    <t>난봉지구 배수개선사업 밸브류 제조구매</t>
  </si>
  <si>
    <t>버터플라이밸브(2상식)</t>
  </si>
  <si>
    <t xml:space="preserve">Φ1000mm,10K
Φ600mm,10K
</t>
  </si>
  <si>
    <t>2
 2</t>
  </si>
  <si>
    <t>윤상완</t>
  </si>
  <si>
    <t>063-540-1168</t>
  </si>
  <si>
    <t>25-27-150외</t>
  </si>
  <si>
    <t>HD22 외</t>
  </si>
  <si>
    <t xml:space="preserve"> ton</t>
  </si>
  <si>
    <t>25-24-15</t>
  </si>
  <si>
    <t>010-7918-8900</t>
  </si>
  <si>
    <t>양산지구 배수개선사업 문비 및 문틀 제조구매</t>
  </si>
  <si>
    <t>4014178401
4014178402</t>
  </si>
  <si>
    <t>문비, 문틀</t>
  </si>
  <si>
    <t>2.5m×1.5m×5련</t>
  </si>
  <si>
    <t>천권</t>
  </si>
  <si>
    <t>063-580-1035</t>
  </si>
  <si>
    <t>시산지구 수리시설개보수사업</t>
  </si>
  <si>
    <t>운남지구 소규모 배수개선사업 토목기계공사 지급자재(수중오배수펌프) 제조구매</t>
  </si>
  <si>
    <t>Φ500mmx30㎥/minx5mHx37㎾</t>
  </si>
  <si>
    <t>이정헌</t>
  </si>
  <si>
    <t>063-650-7083</t>
  </si>
  <si>
    <t>동연지구 배수개선사업</t>
  </si>
  <si>
    <t>25-27-150 등</t>
  </si>
  <si>
    <t>낭산지구 농촌용수개발사업 자동화시스템 제조구매설치</t>
  </si>
  <si>
    <t>수요기관 규격</t>
  </si>
  <si>
    <t>낭산지구 농촌용수개발사업 몰드변압기 제조구매</t>
  </si>
  <si>
    <t>몰드변압기</t>
  </si>
  <si>
    <t>1200kVA,50kVA</t>
  </si>
  <si>
    <t>낭산지구 농촌용수개발사업 폐쇄형배전반 제조구매</t>
  </si>
  <si>
    <t>콘크리트호안 및 옹벽블록</t>
  </si>
  <si>
    <t>1000×750×500</t>
  </si>
  <si>
    <t>배수로호안</t>
  </si>
  <si>
    <t>배수로구조물</t>
  </si>
  <si>
    <t>골재</t>
  </si>
  <si>
    <t>배수로하상</t>
  </si>
  <si>
    <t>용흥지구 배수개선사업 토목기계건축공사</t>
  </si>
  <si>
    <t>1000×1000</t>
  </si>
  <si>
    <t>평령지구 배수개선사업 토목건축기계공사</t>
  </si>
  <si>
    <t>1000×1000×190</t>
  </si>
  <si>
    <t>용수일과지구 수리시설개보수사업</t>
  </si>
  <si>
    <t>2026년 서귀포시 농업용 수리시설 사후·위탁관리</t>
  </si>
  <si>
    <t>수중모터</t>
  </si>
  <si>
    <t>380V*50HP*8-6" 등</t>
  </si>
  <si>
    <t>진정선</t>
  </si>
  <si>
    <t>064-750-8835</t>
  </si>
  <si>
    <t>사기1지구 수리시설 개보수사업</t>
  </si>
  <si>
    <t>개거</t>
  </si>
  <si>
    <t>충남서부관리단 시설관리부</t>
    <phoneticPr fontId="4" type="noConversion"/>
  </si>
  <si>
    <t>전완진</t>
  </si>
  <si>
    <t>041-630-5845</t>
  </si>
  <si>
    <t>25-18-15</t>
  </si>
  <si>
    <t>25-27-15</t>
  </si>
  <si>
    <t>흄관</t>
  </si>
  <si>
    <t>Φ 600</t>
  </si>
  <si>
    <t>분부문</t>
  </si>
  <si>
    <t>Φ 800</t>
  </si>
  <si>
    <t>서산A2지구 국가관리방조제 개보수사업</t>
  </si>
  <si>
    <t>건설용거푸집</t>
  </si>
  <si>
    <t>건설용거푸집 수요기관규격</t>
  </si>
  <si>
    <t>언주 단면보수</t>
  </si>
  <si>
    <t>국가계약법 시행령 제26조 제1항 제2호 마,아,자목</t>
  </si>
  <si>
    <t>UGC4000</t>
  </si>
  <si>
    <t>그라우팅</t>
  </si>
  <si>
    <t>25-40-12</t>
  </si>
  <si>
    <t>상서지구 배수개선사업</t>
  </si>
  <si>
    <t>콘크리트옹벽블록</t>
  </si>
  <si>
    <t>1000*750*500</t>
  </si>
  <si>
    <t>신만수</t>
  </si>
  <si>
    <t>041-850-6459</t>
  </si>
  <si>
    <t>D250</t>
  </si>
  <si>
    <t>공주시 청년농촌보금자리조성사업</t>
  </si>
  <si>
    <t>김태형</t>
  </si>
  <si>
    <t>041-850-6441</t>
  </si>
  <si>
    <t>SD400/H10 외</t>
  </si>
  <si>
    <t>25-27-12외</t>
  </si>
  <si>
    <t>900B외</t>
  </si>
  <si>
    <t>축조블록</t>
  </si>
  <si>
    <t>1000*700*500</t>
  </si>
  <si>
    <t>대성지구 수리시설개보수사업 토목공사</t>
  </si>
  <si>
    <t>25-30-15</t>
  </si>
  <si>
    <t>041-850-6447</t>
  </si>
  <si>
    <t>어천지구 수리시설개보수사업 토목공사</t>
  </si>
  <si>
    <t>SD400/H22</t>
  </si>
  <si>
    <t>장구지구 배수개선사업 레미콘구매</t>
  </si>
  <si>
    <t>배수간선</t>
  </si>
  <si>
    <t>봉화2지구 수리시설개보수사업</t>
  </si>
  <si>
    <t>이규석</t>
  </si>
  <si>
    <t>041-730-2139</t>
  </si>
  <si>
    <t>신리지구 배수개선사업 레미콘</t>
  </si>
  <si>
    <t>25-24-120 외</t>
  </si>
  <si>
    <t>중방지구 배수개선사업 수로관 구매</t>
  </si>
  <si>
    <t>500~1500</t>
  </si>
  <si>
    <t>용배루소</t>
  </si>
  <si>
    <t xml:space="preserve">부곡지구 배수개선사업 레미콘 </t>
  </si>
  <si>
    <t>255-24-15</t>
  </si>
  <si>
    <t>부곡지구 배수개선사업  철근</t>
  </si>
  <si>
    <t>부곡지구 배수개선사업 조립식옹벽</t>
  </si>
  <si>
    <t>조립식옹벽</t>
  </si>
  <si>
    <t>11.0*1.0*0.2</t>
  </si>
  <si>
    <t>부곡지구 배수개선사업 와이어메쉬</t>
  </si>
  <si>
    <t>#8, 150*150</t>
  </si>
  <si>
    <t>식생축조블럭</t>
  </si>
  <si>
    <t>1000×700×500</t>
  </si>
  <si>
    <t>충남형 스마트팜 복합단지조성사업</t>
  </si>
  <si>
    <t>융복합온실장비</t>
  </si>
  <si>
    <t>정동3지구 수리시설개보수사업(정동1배수장) 자동제진기 제작설치 구매</t>
  </si>
  <si>
    <t>제진기</t>
  </si>
  <si>
    <t xml:space="preserve">3.3mB×4.1mH, 3.5mB×4.1mH </t>
  </si>
  <si>
    <t>김재인</t>
  </si>
  <si>
    <t>041-837-9536</t>
  </si>
  <si>
    <t>호포권역 거점개발사업 커뮤니티센터 건축공사 레미콘 구매</t>
  </si>
  <si>
    <t>건축, 토목</t>
  </si>
  <si>
    <t>석남지구 배수개선사업 레미콘 구매</t>
  </si>
  <si>
    <t>승언지구 수리시설개보수사업 철근콘크리트벤치플륨관</t>
  </si>
  <si>
    <t>철근콘크리트벤치플륨관</t>
  </si>
  <si>
    <t>500C</t>
  </si>
  <si>
    <t>용배수로</t>
  </si>
  <si>
    <t>대산지구 수리시설개보수사업 철근콘크리트수로관</t>
  </si>
  <si>
    <t>2000B</t>
  </si>
  <si>
    <t>비인어촌권역 어촌뉴딜300사업</t>
  </si>
  <si>
    <t>차양</t>
  </si>
  <si>
    <t>이예준</t>
  </si>
  <si>
    <t>041-950-7732</t>
  </si>
  <si>
    <t>흥림지구 수리시설개보수사업</t>
  </si>
  <si>
    <t>25-24-15 등</t>
  </si>
  <si>
    <t>도둔지구 수리시설개보수사업</t>
  </si>
  <si>
    <t>환경,보강수로관</t>
  </si>
  <si>
    <t>2000A 등</t>
  </si>
  <si>
    <t>25-18-120 등</t>
  </si>
  <si>
    <t>추부지구 배수개선사업</t>
  </si>
  <si>
    <t>양현민</t>
  </si>
  <si>
    <t>044-860-3311</t>
  </si>
  <si>
    <t>추부면 농촌중심지중심지활성화사업</t>
  </si>
  <si>
    <t>백암지구 소규모배수개선사업 지급자재(레미콘) 구입</t>
  </si>
  <si>
    <t>황새고향 친환경생태단지조성사업 Ⅲ단계 투수블럭 구매</t>
  </si>
  <si>
    <t>보차도용콘크리트블록</t>
  </si>
  <si>
    <t>김희수</t>
  </si>
  <si>
    <t>041-330-3507</t>
  </si>
  <si>
    <t>황새고향 친환경생태단지조성사업 Ⅲ단계 잔디블럭 구매</t>
  </si>
  <si>
    <t>황새고향 친환경생태단지조성사업 Ⅲ단계 파고라 구매</t>
  </si>
  <si>
    <t>퍼걸러</t>
  </si>
  <si>
    <t>041-330-3508</t>
  </si>
  <si>
    <t>황새고향 친환경생태단지조성사업 Ⅲ단계 금속제창 구매</t>
  </si>
  <si>
    <t>041-330-3509</t>
  </si>
  <si>
    <t>하평리 취약지역생활여건개조사업 철근콘크리트벤치플룸관 구매</t>
  </si>
  <si>
    <t>하평리 취약지역생활여건개조사업 콘크리트호안및옹벽블록 구매</t>
  </si>
  <si>
    <t>원평지구 수리시설개보수사업</t>
  </si>
  <si>
    <t>시설개량</t>
  </si>
  <si>
    <t xml:space="preserve"> ㎥ </t>
  </si>
  <si>
    <t>삽교2지구 수리시설개보수사업</t>
  </si>
  <si>
    <t>hd16</t>
  </si>
  <si>
    <t>중예2-0-7 배수지거 재해복구사업</t>
  </si>
  <si>
    <t>식생호안블록</t>
  </si>
  <si>
    <t>1000*1000*200</t>
  </si>
  <si>
    <t>입장면 기초생활거점조성사업 토목건축기계공사 지급자재(모자이크타일)</t>
  </si>
  <si>
    <t>모자이크타일</t>
  </si>
  <si>
    <t>M2</t>
  </si>
  <si>
    <t xml:space="preserve">국가계약법 시행령 제26조 </t>
  </si>
  <si>
    <t>천안북부지구 농촌용수이용체계재편사업 보안등 구매</t>
  </si>
  <si>
    <t>LED보안등기구</t>
  </si>
  <si>
    <t>천안북부지구 농촌용수이용체계재편사업 투광등 구매</t>
  </si>
  <si>
    <t>LED투광등기구</t>
  </si>
  <si>
    <t>H1500xL2000</t>
  </si>
  <si>
    <t>원남3지구 수리시설개보수사업</t>
    <phoneticPr fontId="4" type="noConversion"/>
  </si>
  <si>
    <t>쇼핑몰</t>
  </si>
  <si>
    <t>레미콘</t>
    <phoneticPr fontId="4" type="noConversion"/>
  </si>
  <si>
    <t>25-18-80</t>
    <phoneticPr fontId="4" type="noConversion"/>
  </si>
  <si>
    <t>토목</t>
    <phoneticPr fontId="4" type="noConversion"/>
  </si>
  <si>
    <t>25-24-80</t>
    <phoneticPr fontId="4" type="noConversion"/>
  </si>
  <si>
    <t>25-21-120</t>
    <phoneticPr fontId="4" type="noConversion"/>
  </si>
  <si>
    <t>철근</t>
    <phoneticPr fontId="4" type="noConversion"/>
  </si>
  <si>
    <t>HD13</t>
    <phoneticPr fontId="4" type="noConversion"/>
  </si>
  <si>
    <t>HD16</t>
    <phoneticPr fontId="4" type="noConversion"/>
  </si>
  <si>
    <t>수로관</t>
    <phoneticPr fontId="4" type="noConversion"/>
  </si>
  <si>
    <t>600c</t>
    <phoneticPr fontId="4" type="noConversion"/>
  </si>
  <si>
    <t>개</t>
    <phoneticPr fontId="4" type="noConversion"/>
  </si>
  <si>
    <t>800B</t>
    <phoneticPr fontId="4" type="noConversion"/>
  </si>
  <si>
    <t>1000A</t>
    <phoneticPr fontId="4" type="noConversion"/>
  </si>
  <si>
    <t>1000C</t>
    <phoneticPr fontId="4" type="noConversion"/>
  </si>
  <si>
    <t>원심력철근콘크리트관</t>
    <phoneticPr fontId="4" type="noConversion"/>
  </si>
  <si>
    <t>식생옹벽블록</t>
    <phoneticPr fontId="4" type="noConversion"/>
  </si>
  <si>
    <t>1000*700*500</t>
    <phoneticPr fontId="4" type="noConversion"/>
  </si>
  <si>
    <t>식생호안블록</t>
    <phoneticPr fontId="4" type="noConversion"/>
  </si>
  <si>
    <t>1000*1000*200</t>
    <phoneticPr fontId="4" type="noConversion"/>
  </si>
  <si>
    <t>소수지구 수리시설개보수사업</t>
    <phoneticPr fontId="4" type="noConversion"/>
  </si>
  <si>
    <t>박상구</t>
  </si>
  <si>
    <t>043-830-5144</t>
  </si>
  <si>
    <t>800*800</t>
  </si>
  <si>
    <t>건널목</t>
    <phoneticPr fontId="4" type="noConversion"/>
  </si>
  <si>
    <t>송면지구 수리시설개보수사업</t>
    <phoneticPr fontId="4" type="noConversion"/>
  </si>
  <si>
    <t>25-24-080</t>
    <phoneticPr fontId="4" type="noConversion"/>
  </si>
  <si>
    <t>25-21-080</t>
    <phoneticPr fontId="4" type="noConversion"/>
  </si>
  <si>
    <t>25-18-080</t>
    <phoneticPr fontId="4" type="noConversion"/>
  </si>
  <si>
    <t>철근콘크리트용봉강</t>
    <phoneticPr fontId="4" type="noConversion"/>
  </si>
  <si>
    <t xml:space="preserve">연풍면 기초생활거점조성사업 </t>
    <phoneticPr fontId="4" type="noConversion"/>
  </si>
  <si>
    <t>컨테이너하우스</t>
    <phoneticPr fontId="4" type="noConversion"/>
  </si>
  <si>
    <t>3*6*3.1</t>
    <phoneticPr fontId="4" type="noConversion"/>
  </si>
  <si>
    <t>건축</t>
    <phoneticPr fontId="4" type="noConversion"/>
  </si>
  <si>
    <t>불정삼방웅동외령지구 용배수로정비공사</t>
    <phoneticPr fontId="4" type="noConversion"/>
  </si>
  <si>
    <t>원심력철근콘크리트관</t>
  </si>
  <si>
    <t>D600</t>
    <phoneticPr fontId="4" type="noConversion"/>
  </si>
  <si>
    <t>D800</t>
    <phoneticPr fontId="4" type="noConversion"/>
  </si>
  <si>
    <t>25-24-150</t>
    <phoneticPr fontId="4" type="noConversion"/>
  </si>
  <si>
    <t>달산1리 마을만들기사업 지급자재(비디오프로젝터 등) 구매설치</t>
  </si>
  <si>
    <t>비디오프로젝터</t>
  </si>
  <si>
    <t>삼용지구 수리시설개보수사업</t>
  </si>
  <si>
    <t>비상방류시설설치</t>
  </si>
  <si>
    <t>사이펀(D300,53m)</t>
  </si>
  <si>
    <t>최종목</t>
  </si>
  <si>
    <t>043-871-7318</t>
  </si>
  <si>
    <t>감곡지구 수리시설개보수사업</t>
  </si>
  <si>
    <t>600C</t>
  </si>
  <si>
    <t>수도용PE관</t>
  </si>
  <si>
    <t>￠-400</t>
  </si>
  <si>
    <t>1200*1200*2000 외 1종</t>
  </si>
  <si>
    <t>1000*500*1000</t>
  </si>
  <si>
    <t>음성재해위험개선지구 정비사업</t>
  </si>
  <si>
    <t>금속제울타리</t>
  </si>
  <si>
    <t>H1800*W2000</t>
  </si>
  <si>
    <t>부스터펌프</t>
  </si>
  <si>
    <t>3.7kw*3대</t>
  </si>
  <si>
    <t>삼용지구 수리시설개보수사업 자동화시스템 제조구매설치</t>
  </si>
  <si>
    <t>자동제어</t>
  </si>
  <si>
    <t>충도지구 수리시설개보수사업 자동화시스템 제조구매설치</t>
  </si>
  <si>
    <t>내산지구 수리시설개보수사업</t>
  </si>
  <si>
    <t>200, 300A</t>
  </si>
  <si>
    <t>김동석</t>
  </si>
  <si>
    <t>043-530-5747</t>
  </si>
  <si>
    <t>인산지구 배수개선사업</t>
  </si>
  <si>
    <t>3.6*4.5 외</t>
  </si>
  <si>
    <t>월성지구 수리시설개보수사업 토목공사 지급자재</t>
  </si>
  <si>
    <t>25-18-80 등</t>
  </si>
  <si>
    <t>내산지구 수리시설개보수사업 토목공사 지급자재</t>
  </si>
  <si>
    <t>HD13등</t>
  </si>
  <si>
    <t>1000*500*850</t>
  </si>
  <si>
    <t>보통옹벽블록</t>
  </si>
  <si>
    <t>일반형</t>
  </si>
  <si>
    <t>W1000*L*H500mm</t>
  </si>
  <si>
    <t>7*7*6.19</t>
  </si>
  <si>
    <t>6*4.5*2.7</t>
  </si>
  <si>
    <t>4.1*5.6*3</t>
  </si>
  <si>
    <t>6.7*6.4*4.9</t>
  </si>
  <si>
    <t>옥외용벤치</t>
  </si>
  <si>
    <t>D3000*430</t>
  </si>
  <si>
    <t>2000*1100</t>
  </si>
  <si>
    <t>고은5리 마을만들기사업 건축토목공사</t>
  </si>
  <si>
    <t>야외운동기구</t>
  </si>
  <si>
    <t>등허리지압기</t>
  </si>
  <si>
    <t>양팔로프당기기</t>
  </si>
  <si>
    <t>오금펴기</t>
  </si>
  <si>
    <t>파도타기</t>
  </si>
  <si>
    <t>1560*566*770</t>
  </si>
  <si>
    <t>분리수거장</t>
  </si>
  <si>
    <t>5000*2000*2500</t>
  </si>
  <si>
    <t>디자인형울타리</t>
  </si>
  <si>
    <t>평데크</t>
  </si>
  <si>
    <t>1500*500</t>
  </si>
  <si>
    <t>T100</t>
  </si>
  <si>
    <t>입상지구 수리시설개보수사업</t>
  </si>
  <si>
    <t>1000×1000×200㎜</t>
  </si>
  <si>
    <t>600×600×2000㎜</t>
  </si>
  <si>
    <t>700×700×2000㎜</t>
  </si>
  <si>
    <t>800×800×2000㎜</t>
  </si>
  <si>
    <t xml:space="preserve">탑리지구 수리시설개보수사업 </t>
  </si>
  <si>
    <t xml:space="preserve">수로관 </t>
  </si>
  <si>
    <t>800c</t>
  </si>
  <si>
    <t>1000c</t>
  </si>
  <si>
    <t>25-24-80</t>
  </si>
  <si>
    <t>박스 타설</t>
  </si>
  <si>
    <t>식생옹벽블록</t>
  </si>
  <si>
    <t>1000×500×700</t>
  </si>
  <si>
    <t>금천취입보 수해복구사업</t>
  </si>
  <si>
    <t>지선구</t>
  </si>
  <si>
    <t>043-290-0581</t>
  </si>
  <si>
    <t>T=55mm</t>
  </si>
  <si>
    <t xml:space="preserve"> 조경 </t>
  </si>
  <si>
    <t xml:space="preserve"> 개 </t>
  </si>
  <si>
    <t xml:space="preserve"> O </t>
  </si>
  <si>
    <t>W3.0×D3.0×H2.42</t>
  </si>
  <si>
    <t xml:space="preserve"> EA </t>
  </si>
  <si>
    <t>어린이조합놀이대</t>
  </si>
  <si>
    <t>11.425x9.505x5.785</t>
  </si>
  <si>
    <t>막구조</t>
  </si>
  <si>
    <t>PVF</t>
  </si>
  <si>
    <t>디자인휀스</t>
  </si>
  <si>
    <t>H=1.2m</t>
  </si>
  <si>
    <t xml:space="preserve"> M </t>
  </si>
  <si>
    <t>설악지구 배수개선사업 토목공사 관급자재 레미콘</t>
  </si>
  <si>
    <t>25-27-120 등</t>
  </si>
  <si>
    <t>설악지구 배수개선사업 토목공사 관급자재 철근</t>
  </si>
  <si>
    <t>D13 등</t>
  </si>
  <si>
    <t>화곡지구 대구획경지정리사업 토목공사 관급자재 레미콘</t>
  </si>
  <si>
    <t>화곡지구 대구획경지정리사업 토목공사 관급자재 철근</t>
  </si>
  <si>
    <t>도원지구 배수개선사업 토목기계공사 레미콘</t>
  </si>
  <si>
    <t>도원지구 배수개선사업 토목기계공사 철근</t>
  </si>
  <si>
    <t>도원지구 배수개선사업 토목기계공사 수로관</t>
  </si>
  <si>
    <t>원암지구 수리시설개보수사업 토목공사  수로관</t>
  </si>
  <si>
    <t>무쇠지구 수상태양광발전사업 제조구매설치</t>
  </si>
  <si>
    <t>태양광</t>
  </si>
  <si>
    <t>이효성</t>
  </si>
  <si>
    <t>033-240-9642</t>
  </si>
  <si>
    <t>문막읍 농촌중심지활성화사업 전기공사 조명기구 구매</t>
  </si>
  <si>
    <t>후용지구 배수개선사업 관급자재(레미콘)</t>
  </si>
  <si>
    <t>후용지구 배수개선사업 관급자재(철근)</t>
  </si>
  <si>
    <t xml:space="preserve">     이형철근(SD400)-관급</t>
  </si>
  <si>
    <t>후용지구 배수개선사업 관급자재(옹벽블록)</t>
  </si>
  <si>
    <t>W1000×L700×H500</t>
  </si>
  <si>
    <t>후용지구 배수개선사업 관급자재(무개형수로관)</t>
  </si>
  <si>
    <t>무개형수로관</t>
  </si>
  <si>
    <t>H-16</t>
  </si>
  <si>
    <t>주천면 농촌중심지활성화사업</t>
  </si>
  <si>
    <t>엘리베이터</t>
  </si>
  <si>
    <t>17인승</t>
  </si>
  <si>
    <t>금속창호</t>
  </si>
  <si>
    <t>창호</t>
  </si>
  <si>
    <t>태양광발전설비</t>
  </si>
  <si>
    <t>건축구조</t>
  </si>
  <si>
    <t>세라믹금속패널</t>
  </si>
  <si>
    <t>건축외관</t>
  </si>
  <si>
    <t>용화지구 수리시설개보수사업 관급자재(안전난간) 구매</t>
  </si>
  <si>
    <t>H1200mm</t>
  </si>
  <si>
    <t>H1100mm</t>
  </si>
  <si>
    <t>용화지구 수리시설개보수사업 관급자재(메시휀스) 구매</t>
  </si>
  <si>
    <t>W2000mm</t>
  </si>
  <si>
    <t>평남2지구 수리시설개보수사업 관급자재(물관리자동화시스템) 제조구매설치</t>
  </si>
  <si>
    <t>25-18-08</t>
  </si>
  <si>
    <t>HD16</t>
  </si>
  <si>
    <t>영흥 하수관로 정비사업</t>
  </si>
  <si>
    <t>조립식PC맨홀</t>
  </si>
  <si>
    <t>Φ900</t>
  </si>
  <si>
    <t>하수도</t>
  </si>
  <si>
    <t>경기지역본부 강화옹지지사 농어촌사업부</t>
  </si>
  <si>
    <t>맨홀뚜껑</t>
  </si>
  <si>
    <t>Φ648</t>
  </si>
  <si>
    <t>PE다중벽관</t>
  </si>
  <si>
    <t>볼음 마을하수도 정비사업</t>
  </si>
  <si>
    <t>고강성PVC이중벽관</t>
  </si>
  <si>
    <t>150mm등</t>
  </si>
  <si>
    <t>#8-150×150</t>
  </si>
  <si>
    <t>내충격PVC오수받이</t>
  </si>
  <si>
    <t>φ300㎜</t>
  </si>
  <si>
    <t>망월 마을하수도 정비사업</t>
  </si>
  <si>
    <t>재생, 표층용:#78</t>
  </si>
  <si>
    <t>φ500×4m</t>
  </si>
  <si>
    <t>남포 마을하수도 정비사업 토목건축기계공사(협잡물처리기)</t>
  </si>
  <si>
    <t>협잡물처리기</t>
  </si>
  <si>
    <t>200㎥/일</t>
  </si>
  <si>
    <t>경기지역본부 강화옹진지사 수자원관리부</t>
  </si>
  <si>
    <t>한진수</t>
  </si>
  <si>
    <t>010-4012-4784</t>
  </si>
  <si>
    <t>『국가계약법 시행령』 제26조 제1항 제3호 가목</t>
  </si>
  <si>
    <t>남포 마을하수도 정비사업 토목건축기계공사(전동식와이어로프호이스트)</t>
  </si>
  <si>
    <t>전동식와이어로프호이스트</t>
  </si>
  <si>
    <t>1ton*22mL*12mH
2ton*18mL*7mH</t>
  </si>
  <si>
    <t>『국가계약법 시행령』 제26조 제1항 제5호 가목의 5) 가)</t>
  </si>
  <si>
    <t>남포 마을하수도 정비사업 토목건축기계공사(연속회분식처리기)</t>
  </si>
  <si>
    <t>연속회분식처리기</t>
  </si>
  <si>
    <t>선회와류식 표면포기기</t>
  </si>
  <si>
    <t>특허</t>
  </si>
  <si>
    <t>『국가계약법 시행령』 제26조 제1항 제2호 마목, 아목</t>
  </si>
  <si>
    <t>남포 마을하수도 정비사업 토목건축기계공사(탈수기)</t>
  </si>
  <si>
    <t>디칸터형원심탈수기</t>
  </si>
  <si>
    <t>1㎥/시간</t>
  </si>
  <si>
    <t>남포 마을하수도 정비사업 토목건축기계공사(탈취기)</t>
  </si>
  <si>
    <t>탈취기</t>
  </si>
  <si>
    <t>60㎥/분</t>
  </si>
  <si>
    <t>『국가계약법 시행령』 제26조 제1항 제5호 사목</t>
  </si>
  <si>
    <t>신도지구 지방관리방조제개보수사업(레미콘)</t>
  </si>
  <si>
    <t>대연평 공공하수도 건설사업 시설공사(레미콘)</t>
  </si>
  <si>
    <t>25-21-80 등</t>
  </si>
  <si>
    <t>대연평 공공하수도 건설사업 시설공사(조립식pc맨홀)</t>
  </si>
  <si>
    <t>조립식pc맨홀</t>
  </si>
  <si>
    <t>Φ2100 × H250 등</t>
  </si>
  <si>
    <t>대연평 공공하수도 건설사업 시설공사(철근)</t>
  </si>
  <si>
    <t>HD16 등</t>
  </si>
  <si>
    <t>아라지구 수리시설개보수사업 지급자재(보강,건널목,생태수로관)</t>
  </si>
  <si>
    <t>아라지구 수리시설개보수사업 토목공사 지급자재(레미콘)</t>
  </si>
  <si>
    <t>아라지구 수리시설개보수사업 토목공사 지급자재(사각집수정)</t>
  </si>
  <si>
    <t>1000×1000×1200</t>
  </si>
  <si>
    <t>아라지구 수리시설개보수사업 토목공사 지급자재(스틸그레이팅)</t>
  </si>
  <si>
    <t>스틸그레이팅</t>
  </si>
  <si>
    <t>1100×1100×50</t>
  </si>
  <si>
    <t>아라지구 수리시설개보수사업 토목공사 지급자재(철근)</t>
  </si>
  <si>
    <t>구미지구 수리시설개보수사업 토목공사 철근 구매</t>
  </si>
  <si>
    <t>구미지구 수리시설개보수사업 토목공사 레미콘 구매</t>
  </si>
  <si>
    <t>25-24-120
21-21-80
25-18-120</t>
  </si>
  <si>
    <t>천서지구 수리시설개보수사업 토목공사 레미콘 구매</t>
  </si>
  <si>
    <t>천서지구 수리시설개보수사업 토목공사 축조블록 구매</t>
  </si>
  <si>
    <t>측조블록</t>
  </si>
  <si>
    <t>강상지구 수리시설개보수사업 토목공사 축조블록 구매</t>
  </si>
  <si>
    <t>500*500*12000</t>
  </si>
  <si>
    <t>계전2리 취약지역생활여건개조사업 건축조경공사 경관블록구매</t>
  </si>
  <si>
    <t>경관블록</t>
  </si>
  <si>
    <t>150*260</t>
  </si>
  <si>
    <t>계전2리 취약지역생활여건개조사업 건축조경공사 아스콘구매</t>
  </si>
  <si>
    <t>bb-2
wc-2</t>
  </si>
  <si>
    <t>안길포장</t>
  </si>
  <si>
    <t>계전2리 취약지역생활여건개조사업 건축조경공사 분리수거장구매</t>
  </si>
  <si>
    <t>조립식구조물</t>
  </si>
  <si>
    <t>6000x2200x2500</t>
  </si>
  <si>
    <t>백사지구 배수개선사업 전기 자동화공사</t>
  </si>
  <si>
    <t>자동화시스템</t>
  </si>
  <si>
    <t>원격제어소</t>
  </si>
  <si>
    <t>원격제어</t>
  </si>
  <si>
    <t>백사지구 배수개선사업 토목기계건축공사</t>
  </si>
  <si>
    <t xml:space="preserve"> H=1.5m</t>
  </si>
  <si>
    <t>W2000*H775</t>
  </si>
  <si>
    <t>보강, 건널목수로관</t>
  </si>
  <si>
    <t>500*500mm</t>
  </si>
  <si>
    <t>보강수로관</t>
  </si>
  <si>
    <t>800*700mm</t>
  </si>
  <si>
    <t>모전지구농업용수관로정비사업</t>
  </si>
  <si>
    <t>교량난간</t>
  </si>
  <si>
    <t>철제가드레일</t>
  </si>
  <si>
    <t>폴리에틸렌 피복강관</t>
  </si>
  <si>
    <t>D2300mm, 17T</t>
  </si>
  <si>
    <t>롤러게이트 수문문비</t>
  </si>
  <si>
    <t>W2.3xH2.3</t>
  </si>
  <si>
    <t>김해시 농촌테마공원조성사업</t>
  </si>
  <si>
    <t>디자인 울타리</t>
  </si>
  <si>
    <t>W2000xH1200</t>
  </si>
  <si>
    <t>25-18-120</t>
  </si>
  <si>
    <t>LED 50W 등</t>
  </si>
  <si>
    <t>부림지구 배수개선사업 변압기</t>
  </si>
  <si>
    <t>900kVA*2대, 50kVA*1대</t>
  </si>
  <si>
    <t>부림지구 배수개선사업 물관리자동화설비</t>
  </si>
  <si>
    <t>밀양 지역특화 임대형 스마트팜 조성사업 폐쇄형배전반</t>
  </si>
  <si>
    <t>이 현</t>
  </si>
  <si>
    <t>055-359-6332</t>
  </si>
  <si>
    <t>국가계약법 시행령 제26조 제1항 4호 다목</t>
  </si>
  <si>
    <t>밀양 지역특화 임대형 스마트팜 조성사업 변압기</t>
  </si>
  <si>
    <t>H16</t>
  </si>
  <si>
    <t>상미2지구 수리시설개보수사업</t>
  </si>
  <si>
    <t>월정지구 수리시설개보수사업</t>
  </si>
  <si>
    <t>환곡지구 배수개선사업</t>
  </si>
  <si>
    <t>25-21-15</t>
  </si>
  <si>
    <t>1000×500</t>
  </si>
  <si>
    <t>화영지구 취약지역생활여건개조사업</t>
  </si>
  <si>
    <t xml:space="preserve">진창지구 배수개선사업 </t>
  </si>
  <si>
    <t>1500*1000</t>
  </si>
  <si>
    <t>마산2지구 수리시설개보수사업 토목기계건축공사</t>
  </si>
  <si>
    <t>차양막</t>
  </si>
  <si>
    <t>1000X1000</t>
  </si>
  <si>
    <t>대대지구 시군 수리시설개보수사업</t>
  </si>
  <si>
    <t>600X600</t>
  </si>
  <si>
    <t>1200×800</t>
  </si>
  <si>
    <t>벤치플룸관</t>
  </si>
  <si>
    <t>1500×1000</t>
  </si>
  <si>
    <t>하천지구 수리시설개보수사업</t>
  </si>
  <si>
    <t>2000×1500</t>
  </si>
  <si>
    <t>AL 단열커튼월 고정창</t>
  </si>
  <si>
    <t>200mm,  불소수지 2회</t>
  </si>
  <si>
    <t>KG</t>
  </si>
  <si>
    <t>AL 단열미서기창</t>
  </si>
  <si>
    <t>150mm, 불소수지 2회</t>
  </si>
  <si>
    <t>AL 방충망</t>
  </si>
  <si>
    <t>불소수지 2회</t>
  </si>
  <si>
    <t>T30, 고흥석</t>
  </si>
  <si>
    <t>T30, 포천석</t>
  </si>
  <si>
    <t xml:space="preserve">T50, 고흥석 </t>
  </si>
  <si>
    <t>T50, 마천석</t>
  </si>
  <si>
    <t>압연강재 뚜껑</t>
  </si>
  <si>
    <t>1000X400X50mm</t>
  </si>
  <si>
    <t>800X800X50mm</t>
  </si>
  <si>
    <t>간이화장실</t>
  </si>
  <si>
    <t>도막형바닥포장</t>
  </si>
  <si>
    <t>디자인그레이팅</t>
  </si>
  <si>
    <t>유천지구 배수개선사업</t>
  </si>
  <si>
    <t>25-21-21</t>
  </si>
  <si>
    <t>이형수로관</t>
  </si>
  <si>
    <t>0.80*1.5*2.0</t>
  </si>
  <si>
    <t>1.05*2.0*2.0</t>
  </si>
  <si>
    <t>1.03*2.5*2.0</t>
  </si>
  <si>
    <t>군북지구 지표수보강개발사업</t>
  </si>
  <si>
    <t>25-24-12 등</t>
  </si>
  <si>
    <t>박선우</t>
  </si>
  <si>
    <t>055-580-0334</t>
  </si>
  <si>
    <t>고품지구 다목적농촌용수개발사업</t>
  </si>
  <si>
    <t>덕곡지구 배수개선사업</t>
  </si>
  <si>
    <t>광암지구 배수개선사업</t>
  </si>
  <si>
    <t>성산지구 수리시설개보수사업 계장제어장치</t>
  </si>
  <si>
    <t>성산지구 수리시설개보수사업 모리양수장 분전반</t>
  </si>
  <si>
    <t>율원지구 수리시설개보수사업 계장제어장치</t>
  </si>
  <si>
    <t>율원지구 수리시설개보수사업 CCTV</t>
  </si>
  <si>
    <t>외촌지구 수리시설개보수사업</t>
  </si>
  <si>
    <t>25-18-08외</t>
  </si>
  <si>
    <t xml:space="preserve">  ㎥  </t>
  </si>
  <si>
    <t>식생옹벽블럭</t>
  </si>
  <si>
    <t>1000*500*650-770</t>
  </si>
  <si>
    <t>m²</t>
  </si>
  <si>
    <t>H1200XW2000</t>
  </si>
  <si>
    <t xml:space="preserve">문천지 수변공원조성사업 </t>
  </si>
  <si>
    <t>천연목재A</t>
  </si>
  <si>
    <t>1800x90xT21, 이페</t>
  </si>
  <si>
    <t>목재난간B</t>
  </si>
  <si>
    <t>1500x1200</t>
  </si>
  <si>
    <t>1000x1000x75</t>
  </si>
  <si>
    <t>중리지구 과실전문생산단지 기반조성사업</t>
  </si>
  <si>
    <t>H=1.5, W=2.0외</t>
  </si>
  <si>
    <t>휀스</t>
  </si>
  <si>
    <t xml:space="preserve">100톤 </t>
  </si>
  <si>
    <t>0.75kw</t>
  </si>
  <si>
    <t>수위측정</t>
  </si>
  <si>
    <t>장암지구 배수개선사업 펌프 구매</t>
  </si>
  <si>
    <t>펌프</t>
  </si>
  <si>
    <t>이동혁</t>
  </si>
  <si>
    <t>054-712-3440</t>
  </si>
  <si>
    <t>봉산지구 배수개선사업 토목건축공사</t>
  </si>
  <si>
    <t>2000*2000</t>
  </si>
  <si>
    <t>현풍지구 배수개선사업 폴리에틸렌피복강관 구매</t>
  </si>
  <si>
    <t>D1800×T13㎜</t>
  </si>
  <si>
    <t>현풍지구 배수개선사업 강관파일(추진나관) 구매</t>
  </si>
  <si>
    <t>강관파일(추진나관)</t>
  </si>
  <si>
    <t>D2000×T22㎜</t>
  </si>
  <si>
    <t>가좌지구 과실전문생산단지 기반조성사업</t>
  </si>
  <si>
    <t>W2000×H1500 등</t>
  </si>
  <si>
    <t>창우지구 수리시설개보수사업 토목공사</t>
  </si>
  <si>
    <t>구조물 개보수</t>
  </si>
  <si>
    <t>sd400, hd13 등</t>
  </si>
  <si>
    <t>HD13외 3종</t>
  </si>
  <si>
    <t>모동지구 풍수해생활권 종합정비사업</t>
  </si>
  <si>
    <t>교량받침</t>
  </si>
  <si>
    <t>300×400×121 등</t>
  </si>
  <si>
    <t>교량</t>
  </si>
  <si>
    <t>유종원</t>
  </si>
  <si>
    <t>054-531-3632</t>
  </si>
  <si>
    <t>신축이음장치</t>
  </si>
  <si>
    <t>1800×145×137</t>
  </si>
  <si>
    <t>비상경보기</t>
  </si>
  <si>
    <t>폴형</t>
  </si>
  <si>
    <t>경보기</t>
  </si>
  <si>
    <t>신광지구 과실전문생산단지 기반조성사업</t>
  </si>
  <si>
    <t>25-21-08외1</t>
  </si>
  <si>
    <t>25-30-150 외</t>
  </si>
  <si>
    <t>화남면 기초생활거점 조성사업</t>
  </si>
  <si>
    <t>20KW</t>
  </si>
  <si>
    <t>LED조명</t>
  </si>
  <si>
    <t>12~150W</t>
  </si>
  <si>
    <t>원격검침설비</t>
  </si>
  <si>
    <t>풍효지구 수리시설개보수사업 물관리자동화시스템 제조구매</t>
  </si>
  <si>
    <t>물관리자동화시스템</t>
  </si>
  <si>
    <t>rtu교체 및 화면작화</t>
  </si>
  <si>
    <t>054-650-7135</t>
  </si>
  <si>
    <t>풍효지구 효갈1배수장 수리시설개보수사업 CCTV 제조구매</t>
  </si>
  <si>
    <t>CCTV 2대</t>
  </si>
  <si>
    <t>사곡리 농어촌취약지역생활여건개조사업(아스콘) 구매</t>
  </si>
  <si>
    <t>WC-4등</t>
  </si>
  <si>
    <t>사곡리 농어촌취약지역생활여건개조사업(미끄럼방지포장) 구매</t>
  </si>
  <si>
    <t>미끄럼방지포장재</t>
  </si>
  <si>
    <t>T2</t>
  </si>
  <si>
    <t>사곡리 농어촌취약지역생활여건개조사업(스틸그레이팅) 구매</t>
  </si>
  <si>
    <t>W500</t>
  </si>
  <si>
    <t>사곡리 농어촌취약지역생활여건개조사업(미장벽돌) 구매</t>
  </si>
  <si>
    <t>미장벽돌</t>
  </si>
  <si>
    <t>190*90*57</t>
  </si>
  <si>
    <t>1000*750*500(대형)</t>
  </si>
  <si>
    <t>190x90x57mm</t>
  </si>
  <si>
    <t>50Ton</t>
  </si>
  <si>
    <t>장춘2리 취약지역생활여건개조사업</t>
  </si>
  <si>
    <t>LED보안등</t>
  </si>
  <si>
    <t>50W</t>
  </si>
  <si>
    <t>기초생활인프라</t>
  </si>
  <si>
    <t>서제지구 수리시설개보수사업</t>
  </si>
  <si>
    <t>3.5*3.8</t>
  </si>
  <si>
    <t>옥내형</t>
  </si>
  <si>
    <t>자동수위측정장치</t>
  </si>
  <si>
    <t>압력식 20m</t>
  </si>
  <si>
    <t>어천1지구 폐쇄형수배전반</t>
  </si>
  <si>
    <t>재해예방계측사업 CCTV 물품구매(1차)</t>
  </si>
  <si>
    <t>보안용(800만화소)</t>
  </si>
  <si>
    <t>계측</t>
  </si>
  <si>
    <t>본사 지하수지질처 지질지반기술부</t>
    <phoneticPr fontId="4" type="noConversion"/>
  </si>
  <si>
    <t>오제헌</t>
  </si>
  <si>
    <t>061-338-5784</t>
  </si>
  <si>
    <t>재해예방계측사업 CCTV 물품구매(2차)</t>
  </si>
  <si>
    <t>재해예방계측사업 CCTV 물품구매(3차)</t>
  </si>
  <si>
    <t>재해예방계측사업 저수지 수위계 물품구매(1차)</t>
  </si>
  <si>
    <t>압력식</t>
  </si>
  <si>
    <t>재해예방계측사업 저수지 수위계 물품구매(2차)</t>
  </si>
  <si>
    <t>재해예방계측사업 저수지 수위계 물품구매(3차)</t>
  </si>
  <si>
    <t>필터매트</t>
  </si>
  <si>
    <t>5ton/m</t>
  </si>
  <si>
    <t>박용범</t>
  </si>
  <si>
    <t>063-464-8048</t>
  </si>
  <si>
    <t>새만금지구 방수제 만경2공구 건설공사</t>
  </si>
  <si>
    <t>순환골재</t>
  </si>
  <si>
    <t>41MM이하</t>
  </si>
  <si>
    <t>25-18-08 외</t>
  </si>
  <si>
    <t>D2P(SD 300)</t>
  </si>
  <si>
    <t xml:space="preserve">  일반PE관(이중벽관1급)</t>
  </si>
  <si>
    <t>D450 외</t>
  </si>
  <si>
    <t xml:space="preserve">  VR관</t>
  </si>
  <si>
    <t>D800</t>
  </si>
  <si>
    <t xml:space="preserve">  도로경계석</t>
  </si>
  <si>
    <t>150×150×1000</t>
  </si>
  <si>
    <t>소재영</t>
  </si>
  <si>
    <t>063-540-5823</t>
  </si>
  <si>
    <t>600×1,000×75T 등</t>
  </si>
  <si>
    <t>철근콘크리트벤치플룸관(#종)</t>
  </si>
  <si>
    <t>600*600 등</t>
  </si>
  <si>
    <t>토목용부직포</t>
  </si>
  <si>
    <t>복합포(5T)</t>
  </si>
  <si>
    <t>새만금지구 농생명용지 7-1공구 조성공사</t>
  </si>
  <si>
    <t>25-18-12 등</t>
  </si>
  <si>
    <t xml:space="preserve">조립식개거(con'c수로형) </t>
  </si>
  <si>
    <t>300C 등</t>
  </si>
  <si>
    <t>메쉬휀스 울타리</t>
  </si>
  <si>
    <t>H1.8m*W2.0m</t>
  </si>
  <si>
    <t>메쉬휀스 출입문</t>
  </si>
  <si>
    <t>H1.8m*W1.0m</t>
  </si>
  <si>
    <t>도로경계블록(직선)</t>
  </si>
  <si>
    <t>화강석;200*250*1000</t>
  </si>
  <si>
    <t>새만금지구 농생명용지 6-2공구 조성공사</t>
  </si>
  <si>
    <t>VR관</t>
  </si>
  <si>
    <t>D450 등</t>
  </si>
  <si>
    <t>90A 등</t>
  </si>
  <si>
    <t>이중벽PE관</t>
  </si>
  <si>
    <t>400C</t>
  </si>
  <si>
    <t>600C 등</t>
  </si>
  <si>
    <t>전동버터플라이밸브</t>
  </si>
  <si>
    <t>400A</t>
  </si>
  <si>
    <t>수동 소프트실제수밸브</t>
  </si>
  <si>
    <t>200A 등</t>
  </si>
  <si>
    <t>밸브실</t>
  </si>
  <si>
    <t>종합, 공기 등</t>
  </si>
  <si>
    <t>25-18-150 등</t>
  </si>
  <si>
    <t>새만금 농생명용지 7-1공구 계화양수장 지급자재(체크밸브) 구매</t>
  </si>
  <si>
    <t>체크밸브</t>
  </si>
  <si>
    <t>800A</t>
  </si>
  <si>
    <t>김신엽</t>
  </si>
  <si>
    <t>063-540-5864</t>
  </si>
  <si>
    <t>새만금 농생명용지 1-2공구 월하양수장 지급자재(제수밸브) 구매</t>
  </si>
  <si>
    <t>600A, 700A</t>
  </si>
  <si>
    <t>새만금 농생명용지 1-2공구 월하양수장 지급자재(버터플라이밸브) 구매</t>
  </si>
  <si>
    <t>새만금 농생명용지 1-2공구 월하양수장 지급자재(체크밸브) 구매</t>
  </si>
  <si>
    <t>새만금 농생명용지 7-1공구 계화양수장 지급자재(천장크레인) 구매</t>
  </si>
  <si>
    <t>천장크레인</t>
  </si>
  <si>
    <t>더블거더</t>
  </si>
  <si>
    <t>새만금 농생명용지 1-2공구 월하양수장 지급자재(천장크레인) 구매</t>
  </si>
  <si>
    <t>새만금 바이오작물 시범생산단지 심포양수장 지급자재(수충격방지설비) 구매</t>
  </si>
  <si>
    <t>수격방지기</t>
  </si>
  <si>
    <t>5㎥</t>
  </si>
  <si>
    <t>묘목장 분갈이용 상토 구매</t>
  </si>
  <si>
    <t>침엽수용 상토</t>
  </si>
  <si>
    <t>50L/포</t>
  </si>
  <si>
    <t>새만금사업단 환경관리부</t>
  </si>
  <si>
    <t>김광수</t>
  </si>
  <si>
    <t>063-540-5886</t>
  </si>
  <si>
    <t>묘목장 분갈이용 토양개량제 구매</t>
  </si>
  <si>
    <t>토양개량제</t>
  </si>
  <si>
    <t>20kg/포</t>
  </si>
  <si>
    <t>묘목장 분갈이용 화분 구매</t>
  </si>
  <si>
    <t>화분</t>
  </si>
  <si>
    <t>12L, 30*∮25</t>
  </si>
  <si>
    <t>묘목장 관수자재 구매</t>
  </si>
  <si>
    <t>인라인드롭외 4종</t>
  </si>
  <si>
    <t>0.5×400m,16mm 외 4종</t>
  </si>
  <si>
    <t>롤</t>
  </si>
  <si>
    <t>묘목장 시비용 비료 구매</t>
  </si>
  <si>
    <t>고형및 완효성비료</t>
  </si>
  <si>
    <t>화원지구 수원공 수리시설개보수사업</t>
  </si>
  <si>
    <t>양흡입볼류트펌프</t>
  </si>
  <si>
    <t>Φ600mm x 47.25㎥/min x H29.4m</t>
  </si>
  <si>
    <t>삼상농형전동기</t>
  </si>
  <si>
    <t>336kW×10p</t>
  </si>
  <si>
    <t>수문(문비)</t>
  </si>
  <si>
    <t>3.0m×2.0m</t>
  </si>
  <si>
    <t>6ton 용</t>
  </si>
  <si>
    <t>에어컨</t>
  </si>
  <si>
    <t xml:space="preserve"> 기계 </t>
  </si>
  <si>
    <t xml:space="preserve"> 식 </t>
  </si>
  <si>
    <t>별량지구 수원공 수리시설개보수사업 자동화시스템 제조구매설치</t>
  </si>
  <si>
    <t>이정진</t>
  </si>
  <si>
    <t>061-740-1160</t>
  </si>
  <si>
    <t>별량지구 수원공 수리시설개보수사업 동력분전반 제조구매</t>
  </si>
  <si>
    <t>별량지구 수원공 수리시설개보수사업 전동기</t>
  </si>
  <si>
    <t>해룡지구 수원공 수리시설개보수사업 동력분전반 제조구매</t>
  </si>
  <si>
    <t>최종안</t>
  </si>
  <si>
    <t>061-740-1140</t>
  </si>
  <si>
    <t>낙안지구 용배수로 수리시설개보수사업</t>
  </si>
  <si>
    <t>관기지구 용배수로 수리시설개보수사업</t>
  </si>
  <si>
    <t>25-21-12</t>
  </si>
  <si>
    <t>군서2지구 수원공 수리시설개보수사업</t>
  </si>
  <si>
    <t>Φ650㎜×75㎾(수중케이블, 모니터링유니트 포함)</t>
  </si>
  <si>
    <t>황혜리</t>
  </si>
  <si>
    <t>061-470-5580</t>
  </si>
  <si>
    <t>롵</t>
  </si>
  <si>
    <t>Φ650mm x 10kgf/㎠</t>
  </si>
  <si>
    <t xml:space="preserve">군서2지구 수원공 수리시설개보수사업 </t>
  </si>
  <si>
    <t>플랩밸브(STS304)</t>
  </si>
  <si>
    <t>Φ650mm</t>
  </si>
  <si>
    <t>Φ1,200mm</t>
  </si>
  <si>
    <t>자동제진기(STS제) 로터리식</t>
  </si>
  <si>
    <t>(W)4.4m x (H)3.7m (목간격:60mm)</t>
  </si>
  <si>
    <t xml:space="preserve">군서2지구 수원공 수리시설개보수사업  </t>
  </si>
  <si>
    <t>협잡물이송컨베이어(수평형)</t>
  </si>
  <si>
    <t>(W)750mm x (L)7.5m</t>
  </si>
  <si>
    <t>협잡물반출컨베이어(경사형)</t>
  </si>
  <si>
    <t>(W)750mm x (L)6.0m</t>
  </si>
  <si>
    <t>380V ATS &amp; ACB 4P 630AF (제작) 등</t>
  </si>
  <si>
    <t xml:space="preserve">해창지구 수리시설개보수사업 토목공사 지급자재(레미콘) </t>
  </si>
  <si>
    <t xml:space="preserve">해창지구 수리시설개보수사업 토목공사 지급자재(철근) </t>
  </si>
  <si>
    <t xml:space="preserve">서호6지구 수리시설개보수사업 토목공사 지급자재(레미콘) </t>
  </si>
  <si>
    <t xml:space="preserve"> TON </t>
  </si>
  <si>
    <t xml:space="preserve"> m3 </t>
  </si>
  <si>
    <t>유공수로관</t>
  </si>
  <si>
    <t>월야취입보 재해복구사업 토목기계공사</t>
  </si>
  <si>
    <t>공사</t>
  </si>
  <si>
    <t>남동지구 수원공 수리시설개보수사업</t>
  </si>
  <si>
    <t>금당권역 거점개발사업</t>
  </si>
  <si>
    <t>디자인형울타리(현장설치도)</t>
  </si>
  <si>
    <t>W2000×H1300</t>
  </si>
  <si>
    <t>울타리</t>
  </si>
  <si>
    <t>콘크리트블록</t>
  </si>
  <si>
    <t>1.0X0.75X0.5, 1.0X1.0X0.2</t>
  </si>
  <si>
    <t>신림면 기초생활거점조성사업</t>
  </si>
  <si>
    <t>천연목재</t>
  </si>
  <si>
    <t>디자인울타리</t>
  </si>
  <si>
    <t>수양지구 수리시설개보수사업</t>
  </si>
  <si>
    <t>25-24-21</t>
  </si>
  <si>
    <t>철근벤치플룸관</t>
  </si>
  <si>
    <t>800  × 700</t>
  </si>
  <si>
    <t>구암지구 수리시설개보수사업</t>
  </si>
  <si>
    <t>야미도항 어촌뉴딜303사업 건축공사</t>
  </si>
  <si>
    <t>HD-19</t>
  </si>
  <si>
    <t>주민센터</t>
  </si>
  <si>
    <t>옥봉1지구 수리시설개보수사업</t>
  </si>
  <si>
    <t>800*700</t>
  </si>
  <si>
    <t>수로관부설</t>
  </si>
  <si>
    <t>1000*800</t>
  </si>
  <si>
    <t>수시지구 수리시설개보수사업</t>
  </si>
  <si>
    <t>2000X1500</t>
  </si>
  <si>
    <t>500X500</t>
  </si>
  <si>
    <t>부절지구 배수개선사업</t>
  </si>
  <si>
    <t>배수로 등</t>
  </si>
  <si>
    <t>800*700*2000</t>
  </si>
  <si>
    <t>1000*1000*2000</t>
  </si>
  <si>
    <t>1500*1000*2000</t>
  </si>
  <si>
    <t>환경수로관</t>
  </si>
  <si>
    <t>방동2지구 배수개선사업</t>
  </si>
  <si>
    <t>HD=13mm</t>
  </si>
  <si>
    <t>HD=16mm</t>
  </si>
  <si>
    <t>HD=19mm</t>
  </si>
  <si>
    <t>HD=22mm</t>
  </si>
  <si>
    <t>WC-2, 가열 1등급</t>
  </si>
  <si>
    <t>BB-3, 가열 1등급</t>
  </si>
  <si>
    <t>세전지구 배수개선사업</t>
  </si>
  <si>
    <t>t</t>
  </si>
  <si>
    <t>방촌지구 소규모 배수개선사업</t>
  </si>
  <si>
    <t>25-21-20</t>
  </si>
  <si>
    <t>1000×1000×2000</t>
  </si>
  <si>
    <t>담장블럭</t>
  </si>
  <si>
    <t>450X225XH150</t>
  </si>
  <si>
    <t>담장</t>
  </si>
  <si>
    <t>주촌1지구 대구획경지정리사업</t>
  </si>
  <si>
    <t xml:space="preserve">노봉제 재해위험저수지 정비사업 </t>
  </si>
  <si>
    <t>조기경보시스템</t>
  </si>
  <si>
    <t xml:space="preserve">제천1제 재해위험저수지 정비사업 </t>
  </si>
  <si>
    <t>1000x1200</t>
  </si>
  <si>
    <t>40kg</t>
  </si>
  <si>
    <t>광활면 기초생활거점조성사업 지급자재(레미콘)</t>
  </si>
  <si>
    <t>광활면 기초생활거점조성사업 지급자재(철근)</t>
  </si>
  <si>
    <t>Φ1000mm,10K
Φ600mm,10K</t>
  </si>
  <si>
    <t>난봉지구 배수개선사업 수배전반 제조구매</t>
  </si>
  <si>
    <t>서포지구 배수개선사업 자동화시스템 제조구매설치</t>
  </si>
  <si>
    <t>한남결</t>
  </si>
  <si>
    <t>063-350-7078</t>
  </si>
  <si>
    <t>HD13~HD16</t>
  </si>
  <si>
    <t>동진2지구 배수개선사업</t>
  </si>
  <si>
    <t>양산지구 배수개선사업 수문권양기 제조구매</t>
  </si>
  <si>
    <t>3Ton(연동형)×5대</t>
  </si>
  <si>
    <t>운남지구 소규모 배수개선사업 토목기계공사 지급자재(수문문비)제조구매설치</t>
  </si>
  <si>
    <t>2.0m(B)×1.5m(H)</t>
  </si>
  <si>
    <t>국가계약법 시행령 제26조 제1항 제4호</t>
  </si>
  <si>
    <t>왕궁지구 배수개선사업</t>
  </si>
  <si>
    <t>이형봉강(SD400),HD13mm</t>
  </si>
  <si>
    <t>화산2지구배수개선사업 지급자재(레미콘)</t>
  </si>
  <si>
    <t>25-21-80외</t>
  </si>
  <si>
    <t>H10 외</t>
  </si>
  <si>
    <t>1000B</t>
  </si>
  <si>
    <t>동연지구 배수개선사업 펌프수문 제조구매설치</t>
  </si>
  <si>
    <t>펌프수문</t>
  </si>
  <si>
    <t>동연지구 배수개선사업 제진기 제조구매설치</t>
  </si>
  <si>
    <t>동연지구 배수개선사업 벨트컨베이어 제조구매설치</t>
  </si>
  <si>
    <t>산서지구 용배수로 수리시설개보수사업</t>
  </si>
  <si>
    <t>1000x750x500</t>
  </si>
  <si>
    <t xml:space="preserve">강다현 </t>
  </si>
  <si>
    <t>22-18-80</t>
  </si>
  <si>
    <t>금속돌망태</t>
  </si>
  <si>
    <t>포틀랜드40kg</t>
  </si>
  <si>
    <t>수계지구 수리시설개보수사업</t>
  </si>
  <si>
    <t>D600</t>
  </si>
  <si>
    <t>D500</t>
  </si>
  <si>
    <t>D150</t>
  </si>
  <si>
    <t>제주농업용수 통합광역화사업 1공구 토목공사(5차년도)</t>
  </si>
  <si>
    <t>레미콘(제주)</t>
  </si>
  <si>
    <t>표층용, 가열, 3등급</t>
  </si>
  <si>
    <t>기층용, 가열, 3등급</t>
  </si>
  <si>
    <t>제주농업용수 통합광역화사업 1공구 토목공사(6차년도)</t>
  </si>
  <si>
    <t>소프트 제수밸브</t>
  </si>
  <si>
    <t>100mm, 0.98mps</t>
  </si>
  <si>
    <t>게이트 제수밸브</t>
  </si>
  <si>
    <t>100A</t>
  </si>
  <si>
    <t>제주농업용수 통합광역화사업 2공구 토목공사(6차년도)</t>
  </si>
  <si>
    <t>BB-2,가열, 3등급(기층)</t>
  </si>
  <si>
    <t>WC-2, 가열, 3등급(표층)</t>
  </si>
  <si>
    <t>직관, D280,PE100/SDR17</t>
  </si>
  <si>
    <t>제수벨브</t>
  </si>
  <si>
    <t>Φ100mm~Φ300mm×0.98MPa</t>
  </si>
  <si>
    <t>전동제수밸브</t>
  </si>
  <si>
    <t>Φ100mm×0.98MPa</t>
  </si>
  <si>
    <t>폴리우레아수지도막방수재</t>
  </si>
  <si>
    <t>t=2mm</t>
  </si>
  <si>
    <t>전동식</t>
  </si>
  <si>
    <t>계실지구 다목적농촌용수개발사업</t>
  </si>
  <si>
    <t>기층용, BB-4, 3등급</t>
  </si>
  <si>
    <t>표층용, WC-4, 3등급</t>
  </si>
  <si>
    <t>BB-2</t>
  </si>
  <si>
    <t>SD350/HD-10</t>
  </si>
  <si>
    <t>SD350/HD-13</t>
  </si>
  <si>
    <t>SD500/SH-16</t>
  </si>
  <si>
    <t>SD500/SH-19</t>
  </si>
  <si>
    <t>SD500/SH-22</t>
  </si>
  <si>
    <t>SD500/SH-25</t>
  </si>
  <si>
    <t>신리지구 배수개선사업 와이어메쉬</t>
  </si>
  <si>
    <t>#6, 150*150</t>
  </si>
  <si>
    <t>신송양수장 보수공사</t>
  </si>
  <si>
    <t>추부지구 배수개선사업 자동화설비 제조구매</t>
  </si>
  <si>
    <t>평촌지구 배수개선사업 배전반 제조구매</t>
  </si>
  <si>
    <t>배전반</t>
  </si>
  <si>
    <t>평촌지구 배수개선사업 자동화설비 제조구매</t>
  </si>
  <si>
    <t>추부지구 수리시설개보수사업</t>
  </si>
  <si>
    <t>L형 PC옹벽</t>
  </si>
  <si>
    <t>700*1000*2000</t>
  </si>
  <si>
    <t>김재일</t>
  </si>
  <si>
    <t>041-754-9226</t>
  </si>
  <si>
    <t>염성지구 수리시설개보수사업</t>
  </si>
  <si>
    <t>041-539-7145</t>
  </si>
  <si>
    <t>신법지구 수리시설개보수사업</t>
  </si>
  <si>
    <t>일반용PE관</t>
  </si>
  <si>
    <t>150mm</t>
  </si>
  <si>
    <t>300mm</t>
  </si>
  <si>
    <t>D13, SD400</t>
  </si>
  <si>
    <t>아산북부지구 농촌용수이용체계재편사업 지급자재(레미콘) 구입</t>
  </si>
  <si>
    <t>041-539-7118</t>
  </si>
  <si>
    <t>천안북부지구 농촌용수이용체계재편사업 지급자재(금속제기타울타리)</t>
  </si>
  <si>
    <t>1.0*1.2</t>
  </si>
  <si>
    <t>안전설비</t>
  </si>
  <si>
    <t>천안북부지구 농촌용수이용체계재편사업 지급자재(안전휀스)</t>
  </si>
  <si>
    <t>2.0*1.8</t>
  </si>
  <si>
    <t>천안북부지구 농촌용수이용체계재편사업 지급자재(버터플라이밸브)</t>
  </si>
  <si>
    <t>천안북부지구 농촌용수이용체계재편사업 지급자재 (신축관이음)</t>
  </si>
  <si>
    <t>천안북부지구 농촌용수이용체계재편사업 지급자재(아스콘)</t>
  </si>
  <si>
    <t>도로포장</t>
  </si>
  <si>
    <t>천안북부지구 농촌용수이용체계재편사업 지급자재(레미콘)</t>
  </si>
  <si>
    <t>부지포장</t>
  </si>
  <si>
    <t>천안북부지구 농촌용수이용체계재편사업 지급자재(밸브실)</t>
  </si>
  <si>
    <t>2*3*1.8</t>
  </si>
  <si>
    <t>동평지구 수리시설개보수사업 지급자재(레미콘)</t>
  </si>
  <si>
    <t>동평지구 수리시설개보수사업 지급자재(수로관)</t>
  </si>
  <si>
    <t>추산지구 수리시설개보수사업</t>
    <phoneticPr fontId="4" type="noConversion"/>
  </si>
  <si>
    <t>043-830-5141</t>
  </si>
  <si>
    <t>25-27-150</t>
    <phoneticPr fontId="4" type="noConversion"/>
  </si>
  <si>
    <t>삼송지구 수리시설개보수사업</t>
    <phoneticPr fontId="4" type="noConversion"/>
  </si>
  <si>
    <t>25-24-120</t>
    <phoneticPr fontId="4" type="noConversion"/>
  </si>
  <si>
    <t>D19(SD400)</t>
    <phoneticPr fontId="4" type="noConversion"/>
  </si>
  <si>
    <t>ton</t>
    <phoneticPr fontId="4" type="noConversion"/>
  </si>
  <si>
    <t xml:space="preserve">갈평지구 수리시설개보수사업 </t>
  </si>
  <si>
    <t>철근콘크리트 봉강</t>
  </si>
  <si>
    <t>학림지구 수리시설개보수사업</t>
  </si>
  <si>
    <t>영동 스마트팜 복합단지 지급자재(히트펌프) 구매</t>
  </si>
  <si>
    <t>지열히트펌프</t>
  </si>
  <si>
    <t>물-물</t>
  </si>
  <si>
    <t>영동 스마트팜 복합단지 지급자재(팬코일유닛) 구매</t>
  </si>
  <si>
    <t>영동 스마트팜 복합단지 지급자재(냉난방기) 구매</t>
  </si>
  <si>
    <t>전기히트펌프</t>
  </si>
  <si>
    <t>전동식엑츄에이터</t>
  </si>
  <si>
    <t>3톤, 5톤</t>
  </si>
  <si>
    <t>25-18-12</t>
  </si>
  <si>
    <t>13인승</t>
  </si>
  <si>
    <t>승강기</t>
  </si>
  <si>
    <t>63kw</t>
  </si>
  <si>
    <t>D16 SD400</t>
  </si>
  <si>
    <t>철근콘크리트</t>
  </si>
  <si>
    <t xml:space="preserve">주덕읍 농촌중심지활성화사업 건축토목공사 </t>
  </si>
  <si>
    <t>냉방23.3kW</t>
  </si>
  <si>
    <t>설비</t>
  </si>
  <si>
    <t>이윤성</t>
  </si>
  <si>
    <t>043-841-3031</t>
  </si>
  <si>
    <t>가스히트펌프</t>
  </si>
  <si>
    <t>냉방56kW</t>
  </si>
  <si>
    <t>250㎥/h</t>
  </si>
  <si>
    <t xml:space="preserve">단월지구 수리시설개보수사업 토목공사 </t>
  </si>
  <si>
    <t>25-24-08</t>
  </si>
  <si>
    <t>시설물</t>
  </si>
  <si>
    <t>800C</t>
  </si>
  <si>
    <t xml:space="preserve">용교지구 수리시설개보수사업 토목공사 </t>
  </si>
  <si>
    <t>#6-150×150mm</t>
  </si>
  <si>
    <t xml:space="preserve">동량2지구 수리시설개보수사업 토목공사 </t>
  </si>
  <si>
    <t>W1000×L1000×H200</t>
  </si>
  <si>
    <t>M/T</t>
  </si>
  <si>
    <t>신동명</t>
  </si>
  <si>
    <t>031-412-1453</t>
  </si>
  <si>
    <t>순환, BB-2</t>
  </si>
  <si>
    <t>순환, WC-2</t>
  </si>
  <si>
    <t>화옹1공구 남양천보 배사문 권양장치 구매</t>
  </si>
  <si>
    <t>10톤</t>
  </si>
  <si>
    <t>배수</t>
  </si>
  <si>
    <t>지내지구 수상태양광발전사업 제조구매설치</t>
  </si>
  <si>
    <t>문막읍 농촌중심지활성화사업 전기공사 UPS 구매</t>
  </si>
  <si>
    <t>UPS</t>
  </si>
  <si>
    <t>1500C등</t>
  </si>
  <si>
    <t>상방 면단위 공공하수처리시설 설치사업</t>
  </si>
  <si>
    <t>내충격하수관</t>
  </si>
  <si>
    <t>D=150*6.0M</t>
  </si>
  <si>
    <t>매음지구 다목적농촌용수개발사업 토목ㆍ기계ㆍ건축공사</t>
  </si>
  <si>
    <t>HD10~HD22</t>
  </si>
  <si>
    <t>소켓식흄관</t>
  </si>
  <si>
    <t>D400</t>
  </si>
  <si>
    <t>40mm,기초,뒷채움</t>
  </si>
  <si>
    <t>40mm,보조기층재</t>
  </si>
  <si>
    <t>소청 하수처시설 확충공사(아스콘)</t>
  </si>
  <si>
    <t>표층 및 기층</t>
  </si>
  <si>
    <t>1.5*1.5</t>
  </si>
  <si>
    <t>목블록</t>
  </si>
  <si>
    <t>고정식연결의자</t>
  </si>
  <si>
    <t>안전유도블록</t>
  </si>
  <si>
    <t>무대조명기구</t>
  </si>
  <si>
    <t>무대장치</t>
  </si>
  <si>
    <t>핸들형 전동권양기</t>
  </si>
  <si>
    <t>연동8톤용</t>
  </si>
  <si>
    <t>부림지구 배수개선사업</t>
  </si>
  <si>
    <t>비상수문</t>
  </si>
  <si>
    <t>3.0*4.5</t>
  </si>
  <si>
    <t>주물휀스</t>
  </si>
  <si>
    <t>W2000xH1150</t>
  </si>
  <si>
    <t>영산천배수장(대행위탁) 몰드변압기 교체</t>
  </si>
  <si>
    <t>3100kVA, 150kVA</t>
  </si>
  <si>
    <t>강정헌</t>
  </si>
  <si>
    <t>055-530-7724</t>
  </si>
  <si>
    <t>해상부유구조물</t>
  </si>
  <si>
    <t>7.2m x 9.0m</t>
  </si>
  <si>
    <t>wc-1</t>
  </si>
  <si>
    <t>청덕면 기초생활거점조성사업 토목공사</t>
  </si>
  <si>
    <t>25-18-121</t>
  </si>
  <si>
    <t>백금지구 배수로정비사업</t>
  </si>
  <si>
    <t>25-21-08외</t>
  </si>
  <si>
    <t>박스암거</t>
  </si>
  <si>
    <t>1.5*1.0</t>
  </si>
  <si>
    <t>수로</t>
  </si>
  <si>
    <t>D1500</t>
  </si>
  <si>
    <t>700C,600C</t>
  </si>
  <si>
    <t>파형강관</t>
  </si>
  <si>
    <t>H=1.8, W=2.0외</t>
  </si>
  <si>
    <t>풍각지구 풍수해생활권종합정비사업 토목공사</t>
  </si>
  <si>
    <t>가설교량</t>
  </si>
  <si>
    <t>국가계약법 시행령 제26조 제1항 제2호 마목</t>
    <phoneticPr fontId="4" type="noConversion"/>
  </si>
  <si>
    <t>25-24-150외</t>
  </si>
  <si>
    <t>연직지구 배수개선사업 전기공사</t>
  </si>
  <si>
    <t>800(W)x2,050(H)x1,500(D)-옥내자립형 외</t>
  </si>
  <si>
    <t>054-950-0734</t>
  </si>
  <si>
    <t>22.9kV/6.6-3.3kV, 3P 1250kVA 외</t>
  </si>
  <si>
    <t>BB-2 외</t>
  </si>
  <si>
    <t>김천시 농촌신활력플러스사업 건축토목공사 지급자재(점토바닥벽돌)</t>
  </si>
  <si>
    <t>점토바닥벽돌</t>
  </si>
  <si>
    <t>230x114x50㎜</t>
  </si>
  <si>
    <t>황계지구 배수개선사업 관급자재(폴리에틸렌피복강관)</t>
  </si>
  <si>
    <t>800mm, 16T</t>
  </si>
  <si>
    <t>현풍지구 배수개선사업 펌프,밸브,강관류 구매</t>
  </si>
  <si>
    <t>펌프,밸브,강관류</t>
  </si>
  <si>
    <t>금포지구 수리시설개보수사업 지급자재(펌프설비) 구매</t>
  </si>
  <si>
    <t>금포지구 수리시설개보수사업 지급자재(자동제진기) 구매</t>
  </si>
  <si>
    <t>금포지구 수리시설개보수사업 지급자재(벨트컨베이어) 구매</t>
  </si>
  <si>
    <t>무선형</t>
  </si>
  <si>
    <t>상주시 도시재생뉴딜사업(중심시가지형) 언제나다온센터</t>
  </si>
  <si>
    <t>190x90x57</t>
  </si>
  <si>
    <t>영상감지장치</t>
  </si>
  <si>
    <t>돔형</t>
  </si>
  <si>
    <t>함창읍 농촌중심지활성화사업 건축토목기계공사</t>
  </si>
  <si>
    <t>HD19</t>
  </si>
  <si>
    <t>건축물</t>
  </si>
  <si>
    <t>이충환</t>
  </si>
  <si>
    <t>054-531-3748</t>
  </si>
  <si>
    <t>낙동면 농촌중심지활성화사업 건축토목기계공사</t>
  </si>
  <si>
    <t>단열커튼월</t>
  </si>
  <si>
    <t>단열바</t>
  </si>
  <si>
    <t>목가양수장 송수관로 교체공사</t>
  </si>
  <si>
    <t>용수관로</t>
  </si>
  <si>
    <t>수도용폴리에틸렌이음관</t>
  </si>
  <si>
    <t>질골지구 소규모농촌용수개발사업</t>
  </si>
  <si>
    <t>원심력철근콘크리트유공관</t>
  </si>
  <si>
    <t>D1000</t>
  </si>
  <si>
    <t>신호지구 과실전문생산단지 기반조성사업</t>
  </si>
  <si>
    <t>25-24-12외2</t>
  </si>
  <si>
    <t>조합공통품목, WC-2,
가열, 3등급</t>
  </si>
  <si>
    <t>진탕배양기</t>
  </si>
  <si>
    <t>토양염도분석</t>
  </si>
  <si>
    <t>농어촌연구원 환경시험분석연구부</t>
  </si>
  <si>
    <t>도효석</t>
  </si>
  <si>
    <t>031-400-1694</t>
  </si>
  <si>
    <t>국가계약법 시행령 제30조 제1항 2호</t>
  </si>
  <si>
    <t>자동상하진탕기</t>
  </si>
  <si>
    <t>상하진탕기</t>
  </si>
  <si>
    <t>450~700 rpm</t>
  </si>
  <si>
    <t>수질클로로필분석</t>
  </si>
  <si>
    <t>성지영</t>
  </si>
  <si>
    <t>031-400-1607</t>
  </si>
  <si>
    <t>시험용소모폼_상반기</t>
  </si>
  <si>
    <t>아세톤 등</t>
  </si>
  <si>
    <t>특급</t>
  </si>
  <si>
    <t>시험분석용</t>
  </si>
  <si>
    <t>김재연</t>
  </si>
  <si>
    <t>031-400-1854</t>
  </si>
  <si>
    <t>시험용 가스 구매</t>
  </si>
  <si>
    <t>질소가스 등</t>
  </si>
  <si>
    <t>순도 99.9999%</t>
  </si>
  <si>
    <t>시험분석용 가스</t>
  </si>
  <si>
    <t>국가계약법 시행령 제26조(수의계약에 의할 수 있는 경우) ①항 5호</t>
  </si>
  <si>
    <t>기관공유시스템 SW 도입</t>
  </si>
  <si>
    <t>보안소프트웨어</t>
  </si>
  <si>
    <t>MagicLine v4.0</t>
  </si>
  <si>
    <t xml:space="preserve"> 전자서명 및 구간 암호 </t>
  </si>
  <si>
    <t>본사 AI디지털처 AI데이터부</t>
  </si>
  <si>
    <t>최석우</t>
  </si>
  <si>
    <t>061-338-5262</t>
  </si>
  <si>
    <t>Petra Cipher V3.2 2core</t>
  </si>
  <si>
    <t xml:space="preserve"> DB암호화 </t>
  </si>
  <si>
    <t>운영체제(OS) 업그레이드 프로그램 도입</t>
  </si>
  <si>
    <t>유틸리티소프트웨어</t>
  </si>
  <si>
    <t>관리용</t>
  </si>
  <si>
    <t>본사 AI디지털처 AI디지털기획부</t>
    <phoneticPr fontId="4" type="noConversion"/>
  </si>
  <si>
    <t>최재훈</t>
  </si>
  <si>
    <t>061-338-5223</t>
  </si>
  <si>
    <t>2026년 EBS-C 프로그램 연간사용권 구매</t>
  </si>
  <si>
    <t>산업관리소프트웨어</t>
  </si>
  <si>
    <t>본사 기후대응처 기술심사부</t>
  </si>
  <si>
    <t>김성범</t>
  </si>
  <si>
    <t>061-338-6564</t>
  </si>
  <si>
    <t>국가계약법 시행령 제26조 제1항 제2호 자목</t>
  </si>
  <si>
    <t>설계용 PC 구매</t>
  </si>
  <si>
    <t>데스크톱PC</t>
  </si>
  <si>
    <t>intel i9</t>
  </si>
  <si>
    <t>업무용</t>
  </si>
  <si>
    <t>TM/TC망 보안솔루션 라이선스 갱신</t>
  </si>
  <si>
    <t>Ahnlab EPP Patch Management 5.0 SP1(식별번호:25427715)</t>
  </si>
  <si>
    <t>라이선스</t>
  </si>
  <si>
    <t>본사 수자원시설처 수자원디지털센터</t>
    <phoneticPr fontId="4" type="noConversion"/>
  </si>
  <si>
    <t>김재정</t>
  </si>
  <si>
    <t>061-338-5597</t>
  </si>
  <si>
    <t>Ahnlab V3 Internet Security 9.0 SP2(식별번호:24528638)</t>
  </si>
  <si>
    <t>Ahnlab EPP Management 1.0 SP1(식별번호:24528629)</t>
  </si>
  <si>
    <t>재해예방계측사업 영상관리서버(VMS) 구매</t>
  </si>
  <si>
    <t>영상관리서버</t>
  </si>
  <si>
    <t>영상관리서버(S/W)</t>
  </si>
  <si>
    <t>새만금지구 농생명용지1-2공구 조성공사</t>
  </si>
  <si>
    <t>조립식개거</t>
  </si>
  <si>
    <t>식생매트</t>
  </si>
  <si>
    <t>t=6㎜</t>
  </si>
  <si>
    <t>새만금 농생명용지 계화양수장 지급자재 수배전반 제작 설치</t>
  </si>
  <si>
    <t>특고압1400(W)x2550(H)x2500D/16면</t>
  </si>
  <si>
    <t>안성일</t>
  </si>
  <si>
    <t>063-540-5963</t>
  </si>
  <si>
    <t xml:space="preserve">영산강Ⅲ-1지구 대단위농업개발사업 성산2공구 </t>
  </si>
  <si>
    <t>배니밸브실</t>
  </si>
  <si>
    <t>WFN-150A외 4종</t>
  </si>
  <si>
    <t>BFV(수동식, 2상식)</t>
  </si>
  <si>
    <t>φ400mm(싱글,수평형)외 1종</t>
  </si>
  <si>
    <t>BFV(수동식, 전동용2상식)</t>
  </si>
  <si>
    <t>φ250mm(싱글,수평형)외 2종</t>
  </si>
  <si>
    <t>신축관(밸브접합관)</t>
  </si>
  <si>
    <t>φ200㎜외 4종</t>
  </si>
  <si>
    <t>PE 직관(SDR17, PE100, PN10)</t>
  </si>
  <si>
    <t>315A외 1종 , L=9m</t>
  </si>
  <si>
    <t>HD13dhl</t>
  </si>
  <si>
    <t>1100~800</t>
  </si>
  <si>
    <t>900~400</t>
  </si>
  <si>
    <t>D700~D150</t>
  </si>
  <si>
    <t>수충격방지설비</t>
  </si>
  <si>
    <t>10㎥, 12K</t>
  </si>
  <si>
    <t>710~400</t>
  </si>
  <si>
    <t>450A등</t>
  </si>
  <si>
    <t>W1500×H1100</t>
  </si>
  <si>
    <t>PE이중벽관</t>
  </si>
  <si>
    <t>D 150mm등</t>
  </si>
  <si>
    <t>남성지구 지방관리방조제개보수사업 토목기계공사</t>
  </si>
  <si>
    <t>겸면지구 용배수로 수리시설개보수사업</t>
  </si>
  <si>
    <t>061-360-1152</t>
  </si>
  <si>
    <t>061-360-1153</t>
  </si>
  <si>
    <t>061-360-1154</t>
  </si>
  <si>
    <t>월본지구 용배수로 수리시설개보수사업</t>
  </si>
  <si>
    <t>SD400</t>
  </si>
  <si>
    <t>T</t>
  </si>
  <si>
    <t>태간지구 수원공 수리시설개보수사업</t>
  </si>
  <si>
    <t>Φ1650*t15mm</t>
  </si>
  <si>
    <t>Φ1200*t11mm</t>
  </si>
  <si>
    <t>곡관</t>
  </si>
  <si>
    <t>Φ1650*45도</t>
  </si>
  <si>
    <t>시종지구 수원공 수리시설 개보수사업 토목건축공사</t>
  </si>
  <si>
    <t>토목건축</t>
  </si>
  <si>
    <t>강대신</t>
  </si>
  <si>
    <t>061-470-5585</t>
  </si>
  <si>
    <t>연동마을 농어촌 취약지역 생활여건 개조사업</t>
  </si>
  <si>
    <t>25-21-08 외</t>
  </si>
  <si>
    <t>WC-2, #78</t>
  </si>
  <si>
    <t>고금권역 거점개발사업 척찬화성마을 건축토목공사</t>
  </si>
  <si>
    <t>2-21-80</t>
  </si>
  <si>
    <t>난봉지구 배수개선사업 제진기 제조구매설치</t>
  </si>
  <si>
    <t>3.0m(W)×4.9m(H)
4.4m(W)×4.9m(H)</t>
  </si>
  <si>
    <t>2
 1</t>
  </si>
  <si>
    <t>H13외</t>
  </si>
  <si>
    <t>PC암거</t>
  </si>
  <si>
    <t>1.5x1.5x2.0</t>
  </si>
  <si>
    <t>wc-3</t>
  </si>
  <si>
    <t>bb-2</t>
  </si>
  <si>
    <t>t=6cm</t>
  </si>
  <si>
    <t>유등지구 배수개선사업  관급자재(수중펌프) 제조구매</t>
  </si>
  <si>
    <t>Φ900mmx90㎾
Φ500mmx37㎾</t>
  </si>
  <si>
    <t>2
2</t>
  </si>
  <si>
    <t>김도희</t>
  </si>
  <si>
    <t>063-650-7080</t>
  </si>
  <si>
    <t>망성면 기초생활거점조성사업</t>
  </si>
  <si>
    <t>센터</t>
  </si>
  <si>
    <t>낭산면 기초생활거점 조성사업</t>
  </si>
  <si>
    <t>HD10</t>
  </si>
  <si>
    <t>WC-2, 표층</t>
  </si>
  <si>
    <t>수산광령지구 수리시설개보수사업</t>
  </si>
  <si>
    <t xml:space="preserve">   철근콘크리트용봉강</t>
  </si>
  <si>
    <t>구좌권역 계장제어장치 구매</t>
  </si>
  <si>
    <t>DE-CF-S-F04</t>
  </si>
  <si>
    <t>밸브제어</t>
  </si>
  <si>
    <t xml:space="preserve">서산A 간척지 재정비사업 6공구 </t>
  </si>
  <si>
    <t>충남서부관리단 사업관리부</t>
    <phoneticPr fontId="4" type="noConversion"/>
  </si>
  <si>
    <t>HD22</t>
  </si>
  <si>
    <t>HD25</t>
  </si>
  <si>
    <t>혼합골재</t>
  </si>
  <si>
    <t>75mm</t>
  </si>
  <si>
    <t>전동식버터플라이밸브</t>
  </si>
  <si>
    <t>전동식버터플라이밸브(2상식)</t>
  </si>
  <si>
    <t>유동플랜지</t>
  </si>
  <si>
    <t>밸브</t>
  </si>
  <si>
    <t>역수방지밸브(STS304)</t>
  </si>
  <si>
    <t>FRP자동문비</t>
  </si>
  <si>
    <t>원형, D800mm</t>
  </si>
  <si>
    <t>원형, D1000mm</t>
  </si>
  <si>
    <t>원형, D1500mm</t>
  </si>
  <si>
    <t>사각, 1.5×1.5</t>
  </si>
  <si>
    <t>수로관(보강형)</t>
  </si>
  <si>
    <t>3000 X 1500</t>
  </si>
  <si>
    <t>0.7×0.6 (700B)</t>
  </si>
  <si>
    <t>0.9×0.8 (900B)</t>
  </si>
  <si>
    <t>환경생태보호수로관</t>
  </si>
  <si>
    <t>0.9×0.8</t>
  </si>
  <si>
    <t>홍보지구대단위농업개발사업 천북공구</t>
  </si>
  <si>
    <t>추정가격 2천만원 이하(쇼핑몰 해당규격 없음)</t>
  </si>
  <si>
    <t>GRP관</t>
  </si>
  <si>
    <t>GRP이음관</t>
  </si>
  <si>
    <t>25-18-80 외 5종</t>
  </si>
  <si>
    <t>25-18-80 외 2종</t>
  </si>
  <si>
    <t>홍보지구 대단위농업개발사업 은하공구</t>
  </si>
  <si>
    <t>041-641-8855</t>
  </si>
  <si>
    <t>D13</t>
  </si>
  <si>
    <t>D16~35</t>
  </si>
  <si>
    <t>D450</t>
  </si>
  <si>
    <t>D350</t>
  </si>
  <si>
    <t>D300</t>
  </si>
  <si>
    <t>D100</t>
  </si>
  <si>
    <t>D80</t>
  </si>
  <si>
    <t>유리섬유복합관</t>
  </si>
  <si>
    <t>폴리에틸렌관</t>
  </si>
  <si>
    <t>710A</t>
  </si>
  <si>
    <t>630A</t>
  </si>
  <si>
    <t>560A</t>
  </si>
  <si>
    <t>500A</t>
  </si>
  <si>
    <t>450A</t>
  </si>
  <si>
    <t>355A</t>
  </si>
  <si>
    <t>315A</t>
  </si>
  <si>
    <t>280A</t>
  </si>
  <si>
    <t>225A</t>
  </si>
  <si>
    <t>160A</t>
  </si>
  <si>
    <t>유리섬유복합이음관</t>
  </si>
  <si>
    <t>강관맨홀</t>
  </si>
  <si>
    <t>3.5×2.5×1.8(SS400)</t>
  </si>
  <si>
    <t>4.0×2.0×1.8(SS400)</t>
  </si>
  <si>
    <t>5.0×3.0×2.0(SS400)</t>
  </si>
  <si>
    <t>4.5×2.5×1.8(SS400)</t>
  </si>
  <si>
    <t>H2.0*W2.0</t>
  </si>
  <si>
    <t>메쉬휀스출입문</t>
  </si>
  <si>
    <t>H2.0*W4.0</t>
  </si>
  <si>
    <t>t60㎜, 투수</t>
  </si>
  <si>
    <t>300x300x1000</t>
  </si>
  <si>
    <t>조립식암거블럭</t>
  </si>
  <si>
    <t>4000x2000</t>
  </si>
  <si>
    <t>해바라기지구 방조제개보수사업 물관리자동화시스템 제조.구매</t>
  </si>
  <si>
    <t>남관백</t>
  </si>
  <si>
    <t>041-351-9148</t>
  </si>
  <si>
    <t>해바라기지구 방조제개보수사업 CCTV 제조.구매</t>
  </si>
  <si>
    <t>해바라기지구 방조제개보수사업 비상발전기 제조.구매</t>
  </si>
  <si>
    <t>내항동 소규모 배수장 설치공사</t>
  </si>
  <si>
    <t>김계영</t>
  </si>
  <si>
    <t>041-837-9537</t>
  </si>
  <si>
    <t>22.9kV/3.3kV</t>
  </si>
  <si>
    <t>서산태안지사 사옥 신축공사 창호구매</t>
  </si>
  <si>
    <t>단열커튼월창 외</t>
  </si>
  <si>
    <t>이창구</t>
  </si>
  <si>
    <t>041-660-8587</t>
  </si>
  <si>
    <t>서산태안지사 사옥 신축공사 특수지붕재 구매</t>
  </si>
  <si>
    <t>서산태안지사 사옥 신축공사 보차도용콘크리트블록 구매</t>
  </si>
  <si>
    <t>대호지구 국가관리방조제개보수사업 수문권양기 구매(1호 배수갑문)</t>
  </si>
  <si>
    <t>85.5ton</t>
  </si>
  <si>
    <t>박형종</t>
  </si>
  <si>
    <t>041-660-8560</t>
  </si>
  <si>
    <t>도고면 기초생활거점조성사업 지급자재(분전반) 제조구매</t>
  </si>
  <si>
    <t>4000X775</t>
  </si>
  <si>
    <t>3000X650</t>
  </si>
  <si>
    <t>미끄럼방지포장</t>
  </si>
  <si>
    <t>3mm</t>
  </si>
  <si>
    <t>버스승강장</t>
  </si>
  <si>
    <t>4000x1900</t>
  </si>
  <si>
    <t>아산북부지구 농촌용수이용체계재편사업 지급자재(철근) 구입</t>
  </si>
  <si>
    <t>SD13</t>
  </si>
  <si>
    <t>041-539-7119</t>
  </si>
  <si>
    <t>중왕지구 수질개선사업 수중펌프 구매</t>
  </si>
  <si>
    <t>300mm 등</t>
  </si>
  <si>
    <t>충남지역본수 서산태안지사 수자원관리부</t>
  </si>
  <si>
    <t>041-660-8562</t>
  </si>
  <si>
    <t>중왕지구 수질개선사업 밸브 구매</t>
  </si>
  <si>
    <t>중왕지구 수질개선사업 유입수문설비 구매</t>
  </si>
  <si>
    <t>1.2m*1.2m</t>
  </si>
  <si>
    <t>대호2지구 국가관리방조제 개보수사업 배수갑문 권양기 구매</t>
  </si>
  <si>
    <t>권양기</t>
  </si>
  <si>
    <t>대호2지구 국가관리방조제 개보수사업 천정크레인 구매</t>
  </si>
  <si>
    <t>크레인</t>
  </si>
  <si>
    <t>2ton</t>
  </si>
  <si>
    <t>창고</t>
  </si>
  <si>
    <t>연풍 진촌마을 취약지역생활여건개조사업</t>
  </si>
  <si>
    <t>식생축조블록</t>
  </si>
  <si>
    <t>신승원</t>
  </si>
  <si>
    <t>043-830-5139</t>
  </si>
  <si>
    <t>조립식pc박스</t>
  </si>
  <si>
    <t>4000*2000</t>
  </si>
  <si>
    <t>재활용분리수거함</t>
  </si>
  <si>
    <t>4800x2000x2300</t>
  </si>
  <si>
    <t>게비온 담장</t>
  </si>
  <si>
    <t>W1000XD300XH1200(현장설치도)</t>
  </si>
  <si>
    <t>W1000XD300XH1300(현장설치도)</t>
  </si>
  <si>
    <t>CCTV장비세트</t>
  </si>
  <si>
    <t>통신</t>
    <phoneticPr fontId="4" type="noConversion"/>
  </si>
  <si>
    <t>AV장비세트</t>
  </si>
  <si>
    <t>방송장비</t>
  </si>
  <si>
    <t>연풍 종산마을 취약지역생활여건개조사업</t>
    <phoneticPr fontId="4" type="noConversion"/>
  </si>
  <si>
    <t>25-21-80</t>
    <phoneticPr fontId="4" type="noConversion"/>
  </si>
  <si>
    <t>철근콘크리트벤치플룸관</t>
    <phoneticPr fontId="4" type="noConversion"/>
  </si>
  <si>
    <t>300C</t>
    <phoneticPr fontId="4" type="noConversion"/>
  </si>
  <si>
    <t>본</t>
    <phoneticPr fontId="4" type="noConversion"/>
  </si>
  <si>
    <t>아스콘</t>
    <phoneticPr fontId="4" type="noConversion"/>
  </si>
  <si>
    <t>wC-1</t>
    <phoneticPr fontId="4" type="noConversion"/>
  </si>
  <si>
    <t>톤</t>
    <phoneticPr fontId="4" type="noConversion"/>
  </si>
  <si>
    <t>hd=16mm</t>
    <phoneticPr fontId="4" type="noConversion"/>
  </si>
  <si>
    <t>연풍면 신풍지구 농촌공간정비사업</t>
  </si>
  <si>
    <t>#78, WC-2,가열, 3등급 외</t>
  </si>
  <si>
    <t>25-21-080 외</t>
  </si>
  <si>
    <t>SD600,HD-13 외</t>
  </si>
  <si>
    <t>도안면 기초생활거점조성사업</t>
    <phoneticPr fontId="4" type="noConversion"/>
  </si>
  <si>
    <t>HD10외</t>
    <phoneticPr fontId="4" type="noConversion"/>
  </si>
  <si>
    <t>25-18-120외</t>
    <phoneticPr fontId="4" type="noConversion"/>
  </si>
  <si>
    <t>칠성면 농촌중심지활성화사업 칠성통합거점센터조성</t>
    <phoneticPr fontId="4" type="noConversion"/>
  </si>
  <si>
    <t>콘크리트벽돌</t>
    <phoneticPr fontId="4" type="noConversion"/>
  </si>
  <si>
    <t>190*90*57</t>
    <phoneticPr fontId="4" type="noConversion"/>
  </si>
  <si>
    <t>자연석판석</t>
    <phoneticPr fontId="4" type="noConversion"/>
  </si>
  <si>
    <t>혼드,30mm포천석</t>
    <phoneticPr fontId="4" type="noConversion"/>
  </si>
  <si>
    <t>잔다듬,30mm포천석</t>
    <phoneticPr fontId="4" type="noConversion"/>
  </si>
  <si>
    <t>흡음용마감재</t>
    <phoneticPr fontId="4" type="noConversion"/>
  </si>
  <si>
    <t>2400*1200*8</t>
    <phoneticPr fontId="4" type="noConversion"/>
  </si>
  <si>
    <t>융복합벽천장용흡음재</t>
    <phoneticPr fontId="4" type="noConversion"/>
  </si>
  <si>
    <t>300*600*0.4</t>
    <phoneticPr fontId="4" type="noConversion"/>
  </si>
  <si>
    <t>600*600*0.4</t>
    <phoneticPr fontId="4" type="noConversion"/>
  </si>
  <si>
    <t>이중바닥마루틀</t>
    <phoneticPr fontId="4" type="noConversion"/>
  </si>
  <si>
    <t>80~300mm</t>
    <phoneticPr fontId="4" type="noConversion"/>
  </si>
  <si>
    <t>화장실칸막이</t>
    <phoneticPr fontId="4" type="noConversion"/>
  </si>
  <si>
    <t>600*1900*20</t>
    <phoneticPr fontId="4" type="noConversion"/>
  </si>
  <si>
    <t>450*1200*20</t>
    <phoneticPr fontId="4" type="noConversion"/>
  </si>
  <si>
    <t>ea</t>
    <phoneticPr fontId="4" type="noConversion"/>
  </si>
  <si>
    <t>폴리우레아수지도막방수제</t>
    <phoneticPr fontId="4" type="noConversion"/>
  </si>
  <si>
    <t>t=2mm</t>
    <phoneticPr fontId="4" type="noConversion"/>
  </si>
  <si>
    <t>아스팔트방수시트</t>
    <phoneticPr fontId="4" type="noConversion"/>
  </si>
  <si>
    <t>1000*1000*2</t>
    <phoneticPr fontId="4" type="noConversion"/>
  </si>
  <si>
    <t>금속제창</t>
    <phoneticPr fontId="4" type="noConversion"/>
  </si>
  <si>
    <t>커튼월</t>
    <phoneticPr fontId="4" type="noConversion"/>
  </si>
  <si>
    <t>kg</t>
    <phoneticPr fontId="4" type="noConversion"/>
  </si>
  <si>
    <t>프로젝트창</t>
    <phoneticPr fontId="4" type="noConversion"/>
  </si>
  <si>
    <t>롤방충망</t>
    <phoneticPr fontId="4" type="noConversion"/>
  </si>
  <si>
    <t>아스팔트콘크리트</t>
    <phoneticPr fontId="4" type="noConversion"/>
  </si>
  <si>
    <t>BB-2</t>
    <phoneticPr fontId="4" type="noConversion"/>
  </si>
  <si>
    <t>wC-2</t>
    <phoneticPr fontId="4" type="noConversion"/>
  </si>
  <si>
    <t>비압력용경질폴리염화비닐관</t>
    <phoneticPr fontId="4" type="noConversion"/>
  </si>
  <si>
    <t>D300</t>
    <phoneticPr fontId="4" type="noConversion"/>
  </si>
  <si>
    <t>D450</t>
    <phoneticPr fontId="4" type="noConversion"/>
  </si>
  <si>
    <t>철근콘크리트용배수로관</t>
    <phoneticPr fontId="4" type="noConversion"/>
  </si>
  <si>
    <t>300*300*995</t>
    <phoneticPr fontId="4" type="noConversion"/>
  </si>
  <si>
    <t>m</t>
    <phoneticPr fontId="4" type="noConversion"/>
  </si>
  <si>
    <t>자연석경계석</t>
    <phoneticPr fontId="4" type="noConversion"/>
  </si>
  <si>
    <t>150*150,10R</t>
    <phoneticPr fontId="4" type="noConversion"/>
  </si>
  <si>
    <t>어린이놀이시설탄성포장재</t>
    <phoneticPr fontId="4" type="noConversion"/>
  </si>
  <si>
    <t>t75,1종</t>
    <phoneticPr fontId="4" type="noConversion"/>
  </si>
  <si>
    <t>조경</t>
    <phoneticPr fontId="4" type="noConversion"/>
  </si>
  <si>
    <t>조합놀이대</t>
    <phoneticPr fontId="4" type="noConversion"/>
  </si>
  <si>
    <t>기타놀이시설</t>
    <phoneticPr fontId="4" type="noConversion"/>
  </si>
  <si>
    <t>짚라인</t>
    <phoneticPr fontId="4" type="noConversion"/>
  </si>
  <si>
    <t>25-18-120</t>
    <phoneticPr fontId="4" type="noConversion"/>
  </si>
  <si>
    <t>칠성면 농촌중심지활성화사업 장연배후거점센터조성</t>
    <phoneticPr fontId="4" type="noConversion"/>
  </si>
  <si>
    <t>석제단열패널</t>
    <phoneticPr fontId="4" type="noConversion"/>
  </si>
  <si>
    <t>600*900</t>
    <phoneticPr fontId="4" type="noConversion"/>
  </si>
  <si>
    <t>이동식서가</t>
    <phoneticPr fontId="4" type="noConversion"/>
  </si>
  <si>
    <t>1120*650*2265</t>
    <phoneticPr fontId="4" type="noConversion"/>
  </si>
  <si>
    <t>대</t>
    <phoneticPr fontId="4" type="noConversion"/>
  </si>
  <si>
    <t>보차도용콘크리트블록</t>
    <phoneticPr fontId="4" type="noConversion"/>
  </si>
  <si>
    <t>t60</t>
    <phoneticPr fontId="4" type="noConversion"/>
  </si>
  <si>
    <t>180*200,30R</t>
    <phoneticPr fontId="4" type="noConversion"/>
  </si>
  <si>
    <t>25-30-150</t>
    <phoneticPr fontId="4" type="noConversion"/>
  </si>
  <si>
    <t>태양광발전장치</t>
    <phoneticPr fontId="4" type="noConversion"/>
  </si>
  <si>
    <t>39.6kW</t>
    <phoneticPr fontId="4" type="noConversion"/>
  </si>
  <si>
    <t>발전</t>
    <phoneticPr fontId="4" type="noConversion"/>
  </si>
  <si>
    <t>옥외보안등</t>
    <phoneticPr fontId="4" type="noConversion"/>
  </si>
  <si>
    <t>LED 50W</t>
    <phoneticPr fontId="4" type="noConversion"/>
  </si>
  <si>
    <t>전기</t>
    <phoneticPr fontId="4" type="noConversion"/>
  </si>
  <si>
    <t>실내등기구</t>
    <phoneticPr fontId="4" type="noConversion"/>
  </si>
  <si>
    <t>LED40W</t>
    <phoneticPr fontId="4" type="noConversion"/>
  </si>
  <si>
    <t>통합배선반</t>
    <phoneticPr fontId="4" type="noConversion"/>
  </si>
  <si>
    <t>식</t>
    <phoneticPr fontId="4" type="noConversion"/>
  </si>
  <si>
    <t>방송설비</t>
    <phoneticPr fontId="4" type="noConversion"/>
  </si>
  <si>
    <t>CCTV</t>
    <phoneticPr fontId="4" type="noConversion"/>
  </si>
  <si>
    <t>51.85kW</t>
    <phoneticPr fontId="4" type="noConversion"/>
  </si>
  <si>
    <t>전광판설비</t>
    <phoneticPr fontId="4" type="noConversion"/>
  </si>
  <si>
    <t>750*19m</t>
  </si>
  <si>
    <t>메시휀스 출입문</t>
  </si>
  <si>
    <t>H1.5×W2.0</t>
  </si>
  <si>
    <t>메시휀스</t>
  </si>
  <si>
    <t>육각정자</t>
  </si>
  <si>
    <t>6.0×6.0×3.9</t>
  </si>
  <si>
    <t>박스암거용, 2.0×0.8</t>
  </si>
  <si>
    <t>도로경계블록</t>
  </si>
  <si>
    <t>곡선용, 화강석200×300×1000</t>
  </si>
  <si>
    <t>도로</t>
  </si>
  <si>
    <t>직선용, 화강석200×300×1000</t>
  </si>
  <si>
    <t>문막읍 농촌중심지활성화사업 전기공사 통합배선반 구매</t>
  </si>
  <si>
    <t>통합배선반</t>
  </si>
  <si>
    <t>석모 마을하수도 정비사업</t>
  </si>
  <si>
    <t>150×150</t>
  </si>
  <si>
    <t>표층용 #78</t>
  </si>
  <si>
    <t>SD40A D13</t>
  </si>
  <si>
    <t>덕교항 3단계 갯벌안전교육센터 조성공사 지급자재(레미콘)</t>
  </si>
  <si>
    <t>25-35-150</t>
  </si>
  <si>
    <t>덕교항 3단계 갯벌안전교육센터 조성공사 지급자재(철근)</t>
  </si>
  <si>
    <t>이형봉강(SD400),HD10</t>
  </si>
  <si>
    <t>이형봉강(SD400),HD13</t>
  </si>
  <si>
    <t>이형봉강(SD500),HD19</t>
  </si>
  <si>
    <t>덕교항 3단계 갯벌안전교육센터 조성공사 지급자재(천장용내림패널)</t>
  </si>
  <si>
    <t>융복합불연천장재</t>
  </si>
  <si>
    <t>600×600×0.4T, 흡음(불연·항균)</t>
  </si>
  <si>
    <t>덕교항 3단계 갯벌안전교육센터 조성공사 지급자재(고강도콘크리트말뚝)</t>
  </si>
  <si>
    <t>고강도콘크리트말뚝</t>
  </si>
  <si>
    <t>500mm×80mm×10m×2740kg, A종</t>
  </si>
  <si>
    <t>500mm×80mm×12m×3290kg, A종</t>
  </si>
  <si>
    <t>500mm×80mm×15m×4110kg, A종</t>
  </si>
  <si>
    <t>덕교항 3단계 갯벌안전교육센터 조성공사 지급자재(AL단열창호)</t>
  </si>
  <si>
    <t>160MM, 단열 커튼월</t>
  </si>
  <si>
    <t>160MM, 단열 프로젝트창</t>
  </si>
  <si>
    <t>덕교항 3단계 갯벌안전교육센터 조성공사 지급자재(디자인휀스)</t>
  </si>
  <si>
    <t>W2000×H1200mm</t>
  </si>
  <si>
    <t>0.5*0.5</t>
  </si>
  <si>
    <t>SD400, HD-10 등</t>
  </si>
  <si>
    <t>설성면 기초생활거점 조성사업</t>
  </si>
  <si>
    <t>25-180-08</t>
  </si>
  <si>
    <t>마동지구 다목적 농촌용수개발사업 토목공사</t>
  </si>
  <si>
    <t>600c</t>
  </si>
  <si>
    <t>박성주</t>
  </si>
  <si>
    <t>055-670-7045</t>
  </si>
  <si>
    <t>심천지구 수리시설개보수사업</t>
  </si>
  <si>
    <t>D800mm, 7t</t>
  </si>
  <si>
    <t>오운지구 수리시설개보수사업</t>
  </si>
  <si>
    <t xml:space="preserve">	3012999201</t>
  </si>
  <si>
    <t>폴리우레아 방수재</t>
  </si>
  <si>
    <t>밀양 노후저수지 그라우팅 보강공사 관급자재 구매</t>
  </si>
  <si>
    <t>포틀랜드</t>
  </si>
  <si>
    <t xml:space="preserve">매화1구 용배수로 수해복구사업 토목공사 </t>
  </si>
  <si>
    <t>농촌신활력플러스 청도문화살롱조성 사업</t>
  </si>
  <si>
    <t>정해묵</t>
  </si>
  <si>
    <t>053-819-6021</t>
  </si>
  <si>
    <t>연직지구 배수개선사업 통신공사</t>
  </si>
  <si>
    <t>원격소 장치</t>
  </si>
  <si>
    <t>옥내자립형, 800(W)x2,050(H)x1,500(D) 외</t>
  </si>
  <si>
    <t>수위계</t>
  </si>
  <si>
    <t>RANGE 50m, 4~20mA 2 WIRE TYPE 외</t>
  </si>
  <si>
    <t>200만화소 이상,  36배 광학줌, 하우징일체, Wiper 외</t>
  </si>
  <si>
    <t>청리면 덕산지구 농촌공간정비사업</t>
  </si>
  <si>
    <t xml:space="preserve">병암양수장 대체시설 설치사업 </t>
  </si>
  <si>
    <t>25-24-12외3</t>
  </si>
  <si>
    <t>CSG 제체 월류 실험 환경 조성</t>
  </si>
  <si>
    <t>수로실험장치</t>
  </si>
  <si>
    <t>제작품</t>
  </si>
  <si>
    <t>수리실험</t>
  </si>
  <si>
    <t>농어촌연구원 안전품질연구부</t>
  </si>
  <si>
    <t>허준</t>
  </si>
  <si>
    <t>031-400-1792</t>
  </si>
  <si>
    <t>영상유속계 제조 및 구매</t>
  </si>
  <si>
    <t>자료수집장치</t>
  </si>
  <si>
    <t>공사 가상화서버 및 라이선스 도입</t>
  </si>
  <si>
    <t>가상화서버</t>
  </si>
  <si>
    <t>H/W, S/W</t>
  </si>
  <si>
    <t>김규남</t>
  </si>
  <si>
    <t>061-338-5237</t>
  </si>
  <si>
    <t>기술정보 서버 4조 구매</t>
  </si>
  <si>
    <t>컴퓨터서버</t>
  </si>
  <si>
    <t>가급,2조 나급 2조</t>
  </si>
  <si>
    <t>AI기반 홈페이지 개인정보보호 솔루션 고도화</t>
  </si>
  <si>
    <t>개인정보보호</t>
  </si>
  <si>
    <t>본사 정보보안센터</t>
  </si>
  <si>
    <t>안나영</t>
  </si>
  <si>
    <t>061-338-5252</t>
  </si>
  <si>
    <t>보조기층</t>
  </si>
  <si>
    <t>혼합석(40mm이하)</t>
  </si>
  <si>
    <t>순환골재(40mm이하)</t>
  </si>
  <si>
    <t>25-18-150등</t>
  </si>
  <si>
    <t>HD13mm 등</t>
  </si>
  <si>
    <t>새만금 농생명용지 월하양수장 감시제어시스템 제작 설치</t>
  </si>
  <si>
    <t>감시제어</t>
  </si>
  <si>
    <t>HMI 프로그램, 사무용 PC 등/8화면</t>
  </si>
  <si>
    <t>063-540-5964</t>
  </si>
  <si>
    <t>새만금 바이오작물 시범생산단지 심포양수장 지급자재(냉난방기) 구매설치</t>
  </si>
  <si>
    <t>천장형</t>
  </si>
  <si>
    <t>새만금 농생명용지 7-1공구 계화양수장 지급자재(냉난방기) 구매설치</t>
  </si>
  <si>
    <t>새만금 농생명용지 1-2공구 월하양수장 지급자재(냉난방기) 구매설치</t>
  </si>
  <si>
    <t>신시유지관리사무소 옥상방수(폴리우레아수지 도막 방수재) 조달구매</t>
  </si>
  <si>
    <t>2mm</t>
  </si>
  <si>
    <t>시설관리</t>
  </si>
  <si>
    <t>2026년 공유수면 환경관리사업 소요물품(장갑 및 마대) 구매</t>
  </si>
  <si>
    <t>장갑 외 2종</t>
  </si>
  <si>
    <t>반코팅 외 2종</t>
  </si>
  <si>
    <t>현장관리</t>
  </si>
  <si>
    <t>켤레</t>
  </si>
  <si>
    <t>정성관</t>
  </si>
  <si>
    <t>063-540-5988</t>
  </si>
  <si>
    <t>안전진단 현장조사 장비 구매</t>
  </si>
  <si>
    <t>드론</t>
  </si>
  <si>
    <t>현장조사</t>
  </si>
  <si>
    <t>안전기술본부 진단조사부</t>
  </si>
  <si>
    <t>강영훈</t>
  </si>
  <si>
    <t>042-479-8441</t>
  </si>
  <si>
    <t>BFV(전동식,2상식)</t>
  </si>
  <si>
    <t>φ900mm(수평형)</t>
  </si>
  <si>
    <t>해룡지구 수원공 수리시설개보수사업</t>
  </si>
  <si>
    <t>수중모터펌프</t>
  </si>
  <si>
    <t>Φ300x45kWx8P</t>
  </si>
  <si>
    <t>권장근</t>
  </si>
  <si>
    <t>061-740-1162</t>
  </si>
  <si>
    <t>별량지구 수원공 수리시설개보수사업</t>
  </si>
  <si>
    <t>Φ300x11kWx8P</t>
  </si>
  <si>
    <t>Φ600mm</t>
  </si>
  <si>
    <t>우수관</t>
  </si>
  <si>
    <t>W410xL260xH150mm외</t>
  </si>
  <si>
    <t>연결핀</t>
  </si>
  <si>
    <t>17.5x100mm</t>
  </si>
  <si>
    <t>쓰레기분리수거장</t>
  </si>
  <si>
    <t>6,000x2,400x2300</t>
  </si>
  <si>
    <t>진봉면 기초생활거점조성사업 지급자재(금속제창)</t>
  </si>
  <si>
    <t>150mm 외</t>
  </si>
  <si>
    <t>난봉지구 배수개선사업 벨트컨베이어 제조구매설치</t>
  </si>
  <si>
    <t>0.75m(W)×13.5m(L)-수평
0.75m(W)×6m(L)-경사</t>
  </si>
  <si>
    <t>유등지구 배수개선사업 관급자재(제진기, 벨트컨베이어) 제조구매설치</t>
  </si>
  <si>
    <t>4710998001
2410171201</t>
  </si>
  <si>
    <t>제진기
벨트컨베이어</t>
  </si>
  <si>
    <t>2.7m(W)×5.5m(H)
3.7m(W)×5.5m(H)
0.75m(W)×11m(L),
0.75m(W)×6m(L)</t>
  </si>
  <si>
    <t>2
1
1</t>
  </si>
  <si>
    <t>낭산지구 다목적농촌용수개발사업 밸브류 구매</t>
  </si>
  <si>
    <t>063-860-0076</t>
  </si>
  <si>
    <t>BB-2, 기층</t>
  </si>
  <si>
    <t>t80㎜, 투수</t>
  </si>
  <si>
    <t>600×600</t>
  </si>
  <si>
    <t>호포권역 거점개발사업 토목공사 해양부유구조물 구매</t>
  </si>
  <si>
    <t>7.4×10×1.2m 외</t>
  </si>
  <si>
    <t>호포권역 거점개발사업 토목공사 레미콘 구매</t>
  </si>
  <si>
    <t>평촌지구 배수개선사업</t>
  </si>
  <si>
    <t>염치일반산업단지 진입도로 개설공사(교차로 개선)</t>
  </si>
  <si>
    <t>표층, 기층 등</t>
  </si>
  <si>
    <t>우수받이</t>
  </si>
  <si>
    <t>300X900</t>
  </si>
  <si>
    <t>아산북부지구 농촌용수이용체계재편사업 지급자재(아스콘) 구입</t>
  </si>
  <si>
    <t>WC2</t>
  </si>
  <si>
    <t>041-539-7120</t>
  </si>
  <si>
    <t>1200, 800A</t>
  </si>
  <si>
    <t>D16</t>
  </si>
  <si>
    <t>문막읍 농촌중심지활성화사업 전기공사 전광방송 구매</t>
  </si>
  <si>
    <t>전광방송</t>
  </si>
  <si>
    <t>대명항 어촌뉴딜사업 3단계 건축토목조경기계공사 지급자재(화강경계석)</t>
  </si>
  <si>
    <t>콘크리트경계블록</t>
  </si>
  <si>
    <t>200x250x1000</t>
  </si>
  <si>
    <t>경계석</t>
  </si>
  <si>
    <t>홍기대</t>
  </si>
  <si>
    <t>031-980-8153</t>
  </si>
  <si>
    <t>2026년 지하수관측망 관측장비 제조구매</t>
  </si>
  <si>
    <t>지하수위계, 자료수집장치</t>
  </si>
  <si>
    <t xml:space="preserve"> 지하수관측 </t>
  </si>
  <si>
    <t>하남지구 농촌용수이용체계재편사업 페쇄형배전반</t>
  </si>
  <si>
    <t>하남지구 농촌용수이용체계재편사업 변압기</t>
  </si>
  <si>
    <t>1,900kVA</t>
  </si>
  <si>
    <t>하남지구 농촌용수이용체계재편사업 물관리자동화설비</t>
  </si>
  <si>
    <t>2026년 지하수자원관리사업 지하수 관측장비 제조구매</t>
  </si>
  <si>
    <t>자료수집장치 및 수위조절기</t>
  </si>
  <si>
    <t>Dabo-P02, 04</t>
  </si>
  <si>
    <t>관측</t>
  </si>
  <si>
    <t>2026년 통영시 지하수 보조측정망 자동관측장비 구매</t>
  </si>
  <si>
    <t>이상훈</t>
  </si>
  <si>
    <t>055-269-9428</t>
  </si>
  <si>
    <t>가덕1지구 수리시설개보수사업</t>
  </si>
  <si>
    <t>수평, 경사</t>
  </si>
  <si>
    <t>제진</t>
  </si>
  <si>
    <t>윤종진</t>
  </si>
  <si>
    <t>055-880-5136</t>
  </si>
  <si>
    <t>완폐식 체크밸브</t>
  </si>
  <si>
    <t>Ø150mm</t>
  </si>
  <si>
    <t>Ø151mm</t>
  </si>
  <si>
    <t>055-930-8267</t>
  </si>
  <si>
    <t>성산지구 수리시설개보수사업 메쉬휀스 구매설치</t>
  </si>
  <si>
    <t>W2.0*H2.0</t>
  </si>
  <si>
    <t>냉방52.2/난방59.1kW</t>
  </si>
  <si>
    <t>히트펌프실내기</t>
  </si>
  <si>
    <t>4방향 천장형</t>
  </si>
  <si>
    <t>냉난방설치공사</t>
  </si>
  <si>
    <t>가번형히트펌프난방기설치</t>
  </si>
  <si>
    <t>연직지구 배수개선사업 지급자재(양전배수장)</t>
  </si>
  <si>
    <t>로터리제진기</t>
  </si>
  <si>
    <t>(W)2.1m×(H)2.8m</t>
  </si>
  <si>
    <t>054-950-0735</t>
  </si>
  <si>
    <t>`25단가표 참고</t>
  </si>
  <si>
    <t>연직지구 배수개선사업 지급자재(사촌배수장)</t>
  </si>
  <si>
    <t>(W)1.5m×(H)3.1m</t>
  </si>
  <si>
    <t>W1000*L1000*H200</t>
  </si>
  <si>
    <t>경북4지구 자동화사업 배수장 의사결정 시스템 제조구매설치</t>
  </si>
  <si>
    <t>수위계, 강우량계 등</t>
  </si>
  <si>
    <t>경북지역본부 스마트그린부</t>
  </si>
  <si>
    <t>황유빈</t>
  </si>
  <si>
    <t>053-320-4828</t>
  </si>
  <si>
    <t>경북5지구 자동화사업 배수장 의사결정 시스템 제조구매설치</t>
  </si>
  <si>
    <t>서벽지구 다목적농촌용수개발사업</t>
  </si>
  <si>
    <t>300×300</t>
  </si>
  <si>
    <t>보통옹벽블럭(대형)</t>
  </si>
  <si>
    <t>W1500×L1000×H1000</t>
  </si>
  <si>
    <t>실험용 용수로 가설교량 제작구매설치</t>
  </si>
  <si>
    <t>알루미늄제 교량난간</t>
  </si>
  <si>
    <t>마그네틱</t>
  </si>
  <si>
    <t>농어촌연구원 연구관리실</t>
  </si>
  <si>
    <t>윤재선</t>
  </si>
  <si>
    <t>031-400-1875</t>
  </si>
  <si>
    <t>유속계 구매</t>
  </si>
  <si>
    <t>유속계</t>
  </si>
  <si>
    <t>수위계측시스템</t>
  </si>
  <si>
    <t>ADV</t>
  </si>
  <si>
    <t>순환아스콘</t>
  </si>
  <si>
    <t>기층</t>
  </si>
  <si>
    <t>표층</t>
  </si>
  <si>
    <t>H2.0m*W2.0m</t>
  </si>
  <si>
    <t>H2.0m*W6.0m</t>
  </si>
  <si>
    <t>철근콘크리트보강수로관</t>
  </si>
  <si>
    <t>보조기층(혼합)</t>
  </si>
  <si>
    <t>40㎜이하</t>
  </si>
  <si>
    <t>보조기층(순환)</t>
  </si>
  <si>
    <t>새만금 농생명용지 심포양수장 감시제어시스템 제작 설치</t>
  </si>
  <si>
    <t>063-540-5965</t>
  </si>
  <si>
    <t>새만금 농생명용지 계화양수장 감시제어시스템 제작 설치</t>
  </si>
  <si>
    <t>063-540-5966</t>
  </si>
  <si>
    <t>가력배수갑문 실린더 위치측정센서 구매</t>
  </si>
  <si>
    <t>비접촉센서</t>
  </si>
  <si>
    <t>국가계약법 시행령 제26조 제1항 제2호 사,자목</t>
  </si>
  <si>
    <t>만풍항 어촌신활력증진사업</t>
  </si>
  <si>
    <t>전남지역본부 목포무안신안지사 농어촌사업부</t>
    <phoneticPr fontId="4" type="noConversion"/>
  </si>
  <si>
    <t>영화지구 재해복구사업(항구) 지급자재 밸브류(신축이음관) 제조구매</t>
  </si>
  <si>
    <t>신축이음관</t>
  </si>
  <si>
    <t>배수용</t>
  </si>
  <si>
    <t>박철형</t>
  </si>
  <si>
    <t>061-260-5544</t>
  </si>
  <si>
    <t>입축사류펌프</t>
  </si>
  <si>
    <t>Φ300x18.5kWx6P</t>
  </si>
  <si>
    <t>저압입형전동기</t>
  </si>
  <si>
    <t>18.5kWx6P</t>
  </si>
  <si>
    <t>불소수지2회</t>
  </si>
  <si>
    <t>∮40mm</t>
  </si>
  <si>
    <t>지하수관측망 관측장비 제조 구매</t>
  </si>
  <si>
    <t>4111193802, 4321179801</t>
  </si>
  <si>
    <t>지하수관측</t>
  </si>
  <si>
    <t>국가계약법시행령 제26조 1항5호가목</t>
  </si>
  <si>
    <t>자연석경계석</t>
  </si>
  <si>
    <t>축조블럭</t>
  </si>
  <si>
    <t>사면유지</t>
  </si>
  <si>
    <t>도고면 기초생활거점조성사업 지급자재(조명설비) 제조구매</t>
  </si>
  <si>
    <t>LED 40W 등</t>
  </si>
  <si>
    <t>도고면 기초생활거점조성사업 AV설비 제조구매</t>
  </si>
  <si>
    <t>AV설비</t>
  </si>
  <si>
    <t>도고면 기초생활거점조성사업 CCTV 제조구매</t>
  </si>
  <si>
    <t>도로 반사경</t>
  </si>
  <si>
    <t>도로 표지병</t>
  </si>
  <si>
    <t>D172.72*47.5</t>
  </si>
  <si>
    <t>W2000,H1200</t>
  </si>
  <si>
    <t>D19</t>
  </si>
  <si>
    <t>태백 노지스마트농업 시범사업 용수기반구축공사 주철관 구매</t>
  </si>
  <si>
    <t>주철관</t>
  </si>
  <si>
    <t>황둔지구 수리시설개보수사업 토목공사 관급자재구매(레미콘)</t>
  </si>
  <si>
    <t>대명항 어촌뉴딜사업 3단계 건축토목조경기계공사 지급자재(불투수블록)</t>
  </si>
  <si>
    <t>보차용콘크리트블록</t>
  </si>
  <si>
    <t>t80</t>
  </si>
  <si>
    <t>보차도용</t>
  </si>
  <si>
    <t>H=1.8,앙카형</t>
  </si>
  <si>
    <t>H=0.9</t>
  </si>
  <si>
    <t>W2H2</t>
  </si>
  <si>
    <t>메시휀스출입문</t>
  </si>
  <si>
    <t>W1H2</t>
  </si>
  <si>
    <t>055-930-8268</t>
  </si>
  <si>
    <t>대봉지구 배수개선사업 지급자재(수중펌프) 구매</t>
  </si>
  <si>
    <t>Ø1000mm×150kw×H4.7m×Q140㎥/min</t>
  </si>
  <si>
    <t>김학진</t>
  </si>
  <si>
    <t>054-930-0764</t>
  </si>
  <si>
    <t>대봉지구 배수개선사업 지급자재(밸브) 구매</t>
  </si>
  <si>
    <t>전동식 버터플라이밸브</t>
  </si>
  <si>
    <t>Ø1000mm×10kgf/㎠</t>
  </si>
  <si>
    <t>대봉지구 배수개선사업 지급자재(제진기) 구매</t>
  </si>
  <si>
    <t>로터리식 자동제진기 (B)3.0m×(H)3.5m</t>
  </si>
  <si>
    <t>대봉지구 배수개선사업 지급자재(벨트컨베이어) 구매</t>
  </si>
  <si>
    <t xml:space="preserve">수평벨트컨베이어, 경사벨트컨베이어 </t>
  </si>
  <si>
    <t>예천지구 농업에너지이용효율화사업 기계공사 관급자재(FCU) 구매</t>
  </si>
  <si>
    <t>FCU 등</t>
  </si>
  <si>
    <t>EDR(엔드포인트 탐지 및 대응) 관리체계 구축</t>
  </si>
  <si>
    <t>정보보안</t>
  </si>
  <si>
    <t>방성혁</t>
  </si>
  <si>
    <t>061-338-5256</t>
  </si>
  <si>
    <t>재해예방계측사업 통신보안장치(VPN) 구매</t>
  </si>
  <si>
    <t>통신보안장치</t>
  </si>
  <si>
    <t>지구</t>
  </si>
  <si>
    <t>D800×2500mm</t>
  </si>
  <si>
    <t>D1000×2500mm</t>
  </si>
  <si>
    <t>D200(L=6.0m)</t>
  </si>
  <si>
    <t>새만금지구 바이오작물시범생산단지 조성공사</t>
  </si>
  <si>
    <t>알루미늄제교량난간</t>
  </si>
  <si>
    <t>W2000*H800</t>
  </si>
  <si>
    <t>새만금 농생명용지 월하양수장 CCTV 구매 설치</t>
  </si>
  <si>
    <t>'메가픽셀IR스피드돔CAM 등/4ea</t>
  </si>
  <si>
    <t>063-540-5967</t>
  </si>
  <si>
    <t>새만금 농생명용지 심포양수장 CCTV 구매 설치</t>
  </si>
  <si>
    <t>'메가픽셀IR스피드돔CAM 등/6ea</t>
  </si>
  <si>
    <t>063-540-5968</t>
  </si>
  <si>
    <t>새만금 농생명용지 월하양수장 조명기구 구매</t>
  </si>
  <si>
    <t>LED 실내 조명등, 옥외보안등 등/137ea</t>
  </si>
  <si>
    <t>063-540-5969</t>
  </si>
  <si>
    <t>새만금 농생명용지 심포양수장 조명기구 구매</t>
  </si>
  <si>
    <t>LED 실내 조명등, 옥외보안등 등/89ea</t>
  </si>
  <si>
    <t>063-540-5970</t>
  </si>
  <si>
    <t>2026년 새만금 녹지대 관리용 약제 구매</t>
  </si>
  <si>
    <t>제초제 외 5종</t>
  </si>
  <si>
    <t>500㎖</t>
  </si>
  <si>
    <t>수목 등 관리</t>
  </si>
  <si>
    <t>병</t>
  </si>
  <si>
    <t>박정섭</t>
  </si>
  <si>
    <t>063-540-5981</t>
  </si>
  <si>
    <t>PE 직관(SDR13.6, PE100, PN12.5)</t>
  </si>
  <si>
    <t>315A외 3종,  L=9m</t>
  </si>
  <si>
    <t>315A외 2종,  L=6m</t>
  </si>
  <si>
    <t>225A외 4종, L=6m</t>
  </si>
  <si>
    <t>강관밸브실(통합밸브실)</t>
  </si>
  <si>
    <t>150B외 5종</t>
  </si>
  <si>
    <t>550~200</t>
  </si>
  <si>
    <t>양흡입와권펌프</t>
  </si>
  <si>
    <t>Φ300x75kWx4P</t>
  </si>
  <si>
    <t>저압농형전동기</t>
  </si>
  <si>
    <t>75kWx4P</t>
  </si>
  <si>
    <t>피복강관</t>
  </si>
  <si>
    <t>D-1650mm, 곡관</t>
  </si>
  <si>
    <t>D-1650mm</t>
  </si>
  <si>
    <t>광활면 기초생활거점조성사업 지급자재(금속제창)</t>
  </si>
  <si>
    <t>290*90*48</t>
  </si>
  <si>
    <t>실내벽체패널</t>
  </si>
  <si>
    <t>벽체마감패널 외</t>
  </si>
  <si>
    <t>실내공간분할패널</t>
  </si>
  <si>
    <t>철제칸막이 외</t>
  </si>
  <si>
    <t>#6 100x100</t>
  </si>
  <si>
    <t>수질관리 인불용화용액(황산알루미늄) 구매</t>
  </si>
  <si>
    <t>황산알루미늄</t>
  </si>
  <si>
    <t>수자원</t>
  </si>
  <si>
    <t>자왕2지구 수리시설개보수사업(자왕2배수장) 수중사류펌프 제조구매</t>
  </si>
  <si>
    <t>D900mm×150kW×20P</t>
  </si>
  <si>
    <t>자왕2지구 수리시설개보수사업(자왕2배수장) 자동제진기 제작설치 구매</t>
  </si>
  <si>
    <t xml:space="preserve">4.2mB×7.4mH, 5.3mB×7.4mH </t>
  </si>
  <si>
    <t>커튼월 등</t>
    <phoneticPr fontId="4" type="noConversion"/>
  </si>
  <si>
    <t>엘리베이터</t>
    <phoneticPr fontId="4" type="noConversion"/>
  </si>
  <si>
    <t>승객용</t>
    <phoneticPr fontId="4" type="noConversion"/>
  </si>
  <si>
    <t>산명지구 수리시설개보수사업(수원공) 관급자재(레미콘) 구매</t>
  </si>
  <si>
    <t>대명항 어촌뉴딜사업 3단계 건축토목조경기계공사 지급자재(가로등)</t>
  </si>
  <si>
    <t>LED경관조명기구</t>
  </si>
  <si>
    <t>50w</t>
  </si>
  <si>
    <t>가로등</t>
  </si>
  <si>
    <t>시산지구 배수개선사업</t>
  </si>
  <si>
    <t>W5H2</t>
  </si>
  <si>
    <t>W0.5L0.5H0.25</t>
  </si>
  <si>
    <t>오서지구 수리시설개보수사업 제진기 구매설치</t>
  </si>
  <si>
    <t>W3.6*H4.725</t>
  </si>
  <si>
    <t>이근우</t>
  </si>
  <si>
    <t>055-930-8286</t>
  </si>
  <si>
    <t>W3.0*H4.725</t>
  </si>
  <si>
    <t>오서지구 수리시설개보수사업 컨베이어 구매설치</t>
  </si>
  <si>
    <t>컨베이어</t>
  </si>
  <si>
    <t>W0.75*L10</t>
  </si>
  <si>
    <t>성산지구 수리시설개보수사업 토목건축공사</t>
  </si>
  <si>
    <t>매쉬휀스</t>
  </si>
  <si>
    <t>W2000*H2000</t>
  </si>
  <si>
    <t>방범</t>
  </si>
  <si>
    <t>밸브 및 유동플랜지</t>
  </si>
  <si>
    <t>1.9TON</t>
  </si>
  <si>
    <t>1650Wx1400Hx180D</t>
  </si>
  <si>
    <t>1000×1000×250</t>
  </si>
  <si>
    <t>수중펌프(오배수용)</t>
  </si>
  <si>
    <t>200mm*55kW</t>
  </si>
  <si>
    <t>장암지구 배수개선사업 전기공사 지급자재(변압기)</t>
  </si>
  <si>
    <t>장암지구 배수개선사업 전기공사 지급자재(폐쇄형배전반)</t>
  </si>
  <si>
    <t>장암지구 배수개선사업 자동화시스템 제조구매</t>
  </si>
  <si>
    <t>장암지구 배수개선사업 CCTV 구매설치</t>
  </si>
  <si>
    <t>황계지구 배수개선사업 전기공사 지급자재(변압기)</t>
  </si>
  <si>
    <t>황계지구 배수개선사업 전기공사 지급자재(폐쇄형배전반)</t>
  </si>
  <si>
    <t>황계지구 배수개선사업 자동화시스템 제조구매</t>
  </si>
  <si>
    <t>황계지구 배수개선사업 CCTV 구매설치</t>
  </si>
  <si>
    <t>2025년 농촌관광 숙박서비스 표준화물품 제작.구매(침구류)</t>
  </si>
  <si>
    <t>이불 등</t>
  </si>
  <si>
    <t>농어촌자원개발원 농어촌평가부</t>
  </si>
  <si>
    <t>김란희</t>
  </si>
  <si>
    <t>031-8084-9543</t>
  </si>
  <si>
    <t>자부담 20% 포함</t>
  </si>
  <si>
    <t>2025년 농촌관광 숙박서비스 표준화물품 제작.구매(타월류)</t>
  </si>
  <si>
    <t>타월 등</t>
  </si>
  <si>
    <t>2025년 농촌관광 숙박서비스 표준화물품 제작.구매(어메니티류)</t>
  </si>
  <si>
    <t>샴푸 등</t>
  </si>
  <si>
    <t>2025년 농촌관광 숙박서비스 표준화물품 제작.구매(손세정제)</t>
  </si>
  <si>
    <t>손세정제</t>
  </si>
  <si>
    <t>농업진흥지역 관리시스템 유지관리 사업</t>
  </si>
  <si>
    <t>디스크어레이, EMC, (IE)Unity XT 380, 45TB/128GB(캐시)</t>
  </si>
  <si>
    <t>데이터저장</t>
  </si>
  <si>
    <t>본사 농지관리처 농지보전부</t>
    <phoneticPr fontId="4" type="noConversion"/>
  </si>
  <si>
    <t>배예진</t>
  </si>
  <si>
    <t>061-338-6186</t>
  </si>
  <si>
    <t>PE피복 강관</t>
  </si>
  <si>
    <t>Φ300</t>
  </si>
  <si>
    <t>PE피복 이형강관</t>
  </si>
  <si>
    <t>Φ300x22.5˚이하</t>
  </si>
  <si>
    <t>야미도항 어촌뉴딜301사업 토목공사</t>
  </si>
  <si>
    <t>보차도경계석</t>
  </si>
  <si>
    <t>200*250*1000</t>
  </si>
  <si>
    <t>주차장</t>
  </si>
  <si>
    <t>진봉면 기초생활거점조성사업 지급자재(태양광)</t>
  </si>
  <si>
    <t>19.8kw</t>
  </si>
  <si>
    <t>진봉면 기초생활거점조성사업 지급자재(방송장비)</t>
  </si>
  <si>
    <t>오디오믹서 등</t>
  </si>
  <si>
    <t>400TON</t>
  </si>
  <si>
    <t>t75㎜</t>
  </si>
  <si>
    <t>중방지구 배수개선사업 롤러게이트 구매</t>
  </si>
  <si>
    <t>롤러게이트</t>
  </si>
  <si>
    <t>배수문</t>
  </si>
  <si>
    <t>중방지구 배수개선사업 원격제어반, cctv등 구매 설치공사</t>
  </si>
  <si>
    <t>원격제어반</t>
  </si>
  <si>
    <t>800*1800*600</t>
  </si>
  <si>
    <t>친환경수산종합단지 버터블라이 밸브</t>
  </si>
  <si>
    <t>버터플라이 밸브 (SCS16)</t>
  </si>
  <si>
    <t>350A, 10K, 전동식</t>
  </si>
  <si>
    <t>친환경수산종합단지 체크밸브</t>
  </si>
  <si>
    <t>체크밸브 (SCS16)</t>
  </si>
  <si>
    <t>350A,10K, 완폐식</t>
  </si>
  <si>
    <t>친환경수산종합단지 스테인리스강관</t>
  </si>
  <si>
    <t>스테인리스강관</t>
  </si>
  <si>
    <t>STS316L, 350A, 40SCH, 11.1T(355.6O.D)</t>
  </si>
  <si>
    <t xml:space="preserve">친환경수산종합단지 폴리에틸렌피복강관 </t>
  </si>
  <si>
    <t>2300A, 15.25M, 내부액상 외부PE, 볼트홀, 관단보강 포함</t>
  </si>
  <si>
    <t>친환경수산종합단지 버터플라이 밸브</t>
  </si>
  <si>
    <t>700A, 10K, 전동식</t>
  </si>
  <si>
    <t>친환경수산종합단지 유량계</t>
  </si>
  <si>
    <t>유량계</t>
  </si>
  <si>
    <t>습식 다회전 초음파, 700A</t>
  </si>
  <si>
    <t>체크밸브 (DISC:SCS16)</t>
  </si>
  <si>
    <t>700A,10K, 완폐식</t>
  </si>
  <si>
    <t>친환경수산종합단지 수도용폴리에틸렌관</t>
  </si>
  <si>
    <t>단층, ∮560, HDPE(PE100), SDR21, PN8</t>
  </si>
  <si>
    <t>단층, ∮710, HDPE(PE100), SDR21, PN8</t>
  </si>
  <si>
    <t>친환경수산종합단지 해수 취수펌프</t>
  </si>
  <si>
    <t>M-101A~C 해수 취수펌프</t>
  </si>
  <si>
    <t>해수용 육상수중겸용 오배수펌프, 1,300㎥/hr × 20mH, Ceram Coating, 탈착장치, PLC 포함</t>
  </si>
  <si>
    <t>친환경수산종합단지 PE탱크</t>
  </si>
  <si>
    <t>M-102 PE탱크</t>
  </si>
  <si>
    <t>해수용 횡형 PE탱크, 135㎥, 2600mmD × 2600mH × 30mL × 100mmT</t>
  </si>
  <si>
    <t>사산지구 수리시설개보수사업(사산배수장) 수중사류펌프 제조구매</t>
  </si>
  <si>
    <t>D1000mm×255kW×22P</t>
  </si>
  <si>
    <t>신도원</t>
  </si>
  <si>
    <t>041-837-9534</t>
  </si>
  <si>
    <t>D1000mm×85kW×12P</t>
  </si>
  <si>
    <t>사산지구 수리시설개보수사업(사산배수장) 자동제진기 제작설치 구매</t>
  </si>
  <si>
    <t>3.6mB×6.0mH</t>
  </si>
  <si>
    <t>사산지구 수리시설개보수사업(사산배수장) 벨트컨베이어 제작설치 구매</t>
  </si>
  <si>
    <t>W900mm x L25m/W900mm x L6m</t>
  </si>
  <si>
    <t>사산지구 수리시설개보수사업(사산배수장) 버터플라이밸브 제조구매</t>
  </si>
  <si>
    <t>Φ700mm×3,Φ700mm×2</t>
  </si>
  <si>
    <t>가회지구 수리시설개보수사업(가회배수장) 수중사류펌프 제조구매</t>
  </si>
  <si>
    <t>D1000mm×185kW×16P</t>
  </si>
  <si>
    <t>가회지구 수리시설개보수사업(가회배수장) 버터플라이밸브 제조구매</t>
  </si>
  <si>
    <t>Φ900mm x 10kgf/㎠, GCD450</t>
  </si>
  <si>
    <t>칠산2지구 수리시설개보수사업(칠산2배수장) 수중사류펌프 제조구매</t>
  </si>
  <si>
    <t>D700mm×110kW×12P</t>
  </si>
  <si>
    <t>칠산2지구 수리시설개보수사업(칠산2배수장) 제진기 제작설치 구매</t>
  </si>
  <si>
    <t>2.6mB×4.0mH</t>
  </si>
  <si>
    <t>칠산2지구 수리시설개보수사업(칠산2배수장) 벨트컨베이어 제작설치 구매</t>
  </si>
  <si>
    <t>W750mm x L8.0m/W750mm x L6.0m</t>
  </si>
  <si>
    <t>칠산2지구 수리시설개보수사업(칠산2배수장) 버터플라이밸브 제조구매</t>
  </si>
  <si>
    <t>Φ700mm x 10kgf/㎠</t>
  </si>
  <si>
    <t>미끄럼장지포장재</t>
    <phoneticPr fontId="4" type="noConversion"/>
  </si>
  <si>
    <t>T=3mm</t>
    <phoneticPr fontId="4" type="noConversion"/>
  </si>
  <si>
    <t>재활용 분리수거함</t>
    <phoneticPr fontId="4" type="noConversion"/>
  </si>
  <si>
    <t>4800x2000x2300</t>
    <phoneticPr fontId="4" type="noConversion"/>
  </si>
  <si>
    <t>수질정화여재</t>
  </si>
  <si>
    <t>150*150*1000</t>
  </si>
  <si>
    <t>로프휀스</t>
  </si>
  <si>
    <t>1200*2400</t>
  </si>
  <si>
    <t>0.7×0.6</t>
  </si>
  <si>
    <t>생태수로관</t>
  </si>
  <si>
    <t>0.5×0.5</t>
  </si>
  <si>
    <t>0.6×0.6</t>
  </si>
  <si>
    <t>암거수로관</t>
  </si>
  <si>
    <t>흥천2지구 수리시설개보수사업 토목공사</t>
  </si>
  <si>
    <t>D1500mm</t>
  </si>
  <si>
    <t>조립식철근콘크리트암거블록(PC BOX)</t>
  </si>
  <si>
    <t>3000×2000</t>
  </si>
  <si>
    <t>월곡지구 재해대비 수리시설개보수사업 토목기계공사</t>
  </si>
  <si>
    <t>가동보</t>
  </si>
  <si>
    <t>1.5×10.5×3련, 2.5x1련</t>
  </si>
  <si>
    <t>안태지구 과실전문생산단지 기반조성사업</t>
  </si>
  <si>
    <t>25-21-12외</t>
  </si>
  <si>
    <t>용접철망(와이어메쉬)</t>
  </si>
  <si>
    <t>#6x100x100mm</t>
  </si>
  <si>
    <t>D110(100)외</t>
  </si>
  <si>
    <t>급수관료</t>
  </si>
  <si>
    <t>수량계보호통</t>
  </si>
  <si>
    <t>D32</t>
  </si>
  <si>
    <t>보호통</t>
  </si>
  <si>
    <t>수도미터</t>
  </si>
  <si>
    <t>수량</t>
  </si>
  <si>
    <t>지하수상부보호공</t>
  </si>
  <si>
    <t>Φ250x1000xt4mm</t>
  </si>
  <si>
    <t>보호공</t>
  </si>
  <si>
    <t>사면보강</t>
  </si>
  <si>
    <t>PrimeG-SYS-3034</t>
  </si>
  <si>
    <t>영천시 및 의성군 지하수관측시스템 구매</t>
  </si>
  <si>
    <t>지하수측정</t>
  </si>
  <si>
    <t>농지관련 통계 분석을 위한 통계 PG 라이선스 갱신</t>
  </si>
  <si>
    <t>KoreaPlus Statistics for Public Service</t>
  </si>
  <si>
    <t>network(2user) &amp; site(2copy)</t>
  </si>
  <si>
    <t>통계분석</t>
  </si>
  <si>
    <t>본사 농지관리처 농지조사부</t>
    <phoneticPr fontId="4" type="noConversion"/>
  </si>
  <si>
    <t>김지학</t>
  </si>
  <si>
    <t>061-338-6178</t>
  </si>
  <si>
    <t>천정주행기중기</t>
  </si>
  <si>
    <t>2.0TON</t>
  </si>
  <si>
    <t>기</t>
  </si>
  <si>
    <t>백암지구 취약지역생활여건개조사업</t>
  </si>
  <si>
    <t>W2000×H1200</t>
  </si>
  <si>
    <t>경계</t>
  </si>
  <si>
    <t>금속제기울타리</t>
  </si>
  <si>
    <t>W2000×H900</t>
  </si>
  <si>
    <t>인조잔디</t>
  </si>
  <si>
    <t>t19㎜</t>
  </si>
  <si>
    <t>양지1지구 수리시설개보수 사업(용배수로) 관급자재(수로관) 구매</t>
  </si>
  <si>
    <t>26년 강산지구 기계화경작로 사업(레미콘) 구매</t>
  </si>
  <si>
    <t>26년 강산지구 기계화경작로 사업(용접철망) 구매</t>
  </si>
  <si>
    <t>100*100</t>
  </si>
  <si>
    <t>26년 내포지구 기계화경작로 사업(레미콘) 구매</t>
  </si>
  <si>
    <t>26년 내포지구 기계화경작로 사업(용접철망) 구매</t>
  </si>
  <si>
    <t>26년 이길지구 기계화경작로 사업(레미콘) 구매</t>
  </si>
  <si>
    <t>26년 이길지구 기계화경작로 사업(용접철망) 구매</t>
  </si>
  <si>
    <t>26년 하갈지구 기계화경작로 사업(레미콘) 구매</t>
  </si>
  <si>
    <t>26년 하갈지구 기계화경작로 사업(용접철망) 구매</t>
  </si>
  <si>
    <t>26년 정연지구 기계화경작로 사업(레미콘) 구매</t>
  </si>
  <si>
    <t>26년 정연지구 기계화경작로 사업(용접철망) 구매</t>
  </si>
  <si>
    <t>3000X1200</t>
  </si>
  <si>
    <t>W2000*H1200</t>
  </si>
  <si>
    <t>2026년 함안군 보조지하수측정망 수위조절기 구매</t>
  </si>
  <si>
    <t>2026년 산청군 지하수 보조측정망 자동관측장비 구매</t>
  </si>
  <si>
    <t>2026년 창녕군 지하수 보조측정망 자동관측장비 구매</t>
  </si>
  <si>
    <t>현풍지구 배수장성능개선사업 전기공사 지급자재(폐쇄형배전반) 구매</t>
  </si>
  <si>
    <t>현풍지구 배수장성능개선사업 전기공사 지급자재(몰드변압기) 구매</t>
  </si>
  <si>
    <t>구미시 및 칠곡군 지하수관측시스템 구매</t>
  </si>
  <si>
    <t>시험용소모폼_하반기</t>
  </si>
  <si>
    <t>황산 등</t>
  </si>
  <si>
    <t>국가계약법 시행령 제26조(수의계약에 의할 수 있는 경우) 5호 가의 ②항</t>
  </si>
  <si>
    <t>공사 서버장비 신규 도입</t>
  </si>
  <si>
    <t>서버</t>
  </si>
  <si>
    <t>H/W</t>
  </si>
  <si>
    <t>HD10 등</t>
  </si>
  <si>
    <t>표층, 기층, 중간층</t>
  </si>
  <si>
    <t xml:space="preserve">  자전거도로난간</t>
  </si>
  <si>
    <t xml:space="preserve">  가드레일</t>
  </si>
  <si>
    <t xml:space="preserve">  파걸러(Pergola)</t>
  </si>
  <si>
    <t>대형식생축조블록</t>
  </si>
  <si>
    <t>진봉면 기초생활거점조성사업 지급자재(보도블록)</t>
  </si>
  <si>
    <t>보도블록</t>
  </si>
  <si>
    <t>200*100*80</t>
  </si>
  <si>
    <t>알루미늄 창호</t>
  </si>
  <si>
    <t>아스팔트 방수시트</t>
  </si>
  <si>
    <t>방수시트</t>
  </si>
  <si>
    <t>2026년 화성시 지하수 보조측정망 관측장비 구매</t>
  </si>
  <si>
    <t>목도지구 배수개선사업</t>
  </si>
  <si>
    <t>PE피복강관</t>
  </si>
  <si>
    <t>1650×15</t>
  </si>
  <si>
    <t>1000×800×2000</t>
  </si>
  <si>
    <t>조립식철근콘크리트암거블록</t>
  </si>
  <si>
    <t>1000×800</t>
  </si>
  <si>
    <t>폴리에틸렌피목강관도복장강관</t>
  </si>
  <si>
    <t>경산시 및 청도군 지하수관측시스템 구매</t>
  </si>
  <si>
    <t>업무용PC 도입</t>
  </si>
  <si>
    <t>데스크톱컴퓨터</t>
  </si>
  <si>
    <t>intel i14세대</t>
  </si>
  <si>
    <t>D710</t>
  </si>
  <si>
    <t>전동 소프트실제부밸브</t>
  </si>
  <si>
    <t>150A</t>
  </si>
  <si>
    <t>전동 버터플라이밸브</t>
  </si>
  <si>
    <t>700A</t>
  </si>
  <si>
    <t>가력, 신시배수갑문 유압오일탱크 소모품 구매</t>
  </si>
  <si>
    <t>공업용건조제</t>
  </si>
  <si>
    <t>영화지구 재해복구사업(항구) 지급자재 수중축류펌프 제조구매</t>
  </si>
  <si>
    <t>영화지구 재해복구사업(항구) 지급자재 제진기 제조구매설치</t>
  </si>
  <si>
    <t>영화지구 재해복구사업(항구) 지급자재 밸브류(체크밸브) 제조구매</t>
  </si>
  <si>
    <t>영화지구 재해복구사업(항구) 지급자재 밸브류(버터플라이밸브) 제조구매</t>
  </si>
  <si>
    <t>보차도블럭</t>
  </si>
  <si>
    <t>200*200*60 외</t>
  </si>
  <si>
    <t>1000*700*100</t>
  </si>
  <si>
    <t>200mm</t>
  </si>
  <si>
    <t>수로관덮개</t>
  </si>
  <si>
    <t>연풍 진촌마을 취약지역생활여건개조사업</t>
    <phoneticPr fontId="4" type="noConversion"/>
  </si>
  <si>
    <t>인조잔디</t>
    <phoneticPr fontId="4" type="noConversion"/>
  </si>
  <si>
    <t>t=35mm외</t>
    <phoneticPr fontId="4" type="noConversion"/>
  </si>
  <si>
    <t>메쉬휀스</t>
    <phoneticPr fontId="4" type="noConversion"/>
  </si>
  <si>
    <t>금속</t>
    <phoneticPr fontId="4" type="noConversion"/>
  </si>
  <si>
    <t>경간</t>
    <phoneticPr fontId="4" type="noConversion"/>
  </si>
  <si>
    <t>가열, 3등급</t>
    <phoneticPr fontId="4" type="noConversion"/>
  </si>
  <si>
    <t>Ton</t>
    <phoneticPr fontId="4" type="noConversion"/>
  </si>
  <si>
    <t>이동식화장실</t>
    <phoneticPr fontId="4" type="noConversion"/>
  </si>
  <si>
    <t>조</t>
    <phoneticPr fontId="4" type="noConversion"/>
  </si>
  <si>
    <t>냉난방기</t>
    <phoneticPr fontId="4" type="noConversion"/>
  </si>
  <si>
    <t>기계</t>
    <phoneticPr fontId="4" type="noConversion"/>
  </si>
  <si>
    <t>D1200</t>
  </si>
  <si>
    <t>백운면 농촌중심지활성화사업 토목건축공사</t>
  </si>
  <si>
    <t>문경시 및 안동시 지하수관측시스템 구매</t>
  </si>
  <si>
    <t>MS, 한글</t>
  </si>
  <si>
    <t>업무용SW</t>
  </si>
  <si>
    <t>보안소프트웨어 (백신등)</t>
  </si>
  <si>
    <t>이혜주</t>
  </si>
  <si>
    <t>061-338-5258</t>
  </si>
  <si>
    <t>AutoCAD  및 DreamPlus 구매</t>
  </si>
  <si>
    <t>2024년 농업생산기반시설 정밀안전점검 및 정밀안전진단 보고서 인쇄 발주</t>
  </si>
  <si>
    <t>자체진단 보고서</t>
  </si>
  <si>
    <t>보고서</t>
  </si>
  <si>
    <t>권</t>
  </si>
  <si>
    <t>3차원 수치해석 프로그램(FLOW-3D) 업그레이드 연간사용권 구매</t>
  </si>
  <si>
    <t>FLOW-3D 업그레이드</t>
  </si>
  <si>
    <t>수치해석</t>
  </si>
  <si>
    <t>계동제 재해위험저수 정비사업</t>
  </si>
  <si>
    <t>063-60-2044</t>
  </si>
  <si>
    <t>송정운정지구 배수개선사업 폐기물처리 용역</t>
  </si>
  <si>
    <t>장기</t>
  </si>
  <si>
    <t>일반용역</t>
  </si>
  <si>
    <t>미해당</t>
  </si>
  <si>
    <t>일반</t>
  </si>
  <si>
    <t>강원지역본부 강릉지사 농어촌사업부</t>
  </si>
  <si>
    <t>박월지구 배수개선사업 폐기물처리 용역</t>
  </si>
  <si>
    <t>괸돌지구 다목적농촌용수개발사업 이설도로 등 세부설계 용역</t>
  </si>
  <si>
    <t>신규</t>
  </si>
  <si>
    <t>기술용역</t>
  </si>
  <si>
    <t>강원지역본부 기반사업부</t>
  </si>
  <si>
    <t>오상배</t>
  </si>
  <si>
    <t>033-240-9652</t>
  </si>
  <si>
    <t>원주시 부론면 섬강 어르신건강치유센터 세부설계용역</t>
  </si>
  <si>
    <t>강원지역본부 농어촌계획부</t>
  </si>
  <si>
    <t>장민성</t>
  </si>
  <si>
    <t>033-240-9654</t>
  </si>
  <si>
    <t>화곡지구 대구획경지정리사업 폐기물처리 용역</t>
  </si>
  <si>
    <t>제한</t>
  </si>
  <si>
    <t>양양 지역특화 임대형 스마트팜조성사업 기본 및 실시설계 용역</t>
  </si>
  <si>
    <t>해당</t>
  </si>
  <si>
    <t xml:space="preserve">김남영 </t>
  </si>
  <si>
    <t>033-240-9712</t>
  </si>
  <si>
    <t>양양 지역특화 임대형 스마트팜 조성사업 소규모환경영향평가 용역</t>
  </si>
  <si>
    <t>황둔지구 수리시설개보수사업 폐기물처리용역</t>
  </si>
  <si>
    <t>황둔지구 수리시설개보수사업 재해예방기술지도용역</t>
  </si>
  <si>
    <t>대미 자연재해위험개선지구 조성사업 건설사업관리용역</t>
  </si>
  <si>
    <t>033-749-1617</t>
  </si>
  <si>
    <t>고산지구 수리시설개보수사업 폐기물처리용역</t>
  </si>
  <si>
    <t>후용지구 배수개선사업사업 폐기물처리용역</t>
  </si>
  <si>
    <t>후용지구 배수개선사업사업 재해예방기술지도용역</t>
  </si>
  <si>
    <t>영월군 주천면 농촌중심지활성화사업 지역역량강화 용역</t>
  </si>
  <si>
    <t>정선군 신활력플러스사업 건축공사 감리용역</t>
  </si>
  <si>
    <t>수의</t>
  </si>
  <si>
    <t>정선군 신활력플러스사업 전기공사 감리용역</t>
  </si>
  <si>
    <t>정선군 신활력플러스사업 소방공사 감리용역</t>
  </si>
  <si>
    <t>미탄면 기초생활거점조성사업 지역역량강화 용역</t>
  </si>
  <si>
    <t>대화면 기초생활거점조성사업 지역역량강화 용역</t>
  </si>
  <si>
    <t>평창읍 농촌중심지활성화사업 지역역량강화 용역</t>
  </si>
  <si>
    <t>여량면 기초생활거점 조성사업 지역역량강화 용역</t>
  </si>
  <si>
    <t>여량면 기초생활거점 조성사업 에너지효율등급 및 제로에너지 본인증 용역</t>
  </si>
  <si>
    <t>조둔리 취약지역생활여건개조사업 휴먼케어 및 지역역량강화 용역</t>
  </si>
  <si>
    <t>조둔리 취약지역생활여건개조사업 폐기물처리용역</t>
  </si>
  <si>
    <t>조둔리 취약지역생활여건개조사업 건축감리 용역</t>
  </si>
  <si>
    <t>2026년 공사관리관정 지하수영향조사 용역</t>
  </si>
  <si>
    <t>전용중</t>
  </si>
  <si>
    <t>033-240-9671</t>
  </si>
  <si>
    <t>2026년 공사관리관정 사후관리 용역</t>
  </si>
  <si>
    <t>느르지지구 대구획경지정리사업 재해예방기술지도용역</t>
  </si>
  <si>
    <t>양덕원천 인공습지조성사업 건설재해예방기술지도 용역</t>
  </si>
  <si>
    <t>양덕원천 인공습지조성사업 폐기물처리용역</t>
  </si>
  <si>
    <t xml:space="preserve">홍천 농촌 신활력플러스사업 홉센터 개발행위 준공 용역 </t>
  </si>
  <si>
    <t>이수진</t>
  </si>
  <si>
    <t>033-430-9535</t>
  </si>
  <si>
    <t>망월 마을하수도 정비사업 폐기물 처리용역</t>
  </si>
  <si>
    <t>강화옹진지사 농어촌사업부</t>
  </si>
  <si>
    <t>망월 마을하수도 정비사업 GIS DB 구축용역</t>
  </si>
  <si>
    <t>망월 마을하수도 정비사업 CCTV 및 수밀조사 용역</t>
  </si>
  <si>
    <t>상방 면단위 공공하수처리시설 설치사업 폐기물 처리용역</t>
  </si>
  <si>
    <t>상방 면단위 공공하수처리시설 설치사업 GIS DB 구축용역</t>
  </si>
  <si>
    <t>상방 면단위 공공하수처리시설 설치사업 CCTV 및 수밀조사 용역</t>
  </si>
  <si>
    <t>영흥 하수관로 정비사업 지하시설물 GIS DB 구축용역</t>
  </si>
  <si>
    <t>영흥 하수관로 정비사업 시공검사 및 준공검사 용역</t>
  </si>
  <si>
    <t>영흥 하수관로 정비사업 폐기물처리 용역</t>
  </si>
  <si>
    <t>덕우지구 치수능력확대사업 세부설계 용역</t>
  </si>
  <si>
    <t>경기지역본부 기반사업부</t>
  </si>
  <si>
    <t>미정</t>
  </si>
  <si>
    <t>국가계약법 시행령 제26조 제1항 제2호 차목</t>
  </si>
  <si>
    <t>한강수계 양수장 시설개선사업 세부설계 용역</t>
  </si>
  <si>
    <t>예산 및 담당자 미정</t>
    <phoneticPr fontId="4" type="noConversion"/>
  </si>
  <si>
    <t>마전2리 취약지역생활여건개조사업 폐기물처리 용역</t>
  </si>
  <si>
    <t>삼암구장지구 배수개선사업 하천점용 및 개발행위 허가 용역</t>
  </si>
  <si>
    <t>일죽면 기초생활거점조성사업 센터조성 폐기물처리 용역</t>
  </si>
  <si>
    <t>26년 기전시설물 31개소 무인경비시스템 연간 용역</t>
  </si>
  <si>
    <t>26년 재생에너지전소(장계,안평) 등 8개소 전기안전관리대행 연간 용역</t>
  </si>
  <si>
    <t>26년 신호양배수장, 금광소수력발전소 전기안전점검 연간 용역</t>
  </si>
  <si>
    <t>26년 자동수위측정기(저수지, 수로부) 유지보수 연간 용역</t>
  </si>
  <si>
    <t>구미지구 수리시설개보수사업 폐기물처리용역</t>
  </si>
  <si>
    <t>장호원읍 농촌중심지 활성화사업 설계의도구현용역</t>
  </si>
  <si>
    <t>설성면 기초생활거점 조성사업 설계의도구현용역</t>
  </si>
  <si>
    <t>경부선 연화역 청원선 철거공사 궤도분야 건설사업관리용역</t>
  </si>
  <si>
    <t>명우호</t>
  </si>
  <si>
    <t>070-4047-7179</t>
  </si>
  <si>
    <t>2026년 자동수위측정기 유지보수용역</t>
  </si>
  <si>
    <t>김선태</t>
  </si>
  <si>
    <t>031-950-3295</t>
  </si>
  <si>
    <t>내천2지구 배수개선사업 토목공사 재해예방기술지도용역</t>
  </si>
  <si>
    <t>도곡지구 수리시설개보수사업 재해예방기술지도용역</t>
  </si>
  <si>
    <t>도곡지구 수리시설개보수사업 건설폐기물처리용역</t>
  </si>
  <si>
    <t>풍도항 어촌신활력증진사업 폐기물처리용역</t>
  </si>
  <si>
    <t>선감탄도흘곶항 어촌뉴딜사업 BF본인증 컨설팅 용역</t>
  </si>
  <si>
    <t>선감탄도흘곶항 어촌뉴딜사업 회계 검증 용역</t>
  </si>
  <si>
    <t>동방지구 배수개선사업 토목공사 재해예방기술지도 용역</t>
  </si>
  <si>
    <t>동방지구 수리시설게보수사업 폐기물처리 용역</t>
  </si>
  <si>
    <t>왕송습지 수생식물 제거 용역</t>
  </si>
  <si>
    <t>박종수</t>
  </si>
  <si>
    <t>031-240-4953</t>
  </si>
  <si>
    <t>2026년 저수지 자동수위측정기 유지보수용역</t>
  </si>
  <si>
    <t>국가계약법 시행령 제26조</t>
    <phoneticPr fontId="4" type="noConversion"/>
  </si>
  <si>
    <t>매산지구 수리시설개보수사업 재해예방기술지도용역</t>
  </si>
  <si>
    <t>무촌지구 대구획 경지정리사업 재해예방기술지도 용역</t>
  </si>
  <si>
    <t>장기지구 대구획 경지정리사업 재해예방기술지도 용역</t>
  </si>
  <si>
    <t>무촌지구 대구획 경지정리사업 건설폐기물처리 용역</t>
  </si>
  <si>
    <t>아주지구 취약지역생활여건개조사업 지역역량강화 및 준공백서작성용역</t>
  </si>
  <si>
    <t>숙림지구 취약지역생활여건개조사업 지역역량강화 및 준공백서작성용역</t>
  </si>
  <si>
    <t>하양지 권역단위 거점개발사업 지역역량강화용역</t>
  </si>
  <si>
    <t>055-670-7040</t>
  </si>
  <si>
    <t>동부지구 수리시설개보수사업(저수지준설) 세부설계용역</t>
  </si>
  <si>
    <t>경남지역본부 고성통영거제지사 수자원관리부</t>
  </si>
  <si>
    <t>상북면 기초생활거점조성사업 세대공감센터 건축설계 용역</t>
  </si>
  <si>
    <t>상북면 기초생활거점조성사업 지역역량강화 용역</t>
  </si>
  <si>
    <t>예안지구 배수개선사업 폐기물처리용역</t>
  </si>
  <si>
    <t>시산지구 배수개선사업 폐기물처리용역</t>
  </si>
  <si>
    <t>예안지구 배수개선사업 토목공사 재해예방기술지도용역</t>
  </si>
  <si>
    <t>예안지구 배수개선사업 전기공사 재해예방기술지도용역</t>
  </si>
  <si>
    <t>시산지구 배수개선사업 토목공사 재해예방기술지도용역</t>
  </si>
  <si>
    <t>칠산지구 배수개선사업 폐기물처리용역</t>
  </si>
  <si>
    <t xml:space="preserve">한림면 기초생활거점조성사업(2단계) 지역역량강화사업 </t>
  </si>
  <si>
    <t>송영하</t>
  </si>
  <si>
    <t>055-320-4885</t>
  </si>
  <si>
    <t xml:space="preserve">한림면 기초생활거점조성사업(2단계) 세부설계 용역  </t>
  </si>
  <si>
    <t xml:space="preserve">효동마을 취약지역 생활여건 개조사업 기본계획 및 세부설계 용역  </t>
  </si>
  <si>
    <t>김승연</t>
  </si>
  <si>
    <t>055-320-4884</t>
  </si>
  <si>
    <t>효동마을 취약지역 생활여건 개조사업 BF예비인증 및 본인증 용역</t>
  </si>
  <si>
    <t>화전마을 취약지역생활여건개조사업 건설폐기물처리용역</t>
  </si>
  <si>
    <t>마찰지구 수리시설개보수사업 폐기물처리용역</t>
  </si>
  <si>
    <t>가락지구 수리시설개보수사업 폐기물처리용역</t>
  </si>
  <si>
    <t>봉하지구 수리시설개보수사업 폐기물처리용역</t>
  </si>
  <si>
    <t>봉하지구 수리시설개보수사업 재해예방기술지도용역</t>
  </si>
  <si>
    <t>해포지구 수리시설개보수사업 재해예방기술지도용역</t>
  </si>
  <si>
    <t>마찰지구 수리시설개보수사업 재해예방기술지도용역</t>
  </si>
  <si>
    <t>가락지구 수리시설개보수사업 재해예방기술지도용역</t>
  </si>
  <si>
    <t>밀양 지역특화 임대형 스마트팜 조성사업 전기통신공사 재해예방기술지도 용역</t>
  </si>
  <si>
    <t>밀양 청년농촌보금자리 조성사업 건축토목공사 재해예방기술지도 용역</t>
  </si>
  <si>
    <t>밀양 청년농촌보금자리 조성사업 전기공사 재해예방기술지도 용역</t>
  </si>
  <si>
    <t>밀양 청년농촌보금자리 조성사업 통신공사 재해예방기술지도 용역</t>
  </si>
  <si>
    <t>부림지구 배수개선사업 폐기물처리 용역</t>
  </si>
  <si>
    <t>055-359-6347</t>
  </si>
  <si>
    <t>화봉지구 수리시설개보수(준설)사업 설계용역</t>
  </si>
  <si>
    <t>동산지구 수리시설개보수사업 재해예방기술지도용역</t>
  </si>
  <si>
    <t>동산지구 수리시설개보수사업 폐기물처리용역</t>
  </si>
  <si>
    <t>신촌지구 배수개선사업 설계VE 리딩 용역</t>
  </si>
  <si>
    <t>경남지역본부 사업계획부</t>
  </si>
  <si>
    <t>김성우</t>
  </si>
  <si>
    <t>055-269-9455</t>
  </si>
  <si>
    <t>산남지구 배수개선사업 설계VE 리딩 용역</t>
  </si>
  <si>
    <t>상대포지구 수리시설개보수사업 설계VE 리딩 용역</t>
  </si>
  <si>
    <t>축동지구 영농편의 수리시설개보수사업 폐기물처리용역</t>
  </si>
  <si>
    <t>송림지구 배수개선사업 토목공사 재해예방기술지도 용역</t>
  </si>
  <si>
    <t>축동지구 영농편의 수리시설개보수사업 토목공사 재해예방기술지도 용역</t>
  </si>
  <si>
    <t>자동수위계측기 점검 정비 용역</t>
  </si>
  <si>
    <t>박지환</t>
  </si>
  <si>
    <t>055-851-8139</t>
  </si>
  <si>
    <t>2026년 농업용수 수질측정망조사 외주용역</t>
  </si>
  <si>
    <t>경남지역본부 수자원관리부</t>
  </si>
  <si>
    <t>오근석</t>
  </si>
  <si>
    <t>055-269-9375</t>
  </si>
  <si>
    <t>심천지구 수리시설개보수사업 토목공사 재해예방기술지도 용역</t>
  </si>
  <si>
    <t>국가계약법 시행령 제26조제1항제5호 가목</t>
  </si>
  <si>
    <t>심천지구 수리시설개보수사업 토목공사 폐기물처리 용역</t>
  </si>
  <si>
    <t>송정지구 수리시설개보수사업 토목공사 재해예방기술지도 용역</t>
  </si>
  <si>
    <t>무룡지구 수리시설개보수사업 토목공사 재해예방기술지도 용역</t>
  </si>
  <si>
    <t>무룡지구 수리시설개보수사업 토목공사 폐기물처리 용역</t>
  </si>
  <si>
    <t>인보두산지구 수리시설개보수사업 토목공사 재해예방기술지도 용역</t>
    <phoneticPr fontId="4" type="noConversion"/>
  </si>
  <si>
    <t>인보두산지구 수리시설개보수사업 토목공사 폐기물처리 용역</t>
  </si>
  <si>
    <t>신흥지구 취약지역생활여건개조사업 토목공사 재해예방기술지도용역</t>
  </si>
  <si>
    <t>신흥지구 취약지역생활여건개조사업 전기공사 재해예방기술지도용역</t>
  </si>
  <si>
    <t>천락지구 수리시설개보수사업 폐기물처리 용역</t>
  </si>
  <si>
    <t>수곡면 대천지구 농촌공간정비사업 지정폐기물(폐석면) 처리 용역</t>
  </si>
  <si>
    <t>동읍8 과실전문생산단지 기반조성사업 폐기물처리용역</t>
  </si>
  <si>
    <t>진북면 기초생활거점 조성사업(2단계) 지역역량강화 용역</t>
  </si>
  <si>
    <t>제동지구 배수개선사업 폐기물처리용역</t>
  </si>
  <si>
    <t>하천지구 수리시설개보수사업 폐기물처리 용역</t>
  </si>
  <si>
    <t>근곡1지구 수리시설개보수사업 폐기물처리용역</t>
  </si>
  <si>
    <t>창원시 농촌 신활력플러스사업 토목설계 용역</t>
  </si>
  <si>
    <t>창원시 농촌 신활력플러스사업 건축설계 용역</t>
  </si>
  <si>
    <t>진전면 기초생활거점조성사업 지역역량강화 용역</t>
  </si>
  <si>
    <t>북면 기초생활거점조성사업 세부설계 용역</t>
  </si>
  <si>
    <t xml:space="preserve">제덕항 어촌뉴딜300사업 본인증 용역(BF, 건축물에너지효율등급, 제로에너지건축물) </t>
  </si>
  <si>
    <t>제덕항 어촌뉴딜300사업 설계의도구현 용역</t>
  </si>
  <si>
    <t>제덕항 어촌뉴딜300사업 건설폐기물처리 용역</t>
  </si>
  <si>
    <t>제덕항 어촌뉴딜300사업 건축감리 용역</t>
  </si>
  <si>
    <t>동읍 농촌중심지활성화사업 지역역량강화 용역</t>
  </si>
  <si>
    <t>칠원읍 농촌중심지활성화사업 건축설계 용역</t>
  </si>
  <si>
    <t>김채민</t>
  </si>
  <si>
    <t>055-580-0328</t>
  </si>
  <si>
    <t>함안지사 동부지소 사옥 신축공사 세부설계용역</t>
  </si>
  <si>
    <t>미남지구 재해대비 수리시설개보수사업 폐기물처리용역</t>
  </si>
  <si>
    <t>미남지구 재해대비 수리시설개보수사업 토목공사 재해예방기술지도용역</t>
  </si>
  <si>
    <t>옥열지구 재해대비 수리시설개보수사업 세부설계용역</t>
  </si>
  <si>
    <t>가야 수리시설개보수(영농편의)사업 폐기물처리 용역</t>
  </si>
  <si>
    <t>가야 수리시설개보수(영농편의)사업 재해예방기술지도</t>
  </si>
  <si>
    <t>구혜 수리시설개보수(영농편의)사업 폐기물처리 용역</t>
  </si>
  <si>
    <t>구혜 수리시설개보수(영농편의)사업 재해예방기술지도</t>
  </si>
  <si>
    <t>월촌지구 재해대비 수리시설개보수사업 폐기물처리용역</t>
  </si>
  <si>
    <t>월촌지구 재해대비 수리시설개보수사업 토목공사 재해예방기술지도용역</t>
  </si>
  <si>
    <t>고품지구 다목적농촌용수개발사업 건설폐기물처리용역</t>
  </si>
  <si>
    <t>덕곡지구 배수개선사업 건설폐기물처리용역</t>
  </si>
  <si>
    <t>덕곡지구 배수개선사업 토목공사 재해예방기술지도용역</t>
  </si>
  <si>
    <t>덕곡지구 배수개선사업 전기공사 재해예방기술지도용역</t>
  </si>
  <si>
    <t>광암지구 배수개선사업 토목공사 재해예방기술지도용역</t>
  </si>
  <si>
    <t xml:space="preserve">쌍책면 기초생활거점조성사업 지역역량강화 및 휴먼케어 용역 </t>
  </si>
  <si>
    <t>가회용수간선 수리시설개보수사업 건설폐기물처리 용역</t>
  </si>
  <si>
    <t>합천지구 수리시설개보수사업 토목공사 건설폐기물처리용역</t>
  </si>
  <si>
    <t>경주 해양레저관광거점 조성사업 건설사업관리 용역</t>
  </si>
  <si>
    <t>왕신지구 수리시설개보수사업(준설) 세부설계 용역</t>
  </si>
  <si>
    <t>대곡지구 수리시설개보수사업(준설) 세부설계 용역</t>
  </si>
  <si>
    <t>화산곡지구 수리시설개보수사업(준설) 세부설계 용역</t>
  </si>
  <si>
    <t>다산 자연재해위험개선지구 정비사업 폐콘크리트,폐아스콘처리용역</t>
  </si>
  <si>
    <t>지방계약법 시행령 제25조 제1항</t>
  </si>
  <si>
    <t>고방 자연재해위험개선지구 정비사업 페기물처리용역</t>
  </si>
  <si>
    <t>도개지구 지표수보강개발사업 수원공 설계용역</t>
  </si>
  <si>
    <t>문성지구 수리시설개보수사업 폐기물처리용역</t>
  </si>
  <si>
    <t>함창읍 농촌중심지활성화사업 지역역량강화 용역</t>
  </si>
  <si>
    <t>낙동면 농촌중심지활성화사업 지역역량강화 용역</t>
  </si>
  <si>
    <t>상주시 도시재생뉴딜사업(중심시가지형) 세부설계 용역</t>
  </si>
  <si>
    <t>함창(구향)자연재해위험개선지구 정비사업 폐기물처리 용역</t>
  </si>
  <si>
    <t>소암지구 배수개선사업 폐기물처리용역</t>
  </si>
  <si>
    <t>조철영</t>
  </si>
  <si>
    <t>054-531-3630</t>
  </si>
  <si>
    <t>대봉지구 배수개선사업 건설폐기물처리 용역</t>
  </si>
  <si>
    <t>대봉지구 배수개선사업 토목공사 재해예방기술지도 용역</t>
  </si>
  <si>
    <t>대봉지구 배수개선사업 전기공사 재해예방기술지도 용역</t>
  </si>
  <si>
    <t>돌봄마을 시범단지조성사업 전기공사 재해예방기술지도용역</t>
  </si>
  <si>
    <t>돌봄마을 시범단지조성사업 통신공사 재해예방기술지도용역</t>
  </si>
  <si>
    <t>돌봄마을 시범단지조성사업 소방공사 재해예방기술지도용역</t>
  </si>
  <si>
    <t>명리지구 소규모농촌용수개발사업 토목건축기계공사 재해예방기술지도용역</t>
  </si>
  <si>
    <t>명리지구 소규모농촌용수개발사업 건설폐기물처리용역</t>
  </si>
  <si>
    <t>2026년 농업용수 수질측정망조사 용역</t>
  </si>
  <si>
    <t>경북지역본부 수자원관리부</t>
  </si>
  <si>
    <t>최민근</t>
  </si>
  <si>
    <t>053-320-4867</t>
  </si>
  <si>
    <t>녹래지구 과실전문생산단지 기반조성사업 건설폐기물처리 용역</t>
  </si>
  <si>
    <t>053-850-5735</t>
  </si>
  <si>
    <t>금진항 어촌신활력증진사업 토목공사 재해예방 기술지도용역</t>
  </si>
  <si>
    <t>금진항 어촌신활력증진사업 건설폐기물처리용역</t>
  </si>
  <si>
    <t>부석지구 수리시설개보수사업 건설폐기물처리용역</t>
  </si>
  <si>
    <t>춘양면 농촌중심지활성화사업 신축공사 및 리모델링 설계의도구현용역</t>
  </si>
  <si>
    <t>영주시 귀농귀촌인 정착준비 조성사업 소방감리용역</t>
  </si>
  <si>
    <t>화북면 기초생활거점조성사업 세부설계 용역</t>
  </si>
  <si>
    <t>054-339-5095</t>
  </si>
  <si>
    <t>은산1리 농어촌취약지역생활여건개조사업 재해예방기술지도 용역</t>
  </si>
  <si>
    <t>은산1리 농어촌취약지역생활여건개조사업 지역역량강화 용역</t>
  </si>
  <si>
    <t>사곡리 농어촌취약지역생활여건개조사업 재해예방기술지도 용역</t>
  </si>
  <si>
    <t>수북1리 취약지역생활역건개조사업 지역역량강화용역</t>
  </si>
  <si>
    <t>054-830-8195</t>
  </si>
  <si>
    <t>대리1리 취약지역생활역건개조사업 재해예방기술지도용역</t>
  </si>
  <si>
    <t>초전지구 과실전문생산단지 기반조성사업 건설폐기물처리용역</t>
  </si>
  <si>
    <t>괴산지구 과실전문생산단지 기반조성사업 세부설계용역</t>
  </si>
  <si>
    <t>덕지3리 취약지역생활여건개조사업 기본계획 및 세부설계 용역</t>
  </si>
  <si>
    <t>장2리 취약지역생활여건개조사업 기본계획 및 세부설계 용역</t>
  </si>
  <si>
    <t>2026년 단밀2지구 수리시설개보수사업 건설폐기물처리용역</t>
  </si>
  <si>
    <t>지하수통합관리시스템 유지관리</t>
  </si>
  <si>
    <t>청도군 지하수기초현황조사 및 이용현황분석 용역</t>
  </si>
  <si>
    <t>거대리 농어촌 취약지역 생활여건개조사업 건축토목공사 세부설계 용역</t>
  </si>
  <si>
    <t>경북지역본부 청송영양지사 농어촌사업부</t>
    <phoneticPr fontId="4" type="noConversion"/>
  </si>
  <si>
    <t>현동1지구 수리시설개보수사업 폐기물처리용역</t>
  </si>
  <si>
    <t>내평지구 배수개선사업 건설폐기물처리용역</t>
  </si>
  <si>
    <t>빅데이터 기반 녹조진단앱 개발</t>
  </si>
  <si>
    <t>농어촌연구원 연구관리실 기후변화적응연구부</t>
  </si>
  <si>
    <t>김동권</t>
  </si>
  <si>
    <t>031-400-1872</t>
  </si>
  <si>
    <t>데이터포털 구축</t>
  </si>
  <si>
    <t>새만금 수문증설 및 조력발전 기본구상 용역</t>
  </si>
  <si>
    <t>박나연</t>
  </si>
  <si>
    <t>061-338-5366</t>
  </si>
  <si>
    <t>수리수문설계프로그램 유지관리용역</t>
  </si>
  <si>
    <t>본사 기후대응처 기술심사부</t>
    <phoneticPr fontId="4" type="noConversion"/>
  </si>
  <si>
    <t>관수로 적용 설계용수량 산정방법 마련 용역</t>
  </si>
  <si>
    <t>본사 기후대응처 기후변화정책추진단</t>
    <phoneticPr fontId="4" type="noConversion"/>
  </si>
  <si>
    <t>이윤표</t>
  </si>
  <si>
    <t>061-338-5718</t>
  </si>
  <si>
    <t>홍수가뭄대응 지역종합계획</t>
  </si>
  <si>
    <t>본사 기후대응처 사업계회구</t>
    <phoneticPr fontId="4" type="noConversion"/>
  </si>
  <si>
    <t>신언상</t>
  </si>
  <si>
    <t>061-338-5322</t>
  </si>
  <si>
    <t>2026년 제21회 농어촌개발컨설턴트 자격검정 위탁 용역</t>
  </si>
  <si>
    <t>본사 농촌공간계획처 농촌공간기획부</t>
    <phoneticPr fontId="4" type="noConversion"/>
  </si>
  <si>
    <t>이충제</t>
  </si>
  <si>
    <t>061-338-5428</t>
  </si>
  <si>
    <t>농기자재 수출 네트워크 강화사업 운영 용역</t>
  </si>
  <si>
    <t>본사 스마트기술처 스마트농업지원단</t>
  </si>
  <si>
    <t>우정보</t>
  </si>
  <si>
    <t>061-338-5744</t>
  </si>
  <si>
    <t>농산업 수출활성화사업 회계 정산 및 검증 용역</t>
  </si>
  <si>
    <t>권현아</t>
  </si>
  <si>
    <t>061-338-5743</t>
  </si>
  <si>
    <t>농산업 수출전략 조사 및 맞춤형 컨설팅 운영 용역</t>
  </si>
  <si>
    <t>농산업종합지원시스템 유지관리 및 고도화 운영 용역</t>
  </si>
  <si>
    <t>ISO 45001(안전보건경영시스템) 인증심사 용역</t>
  </si>
  <si>
    <t>본사 안전혁신실 건설안전부</t>
    <phoneticPr fontId="4" type="noConversion"/>
  </si>
  <si>
    <t>이상구</t>
  </si>
  <si>
    <t>061-338-6513</t>
  </si>
  <si>
    <t>2026년 서림지구 다목적농촌용수개발사업 사후환경영향조사</t>
  </si>
  <si>
    <t>본사 환경관리처 환경사업부</t>
    <phoneticPr fontId="4" type="noConversion"/>
  </si>
  <si>
    <t>박구성</t>
  </si>
  <si>
    <t>061-338-5832</t>
  </si>
  <si>
    <t>2026년 함덕지구 다목적농촌용수개발사업 사후환경영향조사</t>
  </si>
  <si>
    <t>서산(A)간척지 농업기반시설 재정비사업 환경조사 용역</t>
  </si>
  <si>
    <t>화옹지구 대단위농업개발사업 사후환경영향조사 용역</t>
  </si>
  <si>
    <t>홍보지구 대단위농업개발사업 사후환경영향조사 용역</t>
  </si>
  <si>
    <t>새만금 농생명용지 3공구 조성공사 폐기물처리용역</t>
  </si>
  <si>
    <t>새만금방조제 및 방수제 교량 정밀안전진단 및 점검 용역</t>
  </si>
  <si>
    <t>2026년 새만금지구 간척종합개발사업 사후환경영향조사 환경질 측정 용역</t>
  </si>
  <si>
    <t>서정빈</t>
  </si>
  <si>
    <t>063-540-5882</t>
  </si>
  <si>
    <t>2026년 새만금지구 간척종합개발사업 사후환경영향조사 해양환경 측정 용역</t>
  </si>
  <si>
    <t>군동면 기초생활거점조성사업(2단계) 지역역량강화 용역</t>
  </si>
  <si>
    <t>도암면 기초생활거점조성사업(2단계) 지역역량강화 용역</t>
  </si>
  <si>
    <t>칠량면 기초생활거점조성사업(2단계) 지역역량강화 용역</t>
  </si>
  <si>
    <t>이정택</t>
  </si>
  <si>
    <t>061-430-7768</t>
  </si>
  <si>
    <t>사정지구 대구획경지정리사업 건설폐기물 처리용역</t>
  </si>
  <si>
    <t>침교지구 수원공 수리시설개보수사업 재해예방기술지도용역</t>
  </si>
  <si>
    <t>동강지구 용배수로 수리시설개보수사업 재해예방기술지도용역</t>
  </si>
  <si>
    <t>침교지구 수원공 수리시설개보수사업 건설폐기물처리용역</t>
  </si>
  <si>
    <t>동강지구 용배수로 수리시설개보수사업 건설폐기물처리용역</t>
  </si>
  <si>
    <t>화산지구 용배수로 수리시설개보수사업 세부설계용역</t>
  </si>
  <si>
    <t>스마트축산 ICT 제5토취장 지반조사 용역</t>
  </si>
  <si>
    <t>이석근</t>
  </si>
  <si>
    <t>070-4241-3210</t>
  </si>
  <si>
    <t>스마트축산 ICT 기반조성사업 전기공사 재해예방기술지도 용역</t>
  </si>
  <si>
    <t>스마트축산 ICT 관제센터 전기공사 재해예방기술지도 용역</t>
  </si>
  <si>
    <t>스마트축산 ICT 관제센터 통신공사 재해예방기술지도 용역</t>
  </si>
  <si>
    <t>수리마을만들기사업 폐기물처리용역</t>
  </si>
  <si>
    <t>오산지구 대구획경지정리사업 폐기물처리용역</t>
  </si>
  <si>
    <t>구소지구 용배수로 수리시설개보수사업 건설폐기물처리용역</t>
  </si>
  <si>
    <t>구소지구 용배수로 수리시설개보수사업 재해예방기술지도용역</t>
  </si>
  <si>
    <t>용전지구 용배수로 수리시설개보수사업 건설폐기물처리용역</t>
  </si>
  <si>
    <t>제26조제1항5호가2목</t>
  </si>
  <si>
    <t>용전지구 용배수로 수리시설개보수사업 재해예방기술지도용역</t>
  </si>
  <si>
    <t>연산지구 배수개선사업 건설폐기물처리용역</t>
  </si>
  <si>
    <t>무안군 도원항·내동항 어촌신활력증진사업 기본 및 세부설계 용역</t>
  </si>
  <si>
    <t>전남지역본부 농어촌계획부</t>
  </si>
  <si>
    <t>박의현</t>
  </si>
  <si>
    <t>062-958-2414</t>
  </si>
  <si>
    <t>운암지구 용배수로 수리시설개보수사업 건설폐기물처리 용역</t>
  </si>
  <si>
    <t>운암지구 용배수로 수리시설개보수사업 재해예방기술지도 용역</t>
  </si>
  <si>
    <t>응용지구 배수개선사업 건설폐기물처리용역</t>
  </si>
  <si>
    <t>응용지구 배수개선사업 재해예방기술지도용역</t>
  </si>
  <si>
    <t>대방지구 용배수로 수리시설개보수사업 건설폐기물처리 용역</t>
  </si>
  <si>
    <t>상신지구 수원공 수리시설개보사업 재해예방기술지도 용역</t>
  </si>
  <si>
    <t>월본지구 용배수로 수리시설개보사업 세부설계 용역</t>
  </si>
  <si>
    <t>용면 기초생활거점조성사업 지역역량강화 용역</t>
  </si>
  <si>
    <t>무정면 봉안지구 농촌공간정비사업 소규모 환경영향평가 용역</t>
  </si>
  <si>
    <t>무정면 봉안지구 농촌공간정비사업 건축물 해체계획서 작성 용역</t>
  </si>
  <si>
    <t>무정면 봉안지구 농촌공간정비사업 가축분뇨 처리 용역</t>
  </si>
  <si>
    <t>무정면 봉안지구 농촌공간정비사업 토목분야 세부설계 용역</t>
  </si>
  <si>
    <t>월평마을 농어촌취약지역생활여건개조사업 지역역량강화 용역</t>
  </si>
  <si>
    <t>월평마을 농어촌취약지역생활여건개조사업 휴먼케어 용역</t>
  </si>
  <si>
    <t>월평마을 농어촌취약지역생활여건개조사업 세부설계용역</t>
  </si>
  <si>
    <t>외동지구 농어촌취약지역생활여건개조사업 지역역량강화 및 준공백서 용역</t>
  </si>
  <si>
    <t>외동지구 농어촌취약지역생활여건개조사업 휴먼케어용역</t>
  </si>
  <si>
    <t>2026년 벌교지구 자가용 전기설비 전기안전관리대행 선임</t>
  </si>
  <si>
    <t>2026년 득량지구 자가용 전기설비 전기안전관리대행 선임</t>
  </si>
  <si>
    <t>2026년 조성지구 자가용 전기설비 전기안전관리대행 선임</t>
  </si>
  <si>
    <t>2026년 덕산지구 자가용 전기설비 전기안전관리대행 선임</t>
  </si>
  <si>
    <t>완도호, 봉양저수지 농업용수 수질개선사업 기본조사</t>
  </si>
  <si>
    <t>김겸호</t>
  </si>
  <si>
    <t>062-958-2378</t>
  </si>
  <si>
    <t>국가계약법 시행령 제27조 제3항</t>
    <phoneticPr fontId="4" type="noConversion"/>
  </si>
  <si>
    <t>2026년 상반기 토양염도측정사업 토양시료 분석용역</t>
  </si>
  <si>
    <t>낙안면 기초생활거점조성사업 지역역량강화용역</t>
  </si>
  <si>
    <t>이혜영</t>
  </si>
  <si>
    <t>061-740-1183</t>
  </si>
  <si>
    <t>2026년 나주 비축농지 임대형 스마트팜 세부설계 용역</t>
  </si>
  <si>
    <t>전남지역본부 스마트그린부</t>
  </si>
  <si>
    <t>김건영</t>
  </si>
  <si>
    <t>062-958-2491</t>
  </si>
  <si>
    <t>백수읍 기초생활거점조성사업 세부설계 용역</t>
  </si>
  <si>
    <t>이현호</t>
  </si>
  <si>
    <t>061-350-6526</t>
  </si>
  <si>
    <t>홍농읍 기초생활거점조성사업 세부설계 용역</t>
  </si>
  <si>
    <t>법성면 기초생활거점조성사업 세부설계 용역</t>
  </si>
  <si>
    <t>염산면 기초생활거점조성사업 세부설계 용역</t>
  </si>
  <si>
    <t>2026년 농업생산기반시설 전기안전관리자 선임 용역(1지구)</t>
  </si>
  <si>
    <t>이영종</t>
  </si>
  <si>
    <t>061-350-6564</t>
  </si>
  <si>
    <t>예산 미확정</t>
    <phoneticPr fontId="4" type="noConversion"/>
  </si>
  <si>
    <t>지역특화 임대형스마트팜 조성사업 온실조성공사 재해예방기술지도용역</t>
  </si>
  <si>
    <t>지역특화 임대형스마트팜 조성사업 기반조성공사 재해예방기술지도용역</t>
  </si>
  <si>
    <t>지역특화 임대형스마트팜 조성사업 기반조성공사 건설폐기물처리용역</t>
  </si>
  <si>
    <t>군서2지구 수원공 수리시설개보수사업 건설폐기물 처리용역</t>
  </si>
  <si>
    <t>와우지구 대구획경지정리사업 건설폐기물 처리용역</t>
  </si>
  <si>
    <t>와우지구 대구획경지정리사업 재해예방기술지도용역</t>
  </si>
  <si>
    <t>월야(대)지구 수원공 수리시설개보수사업 재해예방기술지도 용역</t>
  </si>
  <si>
    <t>월야(대)지구 수원공 수리시설개보수사업 건설폐기물처리 용역</t>
  </si>
  <si>
    <t>월야취입보 재해복구사업 건설폐기물처리 용역</t>
  </si>
  <si>
    <t>해보면 농촌중심지활성화사업 지역역량강화(S/W) 2단계 용역</t>
  </si>
  <si>
    <t>소안 미라항 어촌뉴딜사업 해양환경영향조사 용역</t>
  </si>
  <si>
    <t>옥연1지구 수원공 수리시설개보수공사 재해예방기술지도</t>
  </si>
  <si>
    <t>남동지구 수원공 수리시설개보수사업 폐기물처리용역</t>
  </si>
  <si>
    <t>남동지구 수원공 수리시설개보수사업 재해예방기술지도용역</t>
  </si>
  <si>
    <t>고금권역 거점개발사업 폐기물처리용역</t>
  </si>
  <si>
    <t>고금권역 거점개발사업 건축감리용역</t>
  </si>
  <si>
    <t>고금권역 거점개발사업 재해예방기술지도용역</t>
  </si>
  <si>
    <t>충동권역 거점개발사업 지역역량강화용역</t>
  </si>
  <si>
    <t>삼산지구 용배수로 수리시설개보수사업 재해예방기술지도 용역</t>
  </si>
  <si>
    <t>삼산지구 용배수로 수리시설개보수사업 건설폐기물처리 용역</t>
  </si>
  <si>
    <t>고금지구 용배수로 수리시설개보수사업 재해예방기술지도 용역</t>
  </si>
  <si>
    <t>고금지구 용배수로 수리시설개보수사업 건설폐기물처리 용역</t>
  </si>
  <si>
    <t>고금지구 용배수로 수리시설개보수사업 건설사업관리(감리) 용역</t>
  </si>
  <si>
    <t>해원지구 용배수로 수리시설개보수사업 재해예방기술지도 용역</t>
  </si>
  <si>
    <t>해원지구 용배수로 수리시설개보수사업 건설폐기물처리 용역</t>
  </si>
  <si>
    <t>서성지구 농촌공간정비사업 불연성 건설폐기물처리용역</t>
  </si>
  <si>
    <t>서성지구 농촌공간정비사업 지정폐기물(석면)처리용역</t>
  </si>
  <si>
    <t>고리포 어촌뉴딜300사업 회계적정성 검토용역</t>
  </si>
  <si>
    <t>김종혁</t>
  </si>
  <si>
    <t>063-560-1532</t>
  </si>
  <si>
    <t>대야면 농촌중심지활성화사업(농촌생활권) 세부설계 용역</t>
  </si>
  <si>
    <t>임피면 농촌중심지활성화사업 건축설계 용역</t>
  </si>
  <si>
    <t>063-440-5920</t>
  </si>
  <si>
    <t>광교지구 수리시설개보수사업 폐기물처리용역</t>
  </si>
  <si>
    <t>광교지구 수리시설개보수사업 기술지도용역</t>
  </si>
  <si>
    <t>2026년 귀석지구 용배수로 수리시설개보수사업(건축공사) 폐기물처리용역</t>
  </si>
  <si>
    <t>2026년 귀석지구 용배수로 수리시설개보수사업(건축공사) 재해예방기술지도용역</t>
  </si>
  <si>
    <t>2026년 귀석지구 용배수로 수리시설개보수사업(전기공사) 재해예방기술지도용역</t>
  </si>
  <si>
    <t>2026년 산동지구 용배수로 수리시설개보수사업(토목공사) 폐기물처리용역</t>
  </si>
  <si>
    <t>2026년 고삭지구 용배수로 수리시설개보수사업(토목공사) 폐기물처리용역</t>
  </si>
  <si>
    <t>2026년 산동지구 용배수로 수리시설개보수사업(토목공사) 재해예방기술지도용역</t>
  </si>
  <si>
    <t>2026년 고삭지구 용배수로 수리시설개보수사업(토목공사) 재해예방기술지도용역</t>
  </si>
  <si>
    <t>남원 동남부지구 농촌용수이용체계개편사업 전기공사 재해예방기술지도용역</t>
  </si>
  <si>
    <t>진봉면 기초생활거점조성사업 건축감리용역</t>
  </si>
  <si>
    <t>진봉면 기초생활거점조성사업 재해예방기술지도용역</t>
  </si>
  <si>
    <t>광활면 기초생활거점조성사업 건축감리용역</t>
  </si>
  <si>
    <t>광활면 기초생활거점조성사업 재해예방기술지도용역</t>
  </si>
  <si>
    <t>광활면 기초생활거점조성사업 지정폐기물처리용역</t>
  </si>
  <si>
    <t>만경읍 농촌중심지활성화사업 건설폐기물처리 용역</t>
  </si>
  <si>
    <t>부량면 기초생활거점조성사업 재해예방기술지도용역</t>
  </si>
  <si>
    <t>2026년 저수지 및 수로부 자동수위계 유지보수 용역</t>
  </si>
  <si>
    <t>주천면 기초생활거점조성사업(농촌협약) 운일암문화센터 및 공유곳간 석면철거 및 처리 용역</t>
  </si>
  <si>
    <t>장안지구 수리시설개보수사업 폐기물처리 용역</t>
  </si>
  <si>
    <t>마령지구 수리시설개보수사업 폐기물처리 용역</t>
  </si>
  <si>
    <t>마령지구 수리시설개보수사업 재해예방기술지도용역</t>
  </si>
  <si>
    <t>장남지구 수리시설개보수사업 세부설계 용역</t>
  </si>
  <si>
    <t>원승지구 다목적농촌용수개발사업 세부설계 용역</t>
  </si>
  <si>
    <t>전북지역본부 사업계획부</t>
  </si>
  <si>
    <t>김세윤</t>
  </si>
  <si>
    <t>063-239-2032</t>
  </si>
  <si>
    <t>애당지구 다목적농촌용수개발사업 세부설계 용역</t>
  </si>
  <si>
    <t>운산지구 치수능력확대사업 기본계획 및 세부설계 용역</t>
  </si>
  <si>
    <t>예전지구 수질개선사업 세부설게 용역</t>
  </si>
  <si>
    <t>유촌제 재해위험저수지 정비사업 세부설계 용역</t>
  </si>
  <si>
    <t>상동제 재해위험저수지 정비사업 세부설계 용역</t>
  </si>
  <si>
    <t>아동제 재해위험저수지 정비사업 세부설계 용역</t>
  </si>
  <si>
    <t>적성면 기초생활거점조성사업 2단계 지역역량강화 용역</t>
  </si>
  <si>
    <t>김영식</t>
  </si>
  <si>
    <t>063-650-7051</t>
  </si>
  <si>
    <t>인계면 기초생활거점조성사업 지역역량강화 용역</t>
  </si>
  <si>
    <t>인계면 기초생활거점조성사업 설계의도구현 용역</t>
  </si>
  <si>
    <t>인계면 기초생활거점조성사업 건축감리 용역</t>
  </si>
  <si>
    <t>인계면 기초생활거점조성사업 재해예방기술지도 용역</t>
  </si>
  <si>
    <t>낙덕지구 배수개선사업 재해예방기술지도 용역</t>
  </si>
  <si>
    <t>낙덕지구 배수개선사업 건설폐기물처리 용역</t>
  </si>
  <si>
    <t>쌍치지구 배수개선사업 재해예방기술지도 용역</t>
  </si>
  <si>
    <t>쌍치지구 배수개선사업 건설폐기물처리 용역</t>
  </si>
  <si>
    <t>풍산2지구 대구획경지정리사업 재해예방기술지도 용역</t>
  </si>
  <si>
    <t>풍산2지구 대구획경지정리사업 건설폐기물처리 용역</t>
  </si>
  <si>
    <t>시산지구 수리시설개보수사업 폐기물처리용역</t>
  </si>
  <si>
    <t>시산지구 수리시설개보수사업 재해예방기술지도용역</t>
  </si>
  <si>
    <t>낭산면 기초생활거점 조성사업 건축감리</t>
  </si>
  <si>
    <t>전북지역본부 익산지사 농어촌사업부</t>
    <phoneticPr fontId="4" type="noConversion"/>
  </si>
  <si>
    <t>어전지구 배수개선사업 건설폐기물 처리용역</t>
  </si>
  <si>
    <t>산서지구 용배수로 수리시설개보수사업 재해예방기술지도</t>
  </si>
  <si>
    <t>산서지구 용배수로 수리시설개보수사업 폐기물 처리용역</t>
  </si>
  <si>
    <t>화전지구 수리시설개보수사업 재해예방기술지도</t>
  </si>
  <si>
    <t>화전지구 수리시설개보수사업  폐기물 처리용역</t>
  </si>
  <si>
    <t>성덕1지구 수리시설개보수사업 재해예방기술지도</t>
  </si>
  <si>
    <t>성덕1지구 수리시설개보수사업 폐기물 처리용역</t>
  </si>
  <si>
    <t>도인지구 수리시설개보수사업 재해예방기술지도</t>
  </si>
  <si>
    <t>도인지구 수리시설개보수사업 폐기물 처리용역</t>
  </si>
  <si>
    <t>수천지구 수리시설개보수사업 재해예방기술지도</t>
  </si>
  <si>
    <t>수천지구 수리시설개보수사업 폐기물 처리용역</t>
  </si>
  <si>
    <t>도정골지구 재해위험저수지 정비사업 폐기물 처리용역</t>
  </si>
  <si>
    <t>석탄지구 재해위험저수지 정비사업 재해예방기술지도</t>
  </si>
  <si>
    <t>석탄지구 재해위험저수지 정비사업 폐기물 처리용역</t>
  </si>
  <si>
    <t>석우지구 배수개선사업 건설폐기물처리용역</t>
  </si>
  <si>
    <t>마정1지구 대구획경지정리사업 토목공사 건설폐기물처리용역</t>
  </si>
  <si>
    <t>마정1지구 대구획경지정리사업 토목공사 재해예방기술지도용역</t>
  </si>
  <si>
    <t>상정지구 다목적농촌용수개발사업 폐기물처리용역</t>
  </si>
  <si>
    <t>줄포지구 배수개선사업 전기공사 재해예방기술지도용역</t>
  </si>
  <si>
    <t>정종일</t>
  </si>
  <si>
    <t>063-530-0358</t>
  </si>
  <si>
    <t>정읍시 농업용 대형관정 사후관리용역(1공구)</t>
  </si>
  <si>
    <t>배주호</t>
  </si>
  <si>
    <t>061-239-2145</t>
  </si>
  <si>
    <t>2026년 순창군관리저수지 안전점검용역</t>
  </si>
  <si>
    <t>26년 수리시설물 재해예방 장기계측 용역(1공구)</t>
  </si>
  <si>
    <t>26년 수리시설물 재해예방 장기계측 용역(2공구)</t>
  </si>
  <si>
    <t>박준</t>
  </si>
  <si>
    <t>063-239-2148</t>
  </si>
  <si>
    <t xml:space="preserve">제주 농업용수 통합 광역화 2공구 산지용역 </t>
  </si>
  <si>
    <t>하원마을 마을만들기사업 너른도정비 및 식재 세부설계용역</t>
  </si>
  <si>
    <t>고영섭</t>
  </si>
  <si>
    <t>064-750-8834</t>
  </si>
  <si>
    <t>삼달2리 마을단위특화개발사업 커뮤니티센터 및 테마경관 조성 세부설계 용역</t>
  </si>
  <si>
    <t>삼달2리 마을단위특화개발사업 해안수국길 테마파크 조성 세부설계 용역</t>
  </si>
  <si>
    <t>농업생산기반시설(양수장) 전기안전관리 대행 용역</t>
  </si>
  <si>
    <t>변형중</t>
  </si>
  <si>
    <t>064-755-7448</t>
  </si>
  <si>
    <t>2026년 공사관리 농업용 호소 수질전수조사 용역</t>
  </si>
  <si>
    <t>2026년 서귀포시 농업용 지하수조사 용역</t>
  </si>
  <si>
    <t>2026년 제주시 농업용 지하수조사 용역</t>
  </si>
  <si>
    <t>김희종</t>
  </si>
  <si>
    <t>064-750-8869</t>
  </si>
  <si>
    <t>서산A2지구 국가관리방조제 개보수사업 토목기계건축공사 재해예방기술지도 용역</t>
  </si>
  <si>
    <t>유구읍 농촌중심지활성화사업 지역역량강화용역</t>
  </si>
  <si>
    <t>유구읍 농촌중심지활성화사업 건설폐기물 처리 용역</t>
  </si>
  <si>
    <t>유구읍 농촌중심지활성화사업 설계의도구현 용역</t>
  </si>
  <si>
    <t>유구읍 농촌중심지활성화사업 본인증 컨설팅 용역</t>
  </si>
  <si>
    <t>국가계약법 제7조 및 시행령 제21조 제1항 제6호</t>
  </si>
  <si>
    <t>대성지구 수리시설개보수사업 재해예방기술지도 용역</t>
  </si>
  <si>
    <t>대성지구 수리시설개보수사업 건설폐기물처리 용역</t>
  </si>
  <si>
    <t>어천지구 수리시설개보수사업 재해예방기술지도 용역</t>
  </si>
  <si>
    <t>어천지구 수리시설개보수사업 건설폐기물처리 용역</t>
  </si>
  <si>
    <t>장구지구 배수개선사업 폐기물처리용역</t>
  </si>
  <si>
    <t>성평 자연재해위험개선지구 폐기물처리용역</t>
  </si>
  <si>
    <t>이승용</t>
  </si>
  <si>
    <t>041-730-2142</t>
  </si>
  <si>
    <t>국가계약법 시행령 제26조 제1항 제5호가목</t>
  </si>
  <si>
    <t>부곡지구 배수개선사업 건설폐기물처리 용역</t>
  </si>
  <si>
    <t>부곡지구 배수개선사업 재해예방기술지도 용역</t>
  </si>
  <si>
    <t>운산2지구 소규모 배수개선사업 폐기물처리 용역</t>
  </si>
  <si>
    <t xml:space="preserve">충남지역본부 당진지사 농어촌사업부 </t>
  </si>
  <si>
    <t>송악2지구 수리시설개보수사업 폐기물처리 용역</t>
  </si>
  <si>
    <t>송악2지구 수리시설개보수사업 재해예방기술지도 용역</t>
  </si>
  <si>
    <t>합덕3지구 수리시설개보수사업 폐기물처리 용역</t>
  </si>
  <si>
    <t>합덕3지구 수리시설개보수사업 재해예방기술지도 용역</t>
  </si>
  <si>
    <t>장은항 어촌신활력증진사업 토목공사 재해예방기술지도용역</t>
  </si>
  <si>
    <t>주산면 기초생활거점조성사업 역량강화 용역</t>
  </si>
  <si>
    <t>부여군 내수면 양식단지 조성사업 폐기물처리용역</t>
  </si>
  <si>
    <t>옥산면 기초생활거점조성사업 건축감리용역</t>
  </si>
  <si>
    <t>동방1지구 배수개선사업 폐기물 처리용역</t>
  </si>
  <si>
    <t>동방1지구 배수개선사업 재해예방기술지도 용역</t>
  </si>
  <si>
    <t>라복지구 배수개선사업 폐기물 처리용역</t>
  </si>
  <si>
    <t>석우지구 배수개선사업 폐기물처리용역</t>
  </si>
  <si>
    <t>석우지구 배수개선사업 안전보건관리 이행확인 용역</t>
  </si>
  <si>
    <t>정동3지구 수리시설개보수사업 폐기물처리용역</t>
  </si>
  <si>
    <t>정동3지구 수리시설개보수사업 토목건축기계공사 재해예방기술지도용역</t>
  </si>
  <si>
    <t>자왕2지구 수리시설개보수사업 폐기물처리용역</t>
  </si>
  <si>
    <t>자왕2지구 수리시설개보수사업 재해에방기술지도용역</t>
  </si>
  <si>
    <t>현북지구 수리시설개보수사업 폐기물처리용역</t>
  </si>
  <si>
    <t>현북지구 수리시설개보수사업 재해예방기술지도용역</t>
  </si>
  <si>
    <t>정동4지구 수리시설개보수사업 폐기물처리용역</t>
  </si>
  <si>
    <t>정동4지구 수리시설개보수사업 토목공사 재해예방기술지도용역</t>
  </si>
  <si>
    <t>양화2지구 수리시설개보수사업 폐기물처리용역</t>
  </si>
  <si>
    <t>양화2지구 수리시설개보수사업 토목공사 재해예방기술지도용역</t>
  </si>
  <si>
    <t>신홍지구 수리시설개보수사업 폐기물처리용역</t>
  </si>
  <si>
    <t xml:space="preserve">신홍지구 수리시설개보수사업 토목공사 재해예방기술지도용역 </t>
  </si>
  <si>
    <t>가회지구 수리시설개보수사업 토목공사 폐기물처리용역</t>
  </si>
  <si>
    <t>가회지구 수리시설개보수사업 토목건축기계공사 재해예방기술지도용역</t>
  </si>
  <si>
    <t>가회지구 수리시설개보수사업 전기공사 재해예방기술지도용역</t>
  </si>
  <si>
    <t>군수3지구 수리시설개보수사업 토목공사 폐기물처리용역</t>
  </si>
  <si>
    <t>군수3지구 수리시설개보수사업 토목건축기계공사 재해예방기술지도용역</t>
    <phoneticPr fontId="4" type="noConversion"/>
  </si>
  <si>
    <t>군수3지구 수리시설개보수사업 전기공사 재해예방기술지도용역</t>
  </si>
  <si>
    <t>닭뫼지구 수리시설개보수사업 토목건축기계공사 재해예방기술지도용역</t>
  </si>
  <si>
    <t>닭뫼지구 수리시설개보수사업 토목공사 폐기물처리용역</t>
  </si>
  <si>
    <t>사산지구 수리시설개보수사업 토목건축기계공사 폐기물처리용역</t>
  </si>
  <si>
    <t>사산지구 수리시설개보수사업 토목건축기계공사 재해예방기술지도용역</t>
  </si>
  <si>
    <t>사산지구 수리시설개보수사업 전기공사 재해예방기술지도용역</t>
  </si>
  <si>
    <t>연화지구 수리시설개보수사업 토목공사 폐기물처리용역</t>
  </si>
  <si>
    <t>연화지구 수리시설개보수사업 토목공사 재해예방기술지도용역</t>
  </si>
  <si>
    <t>칠산2지구 수리시설개보수사업 토목건축기계공사 폐기물처리용역</t>
  </si>
  <si>
    <t>칠산2지구 수리시설개보수사업 토목건축기계공사 재해예방기술지도용역</t>
  </si>
  <si>
    <t>칠산2지구 수리시설개보수사업 전기공사 재해예방기술지도용역</t>
  </si>
  <si>
    <t>마하동2지구 수리시설개보수사업 토목공사 폐기물처리용역</t>
  </si>
  <si>
    <t>마하동2지구 수리시설개보수사업 토목공사 재해예방기술지도용역</t>
  </si>
  <si>
    <t>지토2지구 수리시설개보수사업 토목공사 폐기물처리용역</t>
  </si>
  <si>
    <t>지토2지구 수리시설개보수사업 토목공사 재해예방기술지도용역</t>
  </si>
  <si>
    <t>서산태안지사 사옥신축 건축공사 감리용역</t>
  </si>
  <si>
    <t>국가계약법 시행령 제26조 제1항</t>
    <phoneticPr fontId="4" type="noConversion"/>
  </si>
  <si>
    <t>서산태안지사 사옥신축 본인증 컨설팅 용역</t>
  </si>
  <si>
    <t>서산태안지사 사옥신축 건축공사 재해예방기술지도</t>
  </si>
  <si>
    <t>창기7리 어울림마을 조성사업 커뮤니티케어홈 건축·토목·기계공사 감리용역</t>
  </si>
  <si>
    <t>마검포항 어촌뉴딜300사업 다목적복합센터 BF본인증 컨설팅 용역</t>
  </si>
  <si>
    <t>마검포항 어촌뉴딜300사업 다목적복합센터 건축공사 감리용역</t>
  </si>
  <si>
    <t>승언지구 수리시설개보수사업 건설폐기물처리용역</t>
  </si>
  <si>
    <t>승언지구 수리시설개보수사업 재해예방기술지도용역</t>
  </si>
  <si>
    <t>용암지구 수리시설개보수사업 재해예방기술지도용역</t>
  </si>
  <si>
    <t>25년 농업용수 수질측정망조사 용역</t>
  </si>
  <si>
    <t>충남지역본부 수자원관리부</t>
  </si>
  <si>
    <t>노영래</t>
  </si>
  <si>
    <t>041-339-1951</t>
  </si>
  <si>
    <t>정경은</t>
  </si>
  <si>
    <t>041-339-1948</t>
  </si>
  <si>
    <t>백암지구 소규모배수개선사업 재해예방기술지도</t>
  </si>
  <si>
    <t>아산지구 수리시설개보수사업 건설폐기물처리용역</t>
  </si>
  <si>
    <t>금마4지구 수리시설개보수사업 폐기물처리용역(연차사업)</t>
  </si>
  <si>
    <t>대사지구 수리시설개보수사업 재해예방기술지도 용역</t>
  </si>
  <si>
    <t>원남3지구 수리시설개보수사업 건설사업관리용역</t>
    <phoneticPr fontId="4" type="noConversion"/>
  </si>
  <si>
    <t>송면지구 수리시설개보수사업 건설폐기물처리 용역</t>
    <phoneticPr fontId="4" type="noConversion"/>
  </si>
  <si>
    <t>송면지구 수리시설개보수사업 재해예방기술지도 용역</t>
    <phoneticPr fontId="4" type="noConversion"/>
  </si>
  <si>
    <t>남차1리 농촌공간정비사업 지역역량강화용역</t>
    <phoneticPr fontId="4" type="noConversion"/>
  </si>
  <si>
    <t>청안면 조천지구 농촌공간정비사업 세부설계 용역</t>
    <phoneticPr fontId="4" type="noConversion"/>
  </si>
  <si>
    <t>만년지구 수리시설개보수사업(준설) 설계 용역</t>
    <phoneticPr fontId="4" type="noConversion"/>
  </si>
  <si>
    <t>신흥지구 수리시설개보수사업(준설) 설계 용역</t>
    <phoneticPr fontId="4" type="noConversion"/>
  </si>
  <si>
    <t>제천시 봉양읍 농촌중심지활성화사업 세부설계용역</t>
  </si>
  <si>
    <t>충북지역본부 농어촌계획부</t>
  </si>
  <si>
    <t>심규호</t>
  </si>
  <si>
    <t>043-290-3426</t>
  </si>
  <si>
    <t>제천시 백운면 농촌중심지활성화사업 세부설계용역</t>
  </si>
  <si>
    <t>송동진</t>
  </si>
  <si>
    <t>043-290-3472</t>
  </si>
  <si>
    <t>갈평지구 수리시설개보수사업 재해예방기술지도용역</t>
    <phoneticPr fontId="4" type="noConversion"/>
  </si>
  <si>
    <t>신규</t>
    <phoneticPr fontId="4" type="noConversion"/>
  </si>
  <si>
    <t>충북지역본부 보은지사 농어촌사업부</t>
    <phoneticPr fontId="4" type="noConversion"/>
  </si>
  <si>
    <t>최화엽</t>
    <phoneticPr fontId="4" type="noConversion"/>
  </si>
  <si>
    <t>043-540-2530</t>
    <phoneticPr fontId="4" type="noConversion"/>
  </si>
  <si>
    <t>갈평지구 수리시설개보수사업 폐기물처리용역</t>
    <phoneticPr fontId="4" type="noConversion"/>
  </si>
  <si>
    <t>구암지구 배수개선사업 재해예방기술지도용역</t>
    <phoneticPr fontId="4" type="noConversion"/>
  </si>
  <si>
    <t>정지혜</t>
    <phoneticPr fontId="4" type="noConversion"/>
  </si>
  <si>
    <t>043-540-2533</t>
    <phoneticPr fontId="4" type="noConversion"/>
  </si>
  <si>
    <t>구암지구 배수개선사업 폐기물처리용역</t>
    <phoneticPr fontId="4" type="noConversion"/>
  </si>
  <si>
    <t>송현리 마을만들기사업 토목공사 재해예방기술지도 용역</t>
    <phoneticPr fontId="4" type="noConversion"/>
  </si>
  <si>
    <t>유오현</t>
    <phoneticPr fontId="4" type="noConversion"/>
  </si>
  <si>
    <t>구암지구 배수개선사업 전기공사 재해예방기술지도용역</t>
    <phoneticPr fontId="4" type="noConversion"/>
  </si>
  <si>
    <t>김준우</t>
    <phoneticPr fontId="4" type="noConversion"/>
  </si>
  <si>
    <t>043-540-2543</t>
    <phoneticPr fontId="4" type="noConversion"/>
  </si>
  <si>
    <t>송현리 마을만들기사업 지역역량강화용역</t>
  </si>
  <si>
    <t>황건익</t>
  </si>
  <si>
    <t>송현리 마을만들기사업 폐기물처리용역</t>
  </si>
  <si>
    <t>달산1리 마을만들기사업 폐기물처리용역</t>
  </si>
  <si>
    <t>거현1리 마을만들기사업 폐기물처리용역</t>
  </si>
  <si>
    <t>용촌2리 마을만들기사업 지역역량강화용역</t>
  </si>
  <si>
    <t>2026년 농업용수 수질측정망 조사용역</t>
  </si>
  <si>
    <t>충북지역본부 수자원관리부</t>
  </si>
  <si>
    <t>김경재</t>
  </si>
  <si>
    <t>043-290-3335</t>
  </si>
  <si>
    <t>2026년 공사관리 농업용호소 수질분석 용역</t>
  </si>
  <si>
    <t>봉곡리 마을만들기사업 재해예방기술지도용역</t>
  </si>
  <si>
    <t>감곡지구 수리시설개보수사업 토목공사 재해예방기술지도용역</t>
  </si>
  <si>
    <t>감곡지구 수리시설개보수사업 토목공사 폐기물처리용역</t>
  </si>
  <si>
    <t>삼용지구 수리시설개보수사업 폐기물처리용역</t>
  </si>
  <si>
    <t>삼용지구 수리시설개보수사업 재해예방기술지도용역</t>
  </si>
  <si>
    <t>금대지구 수리시설개보수사업 폐기물처리용역</t>
  </si>
  <si>
    <t>삼봉지구 수리시설개보수사업 폐기물처리용역</t>
  </si>
  <si>
    <t>병암지구 배수개선사업 폐기물처리용역</t>
  </si>
  <si>
    <t>음성 재해위험개선지구 정비사업 폐기물처리용역</t>
  </si>
  <si>
    <t>월금지구 수리시설개보수사업 건설폐기물처리용역</t>
  </si>
  <si>
    <t>월금지구 수리시설개보수사업 토목공사 재해예방기술지도용역</t>
  </si>
  <si>
    <t>칠장지구 수리시설개보수사업 건설폐기물처리용역</t>
  </si>
  <si>
    <t>칠장지구 수리시설개보수사업 토목공사 재해예방기술지도용역</t>
  </si>
  <si>
    <t>석박마을 취약지역생활여건개조사업 재해예방기술지도용역</t>
  </si>
  <si>
    <t>인산지구 배수개선사업 건설폐기물처리용역</t>
  </si>
  <si>
    <t>인산지구 배수개선사업 토목공사 재해예방기술지도용역</t>
  </si>
  <si>
    <t>오갑지구 배수개선사업 건설폐기물처리용역</t>
  </si>
  <si>
    <t>오갑지구 배수개선사업 토목공사 재해예방기술지도용역</t>
  </si>
  <si>
    <t>노원지구 수리시설개보수사업 건설폐기물처리용역</t>
  </si>
  <si>
    <t>노원지구 수리시설개보수사업 토목공사 재해예방기술지도용역</t>
  </si>
  <si>
    <t>오창저수지 저수지 준설사업 세부설계 용역</t>
  </si>
  <si>
    <t xml:space="preserve">서평1지구 수리시설개보수사업 재해예방기술지도용역 </t>
  </si>
  <si>
    <t>도암지구 수리시설개보수사업 재해예방기술지도용역</t>
  </si>
  <si>
    <t>단월지구 수리시설개보수사업 토목공사 재해예방기술지도 용역</t>
  </si>
  <si>
    <t>단월지구 수리시설개보수사업 건설폐기물처리 용역</t>
  </si>
  <si>
    <t>용교지구 수리시설개보수사업 토목공사 재해예방기술지도 용역</t>
  </si>
  <si>
    <t>용교지구 수리시설개보수사업 건설폐기물처리 용역</t>
  </si>
  <si>
    <t>가평1리 취약지역생활여건개조사업 건설폐기물처리용역</t>
  </si>
  <si>
    <t>미당2리 마을만들기사업 기본계획 및 세부설계용역</t>
  </si>
  <si>
    <t>선고지구 저수지준설사업 세부설계용역</t>
  </si>
  <si>
    <t>고색2지구 도시계획시설사업 건설폐기물 처리 용역</t>
  </si>
  <si>
    <t>망포체육공원 내 지하주차장 보수공사 설계용역</t>
  </si>
  <si>
    <t>횡성군 둔내면 농촌중심지활성화사업 기본계획수립 용역</t>
  </si>
  <si>
    <t>조봉준</t>
  </si>
  <si>
    <t>033-240-9647</t>
  </si>
  <si>
    <t>횡성군 안흥면 기초생활거점조성사업 기본계획수립 용역</t>
  </si>
  <si>
    <t>횡성군 청일면 기초생활거점조성사업 기본계획수립 용역</t>
  </si>
  <si>
    <t>횡성군 강림면 기초생활거점조성사업 기본계획수립 용역</t>
  </si>
  <si>
    <t>2026년 수질자동측정망 유지관리 용역</t>
  </si>
  <si>
    <t>강원지역본부 수자원관리부</t>
  </si>
  <si>
    <t>김봉진</t>
  </si>
  <si>
    <t>033-240-9687</t>
  </si>
  <si>
    <t>고산지구 수리시설개보수사업 재해예방기술지도 용역</t>
  </si>
  <si>
    <t>영월군 주천면 농촌중심지활성화사업 전기공사 감리용역</t>
  </si>
  <si>
    <t>영월군 주천면 농촌중심지활성화사업 소방공사 감리용역</t>
  </si>
  <si>
    <t>느르지지구 대구획경지정리사업 폐기물처리용역</t>
  </si>
  <si>
    <t>용화지구 수리시설개보수사업 폐기물처리용역</t>
  </si>
  <si>
    <t>용화지구 수리시설개보수사업 재해예방기술지도용역</t>
  </si>
  <si>
    <t>홍원지구 대구획경지정리사업 폐기물처리용역</t>
  </si>
  <si>
    <t>홍원지구 대구획경지정리사업 재해예방기술지도용역</t>
  </si>
  <si>
    <t>새말복합쉼터 조성사업 건축감리용역</t>
  </si>
  <si>
    <t>새말복합쉼터 조성사업 BF본인증 용역</t>
  </si>
  <si>
    <t>볼음 마을하수도 정비사업 건설폐기물처리용역</t>
  </si>
  <si>
    <t>볼음 마을하수도 정비사업 GIS-DB 구축 용역</t>
  </si>
  <si>
    <t>볼음 마을하수도 정비사업 CCTV 및 수밀시험 용역</t>
  </si>
  <si>
    <t>볼음 마을하수도 정비사업 건축감리 용역</t>
  </si>
  <si>
    <t>양동면 주민자치센터 리모델링 및 인테리어 설계 용역</t>
  </si>
  <si>
    <t>경기지역본부 농어촌계획부</t>
  </si>
  <si>
    <t>유진욱</t>
  </si>
  <si>
    <t>031-350-</t>
  </si>
  <si>
    <t>청운면 기초생활거점조성사업 기본 및 실시설계 용역</t>
  </si>
  <si>
    <t>염지민</t>
  </si>
  <si>
    <t>031-250-3057</t>
  </si>
  <si>
    <t>평택시 농촌공간 재구조화 재생(기본)계획 수립 용역</t>
  </si>
  <si>
    <t>031-250-3059</t>
  </si>
  <si>
    <t>죽산면 농촌중심지활성화사업 재해영향성검토 용역</t>
  </si>
  <si>
    <t>유경령</t>
  </si>
  <si>
    <t>031-250-3084</t>
  </si>
  <si>
    <t>경기지역본부 수자원관리부</t>
  </si>
  <si>
    <t>이창호</t>
  </si>
  <si>
    <t>031-250-3078</t>
  </si>
  <si>
    <t>용문면 농촌중심지활성화사업 지역역량강화용역</t>
  </si>
  <si>
    <t>양동면 기초생활거점조성사업 지역역량강화용역</t>
  </si>
  <si>
    <t>청운면 기초생활거점조성사업 지역역량강화용역</t>
  </si>
  <si>
    <t>지평면(2단계) 기초생활거점조성사업 지역역량강화용역</t>
  </si>
  <si>
    <t>강천지구 수리시설개보수사업 토목공사 재해예방기술지도용역</t>
  </si>
  <si>
    <t>강천지구 수리시설개보수사업 토목공사 폐기물처리용역</t>
  </si>
  <si>
    <t>경부선 연화역 청원선 철거공사 신호분야 감리용역</t>
  </si>
  <si>
    <t>캠프 레드클라우드 정화실시설계 VE용역</t>
  </si>
  <si>
    <t>고덕2지구 수리시설개보수사업 재해예방기술지도 용역</t>
  </si>
  <si>
    <t>031-680-5658</t>
  </si>
  <si>
    <t>고덕2지구 수리시설개보수사업 건설폐기물처리 용역</t>
  </si>
  <si>
    <t>2026년 저수지, 수로부 자동수위측정기 센서교체</t>
  </si>
  <si>
    <t>화전마을 취약지역생활여건개조사업 지정폐기물처리용역</t>
  </si>
  <si>
    <t>식만지구 배수개선사업 건설폐기물 처리 용역</t>
  </si>
  <si>
    <t>청도지구 다목적농촌용수개발사업 폐기물처리용역</t>
  </si>
  <si>
    <t>태양광 발전소 전기안전관리 대행 용역</t>
  </si>
  <si>
    <t>최준혁</t>
  </si>
  <si>
    <t>055-269-9373</t>
  </si>
  <si>
    <t>고민균</t>
  </si>
  <si>
    <t>055-269-9374</t>
  </si>
  <si>
    <t>마동지구 다목적농촌용수개발사업 사후환경영향조사 용역</t>
  </si>
  <si>
    <t>채유성</t>
  </si>
  <si>
    <t>055-269-9372</t>
  </si>
  <si>
    <t>마동지구 다목적농촌용수개발사업 해양환경영향조사 용역</t>
  </si>
  <si>
    <t>신흥지구 취약지역생활여건개조사업 폐기물처리용역</t>
  </si>
  <si>
    <t>천락지구 수리시설개보수사업 재해예방기술지도 용역</t>
  </si>
  <si>
    <t>거위 등 3지구 농어촌 지하수현황 및 수리지질조사 용역</t>
  </si>
  <si>
    <t>2026년 공사관리 관정 지하수유지관리 용역 상반기 용역</t>
  </si>
  <si>
    <t>북면지구 배수개선사업 폐기물처리용역</t>
  </si>
  <si>
    <t>북면 기초생활거점조성사업 폐기물처리 용역</t>
  </si>
  <si>
    <t>목도지구 배수개선사업 토목건축기계공사 재해예방기술 용역</t>
  </si>
  <si>
    <t>목도지구 배수개선사업 건설폐기물처리용역</t>
  </si>
  <si>
    <t>진교지구 수리시설개보수사업 건설폐기물처리 용역</t>
  </si>
  <si>
    <t>금오지구 수리시설개보수사업 건설폐기물처리 용역</t>
  </si>
  <si>
    <t>진교지구 수리시설개보수사업 토목건축기계공사 재해예방기술지도 용역</t>
  </si>
  <si>
    <t>진교지구 수리시설개보수사업 전기공사 재해예방기술지도 용역</t>
  </si>
  <si>
    <t>금오지구 수리시설개보수사업 토목공사 재해예방기술지도 용역</t>
  </si>
  <si>
    <t>원전지구 소규모배수개선사업 토목공사 재해예방기술지도용역</t>
  </si>
  <si>
    <t>자동수위측정기 유지보수 용역</t>
  </si>
  <si>
    <t>정수일</t>
  </si>
  <si>
    <t>055-930-8295</t>
  </si>
  <si>
    <t>연직지구 배수개선사업 전기공사 재해예방기술지도 용역</t>
  </si>
  <si>
    <t>국가계약법 시행령 제27조 제1항</t>
    <phoneticPr fontId="4" type="noConversion"/>
  </si>
  <si>
    <t>구름지구 수리시설개보수사업 재해예방기술지도 용역</t>
  </si>
  <si>
    <t>운산지구 수리시설개보수사업 재해예방기술지도 용역</t>
  </si>
  <si>
    <t>구름지구 수리시설개보수사업 폐기물처리용역</t>
  </si>
  <si>
    <t>운산지구 수리시설개보수사업 폐기물처리용역</t>
  </si>
  <si>
    <t>황계지구 폐기물처리용역</t>
  </si>
  <si>
    <t>화서면 농촌중심지활성화사업 기본계획 수립 용역</t>
  </si>
  <si>
    <t>경북지역본부 농어촌계획부</t>
  </si>
  <si>
    <t>채홍찬</t>
  </si>
  <si>
    <t>053-320-4882</t>
  </si>
  <si>
    <t>모동면 기초생활거점조성사업 기본계획 수립 용역</t>
  </si>
  <si>
    <t>화남면 기초생활거점조성사업 기본계획 수립 용역</t>
  </si>
  <si>
    <t>경주 해양레저 관광거점 조성사업 세부설계 설계 VE 리딩용역</t>
  </si>
  <si>
    <t>경북지역본부 사업계획부</t>
  </si>
  <si>
    <t>허민재</t>
  </si>
  <si>
    <t>053-320-4824</t>
  </si>
  <si>
    <t>영오지구 배수개선사업 세부설계 설계안전검토 용역</t>
  </si>
  <si>
    <t>이동기</t>
  </si>
  <si>
    <t>053-320-0756</t>
  </si>
  <si>
    <t>덕통풍각지구 배수개선사업 세부설계 설계안전검토 용역</t>
  </si>
  <si>
    <t>농업용수 수질개선사업 기본조사 용역(2개지구 예상)</t>
  </si>
  <si>
    <t>김태훈</t>
  </si>
  <si>
    <t>053-320-0783</t>
  </si>
  <si>
    <t>농촌용수 수질자동측정망 운영관리 용역</t>
  </si>
  <si>
    <t>이지은</t>
  </si>
  <si>
    <t>053-320-0782</t>
  </si>
  <si>
    <t>지역제한</t>
  </si>
  <si>
    <t>법전면 기초생활거점조성사업 소방감리용역</t>
  </si>
  <si>
    <t>법전면 기초생활거점조성사업 전기감리용역</t>
  </si>
  <si>
    <t>법전면 기초생활거점조성사업 BF 본인증용역</t>
  </si>
  <si>
    <t>법전면 기초생활거점조성사업 건축물에너지효율등급 및 제로에너지 본인증용역</t>
  </si>
  <si>
    <t>춘양면 농촌중심지활성화사업 소방감리용역</t>
  </si>
  <si>
    <t>춘양면 농촌중심지활성화사업 전기감리용역</t>
  </si>
  <si>
    <t>화산면 기초생활거점조성사업 지역역량강화 용역</t>
  </si>
  <si>
    <t>양지리 취약지역생활여건개조사업 지역역량강화용역</t>
  </si>
  <si>
    <t>054-830-8192</t>
  </si>
  <si>
    <t>서제지구 수리시설개보수사업 재해예방기술지도용역</t>
  </si>
  <si>
    <t>2025년 공사관리 지하수시설물 유지관리 용역(상반기)</t>
  </si>
  <si>
    <t>현동1지구 재해예방기술지도</t>
  </si>
  <si>
    <t>금강지구 영농편의 증진사업 군산1 경지재정리공사 건설폐기물처리용역</t>
  </si>
  <si>
    <t>금강지구 영농편의 증진사업 익산2-1 경지재정리공사 건설폐기물처리용역</t>
  </si>
  <si>
    <t>금강지구 영농편의 증진사업 김제2-1 경지재정리공사 건설폐기물처리용역</t>
  </si>
  <si>
    <t>비협정</t>
    <phoneticPr fontId="4" type="noConversion"/>
  </si>
  <si>
    <t>금강지구 영농편의 증진사업 서천1-3 경지재정리공사 건설폐기물처리용역</t>
  </si>
  <si>
    <t>금강지구 영농편의 증진사업 군산4 경지재정리공사 건설폐기물처리용역</t>
  </si>
  <si>
    <t>딥러닝을 이용한 GPR탐사자료 분석 - 학술연구용역</t>
  </si>
  <si>
    <t>이보현</t>
  </si>
  <si>
    <t>031-400-1861</t>
  </si>
  <si>
    <t>고해상도 3차원 GPR 등 모니터링 자료 획득 및 분석 - 학술연구용역</t>
  </si>
  <si>
    <t>제방 월류실험을 위한 환경 조성(1)</t>
  </si>
  <si>
    <t>고동우</t>
  </si>
  <si>
    <t>031-400-1803</t>
  </si>
  <si>
    <t xml:space="preserve">화성호 수질 모니터링 </t>
  </si>
  <si>
    <t>2026년 소규모 농촌체험프로그램 전문 컨설팅 용역</t>
  </si>
  <si>
    <t>한종영</t>
  </si>
  <si>
    <t>031-8084-9567</t>
  </si>
  <si>
    <t>2026년 농촌 특화 교육프로그램 개발 용역</t>
  </si>
  <si>
    <t>신용호</t>
  </si>
  <si>
    <t>031-8084-9544</t>
  </si>
  <si>
    <t>2026년 농촌관광 사업설명회 행사대행 용역</t>
  </si>
  <si>
    <t>김경찬</t>
  </si>
  <si>
    <t>031-8084-9548</t>
  </si>
  <si>
    <t>2026년 농촌크리에이투어 성과관리 및 현장점검 운영 용역</t>
  </si>
  <si>
    <t>농어촌자원개발원 도농교류부</t>
  </si>
  <si>
    <t>김현미</t>
  </si>
  <si>
    <t>031-8084-9526</t>
  </si>
  <si>
    <t>2026년 농촌관광 대국민 인식개선 홍보용역</t>
  </si>
  <si>
    <t>김예성</t>
  </si>
  <si>
    <t>031-8084-9535</t>
  </si>
  <si>
    <t>2026년 도농교류의날 행사 기획 운영 설치 용역</t>
  </si>
  <si>
    <t>이승원</t>
  </si>
  <si>
    <t>031-8084-9523</t>
  </si>
  <si>
    <t xml:space="preserve">26년도 공공데이터ㆍ데이터기반행정활성화 및 AI분야 인증 컨설팅 </t>
  </si>
  <si>
    <t>문윤정</t>
  </si>
  <si>
    <t>061-338-5263</t>
  </si>
  <si>
    <t>2026년 법무관리시스템 유지관리용역(소송, 자문)</t>
  </si>
  <si>
    <t>본사 기획조정실 법무지원부</t>
    <phoneticPr fontId="4" type="noConversion"/>
  </si>
  <si>
    <t>최가은</t>
  </si>
  <si>
    <t>061-338-5180</t>
  </si>
  <si>
    <t>국가계약법 시행령 제26조 제1항 제5호 가목 2)</t>
  </si>
  <si>
    <t>덕천지구 농촌용수이용체계재편사업 설계VE</t>
  </si>
  <si>
    <t>송은선</t>
  </si>
  <si>
    <t>061-338-6571</t>
  </si>
  <si>
    <t>봉동고천 재해위험개선지구정비사업 설계VE</t>
  </si>
  <si>
    <t>2026년 농어촌개발컨설턴트 보수교육 위탁 용역</t>
  </si>
  <si>
    <t>재해경감활동관리체계 재수립 용역</t>
  </si>
  <si>
    <t>본사 수자원관리처 재난관리부</t>
    <phoneticPr fontId="4" type="noConversion"/>
  </si>
  <si>
    <t>류혜인</t>
  </si>
  <si>
    <t>061-338-6714</t>
  </si>
  <si>
    <t>국가어도정보시스템 클라우드 서비스</t>
  </si>
  <si>
    <t>본사 어촌수산처 수산해양부</t>
    <phoneticPr fontId="4" type="noConversion"/>
  </si>
  <si>
    <t>성하영</t>
  </si>
  <si>
    <t>061-338-6134</t>
  </si>
  <si>
    <t>3개년</t>
  </si>
  <si>
    <t>저수지 지진·재해 정보시스템 유지관리 용역</t>
  </si>
  <si>
    <t>홍주곤</t>
  </si>
  <si>
    <t>061-338-5786</t>
  </si>
  <si>
    <t>2026년 농업환경보전프로그램 사업참여자 안전보험 가입용역</t>
  </si>
  <si>
    <t>이소진</t>
  </si>
  <si>
    <t>044-864-6928</t>
  </si>
  <si>
    <t>저탄소농업 프로그램 콜센터 및 이행점검 운영</t>
  </si>
  <si>
    <t>044-865-6922</t>
  </si>
  <si>
    <t>저탄소농업 프로그램 사업참여자 역량강화 교육</t>
  </si>
  <si>
    <t>이재황</t>
  </si>
  <si>
    <t>044-864-6927</t>
  </si>
  <si>
    <t>2026년 새만금지구 수질시료 분석용역</t>
  </si>
  <si>
    <t>신주형</t>
  </si>
  <si>
    <t>063-540-5888</t>
  </si>
  <si>
    <t>2026년 농생명용지 방풍림관리 용역</t>
  </si>
  <si>
    <t>배요섭</t>
  </si>
  <si>
    <t>063-540-5982</t>
  </si>
  <si>
    <t>농업생산기반정비사업 하반기 토양조사 및 시험분석</t>
  </si>
  <si>
    <t>안전기술본부 토양환경부</t>
  </si>
  <si>
    <t>남창동</t>
  </si>
  <si>
    <t>042-479-8363</t>
  </si>
  <si>
    <t>간척농지 관리시스템 유지관리 용역</t>
  </si>
  <si>
    <t>전은배</t>
  </si>
  <si>
    <t>042-479-8365</t>
  </si>
  <si>
    <t>간척농지 실태조사 모니터링 및 시료 분석 용역</t>
  </si>
  <si>
    <t>무인비행장치(UAV)를 활용한 간척농지 영농현황조사 및 영상분석 용역</t>
  </si>
  <si>
    <t>박재성</t>
  </si>
  <si>
    <t>042-479-8364</t>
  </si>
  <si>
    <t>2026년 매립시설 토양오염도 실내분석 용역 단가계약</t>
  </si>
  <si>
    <t>박용철</t>
  </si>
  <si>
    <t>042-479-8344</t>
  </si>
  <si>
    <t>2026년 매립시설 토양 다이옥신 실내분석 용역 단가계약</t>
  </si>
  <si>
    <t>영산강Ⅲ-1지구 성산2공구 문화재 해체 및 이전복원 용역</t>
  </si>
  <si>
    <t>영산강지구 수리시설개보수사업 토목공사 재해예방기술지도용역</t>
  </si>
  <si>
    <t>연구지구 수리시설개보수사업 토목공사 재해예방기술지도용역</t>
  </si>
  <si>
    <t>화원지구 수리시설개보수사업 기계공사 재해예방기술지도용역</t>
  </si>
  <si>
    <t>화원지구 수리시설개보수사업 건축공사 재해예방기술지도용역</t>
  </si>
  <si>
    <t>석문지구 수원공 수리시설개보수사업 건설폐기물처리용역</t>
  </si>
  <si>
    <t>석문지구 수원공 수리시설개보수사업 재해예방기술지도용역</t>
  </si>
  <si>
    <t>응용지구 배수개선사업 전기공사 감리용역</t>
  </si>
  <si>
    <t>성월지구 배수개선사업 건설폐기물처리용역</t>
  </si>
  <si>
    <t>월본지구 용배수로 수리시설개보수사업 건설폐기물처리 용역</t>
  </si>
  <si>
    <t>가사문학면 기초생활거점조성사업 지역역량강화용역</t>
  </si>
  <si>
    <t>가사문학면 기초생활거점조성사업 건축물 에너지효울화등급 및 제로에너지 본인증 용역</t>
  </si>
  <si>
    <t>청망지구 배수개선사업 토목공사 폐기물처리용역</t>
  </si>
  <si>
    <t>백운치구 치수능력확대사업 세부설계 용역</t>
  </si>
  <si>
    <t>전남지역본부 사업계획부</t>
  </si>
  <si>
    <t>정상오</t>
  </si>
  <si>
    <t>062-958-2620</t>
  </si>
  <si>
    <t>송대평호 양수장시설개선사업 세부설계 용역</t>
  </si>
  <si>
    <t>서창 양수장시설개선사업 세부설계 용역</t>
  </si>
  <si>
    <t>농막신창 양수장시설개선사업 세부설계 용역</t>
  </si>
  <si>
    <t>본억1학산 양수장시설개선사업 세부설계 용역</t>
  </si>
  <si>
    <t>고동1 양수장시설개선사업 세부설계 용역</t>
  </si>
  <si>
    <t>이창 양수장시설개선사업 세부설계 용역</t>
  </si>
  <si>
    <t>농업용수 수질측정망 조사 용역</t>
  </si>
  <si>
    <t>주영우</t>
  </si>
  <si>
    <t>062-958-2466</t>
  </si>
  <si>
    <t>공사관리 농업용호소 수질조사 용역</t>
  </si>
  <si>
    <t>농촌용수 수질자동측정망 유지관리 용역</t>
  </si>
  <si>
    <t xml:space="preserve">전남지역본부 수자원관리부 </t>
  </si>
  <si>
    <t>송영희</t>
  </si>
  <si>
    <t>062-958-2367</t>
  </si>
  <si>
    <t>낙안면 기초생활거점조성사업 세부설계용역</t>
  </si>
  <si>
    <t>2026년 영암 비축농지 임대형 스마트팜 세부설계 용역</t>
  </si>
  <si>
    <t>2026년 농업생산기반시설 전기안전관리자 선임 용역(2지구)</t>
  </si>
  <si>
    <t>군서2지구 수원공 수리시설개보수사업 지정폐기물 처리용역</t>
  </si>
  <si>
    <t>해창지구 수리시설개보수사업 재해예방기술지도 용역</t>
  </si>
  <si>
    <t>서호6지구 수리시설개보수사업 재해예방기술지도 용역</t>
  </si>
  <si>
    <t>하남산단 주변지역 지하수 관정현황조사</t>
  </si>
  <si>
    <t>소안 미라항 어촌뉴딜사업 해양보호생물 이식 및 모니터링 용역</t>
  </si>
  <si>
    <t>신덕2지구 수원공 수리시설개보수공사 재해예방기술지도</t>
  </si>
  <si>
    <t>신덕2지구 수원공 수리시설개보수공사 폐기물처리용역</t>
  </si>
  <si>
    <t>수양지구 수리시설개보수사업 폐기물처리용역</t>
  </si>
  <si>
    <t>수양지구 수리시설개보수사업 재해예방기술지도용역</t>
  </si>
  <si>
    <t>신림면 기초생활거점조성사업 전기·소방공사 재해예방기술지도</t>
  </si>
  <si>
    <t>신림면 기초생활거점조성사업 소방공사 소방감리</t>
  </si>
  <si>
    <t>임피면 농촌중심지활성화사업 지역역량강화 용역</t>
  </si>
  <si>
    <t>김제시 봉남면 기초생활거점조성사업 기본계획 수립 용역</t>
  </si>
  <si>
    <t>전북지역본부 농어촌계획부</t>
  </si>
  <si>
    <t>윤성훈</t>
  </si>
  <si>
    <t>063-239-2063</t>
  </si>
  <si>
    <t>만경읍 농촌중심지활성화사업 건축토목기계공사 재해예방기술지도 용역</t>
  </si>
  <si>
    <t>2026년 자가용전기설비 전기안전관리대행 용역(4지구)</t>
  </si>
  <si>
    <t>2026년 물관리자동화시스템 점검정비 용역</t>
  </si>
  <si>
    <t>만경읍 농촌중심지활성화사업 전기공사 재해예방기술지도 용역</t>
  </si>
  <si>
    <t>만경읍 농촌중심지활성화사업 통신공사 재해예방기술지도 용역</t>
  </si>
  <si>
    <t>만경읍 농촌중심지활성화사업 소방공사 재해예방기술지도 용역</t>
  </si>
  <si>
    <t>공진지구 대구획경지정리사업 폐기물처리용역</t>
  </si>
  <si>
    <t>공진지구 대구획경지정리사업 토목공사 감리용역</t>
  </si>
  <si>
    <t>이룡2지구 대구획경지정리사업 폐기물처리용역</t>
  </si>
  <si>
    <t>이룡2지구 대구획경지정리사업 토목공사 감리용역</t>
  </si>
  <si>
    <t>백운면 기초생활거점조성사업(농촌협약) 건축감리용역</t>
  </si>
  <si>
    <t xml:space="preserve">전북지역본부 무진장지사 농어촌사업부 </t>
  </si>
  <si>
    <t>063-750-7077</t>
  </si>
  <si>
    <t>주천면 기초생활거점조성사업(농촌협약) 건축감리용역</t>
  </si>
  <si>
    <t>063-750-7078</t>
  </si>
  <si>
    <t>성수면 기초생활거점조성사업(농촌협약) 건축감리용역</t>
  </si>
  <si>
    <t>063-750-7079</t>
  </si>
  <si>
    <t>삼간지구(수원공) 수리시설개보수사업 폐기물처리용역</t>
  </si>
  <si>
    <t>삼간지구(수원공) 수리시설개보수사업 재해예방기술지도용역</t>
  </si>
  <si>
    <t>옹중지구(수원공) 수리시설개보수사업 폐기물처리용역</t>
  </si>
  <si>
    <t>옹중지구(수원공) 수리시설개보수사업 재해예방기술지도용역</t>
  </si>
  <si>
    <t>장동지구 수리시설개보수사업 폐기물처리용역</t>
  </si>
  <si>
    <t>장동지구 수리시설개보수사업 재해예방기술지도용역</t>
  </si>
  <si>
    <t>구림지구 수리시설개보수사업 폐기물처리용역</t>
  </si>
  <si>
    <t>구림지구 수리시설개보수사업 재해예방기술지도용역</t>
  </si>
  <si>
    <t>화전지구 소규모배수개선사업 건설폐기물 처리용역</t>
  </si>
  <si>
    <t>고창군 농업용저수지 정밀안전진단 용역</t>
  </si>
  <si>
    <t>고창군 농업용저수지 정기점검 용역</t>
  </si>
  <si>
    <t>2026년 부안군 저수지 현황조사 및 점검 용역</t>
  </si>
  <si>
    <t>이혜림</t>
  </si>
  <si>
    <t>063-239-2142</t>
  </si>
  <si>
    <t>2026년 부안군 공공관정 영향조사 및 사후관리 용역</t>
  </si>
  <si>
    <t>정읍시 농업용 대형관정 사후관리용역(2공구)</t>
  </si>
  <si>
    <t>제주농업용수 통합광역화사업 1공구 건설폐기물 처리용역</t>
  </si>
  <si>
    <t>010-4712-1336</t>
  </si>
  <si>
    <t>2026년 농업용수 수질측정망 조사사업 용역</t>
  </si>
  <si>
    <t>서귀포시 안덕면 관로망 조사 및 도첩제작</t>
  </si>
  <si>
    <t>외산면 기초생활거점조성사업 건설폐기물처리용역</t>
  </si>
  <si>
    <t>외산면 기초생활거점조성사업 토목건축기계공사 재해예방기술지도용역</t>
  </si>
  <si>
    <t>외산면 기초생활거점조성사업 전기공사 재해예방기술지도용역</t>
  </si>
  <si>
    <t>외산면 기초생활거점조성사업 건축감리용역</t>
  </si>
  <si>
    <t xml:space="preserve">종천지구 수리시설개보수사업 폐기물처리용역 </t>
  </si>
  <si>
    <t xml:space="preserve">정관택 </t>
  </si>
  <si>
    <t>신송지구 수리시설개보수사업 폐기물처리용역</t>
  </si>
  <si>
    <t>용암지구 수리시설개보수사업 건설폐기물처리용역</t>
  </si>
  <si>
    <t>평촌지구 배수개선사업 전기공사 재해예방기술지도 용역</t>
  </si>
  <si>
    <t>26년 농촌용수 수질자동측정망 유지관리 용역</t>
  </si>
  <si>
    <t>김수현</t>
  </si>
  <si>
    <t>041-339-1953</t>
  </si>
  <si>
    <t>채신언1지구 대구획경지정리사업 재해예방기술지도 용역</t>
  </si>
  <si>
    <t>채신언1지구 대구획경지정리사업 건설폐기물 용역</t>
  </si>
  <si>
    <t>백암지구 소규모배수개선사업 폐기물처리용역</t>
  </si>
  <si>
    <t xml:space="preserve">아산지구 수리시설개보수사업 재해예방기술지도 </t>
  </si>
  <si>
    <t>대사지구 수리시설개보수사업 건설폐기물처리 용역</t>
  </si>
  <si>
    <t>홍성군 스마트농업 육성지구 조성사업(서부단지) 전기공사 재해예방기술지도용역</t>
  </si>
  <si>
    <t>홍성군 스마트농업 육성지구 조성사업(서부단지) 통신공사 재해예방기술지도용역</t>
  </si>
  <si>
    <t>2026년 농촌용수 수질자동측정망 유지관리 용역</t>
  </si>
  <si>
    <t>이남석</t>
  </si>
  <si>
    <t>043-290-3379</t>
  </si>
  <si>
    <t>석성지구 배수개선사업 토목공사 재해예방기술지도용역</t>
  </si>
  <si>
    <t>문주1리 마을만들기사업 건축토목공사 재해예방기술지도용역</t>
  </si>
  <si>
    <t>이목지구 도서관 신축공사 친환경 본인증 용역</t>
  </si>
  <si>
    <t>화옹·시화지구 CCTV 점검·정비 용역</t>
  </si>
  <si>
    <t>양재운</t>
  </si>
  <si>
    <t>031-412-1438</t>
  </si>
  <si>
    <t>화옹지구 잡목 및 예초용역</t>
  </si>
  <si>
    <t>화옹지구 방조제 개보수사업 세부설계용역(3년차)</t>
  </si>
  <si>
    <t>원주지구 농촌용수체계재편사업 세부설계 용역</t>
  </si>
  <si>
    <t>동호지구 배수개선사업 세부설계 용역</t>
  </si>
  <si>
    <t>대마지구 재해대비개보수(수원공) 세부설계 용역</t>
  </si>
  <si>
    <t>신왕지구 재해대비개보수(수원공) 세부설계 용역</t>
  </si>
  <si>
    <t>동송지구 재해대비개보수(수원공) 세부설계 용역</t>
  </si>
  <si>
    <t>창촌지구 밭기반정비사업 세부설계 용역</t>
  </si>
  <si>
    <t>좌운지구 밭기반정비사업 세부설계 용역</t>
  </si>
  <si>
    <t>홍천군 재해위험지구 (뱃터지구) 세부설계 용역</t>
  </si>
  <si>
    <t>홍천군 재해위험지구 (구만지구) 세부설계 용역</t>
  </si>
  <si>
    <t>홍천군 재해위험지구 (제곡지구) 세부설계 용역</t>
  </si>
  <si>
    <t>철원군기후변화대응 (MP) 용역</t>
  </si>
  <si>
    <t>학산지구 영농편의개보수 세부설계 용역</t>
  </si>
  <si>
    <t>송강2지구 영농편의개보수 세부설계 용역</t>
  </si>
  <si>
    <t>상군두지구 영농편의개보수 세부설계 용역</t>
  </si>
  <si>
    <t>2026 농촌공간계획제도 현장 전문가 육성 프로그램 운영 용역</t>
  </si>
  <si>
    <t>최원실</t>
  </si>
  <si>
    <t>033-240-9721</t>
  </si>
  <si>
    <t>북부권역 농경지 오염실태조사</t>
  </si>
  <si>
    <t>김진호</t>
  </si>
  <si>
    <t>033-240-9694</t>
  </si>
  <si>
    <t>지하수자원관리사업 농촌지하수 현황 및 수리수질조사 용역</t>
  </si>
  <si>
    <t>지하수자원관리사업 관측공 점검 용역</t>
  </si>
  <si>
    <t>2026년 재해예방계측시스템 장기계측 및 점검용역</t>
  </si>
  <si>
    <t>도창지구 배수개선사업 재해예방기술지도용역</t>
  </si>
  <si>
    <t>남포 마을하수도 정비사업 건설폐기물처리용역</t>
  </si>
  <si>
    <t>남포 마을하수도 정비사업 GIS-DB 구축 용역</t>
  </si>
  <si>
    <t>남포 마을하수도 정비사업 CCTV 및 수밀시험 용역</t>
  </si>
  <si>
    <t>소청 하수처리시설 확충공사 건설폐기물처리용역</t>
  </si>
  <si>
    <t>소청 하수처리시설 확충공사 GIS-DB 구축 용역</t>
  </si>
  <si>
    <t>소청 하수처리시설 확충공사 CCTV 및 수밀시험 용역</t>
  </si>
  <si>
    <t>진리 마을하수도 정비사업 건설폐기물처리용역</t>
  </si>
  <si>
    <t>김정민</t>
  </si>
  <si>
    <t>032-715-4528</t>
  </si>
  <si>
    <t>백사면 농촌중심지활성화사업 기본계획 수립 용역</t>
  </si>
  <si>
    <t>백사면 공간정비사업 기본계획 수립 용역</t>
  </si>
  <si>
    <t>진미선</t>
  </si>
  <si>
    <t>031-250-3047</t>
  </si>
  <si>
    <t>부발읍 농촌중심지활성화사업 기본계획 수립 용역</t>
  </si>
  <si>
    <t>양감면 기초생활거점조성사업 기본계획 수립 용역</t>
  </si>
  <si>
    <t>대월면 기초생활거점조성사업 2단계 기본계획 수립 용역</t>
  </si>
  <si>
    <t>강천면 기초생활거점조성사업 기본 및 세부설계</t>
  </si>
  <si>
    <t>2026년 경기어촌특화지원센터 SNS운영 및 콘텐츠, 홍보영상 제작</t>
  </si>
  <si>
    <t>강은정</t>
  </si>
  <si>
    <t>031-250-3062</t>
  </si>
  <si>
    <t>2026년 경기어촌특화지원센터 바다가꿈프로젝트</t>
  </si>
  <si>
    <t>2026년 경기어촌특화지원센터 찾아가는 현장컨설팅</t>
  </si>
  <si>
    <t>2026년 수리시설감시원 단체상해보험 및 근로자재해보장책임보험 가입</t>
  </si>
  <si>
    <t>윤지성</t>
  </si>
  <si>
    <t>031-250-3033</t>
  </si>
  <si>
    <t>'25년 보험가입액 기준</t>
  </si>
  <si>
    <t>26년 물관리자동화(TM/TC)설비 점검·정비 연간 용역</t>
  </si>
  <si>
    <t>26년 자가용전기설비(안평양수장 등 10개소) 전기안전관리대행 연간 용역</t>
  </si>
  <si>
    <t>26년 자가용전기설비(계명양수장 등 3개소) 전기안전관리대행 연간 용역</t>
  </si>
  <si>
    <t>단월면(2단계) 기초생활거점조성사업 지역역량강화용역</t>
  </si>
  <si>
    <t>2026년 수리시설물 재해예방 장기계측 용역</t>
  </si>
  <si>
    <t>윤여원</t>
  </si>
  <si>
    <t>2026년 옹덕 등 2지구 농촌지하수 현황 및 수리수질조사 용역</t>
  </si>
  <si>
    <t>031-250-3089</t>
  </si>
  <si>
    <t>2026년 서울시 오염지하수 모니터링 및 저감분석 평가 용역</t>
  </si>
  <si>
    <t>031-250-3623</t>
  </si>
  <si>
    <t>2026년 서울시 원위치 서방 화학적 산화에 의한 염화비닐(VC) 저감 평가</t>
  </si>
  <si>
    <t>캠프 레드클라우드 정화검증용역</t>
  </si>
  <si>
    <t>캠프 레드클라우드 건축물 해체 감리용역</t>
  </si>
  <si>
    <t>지산지구 대구획 경지정리사업 기본 및 세부설계 용역</t>
  </si>
  <si>
    <t>화전마을 취약지역생활여건개조사업 석면철거 용역</t>
  </si>
  <si>
    <t>2026년 저수지 자동수위측정기 유지보수 용역</t>
  </si>
  <si>
    <t>TM/TC 점검 정비 용역</t>
  </si>
  <si>
    <t>자가용전기설비 전기안전관리 대행 용역</t>
  </si>
  <si>
    <t>궁류면 기초생활거점조성사업 세부설계 용역</t>
  </si>
  <si>
    <t>양성지구 농어촌취약지역 생활여건개조사업 세부설계 용역</t>
  </si>
  <si>
    <t>대의면 마쌍지구 농촌공간정비사업 지역역량강화 용역</t>
  </si>
  <si>
    <t>2026년 농경지 중금속 등 오염실태조사 토양시료채취 및 환경시료분석(1공구)</t>
  </si>
  <si>
    <t>2026년 농경지 중금속 등 오염실태조사 토양시료채취 및 환경시료분석(2공구)</t>
  </si>
  <si>
    <t>울산지하수관리계획 수량 및 수질 조사용역</t>
  </si>
  <si>
    <t>추연우</t>
  </si>
  <si>
    <t>055-269-9431</t>
  </si>
  <si>
    <t>유어면 대동지구 취약지역생활여건개조사업 세부설계용역</t>
  </si>
  <si>
    <t>서부 마을만들기사업 실시설계 용역</t>
  </si>
  <si>
    <t>칠서면 기초생활거점조성사업(2단계) 지역역량강화 용역</t>
  </si>
  <si>
    <t>대산면 기초생활거점조성사업(2단계) 지역역량강화 용역</t>
  </si>
  <si>
    <t>전촌항 어촌신활력증진사업 세부설계 용역</t>
  </si>
  <si>
    <t>안강지구 배수개선사업 세부설계 지하안전영향평가 용역</t>
  </si>
  <si>
    <t>053-320-0754</t>
  </si>
  <si>
    <t>명리지구 소규모농촌용수개발사업 전기공사 재해예방기술지도용역</t>
  </si>
  <si>
    <t>화전2리 취약지역생활여건개조사업 세부설계용역</t>
  </si>
  <si>
    <t>서제지구 수리시설개보수사업 건설폐기물처리용역</t>
  </si>
  <si>
    <t>2026년 재해예방계측시스템 장기계측 용역(1공구)</t>
  </si>
  <si>
    <t>2026년 재해예방계측시스템 장기계측 용역(2공구)</t>
  </si>
  <si>
    <t>안동시 농업용공공관정 유지관리용역</t>
  </si>
  <si>
    <t>청송군 농업용저수지 지하수영향조사 및 사후관리 용역</t>
  </si>
  <si>
    <t>고동호</t>
  </si>
  <si>
    <t>053-320-0765</t>
  </si>
  <si>
    <t>25년도 가스크로마토그래프 등 연간 유지보수 용역</t>
  </si>
  <si>
    <t>농어촌연구원 물안전환경연구실 환경시험분석연구부</t>
  </si>
  <si>
    <t>서하나</t>
  </si>
  <si>
    <t>031-400-1770</t>
  </si>
  <si>
    <t>친환경 소재 기반 보강공법 성능 검증을 위한 환경 조성</t>
  </si>
  <si>
    <t>수질개선사업 준공지구 사후모니터링</t>
  </si>
  <si>
    <t>함종화</t>
  </si>
  <si>
    <t>031-400-1621</t>
  </si>
  <si>
    <t>AI를 이용한 저탄소농업프로그램 점검효율성 제고 연구</t>
  </si>
  <si>
    <t>생산기반정비사업 종합평가(AHP) 방안 마련 연구 공동연구용역</t>
  </si>
  <si>
    <t>농어촌연구원 연구관리실 농어촌정책연구부</t>
  </si>
  <si>
    <t>임청룡</t>
  </si>
  <si>
    <t>031-400-1644</t>
  </si>
  <si>
    <t>생산기반정비사업 사후평가를 통한 성과측정 지표 개발 연구 공동연구용역</t>
  </si>
  <si>
    <t>생산기반정비사업 사업별 성과평가 지표 개발 및 시범적용 공동연구용역</t>
  </si>
  <si>
    <t>설계기준 개정에 따른 생산기반정비사업 직·간접효과 분석기법 고도화 공동연구용역</t>
  </si>
  <si>
    <t>농업용수 수질개선사업 경제적 편익 산출방법 연구 공동연구용역</t>
  </si>
  <si>
    <t xml:space="preserve">2026년 농촌관광사업 등급결정 현장심사 용역 </t>
  </si>
  <si>
    <t>이종호</t>
  </si>
  <si>
    <t>031-8084-9545</t>
  </si>
  <si>
    <t>2026년 농촌 응급처치 전문인력 육성사업</t>
  </si>
  <si>
    <t>송준호</t>
  </si>
  <si>
    <t>031-8084-9546</t>
  </si>
  <si>
    <t>자부담 10% 별도</t>
  </si>
  <si>
    <t>2026년 지역단위 현장자문 및 운영 용역</t>
  </si>
  <si>
    <t>권정은</t>
  </si>
  <si>
    <t>031-8084-9534</t>
  </si>
  <si>
    <t>2026년 농촌관광 숙박서비스 교육 및 공간컨설팅 용역</t>
  </si>
  <si>
    <t>2026년 글로벌 농촌관광 서포터즈 운영 용역</t>
  </si>
  <si>
    <t>옥수지</t>
  </si>
  <si>
    <t>031-8084-9581</t>
  </si>
  <si>
    <t>2026년 농촌 워케이션 운영 용역</t>
  </si>
  <si>
    <t>홍상원</t>
  </si>
  <si>
    <t>031-8084-9518</t>
  </si>
  <si>
    <t>2026년 농촌 투어패스 운영 용역</t>
  </si>
  <si>
    <t>2026년 온라인 결제 플랫폼 서비스 지원 운영 용역</t>
  </si>
  <si>
    <t>031-8084-9524</t>
  </si>
  <si>
    <t>KRC 생성형 AI 클라우드 서비스</t>
  </si>
  <si>
    <t>장훈</t>
  </si>
  <si>
    <t>061-338-5266</t>
  </si>
  <si>
    <t>금천지구 농촌용수개발사업 설계VE</t>
  </si>
  <si>
    <t xml:space="preserve">새만금 농업용수 공급공사 3공구 </t>
  </si>
  <si>
    <t>2025년 농지임차료실태조사</t>
  </si>
  <si>
    <t>건설현장 안전보건조치 부착물 제작 용역</t>
  </si>
  <si>
    <t>김민호</t>
  </si>
  <si>
    <t>061-338-6512</t>
  </si>
  <si>
    <t>2026년 통합공모전 운영용역</t>
  </si>
  <si>
    <t>본사 지역개발지원단 지역개발지원부</t>
    <phoneticPr fontId="4" type="noConversion"/>
  </si>
  <si>
    <t>오혜인</t>
  </si>
  <si>
    <t>044-202-0326</t>
  </si>
  <si>
    <t>제13회 행복농촌 만들기 콘테스트 포스터 및 배너 제작 용역</t>
  </si>
  <si>
    <t>박현준</t>
  </si>
  <si>
    <t>044-202-0328</t>
  </si>
  <si>
    <t>2026년 농촌 빈집은행 활성화 지원사업 관련 홍보 및 지원 용역</t>
  </si>
  <si>
    <t>강철</t>
  </si>
  <si>
    <t>044-202-0323</t>
  </si>
  <si>
    <t>2026년 빈집정비 지원사업 관련 홍보 및 지원 용역</t>
  </si>
  <si>
    <t xml:space="preserve">AI 기반 계측자료 판독을 활용한 논물관리 이행 분석 </t>
  </si>
  <si>
    <t>2026년 농어촌쓰레기 수거지원사업 참여자 안전교육 용역</t>
  </si>
  <si>
    <t>정지연</t>
  </si>
  <si>
    <t>044-865-6923</t>
  </si>
  <si>
    <t>00지구 맹꽁이 정밀조사 용역</t>
  </si>
  <si>
    <t>가력, 신시배수갑문 UPS점검용역</t>
  </si>
  <si>
    <t>2026년 농업생산기반시설 정밀안전진단 및 정밀안전점검 용역(10억원 이상)</t>
  </si>
  <si>
    <t>안전기술본부 기획관리부</t>
  </si>
  <si>
    <t>최종윤</t>
  </si>
  <si>
    <t>042-479-8290</t>
  </si>
  <si>
    <t>2026년 농업생산기반시설 정밀안전진단 및 정밀안전점검 용역(1억원 미만)</t>
  </si>
  <si>
    <t>서산A방조제 정밀안전진단 용역(수의계약)</t>
  </si>
  <si>
    <t>금호교 정밀안전점검 용역</t>
  </si>
  <si>
    <t>연호교 정밀안전점검 용역</t>
  </si>
  <si>
    <t>남성지구 지방관리방조제개보수사업 토목기계공사 폐기물처리용역</t>
  </si>
  <si>
    <t>봉암등 2지구 농업용수 수질개선사업 기본조사</t>
  </si>
  <si>
    <t>062-958-2371</t>
  </si>
  <si>
    <t>상사면 기초생활거점조성사업 지역역량강화용역</t>
  </si>
  <si>
    <t>2026년 장성 저탄소에너지공동이용시설 세부설계 용역</t>
  </si>
  <si>
    <t>박동한</t>
  </si>
  <si>
    <t>062-958-2487</t>
  </si>
  <si>
    <t>26년 화순권역 친환경에너지보급사업(히트펌프) 세부설계 용역</t>
  </si>
  <si>
    <t>26년 강진권역 친환경에너지보급사업(히트펌프) 세부설계 용역</t>
  </si>
  <si>
    <t>2026년 농업생산기반시설 전기안전관리자 선임 용역(3지구)</t>
  </si>
  <si>
    <t>군서2지구 수원공 수리시설개보수사업 지정폐기물 철거용역</t>
  </si>
  <si>
    <t>태간지구 수원공 수리시설개보수사업 재해예방기술지도용역</t>
  </si>
  <si>
    <t>시종지구 수원공 수리시설 개보수사업 토목건축공사 재해예방기술지도 용역</t>
  </si>
  <si>
    <t>시종지구 수원공 수리시설 개보수사업 전기공사 재해예방기술지도 용역</t>
  </si>
  <si>
    <t>하남산단 지하수오염 모델링 연구용역</t>
  </si>
  <si>
    <t>2026년 재해예방계측 관리시스템 장기계측 용역(1공구)</t>
  </si>
  <si>
    <t>2026년 재해예방계측 관리시스템 장기계측 용역(2공구)</t>
  </si>
  <si>
    <t>농촌지하수 현황 및 수리수질조사 용역</t>
  </si>
  <si>
    <t>신림면 기초생활거점조성사업 담장해체 점검 및 구조검토 용역</t>
  </si>
  <si>
    <t>신림면 기초생활거점조성사업 준공기념행사 대행 용역</t>
  </si>
  <si>
    <t>전문가 육성을 위한 교육 프로그램 운영 용역</t>
  </si>
  <si>
    <t>우승</t>
  </si>
  <si>
    <t>063-239-2122</t>
  </si>
  <si>
    <t>농촌중심지, 기초생활거점사업 준공지구 점검, 미흡지구 활성화 프로그램 기획 용역</t>
  </si>
  <si>
    <t>주민참여 농촌공간계획 시범사업 용역</t>
  </si>
  <si>
    <t>수산물 직거래 장터 운영 용역</t>
  </si>
  <si>
    <t>전예원</t>
  </si>
  <si>
    <t>063-239-2131</t>
  </si>
  <si>
    <t>수산물 상품개발 용역</t>
  </si>
  <si>
    <t>어촌특화지원사업 역량강화 용역</t>
  </si>
  <si>
    <t>수산물 온라인 판매지원 용역</t>
  </si>
  <si>
    <t>2026년 재해예방계측 장기계측 용역</t>
  </si>
  <si>
    <t>정읍시 농업용 대형관정 영향조사용역(1공구)</t>
  </si>
  <si>
    <t>서호마을 마을만들기 자율개발사업 지역경관개선사업 실시설계 용역</t>
  </si>
  <si>
    <t>제주 농촌공간광역지원기관 '주민 참여 농촌공간계획 수립 지원'사업 운영 용역</t>
  </si>
  <si>
    <t>전규미</t>
  </si>
  <si>
    <t>010-3191-5004</t>
  </si>
  <si>
    <t>제주 농촌공간계획 홍보 및 사업기록화 실행 용역</t>
  </si>
  <si>
    <t>오수진</t>
  </si>
  <si>
    <t>010-2431-0330</t>
  </si>
  <si>
    <t>표선면 기초생활거점조성사업 세대공감센터 대상지 건설폐기물 처리 용역</t>
  </si>
  <si>
    <t>표선면 기초생활거점조성사업 세대공감센터 대상지 재해예방기술지도 용역</t>
  </si>
  <si>
    <t>성읍1리 마을만들기(종합개발)사업 지역경관개선  재해예방기술지도 용역</t>
  </si>
  <si>
    <t>저수지 계측장비 연간 유지보수 용역</t>
  </si>
  <si>
    <t>이경철</t>
  </si>
  <si>
    <t>064-755-7442</t>
  </si>
  <si>
    <t>무릉저수지 부유물(해캄) 수거 용역</t>
  </si>
  <si>
    <t>2026년 지하수 관정 점검 및 정비 용역(한림유역 외)</t>
  </si>
  <si>
    <t>제주지역본부 지하수지질부</t>
    <phoneticPr fontId="4" type="noConversion"/>
  </si>
  <si>
    <t>2026년 지하수 관정 점검 및 정비 용역(남원유역 외)</t>
  </si>
  <si>
    <t>2026년 지하수 관정 점검 및 정비 용역(한경유역 외)</t>
  </si>
  <si>
    <t>2026년 지하수 관정 점검 및 정비 용역(대정유역 외)</t>
  </si>
  <si>
    <t>2026년 지하수 관정 점검 및 정비 용역(서귀유역 외)</t>
  </si>
  <si>
    <t>구좌권역 농업용 공공관정 관로망 조사</t>
  </si>
  <si>
    <t>구좌2권역 광역관정 지하매설물(관로)조사</t>
  </si>
  <si>
    <t>구좌권역 밸브실 점검 용역</t>
  </si>
  <si>
    <t>구좌권역 농업용 광역관정 지하수 연장허가를 위한 영향조사 용역</t>
  </si>
  <si>
    <t>서산A2지구 국가관리방조제 개보수사업 토목기계건축공사 건설폐기물처리 용역</t>
  </si>
  <si>
    <t>유구읍 농촌중심지활성화사업(창의마당,사곡) 지정폐기물(석면) 처리 용역</t>
  </si>
  <si>
    <t>웅천읍 농촌중심지활성화사업 역량강화 용역</t>
  </si>
  <si>
    <t>신가지구 수리시설개보수사업 재해예방기술지도 용역</t>
  </si>
  <si>
    <t>평각1지구 농어촌취약지역 생활여건개조사업 토목공사 재해예방기술지도</t>
  </si>
  <si>
    <t>평각1지구 농어촌취약지역 생활여건개조사업 폐기물처리</t>
  </si>
  <si>
    <t>평각1지구 농어촌취약지역 생활여건개조사업 지역역량강화용역</t>
  </si>
  <si>
    <t>금성면 기초생활거점조성사업 건축토목공사 재해예방기술지도용역</t>
  </si>
  <si>
    <t>금성면 기초생활거점조성사업 건축토목공사 건축감리용역</t>
  </si>
  <si>
    <t>화성 태양광발전소 상반기 모듈 각도변경 및 세척 용역</t>
  </si>
  <si>
    <t>도창지구 배수개선사업 폐기물처리용역</t>
  </si>
  <si>
    <t>2026년 경기어촌특화지원센터 지역축제 홍보부스 설치 및 운영대행</t>
  </si>
  <si>
    <t>설성면 행정공간확대사업 실시계획인가</t>
  </si>
  <si>
    <t>26년 자가용전기설비(신계배수장 등 6개소) 전기안전관리대행 연간 용역</t>
  </si>
  <si>
    <t>화성시 지하수 보조측정망 운영관리 시스템 구축 용역</t>
  </si>
  <si>
    <t>지명</t>
  </si>
  <si>
    <t>캠프 레드클라우드 건설폐기물처리용역(1공구)</t>
  </si>
  <si>
    <t>캠프 레드클라우드 건설폐기물처리용역(2공구)</t>
  </si>
  <si>
    <t>캠프 레드클라우드 폐아스콘폐기물처리용역(1공구)</t>
  </si>
  <si>
    <t>캠프 레드클라우드 폐아스콘폐기물처리용역(2공구)</t>
  </si>
  <si>
    <t>덕촌마을 취약지역생활여건개조사업 세부설계 용역</t>
  </si>
  <si>
    <t>이수연</t>
  </si>
  <si>
    <t>055-670-7043</t>
  </si>
  <si>
    <t>덕촌마을 취약지역생활여건개조사업 지역역량강화 용역</t>
  </si>
  <si>
    <t>2026년 밀양지구 농업용수자동화설비 점검정비 용역</t>
  </si>
  <si>
    <t>2026년 경남 동부권 재해예방 장기계측</t>
  </si>
  <si>
    <t>055-269-9427</t>
  </si>
  <si>
    <t>2026년 경남 서부권 재해예방 장기계측</t>
  </si>
  <si>
    <t>밀양시 농업용 공공관정 영향조사 및 사후관리(1공구)</t>
  </si>
  <si>
    <t>2026년 양산시 관정현황조사 용역</t>
  </si>
  <si>
    <t>오서지구 농촌공간정비사업 실시설계 용역</t>
  </si>
  <si>
    <t xml:space="preserve">도리마을 농어촌취약지역생활여건개조사업 지역역량강화 및 휴먼케어 용역 </t>
  </si>
  <si>
    <t>안강지구 배수개선사업 세부설계 설계VE 리딩용역</t>
  </si>
  <si>
    <t>초곡지구 배수개선사업 세부설계 설계VE 리딩용역</t>
  </si>
  <si>
    <t>안강지구 배수개선사업 세부설계 설계안전검토 용역</t>
  </si>
  <si>
    <t>욱금리 마을만들기사업 지역역량강화 용역</t>
  </si>
  <si>
    <t>봉화군 농업용 지하수 유효기간 연장 용역</t>
  </si>
  <si>
    <t>봉화군 생활용 지하수 유효기간 연장 용역</t>
  </si>
  <si>
    <t>영주시 농업용관정 사후관리 용역</t>
  </si>
  <si>
    <t>테스트베드 유역 정보제공 시스템 물순환 DNA 플랫폼 연계 시작품 제작</t>
  </si>
  <si>
    <t>신형진</t>
  </si>
  <si>
    <t>031-400-1869</t>
  </si>
  <si>
    <t>테스트베드 공간 가시화 시작품 제작</t>
  </si>
  <si>
    <t>제방 월류실험을 위한 환경 조성(2)</t>
  </si>
  <si>
    <t>2026년 사회적농업 실천조직 소개책자 제작</t>
  </si>
  <si>
    <t>농어촌자원개발원 공동체지원부</t>
  </si>
  <si>
    <t>홍준호</t>
  </si>
  <si>
    <t>031-8084-9563</t>
  </si>
  <si>
    <t>2026년 외국인 농촌문화체험 프로그램(팸투어) 운영 용역</t>
  </si>
  <si>
    <t>2026년 농촌관광 홍보콘텐츠 구축용역</t>
  </si>
  <si>
    <t>제안서평가시스템 구축</t>
  </si>
  <si>
    <t>본사 AI디지털처 AI디지털기획부</t>
  </si>
  <si>
    <t>주세은</t>
  </si>
  <si>
    <t>061-338-5233</t>
  </si>
  <si>
    <t>노후화 서버 데이터 이관 용역</t>
  </si>
  <si>
    <t>2026년도 지역역량강화 교육 운영 용역</t>
  </si>
  <si>
    <t>농어촌빈집정비특별법 하위법령 제정을 위한 용역</t>
  </si>
  <si>
    <t>00 등 4지구 농업용수 수질개선사업 전략환경영향평가</t>
  </si>
  <si>
    <t>김진석</t>
  </si>
  <si>
    <t>061-338-5823</t>
  </si>
  <si>
    <t>지구명 추후 확정</t>
    <phoneticPr fontId="4" type="noConversion"/>
  </si>
  <si>
    <t>가력, 신시배수갑문 제어시스템 점검용역</t>
  </si>
  <si>
    <t>2026년 새만금 녹지대 잔디 유지관리용역</t>
  </si>
  <si>
    <t>2026년 저수지 비상대처계획(EAP) 보완지구 외주용역</t>
  </si>
  <si>
    <t>안전기술본부 기술지원부</t>
  </si>
  <si>
    <t>이기현</t>
  </si>
  <si>
    <t>042-479-8256</t>
  </si>
  <si>
    <t>국가관리방조제 배수갑문 내진성능평가 용역</t>
  </si>
  <si>
    <t>최두헌</t>
  </si>
  <si>
    <t>042-479-8275</t>
  </si>
  <si>
    <t>상사면 기초생활거점조성사업 세부설계용역</t>
  </si>
  <si>
    <t>순천지구 내 퇴적물 제거사업</t>
  </si>
  <si>
    <t>이준형</t>
  </si>
  <si>
    <t>061-740-1152</t>
  </si>
  <si>
    <t>구체적 지구 미확정</t>
  </si>
  <si>
    <t>여수지구 내 퇴적물 제거사업</t>
  </si>
  <si>
    <t>광양지구 퇴적물 제거사업</t>
  </si>
  <si>
    <t>26년 고흥권역 친환경에너지보급사업(히트펌프, 인버터) 세부설계 용역</t>
  </si>
  <si>
    <t>26년 장흥권역 친환경에너지보급사업(히트펌프, 인버터) 세부설계 용역</t>
  </si>
  <si>
    <t>26년 신안권역 농업에너지이용효율화사업 세부설계 용역</t>
  </si>
  <si>
    <t>26년 신안권역 친환경에너지보급사업(히트펌프) 세부설계 용역</t>
  </si>
  <si>
    <t>26년 무안권역 친환경에너지보급사업(히트펌프) 세부설계 용역</t>
  </si>
  <si>
    <t>2026년 물관리자동화시스템(TM/TC) 점검정비 용역</t>
  </si>
  <si>
    <t>번암면 기초생활거점조성사업 세부설계 용역</t>
  </si>
  <si>
    <t>농업용 공공관정 실태조사 용역</t>
  </si>
  <si>
    <t>정읍시 농업용 대형관정 영향조사용역(2공구)</t>
  </si>
  <si>
    <t>표선면 기초생활거점조성사업 세대공감센터 조성 장애물 없는 생활환경(B/F) 인증 용역</t>
  </si>
  <si>
    <t>표선면 기초생활거점조성사업 세대공감센터 조성 제로에너지건축물인증 용역</t>
  </si>
  <si>
    <t>서림지구 전기설비 안전점검 대행 용역</t>
  </si>
  <si>
    <t>신대3지구 수리시설개수사업 건설폐기물처리용역</t>
  </si>
  <si>
    <t xml:space="preserve">신대3지구 수리시설개보수사업 재해예방기술지도 </t>
  </si>
  <si>
    <t>청주시 소로지구 농촌공간정비사업 세부설계용역</t>
  </si>
  <si>
    <t>조영수</t>
  </si>
  <si>
    <t>043-290-3471</t>
  </si>
  <si>
    <t>청주시 장양지구 농촌공간정비사업 세부설계용역</t>
  </si>
  <si>
    <t>이상범</t>
  </si>
  <si>
    <t>043-290-3430</t>
  </si>
  <si>
    <t>지촌리 마을만들기사업 재해예방기술지도용역</t>
  </si>
  <si>
    <t>탑선리 마을만들기사업 재해예방기술지도용역</t>
  </si>
  <si>
    <t>괸돌지구 다목적농촌용수개발사업 세부설계 소규모환경영향평가 용역</t>
  </si>
  <si>
    <t>괸돌지구 다목적농촌용수개발사업 세부설계 재해영향성평가 용역</t>
  </si>
  <si>
    <t>왕송생태습지 예초작업 용역(상반기)</t>
  </si>
  <si>
    <t>길성 등 4지구 저수지 상시제방사면 변위계측시스템 점검 및 유지보수 용역</t>
  </si>
  <si>
    <t>추정가격이 2천만원 이하인 물품의 제조구매 계약 또는 용역계약</t>
  </si>
  <si>
    <t>2026년 통영시 관정현황조사 용역</t>
  </si>
  <si>
    <t>밀양시 지하수 해수침투측정망 고도화 용역</t>
  </si>
  <si>
    <t>진주대평 지하수 함양사업 지하수 모델링 용역</t>
  </si>
  <si>
    <t>진주대평 지하수 함양사업 세부설계 용역</t>
  </si>
  <si>
    <t>사봉면 기초생활거점조성사업 건축설계 용역</t>
  </si>
  <si>
    <t>김소현</t>
  </si>
  <si>
    <t>055-760-2567</t>
  </si>
  <si>
    <t>오서지구 농촌공간정비사업 지역역량강화 용역</t>
  </si>
  <si>
    <t>용성면 기초생활거점조성사업 2단계 용역</t>
  </si>
  <si>
    <t>배연지</t>
  </si>
  <si>
    <t>053-819-6034</t>
  </si>
  <si>
    <t>진량읍 기초생활거점조성사업 2단계 용역</t>
  </si>
  <si>
    <t>농업용수 계측자료 통합분석관리 표준시스템 개발</t>
  </si>
  <si>
    <t>이재남</t>
  </si>
  <si>
    <t>031-400-1653</t>
  </si>
  <si>
    <t>광역수계 용수공급 AI 물관리 의사결정 모델 구축 및 적용성 평가</t>
  </si>
  <si>
    <t>이슬기</t>
  </si>
  <si>
    <t>031-400-1870</t>
  </si>
  <si>
    <t>KRC표준시험유역 회귀량 및 논 담수심 정밀 모니터링</t>
  </si>
  <si>
    <t>신안국</t>
  </si>
  <si>
    <t>031-400-1649</t>
  </si>
  <si>
    <t>기후변화 시나리오 기반 농지배수 세부설계 고도화 및 적용방안 마련</t>
  </si>
  <si>
    <t>글로벌시험동 화장실 리모델링 설계 용역</t>
  </si>
  <si>
    <t>농어촌연구원 연구지원부</t>
  </si>
  <si>
    <t>송재길</t>
  </si>
  <si>
    <t>031-4001732</t>
  </si>
  <si>
    <t>구환경분석시험센터 및 수위실 안전진단 용역</t>
  </si>
  <si>
    <t>농촌형 비즈니스 생태계 구축 사업 혁신아이디어 콘테스트 용역</t>
  </si>
  <si>
    <t>농어촌자원개발원 산업육성부</t>
  </si>
  <si>
    <t>031-8084-9559</t>
  </si>
  <si>
    <t>농촌형 비즈니스 생태계 구축 사업 농촌산업 혁신지원 워크숍</t>
  </si>
  <si>
    <t>농업진흥지역 관리시스템 기능개발 및 DB 구축</t>
  </si>
  <si>
    <t>유휴(저활용) 추정농지 DB구축 및 분석</t>
  </si>
  <si>
    <t>김소진</t>
  </si>
  <si>
    <t>061-338-6172</t>
  </si>
  <si>
    <t>농어촌지하수관리시스템 기능개선 및 유지관리 용역</t>
  </si>
  <si>
    <t>김소미</t>
  </si>
  <si>
    <t>061-338-5596</t>
  </si>
  <si>
    <t>TOMS 기능개선 및 유지관리</t>
  </si>
  <si>
    <t>폭발위험장소 설정 및 구분도 작성 용역</t>
  </si>
  <si>
    <t>본사 안전혁신실 산업안전부</t>
    <phoneticPr fontId="4" type="noConversion"/>
  </si>
  <si>
    <t>고혜민</t>
  </si>
  <si>
    <t>061-338-6549</t>
  </si>
  <si>
    <t>25년 농촌협약 협약식 기획 및 운영 용역</t>
  </si>
  <si>
    <t>본사 지역개발지원단 농촌공간지원부</t>
    <phoneticPr fontId="4" type="noConversion"/>
  </si>
  <si>
    <t>전보람</t>
  </si>
  <si>
    <t>044-202-0339</t>
  </si>
  <si>
    <t>제13회 행복농촌 만들기 콘테스트 기획 및 운영 용역</t>
  </si>
  <si>
    <t>00 등 8지구 농촌용수개발사업 전략환경영향평가</t>
  </si>
  <si>
    <t>00 등 6지구 농촌용수이용체계재편사업 전략환경영향평가</t>
  </si>
  <si>
    <t>유럽 수리시설물 안전진단정책 및 신기술 등 선진사례조사를 위한 국외여행 용역</t>
  </si>
  <si>
    <t>일본 수리시설물 안전진단정책 및 신기술 등 선진사례조사를 위한 국외여행 용역</t>
  </si>
  <si>
    <t>26년 곡성권역 친환경에너지보급사업(히트펌프) 세부설계 용역</t>
  </si>
  <si>
    <t>26년 해남권역 친환경에너지보급사업(히트펌프,인버터) 세부설계 용역</t>
  </si>
  <si>
    <t>암반지하수 부존성조사 용역</t>
  </si>
  <si>
    <t>계남면 기초생활거점조성사업 세부설계 용역</t>
  </si>
  <si>
    <t>은천지구 배수개선사업 폐기물처리용역</t>
  </si>
  <si>
    <t>은천지구 배수개선사업 재해예방기술지도용역</t>
  </si>
  <si>
    <t>2026년 농경지 중금속조사 토양시료 채취 및 분석 용역</t>
  </si>
  <si>
    <t>곽진우</t>
  </si>
  <si>
    <t>063-239-2157</t>
  </si>
  <si>
    <t>2026년 군산시 저수지 지질조사 용역</t>
  </si>
  <si>
    <t>정읍시 농업용 대형관정 영향조사용역(3공구)</t>
  </si>
  <si>
    <t>월정리 마을단위특화개발사업 월정달빛센터 세부설계 용역</t>
  </si>
  <si>
    <t>수산2리 마을단위특화개발사업 벌라릿센터 세부설계 용역</t>
  </si>
  <si>
    <t>제주 농촌공간계획 학술연구 용역</t>
  </si>
  <si>
    <t>서림지구 TM/TC 점검 용역 및 수위계 구매 설치 용역</t>
  </si>
  <si>
    <t>농업용수 이용량 모니터링 시설물 유지관리 용역</t>
  </si>
  <si>
    <t>2026년 친환경에너지보급사업 세부설계 용역</t>
  </si>
  <si>
    <t>녹조제거선 위탁운영(관리) 용역</t>
  </si>
  <si>
    <t>강의태</t>
  </si>
  <si>
    <t>041-339-1933</t>
  </si>
  <si>
    <t>보은읍 농촌중심지활성화사업 세부설계용역</t>
  </si>
  <si>
    <t>옥천읍 농촌중심지활성화사업 세부설계용역</t>
  </si>
  <si>
    <t>영동군 추풍령면 기초생활거점조성사업 기본계획수립용역</t>
  </si>
  <si>
    <t>영동군 매곡면 기초생활거점조성사업 기본계획수립용역</t>
  </si>
  <si>
    <t>영동군 상촌면 기초생활거점조성사업 기본계획수립용역</t>
  </si>
  <si>
    <t>영동군 매곡어촌지구 농촌공간정비사업 기본계획수립용역</t>
  </si>
  <si>
    <t>043-290-3443</t>
  </si>
  <si>
    <t>수원지구 소규모배수개선사업 재해예방기술지도용역</t>
  </si>
  <si>
    <t>봉양읍 농촌중심지활성화사업 토목공사 재해예방기술지도용역</t>
  </si>
  <si>
    <t>시화지구 잡목 및 예초용역</t>
  </si>
  <si>
    <t>정선군 임계면 기초생활거점조성사업 활력거점타운 세부설계 용역</t>
  </si>
  <si>
    <t>횡성군 우천면 농촌중심지활성화사업 세부설계 용역</t>
  </si>
  <si>
    <t>횡성군 공근면 농촌중심지활성화사업 세부설계 용역</t>
  </si>
  <si>
    <t>정선군 신동읍 기초생활거점조성사업 세부설계 용역</t>
  </si>
  <si>
    <t>용문면 농촌중심지활성화사업 기본 및 실시설계 용역</t>
  </si>
  <si>
    <t>수질개선사업지구 유지관리 용역</t>
  </si>
  <si>
    <t>내산 등 28지구 제방누수계측기 수리 용역</t>
  </si>
  <si>
    <t>국가계약법 시행령 제26조 제1항 제2호 사목</t>
    <phoneticPr fontId="4" type="noConversion"/>
  </si>
  <si>
    <t>풍기읍 농촌중심지활성화사업 세부설계 용역</t>
  </si>
  <si>
    <t>고경면 농촌중심지활성화사업 세부설계 용역</t>
  </si>
  <si>
    <t>2025년 공사관리 지하수시설물 유지관리 용역(하반기)</t>
  </si>
  <si>
    <t>제방 월류실험을 위한 환경 조성(3)</t>
  </si>
  <si>
    <t>합천 양수발전소 실험모형제작</t>
  </si>
  <si>
    <t>장은철</t>
  </si>
  <si>
    <t>031-400-1876</t>
  </si>
  <si>
    <t>2026년 박람회 전시 부스 설치·운영 용역</t>
  </si>
  <si>
    <t>이도현</t>
  </si>
  <si>
    <t>농촌관광정보시스템 유지관리 용역</t>
  </si>
  <si>
    <t>이상화</t>
  </si>
  <si>
    <t>031-8084-9533</t>
  </si>
  <si>
    <t>KRC 생성형 AI 고도화</t>
  </si>
  <si>
    <t>061-338-5264</t>
  </si>
  <si>
    <t>한-아세안 메탄감축 사업(캄보디아) 시범사업 수행 용역</t>
  </si>
  <si>
    <t>본사 글로벌사업처 글로벌사업부</t>
    <phoneticPr fontId="4" type="noConversion"/>
  </si>
  <si>
    <t>김동진</t>
  </si>
  <si>
    <t>061-338-6468</t>
  </si>
  <si>
    <t>농지상시조사분석시스템 및 농지가격임차료 정보제공 시스템 기능개선 및 유지관리</t>
  </si>
  <si>
    <t>이동희</t>
  </si>
  <si>
    <t>061-338-6174</t>
  </si>
  <si>
    <t>새만금 농생명용지 7-1공구 조성공사 폐기물 처리용역</t>
  </si>
  <si>
    <t>새만금지구 국가산업단지 온라인 홍보물 제작 및 운영 용역</t>
  </si>
  <si>
    <t>새만금산업단지사업단 경영마케팅부</t>
  </si>
  <si>
    <t>황인철</t>
  </si>
  <si>
    <t>063-450-9012</t>
  </si>
  <si>
    <t>측수로형 여수로 수리해석 용역</t>
  </si>
  <si>
    <t>스트레스관리 회복탄력성 증진 교육 해외연수(근속30년차 교육)</t>
  </si>
  <si>
    <t>인재개발원 인재육성부</t>
    <phoneticPr fontId="4" type="noConversion"/>
  </si>
  <si>
    <t>남홍준</t>
  </si>
  <si>
    <t>031-420-0724</t>
  </si>
  <si>
    <t>월경 취약지역생활여건개조사업 폐기물처리용역</t>
  </si>
  <si>
    <t>운교 취약지역생활여건개조사업 폐기물처리용역</t>
  </si>
  <si>
    <t>차동마을 농어촌취약지역생활여건개조사업 세부설계용역</t>
  </si>
  <si>
    <t>26년 완도권역 친환경에너지보급사업(히트펌프) 세부설계 용역</t>
  </si>
  <si>
    <t>26년 완도권역 친환경에너지보급사업(인버터) 세부설계 용역</t>
  </si>
  <si>
    <t>신규 지하수관측공 양수시험 용역</t>
  </si>
  <si>
    <t>향동마을 농어촌 취약지역 생활여건 개조사업 지역역량강화용역</t>
  </si>
  <si>
    <t>장수군 체류형 복합단지 조성사업 세부설계 용역</t>
  </si>
  <si>
    <t>정읍시 농업용 대형관정 영향조사용역(4공구)</t>
  </si>
  <si>
    <t>제주 농촌공간계획 국내 선진지 견학 운영 용역</t>
  </si>
  <si>
    <t>삼달2리 마을단위특화개발사업 커뮤니티센터 및 테마경관 조성 재해예방기술지도 용역</t>
  </si>
  <si>
    <t>삼달2리 마을단위특화개발사업 해안수국길 테마파크 조성 재해예방기술지도 용역</t>
  </si>
  <si>
    <t>삼달2리 마을단위특화개발사업 커뮤니티센터 및 테마경관 조성 건축감리 용역</t>
  </si>
  <si>
    <t>성읍저수지 여과기 점검 용역(2회)</t>
  </si>
  <si>
    <t>스마트워터센터 자동화시스템 서버 등 유지관리</t>
  </si>
  <si>
    <t>옥천군 이원면 기초생활거점조성사업 세부설계용역</t>
  </si>
  <si>
    <t>옥천군 청산면 기초생활거점조성사업 세부설계용역</t>
  </si>
  <si>
    <t>청풍면 기초생활거점조성사업 건축토목공사 재해예방기술지도용역</t>
  </si>
  <si>
    <t>청풍면 기초생활거점조성사업 건축토목공사 건축감리용역</t>
  </si>
  <si>
    <t>동부지구 다목적농촌용수개발사업 폐기물처리용역</t>
  </si>
  <si>
    <t>주덕읍 농촌중심지활성화사업 BF인증 용역</t>
  </si>
  <si>
    <t xml:space="preserve">시화 및 시화지구 배수로 퇴적물처리용역 </t>
  </si>
  <si>
    <t>괸돌지구 다목적농촌용수개발사업 세부설계 산지전용 등 인허가 용역</t>
  </si>
  <si>
    <t>봄내체육관 주변 토양오염물질 위해성평가 용역</t>
  </si>
  <si>
    <t>정보열</t>
  </si>
  <si>
    <t>2026년 지하수자원관리사업 관측공 수리 및 부품교체</t>
  </si>
  <si>
    <t>[고도화]모바일오피스 시스템 고도화</t>
  </si>
  <si>
    <t>본사 AI지디털처 플랫폼운영부</t>
  </si>
  <si>
    <t>정진봉</t>
  </si>
  <si>
    <t>061-338-5234</t>
  </si>
  <si>
    <t>시에라리온 벼 재배단지 조성사업 PMC용역</t>
  </si>
  <si>
    <t>본사 글로벌사업처 농식품국제개발협력센터</t>
    <phoneticPr fontId="4" type="noConversion"/>
  </si>
  <si>
    <t>박완수</t>
  </si>
  <si>
    <t>061-338-6522</t>
  </si>
  <si>
    <t>인도네시아 댐 안전관리 시스템 구축사업</t>
  </si>
  <si>
    <t>정주원</t>
  </si>
  <si>
    <t>061-338-6530</t>
  </si>
  <si>
    <t>캄보디아 캐슈넛 가공시설 구축과 수출을 통한 부가가치 증대 지원 사업</t>
  </si>
  <si>
    <t>농지정보시스템 기능개발 용역</t>
  </si>
  <si>
    <t>본사 농지관리처 농지시스템부</t>
    <phoneticPr fontId="4" type="noConversion"/>
  </si>
  <si>
    <t>이규정</t>
  </si>
  <si>
    <t>061-338-6117</t>
  </si>
  <si>
    <t>안전산업박람회 전시관 설치 용역</t>
  </si>
  <si>
    <t>송재훈</t>
  </si>
  <si>
    <t>061-338-6715</t>
  </si>
  <si>
    <t>스마트물관리앱 전용 단말기 데이터 이용 용역</t>
  </si>
  <si>
    <t>박혜란</t>
  </si>
  <si>
    <t>061-338-5594</t>
  </si>
  <si>
    <t>가력, 신시배수갑문 유압작동유 물성검사</t>
  </si>
  <si>
    <t>서휘</t>
  </si>
  <si>
    <t>063-540-5948</t>
  </si>
  <si>
    <t>국가계약법 시행령 제26조 제1항 제5호 마목</t>
  </si>
  <si>
    <t>2026년 하반기 토양염도측정사업 토양시료 분석용역</t>
  </si>
  <si>
    <t>26년 진도권역 친환경에너지보급사업(히트펌프,인버터) 세부설계 용역</t>
  </si>
  <si>
    <t>삼계면 농촌중심지활성화사업 세부설계</t>
  </si>
  <si>
    <t>삼서면 기초생활거점조성사업 세부설계</t>
  </si>
  <si>
    <t>서삼면 기초생활거점조성사업 세부설계</t>
  </si>
  <si>
    <t>063-390-8658</t>
  </si>
  <si>
    <t>안양면 행복한삶터 조성사업 재해예방기술지도 용역</t>
  </si>
  <si>
    <t>구좌권역 누수감지센서 등 시설물 유지관리 용역</t>
  </si>
  <si>
    <t>홍보지구 대단위농업개발사업 오천공구 보상 지원 용역</t>
  </si>
  <si>
    <t>정지은</t>
  </si>
  <si>
    <t>041-630-5807</t>
  </si>
  <si>
    <t>괸돌지구 다목적농촌용수개발사업 세부설계 설계VE검토 용역</t>
  </si>
  <si>
    <t>강진원</t>
  </si>
  <si>
    <t>033-240-9632</t>
  </si>
  <si>
    <t>정선군 화암면 기초생활거점조성사업 세부설계 용역</t>
  </si>
  <si>
    <t>강원지역본부 농어촌계획부</t>
    <phoneticPr fontId="4" type="noConversion"/>
  </si>
  <si>
    <t>남궁찬</t>
  </si>
  <si>
    <t>033-240-9615</t>
  </si>
  <si>
    <t>신둔면 농촌중심지활성화사업 기본계획 수립 용역</t>
  </si>
  <si>
    <t>왕송생태습지 예초작업 용역(하반기)</t>
  </si>
  <si>
    <t>흥부저수지 수생식물 제거 용역</t>
  </si>
  <si>
    <t>송정지구 취약지역여건개조사업 세부설계 용역</t>
  </si>
  <si>
    <t>밀양시 농업용 공공관정 영향조사 및 사후관리(2공구)</t>
  </si>
  <si>
    <t>안태지구 과실전문생산단지조성사업 건설폐기물처리용역</t>
  </si>
  <si>
    <t>들녘단위 물관리 자동화 시스템 개발 연구</t>
  </si>
  <si>
    <t>농어촌연구원 미래농업연구부</t>
  </si>
  <si>
    <t>박영준</t>
  </si>
  <si>
    <t>031-400-1600</t>
  </si>
  <si>
    <t>네팔 신둘리 한-네팔 시범 낙농마을 낙농 생산성 및 가치사슬 향상 사업</t>
  </si>
  <si>
    <t>재해경감우수기업 인증 사후관리 용역</t>
  </si>
  <si>
    <t>2026년 公社 유해위험요인 DB 고도화 용역</t>
  </si>
  <si>
    <t>제13회 행복농촌 만들기 콘테스트 우수사례집 제작 용역</t>
  </si>
  <si>
    <t>농업용수 수질개선사업 이용자 만족도 설문조사</t>
  </si>
  <si>
    <t>본사 환경관리처 수질환경부</t>
    <phoneticPr fontId="4" type="noConversion"/>
  </si>
  <si>
    <t>박승연</t>
  </si>
  <si>
    <t>061-338-5840</t>
  </si>
  <si>
    <t>백운치구 치수능력확대사업 설계VE 리딩용역</t>
  </si>
  <si>
    <t>양지1지구 수리시설개보수사업 재해예방기술지도 용역</t>
  </si>
  <si>
    <t>양지1지구 수리시설개보수사업 폐기물 처리 용역</t>
  </si>
  <si>
    <t>2026년 공사관리 관정 지하수유지관리 용역 하반기 용역</t>
  </si>
  <si>
    <t>사회적농업 국외 선진지 사례 조사</t>
  </si>
  <si>
    <t>이혜경</t>
  </si>
  <si>
    <t>031-8084-95564</t>
  </si>
  <si>
    <t>농촌재능나눔 인지도 조사 용역</t>
  </si>
  <si>
    <t>농촌재능나눔 만족도 조사 용역</t>
  </si>
  <si>
    <t>인터넷전화(IPT) 통합서비스망 신규 사업자 선정</t>
  </si>
  <si>
    <t>RPA 업무자동화 개발 및 유지관리 용역(4차)</t>
  </si>
  <si>
    <t>송정경</t>
  </si>
  <si>
    <t>061-338-5240</t>
  </si>
  <si>
    <t>한-아세안 메탄감축 사업(필리핀) 시범사업 수행 용역</t>
  </si>
  <si>
    <t>농업기반시설관리시스템 유지관리 용역</t>
  </si>
  <si>
    <t>농촌용수종합정보시스템 유지관리 용역</t>
  </si>
  <si>
    <t>외부전문기관 건설현장 수준평가 용역</t>
  </si>
  <si>
    <t>이동진</t>
  </si>
  <si>
    <t>061-338-6515</t>
  </si>
  <si>
    <t xml:space="preserve">청년농촌보금자리조성사업 만족도 설문조사 용역 </t>
  </si>
  <si>
    <t>최상희</t>
  </si>
  <si>
    <t>044-202-0329</t>
  </si>
  <si>
    <t>2026년 농업환경보전프로그램 사업참여자 인식도조사 용역</t>
  </si>
  <si>
    <t>2026년 농어촌쓰레기 수거지원사업 인식도 및 만족도 조사 용역</t>
  </si>
  <si>
    <t>가력, 신시배수갑문 수중구조물 수중점검 및 선상검사</t>
  </si>
  <si>
    <t>KRC 리더스 부장아카데미 교육 운영</t>
  </si>
  <si>
    <t>하위구</t>
  </si>
  <si>
    <t>표선면 기초생활거점조성사업 세대공감센터 조성 건축감리 용역</t>
  </si>
  <si>
    <t>표선면 기초생활거점조성사업 세대공감센터 조성 소방감리 용역</t>
  </si>
  <si>
    <t>화성 태양광발전소 하반기 모듈 각도변경 및 예초 용역</t>
  </si>
  <si>
    <t>2026년 지하수자원관리사업 관측공 수리 및 부품교체(2차)</t>
  </si>
  <si>
    <t>손목마을 농어촌취약지역생활여건개조사업 지역역량강화 및 휴먼케어 용역</t>
  </si>
  <si>
    <t>26년 제11회 농촌재능나눔 대상 시상식 운영 용역</t>
  </si>
  <si>
    <t>김성연</t>
  </si>
  <si>
    <t>031-8084-9565</t>
  </si>
  <si>
    <t>2026년-2027년 농촌관광시설 안전관리 실태점검 용역</t>
  </si>
  <si>
    <t>031-8084-9547</t>
  </si>
  <si>
    <t>AI기반 통합보안관제</t>
  </si>
  <si>
    <t>일반농산어촌개발 및 농어촌취약지역생활여건개조, 농촌유휴시설활용 사업관계자 고객만족도 조사</t>
  </si>
  <si>
    <t>김주안</t>
  </si>
  <si>
    <t>044-202-0321</t>
  </si>
  <si>
    <t>2026년 농업환경보전프로그램 우수사례집 기획∙발간 용역</t>
  </si>
  <si>
    <t>2026년 새만금 녹지대 수목 전정용역</t>
  </si>
  <si>
    <t>2026년 군산시 저수지 현황조사 및 점검 용역</t>
  </si>
  <si>
    <t>봉양읍 농촌중심지활성화사업 건축토목공사 재해예방기술지도용역</t>
  </si>
  <si>
    <t>백운면 농촌중심지활성화사업 건축토목공사 재해예방기술지도용역</t>
  </si>
  <si>
    <t>송학면 농촌중심지활성화사업 건축토목공사 재해예방기술지도용역</t>
  </si>
  <si>
    <t>수질오염원 및 불법어구 행정대집행 처리 용역</t>
  </si>
  <si>
    <t>2026년 수질자동측정망 동산종합보험</t>
  </si>
  <si>
    <t>차리 등 28지구 제방누수계측기 수리 용역</t>
  </si>
  <si>
    <t>ERP 시스템 유지관리 용역</t>
  </si>
  <si>
    <t>신상환</t>
  </si>
  <si>
    <t>061-338-5243</t>
  </si>
  <si>
    <t>세대공감 행복한 일터만들기 교육 운영</t>
  </si>
  <si>
    <t>031-420-0725</t>
  </si>
  <si>
    <t>안전체험교육(겨울) 운영</t>
  </si>
  <si>
    <t>인미화</t>
  </si>
  <si>
    <t>031-420-0756</t>
  </si>
  <si>
    <t>정선군 정선읍 농촌중심지활성화사업 세부설계 용역</t>
  </si>
  <si>
    <t>풍도항 어촌신활력증진사업 회계검증용역</t>
  </si>
  <si>
    <t>농어촌연구원 무인경비시스템관리 용역</t>
  </si>
  <si>
    <t>농어촌연구원 안전 및 보건관리자 선임 위탁용역</t>
  </si>
  <si>
    <t>송유진</t>
  </si>
  <si>
    <t>031-4001734</t>
  </si>
  <si>
    <t>농어촌연구원 소방시설 안전관리 용역</t>
  </si>
  <si>
    <t>농어촌연구원 정보통신설비 유진관리 선임 및 성능점검 용역</t>
  </si>
  <si>
    <t>2027년 농산업 해외박람회 한국관 물류 운송 용역</t>
  </si>
  <si>
    <t>일본, 베트남, 사우디 농업박람회 한국관 운영 용역</t>
  </si>
  <si>
    <t>중국, 호주, 튀르키예 농업박람회 한국관 운영 용역</t>
  </si>
  <si>
    <t>■ [한국농어촌공사] 2026년 발주계획_공사(신규)</t>
    <phoneticPr fontId="4" type="noConversion"/>
  </si>
  <si>
    <t>■ [한국농어촌공사] 2026년 발주계획_공사(장기)</t>
    <phoneticPr fontId="4" type="noConversion"/>
  </si>
  <si>
    <t>■ [한국농어촌공사] 2026년 발주계획_구매</t>
    <phoneticPr fontId="4" type="noConversion"/>
  </si>
  <si>
    <t>■ [한국농어촌공사] 2026년 발주계획_용역</t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</si>
</sst>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05">
    <numFmt numFmtId="5" formatCode="&quot;₩&quot;#,##0;\-&quot;₩&quot;#,##0"/>
    <numFmt numFmtId="7" formatCode="&quot;₩&quot;#,##0.00;\-&quot;₩&quot;#,##0.00"/>
    <numFmt numFmtId="42" formatCode="_-&quot;₩&quot;* #,##0_-;\-&quot;₩&quot;* #,##0_-;_-&quot;₩&quot;* &quot;-&quot;_-;_-@_-"/>
    <numFmt numFmtId="41" formatCode="_-* #,##0_-;\-* #,##0_-;_-* &quot;-&quot;_-;_-@_-"/>
    <numFmt numFmtId="44" formatCode="_-&quot;₩&quot;* #,##0.00_-;\-&quot;₩&quot;* #,##0.00_-;_-&quot;₩&quot;* &quot;-&quot;??_-;_-@_-"/>
    <numFmt numFmtId="43" formatCode="_-* #,##0.00_-;\-* #,##0.00_-;_-* &quot;-&quot;??_-;_-@_-"/>
    <numFmt numFmtId="24" formatCode="\$#,##0_);[Red]\(\$#,##0\)"/>
    <numFmt numFmtId="176" formatCode="#,##0_);[Red]\(#,##0\)"/>
    <numFmt numFmtId="177" formatCode="0.E+00"/>
    <numFmt numFmtId="178" formatCode="0.000_);[Red]\(0.000\)"/>
    <numFmt numFmtId="179" formatCode="#,##0_ "/>
    <numFmt numFmtId="180" formatCode="_ * #,##0_ ;_ * \-#,##0_ ;_ * &quot;-&quot;_ ;_ @_ "/>
    <numFmt numFmtId="181" formatCode="0.000%"/>
    <numFmt numFmtId="182" formatCode="&quot;₩&quot;#,##0;[Red]&quot;₩&quot;&quot;₩&quot;&quot;₩&quot;&quot;₩&quot;&quot;₩&quot;\-#,##0"/>
    <numFmt numFmtId="183" formatCode="0,###,000"/>
    <numFmt numFmtId="184" formatCode="#,##0_ ;[Red]\-#,##0\ "/>
    <numFmt numFmtId="185" formatCode="0.000"/>
    <numFmt numFmtId="186" formatCode="_ * #,##0.00_ ;_ * \-#,##0.00_ ;_ * &quot;-&quot;_ ;_ @_ "/>
    <numFmt numFmtId="187" formatCode="0.00_ "/>
    <numFmt numFmtId="188" formatCode="&quot;₩&quot;\!\$#,##0_);[Red]&quot;₩&quot;\!\(&quot;₩&quot;\!\$#,##0&quot;₩&quot;\!\)"/>
    <numFmt numFmtId="189" formatCode="#,##0\ &quot;기&quot;"/>
    <numFmt numFmtId="190" formatCode="_(* #,##0_);_(* \(#,##0\);_(* &quot;-&quot;_);_(@_)"/>
    <numFmt numFmtId="191" formatCode="#."/>
    <numFmt numFmtId="192" formatCode="&quot;₩&quot;#,##0.00;&quot;₩&quot;\-#,##0.00"/>
    <numFmt numFmtId="193" formatCode="mmm\.yy"/>
    <numFmt numFmtId="194" formatCode="0.0000%"/>
    <numFmt numFmtId="195" formatCode="_ &quot;SFr.&quot;* #,##0_ ;_ &quot;SFr.&quot;* \-#,##0_ ;_ &quot;SFr.&quot;* &quot;-&quot;_ ;_ @_ "/>
    <numFmt numFmtId="196" formatCode="&quot;kr&quot;\ #,##0;&quot;kr&quot;\ \-#,##0"/>
    <numFmt numFmtId="197" formatCode="&quot;₩&quot;\!\(#,##0.000&quot;₩&quot;\!\)"/>
    <numFmt numFmtId="198" formatCode="\(#,##0.000\)"/>
    <numFmt numFmtId="199" formatCode="#,##0;&quot;-&quot;#,##0"/>
    <numFmt numFmtId="200" formatCode="_ * #,##0_ ;_ * &quot;₩&quot;&quot;₩&quot;\!\!\-#,##0_ ;_ * &quot;-&quot;??_ ;_ @_ "/>
    <numFmt numFmtId="201" formatCode="&quot;₩&quot;#,##0.00;\!\-&quot;₩&quot;#,##0.00"/>
    <numFmt numFmtId="202" formatCode="_-&quot;₩&quot;* #,##0.00_-;\!\-&quot;₩&quot;* #,##0.00_-;_-&quot;₩&quot;* &quot;-&quot;??_-;_-@_-"/>
    <numFmt numFmtId="203" formatCode="&quot;₩&quot;#,##0;[Red]&quot;₩&quot;&quot;₩&quot;\!\!\-&quot;₩&quot;#,##0"/>
    <numFmt numFmtId="204" formatCode="&quot;₩&quot;#,##0.00;[Red]&quot;₩&quot;\!\!\-&quot;₩&quot;#,##0.00"/>
    <numFmt numFmtId="205" formatCode="_-* #,##0.00_-;&quot;₩&quot;&quot;₩&quot;&quot;₩&quot;\!\!\!\-* #,##0.00_-;_-* &quot;-&quot;??_-;_-@_-"/>
    <numFmt numFmtId="206" formatCode="&quot;₩&quot;#,##0;&quot;₩&quot;\!\-&quot;₩&quot;#,##0"/>
    <numFmt numFmtId="207" formatCode="&quot;₩&quot;#,##0.00;[Red]&quot;₩&quot;&quot;₩&quot;\!\!\-&quot;₩&quot;#,##0.00"/>
    <numFmt numFmtId="208" formatCode="_-* #,##0_-;&quot;₩&quot;\!\!\-* #,##0_-;_-* &quot;-&quot;_-;_-@_-"/>
    <numFmt numFmtId="209" formatCode="&quot;$&quot;#,##0.00_);\(&quot;$&quot;#,##0.00\)"/>
    <numFmt numFmtId="210" formatCode="#,##0.0000"/>
    <numFmt numFmtId="211" formatCode="&quot;*&quot;#,##0\ &quot;일 (월)&quot;\ \ "/>
    <numFmt numFmtId="212" formatCode="&quot;?#,##0.00;\-&quot;&quot;?&quot;#,##0.00"/>
    <numFmt numFmtId="213" formatCode="#,##0_ ;[Red]\-#,##0\ ;\-___;"/>
    <numFmt numFmtId="214" formatCode="#,##0.0_ ;[Red]\-#,##0.0\ "/>
    <numFmt numFmtId="215" formatCode="#,##0.0_ ;[Red]\-#,##0.0\ ;\-___;"/>
    <numFmt numFmtId="216" formatCode="#,##0.00_ ;[Red]\-#,##0.00\ "/>
    <numFmt numFmtId="217" formatCode="#,##0.00_ ;[Red]\-#,##0.00\ ;\-___;"/>
    <numFmt numFmtId="218" formatCode="#,##0.000_ ;[Red]\-#,##0.000\ "/>
    <numFmt numFmtId="219" formatCode="#,##0.000_ ;[Red]\-#,##0.000\ ;\-___;"/>
    <numFmt numFmtId="220" formatCode="0.000_ ;[Red]\-0.000\ "/>
    <numFmt numFmtId="221" formatCode="&quot;₩&quot;#,##0;&quot;₩&quot;\-#,##0"/>
    <numFmt numFmtId="222" formatCode="_ &quot;₩&quot;* #,##0_ ;_ &quot;₩&quot;* \-#,##0_ ;_ &quot;₩&quot;* &quot;-&quot;_ ;_ @_ "/>
    <numFmt numFmtId="223" formatCode="_ &quot;₩&quot;* #,##0.00_ ;_ &quot;₩&quot;* \-#,##0.00_ ;_ &quot;₩&quot;* &quot;-&quot;??_ ;_ @_ "/>
    <numFmt numFmtId="224" formatCode="&quot;S&quot;\ #,##0;[Red]\-&quot;S&quot;\ #,##0"/>
    <numFmt numFmtId="225" formatCode="_ * #,##0.00_ ;_ * \-#,##0.00_ ;_ * &quot;-&quot;??_ ;_ @_ "/>
    <numFmt numFmtId="226" formatCode="&quot;US$&quot;#,##0_);[Red]\(&quot;US$&quot;#,##0\)"/>
    <numFmt numFmtId="227" formatCode="0.00000"/>
    <numFmt numFmtId="228" formatCode="&quot;$&quot;#,##0_);[Red]\(&quot;$&quot;#,##0\)"/>
    <numFmt numFmtId="229" formatCode="#,##0.0000;\-#,##0.0000"/>
    <numFmt numFmtId="230" formatCode="##0,000"/>
    <numFmt numFmtId="231" formatCode="&quot;RM&quot;#,##0.00_);\(&quot;RM&quot;#,##0.00\)"/>
    <numFmt numFmtId="232" formatCode="&quot;RM&quot;#,##0_);[Red]\(&quot;RM&quot;#,##0\)"/>
    <numFmt numFmtId="233" formatCode="#,##0.000000"/>
    <numFmt numFmtId="234" formatCode="#,##0&quot;칸&quot;"/>
    <numFmt numFmtId="235" formatCode="#,##0;[Red]&quot;-&quot;#,##0"/>
    <numFmt numFmtId="236" formatCode="_ &quot;₩&quot;* #,##0_ ;_ &quot;₩&quot;* &quot;₩&quot;&quot;₩&quot;&quot;₩&quot;&quot;₩&quot;&quot;₩&quot;&quot;₩&quot;&quot;₩&quot;&quot;₩&quot;&quot;₩&quot;&quot;₩&quot;&quot;₩&quot;&quot;₩&quot;&quot;₩&quot;&quot;₩&quot;&quot;₩&quot;&quot;₩&quot;&quot;₩&quot;\-#,##0_ ;_ &quot;₩&quot;* &quot;-&quot;_ ;_ @_ "/>
    <numFmt numFmtId="237" formatCode="_ &quot;₩&quot;* #,##0.00_ ;_ &quot;₩&quot;* &quot;₩&quot;&quot;₩&quot;&quot;₩&quot;&quot;₩&quot;&quot;₩&quot;&quot;₩&quot;&quot;₩&quot;&quot;₩&quot;&quot;₩&quot;&quot;₩&quot;&quot;₩&quot;&quot;₩&quot;&quot;₩&quot;&quot;₩&quot;&quot;₩&quot;&quot;₩&quot;&quot;₩&quot;\-#,##0.00_ ;_ &quot;₩&quot;* &quot;-&quot;??_ ;_ @_ "/>
    <numFmt numFmtId="238" formatCode="_ * #,##0_ ;_ * &quot;₩&quot;&quot;₩&quot;&quot;₩&quot;&quot;₩&quot;&quot;₩&quot;&quot;₩&quot;&quot;₩&quot;&quot;₩&quot;&quot;₩&quot;&quot;₩&quot;&quot;₩&quot;&quot;₩&quot;&quot;₩&quot;&quot;₩&quot;&quot;₩&quot;&quot;₩&quot;&quot;₩&quot;\-#,##0_ ;_ * &quot;-&quot;_ ;_ @_ "/>
    <numFmt numFmtId="239" formatCode="_ * #,##0.00_ ;_ * &quot;₩&quot;&quot;₩&quot;&quot;₩&quot;&quot;₩&quot;&quot;₩&quot;&quot;₩&quot;&quot;₩&quot;&quot;₩&quot;&quot;₩&quot;&quot;₩&quot;&quot;₩&quot;&quot;₩&quot;&quot;₩&quot;&quot;₩&quot;&quot;₩&quot;&quot;₩&quot;&quot;₩&quot;\-#,##0.00_ ;_ * &quot;-&quot;??_ ;_ @_ "/>
    <numFmt numFmtId="240" formatCode="_(* #,##0.0000_);_(* \(#,##0.0000\);_(* &quot;-&quot;??_);_(@_)"/>
    <numFmt numFmtId="241" formatCode="General_)"/>
    <numFmt numFmtId="242" formatCode="0.0_)"/>
    <numFmt numFmtId="243" formatCode="\(#,##0\)"/>
    <numFmt numFmtId="244" formatCode="&quot;₩&quot;#,##0;[Red]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\-#,##0"/>
    <numFmt numFmtId="245" formatCode="&quot;₩&quot;#,##0;[Red]&quot;₩&quot;&quot;₩&quot;\-#,##0"/>
    <numFmt numFmtId="246" formatCode="0_ "/>
    <numFmt numFmtId="247" formatCode="&quot;₩&quot;#,##0.00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\-#,##0.00"/>
    <numFmt numFmtId="248" formatCode="&quot;₩&quot;#,##0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\-#,##0"/>
    <numFmt numFmtId="249" formatCode="_ * #,##0.00_ ;_ * 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\-#,##0.00_ ;_ * &quot;-&quot;??_ ;_ @_ "/>
    <numFmt numFmtId="250" formatCode="&quot;₩&quot;#,##0.00;[Red]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\-#,##0.00"/>
    <numFmt numFmtId="251" formatCode="0.0"/>
    <numFmt numFmtId="252" formatCode="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\$#,##0;[Red]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"/>
    <numFmt numFmtId="253" formatCode="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\$#,##0;[Red]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"/>
    <numFmt numFmtId="254" formatCode="d/m/yy\ h:mm"/>
    <numFmt numFmtId="255" formatCode="#,##0.0"/>
    <numFmt numFmtId="256" formatCode="_-[$€-2]* #,##0.00_-;\-[$€-2]* #,##0.00_-;_-[$€-2]* &quot;-&quot;??_-"/>
    <numFmt numFmtId="257" formatCode="yyyy&quot;/&quot;m&quot;/&quot;d"/>
    <numFmt numFmtId="258" formatCode="#,##0.000"/>
    <numFmt numFmtId="259" formatCode="_ * #,##0.0_ ;_ * \-#,##0.0_ ;_ * &quot;-&quot;??_ ;_ @_ "/>
    <numFmt numFmtId="260" formatCode="0.0000000"/>
    <numFmt numFmtId="261" formatCode="_ * #,##0_ ;_ * &quot;₩&quot;\!\-#,##0_ ;_ * &quot;-&quot;_ ;_ @_ "/>
    <numFmt numFmtId="262" formatCode="&quot;₩&quot;&quot;₩&quot;&quot;₩&quot;&quot;₩&quot;\$#,##0;&quot;₩&quot;&quot;₩&quot;&quot;₩&quot;&quot;₩&quot;\(&quot;₩&quot;&quot;₩&quot;&quot;₩&quot;&quot;₩&quot;\$#,##0&quot;₩&quot;&quot;₩&quot;&quot;₩&quot;&quot;₩&quot;\)"/>
    <numFmt numFmtId="263" formatCode="#,##0.000000000000000000000000;[Red]\-#,##0.000000000000000000000000"/>
    <numFmt numFmtId="264" formatCode="#,##0.0000000000000000000000000;[Red]\-#,##0.0000000000000000000000000"/>
    <numFmt numFmtId="265" formatCode="#,##0.00000"/>
    <numFmt numFmtId="266" formatCode="#,##0.00000000000000000000000000;[Red]\-#,##0.00000000000000000000000000"/>
    <numFmt numFmtId="267" formatCode="%#.00"/>
    <numFmt numFmtId="268" formatCode="#,##0;\(#,##0\)"/>
    <numFmt numFmtId="269" formatCode="0.00&quot;  &quot;"/>
    <numFmt numFmtId="270" formatCode="_(&quot;RM&quot;* #,##0_);_(&quot;RM&quot;* \(#,##0\);_(&quot;RM&quot;* &quot;-&quot;_);_(@_)"/>
    <numFmt numFmtId="271" formatCode="&quot;₩&quot;&quot;₩&quot;&quot;₩&quot;&quot;₩&quot;\$#,##0.00;&quot;₩&quot;&quot;₩&quot;&quot;₩&quot;&quot;₩&quot;\(&quot;₩&quot;&quot;₩&quot;&quot;₩&quot;&quot;₩&quot;\$#,##0.00&quot;₩&quot;&quot;₩&quot;&quot;₩&quot;&quot;₩&quot;\)"/>
    <numFmt numFmtId="272" formatCode="&quot;₩&quot;#,##0.00;&quot;₩&quot;&quot;₩&quot;\-#,##0.00"/>
    <numFmt numFmtId="273" formatCode="#.00"/>
    <numFmt numFmtId="274" formatCode="&quot;$&quot;#,##0.00_);[Red]&quot;₩&quot;&quot;₩&quot;&quot;₩&quot;\(&quot;$&quot;#,##0.00&quot;₩&quot;&quot;₩&quot;&quot;₩&quot;\)"/>
    <numFmt numFmtId="275" formatCode="#,##0."/>
    <numFmt numFmtId="276" formatCode="\$#.00"/>
    <numFmt numFmtId="277" formatCode="\$#."/>
    <numFmt numFmtId="278" formatCode="_(&quot;$&quot;* #,##0_);_(&quot;$&quot;* \(#,##0\);_(&quot;$&quot;* &quot;-&quot;_);_(@_)"/>
    <numFmt numFmtId="279" formatCode="_-* #,##0.000_-;\-* #,##0.000_-;_-* &quot;-&quot;_-;_-@_-"/>
    <numFmt numFmtId="280" formatCode="_-* #,##0.00_-;\-* #,##0.00_-;_-* &quot;-&quot;_-;_-@_-"/>
    <numFmt numFmtId="281" formatCode="#,##0.00_ "/>
    <numFmt numFmtId="282" formatCode="\(&quot;$&quot;#,##0\);\(&quot;$&quot;#,##0\)"/>
    <numFmt numFmtId="283" formatCode="#,##0.0\ ;\(#,##0.0\);&quot;-&quot;\ "/>
    <numFmt numFmtId="284" formatCode="&quot;?#,##0;[Red]\-&quot;&quot;?&quot;#,##0"/>
    <numFmt numFmtId="285" formatCode="\$&quot;_x000c__x0009__x0001_-)_x0008__x0004__x0000__x0000__x0005__x0002_&quot;;[Red]\(\$#,##0\)"/>
    <numFmt numFmtId="286" formatCode="_-* #,##0.0_-;\-* #,##0.0_-;_-* &quot;-&quot;_-;_-@_-"/>
    <numFmt numFmtId="287" formatCode="0.0000"/>
    <numFmt numFmtId="288" formatCode="0.0000\ &quot;( % )&quot;"/>
    <numFmt numFmtId="289" formatCode="0.00&quot;(%)&quot;"/>
    <numFmt numFmtId="290" formatCode="0.0000\ &quot;(%)&quot;"/>
    <numFmt numFmtId="291" formatCode="&quot;( &quot;0.0000&quot; )&quot;;&quot;( &quot;\-#,###.0000&quot; )&quot;;&quot;-&quot;"/>
    <numFmt numFmtId="292" formatCode="0_);[Red]\(0\)"/>
    <numFmt numFmtId="293" formatCode="&quot;?#,##0;\-&quot;&quot;?&quot;#,##0"/>
    <numFmt numFmtId="294" formatCode="\&lt;#,##0\&gt;"/>
    <numFmt numFmtId="295" formatCode="#,##0.0_ "/>
    <numFmt numFmtId="296" formatCode="0.000_ "/>
    <numFmt numFmtId="297" formatCode="&quot;$&quot;#,##0.00_);[Red]\(&quot;$&quot;#,##0.00\)"/>
    <numFmt numFmtId="298" formatCode="&quot;$&quot;#,##0.00"/>
    <numFmt numFmtId="299" formatCode="&quot;$&quot;#,##0.00;;"/>
    <numFmt numFmtId="300" formatCode="&quot;₩&quot;#\!\,##0;&quot;₩&quot;\!\-&quot;₩&quot;#\!\,##0"/>
    <numFmt numFmtId="301" formatCode="_ * #,##0_ ;_ * &quot;₩&quot;&quot;₩&quot;&quot;₩&quot;&quot;₩&quot;\-#,##0_ ;_ * &quot;-&quot;_ ;_ @_ "/>
    <numFmt numFmtId="302" formatCode="_*\ ??_-"/>
    <numFmt numFmtId="303" formatCode="#,##0\ ;[Red]\-#,##0\ "/>
    <numFmt numFmtId="304" formatCode="0.0000_);[Red]\(0.0000\)"/>
    <numFmt numFmtId="305" formatCode="#,##0.00;[Red]&quot;-&quot;#,##0.00"/>
    <numFmt numFmtId="306" formatCode="yy&quot;년&quot;&quot;₩&quot;&quot;₩&quot;&quot;₩&quot;&quot;₩&quot;&quot;₩&quot;&quot;₩&quot;\ mm&quot;월&quot;&quot;₩&quot;&quot;₩&quot;&quot;₩&quot;&quot;₩&quot;&quot;₩&quot;&quot;₩&quot;\ dd&quot;일&quot;"/>
    <numFmt numFmtId="307" formatCode="0.0%;[Red]\-0.0%"/>
    <numFmt numFmtId="308" formatCode="0.00%;[Red]\-0.00%"/>
    <numFmt numFmtId="309" formatCode="#,##0.#####\ ;[Red]\-#,##0.#####\ "/>
    <numFmt numFmtId="310" formatCode="mm&quot;월&quot;\ dd&quot;일&quot;"/>
    <numFmt numFmtId="311" formatCode="&quot;₩&quot;#,##0"/>
    <numFmt numFmtId="312" formatCode="#,##0.0;[Red]#,##0.0"/>
    <numFmt numFmtId="313" formatCode="_ &quot;₩&quot;* #,##0_ ;_ &quot;₩&quot;* &quot;₩&quot;\-#,##0_ ;_ &quot;₩&quot;* &quot;-&quot;_ ;_ @_ "/>
    <numFmt numFmtId="314" formatCode="_ * #,##0_ ;_ * &quot;₩&quot;\-#,##0_ ;_ * &quot;-&quot;_ ;_ @_ "/>
    <numFmt numFmtId="315" formatCode="_-* #,##0_-;\-* #,##0_-;_-* &quot;-&quot;??_-;_-@_-"/>
    <numFmt numFmtId="316" formatCode="_-* #,##0.0_-;\-* #,##0.0_-;_-* &quot;-&quot;??_-;_-@_-"/>
    <numFmt numFmtId="317" formatCode="#,##0.0#&quot;CMH/대&quot;;\-#,##0.0#&quot;CMH/대&quot;"/>
    <numFmt numFmtId="318" formatCode="#,##0.0#&quot;CMM/대&quot;;\-#,##0.0#&quot;CMM/대&quot;"/>
    <numFmt numFmtId="319" formatCode="#,##0.000\ &quot;㎏ &quot;"/>
    <numFmt numFmtId="320" formatCode="#,##0.0###&quot;kg/대&quot;;\-#,##0.0#####&quot;kg/대&quot;"/>
    <numFmt numFmtId="321" formatCode="#,##0.000\ &quot;m  &quot;"/>
    <numFmt numFmtId="322" formatCode="#,##0.000\ &quot;㎡ &quot;"/>
    <numFmt numFmtId="323" formatCode="#,##0.000\ &quot;㎥ &quot;"/>
    <numFmt numFmtId="324" formatCode="#,##0.0###&quot;㎥/대&quot;;\-#,##0.0#####&quot;㎥/대&quot;"/>
    <numFmt numFmtId="325" formatCode="0.00_);[Red]\(0.00\)"/>
    <numFmt numFmtId="326" formatCode="#,##0.0###&quot;Ton/set&quot;;\-#,##0.0#####&quot;Ton/대&quot;"/>
    <numFmt numFmtId="327" formatCode="#,##0.0###&quot;Ton/대&quot;;\-#,##0.0#####&quot;Ton/대&quot;"/>
    <numFmt numFmtId="328" formatCode="#,##0.0###&quot;TPH/대&quot;;\-#,##0.0#####&quot;TPH/대&quot;"/>
    <numFmt numFmtId="329" formatCode="_(&quot;RM&quot;* #,##0.00_);_(&quot;RM&quot;* \(#,##0.00\);_(&quot;RM&quot;* &quot;-&quot;??_);_(@_)"/>
    <numFmt numFmtId="330" formatCode="&quot;US$&quot;#,##0_);\(&quot;US$&quot;#,##0\)"/>
    <numFmt numFmtId="331" formatCode="&quot;  &quot;@"/>
    <numFmt numFmtId="332" formatCode="#,##0&quot; &quot;;[Red]&quot;△&quot;#,##0&quot; &quot;"/>
    <numFmt numFmtId="333" formatCode="* #,##0&quot; &quot;;[Red]* &quot;△&quot;#,##0&quot; &quot;;* @"/>
    <numFmt numFmtId="334" formatCode="#,##0.####;[Red]&quot;△&quot;#,##0.####"/>
    <numFmt numFmtId="335" formatCode="0.0_ "/>
    <numFmt numFmtId="336" formatCode="0.00;[Red]0.00"/>
    <numFmt numFmtId="337" formatCode="_ * #,##0.00_ ;_ * \-#,##0.00_ ;_ * \-??_ ;_ @_ "/>
    <numFmt numFmtId="338" formatCode="#,##0.00\ &quot;Esc.&quot;;[Red]\-#,##0.00\ &quot;Esc.&quot;"/>
    <numFmt numFmtId="339" formatCode="_-* #,##0.00_-;&quot;₩&quot;\!\-* #,##0.00_-;_-* &quot;-&quot;??_-;_-@_-"/>
    <numFmt numFmtId="340" formatCode="_-* #,##0_-;&quot;₩&quot;\!\-* #,##0_-;_-* &quot;-&quot;_-;_-@_-"/>
    <numFmt numFmtId="341" formatCode="_(* #,##0_);_(* \(#,##0\);_(* \-_);_(@_)"/>
    <numFmt numFmtId="342" formatCode="&quot;₩&quot;#,##0.00;[Red]&quot;₩&quot;\-#,##0.00"/>
    <numFmt numFmtId="343" formatCode="&quot;₩&quot;#,##0;[Red]&quot;₩&quot;\-#,##0"/>
    <numFmt numFmtId="344" formatCode="&quot;RM&quot;#,##0.00_);[Red]\(&quot;RM&quot;#,##0.00\)"/>
    <numFmt numFmtId="345" formatCode="0\ &quot;EA&quot;"/>
    <numFmt numFmtId="346" formatCode="_ * #,##0_ ;_ * &quot;₩&quot;&quot;₩&quot;&quot;₩&quot;&quot;₩&quot;&quot;₩&quot;\-#,##0_ ;_ * &quot;-&quot;_ ;_ @_ "/>
    <numFmt numFmtId="347" formatCode="&quot;Fr.&quot;\ #,##0;[Red]&quot;Fr.&quot;\ \-#,##0"/>
    <numFmt numFmtId="348" formatCode="&quot;Fr.&quot;\ #,##0.00;[Red]&quot;Fr.&quot;\ \-#,##0.00"/>
    <numFmt numFmtId="349" formatCode="&quot;₩&quot;#,##0;&quot;₩&quot;&quot;₩&quot;\-#,##0"/>
    <numFmt numFmtId="350" formatCode="&quot;₩&quot;#,##0;&quot;₩₩-&quot;#,##0"/>
    <numFmt numFmtId="351" formatCode="&quot;STA.&quot;\ 0\+#00.00"/>
    <numFmt numFmtId="352" formatCode="0.0%;[Red]\(0.0%\)"/>
    <numFmt numFmtId="353" formatCode="0\ &quot;t&quot;"/>
    <numFmt numFmtId="354" formatCode="0.0_);[Red]\(0.0\)"/>
    <numFmt numFmtId="355" formatCode="@&quot; LINE&quot;"/>
    <numFmt numFmtId="356" formatCode="_ * #,##0.000_ ;_ * \-#,##0.000_ ;_ * &quot;-&quot;_ ;_ @_ "/>
    <numFmt numFmtId="357" formatCode="&quot;₩&quot;#,##0_);\(&quot;₩&quot;#,##0\)"/>
    <numFmt numFmtId="358" formatCode="#,##0.0&quot;x&quot;"/>
    <numFmt numFmtId="359" formatCode="&quot;₩&quot;#,##0;&quot;₩&quot;\-&quot;₩&quot;#,##0"/>
    <numFmt numFmtId="360" formatCode="[Red]#,##0"/>
    <numFmt numFmtId="361" formatCode="[Red]#,##0.00"/>
    <numFmt numFmtId="362" formatCode="[Red]#,##0.000"/>
    <numFmt numFmtId="363" formatCode="0.000\ "/>
    <numFmt numFmtId="364" formatCode="0.00\ &quot;)&quot;"/>
    <numFmt numFmtId="365" formatCode="0.00\ &quot;)]&quot;"/>
    <numFmt numFmtId="366" formatCode="_-* #,##0.0000_-;&quot;₩&quot;\!\-* #,##0.0000_-;_-* &quot;-&quot;_-;_-@_-"/>
    <numFmt numFmtId="367" formatCode="&quot;₩&quot;#,##0.00;[Red]&quot;₩&quot;\!\-&quot;₩&quot;#,##0.00"/>
    <numFmt numFmtId="368" formatCode="#,##0.00&quot; $&quot;;[Red]&quot;₩&quot;\!\-#,##0.00&quot; $&quot;"/>
    <numFmt numFmtId="369" formatCode="0.000\ &quot;²&quot;"/>
    <numFmt numFmtId="370" formatCode="&quot;(&quot;\ 0.00"/>
    <numFmt numFmtId="371" formatCode="&quot;[(&quot;\ 0.00"/>
    <numFmt numFmtId="372" formatCode="&quot;&lt;&quot;#,##0&quot;&gt;&quot;"/>
    <numFmt numFmtId="373" formatCode="_(* #,##0.00_);_(* \(#,##0.00\);_(* &quot;-&quot;??_);_(@_)"/>
  </numFmts>
  <fonts count="261">
    <font>
      <sz val="11"/>
      <name val="돋움"/>
      <family val="3"/>
      <charset val="129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name val="돋움"/>
      <family val="3"/>
      <charset val="129"/>
    </font>
    <font>
      <sz val="8"/>
      <name val="돋움"/>
      <family val="3"/>
      <charset val="129"/>
    </font>
    <font>
      <b/>
      <sz val="11"/>
      <name val="돋움"/>
      <family val="3"/>
      <charset val="129"/>
    </font>
    <font>
      <sz val="10"/>
      <name val="Helv"/>
      <family val="2"/>
    </font>
    <font>
      <b/>
      <sz val="9"/>
      <color indexed="81"/>
      <name val="굴림"/>
      <family val="3"/>
      <charset val="129"/>
    </font>
    <font>
      <b/>
      <sz val="9"/>
      <color indexed="10"/>
      <name val="굴림"/>
      <family val="3"/>
      <charset val="129"/>
    </font>
    <font>
      <sz val="9"/>
      <color indexed="81"/>
      <name val="굴림"/>
      <family val="3"/>
      <charset val="129"/>
    </font>
    <font>
      <b/>
      <sz val="12"/>
      <name val="돋움"/>
      <family val="3"/>
      <charset val="129"/>
    </font>
    <font>
      <sz val="10"/>
      <name val="돋움"/>
      <family val="3"/>
      <charset val="129"/>
    </font>
    <font>
      <sz val="9"/>
      <name val="돋움"/>
      <family val="3"/>
      <charset val="129"/>
    </font>
    <font>
      <b/>
      <sz val="11"/>
      <color indexed="10"/>
      <name val="돋움"/>
      <family val="3"/>
      <charset val="129"/>
    </font>
    <font>
      <sz val="11"/>
      <color rgb="FF000000"/>
      <name val="돋움"/>
      <family val="3"/>
      <charset val="129"/>
    </font>
    <font>
      <b/>
      <sz val="12"/>
      <color rgb="FFFF0000"/>
      <name val="돋움"/>
      <family val="3"/>
      <charset val="129"/>
    </font>
    <font>
      <sz val="12"/>
      <name val="돋움"/>
      <family val="3"/>
      <charset val="129"/>
    </font>
    <font>
      <b/>
      <sz val="12"/>
      <color rgb="FFFF0000"/>
      <name val="맑은 고딕"/>
      <family val="3"/>
      <charset val="129"/>
    </font>
    <font>
      <sz val="11"/>
      <name val="굴림체"/>
      <family val="3"/>
      <charset val="129"/>
    </font>
    <font>
      <sz val="11"/>
      <color rgb="FF006100"/>
      <name val="맑은 고딕"/>
      <family val="3"/>
      <charset val="129"/>
      <scheme val="minor"/>
    </font>
    <font>
      <b/>
      <sz val="18"/>
      <color theme="3"/>
      <name val="맑은 고딕"/>
      <family val="2"/>
      <charset val="129"/>
      <scheme val="major"/>
    </font>
    <font>
      <b/>
      <sz val="15"/>
      <color theme="3"/>
      <name val="맑은 고딕"/>
      <family val="2"/>
      <charset val="129"/>
      <scheme val="minor"/>
    </font>
    <font>
      <b/>
      <sz val="13"/>
      <color theme="3"/>
      <name val="맑은 고딕"/>
      <family val="2"/>
      <charset val="129"/>
      <scheme val="minor"/>
    </font>
    <font>
      <b/>
      <sz val="11"/>
      <color theme="3"/>
      <name val="맑은 고딕"/>
      <family val="2"/>
      <charset val="129"/>
      <scheme val="minor"/>
    </font>
    <font>
      <sz val="11"/>
      <color rgb="FF006100"/>
      <name val="맑은 고딕"/>
      <family val="2"/>
      <charset val="129"/>
      <scheme val="minor"/>
    </font>
    <font>
      <sz val="11"/>
      <color rgb="FF9C0006"/>
      <name val="맑은 고딕"/>
      <family val="2"/>
      <charset val="129"/>
      <scheme val="minor"/>
    </font>
    <font>
      <sz val="11"/>
      <color rgb="FF9C6500"/>
      <name val="맑은 고딕"/>
      <family val="2"/>
      <charset val="129"/>
      <scheme val="minor"/>
    </font>
    <font>
      <sz val="11"/>
      <color rgb="FF3F3F76"/>
      <name val="맑은 고딕"/>
      <family val="2"/>
      <charset val="129"/>
      <scheme val="minor"/>
    </font>
    <font>
      <b/>
      <sz val="11"/>
      <color rgb="FF3F3F3F"/>
      <name val="맑은 고딕"/>
      <family val="2"/>
      <charset val="129"/>
      <scheme val="minor"/>
    </font>
    <font>
      <b/>
      <sz val="11"/>
      <color rgb="FFFA7D00"/>
      <name val="맑은 고딕"/>
      <family val="2"/>
      <charset val="129"/>
      <scheme val="minor"/>
    </font>
    <font>
      <sz val="11"/>
      <color rgb="FFFA7D00"/>
      <name val="맑은 고딕"/>
      <family val="2"/>
      <charset val="129"/>
      <scheme val="minor"/>
    </font>
    <font>
      <b/>
      <sz val="11"/>
      <color theme="0"/>
      <name val="맑은 고딕"/>
      <family val="2"/>
      <charset val="129"/>
      <scheme val="minor"/>
    </font>
    <font>
      <sz val="11"/>
      <color rgb="FFFF0000"/>
      <name val="맑은 고딕"/>
      <family val="2"/>
      <charset val="129"/>
      <scheme val="minor"/>
    </font>
    <font>
      <i/>
      <sz val="11"/>
      <color rgb="FF7F7F7F"/>
      <name val="맑은 고딕"/>
      <family val="2"/>
      <charset val="129"/>
      <scheme val="minor"/>
    </font>
    <font>
      <b/>
      <sz val="11"/>
      <color theme="1"/>
      <name val="맑은 고딕"/>
      <family val="2"/>
      <charset val="129"/>
      <scheme val="minor"/>
    </font>
    <font>
      <sz val="11"/>
      <color theme="0"/>
      <name val="맑은 고딕"/>
      <family val="2"/>
      <charset val="129"/>
      <scheme val="minor"/>
    </font>
    <font>
      <sz val="10"/>
      <color theme="1"/>
      <name val="굴림"/>
      <family val="2"/>
      <charset val="129"/>
    </font>
    <font>
      <sz val="10"/>
      <color theme="1"/>
      <name val="굴림"/>
      <family val="3"/>
      <charset val="129"/>
    </font>
    <font>
      <sz val="10"/>
      <name val="Arial"/>
      <family val="2"/>
    </font>
    <font>
      <sz val="11"/>
      <color indexed="8"/>
      <name val="맑은 고딕"/>
      <family val="3"/>
      <charset val="129"/>
    </font>
    <font>
      <sz val="11"/>
      <color indexed="9"/>
      <name val="맑은 고딕"/>
      <family val="3"/>
      <charset val="129"/>
    </font>
    <font>
      <sz val="11"/>
      <color indexed="10"/>
      <name val="맑은 고딕"/>
      <family val="3"/>
      <charset val="129"/>
    </font>
    <font>
      <b/>
      <sz val="11"/>
      <color indexed="52"/>
      <name val="맑은 고딕"/>
      <family val="3"/>
      <charset val="129"/>
    </font>
    <font>
      <sz val="11"/>
      <color indexed="20"/>
      <name val="맑은 고딕"/>
      <family val="3"/>
      <charset val="129"/>
    </font>
    <font>
      <sz val="11"/>
      <color indexed="60"/>
      <name val="맑은 고딕"/>
      <family val="3"/>
      <charset val="129"/>
    </font>
    <font>
      <i/>
      <sz val="11"/>
      <color indexed="23"/>
      <name val="맑은 고딕"/>
      <family val="3"/>
      <charset val="129"/>
    </font>
    <font>
      <b/>
      <sz val="11"/>
      <color indexed="9"/>
      <name val="맑은 고딕"/>
      <family val="3"/>
      <charset val="129"/>
    </font>
    <font>
      <sz val="11"/>
      <color indexed="52"/>
      <name val="맑은 고딕"/>
      <family val="3"/>
      <charset val="129"/>
    </font>
    <font>
      <b/>
      <sz val="11"/>
      <color indexed="8"/>
      <name val="맑은 고딕"/>
      <family val="3"/>
      <charset val="129"/>
    </font>
    <font>
      <sz val="11"/>
      <color indexed="62"/>
      <name val="맑은 고딕"/>
      <family val="3"/>
      <charset val="129"/>
    </font>
    <font>
      <b/>
      <sz val="18"/>
      <color indexed="56"/>
      <name val="맑은 고딕"/>
      <family val="3"/>
      <charset val="129"/>
    </font>
    <font>
      <b/>
      <sz val="15"/>
      <color indexed="56"/>
      <name val="맑은 고딕"/>
      <family val="3"/>
      <charset val="129"/>
    </font>
    <font>
      <b/>
      <sz val="13"/>
      <color indexed="56"/>
      <name val="맑은 고딕"/>
      <family val="3"/>
      <charset val="129"/>
    </font>
    <font>
      <b/>
      <sz val="11"/>
      <color indexed="56"/>
      <name val="맑은 고딕"/>
      <family val="3"/>
      <charset val="129"/>
    </font>
    <font>
      <sz val="11"/>
      <color indexed="17"/>
      <name val="맑은 고딕"/>
      <family val="3"/>
      <charset val="129"/>
    </font>
    <font>
      <b/>
      <sz val="11"/>
      <color indexed="63"/>
      <name val="맑은 고딕"/>
      <family val="3"/>
      <charset val="129"/>
    </font>
    <font>
      <sz val="10"/>
      <color indexed="8"/>
      <name val="Arial"/>
      <family val="2"/>
    </font>
    <font>
      <sz val="11"/>
      <color theme="1"/>
      <name val="맑은 고딕"/>
      <family val="3"/>
      <charset val="129"/>
      <scheme val="minor"/>
    </font>
    <font>
      <sz val="11"/>
      <color theme="0"/>
      <name val="맑은 고딕"/>
      <family val="3"/>
      <charset val="129"/>
      <scheme val="minor"/>
    </font>
    <font>
      <sz val="11"/>
      <color theme="1"/>
      <name val="돋움"/>
      <family val="3"/>
      <charset val="129"/>
    </font>
    <font>
      <sz val="10"/>
      <name val="돋움체"/>
      <family val="3"/>
      <charset val="129"/>
    </font>
    <font>
      <sz val="10"/>
      <name val="MS Sans Serif"/>
      <family val="2"/>
    </font>
    <font>
      <sz val="12"/>
      <name val="바탕체"/>
      <family val="1"/>
      <charset val="129"/>
    </font>
    <font>
      <sz val="12"/>
      <name val="¹ÙÅÁÃ¼"/>
      <family val="1"/>
      <charset val="129"/>
    </font>
    <font>
      <sz val="8"/>
      <name val="바탕체"/>
      <family val="1"/>
      <charset val="129"/>
    </font>
    <font>
      <sz val="1"/>
      <color indexed="8"/>
      <name val="Courier"/>
      <family val="3"/>
    </font>
    <font>
      <sz val="12"/>
      <name val="¹UAAA¼"/>
      <family val="3"/>
      <charset val="129"/>
    </font>
    <font>
      <sz val="12"/>
      <name val="System"/>
      <family val="2"/>
      <charset val="129"/>
    </font>
    <font>
      <sz val="9"/>
      <name val="굴림체"/>
      <family val="3"/>
      <charset val="129"/>
    </font>
    <font>
      <sz val="10"/>
      <name val="굴림체"/>
      <family val="3"/>
      <charset val="129"/>
    </font>
    <font>
      <sz val="12"/>
      <name val="ⓒoUAAA¨u"/>
      <family val="1"/>
      <charset val="129"/>
    </font>
    <font>
      <sz val="10"/>
      <name val="μ¸¿oA¼"/>
      <family val="3"/>
      <charset val="129"/>
    </font>
    <font>
      <sz val="12"/>
      <name val="¹UAAA¼"/>
      <family val="2"/>
    </font>
    <font>
      <sz val="11"/>
      <name val="굴림"/>
      <family val="3"/>
      <charset val="129"/>
    </font>
    <font>
      <sz val="12"/>
      <name val="견명조"/>
      <family val="1"/>
      <charset val="129"/>
    </font>
    <font>
      <sz val="10"/>
      <name val="±¼¸²Ã¼"/>
      <family val="3"/>
      <charset val="129"/>
    </font>
    <font>
      <sz val="10"/>
      <name val="굴림"/>
      <family val="3"/>
      <charset val="129"/>
    </font>
    <font>
      <sz val="12"/>
      <name val="굴림체"/>
      <family val="3"/>
      <charset val="129"/>
    </font>
    <font>
      <sz val="12"/>
      <name val="¹????¼"/>
      <family val="3"/>
      <charset val="129"/>
    </font>
    <font>
      <sz val="10"/>
      <color indexed="22"/>
      <name val="Modern"/>
      <family val="3"/>
      <charset val="255"/>
    </font>
    <font>
      <sz val="10"/>
      <name val="Times New Roman"/>
      <family val="1"/>
    </font>
    <font>
      <sz val="12"/>
      <name val="Times New Roman"/>
      <family val="1"/>
    </font>
    <font>
      <sz val="1"/>
      <color indexed="0"/>
      <name val="Courier"/>
      <family val="3"/>
    </font>
    <font>
      <sz val="12"/>
      <color indexed="24"/>
      <name val="바탕체"/>
      <family val="1"/>
      <charset val="129"/>
    </font>
    <font>
      <b/>
      <sz val="18"/>
      <color indexed="24"/>
      <name val="바탕체"/>
      <family val="1"/>
      <charset val="129"/>
    </font>
    <font>
      <b/>
      <sz val="15"/>
      <color indexed="24"/>
      <name val="바탕체"/>
      <family val="1"/>
      <charset val="129"/>
    </font>
    <font>
      <u/>
      <sz val="8.25"/>
      <color indexed="36"/>
      <name val="돋움"/>
      <family val="3"/>
      <charset val="129"/>
    </font>
    <font>
      <sz val="14"/>
      <name val="뼥?ⓒ"/>
      <family val="3"/>
      <charset val="129"/>
    </font>
    <font>
      <sz val="11"/>
      <name val="바탕체"/>
      <family val="1"/>
      <charset val="129"/>
    </font>
    <font>
      <sz val="10"/>
      <name val="바탕"/>
      <family val="1"/>
      <charset val="129"/>
    </font>
    <font>
      <sz val="10"/>
      <name val="명조"/>
      <family val="3"/>
      <charset val="129"/>
    </font>
    <font>
      <sz val="10"/>
      <name val="궁서(English)"/>
      <family val="3"/>
      <charset val="129"/>
    </font>
    <font>
      <sz val="10"/>
      <color indexed="12"/>
      <name val="굴림체"/>
      <family val="3"/>
      <charset val="129"/>
    </font>
    <font>
      <sz val="12"/>
      <color indexed="10"/>
      <name val="굴림체"/>
      <family val="3"/>
      <charset val="129"/>
    </font>
    <font>
      <sz val="12"/>
      <color indexed="12"/>
      <name val="굴림체"/>
      <family val="3"/>
      <charset val="129"/>
    </font>
    <font>
      <sz val="9"/>
      <color indexed="12"/>
      <name val="돋움체"/>
      <family val="3"/>
      <charset val="129"/>
    </font>
    <font>
      <sz val="9"/>
      <color indexed="12"/>
      <name val="굴림체"/>
      <family val="3"/>
      <charset val="129"/>
    </font>
    <font>
      <sz val="10"/>
      <name val="바탕체"/>
      <family val="1"/>
      <charset val="129"/>
    </font>
    <font>
      <b/>
      <sz val="10"/>
      <name val="Helv"/>
      <family val="2"/>
    </font>
    <font>
      <sz val="10"/>
      <name val="MS Serif"/>
      <family val="1"/>
    </font>
    <font>
      <sz val="10"/>
      <color indexed="16"/>
      <name val="MS Serif"/>
      <family val="1"/>
    </font>
    <font>
      <i/>
      <sz val="1"/>
      <color indexed="8"/>
      <name val="Courier"/>
      <family val="3"/>
    </font>
    <font>
      <sz val="8"/>
      <name val="Arial"/>
      <family val="2"/>
    </font>
    <font>
      <b/>
      <sz val="12"/>
      <name val="Helv"/>
      <family val="2"/>
    </font>
    <font>
      <b/>
      <sz val="12"/>
      <name val="Arial"/>
      <family val="2"/>
    </font>
    <font>
      <b/>
      <sz val="18"/>
      <name val="Arial"/>
      <family val="2"/>
    </font>
    <font>
      <b/>
      <sz val="1"/>
      <color indexed="8"/>
      <name val="Courier"/>
      <family val="3"/>
    </font>
    <font>
      <sz val="10"/>
      <name val="Univers (WN)"/>
      <family val="2"/>
    </font>
    <font>
      <b/>
      <sz val="11"/>
      <name val="Helv"/>
      <family val="2"/>
    </font>
    <font>
      <sz val="8"/>
      <name val="Helv"/>
      <family val="2"/>
    </font>
    <font>
      <b/>
      <sz val="8"/>
      <color indexed="8"/>
      <name val="Helv"/>
      <family val="2"/>
    </font>
    <font>
      <sz val="18"/>
      <color indexed="12"/>
      <name val="MS Sans Serif"/>
      <family val="2"/>
    </font>
    <font>
      <b/>
      <u/>
      <sz val="13"/>
      <name val="굴림체"/>
      <family val="3"/>
      <charset val="129"/>
    </font>
    <font>
      <sz val="8"/>
      <name val="Times New Roman"/>
      <family val="1"/>
    </font>
    <font>
      <sz val="8"/>
      <name val="MS Sans Serif"/>
      <family val="2"/>
    </font>
    <font>
      <sz val="10"/>
      <name val="Univers (W1)"/>
      <family val="2"/>
    </font>
    <font>
      <sz val="10"/>
      <name val="Geneva"/>
      <family val="2"/>
    </font>
    <font>
      <sz val="11"/>
      <name val="Arial"/>
      <family val="2"/>
    </font>
    <font>
      <u/>
      <sz val="7.5"/>
      <color indexed="36"/>
      <name val="Arial"/>
      <family val="2"/>
    </font>
    <font>
      <sz val="12"/>
      <name val="Arial"/>
      <family val="2"/>
    </font>
    <font>
      <sz val="11"/>
      <name val="뼻뮝"/>
      <family val="3"/>
      <charset val="129"/>
    </font>
    <font>
      <sz val="9"/>
      <name val="바탕체"/>
      <family val="1"/>
      <charset val="129"/>
    </font>
    <font>
      <sz val="12"/>
      <name val="명조"/>
      <family val="3"/>
      <charset val="129"/>
    </font>
    <font>
      <sz val="12"/>
      <name val="궁서체"/>
      <family val="1"/>
      <charset val="129"/>
    </font>
    <font>
      <sz val="18"/>
      <name val="궁서체"/>
      <family val="1"/>
      <charset val="129"/>
    </font>
    <font>
      <sz val="12"/>
      <name val="견고딕"/>
      <family val="1"/>
      <charset val="129"/>
    </font>
    <font>
      <sz val="18"/>
      <name val="돋움체"/>
      <family val="3"/>
      <charset val="129"/>
    </font>
    <font>
      <b/>
      <sz val="16"/>
      <name val="돋움체"/>
      <family val="3"/>
      <charset val="129"/>
    </font>
    <font>
      <sz val="11"/>
      <name val="돋움체"/>
      <family val="3"/>
      <charset val="129"/>
    </font>
    <font>
      <sz val="9.5"/>
      <name val="굴림"/>
      <family val="3"/>
      <charset val="129"/>
    </font>
    <font>
      <sz val="12"/>
      <name val="돋움체"/>
      <family val="3"/>
      <charset val="129"/>
    </font>
    <font>
      <i/>
      <outline/>
      <shadow/>
      <u/>
      <sz val="1"/>
      <color indexed="24"/>
      <name val="Courier"/>
      <family val="3"/>
    </font>
    <font>
      <sz val="11"/>
      <name val="￥i￠￢￠?o"/>
      <family val="3"/>
      <charset val="129"/>
    </font>
    <font>
      <u/>
      <sz val="10"/>
      <color indexed="12"/>
      <name val="Arial"/>
      <family val="2"/>
    </font>
    <font>
      <b/>
      <i/>
      <sz val="12"/>
      <name val="Times New Roman"/>
      <family val="1"/>
    </font>
    <font>
      <sz val="7"/>
      <name val="Small Fonts"/>
      <family val="2"/>
    </font>
    <font>
      <b/>
      <i/>
      <sz val="9"/>
      <name val="Times New Roman"/>
      <family val="1"/>
    </font>
    <font>
      <u/>
      <sz val="10"/>
      <color indexed="36"/>
      <name val="Arial"/>
      <family val="2"/>
    </font>
    <font>
      <sz val="9"/>
      <color indexed="8"/>
      <name val="굴림체"/>
      <family val="3"/>
      <charset val="129"/>
    </font>
    <font>
      <sz val="1"/>
      <color indexed="18"/>
      <name val="Courier"/>
      <family val="3"/>
    </font>
    <font>
      <sz val="10"/>
      <name val="ＭＳ 明朝"/>
      <family val="3"/>
      <charset val="129"/>
    </font>
    <font>
      <u/>
      <sz val="8.25"/>
      <color indexed="12"/>
      <name val="돋움"/>
      <family val="3"/>
      <charset val="129"/>
    </font>
    <font>
      <sz val="11"/>
      <name val="明朝"/>
      <family val="1"/>
      <charset val="129"/>
    </font>
    <font>
      <sz val="9"/>
      <color indexed="8"/>
      <name val="Arial"/>
      <family val="2"/>
    </font>
    <font>
      <sz val="11"/>
      <color theme="1"/>
      <name val="맑은 고딕"/>
      <family val="2"/>
      <scheme val="minor"/>
    </font>
    <font>
      <sz val="11"/>
      <color theme="1"/>
      <name val="굴림체"/>
      <family val="3"/>
      <charset val="129"/>
    </font>
    <font>
      <sz val="10"/>
      <color theme="1"/>
      <name val="맑은 고딕"/>
      <family val="3"/>
      <charset val="129"/>
      <scheme val="minor"/>
    </font>
    <font>
      <sz val="11"/>
      <color rgb="FFFF0000"/>
      <name val="맑은 고딕"/>
      <family val="3"/>
      <charset val="129"/>
      <scheme val="minor"/>
    </font>
    <font>
      <b/>
      <sz val="11"/>
      <color rgb="FFFA7D00"/>
      <name val="맑은 고딕"/>
      <family val="3"/>
      <charset val="129"/>
      <scheme val="minor"/>
    </font>
    <font>
      <sz val="11"/>
      <color rgb="FF9C0006"/>
      <name val="맑은 고딕"/>
      <family val="3"/>
      <charset val="129"/>
      <scheme val="minor"/>
    </font>
    <font>
      <sz val="11"/>
      <color rgb="FF9C6500"/>
      <name val="맑은 고딕"/>
      <family val="3"/>
      <charset val="129"/>
      <scheme val="minor"/>
    </font>
    <font>
      <i/>
      <sz val="11"/>
      <color rgb="FF7F7F7F"/>
      <name val="맑은 고딕"/>
      <family val="3"/>
      <charset val="129"/>
      <scheme val="minor"/>
    </font>
    <font>
      <b/>
      <sz val="11"/>
      <color theme="0"/>
      <name val="맑은 고딕"/>
      <family val="3"/>
      <charset val="129"/>
      <scheme val="minor"/>
    </font>
    <font>
      <sz val="11"/>
      <color rgb="FFFA7D00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sz val="11"/>
      <color rgb="FF3F3F76"/>
      <name val="맑은 고딕"/>
      <family val="3"/>
      <charset val="129"/>
      <scheme val="minor"/>
    </font>
    <font>
      <b/>
      <sz val="18"/>
      <color theme="3"/>
      <name val="맑은 고딕"/>
      <family val="3"/>
      <charset val="129"/>
      <scheme val="major"/>
    </font>
    <font>
      <b/>
      <sz val="15"/>
      <color theme="3"/>
      <name val="맑은 고딕"/>
      <family val="3"/>
      <charset val="129"/>
      <scheme val="minor"/>
    </font>
    <font>
      <b/>
      <sz val="13"/>
      <color theme="3"/>
      <name val="맑은 고딕"/>
      <family val="3"/>
      <charset val="129"/>
      <scheme val="minor"/>
    </font>
    <font>
      <b/>
      <sz val="11"/>
      <color theme="3"/>
      <name val="맑은 고딕"/>
      <family val="3"/>
      <charset val="129"/>
      <scheme val="minor"/>
    </font>
    <font>
      <b/>
      <sz val="11"/>
      <color rgb="FF3F3F3F"/>
      <name val="맑은 고딕"/>
      <family val="3"/>
      <charset val="129"/>
      <scheme val="minor"/>
    </font>
    <font>
      <sz val="11"/>
      <color indexed="8"/>
      <name val="굴림체"/>
      <family val="3"/>
      <charset val="129"/>
    </font>
    <font>
      <sz val="10"/>
      <color theme="1"/>
      <name val="돋움"/>
      <family val="2"/>
      <charset val="129"/>
    </font>
    <font>
      <sz val="10"/>
      <color theme="1"/>
      <name val="굴림체"/>
      <family val="2"/>
      <charset val="129"/>
    </font>
    <font>
      <sz val="8"/>
      <name val="굴림체"/>
      <family val="3"/>
      <charset val="129"/>
    </font>
    <font>
      <b/>
      <sz val="10"/>
      <name val="굴림체"/>
      <family val="3"/>
      <charset val="129"/>
    </font>
    <font>
      <sz val="9"/>
      <name val="굴림"/>
      <family val="3"/>
      <charset val="129"/>
    </font>
    <font>
      <sz val="10"/>
      <name val="신그래픽"/>
      <family val="3"/>
      <charset val="129"/>
    </font>
    <font>
      <sz val="8"/>
      <name val="휴먼명조"/>
      <family val="1"/>
      <charset val="129"/>
    </font>
    <font>
      <sz val="10"/>
      <color indexed="18"/>
      <name val="가는으뜸체"/>
      <family val="1"/>
      <charset val="129"/>
    </font>
    <font>
      <b/>
      <sz val="10"/>
      <color indexed="18"/>
      <name val="휴먼SK태명조"/>
      <family val="1"/>
      <charset val="129"/>
    </font>
    <font>
      <u/>
      <sz val="12"/>
      <color indexed="36"/>
      <name val="바탕체"/>
      <family val="1"/>
      <charset val="129"/>
    </font>
    <font>
      <sz val="9.6"/>
      <name val="돋움"/>
      <family val="3"/>
      <charset val="129"/>
    </font>
    <font>
      <sz val="9"/>
      <color indexed="8"/>
      <name val="휴먼세명조"/>
      <family val="1"/>
      <charset val="129"/>
    </font>
    <font>
      <sz val="10"/>
      <color indexed="37"/>
      <name val="바탕"/>
      <family val="1"/>
      <charset val="129"/>
    </font>
    <font>
      <sz val="9"/>
      <name val="돋움체"/>
      <family val="3"/>
      <charset val="129"/>
    </font>
    <font>
      <sz val="10"/>
      <name val="가는안상수체"/>
      <family val="1"/>
      <charset val="129"/>
    </font>
    <font>
      <sz val="10"/>
      <color indexed="37"/>
      <name val="굴림"/>
      <family val="3"/>
      <charset val="129"/>
    </font>
    <font>
      <sz val="10"/>
      <color indexed="37"/>
      <name val="휴먼명조"/>
      <family val="1"/>
      <charset val="129"/>
    </font>
    <font>
      <b/>
      <sz val="10"/>
      <color indexed="24"/>
      <name val="휴먼세명조"/>
      <family val="1"/>
      <charset val="129"/>
    </font>
    <font>
      <b/>
      <u val="doubleAccounting"/>
      <sz val="15"/>
      <name val="휴먼태명조"/>
      <family val="1"/>
      <charset val="129"/>
    </font>
    <font>
      <sz val="20"/>
      <name val="솔체"/>
      <family val="1"/>
      <charset val="129"/>
    </font>
    <font>
      <sz val="11"/>
      <name val="가는으뜸체"/>
      <family val="1"/>
      <charset val="129"/>
    </font>
    <font>
      <sz val="10"/>
      <color indexed="12"/>
      <name val="돋움"/>
      <family val="3"/>
      <charset val="129"/>
    </font>
    <font>
      <b/>
      <sz val="11"/>
      <name val="휴먼머리견출명조"/>
      <family val="1"/>
      <charset val="129"/>
    </font>
    <font>
      <sz val="10"/>
      <name val="휴먼세명조"/>
      <family val="1"/>
      <charset val="129"/>
    </font>
    <font>
      <b/>
      <u/>
      <sz val="16"/>
      <name val="굴림체"/>
      <family val="3"/>
      <charset val="129"/>
    </font>
    <font>
      <sz val="11"/>
      <name val="µ¸¿ò"/>
      <family val="3"/>
    </font>
    <font>
      <b/>
      <sz val="8"/>
      <name val="Arial"/>
      <family val="2"/>
    </font>
    <font>
      <sz val="10"/>
      <color indexed="9"/>
      <name val="Arial"/>
      <family val="2"/>
    </font>
    <font>
      <sz val="9"/>
      <name val="Arial"/>
      <family val="2"/>
    </font>
    <font>
      <b/>
      <sz val="11"/>
      <color indexed="16"/>
      <name val="Arial"/>
      <family val="2"/>
    </font>
    <font>
      <b/>
      <sz val="10"/>
      <color indexed="17"/>
      <name val="Arial"/>
      <family val="2"/>
    </font>
    <font>
      <b/>
      <sz val="9"/>
      <name val="Arial"/>
      <family val="2"/>
    </font>
    <font>
      <b/>
      <i/>
      <sz val="14"/>
      <name val="Times New Roman"/>
      <family val="1"/>
    </font>
    <font>
      <b/>
      <sz val="9"/>
      <color indexed="9"/>
      <name val="Arial"/>
      <family val="2"/>
    </font>
    <font>
      <b/>
      <sz val="10"/>
      <color indexed="16"/>
      <name val="Arial"/>
      <family val="2"/>
    </font>
    <font>
      <b/>
      <i/>
      <sz val="12"/>
      <color indexed="16"/>
      <name val="Times New Roman"/>
      <family val="1"/>
    </font>
    <font>
      <b/>
      <sz val="10"/>
      <name val="Arial"/>
      <family val="2"/>
    </font>
    <font>
      <sz val="1"/>
      <color indexed="16"/>
      <name val="Courier"/>
      <family val="3"/>
    </font>
    <font>
      <b/>
      <sz val="16"/>
      <name val="Times New Roman"/>
      <family val="1"/>
    </font>
    <font>
      <b/>
      <sz val="12"/>
      <color indexed="16"/>
      <name val="Arial"/>
      <family val="2"/>
    </font>
    <font>
      <b/>
      <i/>
      <sz val="18"/>
      <color indexed="16"/>
      <name val="Times New Roman"/>
      <family val="1"/>
    </font>
    <font>
      <b/>
      <sz val="8"/>
      <color indexed="32"/>
      <name val="Arial"/>
      <family val="2"/>
    </font>
    <font>
      <sz val="12"/>
      <name val="Helv"/>
      <family val="2"/>
    </font>
    <font>
      <sz val="14"/>
      <name val="돋움"/>
      <family val="3"/>
      <charset val="129"/>
    </font>
    <font>
      <b/>
      <sz val="12"/>
      <name val="굴림"/>
      <family val="3"/>
      <charset val="129"/>
    </font>
    <font>
      <sz val="12"/>
      <color indexed="8"/>
      <name val="굴림체"/>
      <family val="3"/>
      <charset val="129"/>
    </font>
    <font>
      <sz val="12"/>
      <name val="COUR"/>
      <family val="1"/>
    </font>
    <font>
      <sz val="8"/>
      <color indexed="8"/>
      <name val="Gulim"/>
      <family val="3"/>
    </font>
    <font>
      <sz val="10"/>
      <name val="Courier New"/>
      <family val="3"/>
    </font>
    <font>
      <sz val="12"/>
      <color indexed="8"/>
      <name val="바탕체"/>
      <family val="1"/>
      <charset val="129"/>
    </font>
    <font>
      <sz val="10"/>
      <color indexed="8"/>
      <name val="Impact"/>
      <family val="2"/>
    </font>
    <font>
      <u/>
      <sz val="8.5"/>
      <color indexed="36"/>
      <name val="바탕체"/>
      <family val="1"/>
      <charset val="129"/>
    </font>
    <font>
      <b/>
      <i/>
      <sz val="11"/>
      <name val="Times New Roman"/>
      <family val="1"/>
    </font>
    <font>
      <b/>
      <i/>
      <sz val="10"/>
      <name val="Times New Roman"/>
      <family val="1"/>
    </font>
    <font>
      <u/>
      <sz val="8.5"/>
      <color indexed="12"/>
      <name val="바탕체"/>
      <family val="1"/>
      <charset val="129"/>
    </font>
    <font>
      <b/>
      <sz val="12"/>
      <name val="돋움체"/>
      <family val="3"/>
      <charset val="129"/>
    </font>
    <font>
      <b/>
      <i/>
      <sz val="18"/>
      <color indexed="39"/>
      <name val="돋움체"/>
      <family val="3"/>
      <charset val="129"/>
    </font>
    <font>
      <b/>
      <sz val="12"/>
      <color indexed="8"/>
      <name val="돋움체"/>
      <family val="3"/>
      <charset val="129"/>
    </font>
    <font>
      <u/>
      <sz val="11"/>
      <color indexed="12"/>
      <name val="돋움"/>
      <family val="3"/>
      <charset val="129"/>
    </font>
    <font>
      <sz val="11"/>
      <name val="맑은 고딕"/>
      <family val="3"/>
      <charset val="129"/>
    </font>
    <font>
      <sz val="11"/>
      <name val="바탕"/>
      <family val="1"/>
      <charset val="129"/>
    </font>
    <font>
      <sz val="11"/>
      <color theme="1"/>
      <name val="굴림체"/>
      <family val="2"/>
      <charset val="129"/>
    </font>
    <font>
      <sz val="11"/>
      <color theme="1"/>
      <name val="돋움"/>
      <family val="2"/>
      <charset val="129"/>
    </font>
    <font>
      <i/>
      <sz val="12"/>
      <name val="굴림체"/>
      <family val="3"/>
      <charset val="129"/>
    </font>
    <font>
      <sz val="10"/>
      <name val="Arial Narrow"/>
      <family val="2"/>
    </font>
    <font>
      <sz val="10"/>
      <name val="¸iA¶"/>
      <family val="3"/>
      <charset val="129"/>
    </font>
    <font>
      <sz val="10"/>
      <name val="¸íÁ¶"/>
      <family val="3"/>
      <charset val="129"/>
    </font>
    <font>
      <sz val="11"/>
      <name val="μ¸¿o"/>
      <family val="3"/>
      <charset val="129"/>
    </font>
    <font>
      <b/>
      <sz val="12"/>
      <name val="바탕체"/>
      <family val="1"/>
      <charset val="129"/>
    </font>
    <font>
      <b/>
      <sz val="10"/>
      <color indexed="18"/>
      <name val="휴먼SK태명조"/>
      <family val="3"/>
      <charset val="129"/>
    </font>
    <font>
      <b/>
      <sz val="14"/>
      <color indexed="12"/>
      <name val="바탕체"/>
      <family val="1"/>
      <charset val="129"/>
    </font>
    <font>
      <sz val="1"/>
      <color indexed="8"/>
      <name val="Courier New"/>
      <family val="3"/>
    </font>
    <font>
      <sz val="9"/>
      <color indexed="8"/>
      <name val="휴먼세명조"/>
      <family val="3"/>
      <charset val="129"/>
    </font>
    <font>
      <b/>
      <sz val="12"/>
      <color indexed="16"/>
      <name val="굴림체"/>
      <family val="3"/>
      <charset val="129"/>
    </font>
    <font>
      <sz val="10"/>
      <name val="가는안상수체"/>
      <family val="3"/>
      <charset val="129"/>
    </font>
    <font>
      <b/>
      <sz val="12"/>
      <color indexed="12"/>
      <name val="돋움체"/>
      <family val="3"/>
      <charset val="129"/>
    </font>
    <font>
      <u/>
      <sz val="9"/>
      <color indexed="36"/>
      <name val="바탕체"/>
      <family val="1"/>
      <charset val="129"/>
    </font>
    <font>
      <b/>
      <sz val="14"/>
      <name val="돋움체"/>
      <family val="3"/>
      <charset val="129"/>
    </font>
    <font>
      <b/>
      <sz val="10"/>
      <color indexed="24"/>
      <name val="휴먼세명조"/>
      <family val="3"/>
      <charset val="129"/>
    </font>
    <font>
      <b/>
      <sz val="11"/>
      <name val="휴먼머리견출명조"/>
      <family val="3"/>
      <charset val="129"/>
    </font>
    <font>
      <sz val="10"/>
      <name val="휴먼세명조"/>
      <family val="3"/>
      <charset val="129"/>
    </font>
    <font>
      <sz val="9"/>
      <name val="새굴림"/>
      <family val="1"/>
      <charset val="129"/>
    </font>
    <font>
      <sz val="8"/>
      <color indexed="8"/>
      <name val="굴림"/>
      <family val="3"/>
      <charset val="129"/>
    </font>
    <font>
      <sz val="7.5"/>
      <name val="돋움체"/>
      <family val="3"/>
      <charset val="129"/>
    </font>
    <font>
      <sz val="9"/>
      <color indexed="8"/>
      <name val="굴림체"/>
      <family val="2"/>
      <charset val="129"/>
    </font>
    <font>
      <sz val="10"/>
      <color rgb="FF000000"/>
      <name val="Arial"/>
      <family val="2"/>
    </font>
    <font>
      <sz val="12"/>
      <color rgb="FF000000"/>
      <name val="바탕체"/>
      <family val="1"/>
      <charset val="129"/>
    </font>
    <font>
      <b/>
      <sz val="11"/>
      <name val="맑은 고딕"/>
      <family val="3"/>
      <charset val="129"/>
      <scheme val="minor"/>
    </font>
    <font>
      <b/>
      <sz val="11"/>
      <color indexed="10"/>
      <name val="맑은 고딕"/>
      <family val="3"/>
      <charset val="129"/>
      <scheme val="minor"/>
    </font>
    <font>
      <b/>
      <sz val="9"/>
      <name val="맑은 고딕"/>
      <family val="3"/>
      <charset val="129"/>
      <scheme val="minor"/>
    </font>
    <font>
      <b/>
      <sz val="8"/>
      <name val="맑은 고딕"/>
      <family val="3"/>
      <charset val="129"/>
      <scheme val="minor"/>
    </font>
    <font>
      <b/>
      <sz val="11"/>
      <color rgb="FFFF0000"/>
      <name val="맑은 고딕"/>
      <family val="3"/>
      <charset val="129"/>
      <scheme val="minor"/>
    </font>
    <font>
      <sz val="11"/>
      <name val="맑은 고딕"/>
      <family val="3"/>
      <charset val="129"/>
      <scheme val="minor"/>
    </font>
    <font>
      <b/>
      <sz val="12"/>
      <color rgb="FFFF0000"/>
      <name val="맑은 고딕"/>
      <family val="3"/>
      <charset val="129"/>
      <scheme val="minor"/>
    </font>
    <font>
      <sz val="10"/>
      <name val="맑은 고딕"/>
      <family val="3"/>
      <charset val="129"/>
      <scheme val="minor"/>
    </font>
    <font>
      <b/>
      <sz val="12"/>
      <color theme="3" tint="-0.249977111117893"/>
      <name val="맑은 고딕"/>
      <family val="3"/>
      <charset val="129"/>
      <scheme val="minor"/>
    </font>
    <font>
      <sz val="12"/>
      <name val="맑은 고딕"/>
      <family val="3"/>
      <charset val="129"/>
      <scheme val="minor"/>
    </font>
    <font>
      <b/>
      <sz val="16"/>
      <name val="맑은 고딕"/>
      <family val="3"/>
      <charset val="129"/>
      <scheme val="minor"/>
    </font>
    <font>
      <sz val="11"/>
      <color rgb="FFFF0000"/>
      <name val="돋움"/>
      <family val="3"/>
      <charset val="129"/>
    </font>
  </fonts>
  <fills count="8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indexed="41"/>
        <bgColor indexed="64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20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9"/>
        <bgColor indexed="64"/>
      </patternFill>
    </fill>
    <fill>
      <patternFill patternType="solid">
        <fgColor indexed="58"/>
        <bgColor indexed="64"/>
      </patternFill>
    </fill>
    <fill>
      <patternFill patternType="solid">
        <fgColor indexed="15"/>
        <bgColor indexed="64"/>
      </patternFill>
    </fill>
    <fill>
      <patternFill patternType="solid">
        <fgColor indexed="37"/>
        <bgColor indexed="64"/>
      </patternFill>
    </fill>
    <fill>
      <patternFill patternType="solid">
        <fgColor indexed="16"/>
        <bgColor indexed="64"/>
      </patternFill>
    </fill>
    <fill>
      <patternFill patternType="solid">
        <fgColor indexed="9"/>
      </patternFill>
    </fill>
    <fill>
      <patternFill patternType="solid">
        <fgColor indexed="15"/>
      </patternFill>
    </fill>
    <fill>
      <patternFill patternType="solid">
        <fgColor theme="8" tint="0.79998168889431442"/>
        <bgColor indexed="64"/>
      </patternFill>
    </fill>
  </fills>
  <borders count="13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/>
      <right/>
      <top/>
      <bottom style="medium">
        <color indexed="0"/>
      </bottom>
      <diagonal/>
    </border>
    <border>
      <left/>
      <right/>
      <top style="double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4"/>
      </left>
      <right style="medium">
        <color indexed="9"/>
      </right>
      <top style="thin">
        <color indexed="8"/>
      </top>
      <bottom style="medium">
        <color indexed="9"/>
      </bottom>
      <diagonal/>
    </border>
    <border>
      <left style="thin">
        <color indexed="9"/>
      </left>
      <right style="medium">
        <color indexed="63"/>
      </right>
      <top style="thin">
        <color indexed="9"/>
      </top>
      <bottom style="medium">
        <color indexed="63"/>
      </bottom>
      <diagonal/>
    </border>
    <border>
      <left style="thin">
        <color indexed="8"/>
      </left>
      <right style="medium">
        <color indexed="9"/>
      </right>
      <top style="thin">
        <color indexed="8"/>
      </top>
      <bottom style="medium">
        <color indexed="9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9"/>
      </left>
      <right style="medium">
        <color indexed="63"/>
      </right>
      <top style="thin">
        <color indexed="9"/>
      </top>
      <bottom style="thin">
        <color indexed="6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thick">
        <color indexed="51"/>
      </left>
      <right/>
      <top style="thick">
        <color indexed="51"/>
      </top>
      <bottom style="thick">
        <color indexed="51"/>
      </bottom>
      <diagonal/>
    </border>
    <border>
      <left style="thick">
        <color indexed="9"/>
      </left>
      <right/>
      <top style="thick">
        <color indexed="9"/>
      </top>
      <bottom style="thick">
        <color indexed="23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23"/>
      </left>
      <right style="thin">
        <color indexed="9"/>
      </right>
      <top style="thin">
        <color indexed="23"/>
      </top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/>
      <diagonal/>
    </border>
    <border>
      <left style="thin">
        <color indexed="9"/>
      </left>
      <right/>
      <top style="thin">
        <color indexed="9"/>
      </top>
      <bottom/>
      <diagonal/>
    </border>
    <border>
      <left style="thin">
        <color indexed="22"/>
      </left>
      <right style="thin">
        <color indexed="22"/>
      </right>
      <top/>
      <bottom/>
      <diagonal/>
    </border>
    <border>
      <left style="thin">
        <color indexed="23"/>
      </left>
      <right style="thin">
        <color indexed="9"/>
      </right>
      <top style="thin">
        <color indexed="9"/>
      </top>
      <bottom style="thin">
        <color indexed="23"/>
      </bottom>
      <diagonal/>
    </border>
    <border>
      <left style="thin">
        <color indexed="23"/>
      </left>
      <right style="thin">
        <color indexed="9"/>
      </right>
      <top style="thin">
        <color indexed="23"/>
      </top>
      <bottom style="thin">
        <color indexed="9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/>
      <right style="hair">
        <color indexed="64"/>
      </right>
      <top/>
      <bottom/>
      <diagonal/>
    </border>
    <border>
      <left style="hair">
        <color indexed="8"/>
      </left>
      <right style="hair">
        <color indexed="8"/>
      </right>
      <top/>
      <bottom style="hair">
        <color indexed="8"/>
      </bottom>
      <diagonal/>
    </border>
    <border>
      <left style="thin">
        <color indexed="10"/>
      </left>
      <right/>
      <top/>
      <bottom/>
      <diagonal/>
    </border>
    <border>
      <left style="thin">
        <color indexed="8"/>
      </left>
      <right/>
      <top/>
      <bottom/>
      <diagonal/>
    </border>
    <border>
      <left style="thin">
        <color indexed="64"/>
      </left>
      <right style="thin">
        <color indexed="12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9"/>
      </left>
      <right style="medium">
        <color indexed="63"/>
      </right>
      <top style="thin">
        <color indexed="9"/>
      </top>
      <bottom style="thin">
        <color indexed="6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4"/>
      </left>
      <right style="medium">
        <color indexed="9"/>
      </right>
      <top style="thin">
        <color indexed="8"/>
      </top>
      <bottom style="medium">
        <color indexed="9"/>
      </bottom>
      <diagonal/>
    </border>
    <border>
      <left style="thin">
        <color indexed="9"/>
      </left>
      <right style="medium">
        <color indexed="63"/>
      </right>
      <top style="thin">
        <color indexed="9"/>
      </top>
      <bottom style="medium">
        <color indexed="63"/>
      </bottom>
      <diagonal/>
    </border>
    <border>
      <left style="thin">
        <color indexed="8"/>
      </left>
      <right style="medium">
        <color indexed="9"/>
      </right>
      <top style="thin">
        <color indexed="8"/>
      </top>
      <bottom style="medium">
        <color indexed="9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9"/>
      </left>
      <right style="medium">
        <color indexed="63"/>
      </right>
      <top style="thin">
        <color indexed="9"/>
      </top>
      <bottom style="thin">
        <color indexed="6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23"/>
      </left>
      <right style="thin">
        <color indexed="9"/>
      </right>
      <top style="thin">
        <color indexed="23"/>
      </top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/>
      <diagonal/>
    </border>
    <border>
      <left style="thin">
        <color indexed="9"/>
      </left>
      <right/>
      <top style="thin">
        <color indexed="9"/>
      </top>
      <bottom/>
      <diagonal/>
    </border>
    <border>
      <left style="thin">
        <color indexed="23"/>
      </left>
      <right style="thin">
        <color indexed="9"/>
      </right>
      <top style="thin">
        <color indexed="9"/>
      </top>
      <bottom style="thin">
        <color indexed="23"/>
      </bottom>
      <diagonal/>
    </border>
    <border>
      <left style="thin">
        <color indexed="23"/>
      </left>
      <right style="thin">
        <color indexed="9"/>
      </right>
      <top style="thin">
        <color indexed="23"/>
      </top>
      <bottom style="thin">
        <color indexed="9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/>
      <right/>
      <top/>
      <bottom style="medium">
        <color rgb="FF000000"/>
      </bottom>
      <diagonal/>
    </border>
  </borders>
  <cellStyleXfs count="42184">
    <xf numFmtId="0" fontId="0" fillId="0" borderId="0"/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18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0" fontId="19" fillId="2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/>
    <xf numFmtId="0" fontId="14" fillId="0" borderId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22" fillId="0" borderId="12" applyNumberFormat="0" applyFill="0" applyAlignment="0" applyProtection="0">
      <alignment vertical="center"/>
    </xf>
    <xf numFmtId="0" fontId="23" fillId="0" borderId="13" applyNumberFormat="0" applyFill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2" borderId="0" applyNumberFormat="0" applyBorder="0" applyAlignment="0" applyProtection="0">
      <alignment vertical="center"/>
    </xf>
    <xf numFmtId="0" fontId="25" fillId="4" borderId="0" applyNumberFormat="0" applyBorder="0" applyAlignment="0" applyProtection="0">
      <alignment vertical="center"/>
    </xf>
    <xf numFmtId="0" fontId="26" fillId="5" borderId="0" applyNumberFormat="0" applyBorder="0" applyAlignment="0" applyProtection="0">
      <alignment vertical="center"/>
    </xf>
    <xf numFmtId="0" fontId="27" fillId="6" borderId="14" applyNumberFormat="0" applyAlignment="0" applyProtection="0">
      <alignment vertical="center"/>
    </xf>
    <xf numFmtId="0" fontId="28" fillId="7" borderId="15" applyNumberFormat="0" applyAlignment="0" applyProtection="0">
      <alignment vertical="center"/>
    </xf>
    <xf numFmtId="0" fontId="29" fillId="7" borderId="14" applyNumberFormat="0" applyAlignment="0" applyProtection="0">
      <alignment vertical="center"/>
    </xf>
    <xf numFmtId="0" fontId="30" fillId="0" borderId="16" applyNumberFormat="0" applyFill="0" applyAlignment="0" applyProtection="0">
      <alignment vertical="center"/>
    </xf>
    <xf numFmtId="0" fontId="31" fillId="8" borderId="17" applyNumberFormat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4" fillId="0" borderId="19" applyNumberFormat="0" applyFill="0" applyAlignment="0" applyProtection="0">
      <alignment vertical="center"/>
    </xf>
    <xf numFmtId="0" fontId="35" fillId="10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35" fillId="13" borderId="0" applyNumberFormat="0" applyBorder="0" applyAlignment="0" applyProtection="0">
      <alignment vertical="center"/>
    </xf>
    <xf numFmtId="0" fontId="35" fillId="14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35" fillId="17" borderId="0" applyNumberFormat="0" applyBorder="0" applyAlignment="0" applyProtection="0">
      <alignment vertical="center"/>
    </xf>
    <xf numFmtId="0" fontId="35" fillId="18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35" fillId="21" borderId="0" applyNumberFormat="0" applyBorder="0" applyAlignment="0" applyProtection="0">
      <alignment vertical="center"/>
    </xf>
    <xf numFmtId="0" fontId="35" fillId="22" borderId="0" applyNumberFormat="0" applyBorder="0" applyAlignment="0" applyProtection="0">
      <alignment vertical="center"/>
    </xf>
    <xf numFmtId="0" fontId="2" fillId="23" borderId="0" applyNumberFormat="0" applyBorder="0" applyAlignment="0" applyProtection="0">
      <alignment vertical="center"/>
    </xf>
    <xf numFmtId="0" fontId="2" fillId="24" borderId="0" applyNumberFormat="0" applyBorder="0" applyAlignment="0" applyProtection="0">
      <alignment vertical="center"/>
    </xf>
    <xf numFmtId="0" fontId="35" fillId="25" borderId="0" applyNumberFormat="0" applyBorder="0" applyAlignment="0" applyProtection="0">
      <alignment vertical="center"/>
    </xf>
    <xf numFmtId="0" fontId="35" fillId="26" borderId="0" applyNumberFormat="0" applyBorder="0" applyAlignment="0" applyProtection="0">
      <alignment vertical="center"/>
    </xf>
    <xf numFmtId="0" fontId="2" fillId="27" borderId="0" applyNumberFormat="0" applyBorder="0" applyAlignment="0" applyProtection="0">
      <alignment vertical="center"/>
    </xf>
    <xf numFmtId="0" fontId="2" fillId="28" borderId="0" applyNumberFormat="0" applyBorder="0" applyAlignment="0" applyProtection="0">
      <alignment vertical="center"/>
    </xf>
    <xf numFmtId="0" fontId="35" fillId="29" borderId="0" applyNumberFormat="0" applyBorder="0" applyAlignment="0" applyProtection="0">
      <alignment vertical="center"/>
    </xf>
    <xf numFmtId="0" fontId="35" fillId="30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2" fillId="32" borderId="0" applyNumberFormat="0" applyBorder="0" applyAlignment="0" applyProtection="0">
      <alignment vertical="center"/>
    </xf>
    <xf numFmtId="0" fontId="35" fillId="33" borderId="0" applyNumberFormat="0" applyBorder="0" applyAlignment="0" applyProtection="0">
      <alignment vertical="center"/>
    </xf>
    <xf numFmtId="0" fontId="80" fillId="0" borderId="0"/>
    <xf numFmtId="0" fontId="38" fillId="0" borderId="0" applyNumberFormat="0" applyFill="0" applyBorder="0" applyAlignment="0" applyProtection="0"/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36" fillId="0" borderId="0">
      <alignment vertical="center"/>
    </xf>
    <xf numFmtId="0" fontId="3" fillId="0" borderId="0">
      <alignment vertical="center"/>
    </xf>
    <xf numFmtId="0" fontId="39" fillId="34" borderId="0" applyNumberFormat="0" applyBorder="0" applyAlignment="0" applyProtection="0">
      <alignment vertical="center"/>
    </xf>
    <xf numFmtId="0" fontId="39" fillId="35" borderId="0" applyNumberFormat="0" applyBorder="0" applyAlignment="0" applyProtection="0">
      <alignment vertical="center"/>
    </xf>
    <xf numFmtId="0" fontId="39" fillId="37" borderId="0" applyNumberFormat="0" applyBorder="0" applyAlignment="0" applyProtection="0">
      <alignment vertical="center"/>
    </xf>
    <xf numFmtId="0" fontId="39" fillId="38" borderId="0" applyNumberFormat="0" applyBorder="0" applyAlignment="0" applyProtection="0">
      <alignment vertical="center"/>
    </xf>
    <xf numFmtId="0" fontId="39" fillId="39" borderId="0" applyNumberFormat="0" applyBorder="0" applyAlignment="0" applyProtection="0">
      <alignment vertical="center"/>
    </xf>
    <xf numFmtId="0" fontId="39" fillId="40" borderId="0" applyNumberFormat="0" applyBorder="0" applyAlignment="0" applyProtection="0">
      <alignment vertical="center"/>
    </xf>
    <xf numFmtId="0" fontId="39" fillId="41" borderId="0" applyNumberFormat="0" applyBorder="0" applyAlignment="0" applyProtection="0">
      <alignment vertical="center"/>
    </xf>
    <xf numFmtId="0" fontId="39" fillId="42" borderId="0" applyNumberFormat="0" applyBorder="0" applyAlignment="0" applyProtection="0">
      <alignment vertical="center"/>
    </xf>
    <xf numFmtId="0" fontId="39" fillId="43" borderId="0" applyNumberFormat="0" applyBorder="0" applyAlignment="0" applyProtection="0">
      <alignment vertical="center"/>
    </xf>
    <xf numFmtId="0" fontId="39" fillId="38" borderId="0" applyNumberFormat="0" applyBorder="0" applyAlignment="0" applyProtection="0">
      <alignment vertical="center"/>
    </xf>
    <xf numFmtId="0" fontId="39" fillId="41" borderId="0" applyNumberFormat="0" applyBorder="0" applyAlignment="0" applyProtection="0">
      <alignment vertical="center"/>
    </xf>
    <xf numFmtId="0" fontId="39" fillId="44" borderId="0" applyNumberFormat="0" applyBorder="0" applyAlignment="0" applyProtection="0">
      <alignment vertical="center"/>
    </xf>
    <xf numFmtId="0" fontId="40" fillId="45" borderId="0" applyNumberFormat="0" applyBorder="0" applyAlignment="0" applyProtection="0">
      <alignment vertical="center"/>
    </xf>
    <xf numFmtId="0" fontId="40" fillId="42" borderId="0" applyNumberFormat="0" applyBorder="0" applyAlignment="0" applyProtection="0">
      <alignment vertical="center"/>
    </xf>
    <xf numFmtId="0" fontId="40" fillId="43" borderId="0" applyNumberFormat="0" applyBorder="0" applyAlignment="0" applyProtection="0">
      <alignment vertical="center"/>
    </xf>
    <xf numFmtId="0" fontId="40" fillId="46" borderId="0" applyNumberFormat="0" applyBorder="0" applyAlignment="0" applyProtection="0">
      <alignment vertical="center"/>
    </xf>
    <xf numFmtId="0" fontId="40" fillId="47" borderId="0" applyNumberFormat="0" applyBorder="0" applyAlignment="0" applyProtection="0">
      <alignment vertical="center"/>
    </xf>
    <xf numFmtId="0" fontId="40" fillId="48" borderId="0" applyNumberFormat="0" applyBorder="0" applyAlignment="0" applyProtection="0">
      <alignment vertical="center"/>
    </xf>
    <xf numFmtId="0" fontId="40" fillId="49" borderId="0" applyNumberFormat="0" applyBorder="0" applyAlignment="0" applyProtection="0">
      <alignment vertical="center"/>
    </xf>
    <xf numFmtId="0" fontId="58" fillId="10" borderId="0" applyNumberFormat="0" applyBorder="0" applyAlignment="0" applyProtection="0">
      <alignment vertical="center"/>
    </xf>
    <xf numFmtId="0" fontId="40" fillId="50" borderId="0" applyNumberFormat="0" applyBorder="0" applyAlignment="0" applyProtection="0">
      <alignment vertical="center"/>
    </xf>
    <xf numFmtId="0" fontId="40" fillId="51" borderId="0" applyNumberFormat="0" applyBorder="0" applyAlignment="0" applyProtection="0">
      <alignment vertical="center"/>
    </xf>
    <xf numFmtId="0" fontId="40" fillId="46" borderId="0" applyNumberFormat="0" applyBorder="0" applyAlignment="0" applyProtection="0">
      <alignment vertical="center"/>
    </xf>
    <xf numFmtId="0" fontId="40" fillId="47" borderId="0" applyNumberFormat="0" applyBorder="0" applyAlignment="0" applyProtection="0">
      <alignment vertical="center"/>
    </xf>
    <xf numFmtId="0" fontId="40" fillId="52" borderId="0" applyNumberFormat="0" applyBorder="0" applyAlignment="0" applyProtection="0">
      <alignment vertical="center"/>
    </xf>
    <xf numFmtId="0" fontId="41" fillId="0" borderId="0" applyNumberFormat="0" applyFill="0" applyBorder="0" applyAlignment="0" applyProtection="0">
      <alignment vertical="center"/>
    </xf>
    <xf numFmtId="0" fontId="42" fillId="53" borderId="20" applyNumberFormat="0" applyAlignment="0" applyProtection="0">
      <alignment vertical="center"/>
    </xf>
    <xf numFmtId="0" fontId="43" fillId="35" borderId="0" applyNumberFormat="0" applyBorder="0" applyAlignment="0" applyProtection="0">
      <alignment vertical="center"/>
    </xf>
    <xf numFmtId="0" fontId="3" fillId="54" borderId="21" applyNumberFormat="0" applyFont="0" applyAlignment="0" applyProtection="0">
      <alignment vertical="center"/>
    </xf>
    <xf numFmtId="0" fontId="3" fillId="9" borderId="18" applyNumberFormat="0" applyFont="0" applyAlignment="0" applyProtection="0">
      <alignment vertical="center"/>
    </xf>
    <xf numFmtId="0" fontId="39" fillId="9" borderId="18" applyNumberFormat="0" applyFont="0" applyAlignment="0" applyProtection="0">
      <alignment vertical="center"/>
    </xf>
    <xf numFmtId="0" fontId="39" fillId="9" borderId="18" applyNumberFormat="0" applyFont="0" applyAlignment="0" applyProtection="0">
      <alignment vertical="center"/>
    </xf>
    <xf numFmtId="0" fontId="57" fillId="9" borderId="18" applyNumberFormat="0" applyFont="0" applyAlignment="0" applyProtection="0">
      <alignment vertical="center"/>
    </xf>
    <xf numFmtId="0" fontId="44" fillId="55" borderId="0" applyNumberFormat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6" fillId="56" borderId="22" applyNumberFormat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9" fillId="0" borderId="0" applyFont="0" applyFill="0" applyBorder="0" applyAlignment="0" applyProtection="0">
      <alignment vertical="center"/>
    </xf>
    <xf numFmtId="41" fontId="39" fillId="0" borderId="0" applyFont="0" applyFill="0" applyBorder="0" applyAlignment="0" applyProtection="0">
      <alignment vertical="center"/>
    </xf>
    <xf numFmtId="41" fontId="39" fillId="0" borderId="0" applyFont="0" applyFill="0" applyBorder="0" applyAlignment="0" applyProtection="0">
      <alignment vertical="center"/>
    </xf>
    <xf numFmtId="41" fontId="57" fillId="0" borderId="0" applyFont="0" applyFill="0" applyBorder="0" applyAlignment="0" applyProtection="0">
      <alignment vertical="center"/>
    </xf>
    <xf numFmtId="0" fontId="47" fillId="0" borderId="23" applyNumberFormat="0" applyFill="0" applyAlignment="0" applyProtection="0">
      <alignment vertical="center"/>
    </xf>
    <xf numFmtId="0" fontId="48" fillId="0" borderId="24" applyNumberFormat="0" applyFill="0" applyAlignment="0" applyProtection="0">
      <alignment vertical="center"/>
    </xf>
    <xf numFmtId="0" fontId="49" fillId="40" borderId="20" applyNumberFormat="0" applyAlignment="0" applyProtection="0">
      <alignment vertical="center"/>
    </xf>
    <xf numFmtId="0" fontId="51" fillId="0" borderId="25" applyNumberFormat="0" applyFill="0" applyAlignment="0" applyProtection="0">
      <alignment vertical="center"/>
    </xf>
    <xf numFmtId="0" fontId="52" fillId="0" borderId="26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0" applyNumberFormat="0" applyFill="0" applyBorder="0" applyAlignment="0" applyProtection="0">
      <alignment vertical="center"/>
    </xf>
    <xf numFmtId="0" fontId="50" fillId="0" borderId="0" applyNumberFormat="0" applyFill="0" applyBorder="0" applyAlignment="0" applyProtection="0">
      <alignment vertical="center"/>
    </xf>
    <xf numFmtId="0" fontId="19" fillId="2" borderId="0" applyNumberFormat="0" applyBorder="0" applyAlignment="0" applyProtection="0">
      <alignment vertical="center"/>
    </xf>
    <xf numFmtId="0" fontId="54" fillId="37" borderId="0" applyNumberFormat="0" applyBorder="0" applyAlignment="0" applyProtection="0">
      <alignment vertical="center"/>
    </xf>
    <xf numFmtId="0" fontId="19" fillId="2" borderId="0" applyNumberFormat="0" applyBorder="0" applyAlignment="0" applyProtection="0">
      <alignment vertical="center"/>
    </xf>
    <xf numFmtId="0" fontId="54" fillId="36" borderId="0" applyNumberFormat="0" applyBorder="0" applyAlignment="0" applyProtection="0">
      <alignment vertical="center"/>
    </xf>
    <xf numFmtId="0" fontId="55" fillId="53" borderId="28" applyNumberFormat="0" applyAlignment="0" applyProtection="0">
      <alignment vertical="center"/>
    </xf>
    <xf numFmtId="0" fontId="38" fillId="0" borderId="0" applyNumberFormat="0" applyFont="0" applyFill="0" applyBorder="0" applyAlignment="0" applyProtection="0"/>
    <xf numFmtId="0" fontId="56" fillId="0" borderId="0" applyNumberFormat="0" applyFont="0" applyFill="0" applyBorder="0" applyAlignment="0" applyProtection="0"/>
    <xf numFmtId="0" fontId="3" fillId="0" borderId="0"/>
    <xf numFmtId="0" fontId="3" fillId="0" borderId="0">
      <alignment vertical="center"/>
    </xf>
    <xf numFmtId="0" fontId="3" fillId="0" borderId="0">
      <alignment vertical="center"/>
    </xf>
    <xf numFmtId="0" fontId="57" fillId="0" borderId="0">
      <alignment vertical="center"/>
    </xf>
    <xf numFmtId="41" fontId="36" fillId="0" borderId="0" applyFont="0" applyFill="0" applyBorder="0" applyAlignment="0" applyProtection="0">
      <alignment vertical="center"/>
    </xf>
    <xf numFmtId="0" fontId="37" fillId="0" borderId="0">
      <alignment vertical="center"/>
    </xf>
    <xf numFmtId="41" fontId="37" fillId="0" borderId="0" applyFont="0" applyFill="0" applyBorder="0" applyAlignment="0" applyProtection="0">
      <alignment vertical="center"/>
    </xf>
    <xf numFmtId="0" fontId="69" fillId="0" borderId="0"/>
    <xf numFmtId="0" fontId="69" fillId="0" borderId="0" applyFont="0" applyFill="0" applyBorder="0" applyAlignment="0" applyProtection="0"/>
    <xf numFmtId="24" fontId="61" fillId="0" borderId="0" applyFont="0" applyFill="0" applyBorder="0" applyAlignment="0" applyProtection="0"/>
    <xf numFmtId="0" fontId="62" fillId="0" borderId="0"/>
    <xf numFmtId="24" fontId="61" fillId="0" borderId="0" applyFont="0" applyFill="0" applyBorder="0" applyAlignment="0" applyProtection="0"/>
    <xf numFmtId="24" fontId="61" fillId="0" borderId="0" applyFont="0" applyFill="0" applyBorder="0" applyAlignment="0" applyProtection="0"/>
    <xf numFmtId="24" fontId="61" fillId="0" borderId="0" applyFont="0" applyFill="0" applyBorder="0" applyAlignment="0" applyProtection="0"/>
    <xf numFmtId="0" fontId="60" fillId="0" borderId="0"/>
    <xf numFmtId="3" fontId="130" fillId="0" borderId="1"/>
    <xf numFmtId="188" fontId="61" fillId="0" borderId="0" applyFont="0" applyFill="0" applyBorder="0" applyAlignment="0" applyProtection="0"/>
    <xf numFmtId="188" fontId="61" fillId="0" borderId="0" applyFont="0" applyFill="0" applyBorder="0" applyAlignment="0" applyProtection="0"/>
    <xf numFmtId="24" fontId="61" fillId="0" borderId="0" applyFont="0" applyFill="0" applyBorder="0" applyAlignment="0" applyProtection="0"/>
    <xf numFmtId="24" fontId="61" fillId="0" borderId="0" applyFont="0" applyFill="0" applyBorder="0" applyAlignment="0" applyProtection="0"/>
    <xf numFmtId="188" fontId="61" fillId="0" borderId="0" applyFont="0" applyFill="0" applyBorder="0" applyAlignment="0" applyProtection="0"/>
    <xf numFmtId="186" fontId="77" fillId="0" borderId="0" applyNumberFormat="0" applyFont="0" applyFill="0" applyBorder="0" applyAlignment="0" applyProtection="0"/>
    <xf numFmtId="189" fontId="18" fillId="0" borderId="0" applyNumberFormat="0" applyFont="0" applyFill="0" applyBorder="0" applyAlignment="0" applyProtection="0"/>
    <xf numFmtId="24" fontId="61" fillId="0" borderId="0" applyFont="0" applyFill="0" applyBorder="0" applyAlignment="0" applyProtection="0"/>
    <xf numFmtId="189" fontId="18" fillId="0" borderId="0" applyNumberFormat="0" applyFont="0" applyFill="0" applyBorder="0" applyAlignment="0" applyProtection="0"/>
    <xf numFmtId="24" fontId="61" fillId="0" borderId="0" applyFont="0" applyFill="0" applyBorder="0" applyAlignment="0" applyProtection="0"/>
    <xf numFmtId="24" fontId="61" fillId="0" borderId="0" applyFont="0" applyFill="0" applyBorder="0" applyAlignment="0" applyProtection="0"/>
    <xf numFmtId="24" fontId="61" fillId="0" borderId="0" applyFont="0" applyFill="0" applyBorder="0" applyAlignment="0" applyProtection="0"/>
    <xf numFmtId="186" fontId="77" fillId="0" borderId="0" applyNumberFormat="0" applyFont="0" applyFill="0" applyBorder="0" applyAlignment="0" applyProtection="0"/>
    <xf numFmtId="188" fontId="61" fillId="0" borderId="0" applyFont="0" applyFill="0" applyBorder="0" applyAlignment="0" applyProtection="0"/>
    <xf numFmtId="24" fontId="61" fillId="0" borderId="0" applyFont="0" applyFill="0" applyBorder="0" applyAlignment="0" applyProtection="0"/>
    <xf numFmtId="24" fontId="61" fillId="0" borderId="0" applyFont="0" applyFill="0" applyBorder="0" applyAlignment="0" applyProtection="0"/>
    <xf numFmtId="24" fontId="61" fillId="0" borderId="0" applyFont="0" applyFill="0" applyBorder="0" applyAlignment="0" applyProtection="0"/>
    <xf numFmtId="24" fontId="61" fillId="0" borderId="0" applyFont="0" applyFill="0" applyBorder="0" applyAlignment="0" applyProtection="0"/>
    <xf numFmtId="188" fontId="61" fillId="0" borderId="0" applyFont="0" applyFill="0" applyBorder="0" applyAlignment="0" applyProtection="0"/>
    <xf numFmtId="24" fontId="61" fillId="0" borderId="0" applyFont="0" applyFill="0" applyBorder="0" applyAlignment="0" applyProtection="0"/>
    <xf numFmtId="188" fontId="61" fillId="0" borderId="0" applyFont="0" applyFill="0" applyBorder="0" applyAlignment="0" applyProtection="0"/>
    <xf numFmtId="0" fontId="38" fillId="0" borderId="0" applyFont="0" applyFill="0" applyBorder="0" applyAlignment="0" applyProtection="0"/>
    <xf numFmtId="38" fontId="62" fillId="0" borderId="8">
      <alignment horizontal="right"/>
    </xf>
    <xf numFmtId="24" fontId="61" fillId="0" borderId="0" applyFont="0" applyFill="0" applyBorder="0" applyAlignment="0" applyProtection="0"/>
    <xf numFmtId="0" fontId="38" fillId="0" borderId="0" applyFont="0" applyFill="0" applyBorder="0" applyAlignment="0" applyProtection="0"/>
    <xf numFmtId="0" fontId="78" fillId="0" borderId="0" applyFont="0" applyFill="0" applyBorder="0" applyAlignment="0" applyProtection="0"/>
    <xf numFmtId="0" fontId="78" fillId="0" borderId="0" applyFont="0" applyFill="0" applyBorder="0" applyAlignment="0" applyProtection="0"/>
    <xf numFmtId="0" fontId="78" fillId="0" borderId="0"/>
    <xf numFmtId="0" fontId="78" fillId="0" borderId="0" applyFont="0" applyFill="0" applyBorder="0" applyAlignment="0" applyProtection="0"/>
    <xf numFmtId="0" fontId="62" fillId="0" borderId="0" applyFont="0" applyFill="0" applyBorder="0" applyAlignment="0" applyProtection="0"/>
    <xf numFmtId="0" fontId="38" fillId="0" borderId="0"/>
    <xf numFmtId="0" fontId="3" fillId="0" borderId="0"/>
    <xf numFmtId="0" fontId="69" fillId="0" borderId="0"/>
    <xf numFmtId="0" fontId="38" fillId="0" borderId="0"/>
    <xf numFmtId="0" fontId="3" fillId="0" borderId="0"/>
    <xf numFmtId="0" fontId="3" fillId="0" borderId="0"/>
    <xf numFmtId="0" fontId="3" fillId="0" borderId="0"/>
    <xf numFmtId="0" fontId="69" fillId="0" borderId="0" applyFont="0" applyFill="0" applyBorder="0" applyAlignment="0" applyProtection="0"/>
    <xf numFmtId="0" fontId="69" fillId="0" borderId="0" applyFont="0" applyFill="0" applyBorder="0" applyAlignment="0" applyProtection="0"/>
    <xf numFmtId="0" fontId="79" fillId="0" borderId="0" applyProtection="0"/>
    <xf numFmtId="0" fontId="69" fillId="0" borderId="0" applyFont="0" applyFill="0" applyBorder="0" applyAlignment="0" applyProtection="0"/>
    <xf numFmtId="0" fontId="69" fillId="0" borderId="0" applyFont="0" applyFill="0" applyBorder="0" applyAlignment="0" applyProtection="0"/>
    <xf numFmtId="0" fontId="3" fillId="0" borderId="0"/>
    <xf numFmtId="0" fontId="69" fillId="0" borderId="0" applyFont="0" applyFill="0" applyBorder="0" applyAlignment="0" applyProtection="0"/>
    <xf numFmtId="0" fontId="69" fillId="0" borderId="0" applyFont="0" applyFill="0" applyBorder="0" applyAlignment="0" applyProtection="0"/>
    <xf numFmtId="0" fontId="80" fillId="0" borderId="0"/>
    <xf numFmtId="0" fontId="3" fillId="0" borderId="0"/>
    <xf numFmtId="0" fontId="38" fillId="0" borderId="0"/>
    <xf numFmtId="0" fontId="61" fillId="0" borderId="0"/>
    <xf numFmtId="0" fontId="61" fillId="0" borderId="0"/>
    <xf numFmtId="0" fontId="80" fillId="0" borderId="0"/>
    <xf numFmtId="0" fontId="80" fillId="0" borderId="0"/>
    <xf numFmtId="0" fontId="38" fillId="0" borderId="0"/>
    <xf numFmtId="0" fontId="38" fillId="0" borderId="0"/>
    <xf numFmtId="216" fontId="77" fillId="0" borderId="54">
      <alignment vertical="center"/>
    </xf>
    <xf numFmtId="0" fontId="62" fillId="0" borderId="0"/>
    <xf numFmtId="24" fontId="61" fillId="0" borderId="0" applyFont="0" applyFill="0" applyBorder="0" applyAlignment="0" applyProtection="0"/>
    <xf numFmtId="0" fontId="3" fillId="0" borderId="0"/>
    <xf numFmtId="0" fontId="69" fillId="0" borderId="0"/>
    <xf numFmtId="0" fontId="61" fillId="0" borderId="0"/>
    <xf numFmtId="0" fontId="61" fillId="0" borderId="0"/>
    <xf numFmtId="0" fontId="38" fillId="0" borderId="0"/>
    <xf numFmtId="0" fontId="38" fillId="0" borderId="0"/>
    <xf numFmtId="0" fontId="38" fillId="0" borderId="0"/>
    <xf numFmtId="0" fontId="69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69" fillId="0" borderId="0" applyFont="0" applyFill="0" applyBorder="0" applyAlignment="0" applyProtection="0"/>
    <xf numFmtId="0" fontId="38" fillId="0" borderId="0"/>
    <xf numFmtId="0" fontId="69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61" fillId="0" borderId="0"/>
    <xf numFmtId="0" fontId="38" fillId="0" borderId="0"/>
    <xf numFmtId="0" fontId="3" fillId="0" borderId="0"/>
    <xf numFmtId="0" fontId="3" fillId="0" borderId="0"/>
    <xf numFmtId="0" fontId="38" fillId="0" borderId="0"/>
    <xf numFmtId="0" fontId="69" fillId="0" borderId="0" applyFont="0" applyFill="0" applyBorder="0" applyAlignment="0" applyProtection="0"/>
    <xf numFmtId="0" fontId="38" fillId="0" borderId="0"/>
    <xf numFmtId="0" fontId="38" fillId="0" borderId="0"/>
    <xf numFmtId="0" fontId="3" fillId="0" borderId="0"/>
    <xf numFmtId="0" fontId="3" fillId="0" borderId="0"/>
    <xf numFmtId="0" fontId="3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61" fillId="0" borderId="0"/>
    <xf numFmtId="0" fontId="80" fillId="0" borderId="0"/>
    <xf numFmtId="0" fontId="81" fillId="0" borderId="0"/>
    <xf numFmtId="0" fontId="38" fillId="0" borderId="0"/>
    <xf numFmtId="0" fontId="80" fillId="0" borderId="0"/>
    <xf numFmtId="0" fontId="113" fillId="0" borderId="0"/>
    <xf numFmtId="3" fontId="114" fillId="0" borderId="0"/>
    <xf numFmtId="0" fontId="38" fillId="0" borderId="0" applyBorder="0"/>
    <xf numFmtId="229" fontId="77" fillId="0" borderId="0"/>
    <xf numFmtId="230" fontId="77" fillId="0" borderId="0"/>
    <xf numFmtId="229" fontId="77" fillId="0" borderId="0"/>
    <xf numFmtId="180" fontId="38" fillId="0" borderId="0" applyFont="0" applyFill="0" applyBorder="0" applyAlignment="0" applyProtection="0"/>
    <xf numFmtId="0" fontId="115" fillId="0" borderId="7"/>
    <xf numFmtId="0" fontId="38" fillId="0" borderId="0">
      <alignment wrapText="1"/>
    </xf>
    <xf numFmtId="0" fontId="102" fillId="0" borderId="0"/>
    <xf numFmtId="3" fontId="61" fillId="0" borderId="0"/>
    <xf numFmtId="0" fontId="116" fillId="0" borderId="0"/>
    <xf numFmtId="0" fontId="117" fillId="0" borderId="0"/>
    <xf numFmtId="231" fontId="77" fillId="0" borderId="0" applyFont="0" applyFill="0" applyBorder="0" applyAlignment="0" applyProtection="0"/>
    <xf numFmtId="232" fontId="3" fillId="0" borderId="0" applyFont="0" applyFill="0" applyBorder="0" applyAlignment="0" applyProtection="0"/>
    <xf numFmtId="231" fontId="77" fillId="0" borderId="0" applyFont="0" applyFill="0" applyBorder="0" applyAlignment="0" applyProtection="0"/>
    <xf numFmtId="3" fontId="102" fillId="0" borderId="0"/>
    <xf numFmtId="0" fontId="3" fillId="0" borderId="0"/>
    <xf numFmtId="0" fontId="3" fillId="0" borderId="0"/>
    <xf numFmtId="0" fontId="38" fillId="0" borderId="0"/>
    <xf numFmtId="0" fontId="61" fillId="0" borderId="0"/>
    <xf numFmtId="0" fontId="3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69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8" fillId="0" borderId="0"/>
    <xf numFmtId="0" fontId="38" fillId="0" borderId="0"/>
    <xf numFmtId="0" fontId="61" fillId="0" borderId="0"/>
    <xf numFmtId="0" fontId="80" fillId="0" borderId="0"/>
    <xf numFmtId="0" fontId="61" fillId="0" borderId="0"/>
    <xf numFmtId="0" fontId="38" fillId="0" borderId="0"/>
    <xf numFmtId="0" fontId="38" fillId="0" borderId="0"/>
    <xf numFmtId="0" fontId="38" fillId="0" borderId="0"/>
    <xf numFmtId="0" fontId="61" fillId="0" borderId="0"/>
    <xf numFmtId="0" fontId="61" fillId="0" borderId="0"/>
    <xf numFmtId="0" fontId="38" fillId="0" borderId="0"/>
    <xf numFmtId="0" fontId="61" fillId="0" borderId="0"/>
    <xf numFmtId="0" fontId="38" fillId="0" borderId="0"/>
    <xf numFmtId="0" fontId="61" fillId="0" borderId="0"/>
    <xf numFmtId="0" fontId="38" fillId="0" borderId="0"/>
    <xf numFmtId="0" fontId="61" fillId="0" borderId="0"/>
    <xf numFmtId="0" fontId="38" fillId="0" borderId="0"/>
    <xf numFmtId="0" fontId="80" fillId="0" borderId="0"/>
    <xf numFmtId="0" fontId="38" fillId="0" borderId="0"/>
    <xf numFmtId="0" fontId="38" fillId="0" borderId="0"/>
    <xf numFmtId="0" fontId="61" fillId="0" borderId="0"/>
    <xf numFmtId="0" fontId="80" fillId="0" borderId="0"/>
    <xf numFmtId="0" fontId="80" fillId="0" borderId="0"/>
    <xf numFmtId="0" fontId="69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8" fillId="0" borderId="0" applyFont="0" applyFill="0" applyBorder="0" applyAlignment="0" applyProtection="0"/>
    <xf numFmtId="0" fontId="38" fillId="0" borderId="0" applyFont="0" applyFill="0" applyBorder="0" applyAlignment="0" applyProtection="0"/>
    <xf numFmtId="0" fontId="81" fillId="0" borderId="0" applyFont="0" applyFill="0" applyBorder="0" applyAlignment="0"/>
    <xf numFmtId="0" fontId="118" fillId="0" borderId="0" applyNumberFormat="0" applyFill="0" applyBorder="0" applyAlignment="0" applyProtection="0">
      <alignment vertical="top"/>
      <protection locked="0"/>
    </xf>
    <xf numFmtId="0" fontId="38" fillId="0" borderId="0"/>
    <xf numFmtId="3" fontId="130" fillId="0" borderId="1"/>
    <xf numFmtId="0" fontId="62" fillId="0" borderId="0"/>
    <xf numFmtId="0" fontId="18" fillId="0" borderId="0">
      <alignment horizontal="center" vertical="center"/>
    </xf>
    <xf numFmtId="190" fontId="62" fillId="0" borderId="0">
      <alignment horizontal="center" vertical="center"/>
    </xf>
    <xf numFmtId="185" fontId="74" fillId="0" borderId="0">
      <alignment horizontal="center" vertical="center"/>
    </xf>
    <xf numFmtId="191" fontId="82" fillId="0" borderId="0">
      <protection locked="0"/>
    </xf>
    <xf numFmtId="191" fontId="82" fillId="0" borderId="0">
      <protection locked="0"/>
    </xf>
    <xf numFmtId="192" fontId="76" fillId="0" borderId="0">
      <protection locked="0"/>
    </xf>
    <xf numFmtId="191" fontId="82" fillId="0" borderId="0">
      <protection locked="0"/>
    </xf>
    <xf numFmtId="192" fontId="76" fillId="0" borderId="0">
      <protection locked="0"/>
    </xf>
    <xf numFmtId="192" fontId="76" fillId="0" borderId="0">
      <protection locked="0"/>
    </xf>
    <xf numFmtId="191" fontId="82" fillId="0" borderId="0">
      <protection locked="0"/>
    </xf>
    <xf numFmtId="191" fontId="82" fillId="0" borderId="0">
      <protection locked="0"/>
    </xf>
    <xf numFmtId="192" fontId="76" fillId="0" borderId="0">
      <protection locked="0"/>
    </xf>
    <xf numFmtId="192" fontId="76" fillId="0" borderId="0">
      <protection locked="0"/>
    </xf>
    <xf numFmtId="192" fontId="76" fillId="0" borderId="0">
      <protection locked="0"/>
    </xf>
    <xf numFmtId="192" fontId="76" fillId="0" borderId="0">
      <protection locked="0"/>
    </xf>
    <xf numFmtId="0" fontId="62" fillId="0" borderId="29">
      <alignment horizontal="center"/>
    </xf>
    <xf numFmtId="0" fontId="39" fillId="57" borderId="0" applyNumberFormat="0" applyBorder="0" applyAlignment="0" applyProtection="0">
      <alignment vertical="center"/>
    </xf>
    <xf numFmtId="0" fontId="39" fillId="58" borderId="0" applyNumberFormat="0" applyBorder="0" applyAlignment="0" applyProtection="0">
      <alignment vertical="center"/>
    </xf>
    <xf numFmtId="0" fontId="39" fillId="36" borderId="0" applyNumberFormat="0" applyBorder="0" applyAlignment="0" applyProtection="0">
      <alignment vertical="center"/>
    </xf>
    <xf numFmtId="0" fontId="39" fillId="59" borderId="0" applyNumberFormat="0" applyBorder="0" applyAlignment="0" applyProtection="0">
      <alignment vertical="center"/>
    </xf>
    <xf numFmtId="0" fontId="39" fillId="60" borderId="0" applyNumberFormat="0" applyBorder="0" applyAlignment="0" applyProtection="0">
      <alignment vertical="center"/>
    </xf>
    <xf numFmtId="0" fontId="39" fillId="61" borderId="0" applyNumberFormat="0" applyBorder="0" applyAlignment="0" applyProtection="0">
      <alignment vertical="center"/>
    </xf>
    <xf numFmtId="0" fontId="39" fillId="62" borderId="0" applyNumberFormat="0" applyBorder="0" applyAlignment="0" applyProtection="0">
      <alignment vertical="center"/>
    </xf>
    <xf numFmtId="0" fontId="39" fillId="63" borderId="0" applyNumberFormat="0" applyBorder="0" applyAlignment="0" applyProtection="0">
      <alignment vertical="center"/>
    </xf>
    <xf numFmtId="0" fontId="39" fillId="64" borderId="0" applyNumberFormat="0" applyBorder="0" applyAlignment="0" applyProtection="0">
      <alignment vertical="center"/>
    </xf>
    <xf numFmtId="0" fontId="39" fillId="59" borderId="0" applyNumberFormat="0" applyBorder="0" applyAlignment="0" applyProtection="0">
      <alignment vertical="center"/>
    </xf>
    <xf numFmtId="0" fontId="39" fillId="62" borderId="0" applyNumberFormat="0" applyBorder="0" applyAlignment="0" applyProtection="0">
      <alignment vertical="center"/>
    </xf>
    <xf numFmtId="0" fontId="39" fillId="65" borderId="0" applyNumberFormat="0" applyBorder="0" applyAlignment="0" applyProtection="0">
      <alignment vertical="center"/>
    </xf>
    <xf numFmtId="9" fontId="62" fillId="0" borderId="0">
      <protection locked="0"/>
    </xf>
    <xf numFmtId="0" fontId="40" fillId="66" borderId="0" applyNumberFormat="0" applyBorder="0" applyAlignment="0" applyProtection="0">
      <alignment vertical="center"/>
    </xf>
    <xf numFmtId="0" fontId="40" fillId="63" borderId="0" applyNumberFormat="0" applyBorder="0" applyAlignment="0" applyProtection="0">
      <alignment vertical="center"/>
    </xf>
    <xf numFmtId="0" fontId="40" fillId="64" borderId="0" applyNumberFormat="0" applyBorder="0" applyAlignment="0" applyProtection="0">
      <alignment vertical="center"/>
    </xf>
    <xf numFmtId="0" fontId="40" fillId="67" borderId="0" applyNumberFormat="0" applyBorder="0" applyAlignment="0" applyProtection="0">
      <alignment vertical="center"/>
    </xf>
    <xf numFmtId="0" fontId="40" fillId="68" borderId="0" applyNumberFormat="0" applyBorder="0" applyAlignment="0" applyProtection="0">
      <alignment vertical="center"/>
    </xf>
    <xf numFmtId="0" fontId="40" fillId="69" borderId="0" applyNumberFormat="0" applyBorder="0" applyAlignment="0" applyProtection="0">
      <alignment vertical="center"/>
    </xf>
    <xf numFmtId="0" fontId="119" fillId="0" borderId="0"/>
    <xf numFmtId="0" fontId="3" fillId="0" borderId="0">
      <protection locked="0"/>
    </xf>
    <xf numFmtId="0" fontId="3" fillId="0" borderId="0">
      <protection locked="0"/>
    </xf>
    <xf numFmtId="0" fontId="70" fillId="0" borderId="0" applyFont="0" applyFill="0" applyBorder="0" applyAlignment="0" applyProtection="0"/>
    <xf numFmtId="0" fontId="70" fillId="0" borderId="0" applyFont="0" applyFill="0" applyBorder="0" applyAlignment="0" applyProtection="0"/>
    <xf numFmtId="0" fontId="3" fillId="0" borderId="0">
      <protection locked="0"/>
    </xf>
    <xf numFmtId="0" fontId="3" fillId="0" borderId="0">
      <protection locked="0"/>
    </xf>
    <xf numFmtId="0" fontId="3" fillId="0" borderId="0">
      <protection locked="0"/>
    </xf>
    <xf numFmtId="0" fontId="3" fillId="0" borderId="0">
      <protection locked="0"/>
    </xf>
    <xf numFmtId="180" fontId="18" fillId="0" borderId="30">
      <alignment horizontal="center" vertical="center"/>
    </xf>
    <xf numFmtId="0" fontId="3" fillId="0" borderId="0">
      <protection locked="0"/>
    </xf>
    <xf numFmtId="0" fontId="3" fillId="0" borderId="0">
      <protection locked="0"/>
    </xf>
    <xf numFmtId="0" fontId="3" fillId="0" borderId="0">
      <protection locked="0"/>
    </xf>
    <xf numFmtId="0" fontId="40" fillId="70" borderId="0" applyNumberFormat="0" applyBorder="0" applyAlignment="0" applyProtection="0">
      <alignment vertical="center"/>
    </xf>
    <xf numFmtId="0" fontId="40" fillId="71" borderId="0" applyNumberFormat="0" applyBorder="0" applyAlignment="0" applyProtection="0">
      <alignment vertical="center"/>
    </xf>
    <xf numFmtId="0" fontId="40" fillId="72" borderId="0" applyNumberFormat="0" applyBorder="0" applyAlignment="0" applyProtection="0">
      <alignment vertical="center"/>
    </xf>
    <xf numFmtId="0" fontId="40" fillId="67" borderId="0" applyNumberFormat="0" applyBorder="0" applyAlignment="0" applyProtection="0">
      <alignment vertical="center"/>
    </xf>
    <xf numFmtId="0" fontId="40" fillId="68" borderId="0" applyNumberFormat="0" applyBorder="0" applyAlignment="0" applyProtection="0">
      <alignment vertical="center"/>
    </xf>
    <xf numFmtId="0" fontId="40" fillId="73" borderId="0" applyNumberFormat="0" applyBorder="0" applyAlignment="0" applyProtection="0">
      <alignment vertical="center"/>
    </xf>
    <xf numFmtId="191" fontId="82" fillId="0" borderId="0">
      <protection locked="0"/>
    </xf>
    <xf numFmtId="191" fontId="82" fillId="0" borderId="0">
      <protection locked="0"/>
    </xf>
    <xf numFmtId="192" fontId="76" fillId="0" borderId="0">
      <protection locked="0"/>
    </xf>
    <xf numFmtId="191" fontId="82" fillId="0" borderId="0">
      <protection locked="0"/>
    </xf>
    <xf numFmtId="192" fontId="76" fillId="0" borderId="0">
      <protection locked="0"/>
    </xf>
    <xf numFmtId="192" fontId="76" fillId="0" borderId="0">
      <protection locked="0"/>
    </xf>
    <xf numFmtId="191" fontId="82" fillId="0" borderId="0">
      <protection locked="0"/>
    </xf>
    <xf numFmtId="191" fontId="82" fillId="0" borderId="0">
      <protection locked="0"/>
    </xf>
    <xf numFmtId="192" fontId="76" fillId="0" borderId="0">
      <protection locked="0"/>
    </xf>
    <xf numFmtId="192" fontId="76" fillId="0" borderId="0">
      <protection locked="0"/>
    </xf>
    <xf numFmtId="192" fontId="76" fillId="0" borderId="0">
      <protection locked="0"/>
    </xf>
    <xf numFmtId="192" fontId="76" fillId="0" borderId="0">
      <protection locked="0"/>
    </xf>
    <xf numFmtId="0" fontId="68" fillId="0" borderId="0">
      <protection locked="0"/>
    </xf>
    <xf numFmtId="191" fontId="82" fillId="0" borderId="0">
      <protection locked="0"/>
    </xf>
    <xf numFmtId="191" fontId="82" fillId="0" borderId="0">
      <protection locked="0"/>
    </xf>
    <xf numFmtId="192" fontId="76" fillId="0" borderId="0">
      <protection locked="0"/>
    </xf>
    <xf numFmtId="191" fontId="82" fillId="0" borderId="0">
      <protection locked="0"/>
    </xf>
    <xf numFmtId="192" fontId="76" fillId="0" borderId="0">
      <protection locked="0"/>
    </xf>
    <xf numFmtId="192" fontId="76" fillId="0" borderId="0">
      <protection locked="0"/>
    </xf>
    <xf numFmtId="191" fontId="82" fillId="0" borderId="0">
      <protection locked="0"/>
    </xf>
    <xf numFmtId="191" fontId="82" fillId="0" borderId="0">
      <protection locked="0"/>
    </xf>
    <xf numFmtId="192" fontId="76" fillId="0" borderId="0">
      <protection locked="0"/>
    </xf>
    <xf numFmtId="192" fontId="76" fillId="0" borderId="0">
      <protection locked="0"/>
    </xf>
    <xf numFmtId="192" fontId="76" fillId="0" borderId="0">
      <protection locked="0"/>
    </xf>
    <xf numFmtId="192" fontId="76" fillId="0" borderId="0">
      <protection locked="0"/>
    </xf>
    <xf numFmtId="0" fontId="3" fillId="0" borderId="0">
      <protection locked="0"/>
    </xf>
    <xf numFmtId="222" fontId="63" fillId="0" borderId="0" applyFont="0" applyFill="0" applyBorder="0" applyAlignment="0" applyProtection="0"/>
    <xf numFmtId="222" fontId="66" fillId="0" borderId="0" applyFont="0" applyFill="0" applyBorder="0" applyAlignment="0" applyProtection="0"/>
    <xf numFmtId="222" fontId="63" fillId="0" borderId="0" applyFont="0" applyFill="0" applyBorder="0" applyAlignment="0" applyProtection="0"/>
    <xf numFmtId="185" fontId="66" fillId="0" borderId="0" applyFont="0" applyFill="0" applyBorder="0" applyAlignment="0" applyProtection="0"/>
    <xf numFmtId="236" fontId="38" fillId="0" borderId="0" applyFont="0" applyFill="0" applyBorder="0" applyAlignment="0" applyProtection="0"/>
    <xf numFmtId="0" fontId="66" fillId="0" borderId="0" applyFont="0" applyFill="0" applyBorder="0" applyAlignment="0" applyProtection="0"/>
    <xf numFmtId="0" fontId="63" fillId="0" borderId="0" applyFont="0" applyFill="0" applyBorder="0" applyAlignment="0" applyProtection="0"/>
    <xf numFmtId="0" fontId="66" fillId="0" borderId="0" applyFont="0" applyFill="0" applyBorder="0" applyAlignment="0" applyProtection="0"/>
    <xf numFmtId="0" fontId="63" fillId="0" borderId="0" applyFont="0" applyFill="0" applyBorder="0" applyAlignment="0" applyProtection="0"/>
    <xf numFmtId="37" fontId="66" fillId="0" borderId="0" applyFont="0" applyFill="0" applyBorder="0" applyAlignment="0" applyProtection="0"/>
    <xf numFmtId="0" fontId="3" fillId="0" borderId="0">
      <protection locked="0"/>
    </xf>
    <xf numFmtId="0" fontId="3" fillId="0" borderId="0">
      <protection locked="0"/>
    </xf>
    <xf numFmtId="0" fontId="3" fillId="0" borderId="0">
      <protection locked="0"/>
    </xf>
    <xf numFmtId="0" fontId="3" fillId="0" borderId="0">
      <protection locked="0"/>
    </xf>
    <xf numFmtId="223" fontId="63" fillId="0" borderId="0" applyFont="0" applyFill="0" applyBorder="0" applyAlignment="0" applyProtection="0"/>
    <xf numFmtId="223" fontId="66" fillId="0" borderId="0" applyFont="0" applyFill="0" applyBorder="0" applyAlignment="0" applyProtection="0"/>
    <xf numFmtId="223" fontId="63" fillId="0" borderId="0" applyFont="0" applyFill="0" applyBorder="0" applyAlignment="0" applyProtection="0"/>
    <xf numFmtId="181" fontId="66" fillId="0" borderId="0" applyFont="0" applyFill="0" applyBorder="0" applyAlignment="0" applyProtection="0"/>
    <xf numFmtId="237" fontId="38" fillId="0" borderId="0" applyFont="0" applyFill="0" applyBorder="0" applyAlignment="0" applyProtection="0"/>
    <xf numFmtId="0" fontId="66" fillId="0" borderId="0" applyFont="0" applyFill="0" applyBorder="0" applyAlignment="0" applyProtection="0"/>
    <xf numFmtId="0" fontId="63" fillId="0" borderId="0" applyFont="0" applyFill="0" applyBorder="0" applyAlignment="0" applyProtection="0"/>
    <xf numFmtId="0" fontId="66" fillId="0" borderId="0" applyFont="0" applyFill="0" applyBorder="0" applyAlignment="0" applyProtection="0"/>
    <xf numFmtId="0" fontId="63" fillId="0" borderId="0" applyFont="0" applyFill="0" applyBorder="0" applyAlignment="0" applyProtection="0"/>
    <xf numFmtId="37" fontId="66" fillId="0" borderId="0" applyFont="0" applyFill="0" applyBorder="0" applyAlignment="0" applyProtection="0"/>
    <xf numFmtId="0" fontId="3" fillId="0" borderId="0">
      <protection locked="0"/>
    </xf>
    <xf numFmtId="0" fontId="70" fillId="0" borderId="0" applyFont="0" applyFill="0" applyBorder="0" applyAlignment="0" applyProtection="0"/>
    <xf numFmtId="0" fontId="3" fillId="0" borderId="0">
      <protection locked="0"/>
    </xf>
    <xf numFmtId="0" fontId="3" fillId="0" borderId="0">
      <protection locked="0"/>
    </xf>
    <xf numFmtId="0" fontId="3" fillId="0" borderId="0">
      <protection locked="0"/>
    </xf>
    <xf numFmtId="0" fontId="3" fillId="0" borderId="0">
      <protection locked="0"/>
    </xf>
    <xf numFmtId="0" fontId="3" fillId="0" borderId="0">
      <protection locked="0"/>
    </xf>
    <xf numFmtId="0" fontId="61" fillId="0" borderId="0"/>
    <xf numFmtId="0" fontId="97" fillId="0" borderId="1" applyNumberFormat="0" applyBorder="0" applyAlignment="0"/>
    <xf numFmtId="191" fontId="82" fillId="0" borderId="0">
      <protection locked="0"/>
    </xf>
    <xf numFmtId="191" fontId="82" fillId="0" borderId="0">
      <protection locked="0"/>
    </xf>
    <xf numFmtId="192" fontId="76" fillId="0" borderId="0">
      <protection locked="0"/>
    </xf>
    <xf numFmtId="191" fontId="82" fillId="0" borderId="0">
      <protection locked="0"/>
    </xf>
    <xf numFmtId="192" fontId="76" fillId="0" borderId="0">
      <protection locked="0"/>
    </xf>
    <xf numFmtId="192" fontId="76" fillId="0" borderId="0">
      <protection locked="0"/>
    </xf>
    <xf numFmtId="191" fontId="82" fillId="0" borderId="0">
      <protection locked="0"/>
    </xf>
    <xf numFmtId="191" fontId="82" fillId="0" borderId="0">
      <protection locked="0"/>
    </xf>
    <xf numFmtId="192" fontId="76" fillId="0" borderId="0">
      <protection locked="0"/>
    </xf>
    <xf numFmtId="192" fontId="76" fillId="0" borderId="0">
      <protection locked="0"/>
    </xf>
    <xf numFmtId="192" fontId="76" fillId="0" borderId="0">
      <protection locked="0"/>
    </xf>
    <xf numFmtId="192" fontId="76" fillId="0" borderId="0">
      <protection locked="0"/>
    </xf>
    <xf numFmtId="0" fontId="3" fillId="0" borderId="0">
      <protection locked="0"/>
    </xf>
    <xf numFmtId="191" fontId="82" fillId="0" borderId="0">
      <protection locked="0"/>
    </xf>
    <xf numFmtId="191" fontId="82" fillId="0" borderId="0">
      <protection locked="0"/>
    </xf>
    <xf numFmtId="192" fontId="76" fillId="0" borderId="0">
      <protection locked="0"/>
    </xf>
    <xf numFmtId="191" fontId="82" fillId="0" borderId="0">
      <protection locked="0"/>
    </xf>
    <xf numFmtId="192" fontId="76" fillId="0" borderId="0">
      <protection locked="0"/>
    </xf>
    <xf numFmtId="192" fontId="76" fillId="0" borderId="0">
      <protection locked="0"/>
    </xf>
    <xf numFmtId="191" fontId="82" fillId="0" borderId="0">
      <protection locked="0"/>
    </xf>
    <xf numFmtId="191" fontId="82" fillId="0" borderId="0">
      <protection locked="0"/>
    </xf>
    <xf numFmtId="192" fontId="76" fillId="0" borderId="0">
      <protection locked="0"/>
    </xf>
    <xf numFmtId="192" fontId="76" fillId="0" borderId="0">
      <protection locked="0"/>
    </xf>
    <xf numFmtId="192" fontId="76" fillId="0" borderId="0">
      <protection locked="0"/>
    </xf>
    <xf numFmtId="192" fontId="76" fillId="0" borderId="0">
      <protection locked="0"/>
    </xf>
    <xf numFmtId="0" fontId="71" fillId="0" borderId="0" applyFont="0" applyFill="0" applyBorder="0" applyAlignment="0" applyProtection="0"/>
    <xf numFmtId="180" fontId="63" fillId="0" borderId="0" applyFont="0" applyFill="0" applyBorder="0" applyAlignment="0" applyProtection="0"/>
    <xf numFmtId="180" fontId="66" fillId="0" borderId="0" applyFont="0" applyFill="0" applyBorder="0" applyAlignment="0" applyProtection="0"/>
    <xf numFmtId="180" fontId="63" fillId="0" borderId="0" applyFont="0" applyFill="0" applyBorder="0" applyAlignment="0" applyProtection="0"/>
    <xf numFmtId="224" fontId="62" fillId="0" borderId="0" applyFont="0" applyFill="0" applyBorder="0" applyAlignment="0" applyProtection="0"/>
    <xf numFmtId="238" fontId="38" fillId="0" borderId="0" applyFont="0" applyFill="0" applyBorder="0" applyAlignment="0" applyProtection="0"/>
    <xf numFmtId="180" fontId="66" fillId="0" borderId="0" applyFont="0" applyFill="0" applyBorder="0" applyAlignment="0" applyProtection="0"/>
    <xf numFmtId="0" fontId="63" fillId="0" borderId="0" applyFont="0" applyFill="0" applyBorder="0" applyAlignment="0" applyProtection="0"/>
    <xf numFmtId="0" fontId="62" fillId="0" borderId="0" applyFont="0" applyFill="0" applyBorder="0" applyAlignment="0" applyProtection="0"/>
    <xf numFmtId="0" fontId="63" fillId="0" borderId="0" applyFont="0" applyFill="0" applyBorder="0" applyAlignment="0" applyProtection="0"/>
    <xf numFmtId="37" fontId="66" fillId="0" borderId="0" applyFont="0" applyFill="0" applyBorder="0" applyAlignment="0" applyProtection="0"/>
    <xf numFmtId="0" fontId="72" fillId="0" borderId="0" applyFont="0" applyFill="0" applyBorder="0" applyAlignment="0" applyProtection="0"/>
    <xf numFmtId="225" fontId="63" fillId="0" borderId="0" applyFont="0" applyFill="0" applyBorder="0" applyAlignment="0" applyProtection="0"/>
    <xf numFmtId="225" fontId="66" fillId="0" borderId="0" applyFont="0" applyFill="0" applyBorder="0" applyAlignment="0" applyProtection="0"/>
    <xf numFmtId="225" fontId="63" fillId="0" borderId="0" applyFont="0" applyFill="0" applyBorder="0" applyAlignment="0" applyProtection="0"/>
    <xf numFmtId="226" fontId="62" fillId="0" borderId="0" applyFont="0" applyFill="0" applyBorder="0" applyAlignment="0" applyProtection="0"/>
    <xf numFmtId="239" fontId="38" fillId="0" borderId="0" applyFont="0" applyFill="0" applyBorder="0" applyAlignment="0" applyProtection="0"/>
    <xf numFmtId="185" fontId="3" fillId="0" borderId="0" applyFont="0" applyFill="0" applyBorder="0" applyAlignment="0" applyProtection="0"/>
    <xf numFmtId="0" fontId="62" fillId="0" borderId="0" applyFont="0" applyFill="0" applyBorder="0" applyAlignment="0" applyProtection="0"/>
    <xf numFmtId="0" fontId="62" fillId="0" borderId="0" applyFont="0" applyFill="0" applyBorder="0" applyAlignment="0" applyProtection="0"/>
    <xf numFmtId="0" fontId="63" fillId="0" borderId="0" applyFont="0" applyFill="0" applyBorder="0" applyAlignment="0" applyProtection="0"/>
    <xf numFmtId="37" fontId="66" fillId="0" borderId="0" applyFont="0" applyFill="0" applyBorder="0" applyAlignment="0" applyProtection="0"/>
    <xf numFmtId="58" fontId="3" fillId="0" borderId="0" applyFont="0" applyFill="0" applyBorder="0" applyAlignment="0" applyProtection="0"/>
    <xf numFmtId="0" fontId="43" fillId="58" borderId="0" applyNumberFormat="0" applyBorder="0" applyAlignment="0" applyProtection="0">
      <alignment vertical="center"/>
    </xf>
    <xf numFmtId="0" fontId="3" fillId="0" borderId="0">
      <protection locked="0"/>
    </xf>
    <xf numFmtId="0" fontId="3" fillId="0" borderId="0">
      <protection locked="0"/>
    </xf>
    <xf numFmtId="0" fontId="67" fillId="0" borderId="0"/>
    <xf numFmtId="0" fontId="3" fillId="0" borderId="0">
      <protection locked="0"/>
    </xf>
    <xf numFmtId="0" fontId="3" fillId="0" borderId="0">
      <protection locked="0"/>
    </xf>
    <xf numFmtId="0" fontId="3" fillId="0" borderId="0">
      <protection locked="0"/>
    </xf>
    <xf numFmtId="0" fontId="3" fillId="0" borderId="0">
      <protection locked="0"/>
    </xf>
    <xf numFmtId="0" fontId="3" fillId="0" borderId="0">
      <protection locked="0"/>
    </xf>
    <xf numFmtId="191" fontId="82" fillId="0" borderId="0">
      <protection locked="0"/>
    </xf>
    <xf numFmtId="191" fontId="82" fillId="0" borderId="0">
      <protection locked="0"/>
    </xf>
    <xf numFmtId="192" fontId="76" fillId="0" borderId="0">
      <protection locked="0"/>
    </xf>
    <xf numFmtId="191" fontId="82" fillId="0" borderId="0">
      <protection locked="0"/>
    </xf>
    <xf numFmtId="192" fontId="76" fillId="0" borderId="0">
      <protection locked="0"/>
    </xf>
    <xf numFmtId="192" fontId="76" fillId="0" borderId="0">
      <protection locked="0"/>
    </xf>
    <xf numFmtId="191" fontId="82" fillId="0" borderId="0">
      <protection locked="0"/>
    </xf>
    <xf numFmtId="191" fontId="82" fillId="0" borderId="0">
      <protection locked="0"/>
    </xf>
    <xf numFmtId="192" fontId="76" fillId="0" borderId="0">
      <protection locked="0"/>
    </xf>
    <xf numFmtId="192" fontId="76" fillId="0" borderId="0">
      <protection locked="0"/>
    </xf>
    <xf numFmtId="192" fontId="76" fillId="0" borderId="0">
      <protection locked="0"/>
    </xf>
    <xf numFmtId="192" fontId="76" fillId="0" borderId="0">
      <protection locked="0"/>
    </xf>
    <xf numFmtId="0" fontId="3" fillId="0" borderId="0">
      <protection locked="0"/>
    </xf>
    <xf numFmtId="0" fontId="3" fillId="0" borderId="0">
      <protection locked="0"/>
    </xf>
    <xf numFmtId="0" fontId="66" fillId="0" borderId="0"/>
    <xf numFmtId="0" fontId="67" fillId="0" borderId="0"/>
    <xf numFmtId="0" fontId="67" fillId="0" borderId="0"/>
    <xf numFmtId="0" fontId="63" fillId="0" borderId="0"/>
    <xf numFmtId="0" fontId="66" fillId="0" borderId="0"/>
    <xf numFmtId="0" fontId="63" fillId="0" borderId="0"/>
    <xf numFmtId="0" fontId="63" fillId="0" borderId="0"/>
    <xf numFmtId="0" fontId="75" fillId="0" borderId="0"/>
    <xf numFmtId="184" fontId="77" fillId="0" borderId="1">
      <alignment vertical="center"/>
    </xf>
    <xf numFmtId="213" fontId="77" fillId="0" borderId="1">
      <alignment vertical="center"/>
    </xf>
    <xf numFmtId="184" fontId="77" fillId="0" borderId="1">
      <alignment vertical="center"/>
    </xf>
    <xf numFmtId="213" fontId="77" fillId="0" borderId="1">
      <alignment vertical="center"/>
    </xf>
    <xf numFmtId="184" fontId="77" fillId="0" borderId="1">
      <alignment vertical="center"/>
    </xf>
    <xf numFmtId="213" fontId="77" fillId="0" borderId="1">
      <alignment vertical="center"/>
    </xf>
    <xf numFmtId="184" fontId="77" fillId="0" borderId="1">
      <alignment vertical="center"/>
    </xf>
    <xf numFmtId="213" fontId="77" fillId="0" borderId="1">
      <alignment vertical="center"/>
    </xf>
    <xf numFmtId="184" fontId="77" fillId="0" borderId="1">
      <alignment vertical="center"/>
    </xf>
    <xf numFmtId="213" fontId="77" fillId="0" borderId="1">
      <alignment vertical="center"/>
    </xf>
    <xf numFmtId="184" fontId="77" fillId="0" borderId="1">
      <alignment vertical="center"/>
    </xf>
    <xf numFmtId="213" fontId="77" fillId="0" borderId="1">
      <alignment vertical="center"/>
    </xf>
    <xf numFmtId="184" fontId="77" fillId="0" borderId="1">
      <alignment vertical="center"/>
    </xf>
    <xf numFmtId="213" fontId="77" fillId="0" borderId="1">
      <alignment vertical="center"/>
    </xf>
    <xf numFmtId="184" fontId="77" fillId="0" borderId="1">
      <alignment vertical="center"/>
    </xf>
    <xf numFmtId="213" fontId="77" fillId="0" borderId="1">
      <alignment vertical="center"/>
    </xf>
    <xf numFmtId="184" fontId="77" fillId="0" borderId="1">
      <alignment vertical="center"/>
    </xf>
    <xf numFmtId="213" fontId="77" fillId="0" borderId="1">
      <alignment vertical="center"/>
    </xf>
    <xf numFmtId="184" fontId="77" fillId="0" borderId="1">
      <alignment vertical="center"/>
    </xf>
    <xf numFmtId="213" fontId="77" fillId="0" borderId="1">
      <alignment vertical="center"/>
    </xf>
    <xf numFmtId="184" fontId="77" fillId="0" borderId="1">
      <alignment vertical="center"/>
    </xf>
    <xf numFmtId="213" fontId="77" fillId="0" borderId="1">
      <alignment vertical="center"/>
    </xf>
    <xf numFmtId="184" fontId="77" fillId="0" borderId="1">
      <alignment vertical="center"/>
    </xf>
    <xf numFmtId="213" fontId="77" fillId="0" borderId="1">
      <alignment vertical="center"/>
    </xf>
    <xf numFmtId="184" fontId="77" fillId="0" borderId="1">
      <alignment vertical="center"/>
    </xf>
    <xf numFmtId="213" fontId="77" fillId="0" borderId="1">
      <alignment vertical="center"/>
    </xf>
    <xf numFmtId="184" fontId="77" fillId="0" borderId="1">
      <alignment vertical="center"/>
    </xf>
    <xf numFmtId="213" fontId="77" fillId="0" borderId="1">
      <alignment vertical="center"/>
    </xf>
    <xf numFmtId="184" fontId="77" fillId="0" borderId="1">
      <alignment vertical="center"/>
    </xf>
    <xf numFmtId="213" fontId="77" fillId="0" borderId="1">
      <alignment vertical="center"/>
    </xf>
    <xf numFmtId="184" fontId="77" fillId="0" borderId="1">
      <alignment vertical="center"/>
    </xf>
    <xf numFmtId="213" fontId="77" fillId="0" borderId="1">
      <alignment vertical="center"/>
    </xf>
    <xf numFmtId="184" fontId="77" fillId="0" borderId="1">
      <alignment vertical="center"/>
    </xf>
    <xf numFmtId="213" fontId="77" fillId="0" borderId="1">
      <alignment vertical="center"/>
    </xf>
    <xf numFmtId="184" fontId="77" fillId="0" borderId="1">
      <alignment vertical="center"/>
    </xf>
    <xf numFmtId="213" fontId="77" fillId="0" borderId="1">
      <alignment vertical="center"/>
    </xf>
    <xf numFmtId="184" fontId="77" fillId="0" borderId="1">
      <alignment vertical="center"/>
    </xf>
    <xf numFmtId="213" fontId="77" fillId="0" borderId="1">
      <alignment vertical="center"/>
    </xf>
    <xf numFmtId="184" fontId="77" fillId="0" borderId="1">
      <alignment vertical="center"/>
    </xf>
    <xf numFmtId="213" fontId="77" fillId="0" borderId="1">
      <alignment vertical="center"/>
    </xf>
    <xf numFmtId="184" fontId="77" fillId="0" borderId="1">
      <alignment vertical="center"/>
    </xf>
    <xf numFmtId="213" fontId="77" fillId="0" borderId="1">
      <alignment vertical="center"/>
    </xf>
    <xf numFmtId="184" fontId="77" fillId="0" borderId="1">
      <alignment vertical="center"/>
    </xf>
    <xf numFmtId="213" fontId="77" fillId="0" borderId="1">
      <alignment vertical="center"/>
    </xf>
    <xf numFmtId="184" fontId="77" fillId="0" borderId="1">
      <alignment vertical="center"/>
    </xf>
    <xf numFmtId="213" fontId="77" fillId="0" borderId="1">
      <alignment vertical="center"/>
    </xf>
    <xf numFmtId="184" fontId="77" fillId="0" borderId="1">
      <alignment vertical="center"/>
    </xf>
    <xf numFmtId="213" fontId="77" fillId="0" borderId="1">
      <alignment vertical="center"/>
    </xf>
    <xf numFmtId="184" fontId="77" fillId="0" borderId="1">
      <alignment vertical="center"/>
    </xf>
    <xf numFmtId="213" fontId="77" fillId="0" borderId="1">
      <alignment vertical="center"/>
    </xf>
    <xf numFmtId="184" fontId="77" fillId="0" borderId="1">
      <alignment vertical="center"/>
    </xf>
    <xf numFmtId="213" fontId="77" fillId="0" borderId="1">
      <alignment vertical="center"/>
    </xf>
    <xf numFmtId="184" fontId="77" fillId="0" borderId="1">
      <alignment vertical="center"/>
    </xf>
    <xf numFmtId="213" fontId="77" fillId="0" borderId="1">
      <alignment vertical="center"/>
    </xf>
    <xf numFmtId="184" fontId="77" fillId="0" borderId="1">
      <alignment vertical="center"/>
    </xf>
    <xf numFmtId="213" fontId="77" fillId="0" borderId="1">
      <alignment vertical="center"/>
    </xf>
    <xf numFmtId="184" fontId="77" fillId="0" borderId="1">
      <alignment vertical="center"/>
    </xf>
    <xf numFmtId="213" fontId="77" fillId="0" borderId="1">
      <alignment vertical="center"/>
    </xf>
    <xf numFmtId="184" fontId="77" fillId="0" borderId="1">
      <alignment vertical="center"/>
    </xf>
    <xf numFmtId="213" fontId="77" fillId="0" borderId="1">
      <alignment vertical="center"/>
    </xf>
    <xf numFmtId="184" fontId="77" fillId="0" borderId="1">
      <alignment vertical="center"/>
    </xf>
    <xf numFmtId="213" fontId="77" fillId="0" borderId="1">
      <alignment vertical="center"/>
    </xf>
    <xf numFmtId="184" fontId="77" fillId="0" borderId="1">
      <alignment vertical="center"/>
    </xf>
    <xf numFmtId="213" fontId="77" fillId="0" borderId="1">
      <alignment vertical="center"/>
    </xf>
    <xf numFmtId="184" fontId="77" fillId="0" borderId="1">
      <alignment vertical="center"/>
    </xf>
    <xf numFmtId="213" fontId="77" fillId="0" borderId="1">
      <alignment vertical="center"/>
    </xf>
    <xf numFmtId="184" fontId="77" fillId="0" borderId="1">
      <alignment vertical="center"/>
    </xf>
    <xf numFmtId="213" fontId="77" fillId="0" borderId="1">
      <alignment vertical="center"/>
    </xf>
    <xf numFmtId="184" fontId="77" fillId="0" borderId="1">
      <alignment vertical="center"/>
    </xf>
    <xf numFmtId="213" fontId="77" fillId="0" borderId="1">
      <alignment vertical="center"/>
    </xf>
    <xf numFmtId="184" fontId="77" fillId="0" borderId="1">
      <alignment vertical="center"/>
    </xf>
    <xf numFmtId="213" fontId="77" fillId="0" borderId="1">
      <alignment vertical="center"/>
    </xf>
    <xf numFmtId="184" fontId="77" fillId="0" borderId="1">
      <alignment vertical="center"/>
    </xf>
    <xf numFmtId="213" fontId="77" fillId="0" borderId="1">
      <alignment vertical="center"/>
    </xf>
    <xf numFmtId="184" fontId="77" fillId="0" borderId="1">
      <alignment vertical="center"/>
    </xf>
    <xf numFmtId="213" fontId="77" fillId="0" borderId="1">
      <alignment vertical="center"/>
    </xf>
    <xf numFmtId="184" fontId="77" fillId="0" borderId="1">
      <alignment vertical="center"/>
    </xf>
    <xf numFmtId="213" fontId="77" fillId="0" borderId="1">
      <alignment vertical="center"/>
    </xf>
    <xf numFmtId="184" fontId="77" fillId="0" borderId="1">
      <alignment vertical="center"/>
    </xf>
    <xf numFmtId="213" fontId="77" fillId="0" borderId="1">
      <alignment vertical="center"/>
    </xf>
    <xf numFmtId="184" fontId="77" fillId="0" borderId="1">
      <alignment vertical="center"/>
    </xf>
    <xf numFmtId="213" fontId="77" fillId="0" borderId="1">
      <alignment vertical="center"/>
    </xf>
    <xf numFmtId="184" fontId="77" fillId="0" borderId="1">
      <alignment vertical="center"/>
    </xf>
    <xf numFmtId="213" fontId="77" fillId="0" borderId="1">
      <alignment vertical="center"/>
    </xf>
    <xf numFmtId="184" fontId="77" fillId="0" borderId="1">
      <alignment vertical="center"/>
    </xf>
    <xf numFmtId="213" fontId="77" fillId="0" borderId="1">
      <alignment vertical="center"/>
    </xf>
    <xf numFmtId="184" fontId="77" fillId="0" borderId="1">
      <alignment vertical="center"/>
    </xf>
    <xf numFmtId="213" fontId="77" fillId="0" borderId="1">
      <alignment vertical="center"/>
    </xf>
    <xf numFmtId="184" fontId="77" fillId="0" borderId="1">
      <alignment vertical="center"/>
    </xf>
    <xf numFmtId="213" fontId="77" fillId="0" borderId="1">
      <alignment vertical="center"/>
    </xf>
    <xf numFmtId="184" fontId="77" fillId="0" borderId="1">
      <alignment vertical="center"/>
    </xf>
    <xf numFmtId="213" fontId="77" fillId="0" borderId="1">
      <alignment vertical="center"/>
    </xf>
    <xf numFmtId="184" fontId="77" fillId="0" borderId="1">
      <alignment vertical="center"/>
    </xf>
    <xf numFmtId="213" fontId="77" fillId="0" borderId="1">
      <alignment vertical="center"/>
    </xf>
    <xf numFmtId="184" fontId="77" fillId="0" borderId="1">
      <alignment vertical="center"/>
    </xf>
    <xf numFmtId="213" fontId="77" fillId="0" borderId="1">
      <alignment vertical="center"/>
    </xf>
    <xf numFmtId="184" fontId="77" fillId="0" borderId="1">
      <alignment vertical="center"/>
    </xf>
    <xf numFmtId="213" fontId="77" fillId="0" borderId="1">
      <alignment vertical="center"/>
    </xf>
    <xf numFmtId="184" fontId="77" fillId="0" borderId="1">
      <alignment vertical="center"/>
    </xf>
    <xf numFmtId="213" fontId="77" fillId="0" borderId="1">
      <alignment vertical="center"/>
    </xf>
    <xf numFmtId="184" fontId="77" fillId="0" borderId="1">
      <alignment vertical="center"/>
    </xf>
    <xf numFmtId="213" fontId="77" fillId="0" borderId="1">
      <alignment vertical="center"/>
    </xf>
    <xf numFmtId="214" fontId="77" fillId="0" borderId="1">
      <alignment vertical="center"/>
    </xf>
    <xf numFmtId="215" fontId="77" fillId="0" borderId="1">
      <alignment horizontal="right" vertical="center"/>
    </xf>
    <xf numFmtId="214" fontId="77" fillId="0" borderId="1">
      <alignment vertical="center"/>
    </xf>
    <xf numFmtId="215" fontId="77" fillId="0" borderId="1">
      <alignment horizontal="right" vertical="center"/>
    </xf>
    <xf numFmtId="214" fontId="77" fillId="0" borderId="1">
      <alignment vertical="center"/>
    </xf>
    <xf numFmtId="215" fontId="77" fillId="0" borderId="1">
      <alignment horizontal="right" vertical="center"/>
    </xf>
    <xf numFmtId="214" fontId="77" fillId="0" borderId="1">
      <alignment vertical="center"/>
    </xf>
    <xf numFmtId="215" fontId="77" fillId="0" borderId="1">
      <alignment horizontal="right" vertical="center"/>
    </xf>
    <xf numFmtId="214" fontId="77" fillId="0" borderId="1">
      <alignment vertical="center"/>
    </xf>
    <xf numFmtId="215" fontId="77" fillId="0" borderId="1">
      <alignment horizontal="right" vertical="center"/>
    </xf>
    <xf numFmtId="214" fontId="77" fillId="0" borderId="1">
      <alignment vertical="center"/>
    </xf>
    <xf numFmtId="215" fontId="77" fillId="0" borderId="1">
      <alignment horizontal="right" vertical="center"/>
    </xf>
    <xf numFmtId="214" fontId="77" fillId="0" borderId="1">
      <alignment vertical="center"/>
    </xf>
    <xf numFmtId="215" fontId="77" fillId="0" borderId="1">
      <alignment horizontal="right" vertical="center"/>
    </xf>
    <xf numFmtId="214" fontId="77" fillId="0" borderId="1">
      <alignment vertical="center"/>
    </xf>
    <xf numFmtId="215" fontId="77" fillId="0" borderId="1">
      <alignment horizontal="right" vertical="center"/>
    </xf>
    <xf numFmtId="214" fontId="77" fillId="0" borderId="1">
      <alignment vertical="center"/>
    </xf>
    <xf numFmtId="215" fontId="77" fillId="0" borderId="1">
      <alignment horizontal="right" vertical="center"/>
    </xf>
    <xf numFmtId="214" fontId="77" fillId="0" borderId="1">
      <alignment vertical="center"/>
    </xf>
    <xf numFmtId="215" fontId="77" fillId="0" borderId="1">
      <alignment horizontal="right" vertical="center"/>
    </xf>
    <xf numFmtId="214" fontId="77" fillId="0" borderId="1">
      <alignment vertical="center"/>
    </xf>
    <xf numFmtId="215" fontId="77" fillId="0" borderId="1">
      <alignment horizontal="right" vertical="center"/>
    </xf>
    <xf numFmtId="214" fontId="77" fillId="0" borderId="1">
      <alignment vertical="center"/>
    </xf>
    <xf numFmtId="215" fontId="77" fillId="0" borderId="1">
      <alignment horizontal="right" vertical="center"/>
    </xf>
    <xf numFmtId="214" fontId="77" fillId="0" borderId="1">
      <alignment vertical="center"/>
    </xf>
    <xf numFmtId="215" fontId="77" fillId="0" borderId="1">
      <alignment horizontal="right" vertical="center"/>
    </xf>
    <xf numFmtId="214" fontId="77" fillId="0" borderId="1">
      <alignment vertical="center"/>
    </xf>
    <xf numFmtId="215" fontId="77" fillId="0" borderId="1">
      <alignment horizontal="right" vertical="center"/>
    </xf>
    <xf numFmtId="214" fontId="77" fillId="0" borderId="1">
      <alignment vertical="center"/>
    </xf>
    <xf numFmtId="215" fontId="77" fillId="0" borderId="1">
      <alignment horizontal="right" vertical="center"/>
    </xf>
    <xf numFmtId="214" fontId="77" fillId="0" borderId="1">
      <alignment vertical="center"/>
    </xf>
    <xf numFmtId="215" fontId="77" fillId="0" borderId="1">
      <alignment horizontal="right" vertical="center"/>
    </xf>
    <xf numFmtId="214" fontId="77" fillId="0" borderId="1">
      <alignment vertical="center"/>
    </xf>
    <xf numFmtId="215" fontId="77" fillId="0" borderId="1">
      <alignment horizontal="right" vertical="center"/>
    </xf>
    <xf numFmtId="214" fontId="77" fillId="0" borderId="1">
      <alignment vertical="center"/>
    </xf>
    <xf numFmtId="215" fontId="77" fillId="0" borderId="1">
      <alignment horizontal="right" vertical="center"/>
    </xf>
    <xf numFmtId="214" fontId="77" fillId="0" borderId="1">
      <alignment vertical="center"/>
    </xf>
    <xf numFmtId="215" fontId="77" fillId="0" borderId="1">
      <alignment horizontal="right" vertical="center"/>
    </xf>
    <xf numFmtId="214" fontId="77" fillId="0" borderId="1">
      <alignment vertical="center"/>
    </xf>
    <xf numFmtId="215" fontId="77" fillId="0" borderId="1">
      <alignment horizontal="right" vertical="center"/>
    </xf>
    <xf numFmtId="214" fontId="77" fillId="0" borderId="1">
      <alignment vertical="center"/>
    </xf>
    <xf numFmtId="215" fontId="77" fillId="0" borderId="1">
      <alignment horizontal="right" vertical="center"/>
    </xf>
    <xf numFmtId="214" fontId="77" fillId="0" borderId="1">
      <alignment vertical="center"/>
    </xf>
    <xf numFmtId="215" fontId="77" fillId="0" borderId="1">
      <alignment horizontal="right" vertical="center"/>
    </xf>
    <xf numFmtId="214" fontId="77" fillId="0" borderId="1">
      <alignment vertical="center"/>
    </xf>
    <xf numFmtId="215" fontId="77" fillId="0" borderId="1">
      <alignment horizontal="right" vertical="center"/>
    </xf>
    <xf numFmtId="214" fontId="77" fillId="0" borderId="1">
      <alignment vertical="center"/>
    </xf>
    <xf numFmtId="215" fontId="77" fillId="0" borderId="1">
      <alignment horizontal="right" vertical="center"/>
    </xf>
    <xf numFmtId="214" fontId="77" fillId="0" borderId="1">
      <alignment vertical="center"/>
    </xf>
    <xf numFmtId="215" fontId="77" fillId="0" borderId="1">
      <alignment horizontal="right" vertical="center"/>
    </xf>
    <xf numFmtId="214" fontId="77" fillId="0" borderId="1">
      <alignment vertical="center"/>
    </xf>
    <xf numFmtId="215" fontId="77" fillId="0" borderId="1">
      <alignment horizontal="right" vertical="center"/>
    </xf>
    <xf numFmtId="214" fontId="77" fillId="0" borderId="1">
      <alignment vertical="center"/>
    </xf>
    <xf numFmtId="215" fontId="77" fillId="0" borderId="1">
      <alignment horizontal="right" vertical="center"/>
    </xf>
    <xf numFmtId="214" fontId="77" fillId="0" borderId="1">
      <alignment vertical="center"/>
    </xf>
    <xf numFmtId="215" fontId="77" fillId="0" borderId="1">
      <alignment horizontal="right" vertical="center"/>
    </xf>
    <xf numFmtId="214" fontId="77" fillId="0" borderId="1">
      <alignment vertical="center"/>
    </xf>
    <xf numFmtId="215" fontId="77" fillId="0" borderId="1">
      <alignment horizontal="right" vertical="center"/>
    </xf>
    <xf numFmtId="214" fontId="77" fillId="0" borderId="1">
      <alignment vertical="center"/>
    </xf>
    <xf numFmtId="215" fontId="77" fillId="0" borderId="1">
      <alignment horizontal="right" vertical="center"/>
    </xf>
    <xf numFmtId="214" fontId="77" fillId="0" borderId="1">
      <alignment vertical="center"/>
    </xf>
    <xf numFmtId="215" fontId="77" fillId="0" borderId="1">
      <alignment horizontal="right" vertical="center"/>
    </xf>
    <xf numFmtId="214" fontId="77" fillId="0" borderId="1">
      <alignment vertical="center"/>
    </xf>
    <xf numFmtId="215" fontId="77" fillId="0" borderId="1">
      <alignment horizontal="right" vertical="center"/>
    </xf>
    <xf numFmtId="214" fontId="77" fillId="0" borderId="1">
      <alignment vertical="center"/>
    </xf>
    <xf numFmtId="215" fontId="77" fillId="0" borderId="1">
      <alignment horizontal="right" vertical="center"/>
    </xf>
    <xf numFmtId="214" fontId="77" fillId="0" borderId="1">
      <alignment vertical="center"/>
    </xf>
    <xf numFmtId="215" fontId="77" fillId="0" borderId="1">
      <alignment horizontal="right" vertical="center"/>
    </xf>
    <xf numFmtId="214" fontId="77" fillId="0" borderId="1">
      <alignment vertical="center"/>
    </xf>
    <xf numFmtId="215" fontId="77" fillId="0" borderId="1">
      <alignment horizontal="right" vertical="center"/>
    </xf>
    <xf numFmtId="214" fontId="77" fillId="0" borderId="1">
      <alignment vertical="center"/>
    </xf>
    <xf numFmtId="215" fontId="77" fillId="0" borderId="1">
      <alignment horizontal="right" vertical="center"/>
    </xf>
    <xf numFmtId="214" fontId="77" fillId="0" borderId="1">
      <alignment vertical="center"/>
    </xf>
    <xf numFmtId="215" fontId="77" fillId="0" borderId="1">
      <alignment horizontal="right" vertical="center"/>
    </xf>
    <xf numFmtId="214" fontId="77" fillId="0" borderId="1">
      <alignment vertical="center"/>
    </xf>
    <xf numFmtId="215" fontId="77" fillId="0" borderId="1">
      <alignment horizontal="right" vertical="center"/>
    </xf>
    <xf numFmtId="214" fontId="77" fillId="0" borderId="1">
      <alignment vertical="center"/>
    </xf>
    <xf numFmtId="215" fontId="77" fillId="0" borderId="1">
      <alignment horizontal="right" vertical="center"/>
    </xf>
    <xf numFmtId="214" fontId="77" fillId="0" borderId="1">
      <alignment vertical="center"/>
    </xf>
    <xf numFmtId="215" fontId="77" fillId="0" borderId="1">
      <alignment horizontal="right" vertical="center"/>
    </xf>
    <xf numFmtId="214" fontId="77" fillId="0" borderId="1">
      <alignment vertical="center"/>
    </xf>
    <xf numFmtId="215" fontId="77" fillId="0" borderId="1">
      <alignment horizontal="right" vertical="center"/>
    </xf>
    <xf numFmtId="214" fontId="77" fillId="0" borderId="1">
      <alignment vertical="center"/>
    </xf>
    <xf numFmtId="215" fontId="77" fillId="0" borderId="1">
      <alignment horizontal="right" vertical="center"/>
    </xf>
    <xf numFmtId="214" fontId="77" fillId="0" borderId="1">
      <alignment vertical="center"/>
    </xf>
    <xf numFmtId="215" fontId="77" fillId="0" borderId="1">
      <alignment horizontal="right" vertical="center"/>
    </xf>
    <xf numFmtId="214" fontId="77" fillId="0" borderId="1">
      <alignment vertical="center"/>
    </xf>
    <xf numFmtId="215" fontId="77" fillId="0" borderId="1">
      <alignment horizontal="right" vertical="center"/>
    </xf>
    <xf numFmtId="214" fontId="77" fillId="0" borderId="1">
      <alignment vertical="center"/>
    </xf>
    <xf numFmtId="215" fontId="77" fillId="0" borderId="1">
      <alignment horizontal="right" vertical="center"/>
    </xf>
    <xf numFmtId="214" fontId="77" fillId="0" borderId="1">
      <alignment vertical="center"/>
    </xf>
    <xf numFmtId="215" fontId="77" fillId="0" borderId="1">
      <alignment horizontal="right" vertical="center"/>
    </xf>
    <xf numFmtId="214" fontId="77" fillId="0" borderId="1">
      <alignment vertical="center"/>
    </xf>
    <xf numFmtId="215" fontId="77" fillId="0" borderId="1">
      <alignment horizontal="right" vertical="center"/>
    </xf>
    <xf numFmtId="214" fontId="77" fillId="0" borderId="1">
      <alignment vertical="center"/>
    </xf>
    <xf numFmtId="215" fontId="77" fillId="0" borderId="1">
      <alignment horizontal="right" vertical="center"/>
    </xf>
    <xf numFmtId="214" fontId="77" fillId="0" borderId="1">
      <alignment vertical="center"/>
    </xf>
    <xf numFmtId="215" fontId="77" fillId="0" borderId="1">
      <alignment horizontal="right" vertical="center"/>
    </xf>
    <xf numFmtId="214" fontId="77" fillId="0" borderId="1">
      <alignment vertical="center"/>
    </xf>
    <xf numFmtId="215" fontId="77" fillId="0" borderId="1">
      <alignment horizontal="right" vertical="center"/>
    </xf>
    <xf numFmtId="214" fontId="77" fillId="0" borderId="1">
      <alignment vertical="center"/>
    </xf>
    <xf numFmtId="215" fontId="77" fillId="0" borderId="1">
      <alignment horizontal="right" vertical="center"/>
    </xf>
    <xf numFmtId="214" fontId="77" fillId="0" borderId="1">
      <alignment vertical="center"/>
    </xf>
    <xf numFmtId="215" fontId="77" fillId="0" borderId="1">
      <alignment horizontal="right" vertical="center"/>
    </xf>
    <xf numFmtId="214" fontId="77" fillId="0" borderId="1">
      <alignment vertical="center"/>
    </xf>
    <xf numFmtId="215" fontId="77" fillId="0" borderId="1">
      <alignment horizontal="right" vertical="center"/>
    </xf>
    <xf numFmtId="214" fontId="77" fillId="0" borderId="1">
      <alignment vertical="center"/>
    </xf>
    <xf numFmtId="215" fontId="77" fillId="0" borderId="1">
      <alignment horizontal="right" vertical="center"/>
    </xf>
    <xf numFmtId="216" fontId="77" fillId="0" borderId="1">
      <alignment vertical="center"/>
    </xf>
    <xf numFmtId="217" fontId="77" fillId="0" borderId="1">
      <alignment horizontal="right" vertical="center"/>
    </xf>
    <xf numFmtId="216" fontId="77" fillId="0" borderId="1">
      <alignment vertical="center"/>
    </xf>
    <xf numFmtId="217" fontId="77" fillId="0" borderId="1">
      <alignment horizontal="right" vertical="center"/>
    </xf>
    <xf numFmtId="216" fontId="77" fillId="0" borderId="1">
      <alignment vertical="center"/>
    </xf>
    <xf numFmtId="217" fontId="77" fillId="0" borderId="1">
      <alignment horizontal="right" vertical="center"/>
    </xf>
    <xf numFmtId="216" fontId="77" fillId="0" borderId="1">
      <alignment vertical="center"/>
    </xf>
    <xf numFmtId="217" fontId="77" fillId="0" borderId="1">
      <alignment horizontal="right" vertical="center"/>
    </xf>
    <xf numFmtId="216" fontId="77" fillId="0" borderId="1">
      <alignment vertical="center"/>
    </xf>
    <xf numFmtId="217" fontId="77" fillId="0" borderId="1">
      <alignment horizontal="right" vertical="center"/>
    </xf>
    <xf numFmtId="216" fontId="77" fillId="0" borderId="1">
      <alignment vertical="center"/>
    </xf>
    <xf numFmtId="217" fontId="77" fillId="0" borderId="1">
      <alignment horizontal="right" vertical="center"/>
    </xf>
    <xf numFmtId="216" fontId="77" fillId="0" borderId="1">
      <alignment vertical="center"/>
    </xf>
    <xf numFmtId="217" fontId="77" fillId="0" borderId="1">
      <alignment horizontal="right" vertical="center"/>
    </xf>
    <xf numFmtId="216" fontId="77" fillId="0" borderId="1">
      <alignment vertical="center"/>
    </xf>
    <xf numFmtId="217" fontId="77" fillId="0" borderId="1">
      <alignment horizontal="right" vertical="center"/>
    </xf>
    <xf numFmtId="216" fontId="77" fillId="0" borderId="1">
      <alignment vertical="center"/>
    </xf>
    <xf numFmtId="217" fontId="77" fillId="0" borderId="1">
      <alignment horizontal="right" vertical="center"/>
    </xf>
    <xf numFmtId="216" fontId="77" fillId="0" borderId="1">
      <alignment vertical="center"/>
    </xf>
    <xf numFmtId="217" fontId="77" fillId="0" borderId="1">
      <alignment horizontal="right" vertical="center"/>
    </xf>
    <xf numFmtId="216" fontId="77" fillId="0" borderId="1">
      <alignment vertical="center"/>
    </xf>
    <xf numFmtId="217" fontId="77" fillId="0" borderId="1">
      <alignment horizontal="right" vertical="center"/>
    </xf>
    <xf numFmtId="216" fontId="77" fillId="0" borderId="1">
      <alignment vertical="center"/>
    </xf>
    <xf numFmtId="217" fontId="77" fillId="0" borderId="1">
      <alignment horizontal="right" vertical="center"/>
    </xf>
    <xf numFmtId="216" fontId="77" fillId="0" borderId="1">
      <alignment vertical="center"/>
    </xf>
    <xf numFmtId="217" fontId="77" fillId="0" borderId="1">
      <alignment horizontal="right" vertical="center"/>
    </xf>
    <xf numFmtId="216" fontId="77" fillId="0" borderId="1">
      <alignment vertical="center"/>
    </xf>
    <xf numFmtId="217" fontId="77" fillId="0" borderId="1">
      <alignment horizontal="right" vertical="center"/>
    </xf>
    <xf numFmtId="216" fontId="77" fillId="0" borderId="1">
      <alignment vertical="center"/>
    </xf>
    <xf numFmtId="217" fontId="77" fillId="0" borderId="1">
      <alignment horizontal="right" vertical="center"/>
    </xf>
    <xf numFmtId="216" fontId="77" fillId="0" borderId="1">
      <alignment vertical="center"/>
    </xf>
    <xf numFmtId="217" fontId="77" fillId="0" borderId="1">
      <alignment horizontal="right" vertical="center"/>
    </xf>
    <xf numFmtId="216" fontId="77" fillId="0" borderId="1">
      <alignment vertical="center"/>
    </xf>
    <xf numFmtId="217" fontId="77" fillId="0" borderId="1">
      <alignment horizontal="right" vertical="center"/>
    </xf>
    <xf numFmtId="216" fontId="77" fillId="0" borderId="1">
      <alignment vertical="center"/>
    </xf>
    <xf numFmtId="217" fontId="77" fillId="0" borderId="1">
      <alignment horizontal="right" vertical="center"/>
    </xf>
    <xf numFmtId="216" fontId="77" fillId="0" borderId="1">
      <alignment vertical="center"/>
    </xf>
    <xf numFmtId="217" fontId="77" fillId="0" borderId="1">
      <alignment horizontal="right" vertical="center"/>
    </xf>
    <xf numFmtId="216" fontId="77" fillId="0" borderId="1">
      <alignment vertical="center"/>
    </xf>
    <xf numFmtId="217" fontId="77" fillId="0" borderId="1">
      <alignment horizontal="right" vertical="center"/>
    </xf>
    <xf numFmtId="216" fontId="77" fillId="0" borderId="1">
      <alignment vertical="center"/>
    </xf>
    <xf numFmtId="217" fontId="77" fillId="0" borderId="1">
      <alignment horizontal="right" vertical="center"/>
    </xf>
    <xf numFmtId="216" fontId="77" fillId="0" borderId="1">
      <alignment vertical="center"/>
    </xf>
    <xf numFmtId="217" fontId="77" fillId="0" borderId="1">
      <alignment horizontal="right" vertical="center"/>
    </xf>
    <xf numFmtId="216" fontId="77" fillId="0" borderId="1">
      <alignment vertical="center"/>
    </xf>
    <xf numFmtId="217" fontId="77" fillId="0" borderId="1">
      <alignment horizontal="right" vertical="center"/>
    </xf>
    <xf numFmtId="216" fontId="77" fillId="0" borderId="1">
      <alignment vertical="center"/>
    </xf>
    <xf numFmtId="217" fontId="77" fillId="0" borderId="1">
      <alignment horizontal="right" vertical="center"/>
    </xf>
    <xf numFmtId="216" fontId="77" fillId="0" borderId="1">
      <alignment vertical="center"/>
    </xf>
    <xf numFmtId="217" fontId="77" fillId="0" borderId="1">
      <alignment horizontal="right" vertical="center"/>
    </xf>
    <xf numFmtId="216" fontId="77" fillId="0" borderId="1">
      <alignment vertical="center"/>
    </xf>
    <xf numFmtId="217" fontId="77" fillId="0" borderId="1">
      <alignment horizontal="right" vertical="center"/>
    </xf>
    <xf numFmtId="216" fontId="77" fillId="0" borderId="1">
      <alignment vertical="center"/>
    </xf>
    <xf numFmtId="217" fontId="77" fillId="0" borderId="1">
      <alignment horizontal="right" vertical="center"/>
    </xf>
    <xf numFmtId="216" fontId="77" fillId="0" borderId="1">
      <alignment vertical="center"/>
    </xf>
    <xf numFmtId="217" fontId="77" fillId="0" borderId="1">
      <alignment horizontal="right" vertical="center"/>
    </xf>
    <xf numFmtId="216" fontId="77" fillId="0" borderId="1">
      <alignment vertical="center"/>
    </xf>
    <xf numFmtId="217" fontId="77" fillId="0" borderId="1">
      <alignment horizontal="right" vertical="center"/>
    </xf>
    <xf numFmtId="216" fontId="77" fillId="0" borderId="1">
      <alignment vertical="center"/>
    </xf>
    <xf numFmtId="217" fontId="77" fillId="0" borderId="1">
      <alignment horizontal="right" vertical="center"/>
    </xf>
    <xf numFmtId="216" fontId="77" fillId="0" borderId="1">
      <alignment vertical="center"/>
    </xf>
    <xf numFmtId="217" fontId="77" fillId="0" borderId="1">
      <alignment horizontal="right" vertical="center"/>
    </xf>
    <xf numFmtId="216" fontId="77" fillId="0" borderId="1">
      <alignment vertical="center"/>
    </xf>
    <xf numFmtId="217" fontId="77" fillId="0" borderId="1">
      <alignment horizontal="right" vertical="center"/>
    </xf>
    <xf numFmtId="216" fontId="77" fillId="0" borderId="1">
      <alignment vertical="center"/>
    </xf>
    <xf numFmtId="217" fontId="77" fillId="0" borderId="1">
      <alignment horizontal="right" vertical="center"/>
    </xf>
    <xf numFmtId="216" fontId="77" fillId="0" borderId="1">
      <alignment vertical="center"/>
    </xf>
    <xf numFmtId="217" fontId="77" fillId="0" borderId="1">
      <alignment horizontal="right" vertical="center"/>
    </xf>
    <xf numFmtId="216" fontId="77" fillId="0" borderId="1">
      <alignment vertical="center"/>
    </xf>
    <xf numFmtId="217" fontId="77" fillId="0" borderId="1">
      <alignment horizontal="right" vertical="center"/>
    </xf>
    <xf numFmtId="216" fontId="77" fillId="0" borderId="1">
      <alignment vertical="center"/>
    </xf>
    <xf numFmtId="217" fontId="77" fillId="0" borderId="1">
      <alignment horizontal="right" vertical="center"/>
    </xf>
    <xf numFmtId="216" fontId="77" fillId="0" borderId="1">
      <alignment vertical="center"/>
    </xf>
    <xf numFmtId="217" fontId="77" fillId="0" borderId="1">
      <alignment horizontal="right" vertical="center"/>
    </xf>
    <xf numFmtId="216" fontId="77" fillId="0" borderId="1">
      <alignment vertical="center"/>
    </xf>
    <xf numFmtId="217" fontId="77" fillId="0" borderId="1">
      <alignment horizontal="right" vertical="center"/>
    </xf>
    <xf numFmtId="216" fontId="77" fillId="0" borderId="1">
      <alignment vertical="center"/>
    </xf>
    <xf numFmtId="217" fontId="77" fillId="0" borderId="1">
      <alignment horizontal="right" vertical="center"/>
    </xf>
    <xf numFmtId="216" fontId="77" fillId="0" borderId="1">
      <alignment vertical="center"/>
    </xf>
    <xf numFmtId="217" fontId="77" fillId="0" borderId="1">
      <alignment horizontal="right" vertical="center"/>
    </xf>
    <xf numFmtId="216" fontId="77" fillId="0" borderId="1">
      <alignment vertical="center"/>
    </xf>
    <xf numFmtId="217" fontId="77" fillId="0" borderId="1">
      <alignment horizontal="right" vertical="center"/>
    </xf>
    <xf numFmtId="216" fontId="77" fillId="0" borderId="1">
      <alignment vertical="center"/>
    </xf>
    <xf numFmtId="217" fontId="77" fillId="0" borderId="1">
      <alignment horizontal="right" vertical="center"/>
    </xf>
    <xf numFmtId="216" fontId="77" fillId="0" borderId="1">
      <alignment vertical="center"/>
    </xf>
    <xf numFmtId="217" fontId="77" fillId="0" borderId="1">
      <alignment horizontal="right" vertical="center"/>
    </xf>
    <xf numFmtId="216" fontId="77" fillId="0" borderId="1">
      <alignment vertical="center"/>
    </xf>
    <xf numFmtId="217" fontId="77" fillId="0" borderId="1">
      <alignment horizontal="right" vertical="center"/>
    </xf>
    <xf numFmtId="216" fontId="77" fillId="0" borderId="1">
      <alignment vertical="center"/>
    </xf>
    <xf numFmtId="217" fontId="77" fillId="0" borderId="1">
      <alignment horizontal="right" vertical="center"/>
    </xf>
    <xf numFmtId="216" fontId="77" fillId="0" borderId="1">
      <alignment vertical="center"/>
    </xf>
    <xf numFmtId="217" fontId="77" fillId="0" borderId="1">
      <alignment horizontal="right" vertical="center"/>
    </xf>
    <xf numFmtId="216" fontId="77" fillId="0" borderId="1">
      <alignment vertical="center"/>
    </xf>
    <xf numFmtId="217" fontId="77" fillId="0" borderId="1">
      <alignment horizontal="right" vertical="center"/>
    </xf>
    <xf numFmtId="216" fontId="77" fillId="0" borderId="1">
      <alignment vertical="center"/>
    </xf>
    <xf numFmtId="217" fontId="77" fillId="0" borderId="1">
      <alignment horizontal="right" vertical="center"/>
    </xf>
    <xf numFmtId="216" fontId="77" fillId="0" borderId="1">
      <alignment vertical="center"/>
    </xf>
    <xf numFmtId="217" fontId="77" fillId="0" borderId="1">
      <alignment horizontal="right" vertical="center"/>
    </xf>
    <xf numFmtId="216" fontId="77" fillId="0" borderId="1">
      <alignment vertical="center"/>
    </xf>
    <xf numFmtId="217" fontId="77" fillId="0" borderId="1">
      <alignment horizontal="right" vertical="center"/>
    </xf>
    <xf numFmtId="216" fontId="77" fillId="0" borderId="1">
      <alignment vertical="center"/>
    </xf>
    <xf numFmtId="217" fontId="77" fillId="0" borderId="1">
      <alignment horizontal="right" vertical="center"/>
    </xf>
    <xf numFmtId="216" fontId="77" fillId="0" borderId="1">
      <alignment vertical="center"/>
    </xf>
    <xf numFmtId="217" fontId="77" fillId="0" borderId="1">
      <alignment horizontal="right" vertical="center"/>
    </xf>
    <xf numFmtId="216" fontId="77" fillId="0" borderId="1">
      <alignment vertical="center"/>
    </xf>
    <xf numFmtId="217" fontId="77" fillId="0" borderId="1">
      <alignment horizontal="right" vertical="center"/>
    </xf>
    <xf numFmtId="216" fontId="77" fillId="0" borderId="1">
      <alignment vertical="center"/>
    </xf>
    <xf numFmtId="217" fontId="77" fillId="0" borderId="1">
      <alignment horizontal="right" vertical="center"/>
    </xf>
    <xf numFmtId="218" fontId="77" fillId="0" borderId="1">
      <alignment vertical="center"/>
    </xf>
    <xf numFmtId="219" fontId="77" fillId="0" borderId="1">
      <alignment horizontal="right" vertical="center"/>
    </xf>
    <xf numFmtId="218" fontId="77" fillId="0" borderId="1">
      <alignment vertical="center"/>
    </xf>
    <xf numFmtId="219" fontId="77" fillId="0" borderId="1">
      <alignment horizontal="right" vertical="center"/>
    </xf>
    <xf numFmtId="218" fontId="77" fillId="0" borderId="1">
      <alignment vertical="center"/>
    </xf>
    <xf numFmtId="219" fontId="77" fillId="0" borderId="1">
      <alignment horizontal="right" vertical="center"/>
    </xf>
    <xf numFmtId="218" fontId="77" fillId="0" borderId="1">
      <alignment vertical="center"/>
    </xf>
    <xf numFmtId="219" fontId="77" fillId="0" borderId="1">
      <alignment horizontal="right" vertical="center"/>
    </xf>
    <xf numFmtId="218" fontId="77" fillId="0" borderId="1">
      <alignment vertical="center"/>
    </xf>
    <xf numFmtId="219" fontId="77" fillId="0" borderId="1">
      <alignment horizontal="right" vertical="center"/>
    </xf>
    <xf numFmtId="218" fontId="77" fillId="0" borderId="1">
      <alignment vertical="center"/>
    </xf>
    <xf numFmtId="219" fontId="77" fillId="0" borderId="1">
      <alignment horizontal="right" vertical="center"/>
    </xf>
    <xf numFmtId="218" fontId="77" fillId="0" borderId="1">
      <alignment vertical="center"/>
    </xf>
    <xf numFmtId="219" fontId="77" fillId="0" borderId="1">
      <alignment horizontal="right" vertical="center"/>
    </xf>
    <xf numFmtId="218" fontId="77" fillId="0" borderId="1">
      <alignment vertical="center"/>
    </xf>
    <xf numFmtId="219" fontId="77" fillId="0" borderId="1">
      <alignment horizontal="right" vertical="center"/>
    </xf>
    <xf numFmtId="218" fontId="77" fillId="0" borderId="1">
      <alignment vertical="center"/>
    </xf>
    <xf numFmtId="219" fontId="77" fillId="0" borderId="1">
      <alignment horizontal="right" vertical="center"/>
    </xf>
    <xf numFmtId="218" fontId="77" fillId="0" borderId="1">
      <alignment vertical="center"/>
    </xf>
    <xf numFmtId="219" fontId="77" fillId="0" borderId="1">
      <alignment horizontal="right" vertical="center"/>
    </xf>
    <xf numFmtId="218" fontId="77" fillId="0" borderId="1">
      <alignment vertical="center"/>
    </xf>
    <xf numFmtId="219" fontId="77" fillId="0" borderId="1">
      <alignment horizontal="right" vertical="center"/>
    </xf>
    <xf numFmtId="218" fontId="77" fillId="0" borderId="1">
      <alignment vertical="center"/>
    </xf>
    <xf numFmtId="219" fontId="77" fillId="0" borderId="1">
      <alignment horizontal="right" vertical="center"/>
    </xf>
    <xf numFmtId="218" fontId="77" fillId="0" borderId="1">
      <alignment vertical="center"/>
    </xf>
    <xf numFmtId="219" fontId="77" fillId="0" borderId="1">
      <alignment horizontal="right" vertical="center"/>
    </xf>
    <xf numFmtId="218" fontId="77" fillId="0" borderId="1">
      <alignment vertical="center"/>
    </xf>
    <xf numFmtId="219" fontId="77" fillId="0" borderId="1">
      <alignment horizontal="right" vertical="center"/>
    </xf>
    <xf numFmtId="218" fontId="77" fillId="0" borderId="1">
      <alignment vertical="center"/>
    </xf>
    <xf numFmtId="219" fontId="77" fillId="0" borderId="1">
      <alignment horizontal="right" vertical="center"/>
    </xf>
    <xf numFmtId="218" fontId="77" fillId="0" borderId="1">
      <alignment vertical="center"/>
    </xf>
    <xf numFmtId="219" fontId="77" fillId="0" borderId="1">
      <alignment horizontal="right" vertical="center"/>
    </xf>
    <xf numFmtId="218" fontId="77" fillId="0" borderId="1">
      <alignment vertical="center"/>
    </xf>
    <xf numFmtId="219" fontId="77" fillId="0" borderId="1">
      <alignment horizontal="right" vertical="center"/>
    </xf>
    <xf numFmtId="218" fontId="77" fillId="0" borderId="1">
      <alignment vertical="center"/>
    </xf>
    <xf numFmtId="219" fontId="77" fillId="0" borderId="1">
      <alignment horizontal="right" vertical="center"/>
    </xf>
    <xf numFmtId="218" fontId="77" fillId="0" borderId="1">
      <alignment vertical="center"/>
    </xf>
    <xf numFmtId="219" fontId="77" fillId="0" borderId="1">
      <alignment horizontal="right" vertical="center"/>
    </xf>
    <xf numFmtId="218" fontId="77" fillId="0" borderId="1">
      <alignment vertical="center"/>
    </xf>
    <xf numFmtId="219" fontId="77" fillId="0" borderId="1">
      <alignment horizontal="right" vertical="center"/>
    </xf>
    <xf numFmtId="218" fontId="77" fillId="0" borderId="1">
      <alignment vertical="center"/>
    </xf>
    <xf numFmtId="219" fontId="77" fillId="0" borderId="1">
      <alignment horizontal="right" vertical="center"/>
    </xf>
    <xf numFmtId="218" fontId="77" fillId="0" borderId="1">
      <alignment vertical="center"/>
    </xf>
    <xf numFmtId="219" fontId="77" fillId="0" borderId="1">
      <alignment horizontal="right" vertical="center"/>
    </xf>
    <xf numFmtId="218" fontId="77" fillId="0" borderId="1">
      <alignment vertical="center"/>
    </xf>
    <xf numFmtId="219" fontId="77" fillId="0" borderId="1">
      <alignment horizontal="right" vertical="center"/>
    </xf>
    <xf numFmtId="218" fontId="77" fillId="0" borderId="1">
      <alignment vertical="center"/>
    </xf>
    <xf numFmtId="219" fontId="77" fillId="0" borderId="1">
      <alignment horizontal="right" vertical="center"/>
    </xf>
    <xf numFmtId="218" fontId="77" fillId="0" borderId="1">
      <alignment vertical="center"/>
    </xf>
    <xf numFmtId="219" fontId="77" fillId="0" borderId="1">
      <alignment horizontal="right" vertical="center"/>
    </xf>
    <xf numFmtId="218" fontId="77" fillId="0" borderId="1">
      <alignment vertical="center"/>
    </xf>
    <xf numFmtId="219" fontId="77" fillId="0" borderId="1">
      <alignment horizontal="right" vertical="center"/>
    </xf>
    <xf numFmtId="218" fontId="77" fillId="0" borderId="1">
      <alignment vertical="center"/>
    </xf>
    <xf numFmtId="219" fontId="77" fillId="0" borderId="1">
      <alignment horizontal="right" vertical="center"/>
    </xf>
    <xf numFmtId="218" fontId="77" fillId="0" borderId="1">
      <alignment vertical="center"/>
    </xf>
    <xf numFmtId="219" fontId="77" fillId="0" borderId="1">
      <alignment horizontal="right" vertical="center"/>
    </xf>
    <xf numFmtId="218" fontId="77" fillId="0" borderId="1">
      <alignment vertical="center"/>
    </xf>
    <xf numFmtId="219" fontId="77" fillId="0" borderId="1">
      <alignment horizontal="right" vertical="center"/>
    </xf>
    <xf numFmtId="218" fontId="77" fillId="0" borderId="1">
      <alignment vertical="center"/>
    </xf>
    <xf numFmtId="219" fontId="77" fillId="0" borderId="1">
      <alignment horizontal="right" vertical="center"/>
    </xf>
    <xf numFmtId="218" fontId="77" fillId="0" borderId="1">
      <alignment vertical="center"/>
    </xf>
    <xf numFmtId="219" fontId="77" fillId="0" borderId="1">
      <alignment horizontal="right" vertical="center"/>
    </xf>
    <xf numFmtId="218" fontId="77" fillId="0" borderId="1">
      <alignment vertical="center"/>
    </xf>
    <xf numFmtId="219" fontId="77" fillId="0" borderId="1">
      <alignment horizontal="right" vertical="center"/>
    </xf>
    <xf numFmtId="218" fontId="77" fillId="0" borderId="1">
      <alignment vertical="center"/>
    </xf>
    <xf numFmtId="219" fontId="77" fillId="0" borderId="1">
      <alignment horizontal="right" vertical="center"/>
    </xf>
    <xf numFmtId="218" fontId="77" fillId="0" borderId="1">
      <alignment vertical="center"/>
    </xf>
    <xf numFmtId="219" fontId="77" fillId="0" borderId="1">
      <alignment horizontal="right" vertical="center"/>
    </xf>
    <xf numFmtId="218" fontId="77" fillId="0" borderId="1">
      <alignment vertical="center"/>
    </xf>
    <xf numFmtId="219" fontId="77" fillId="0" borderId="1">
      <alignment horizontal="right" vertical="center"/>
    </xf>
    <xf numFmtId="218" fontId="77" fillId="0" borderId="1">
      <alignment vertical="center"/>
    </xf>
    <xf numFmtId="219" fontId="77" fillId="0" borderId="1">
      <alignment horizontal="right" vertical="center"/>
    </xf>
    <xf numFmtId="218" fontId="77" fillId="0" borderId="1">
      <alignment vertical="center"/>
    </xf>
    <xf numFmtId="219" fontId="77" fillId="0" borderId="1">
      <alignment horizontal="right" vertical="center"/>
    </xf>
    <xf numFmtId="218" fontId="77" fillId="0" borderId="1">
      <alignment vertical="center"/>
    </xf>
    <xf numFmtId="219" fontId="77" fillId="0" borderId="1">
      <alignment horizontal="right" vertical="center"/>
    </xf>
    <xf numFmtId="218" fontId="77" fillId="0" borderId="1">
      <alignment vertical="center"/>
    </xf>
    <xf numFmtId="219" fontId="77" fillId="0" borderId="1">
      <alignment horizontal="right" vertical="center"/>
    </xf>
    <xf numFmtId="218" fontId="77" fillId="0" borderId="1">
      <alignment vertical="center"/>
    </xf>
    <xf numFmtId="219" fontId="77" fillId="0" borderId="1">
      <alignment horizontal="right" vertical="center"/>
    </xf>
    <xf numFmtId="218" fontId="77" fillId="0" borderId="1">
      <alignment vertical="center"/>
    </xf>
    <xf numFmtId="219" fontId="77" fillId="0" borderId="1">
      <alignment horizontal="right" vertical="center"/>
    </xf>
    <xf numFmtId="218" fontId="77" fillId="0" borderId="1">
      <alignment vertical="center"/>
    </xf>
    <xf numFmtId="219" fontId="77" fillId="0" borderId="1">
      <alignment horizontal="right" vertical="center"/>
    </xf>
    <xf numFmtId="218" fontId="77" fillId="0" borderId="1">
      <alignment vertical="center"/>
    </xf>
    <xf numFmtId="219" fontId="77" fillId="0" borderId="1">
      <alignment horizontal="right" vertical="center"/>
    </xf>
    <xf numFmtId="218" fontId="77" fillId="0" borderId="1">
      <alignment vertical="center"/>
    </xf>
    <xf numFmtId="219" fontId="77" fillId="0" borderId="1">
      <alignment horizontal="right" vertical="center"/>
    </xf>
    <xf numFmtId="218" fontId="77" fillId="0" borderId="1">
      <alignment vertical="center"/>
    </xf>
    <xf numFmtId="219" fontId="77" fillId="0" borderId="1">
      <alignment horizontal="right" vertical="center"/>
    </xf>
    <xf numFmtId="218" fontId="77" fillId="0" borderId="1">
      <alignment vertical="center"/>
    </xf>
    <xf numFmtId="219" fontId="77" fillId="0" borderId="1">
      <alignment horizontal="right" vertical="center"/>
    </xf>
    <xf numFmtId="218" fontId="77" fillId="0" borderId="1">
      <alignment vertical="center"/>
    </xf>
    <xf numFmtId="219" fontId="77" fillId="0" borderId="1">
      <alignment horizontal="right" vertical="center"/>
    </xf>
    <xf numFmtId="218" fontId="77" fillId="0" borderId="1">
      <alignment vertical="center"/>
    </xf>
    <xf numFmtId="219" fontId="77" fillId="0" borderId="1">
      <alignment horizontal="right" vertical="center"/>
    </xf>
    <xf numFmtId="218" fontId="77" fillId="0" borderId="1">
      <alignment vertical="center"/>
    </xf>
    <xf numFmtId="219" fontId="77" fillId="0" borderId="1">
      <alignment horizontal="right" vertical="center"/>
    </xf>
    <xf numFmtId="218" fontId="77" fillId="0" borderId="1">
      <alignment vertical="center"/>
    </xf>
    <xf numFmtId="219" fontId="77" fillId="0" borderId="1">
      <alignment horizontal="right" vertical="center"/>
    </xf>
    <xf numFmtId="218" fontId="77" fillId="0" borderId="1">
      <alignment vertical="center"/>
    </xf>
    <xf numFmtId="219" fontId="77" fillId="0" borderId="1">
      <alignment horizontal="right" vertical="center"/>
    </xf>
    <xf numFmtId="218" fontId="77" fillId="0" borderId="1">
      <alignment vertical="center"/>
    </xf>
    <xf numFmtId="219" fontId="77" fillId="0" borderId="1">
      <alignment horizontal="right" vertical="center"/>
    </xf>
    <xf numFmtId="218" fontId="77" fillId="0" borderId="1">
      <alignment vertical="center"/>
    </xf>
    <xf numFmtId="219" fontId="77" fillId="0" borderId="1">
      <alignment horizontal="right" vertical="center"/>
    </xf>
    <xf numFmtId="218" fontId="77" fillId="0" borderId="1">
      <alignment vertical="center"/>
    </xf>
    <xf numFmtId="219" fontId="77" fillId="0" borderId="1">
      <alignment horizontal="right" vertical="center"/>
    </xf>
    <xf numFmtId="0" fontId="3" fillId="0" borderId="0" applyFill="0" applyBorder="0" applyAlignment="0"/>
    <xf numFmtId="0" fontId="42" fillId="74" borderId="20" applyNumberFormat="0" applyAlignment="0" applyProtection="0">
      <alignment vertical="center"/>
    </xf>
    <xf numFmtId="0" fontId="132" fillId="0" borderId="0"/>
    <xf numFmtId="0" fontId="98" fillId="0" borderId="0"/>
    <xf numFmtId="0" fontId="46" fillId="75" borderId="22" applyNumberFormat="0" applyAlignment="0" applyProtection="0">
      <alignment vertical="center"/>
    </xf>
    <xf numFmtId="0" fontId="133" fillId="0" borderId="0" applyNumberFormat="0" applyFill="0" applyBorder="0" applyAlignment="0" applyProtection="0">
      <alignment vertical="top"/>
      <protection locked="0"/>
    </xf>
    <xf numFmtId="0" fontId="133" fillId="0" borderId="0" applyNumberFormat="0" applyFill="0" applyBorder="0" applyAlignment="0" applyProtection="0">
      <alignment vertical="top"/>
      <protection locked="0"/>
    </xf>
    <xf numFmtId="4" fontId="65" fillId="0" borderId="0">
      <protection locked="0"/>
    </xf>
    <xf numFmtId="0" fontId="61" fillId="0" borderId="0" applyFont="0" applyFill="0" applyBorder="0" applyAlignment="0" applyProtection="0"/>
    <xf numFmtId="240" fontId="77" fillId="0" borderId="0" applyFont="0" applyFill="0" applyBorder="0" applyAlignment="0" applyProtection="0"/>
    <xf numFmtId="227" fontId="62" fillId="0" borderId="0"/>
    <xf numFmtId="43" fontId="38" fillId="0" borderId="0" applyFont="0" applyFill="0" applyBorder="0" applyAlignment="0" applyProtection="0"/>
    <xf numFmtId="3" fontId="38" fillId="0" borderId="0" applyFont="0" applyFill="0" applyBorder="0" applyAlignment="0" applyProtection="0"/>
    <xf numFmtId="0" fontId="99" fillId="0" borderId="0" applyNumberFormat="0" applyAlignment="0">
      <alignment horizontal="left"/>
    </xf>
    <xf numFmtId="0" fontId="69" fillId="0" borderId="0" applyFont="0" applyFill="0" applyBorder="0" applyAlignment="0" applyProtection="0"/>
    <xf numFmtId="181" fontId="62" fillId="0" borderId="0">
      <protection locked="0"/>
    </xf>
    <xf numFmtId="0" fontId="61" fillId="0" borderId="0" applyFont="0" applyFill="0" applyBorder="0" applyAlignment="0" applyProtection="0"/>
    <xf numFmtId="0" fontId="38" fillId="0" borderId="0" applyFont="0" applyFill="0" applyBorder="0" applyAlignment="0" applyProtection="0"/>
    <xf numFmtId="199" fontId="3" fillId="0" borderId="0" applyFont="0" applyFill="0" applyBorder="0" applyAlignment="0" applyProtection="0"/>
    <xf numFmtId="182" fontId="62" fillId="0" borderId="0"/>
    <xf numFmtId="0" fontId="38" fillId="0" borderId="0" applyFont="0" applyFill="0" applyBorder="0" applyAlignment="0" applyProtection="0"/>
    <xf numFmtId="228" fontId="62" fillId="0" borderId="0"/>
    <xf numFmtId="0" fontId="100" fillId="0" borderId="0" applyNumberFormat="0" applyAlignment="0">
      <alignment horizontal="left"/>
    </xf>
    <xf numFmtId="0" fontId="45" fillId="0" borderId="0" applyNumberFormat="0" applyFill="0" applyBorder="0" applyAlignment="0" applyProtection="0">
      <alignment vertical="center"/>
    </xf>
    <xf numFmtId="0" fontId="65" fillId="0" borderId="0">
      <protection locked="0"/>
    </xf>
    <xf numFmtId="0" fontId="65" fillId="0" borderId="0">
      <protection locked="0"/>
    </xf>
    <xf numFmtId="0" fontId="101" fillId="0" borderId="0">
      <protection locked="0"/>
    </xf>
    <xf numFmtId="0" fontId="65" fillId="0" borderId="0">
      <protection locked="0"/>
    </xf>
    <xf numFmtId="0" fontId="65" fillId="0" borderId="0">
      <protection locked="0"/>
    </xf>
    <xf numFmtId="0" fontId="65" fillId="0" borderId="0">
      <protection locked="0"/>
    </xf>
    <xf numFmtId="0" fontId="101" fillId="0" borderId="0">
      <protection locked="0"/>
    </xf>
    <xf numFmtId="2" fontId="38" fillId="0" borderId="0" applyFont="0" applyFill="0" applyBorder="0" applyAlignment="0" applyProtection="0"/>
    <xf numFmtId="0" fontId="54" fillId="36" borderId="0" applyNumberFormat="0" applyBorder="0" applyAlignment="0" applyProtection="0">
      <alignment vertical="center"/>
    </xf>
    <xf numFmtId="38" fontId="102" fillId="53" borderId="0" applyNumberFormat="0" applyBorder="0" applyAlignment="0" applyProtection="0"/>
    <xf numFmtId="0" fontId="103" fillId="0" borderId="0">
      <alignment horizontal="left"/>
    </xf>
    <xf numFmtId="0" fontId="104" fillId="0" borderId="9" applyNumberFormat="0" applyAlignment="0" applyProtection="0">
      <alignment horizontal="left" vertical="center"/>
    </xf>
    <xf numFmtId="0" fontId="104" fillId="0" borderId="6">
      <alignment horizontal="left" vertical="center"/>
    </xf>
    <xf numFmtId="0" fontId="105" fillId="0" borderId="0" applyNumberFormat="0" applyFill="0" applyBorder="0" applyAlignment="0" applyProtection="0"/>
    <xf numFmtId="0" fontId="104" fillId="0" borderId="0" applyNumberFormat="0" applyFill="0" applyBorder="0" applyAlignment="0" applyProtection="0"/>
    <xf numFmtId="0" fontId="53" fillId="0" borderId="27" applyNumberFormat="0" applyFill="0" applyAlignment="0" applyProtection="0">
      <alignment vertical="center"/>
    </xf>
    <xf numFmtId="0" fontId="53" fillId="0" borderId="0" applyNumberFormat="0" applyFill="0" applyBorder="0" applyAlignment="0" applyProtection="0">
      <alignment vertical="center"/>
    </xf>
    <xf numFmtId="191" fontId="106" fillId="0" borderId="0">
      <protection locked="0"/>
    </xf>
    <xf numFmtId="191" fontId="106" fillId="0" borderId="0">
      <protection locked="0"/>
    </xf>
    <xf numFmtId="0" fontId="107" fillId="0" borderId="0" applyNumberFormat="0" applyFill="0" applyBorder="0" applyAlignment="0" applyProtection="0"/>
    <xf numFmtId="0" fontId="49" fillId="61" borderId="20" applyNumberFormat="0" applyAlignment="0" applyProtection="0">
      <alignment vertical="center"/>
    </xf>
    <xf numFmtId="10" fontId="102" fillId="54" borderId="1" applyNumberFormat="0" applyBorder="0" applyAlignment="0" applyProtection="0"/>
    <xf numFmtId="0" fontId="47" fillId="0" borderId="23" applyNumberFormat="0" applyFill="0" applyAlignment="0" applyProtection="0">
      <alignment vertical="center"/>
    </xf>
    <xf numFmtId="241" fontId="134" fillId="0" borderId="0">
      <alignment horizontal="left"/>
    </xf>
    <xf numFmtId="0" fontId="38" fillId="0" borderId="0" applyFont="0" applyFill="0" applyBorder="0" applyAlignment="0" applyProtection="0"/>
    <xf numFmtId="0" fontId="38" fillId="0" borderId="0" applyFont="0" applyFill="0" applyBorder="0" applyAlignment="0" applyProtection="0"/>
    <xf numFmtId="0" fontId="38" fillId="0" borderId="0" applyFont="0" applyFill="0" applyBorder="0" applyAlignment="0" applyProtection="0"/>
    <xf numFmtId="0" fontId="108" fillId="0" borderId="10"/>
    <xf numFmtId="0" fontId="44" fillId="76" borderId="0" applyNumberFormat="0" applyBorder="0" applyAlignment="0" applyProtection="0">
      <alignment vertical="center"/>
    </xf>
    <xf numFmtId="37" fontId="135" fillId="0" borderId="0"/>
    <xf numFmtId="0" fontId="139" fillId="0" borderId="0">
      <protection locked="0"/>
    </xf>
    <xf numFmtId="0" fontId="62" fillId="0" borderId="0"/>
    <xf numFmtId="0" fontId="62" fillId="0" borderId="0"/>
    <xf numFmtId="0" fontId="139" fillId="0" borderId="0">
      <protection locked="0"/>
    </xf>
    <xf numFmtId="0" fontId="62" fillId="77" borderId="21" applyNumberFormat="0" applyFont="0" applyAlignment="0" applyProtection="0">
      <alignment vertical="center"/>
    </xf>
    <xf numFmtId="0" fontId="62" fillId="0" borderId="31"/>
    <xf numFmtId="0" fontId="55" fillId="74" borderId="28" applyNumberFormat="0" applyAlignment="0" applyProtection="0">
      <alignment vertical="center"/>
    </xf>
    <xf numFmtId="183" fontId="62" fillId="0" borderId="0">
      <protection locked="0"/>
    </xf>
    <xf numFmtId="10" fontId="38" fillId="0" borderId="0" applyFont="0" applyFill="0" applyBorder="0" applyAlignment="0" applyProtection="0"/>
    <xf numFmtId="30" fontId="109" fillId="0" borderId="0" applyNumberFormat="0" applyFill="0" applyBorder="0" applyAlignment="0" applyProtection="0">
      <alignment horizontal="left"/>
    </xf>
    <xf numFmtId="0" fontId="108" fillId="0" borderId="0"/>
    <xf numFmtId="40" fontId="110" fillId="0" borderId="0" applyBorder="0">
      <alignment horizontal="right"/>
    </xf>
    <xf numFmtId="242" fontId="136" fillId="0" borderId="0">
      <alignment horizontal="center"/>
    </xf>
    <xf numFmtId="0" fontId="111" fillId="53" borderId="0">
      <alignment horizontal="centerContinuous"/>
    </xf>
    <xf numFmtId="0" fontId="112" fillId="0" borderId="0" applyFill="0" applyBorder="0" applyProtection="0">
      <alignment horizontal="centerContinuous" vertical="center"/>
    </xf>
    <xf numFmtId="0" fontId="77" fillId="78" borderId="0" applyFill="0" applyBorder="0" applyProtection="0">
      <alignment horizontal="center" vertical="center"/>
    </xf>
    <xf numFmtId="0" fontId="38" fillId="0" borderId="32" applyNumberFormat="0" applyFont="0" applyFill="0" applyAlignment="0" applyProtection="0"/>
    <xf numFmtId="0" fontId="64" fillId="0" borderId="29">
      <alignment horizontal="left"/>
    </xf>
    <xf numFmtId="0" fontId="41" fillId="0" borderId="0" applyNumberFormat="0" applyFill="0" applyBorder="0" applyAlignment="0" applyProtection="0">
      <alignment vertical="center"/>
    </xf>
    <xf numFmtId="0" fontId="137" fillId="0" borderId="0" applyNumberFormat="0" applyFill="0" applyBorder="0" applyAlignment="0" applyProtection="0">
      <alignment vertical="top"/>
      <protection locked="0"/>
    </xf>
    <xf numFmtId="0" fontId="38" fillId="0" borderId="0"/>
    <xf numFmtId="0" fontId="117" fillId="0" borderId="0"/>
    <xf numFmtId="0" fontId="131" fillId="0" borderId="0">
      <protection locked="0"/>
    </xf>
    <xf numFmtId="0" fontId="38" fillId="0" borderId="0"/>
    <xf numFmtId="2" fontId="83" fillId="0" borderId="0" applyFont="0" applyFill="0" applyBorder="0" applyAlignment="0" applyProtection="0"/>
    <xf numFmtId="244" fontId="62" fillId="0" borderId="0">
      <protection locked="0"/>
    </xf>
    <xf numFmtId="0" fontId="84" fillId="0" borderId="0" applyNumberFormat="0" applyFill="0" applyBorder="0" applyAlignment="0" applyProtection="0"/>
    <xf numFmtId="0" fontId="106" fillId="0" borderId="0">
      <protection locked="0"/>
    </xf>
    <xf numFmtId="0" fontId="85" fillId="0" borderId="0" applyNumberFormat="0" applyFill="0" applyBorder="0" applyAlignment="0" applyProtection="0"/>
    <xf numFmtId="0" fontId="106" fillId="0" borderId="0">
      <protection locked="0"/>
    </xf>
    <xf numFmtId="193" fontId="3" fillId="0" borderId="0"/>
    <xf numFmtId="193" fontId="3" fillId="0" borderId="0"/>
    <xf numFmtId="193" fontId="3" fillId="0" borderId="0"/>
    <xf numFmtId="193" fontId="3" fillId="0" borderId="0"/>
    <xf numFmtId="193" fontId="3" fillId="0" borderId="0"/>
    <xf numFmtId="193" fontId="3" fillId="0" borderId="0"/>
    <xf numFmtId="193" fontId="3" fillId="0" borderId="0"/>
    <xf numFmtId="193" fontId="3" fillId="0" borderId="0"/>
    <xf numFmtId="193" fontId="3" fillId="0" borderId="0"/>
    <xf numFmtId="193" fontId="3" fillId="0" borderId="0"/>
    <xf numFmtId="193" fontId="3" fillId="0" borderId="0"/>
    <xf numFmtId="0" fontId="18" fillId="0" borderId="0"/>
    <xf numFmtId="243" fontId="3" fillId="0" borderId="0"/>
    <xf numFmtId="0" fontId="3" fillId="0" borderId="0">
      <protection locked="0"/>
    </xf>
    <xf numFmtId="0" fontId="83" fillId="0" borderId="0" applyFont="0" applyFill="0" applyBorder="0" applyAlignment="0" applyProtection="0"/>
    <xf numFmtId="0" fontId="65" fillId="0" borderId="0">
      <protection locked="0"/>
    </xf>
    <xf numFmtId="3" fontId="61" fillId="0" borderId="33">
      <alignment horizontal="center"/>
    </xf>
    <xf numFmtId="0" fontId="83" fillId="0" borderId="0" applyFont="0" applyFill="0" applyBorder="0" applyAlignment="0" applyProtection="0"/>
    <xf numFmtId="0" fontId="65" fillId="0" borderId="0">
      <protection locked="0"/>
    </xf>
    <xf numFmtId="0" fontId="86" fillId="0" borderId="0" applyNumberFormat="0" applyFill="0" applyBorder="0" applyAlignment="0" applyProtection="0">
      <alignment vertical="top"/>
      <protection locked="0"/>
    </xf>
    <xf numFmtId="40" fontId="87" fillId="0" borderId="0" applyFont="0" applyFill="0" applyBorder="0" applyAlignment="0" applyProtection="0"/>
    <xf numFmtId="38" fontId="87" fillId="0" borderId="0" applyFont="0" applyFill="0" applyBorder="0" applyAlignment="0" applyProtection="0"/>
    <xf numFmtId="0" fontId="87" fillId="0" borderId="0" applyFont="0" applyFill="0" applyBorder="0" applyAlignment="0" applyProtection="0"/>
    <xf numFmtId="0" fontId="87" fillId="0" borderId="0" applyFont="0" applyFill="0" applyBorder="0" applyAlignment="0" applyProtection="0"/>
    <xf numFmtId="0" fontId="3" fillId="0" borderId="0">
      <protection locked="0"/>
    </xf>
    <xf numFmtId="9" fontId="3" fillId="0" borderId="0" applyFont="0" applyFill="0" applyBorder="0" applyAlignment="0" applyProtection="0"/>
    <xf numFmtId="9" fontId="18" fillId="78" borderId="0" applyFill="0" applyBorder="0" applyProtection="0">
      <alignment horizontal="right"/>
    </xf>
    <xf numFmtId="10" fontId="18" fillId="0" borderId="0" applyFill="0" applyBorder="0" applyProtection="0">
      <alignment horizontal="right"/>
    </xf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88" fillId="0" borderId="0" applyFont="0" applyFill="0" applyBorder="0" applyAlignment="0" applyProtection="0"/>
    <xf numFmtId="9" fontId="3" fillId="0" borderId="0" applyFont="0" applyFill="0" applyBorder="0" applyAlignment="0" applyProtection="0">
      <alignment vertical="center"/>
    </xf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57" fillId="0" borderId="0" applyFont="0" applyFill="0" applyBorder="0" applyAlignment="0" applyProtection="0">
      <alignment vertical="center"/>
    </xf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10" fontId="77" fillId="0" borderId="0">
      <alignment horizontal="center" vertical="center"/>
    </xf>
    <xf numFmtId="194" fontId="77" fillId="0" borderId="0">
      <alignment horizontal="center" vertical="center"/>
    </xf>
    <xf numFmtId="0" fontId="3" fillId="0" borderId="4" applyBorder="0"/>
    <xf numFmtId="0" fontId="3" fillId="0" borderId="0"/>
    <xf numFmtId="233" fontId="62" fillId="0" borderId="1">
      <alignment horizontal="center" vertical="center"/>
    </xf>
    <xf numFmtId="0" fontId="121" fillId="0" borderId="0" applyNumberFormat="0" applyFont="0" applyFill="0" applyBorder="0" applyProtection="0">
      <alignment horizontal="centerContinuous" vertical="center"/>
    </xf>
    <xf numFmtId="179" fontId="89" fillId="0" borderId="34">
      <alignment vertical="center"/>
    </xf>
    <xf numFmtId="0" fontId="122" fillId="0" borderId="35"/>
    <xf numFmtId="4" fontId="122" fillId="0" borderId="4"/>
    <xf numFmtId="234" fontId="3" fillId="0" borderId="4"/>
    <xf numFmtId="0" fontId="3" fillId="0" borderId="4"/>
    <xf numFmtId="3" fontId="123" fillId="0" borderId="0">
      <alignment vertical="center" wrapText="1"/>
    </xf>
    <xf numFmtId="3" fontId="124" fillId="0" borderId="0">
      <alignment vertical="center" wrapText="1"/>
    </xf>
    <xf numFmtId="3" fontId="62" fillId="0" borderId="0" applyFont="0" applyFill="0" applyBorder="0" applyAlignment="0" applyProtection="0"/>
    <xf numFmtId="195" fontId="3" fillId="0" borderId="0">
      <alignment vertical="center"/>
    </xf>
    <xf numFmtId="245" fontId="38" fillId="0" borderId="0">
      <alignment vertical="center"/>
    </xf>
    <xf numFmtId="0" fontId="121" fillId="0" borderId="0" applyFont="0" applyFill="0" applyBorder="0" applyAlignment="0" applyProtection="0">
      <alignment horizontal="centerContinuous" vertical="center"/>
    </xf>
    <xf numFmtId="0" fontId="121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180" fontId="88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218" fontId="77" fillId="0" borderId="54">
      <alignment vertical="center"/>
    </xf>
    <xf numFmtId="41" fontId="3" fillId="0" borderId="0" applyFont="0" applyFill="0" applyBorder="0" applyAlignment="0" applyProtection="0"/>
    <xf numFmtId="41" fontId="39" fillId="0" borderId="0" applyFont="0" applyFill="0" applyBorder="0" applyAlignment="0" applyProtection="0">
      <alignment vertical="center"/>
    </xf>
    <xf numFmtId="0" fontId="97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57" fillId="0" borderId="0" applyFont="0" applyFill="0" applyBorder="0" applyAlignment="0" applyProtection="0">
      <alignment vertical="center"/>
    </xf>
    <xf numFmtId="41" fontId="39" fillId="0" borderId="0" applyFont="0" applyFill="0" applyBorder="0" applyAlignment="0" applyProtection="0">
      <alignment vertical="center"/>
    </xf>
    <xf numFmtId="41" fontId="18" fillId="0" borderId="0" applyFont="0" applyFill="0" applyBorder="0" applyAlignment="0" applyProtection="0"/>
    <xf numFmtId="0" fontId="69" fillId="0" borderId="0" applyFont="0" applyFill="0" applyBorder="0" applyAlignment="0" applyProtection="0"/>
    <xf numFmtId="0" fontId="80" fillId="0" borderId="0"/>
    <xf numFmtId="0" fontId="80" fillId="0" borderId="0"/>
    <xf numFmtId="0" fontId="80" fillId="0" borderId="0"/>
    <xf numFmtId="38" fontId="61" fillId="0" borderId="0" applyFont="0" applyFill="0" applyBorder="0" applyAlignment="0" applyProtection="0"/>
    <xf numFmtId="0" fontId="116" fillId="0" borderId="0"/>
    <xf numFmtId="0" fontId="61" fillId="0" borderId="0"/>
    <xf numFmtId="0" fontId="80" fillId="0" borderId="0"/>
    <xf numFmtId="0" fontId="90" fillId="0" borderId="36"/>
    <xf numFmtId="196" fontId="18" fillId="0" borderId="0" applyFont="0" applyFill="0" applyBorder="0" applyAlignment="0" applyProtection="0"/>
    <xf numFmtId="199" fontId="91" fillId="0" borderId="0" applyFont="0" applyFill="0" applyBorder="0" applyAlignment="0" applyProtection="0"/>
    <xf numFmtId="199" fontId="91" fillId="0" borderId="0" applyFont="0" applyFill="0" applyBorder="0" applyAlignment="0" applyProtection="0"/>
    <xf numFmtId="197" fontId="62" fillId="0" borderId="0" applyFont="0" applyFill="0" applyBorder="0" applyAlignment="0" applyProtection="0"/>
    <xf numFmtId="197" fontId="62" fillId="0" borderId="0" applyFont="0" applyFill="0" applyBorder="0" applyAlignment="0" applyProtection="0"/>
    <xf numFmtId="198" fontId="62" fillId="0" borderId="0" applyFont="0" applyFill="0" applyBorder="0" applyAlignment="0" applyProtection="0"/>
    <xf numFmtId="198" fontId="62" fillId="0" borderId="0" applyFont="0" applyFill="0" applyBorder="0" applyAlignment="0" applyProtection="0"/>
    <xf numFmtId="198" fontId="62" fillId="0" borderId="0" applyFont="0" applyFill="0" applyBorder="0" applyAlignment="0" applyProtection="0"/>
    <xf numFmtId="198" fontId="62" fillId="0" borderId="0" applyFont="0" applyFill="0" applyBorder="0" applyAlignment="0" applyProtection="0"/>
    <xf numFmtId="197" fontId="62" fillId="0" borderId="0" applyFont="0" applyFill="0" applyBorder="0" applyAlignment="0" applyProtection="0"/>
    <xf numFmtId="199" fontId="91" fillId="0" borderId="0" applyFont="0" applyFill="0" applyBorder="0" applyAlignment="0" applyProtection="0"/>
    <xf numFmtId="246" fontId="77" fillId="0" borderId="0" applyFont="0" applyFill="0" applyBorder="0" applyAlignment="0" applyProtection="0"/>
    <xf numFmtId="199" fontId="91" fillId="0" borderId="0" applyFont="0" applyFill="0" applyBorder="0" applyAlignment="0" applyProtection="0"/>
    <xf numFmtId="198" fontId="62" fillId="0" borderId="0" applyFont="0" applyFill="0" applyBorder="0" applyAlignment="0" applyProtection="0"/>
    <xf numFmtId="198" fontId="62" fillId="0" borderId="0" applyFont="0" applyFill="0" applyBorder="0" applyAlignment="0" applyProtection="0"/>
    <xf numFmtId="200" fontId="11" fillId="0" borderId="0" applyFont="0" applyFill="0" applyBorder="0" applyAlignment="0" applyProtection="0"/>
    <xf numFmtId="196" fontId="18" fillId="0" borderId="0" applyFont="0" applyFill="0" applyBorder="0" applyAlignment="0" applyProtection="0"/>
    <xf numFmtId="197" fontId="62" fillId="0" borderId="0" applyFont="0" applyFill="0" applyBorder="0" applyAlignment="0" applyProtection="0"/>
    <xf numFmtId="198" fontId="62" fillId="0" borderId="0" applyFont="0" applyFill="0" applyBorder="0" applyAlignment="0" applyProtection="0"/>
    <xf numFmtId="201" fontId="11" fillId="0" borderId="0" applyFont="0" applyFill="0" applyBorder="0" applyAlignment="0" applyProtection="0"/>
    <xf numFmtId="202" fontId="11" fillId="0" borderId="0" applyFont="0" applyFill="0" applyBorder="0" applyAlignment="0" applyProtection="0"/>
    <xf numFmtId="203" fontId="11" fillId="0" borderId="0" applyFont="0" applyFill="0" applyBorder="0" applyAlignment="0" applyProtection="0"/>
    <xf numFmtId="204" fontId="11" fillId="0" borderId="0" applyFont="0" applyFill="0" applyBorder="0" applyAlignment="0" applyProtection="0"/>
    <xf numFmtId="205" fontId="11" fillId="0" borderId="0" applyFont="0" applyFill="0" applyBorder="0" applyAlignment="0" applyProtection="0"/>
    <xf numFmtId="198" fontId="62" fillId="0" borderId="0" applyFont="0" applyFill="0" applyBorder="0" applyAlignment="0" applyProtection="0"/>
    <xf numFmtId="246" fontId="77" fillId="0" borderId="0" applyFont="0" applyFill="0" applyBorder="0" applyAlignment="0" applyProtection="0"/>
    <xf numFmtId="246" fontId="77" fillId="0" borderId="0" applyFont="0" applyFill="0" applyBorder="0" applyAlignment="0" applyProtection="0"/>
    <xf numFmtId="199" fontId="91" fillId="0" borderId="0" applyFont="0" applyFill="0" applyBorder="0" applyAlignment="0" applyProtection="0"/>
    <xf numFmtId="198" fontId="62" fillId="0" borderId="0" applyFont="0" applyFill="0" applyBorder="0" applyAlignment="0" applyProtection="0"/>
    <xf numFmtId="206" fontId="11" fillId="0" borderId="0" applyFont="0" applyFill="0" applyBorder="0" applyAlignment="0" applyProtection="0"/>
    <xf numFmtId="207" fontId="11" fillId="0" borderId="0" applyFont="0" applyFill="0" applyBorder="0" applyAlignment="0" applyProtection="0"/>
    <xf numFmtId="200" fontId="11" fillId="0" borderId="0" applyFont="0" applyFill="0" applyBorder="0" applyAlignment="0" applyProtection="0"/>
    <xf numFmtId="208" fontId="11" fillId="0" borderId="0" applyFont="0" applyFill="0" applyBorder="0" applyAlignment="0" applyProtection="0"/>
    <xf numFmtId="198" fontId="62" fillId="0" borderId="0" applyFont="0" applyFill="0" applyBorder="0" applyAlignment="0" applyProtection="0"/>
    <xf numFmtId="198" fontId="62" fillId="0" borderId="0" applyFont="0" applyFill="0" applyBorder="0" applyAlignment="0" applyProtection="0"/>
    <xf numFmtId="209" fontId="62" fillId="0" borderId="0" applyFont="0" applyFill="0" applyBorder="0" applyAlignment="0" applyProtection="0"/>
    <xf numFmtId="210" fontId="11" fillId="0" borderId="0" applyFont="0" applyFill="0" applyBorder="0" applyAlignment="0" applyProtection="0"/>
    <xf numFmtId="0" fontId="91" fillId="0" borderId="0" applyFont="0" applyFill="0" applyBorder="0" applyAlignment="0" applyProtection="0"/>
    <xf numFmtId="0" fontId="3" fillId="0" borderId="0" applyFont="0" applyFill="0" applyBorder="0" applyAlignment="0" applyProtection="0"/>
    <xf numFmtId="211" fontId="3" fillId="0" borderId="0" applyFont="0" applyFill="0" applyBorder="0" applyAlignment="0" applyProtection="0"/>
    <xf numFmtId="198" fontId="62" fillId="0" borderId="0" applyFont="0" applyFill="0" applyBorder="0" applyAlignment="0" applyProtection="0"/>
    <xf numFmtId="197" fontId="62" fillId="0" borderId="0" applyFont="0" applyFill="0" applyBorder="0" applyAlignment="0" applyProtection="0"/>
    <xf numFmtId="0" fontId="62" fillId="0" borderId="0" applyFont="0" applyFill="0" applyBorder="0" applyAlignment="0" applyProtection="0"/>
    <xf numFmtId="212" fontId="62" fillId="0" borderId="0" applyFont="0" applyFill="0" applyBorder="0" applyAlignment="0" applyProtection="0"/>
    <xf numFmtId="187" fontId="62" fillId="0" borderId="0" applyFont="0" applyFill="0" applyBorder="0" applyAlignment="0" applyProtection="0"/>
    <xf numFmtId="187" fontId="62" fillId="0" borderId="0" applyFont="0" applyFill="0" applyBorder="0" applyAlignment="0" applyProtection="0"/>
    <xf numFmtId="187" fontId="62" fillId="0" borderId="0" applyFont="0" applyFill="0" applyBorder="0" applyAlignment="0" applyProtection="0"/>
    <xf numFmtId="198" fontId="62" fillId="0" borderId="0" applyFont="0" applyFill="0" applyBorder="0" applyAlignment="0" applyProtection="0"/>
    <xf numFmtId="199" fontId="91" fillId="0" borderId="0" applyFont="0" applyFill="0" applyBorder="0" applyAlignment="0" applyProtection="0"/>
    <xf numFmtId="0" fontId="3" fillId="0" borderId="0" applyFont="0" applyFill="0" applyBorder="0" applyAlignment="0" applyProtection="0"/>
    <xf numFmtId="197" fontId="62" fillId="0" borderId="0" applyFont="0" applyFill="0" applyBorder="0" applyAlignment="0" applyProtection="0"/>
    <xf numFmtId="200" fontId="11" fillId="0" borderId="0" applyFont="0" applyFill="0" applyBorder="0" applyAlignment="0" applyProtection="0"/>
    <xf numFmtId="198" fontId="62" fillId="0" borderId="0" applyFont="0" applyFill="0" applyBorder="0" applyAlignment="0" applyProtection="0"/>
    <xf numFmtId="246" fontId="77" fillId="0" borderId="0" applyFont="0" applyFill="0" applyBorder="0" applyAlignment="0" applyProtection="0"/>
    <xf numFmtId="185" fontId="62" fillId="0" borderId="0" applyFont="0" applyFill="0" applyBorder="0" applyAlignment="0" applyProtection="0"/>
    <xf numFmtId="0" fontId="92" fillId="0" borderId="0">
      <alignment vertical="center"/>
    </xf>
    <xf numFmtId="0" fontId="125" fillId="0" borderId="0">
      <alignment horizontal="center" vertical="center"/>
    </xf>
    <xf numFmtId="49" fontId="18" fillId="0" borderId="8" applyNumberFormat="0" applyAlignment="0"/>
    <xf numFmtId="0" fontId="121" fillId="0" borderId="0" applyNumberFormat="0" applyFont="0" applyFill="0" applyBorder="0" applyProtection="0">
      <alignment vertical="center"/>
    </xf>
    <xf numFmtId="0" fontId="38" fillId="0" borderId="0"/>
    <xf numFmtId="4" fontId="83" fillId="0" borderId="0" applyFont="0" applyFill="0" applyBorder="0" applyAlignment="0" applyProtection="0"/>
    <xf numFmtId="0" fontId="122" fillId="0" borderId="0"/>
    <xf numFmtId="4" fontId="65" fillId="0" borderId="0">
      <protection locked="0"/>
    </xf>
    <xf numFmtId="4" fontId="65" fillId="0" borderId="0">
      <protection locked="0"/>
    </xf>
    <xf numFmtId="4" fontId="65" fillId="0" borderId="0">
      <protection locked="0"/>
    </xf>
    <xf numFmtId="4" fontId="65" fillId="0" borderId="0">
      <protection locked="0"/>
    </xf>
    <xf numFmtId="4" fontId="65" fillId="0" borderId="0">
      <protection locked="0"/>
    </xf>
    <xf numFmtId="4" fontId="65" fillId="0" borderId="0">
      <protection locked="0"/>
    </xf>
    <xf numFmtId="4" fontId="65" fillId="0" borderId="0">
      <protection locked="0"/>
    </xf>
    <xf numFmtId="4" fontId="65" fillId="0" borderId="0">
      <protection locked="0"/>
    </xf>
    <xf numFmtId="4" fontId="65" fillId="0" borderId="0">
      <protection locked="0"/>
    </xf>
    <xf numFmtId="4" fontId="65" fillId="0" borderId="0">
      <protection locked="0"/>
    </xf>
    <xf numFmtId="4" fontId="65" fillId="0" borderId="0">
      <protection locked="0"/>
    </xf>
    <xf numFmtId="4" fontId="65" fillId="0" borderId="0">
      <protection locked="0"/>
    </xf>
    <xf numFmtId="4" fontId="65" fillId="0" borderId="0">
      <protection locked="0"/>
    </xf>
    <xf numFmtId="4" fontId="65" fillId="0" borderId="0">
      <protection locked="0"/>
    </xf>
    <xf numFmtId="4" fontId="65" fillId="0" borderId="0">
      <protection locked="0"/>
    </xf>
    <xf numFmtId="4" fontId="65" fillId="0" borderId="0">
      <protection locked="0"/>
    </xf>
    <xf numFmtId="4" fontId="65" fillId="0" borderId="0">
      <protection locked="0"/>
    </xf>
    <xf numFmtId="4" fontId="65" fillId="0" borderId="0">
      <protection locked="0"/>
    </xf>
    <xf numFmtId="4" fontId="65" fillId="0" borderId="0">
      <protection locked="0"/>
    </xf>
    <xf numFmtId="4" fontId="65" fillId="0" borderId="0">
      <protection locked="0"/>
    </xf>
    <xf numFmtId="4" fontId="65" fillId="0" borderId="0">
      <protection locked="0"/>
    </xf>
    <xf numFmtId="4" fontId="65" fillId="0" borderId="0">
      <protection locked="0"/>
    </xf>
    <xf numFmtId="4" fontId="65" fillId="0" borderId="0">
      <protection locked="0"/>
    </xf>
    <xf numFmtId="4" fontId="65" fillId="0" borderId="0">
      <protection locked="0"/>
    </xf>
    <xf numFmtId="4" fontId="65" fillId="0" borderId="0">
      <protection locked="0"/>
    </xf>
    <xf numFmtId="4" fontId="65" fillId="0" borderId="0">
      <protection locked="0"/>
    </xf>
    <xf numFmtId="4" fontId="65" fillId="0" borderId="0">
      <protection locked="0"/>
    </xf>
    <xf numFmtId="4" fontId="65" fillId="0" borderId="0">
      <protection locked="0"/>
    </xf>
    <xf numFmtId="4" fontId="65" fillId="0" borderId="0">
      <protection locked="0"/>
    </xf>
    <xf numFmtId="4" fontId="65" fillId="0" borderId="0">
      <protection locked="0"/>
    </xf>
    <xf numFmtId="4" fontId="65" fillId="0" borderId="0">
      <protection locked="0"/>
    </xf>
    <xf numFmtId="4" fontId="65" fillId="0" borderId="0">
      <protection locked="0"/>
    </xf>
    <xf numFmtId="4" fontId="65" fillId="0" borderId="0">
      <protection locked="0"/>
    </xf>
    <xf numFmtId="4" fontId="65" fillId="0" borderId="0">
      <protection locked="0"/>
    </xf>
    <xf numFmtId="4" fontId="65" fillId="0" borderId="0">
      <protection locked="0"/>
    </xf>
    <xf numFmtId="4" fontId="65" fillId="0" borderId="0">
      <protection locked="0"/>
    </xf>
    <xf numFmtId="4" fontId="65" fillId="0" borderId="0">
      <protection locked="0"/>
    </xf>
    <xf numFmtId="4" fontId="65" fillId="0" borderId="0">
      <protection locked="0"/>
    </xf>
    <xf numFmtId="4" fontId="65" fillId="0" borderId="0">
      <protection locked="0"/>
    </xf>
    <xf numFmtId="4" fontId="65" fillId="0" borderId="0">
      <protection locked="0"/>
    </xf>
    <xf numFmtId="4" fontId="65" fillId="0" borderId="0">
      <protection locked="0"/>
    </xf>
    <xf numFmtId="4" fontId="65" fillId="0" borderId="0">
      <protection locked="0"/>
    </xf>
    <xf numFmtId="4" fontId="65" fillId="0" borderId="0">
      <protection locked="0"/>
    </xf>
    <xf numFmtId="4" fontId="65" fillId="0" borderId="0">
      <protection locked="0"/>
    </xf>
    <xf numFmtId="4" fontId="65" fillId="0" borderId="0">
      <protection locked="0"/>
    </xf>
    <xf numFmtId="4" fontId="65" fillId="0" borderId="0">
      <protection locked="0"/>
    </xf>
    <xf numFmtId="4" fontId="83" fillId="0" borderId="0" applyFont="0" applyFill="0" applyBorder="0" applyAlignment="0" applyProtection="0"/>
    <xf numFmtId="3" fontId="83" fillId="0" borderId="0" applyFont="0" applyFill="0" applyBorder="0" applyAlignment="0" applyProtection="0"/>
    <xf numFmtId="247" fontId="62" fillId="0" borderId="0">
      <protection locked="0"/>
    </xf>
    <xf numFmtId="184" fontId="93" fillId="0" borderId="1">
      <alignment vertical="center"/>
    </xf>
    <xf numFmtId="213" fontId="93" fillId="0" borderId="1">
      <alignment horizontal="right" vertical="center"/>
    </xf>
    <xf numFmtId="184" fontId="93" fillId="0" borderId="1">
      <alignment vertical="center"/>
    </xf>
    <xf numFmtId="213" fontId="93" fillId="0" borderId="1">
      <alignment horizontal="right" vertical="center"/>
    </xf>
    <xf numFmtId="214" fontId="93" fillId="0" borderId="1">
      <alignment vertical="center"/>
    </xf>
    <xf numFmtId="215" fontId="93" fillId="0" borderId="1">
      <alignment horizontal="right" vertical="center"/>
    </xf>
    <xf numFmtId="214" fontId="93" fillId="0" borderId="1">
      <alignment vertical="center"/>
    </xf>
    <xf numFmtId="215" fontId="93" fillId="0" borderId="1">
      <alignment horizontal="right" vertical="center"/>
    </xf>
    <xf numFmtId="216" fontId="93" fillId="0" borderId="1">
      <alignment vertical="center"/>
    </xf>
    <xf numFmtId="217" fontId="93" fillId="0" borderId="1">
      <alignment horizontal="right" vertical="center"/>
    </xf>
    <xf numFmtId="216" fontId="93" fillId="0" borderId="1">
      <alignment vertical="center"/>
    </xf>
    <xf numFmtId="217" fontId="93" fillId="0" borderId="1">
      <alignment horizontal="right" vertical="center"/>
    </xf>
    <xf numFmtId="218" fontId="93" fillId="0" borderId="1">
      <alignment vertical="center"/>
    </xf>
    <xf numFmtId="219" fontId="93" fillId="0" borderId="1">
      <alignment horizontal="right" vertical="center"/>
    </xf>
    <xf numFmtId="218" fontId="93" fillId="0" borderId="1">
      <alignment vertical="center"/>
    </xf>
    <xf numFmtId="219" fontId="93" fillId="0" borderId="1">
      <alignment horizontal="right" vertical="center"/>
    </xf>
    <xf numFmtId="0" fontId="62" fillId="0" borderId="0">
      <alignment vertical="center"/>
    </xf>
    <xf numFmtId="0" fontId="126" fillId="0" borderId="0">
      <alignment horizontal="centerContinuous" vertical="center"/>
    </xf>
    <xf numFmtId="0" fontId="62" fillId="0" borderId="1">
      <alignment horizontal="distributed" vertical="center" justifyLastLine="1"/>
    </xf>
    <xf numFmtId="0" fontId="62" fillId="0" borderId="4">
      <alignment horizontal="distributed" vertical="top" justifyLastLine="1"/>
    </xf>
    <xf numFmtId="0" fontId="62" fillId="0" borderId="5">
      <alignment horizontal="distributed" justifyLastLine="1"/>
    </xf>
    <xf numFmtId="180" fontId="127" fillId="0" borderId="0">
      <alignment vertical="center"/>
    </xf>
    <xf numFmtId="0" fontId="62" fillId="0" borderId="0"/>
    <xf numFmtId="184" fontId="94" fillId="0" borderId="1">
      <alignment vertical="center"/>
    </xf>
    <xf numFmtId="213" fontId="94" fillId="0" borderId="1">
      <alignment horizontal="right" vertical="center"/>
    </xf>
    <xf numFmtId="184" fontId="94" fillId="0" borderId="1">
      <alignment vertical="center"/>
    </xf>
    <xf numFmtId="213" fontId="94" fillId="0" borderId="1">
      <alignment horizontal="right" vertical="center"/>
    </xf>
    <xf numFmtId="214" fontId="94" fillId="0" borderId="1">
      <alignment vertical="center"/>
    </xf>
    <xf numFmtId="215" fontId="94" fillId="0" borderId="1">
      <alignment horizontal="right" vertical="center"/>
    </xf>
    <xf numFmtId="214" fontId="94" fillId="0" borderId="1">
      <alignment vertical="center"/>
    </xf>
    <xf numFmtId="215" fontId="94" fillId="0" borderId="1">
      <alignment horizontal="right" vertical="center"/>
    </xf>
    <xf numFmtId="216" fontId="94" fillId="0" borderId="1">
      <alignment vertical="center"/>
    </xf>
    <xf numFmtId="217" fontId="94" fillId="0" borderId="1">
      <alignment horizontal="right" vertical="center"/>
    </xf>
    <xf numFmtId="216" fontId="94" fillId="0" borderId="1">
      <alignment vertical="center"/>
    </xf>
    <xf numFmtId="217" fontId="94" fillId="0" borderId="1">
      <alignment horizontal="right" vertical="center"/>
    </xf>
    <xf numFmtId="178" fontId="95" fillId="0" borderId="1" applyFont="0">
      <alignment horizontal="right" vertical="center"/>
    </xf>
    <xf numFmtId="218" fontId="94" fillId="0" borderId="1">
      <alignment vertical="center"/>
    </xf>
    <xf numFmtId="219" fontId="94" fillId="0" borderId="1">
      <alignment horizontal="right" vertical="center"/>
    </xf>
    <xf numFmtId="218" fontId="94" fillId="0" borderId="1">
      <alignment vertical="center"/>
    </xf>
    <xf numFmtId="219" fontId="94" fillId="0" borderId="1">
      <alignment horizontal="right" vertical="center"/>
    </xf>
    <xf numFmtId="220" fontId="96" fillId="0" borderId="1" applyNumberFormat="0">
      <alignment horizontal="center" vertical="center"/>
    </xf>
    <xf numFmtId="0" fontId="62" fillId="0" borderId="0" applyFont="0" applyFill="0" applyBorder="0" applyAlignment="0" applyProtection="0"/>
    <xf numFmtId="235" fontId="76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180" fontId="62" fillId="0" borderId="0" applyNumberFormat="0" applyFont="0" applyFill="0" applyBorder="0" applyProtection="0">
      <alignment vertical="center"/>
    </xf>
    <xf numFmtId="0" fontId="38" fillId="0" borderId="1"/>
    <xf numFmtId="180" fontId="62" fillId="78" borderId="0" applyFill="0" applyBorder="0" applyProtection="0">
      <alignment horizontal="right"/>
    </xf>
    <xf numFmtId="0" fontId="69" fillId="0" borderId="0" applyFont="0" applyFill="0" applyBorder="0" applyAlignment="0" applyProtection="0"/>
    <xf numFmtId="0" fontId="69" fillId="0" borderId="0" applyFont="0" applyFill="0" applyBorder="0" applyAlignment="0" applyProtection="0"/>
    <xf numFmtId="0" fontId="128" fillId="0" borderId="1">
      <alignment vertical="center"/>
    </xf>
    <xf numFmtId="0" fontId="69" fillId="0" borderId="0" applyFont="0" applyFill="0" applyBorder="0" applyAlignment="0" applyProtection="0"/>
    <xf numFmtId="0" fontId="69" fillId="0" borderId="0" applyFont="0" applyFill="0" applyBorder="0" applyAlignment="0" applyProtection="0"/>
    <xf numFmtId="0" fontId="3" fillId="0" borderId="0">
      <protection locked="0"/>
    </xf>
    <xf numFmtId="0" fontId="62" fillId="0" borderId="0"/>
    <xf numFmtId="0" fontId="61" fillId="0" borderId="0"/>
    <xf numFmtId="2" fontId="129" fillId="0" borderId="34" applyNumberFormat="0" applyFont="0" applyFill="0" applyAlignment="0" applyProtection="0">
      <alignment vertical="center"/>
    </xf>
    <xf numFmtId="0" fontId="140" fillId="0" borderId="0" applyFont="0" applyFill="0" applyBorder="0" applyAlignment="0" applyProtection="0"/>
    <xf numFmtId="0" fontId="140" fillId="0" borderId="0" applyFont="0" applyFill="0" applyBorder="0" applyAlignment="0" applyProtection="0"/>
    <xf numFmtId="10" fontId="83" fillId="0" borderId="0" applyFont="0" applyFill="0" applyBorder="0" applyAlignment="0" applyProtection="0"/>
    <xf numFmtId="248" fontId="62" fillId="0" borderId="0">
      <protection locked="0"/>
    </xf>
    <xf numFmtId="0" fontId="130" fillId="0" borderId="5">
      <alignment horizontal="distributed" justifyLastLine="1"/>
    </xf>
    <xf numFmtId="0" fontId="130" fillId="0" borderId="37">
      <alignment horizontal="distributed" vertical="center" justifyLastLine="1"/>
    </xf>
    <xf numFmtId="0" fontId="130" fillId="0" borderId="38">
      <alignment horizontal="distributed" vertical="top" justifyLastLine="1"/>
    </xf>
    <xf numFmtId="0" fontId="3" fillId="0" borderId="0"/>
    <xf numFmtId="0" fontId="3" fillId="0" borderId="0"/>
    <xf numFmtId="0" fontId="3" fillId="0" borderId="0"/>
    <xf numFmtId="0" fontId="60" fillId="0" borderId="0"/>
    <xf numFmtId="0" fontId="57" fillId="0" borderId="0">
      <alignment vertical="center"/>
    </xf>
    <xf numFmtId="0" fontId="57" fillId="0" borderId="0">
      <alignment vertical="center"/>
    </xf>
    <xf numFmtId="0" fontId="3" fillId="0" borderId="0"/>
    <xf numFmtId="0" fontId="57" fillId="0" borderId="0">
      <alignment vertical="center"/>
    </xf>
    <xf numFmtId="0" fontId="60" fillId="0" borderId="0"/>
    <xf numFmtId="0" fontId="39" fillId="0" borderId="0">
      <alignment vertical="center"/>
    </xf>
    <xf numFmtId="0" fontId="73" fillId="0" borderId="0"/>
    <xf numFmtId="0" fontId="3" fillId="0" borderId="0">
      <alignment vertical="center"/>
    </xf>
    <xf numFmtId="0" fontId="18" fillId="0" borderId="0"/>
    <xf numFmtId="0" fontId="57" fillId="0" borderId="0">
      <alignment vertical="center"/>
    </xf>
    <xf numFmtId="0" fontId="138" fillId="0" borderId="0"/>
    <xf numFmtId="0" fontId="3" fillId="0" borderId="0">
      <alignment vertical="center"/>
    </xf>
    <xf numFmtId="0" fontId="57" fillId="0" borderId="0">
      <alignment vertical="center"/>
    </xf>
    <xf numFmtId="0" fontId="57" fillId="0" borderId="0">
      <alignment vertical="center"/>
    </xf>
    <xf numFmtId="0" fontId="88" fillId="0" borderId="0"/>
    <xf numFmtId="0" fontId="57" fillId="0" borderId="0">
      <alignment vertical="center"/>
    </xf>
    <xf numFmtId="0" fontId="57" fillId="0" borderId="0">
      <alignment vertical="center"/>
    </xf>
    <xf numFmtId="0" fontId="57" fillId="0" borderId="0">
      <alignment vertical="center"/>
    </xf>
    <xf numFmtId="0" fontId="3" fillId="0" borderId="0"/>
    <xf numFmtId="0" fontId="3" fillId="0" borderId="0"/>
    <xf numFmtId="0" fontId="3" fillId="0" borderId="0"/>
    <xf numFmtId="0" fontId="18" fillId="0" borderId="0"/>
    <xf numFmtId="0" fontId="3" fillId="0" borderId="0"/>
    <xf numFmtId="0" fontId="57" fillId="0" borderId="0">
      <alignment vertical="center"/>
    </xf>
    <xf numFmtId="0" fontId="3" fillId="0" borderId="0"/>
    <xf numFmtId="0" fontId="81" fillId="0" borderId="0">
      <alignment vertical="center"/>
    </xf>
    <xf numFmtId="0" fontId="62" fillId="0" borderId="34">
      <alignment vertical="center" wrapText="1"/>
    </xf>
    <xf numFmtId="0" fontId="3" fillId="0" borderId="1" applyNumberFormat="0" applyFill="0" applyProtection="0">
      <alignment vertical="center"/>
    </xf>
    <xf numFmtId="0" fontId="141" fillId="0" borderId="0" applyNumberFormat="0" applyFill="0" applyBorder="0" applyAlignment="0" applyProtection="0">
      <alignment vertical="top"/>
      <protection locked="0"/>
    </xf>
    <xf numFmtId="0" fontId="80" fillId="0" borderId="0"/>
    <xf numFmtId="0" fontId="83" fillId="0" borderId="32" applyNumberFormat="0" applyFont="0" applyFill="0" applyAlignment="0" applyProtection="0"/>
    <xf numFmtId="0" fontId="65" fillId="0" borderId="32">
      <protection locked="0"/>
    </xf>
    <xf numFmtId="40" fontId="142" fillId="0" borderId="0" applyFont="0" applyFill="0" applyBorder="0" applyAlignment="0" applyProtection="0"/>
    <xf numFmtId="38" fontId="142" fillId="0" borderId="0" applyFont="0" applyFill="0" applyBorder="0" applyAlignment="0" applyProtection="0"/>
    <xf numFmtId="180" fontId="62" fillId="0" borderId="0" applyFont="0" applyFill="0" applyBorder="0" applyAlignment="0" applyProtection="0"/>
    <xf numFmtId="249" fontId="62" fillId="0" borderId="0">
      <protection locked="0"/>
    </xf>
    <xf numFmtId="221" fontId="83" fillId="0" borderId="0" applyFont="0" applyFill="0" applyBorder="0" applyAlignment="0" applyProtection="0"/>
    <xf numFmtId="250" fontId="62" fillId="0" borderId="0">
      <protection locked="0"/>
    </xf>
    <xf numFmtId="0" fontId="3" fillId="0" borderId="0"/>
    <xf numFmtId="9" fontId="3" fillId="0" borderId="0" applyFont="0" applyFill="0" applyBorder="0" applyAlignment="0" applyProtection="0"/>
    <xf numFmtId="0" fontId="138" fillId="0" borderId="0"/>
    <xf numFmtId="0" fontId="57" fillId="0" borderId="0">
      <alignment vertical="center"/>
    </xf>
    <xf numFmtId="0" fontId="143" fillId="0" borderId="0"/>
    <xf numFmtId="41" fontId="2" fillId="0" borderId="0" applyFont="0" applyFill="0" applyBorder="0" applyAlignment="0" applyProtection="0">
      <alignment vertical="center"/>
    </xf>
    <xf numFmtId="0" fontId="3" fillId="0" borderId="0"/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57" fillId="0" borderId="0" applyFont="0" applyFill="0" applyBorder="0" applyAlignment="0" applyProtection="0">
      <alignment vertical="center"/>
    </xf>
    <xf numFmtId="41" fontId="57" fillId="0" borderId="0" applyFont="0" applyFill="0" applyBorder="0" applyAlignment="0" applyProtection="0">
      <alignment vertical="center"/>
    </xf>
    <xf numFmtId="41" fontId="57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57" fillId="0" borderId="0" applyFont="0" applyFill="0" applyBorder="0" applyAlignment="0" applyProtection="0">
      <alignment vertical="center"/>
    </xf>
    <xf numFmtId="41" fontId="57" fillId="0" borderId="0" applyFont="0" applyFill="0" applyBorder="0" applyAlignment="0" applyProtection="0">
      <alignment vertical="center"/>
    </xf>
    <xf numFmtId="41" fontId="57" fillId="0" borderId="0" applyFont="0" applyFill="0" applyBorder="0" applyAlignment="0" applyProtection="0">
      <alignment vertical="center"/>
    </xf>
    <xf numFmtId="41" fontId="57" fillId="0" borderId="0" applyFont="0" applyFill="0" applyBorder="0" applyAlignment="0" applyProtection="0">
      <alignment vertical="center"/>
    </xf>
    <xf numFmtId="41" fontId="57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57" fillId="0" borderId="0">
      <alignment vertical="center"/>
    </xf>
    <xf numFmtId="41" fontId="57" fillId="0" borderId="0" applyFont="0" applyFill="0" applyBorder="0" applyAlignment="0" applyProtection="0">
      <alignment vertical="center"/>
    </xf>
    <xf numFmtId="41" fontId="57" fillId="0" borderId="0" applyFont="0" applyFill="0" applyBorder="0" applyAlignment="0" applyProtection="0">
      <alignment vertical="center"/>
    </xf>
    <xf numFmtId="41" fontId="57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57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57" fillId="0" borderId="0" applyFont="0" applyFill="0" applyBorder="0" applyAlignment="0" applyProtection="0">
      <alignment vertical="center"/>
    </xf>
    <xf numFmtId="41" fontId="57" fillId="0" borderId="0" applyFont="0" applyFill="0" applyBorder="0" applyAlignment="0" applyProtection="0">
      <alignment vertical="center"/>
    </xf>
    <xf numFmtId="41" fontId="57" fillId="0" borderId="0" applyFont="0" applyFill="0" applyBorder="0" applyAlignment="0" applyProtection="0">
      <alignment vertical="center"/>
    </xf>
    <xf numFmtId="41" fontId="57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57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57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57" fillId="0" borderId="0" applyFont="0" applyFill="0" applyBorder="0" applyAlignment="0" applyProtection="0">
      <alignment vertical="center"/>
    </xf>
    <xf numFmtId="41" fontId="57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77" fillId="0" borderId="0"/>
    <xf numFmtId="41" fontId="2" fillId="0" borderId="0" applyFont="0" applyFill="0" applyBorder="0" applyAlignment="0" applyProtection="0">
      <alignment vertical="center"/>
    </xf>
    <xf numFmtId="3" fontId="130" fillId="0" borderId="41"/>
    <xf numFmtId="38" fontId="62" fillId="0" borderId="40">
      <alignment horizontal="right"/>
    </xf>
    <xf numFmtId="3" fontId="130" fillId="0" borderId="41"/>
    <xf numFmtId="41" fontId="62" fillId="0" borderId="0">
      <alignment horizontal="center" vertical="center"/>
    </xf>
    <xf numFmtId="0" fontId="97" fillId="0" borderId="41" applyNumberFormat="0" applyBorder="0" applyAlignment="0"/>
    <xf numFmtId="184" fontId="77" fillId="0" borderId="41">
      <alignment vertical="center"/>
    </xf>
    <xf numFmtId="213" fontId="77" fillId="0" borderId="41">
      <alignment vertical="center"/>
    </xf>
    <xf numFmtId="184" fontId="77" fillId="0" borderId="41">
      <alignment vertical="center"/>
    </xf>
    <xf numFmtId="213" fontId="77" fillId="0" borderId="41">
      <alignment vertical="center"/>
    </xf>
    <xf numFmtId="184" fontId="77" fillId="0" borderId="41">
      <alignment vertical="center"/>
    </xf>
    <xf numFmtId="213" fontId="77" fillId="0" borderId="41">
      <alignment vertical="center"/>
    </xf>
    <xf numFmtId="184" fontId="77" fillId="0" borderId="41">
      <alignment vertical="center"/>
    </xf>
    <xf numFmtId="213" fontId="77" fillId="0" borderId="41">
      <alignment vertical="center"/>
    </xf>
    <xf numFmtId="184" fontId="77" fillId="0" borderId="41">
      <alignment vertical="center"/>
    </xf>
    <xf numFmtId="213" fontId="77" fillId="0" borderId="41">
      <alignment vertical="center"/>
    </xf>
    <xf numFmtId="184" fontId="77" fillId="0" borderId="41">
      <alignment vertical="center"/>
    </xf>
    <xf numFmtId="213" fontId="77" fillId="0" borderId="41">
      <alignment vertical="center"/>
    </xf>
    <xf numFmtId="184" fontId="77" fillId="0" borderId="41">
      <alignment vertical="center"/>
    </xf>
    <xf numFmtId="213" fontId="77" fillId="0" borderId="41">
      <alignment vertical="center"/>
    </xf>
    <xf numFmtId="184" fontId="77" fillId="0" borderId="41">
      <alignment vertical="center"/>
    </xf>
    <xf numFmtId="213" fontId="77" fillId="0" borderId="41">
      <alignment vertical="center"/>
    </xf>
    <xf numFmtId="184" fontId="77" fillId="0" borderId="41">
      <alignment vertical="center"/>
    </xf>
    <xf numFmtId="213" fontId="77" fillId="0" borderId="41">
      <alignment vertical="center"/>
    </xf>
    <xf numFmtId="184" fontId="77" fillId="0" borderId="41">
      <alignment vertical="center"/>
    </xf>
    <xf numFmtId="213" fontId="77" fillId="0" borderId="41">
      <alignment vertical="center"/>
    </xf>
    <xf numFmtId="184" fontId="77" fillId="0" borderId="41">
      <alignment vertical="center"/>
    </xf>
    <xf numFmtId="213" fontId="77" fillId="0" borderId="41">
      <alignment vertical="center"/>
    </xf>
    <xf numFmtId="184" fontId="77" fillId="0" borderId="41">
      <alignment vertical="center"/>
    </xf>
    <xf numFmtId="213" fontId="77" fillId="0" borderId="41">
      <alignment vertical="center"/>
    </xf>
    <xf numFmtId="184" fontId="77" fillId="0" borderId="41">
      <alignment vertical="center"/>
    </xf>
    <xf numFmtId="213" fontId="77" fillId="0" borderId="41">
      <alignment vertical="center"/>
    </xf>
    <xf numFmtId="184" fontId="77" fillId="0" borderId="41">
      <alignment vertical="center"/>
    </xf>
    <xf numFmtId="213" fontId="77" fillId="0" borderId="41">
      <alignment vertical="center"/>
    </xf>
    <xf numFmtId="184" fontId="77" fillId="0" borderId="41">
      <alignment vertical="center"/>
    </xf>
    <xf numFmtId="213" fontId="77" fillId="0" borderId="41">
      <alignment vertical="center"/>
    </xf>
    <xf numFmtId="184" fontId="77" fillId="0" borderId="41">
      <alignment vertical="center"/>
    </xf>
    <xf numFmtId="213" fontId="77" fillId="0" borderId="41">
      <alignment vertical="center"/>
    </xf>
    <xf numFmtId="184" fontId="77" fillId="0" borderId="41">
      <alignment vertical="center"/>
    </xf>
    <xf numFmtId="213" fontId="77" fillId="0" borderId="41">
      <alignment vertical="center"/>
    </xf>
    <xf numFmtId="184" fontId="77" fillId="0" borderId="41">
      <alignment vertical="center"/>
    </xf>
    <xf numFmtId="213" fontId="77" fillId="0" borderId="41">
      <alignment vertical="center"/>
    </xf>
    <xf numFmtId="184" fontId="77" fillId="0" borderId="41">
      <alignment vertical="center"/>
    </xf>
    <xf numFmtId="213" fontId="77" fillId="0" borderId="41">
      <alignment vertical="center"/>
    </xf>
    <xf numFmtId="184" fontId="77" fillId="0" borderId="41">
      <alignment vertical="center"/>
    </xf>
    <xf numFmtId="213" fontId="77" fillId="0" borderId="41">
      <alignment vertical="center"/>
    </xf>
    <xf numFmtId="184" fontId="77" fillId="0" borderId="41">
      <alignment vertical="center"/>
    </xf>
    <xf numFmtId="213" fontId="77" fillId="0" borderId="41">
      <alignment vertical="center"/>
    </xf>
    <xf numFmtId="184" fontId="77" fillId="0" borderId="41">
      <alignment vertical="center"/>
    </xf>
    <xf numFmtId="213" fontId="77" fillId="0" borderId="41">
      <alignment vertical="center"/>
    </xf>
    <xf numFmtId="184" fontId="77" fillId="0" borderId="41">
      <alignment vertical="center"/>
    </xf>
    <xf numFmtId="213" fontId="77" fillId="0" borderId="41">
      <alignment vertical="center"/>
    </xf>
    <xf numFmtId="184" fontId="77" fillId="0" borderId="41">
      <alignment vertical="center"/>
    </xf>
    <xf numFmtId="213" fontId="77" fillId="0" borderId="41">
      <alignment vertical="center"/>
    </xf>
    <xf numFmtId="184" fontId="77" fillId="0" borderId="41">
      <alignment vertical="center"/>
    </xf>
    <xf numFmtId="213" fontId="77" fillId="0" borderId="41">
      <alignment vertical="center"/>
    </xf>
    <xf numFmtId="184" fontId="77" fillId="0" borderId="41">
      <alignment vertical="center"/>
    </xf>
    <xf numFmtId="213" fontId="77" fillId="0" borderId="41">
      <alignment vertical="center"/>
    </xf>
    <xf numFmtId="184" fontId="77" fillId="0" borderId="41">
      <alignment vertical="center"/>
    </xf>
    <xf numFmtId="213" fontId="77" fillId="0" borderId="41">
      <alignment vertical="center"/>
    </xf>
    <xf numFmtId="184" fontId="77" fillId="0" borderId="41">
      <alignment vertical="center"/>
    </xf>
    <xf numFmtId="213" fontId="77" fillId="0" borderId="41">
      <alignment vertical="center"/>
    </xf>
    <xf numFmtId="184" fontId="77" fillId="0" borderId="41">
      <alignment vertical="center"/>
    </xf>
    <xf numFmtId="213" fontId="77" fillId="0" borderId="41">
      <alignment vertical="center"/>
    </xf>
    <xf numFmtId="184" fontId="77" fillId="0" borderId="41">
      <alignment vertical="center"/>
    </xf>
    <xf numFmtId="213" fontId="77" fillId="0" borderId="41">
      <alignment vertical="center"/>
    </xf>
    <xf numFmtId="184" fontId="77" fillId="0" borderId="41">
      <alignment vertical="center"/>
    </xf>
    <xf numFmtId="213" fontId="77" fillId="0" borderId="41">
      <alignment vertical="center"/>
    </xf>
    <xf numFmtId="184" fontId="77" fillId="0" borderId="41">
      <alignment vertical="center"/>
    </xf>
    <xf numFmtId="213" fontId="77" fillId="0" borderId="41">
      <alignment vertical="center"/>
    </xf>
    <xf numFmtId="184" fontId="77" fillId="0" borderId="41">
      <alignment vertical="center"/>
    </xf>
    <xf numFmtId="213" fontId="77" fillId="0" borderId="41">
      <alignment vertical="center"/>
    </xf>
    <xf numFmtId="184" fontId="77" fillId="0" borderId="41">
      <alignment vertical="center"/>
    </xf>
    <xf numFmtId="213" fontId="77" fillId="0" borderId="41">
      <alignment vertical="center"/>
    </xf>
    <xf numFmtId="184" fontId="77" fillId="0" borderId="41">
      <alignment vertical="center"/>
    </xf>
    <xf numFmtId="213" fontId="77" fillId="0" borderId="41">
      <alignment vertical="center"/>
    </xf>
    <xf numFmtId="184" fontId="77" fillId="0" borderId="41">
      <alignment vertical="center"/>
    </xf>
    <xf numFmtId="213" fontId="77" fillId="0" borderId="41">
      <alignment vertical="center"/>
    </xf>
    <xf numFmtId="184" fontId="77" fillId="0" borderId="41">
      <alignment vertical="center"/>
    </xf>
    <xf numFmtId="213" fontId="77" fillId="0" borderId="41">
      <alignment vertical="center"/>
    </xf>
    <xf numFmtId="184" fontId="77" fillId="0" borderId="41">
      <alignment vertical="center"/>
    </xf>
    <xf numFmtId="213" fontId="77" fillId="0" borderId="41">
      <alignment vertical="center"/>
    </xf>
    <xf numFmtId="184" fontId="77" fillId="0" borderId="41">
      <alignment vertical="center"/>
    </xf>
    <xf numFmtId="213" fontId="77" fillId="0" borderId="41">
      <alignment vertical="center"/>
    </xf>
    <xf numFmtId="184" fontId="77" fillId="0" borderId="41">
      <alignment vertical="center"/>
    </xf>
    <xf numFmtId="213" fontId="77" fillId="0" borderId="41">
      <alignment vertical="center"/>
    </xf>
    <xf numFmtId="184" fontId="77" fillId="0" borderId="41">
      <alignment vertical="center"/>
    </xf>
    <xf numFmtId="213" fontId="77" fillId="0" borderId="41">
      <alignment vertical="center"/>
    </xf>
    <xf numFmtId="184" fontId="77" fillId="0" borderId="41">
      <alignment vertical="center"/>
    </xf>
    <xf numFmtId="213" fontId="77" fillId="0" borderId="41">
      <alignment vertical="center"/>
    </xf>
    <xf numFmtId="184" fontId="77" fillId="0" borderId="41">
      <alignment vertical="center"/>
    </xf>
    <xf numFmtId="213" fontId="77" fillId="0" borderId="41">
      <alignment vertical="center"/>
    </xf>
    <xf numFmtId="184" fontId="77" fillId="0" borderId="41">
      <alignment vertical="center"/>
    </xf>
    <xf numFmtId="213" fontId="77" fillId="0" borderId="41">
      <alignment vertical="center"/>
    </xf>
    <xf numFmtId="184" fontId="77" fillId="0" borderId="41">
      <alignment vertical="center"/>
    </xf>
    <xf numFmtId="213" fontId="77" fillId="0" borderId="41">
      <alignment vertical="center"/>
    </xf>
    <xf numFmtId="184" fontId="77" fillId="0" borderId="41">
      <alignment vertical="center"/>
    </xf>
    <xf numFmtId="213" fontId="77" fillId="0" borderId="41">
      <alignment vertical="center"/>
    </xf>
    <xf numFmtId="184" fontId="77" fillId="0" borderId="41">
      <alignment vertical="center"/>
    </xf>
    <xf numFmtId="213" fontId="77" fillId="0" borderId="41">
      <alignment vertical="center"/>
    </xf>
    <xf numFmtId="184" fontId="77" fillId="0" borderId="41">
      <alignment vertical="center"/>
    </xf>
    <xf numFmtId="213" fontId="77" fillId="0" borderId="41">
      <alignment vertical="center"/>
    </xf>
    <xf numFmtId="184" fontId="77" fillId="0" borderId="41">
      <alignment vertical="center"/>
    </xf>
    <xf numFmtId="213" fontId="77" fillId="0" borderId="41">
      <alignment vertical="center"/>
    </xf>
    <xf numFmtId="184" fontId="77" fillId="0" borderId="41">
      <alignment vertical="center"/>
    </xf>
    <xf numFmtId="213" fontId="77" fillId="0" borderId="41">
      <alignment vertical="center"/>
    </xf>
    <xf numFmtId="214" fontId="77" fillId="0" borderId="41">
      <alignment vertical="center"/>
    </xf>
    <xf numFmtId="215" fontId="77" fillId="0" borderId="41">
      <alignment horizontal="right" vertical="center"/>
    </xf>
    <xf numFmtId="214" fontId="77" fillId="0" borderId="41">
      <alignment vertical="center"/>
    </xf>
    <xf numFmtId="215" fontId="77" fillId="0" borderId="41">
      <alignment horizontal="right" vertical="center"/>
    </xf>
    <xf numFmtId="214" fontId="77" fillId="0" borderId="41">
      <alignment vertical="center"/>
    </xf>
    <xf numFmtId="215" fontId="77" fillId="0" borderId="41">
      <alignment horizontal="right" vertical="center"/>
    </xf>
    <xf numFmtId="214" fontId="77" fillId="0" borderId="41">
      <alignment vertical="center"/>
    </xf>
    <xf numFmtId="215" fontId="77" fillId="0" borderId="41">
      <alignment horizontal="right" vertical="center"/>
    </xf>
    <xf numFmtId="214" fontId="77" fillId="0" borderId="41">
      <alignment vertical="center"/>
    </xf>
    <xf numFmtId="215" fontId="77" fillId="0" borderId="41">
      <alignment horizontal="right" vertical="center"/>
    </xf>
    <xf numFmtId="214" fontId="77" fillId="0" borderId="41">
      <alignment vertical="center"/>
    </xf>
    <xf numFmtId="215" fontId="77" fillId="0" borderId="41">
      <alignment horizontal="right" vertical="center"/>
    </xf>
    <xf numFmtId="214" fontId="77" fillId="0" borderId="41">
      <alignment vertical="center"/>
    </xf>
    <xf numFmtId="215" fontId="77" fillId="0" borderId="41">
      <alignment horizontal="right" vertical="center"/>
    </xf>
    <xf numFmtId="214" fontId="77" fillId="0" borderId="41">
      <alignment vertical="center"/>
    </xf>
    <xf numFmtId="215" fontId="77" fillId="0" borderId="41">
      <alignment horizontal="right" vertical="center"/>
    </xf>
    <xf numFmtId="214" fontId="77" fillId="0" borderId="41">
      <alignment vertical="center"/>
    </xf>
    <xf numFmtId="215" fontId="77" fillId="0" borderId="41">
      <alignment horizontal="right" vertical="center"/>
    </xf>
    <xf numFmtId="214" fontId="77" fillId="0" borderId="41">
      <alignment vertical="center"/>
    </xf>
    <xf numFmtId="215" fontId="77" fillId="0" borderId="41">
      <alignment horizontal="right" vertical="center"/>
    </xf>
    <xf numFmtId="214" fontId="77" fillId="0" borderId="41">
      <alignment vertical="center"/>
    </xf>
    <xf numFmtId="215" fontId="77" fillId="0" borderId="41">
      <alignment horizontal="right" vertical="center"/>
    </xf>
    <xf numFmtId="214" fontId="77" fillId="0" borderId="41">
      <alignment vertical="center"/>
    </xf>
    <xf numFmtId="215" fontId="77" fillId="0" borderId="41">
      <alignment horizontal="right" vertical="center"/>
    </xf>
    <xf numFmtId="214" fontId="77" fillId="0" borderId="41">
      <alignment vertical="center"/>
    </xf>
    <xf numFmtId="215" fontId="77" fillId="0" borderId="41">
      <alignment horizontal="right" vertical="center"/>
    </xf>
    <xf numFmtId="214" fontId="77" fillId="0" borderId="41">
      <alignment vertical="center"/>
    </xf>
    <xf numFmtId="215" fontId="77" fillId="0" borderId="41">
      <alignment horizontal="right" vertical="center"/>
    </xf>
    <xf numFmtId="214" fontId="77" fillId="0" borderId="41">
      <alignment vertical="center"/>
    </xf>
    <xf numFmtId="215" fontId="77" fillId="0" borderId="41">
      <alignment horizontal="right" vertical="center"/>
    </xf>
    <xf numFmtId="214" fontId="77" fillId="0" borderId="41">
      <alignment vertical="center"/>
    </xf>
    <xf numFmtId="215" fontId="77" fillId="0" borderId="41">
      <alignment horizontal="right" vertical="center"/>
    </xf>
    <xf numFmtId="214" fontId="77" fillId="0" borderId="41">
      <alignment vertical="center"/>
    </xf>
    <xf numFmtId="215" fontId="77" fillId="0" borderId="41">
      <alignment horizontal="right" vertical="center"/>
    </xf>
    <xf numFmtId="214" fontId="77" fillId="0" borderId="41">
      <alignment vertical="center"/>
    </xf>
    <xf numFmtId="215" fontId="77" fillId="0" borderId="41">
      <alignment horizontal="right" vertical="center"/>
    </xf>
    <xf numFmtId="214" fontId="77" fillId="0" borderId="41">
      <alignment vertical="center"/>
    </xf>
    <xf numFmtId="215" fontId="77" fillId="0" borderId="41">
      <alignment horizontal="right" vertical="center"/>
    </xf>
    <xf numFmtId="214" fontId="77" fillId="0" borderId="41">
      <alignment vertical="center"/>
    </xf>
    <xf numFmtId="215" fontId="77" fillId="0" borderId="41">
      <alignment horizontal="right" vertical="center"/>
    </xf>
    <xf numFmtId="214" fontId="77" fillId="0" borderId="41">
      <alignment vertical="center"/>
    </xf>
    <xf numFmtId="215" fontId="77" fillId="0" borderId="41">
      <alignment horizontal="right" vertical="center"/>
    </xf>
    <xf numFmtId="214" fontId="77" fillId="0" borderId="41">
      <alignment vertical="center"/>
    </xf>
    <xf numFmtId="215" fontId="77" fillId="0" borderId="41">
      <alignment horizontal="right" vertical="center"/>
    </xf>
    <xf numFmtId="214" fontId="77" fillId="0" borderId="41">
      <alignment vertical="center"/>
    </xf>
    <xf numFmtId="215" fontId="77" fillId="0" borderId="41">
      <alignment horizontal="right" vertical="center"/>
    </xf>
    <xf numFmtId="214" fontId="77" fillId="0" borderId="41">
      <alignment vertical="center"/>
    </xf>
    <xf numFmtId="215" fontId="77" fillId="0" borderId="41">
      <alignment horizontal="right" vertical="center"/>
    </xf>
    <xf numFmtId="214" fontId="77" fillId="0" borderId="41">
      <alignment vertical="center"/>
    </xf>
    <xf numFmtId="215" fontId="77" fillId="0" borderId="41">
      <alignment horizontal="right" vertical="center"/>
    </xf>
    <xf numFmtId="214" fontId="77" fillId="0" borderId="41">
      <alignment vertical="center"/>
    </xf>
    <xf numFmtId="215" fontId="77" fillId="0" borderId="41">
      <alignment horizontal="right" vertical="center"/>
    </xf>
    <xf numFmtId="214" fontId="77" fillId="0" borderId="41">
      <alignment vertical="center"/>
    </xf>
    <xf numFmtId="215" fontId="77" fillId="0" borderId="41">
      <alignment horizontal="right" vertical="center"/>
    </xf>
    <xf numFmtId="214" fontId="77" fillId="0" borderId="41">
      <alignment vertical="center"/>
    </xf>
    <xf numFmtId="215" fontId="77" fillId="0" borderId="41">
      <alignment horizontal="right" vertical="center"/>
    </xf>
    <xf numFmtId="214" fontId="77" fillId="0" borderId="41">
      <alignment vertical="center"/>
    </xf>
    <xf numFmtId="215" fontId="77" fillId="0" borderId="41">
      <alignment horizontal="right" vertical="center"/>
    </xf>
    <xf numFmtId="214" fontId="77" fillId="0" borderId="41">
      <alignment vertical="center"/>
    </xf>
    <xf numFmtId="215" fontId="77" fillId="0" borderId="41">
      <alignment horizontal="right" vertical="center"/>
    </xf>
    <xf numFmtId="214" fontId="77" fillId="0" borderId="41">
      <alignment vertical="center"/>
    </xf>
    <xf numFmtId="215" fontId="77" fillId="0" borderId="41">
      <alignment horizontal="right" vertical="center"/>
    </xf>
    <xf numFmtId="214" fontId="77" fillId="0" borderId="41">
      <alignment vertical="center"/>
    </xf>
    <xf numFmtId="215" fontId="77" fillId="0" borderId="41">
      <alignment horizontal="right" vertical="center"/>
    </xf>
    <xf numFmtId="214" fontId="77" fillId="0" borderId="41">
      <alignment vertical="center"/>
    </xf>
    <xf numFmtId="215" fontId="77" fillId="0" borderId="41">
      <alignment horizontal="right" vertical="center"/>
    </xf>
    <xf numFmtId="214" fontId="77" fillId="0" borderId="41">
      <alignment vertical="center"/>
    </xf>
    <xf numFmtId="215" fontId="77" fillId="0" borderId="41">
      <alignment horizontal="right" vertical="center"/>
    </xf>
    <xf numFmtId="214" fontId="77" fillId="0" borderId="41">
      <alignment vertical="center"/>
    </xf>
    <xf numFmtId="215" fontId="77" fillId="0" borderId="41">
      <alignment horizontal="right" vertical="center"/>
    </xf>
    <xf numFmtId="214" fontId="77" fillId="0" borderId="41">
      <alignment vertical="center"/>
    </xf>
    <xf numFmtId="215" fontId="77" fillId="0" borderId="41">
      <alignment horizontal="right" vertical="center"/>
    </xf>
    <xf numFmtId="214" fontId="77" fillId="0" borderId="41">
      <alignment vertical="center"/>
    </xf>
    <xf numFmtId="215" fontId="77" fillId="0" borderId="41">
      <alignment horizontal="right" vertical="center"/>
    </xf>
    <xf numFmtId="214" fontId="77" fillId="0" borderId="41">
      <alignment vertical="center"/>
    </xf>
    <xf numFmtId="215" fontId="77" fillId="0" borderId="41">
      <alignment horizontal="right" vertical="center"/>
    </xf>
    <xf numFmtId="214" fontId="77" fillId="0" borderId="41">
      <alignment vertical="center"/>
    </xf>
    <xf numFmtId="215" fontId="77" fillId="0" borderId="41">
      <alignment horizontal="right" vertical="center"/>
    </xf>
    <xf numFmtId="214" fontId="77" fillId="0" borderId="41">
      <alignment vertical="center"/>
    </xf>
    <xf numFmtId="215" fontId="77" fillId="0" borderId="41">
      <alignment horizontal="right" vertical="center"/>
    </xf>
    <xf numFmtId="214" fontId="77" fillId="0" borderId="41">
      <alignment vertical="center"/>
    </xf>
    <xf numFmtId="215" fontId="77" fillId="0" borderId="41">
      <alignment horizontal="right" vertical="center"/>
    </xf>
    <xf numFmtId="214" fontId="77" fillId="0" borderId="41">
      <alignment vertical="center"/>
    </xf>
    <xf numFmtId="215" fontId="77" fillId="0" borderId="41">
      <alignment horizontal="right" vertical="center"/>
    </xf>
    <xf numFmtId="214" fontId="77" fillId="0" borderId="41">
      <alignment vertical="center"/>
    </xf>
    <xf numFmtId="215" fontId="77" fillId="0" borderId="41">
      <alignment horizontal="right" vertical="center"/>
    </xf>
    <xf numFmtId="214" fontId="77" fillId="0" borderId="41">
      <alignment vertical="center"/>
    </xf>
    <xf numFmtId="215" fontId="77" fillId="0" borderId="41">
      <alignment horizontal="right" vertical="center"/>
    </xf>
    <xf numFmtId="214" fontId="77" fillId="0" borderId="41">
      <alignment vertical="center"/>
    </xf>
    <xf numFmtId="215" fontId="77" fillId="0" borderId="41">
      <alignment horizontal="right" vertical="center"/>
    </xf>
    <xf numFmtId="214" fontId="77" fillId="0" borderId="41">
      <alignment vertical="center"/>
    </xf>
    <xf numFmtId="215" fontId="77" fillId="0" borderId="41">
      <alignment horizontal="right" vertical="center"/>
    </xf>
    <xf numFmtId="214" fontId="77" fillId="0" borderId="41">
      <alignment vertical="center"/>
    </xf>
    <xf numFmtId="215" fontId="77" fillId="0" borderId="41">
      <alignment horizontal="right" vertical="center"/>
    </xf>
    <xf numFmtId="214" fontId="77" fillId="0" borderId="41">
      <alignment vertical="center"/>
    </xf>
    <xf numFmtId="215" fontId="77" fillId="0" borderId="41">
      <alignment horizontal="right" vertical="center"/>
    </xf>
    <xf numFmtId="214" fontId="77" fillId="0" borderId="41">
      <alignment vertical="center"/>
    </xf>
    <xf numFmtId="215" fontId="77" fillId="0" borderId="41">
      <alignment horizontal="right" vertical="center"/>
    </xf>
    <xf numFmtId="214" fontId="77" fillId="0" borderId="41">
      <alignment vertical="center"/>
    </xf>
    <xf numFmtId="215" fontId="77" fillId="0" borderId="41">
      <alignment horizontal="right" vertical="center"/>
    </xf>
    <xf numFmtId="214" fontId="77" fillId="0" borderId="41">
      <alignment vertical="center"/>
    </xf>
    <xf numFmtId="215" fontId="77" fillId="0" borderId="41">
      <alignment horizontal="right" vertical="center"/>
    </xf>
    <xf numFmtId="214" fontId="77" fillId="0" borderId="41">
      <alignment vertical="center"/>
    </xf>
    <xf numFmtId="215" fontId="77" fillId="0" borderId="41">
      <alignment horizontal="right" vertical="center"/>
    </xf>
    <xf numFmtId="214" fontId="77" fillId="0" borderId="41">
      <alignment vertical="center"/>
    </xf>
    <xf numFmtId="215" fontId="77" fillId="0" borderId="41">
      <alignment horizontal="right" vertical="center"/>
    </xf>
    <xf numFmtId="214" fontId="77" fillId="0" borderId="41">
      <alignment vertical="center"/>
    </xf>
    <xf numFmtId="215" fontId="77" fillId="0" borderId="41">
      <alignment horizontal="right" vertical="center"/>
    </xf>
    <xf numFmtId="216" fontId="77" fillId="0" borderId="41">
      <alignment vertical="center"/>
    </xf>
    <xf numFmtId="217" fontId="77" fillId="0" borderId="41">
      <alignment horizontal="right" vertical="center"/>
    </xf>
    <xf numFmtId="216" fontId="77" fillId="0" borderId="41">
      <alignment vertical="center"/>
    </xf>
    <xf numFmtId="217" fontId="77" fillId="0" borderId="41">
      <alignment horizontal="right" vertical="center"/>
    </xf>
    <xf numFmtId="216" fontId="77" fillId="0" borderId="41">
      <alignment vertical="center"/>
    </xf>
    <xf numFmtId="217" fontId="77" fillId="0" borderId="41">
      <alignment horizontal="right" vertical="center"/>
    </xf>
    <xf numFmtId="216" fontId="77" fillId="0" borderId="41">
      <alignment vertical="center"/>
    </xf>
    <xf numFmtId="217" fontId="77" fillId="0" borderId="41">
      <alignment horizontal="right" vertical="center"/>
    </xf>
    <xf numFmtId="216" fontId="77" fillId="0" borderId="41">
      <alignment vertical="center"/>
    </xf>
    <xf numFmtId="217" fontId="77" fillId="0" borderId="41">
      <alignment horizontal="right" vertical="center"/>
    </xf>
    <xf numFmtId="216" fontId="77" fillId="0" borderId="41">
      <alignment vertical="center"/>
    </xf>
    <xf numFmtId="217" fontId="77" fillId="0" borderId="41">
      <alignment horizontal="right" vertical="center"/>
    </xf>
    <xf numFmtId="216" fontId="77" fillId="0" borderId="41">
      <alignment vertical="center"/>
    </xf>
    <xf numFmtId="217" fontId="77" fillId="0" borderId="41">
      <alignment horizontal="right" vertical="center"/>
    </xf>
    <xf numFmtId="216" fontId="77" fillId="0" borderId="41">
      <alignment vertical="center"/>
    </xf>
    <xf numFmtId="217" fontId="77" fillId="0" borderId="41">
      <alignment horizontal="right" vertical="center"/>
    </xf>
    <xf numFmtId="216" fontId="77" fillId="0" borderId="41">
      <alignment vertical="center"/>
    </xf>
    <xf numFmtId="217" fontId="77" fillId="0" borderId="41">
      <alignment horizontal="right" vertical="center"/>
    </xf>
    <xf numFmtId="216" fontId="77" fillId="0" borderId="41">
      <alignment vertical="center"/>
    </xf>
    <xf numFmtId="217" fontId="77" fillId="0" borderId="41">
      <alignment horizontal="right" vertical="center"/>
    </xf>
    <xf numFmtId="216" fontId="77" fillId="0" borderId="41">
      <alignment vertical="center"/>
    </xf>
    <xf numFmtId="217" fontId="77" fillId="0" borderId="41">
      <alignment horizontal="right" vertical="center"/>
    </xf>
    <xf numFmtId="216" fontId="77" fillId="0" borderId="41">
      <alignment vertical="center"/>
    </xf>
    <xf numFmtId="217" fontId="77" fillId="0" borderId="41">
      <alignment horizontal="right" vertical="center"/>
    </xf>
    <xf numFmtId="216" fontId="77" fillId="0" borderId="41">
      <alignment vertical="center"/>
    </xf>
    <xf numFmtId="217" fontId="77" fillId="0" borderId="41">
      <alignment horizontal="right" vertical="center"/>
    </xf>
    <xf numFmtId="216" fontId="77" fillId="0" borderId="41">
      <alignment vertical="center"/>
    </xf>
    <xf numFmtId="217" fontId="77" fillId="0" borderId="41">
      <alignment horizontal="right" vertical="center"/>
    </xf>
    <xf numFmtId="216" fontId="77" fillId="0" borderId="41">
      <alignment vertical="center"/>
    </xf>
    <xf numFmtId="217" fontId="77" fillId="0" borderId="41">
      <alignment horizontal="right" vertical="center"/>
    </xf>
    <xf numFmtId="216" fontId="77" fillId="0" borderId="41">
      <alignment vertical="center"/>
    </xf>
    <xf numFmtId="217" fontId="77" fillId="0" borderId="41">
      <alignment horizontal="right" vertical="center"/>
    </xf>
    <xf numFmtId="216" fontId="77" fillId="0" borderId="41">
      <alignment vertical="center"/>
    </xf>
    <xf numFmtId="217" fontId="77" fillId="0" borderId="41">
      <alignment horizontal="right" vertical="center"/>
    </xf>
    <xf numFmtId="216" fontId="77" fillId="0" borderId="41">
      <alignment vertical="center"/>
    </xf>
    <xf numFmtId="217" fontId="77" fillId="0" borderId="41">
      <alignment horizontal="right" vertical="center"/>
    </xf>
    <xf numFmtId="216" fontId="77" fillId="0" borderId="41">
      <alignment vertical="center"/>
    </xf>
    <xf numFmtId="217" fontId="77" fillId="0" borderId="41">
      <alignment horizontal="right" vertical="center"/>
    </xf>
    <xf numFmtId="216" fontId="77" fillId="0" borderId="41">
      <alignment vertical="center"/>
    </xf>
    <xf numFmtId="217" fontId="77" fillId="0" borderId="41">
      <alignment horizontal="right" vertical="center"/>
    </xf>
    <xf numFmtId="216" fontId="77" fillId="0" borderId="41">
      <alignment vertical="center"/>
    </xf>
    <xf numFmtId="217" fontId="77" fillId="0" borderId="41">
      <alignment horizontal="right" vertical="center"/>
    </xf>
    <xf numFmtId="216" fontId="77" fillId="0" borderId="41">
      <alignment vertical="center"/>
    </xf>
    <xf numFmtId="217" fontId="77" fillId="0" borderId="41">
      <alignment horizontal="right" vertical="center"/>
    </xf>
    <xf numFmtId="216" fontId="77" fillId="0" borderId="41">
      <alignment vertical="center"/>
    </xf>
    <xf numFmtId="217" fontId="77" fillId="0" borderId="41">
      <alignment horizontal="right" vertical="center"/>
    </xf>
    <xf numFmtId="216" fontId="77" fillId="0" borderId="41">
      <alignment vertical="center"/>
    </xf>
    <xf numFmtId="217" fontId="77" fillId="0" borderId="41">
      <alignment horizontal="right" vertical="center"/>
    </xf>
    <xf numFmtId="216" fontId="77" fillId="0" borderId="41">
      <alignment vertical="center"/>
    </xf>
    <xf numFmtId="217" fontId="77" fillId="0" borderId="41">
      <alignment horizontal="right" vertical="center"/>
    </xf>
    <xf numFmtId="216" fontId="77" fillId="0" borderId="41">
      <alignment vertical="center"/>
    </xf>
    <xf numFmtId="217" fontId="77" fillId="0" borderId="41">
      <alignment horizontal="right" vertical="center"/>
    </xf>
    <xf numFmtId="216" fontId="77" fillId="0" borderId="41">
      <alignment vertical="center"/>
    </xf>
    <xf numFmtId="217" fontId="77" fillId="0" borderId="41">
      <alignment horizontal="right" vertical="center"/>
    </xf>
    <xf numFmtId="216" fontId="77" fillId="0" borderId="41">
      <alignment vertical="center"/>
    </xf>
    <xf numFmtId="217" fontId="77" fillId="0" borderId="41">
      <alignment horizontal="right" vertical="center"/>
    </xf>
    <xf numFmtId="216" fontId="77" fillId="0" borderId="41">
      <alignment vertical="center"/>
    </xf>
    <xf numFmtId="217" fontId="77" fillId="0" borderId="41">
      <alignment horizontal="right" vertical="center"/>
    </xf>
    <xf numFmtId="216" fontId="77" fillId="0" borderId="41">
      <alignment vertical="center"/>
    </xf>
    <xf numFmtId="217" fontId="77" fillId="0" borderId="41">
      <alignment horizontal="right" vertical="center"/>
    </xf>
    <xf numFmtId="216" fontId="77" fillId="0" borderId="41">
      <alignment vertical="center"/>
    </xf>
    <xf numFmtId="217" fontId="77" fillId="0" borderId="41">
      <alignment horizontal="right" vertical="center"/>
    </xf>
    <xf numFmtId="216" fontId="77" fillId="0" borderId="41">
      <alignment vertical="center"/>
    </xf>
    <xf numFmtId="217" fontId="77" fillId="0" borderId="41">
      <alignment horizontal="right" vertical="center"/>
    </xf>
    <xf numFmtId="216" fontId="77" fillId="0" borderId="41">
      <alignment vertical="center"/>
    </xf>
    <xf numFmtId="217" fontId="77" fillId="0" borderId="41">
      <alignment horizontal="right" vertical="center"/>
    </xf>
    <xf numFmtId="216" fontId="77" fillId="0" borderId="41">
      <alignment vertical="center"/>
    </xf>
    <xf numFmtId="217" fontId="77" fillId="0" borderId="41">
      <alignment horizontal="right" vertical="center"/>
    </xf>
    <xf numFmtId="216" fontId="77" fillId="0" borderId="41">
      <alignment vertical="center"/>
    </xf>
    <xf numFmtId="217" fontId="77" fillId="0" borderId="41">
      <alignment horizontal="right" vertical="center"/>
    </xf>
    <xf numFmtId="216" fontId="77" fillId="0" borderId="41">
      <alignment vertical="center"/>
    </xf>
    <xf numFmtId="217" fontId="77" fillId="0" borderId="41">
      <alignment horizontal="right" vertical="center"/>
    </xf>
    <xf numFmtId="216" fontId="77" fillId="0" borderId="41">
      <alignment vertical="center"/>
    </xf>
    <xf numFmtId="217" fontId="77" fillId="0" borderId="41">
      <alignment horizontal="right" vertical="center"/>
    </xf>
    <xf numFmtId="216" fontId="77" fillId="0" borderId="41">
      <alignment vertical="center"/>
    </xf>
    <xf numFmtId="217" fontId="77" fillId="0" borderId="41">
      <alignment horizontal="right" vertical="center"/>
    </xf>
    <xf numFmtId="216" fontId="77" fillId="0" borderId="41">
      <alignment vertical="center"/>
    </xf>
    <xf numFmtId="217" fontId="77" fillId="0" borderId="41">
      <alignment horizontal="right" vertical="center"/>
    </xf>
    <xf numFmtId="216" fontId="77" fillId="0" borderId="41">
      <alignment vertical="center"/>
    </xf>
    <xf numFmtId="217" fontId="77" fillId="0" borderId="41">
      <alignment horizontal="right" vertical="center"/>
    </xf>
    <xf numFmtId="216" fontId="77" fillId="0" borderId="41">
      <alignment vertical="center"/>
    </xf>
    <xf numFmtId="217" fontId="77" fillId="0" borderId="41">
      <alignment horizontal="right" vertical="center"/>
    </xf>
    <xf numFmtId="216" fontId="77" fillId="0" borderId="41">
      <alignment vertical="center"/>
    </xf>
    <xf numFmtId="217" fontId="77" fillId="0" borderId="41">
      <alignment horizontal="right" vertical="center"/>
    </xf>
    <xf numFmtId="216" fontId="77" fillId="0" borderId="41">
      <alignment vertical="center"/>
    </xf>
    <xf numFmtId="217" fontId="77" fillId="0" borderId="41">
      <alignment horizontal="right" vertical="center"/>
    </xf>
    <xf numFmtId="216" fontId="77" fillId="0" borderId="41">
      <alignment vertical="center"/>
    </xf>
    <xf numFmtId="217" fontId="77" fillId="0" borderId="41">
      <alignment horizontal="right" vertical="center"/>
    </xf>
    <xf numFmtId="216" fontId="77" fillId="0" borderId="41">
      <alignment vertical="center"/>
    </xf>
    <xf numFmtId="217" fontId="77" fillId="0" borderId="41">
      <alignment horizontal="right" vertical="center"/>
    </xf>
    <xf numFmtId="216" fontId="77" fillId="0" borderId="41">
      <alignment vertical="center"/>
    </xf>
    <xf numFmtId="217" fontId="77" fillId="0" borderId="41">
      <alignment horizontal="right" vertical="center"/>
    </xf>
    <xf numFmtId="216" fontId="77" fillId="0" borderId="41">
      <alignment vertical="center"/>
    </xf>
    <xf numFmtId="217" fontId="77" fillId="0" borderId="41">
      <alignment horizontal="right" vertical="center"/>
    </xf>
    <xf numFmtId="216" fontId="77" fillId="0" borderId="41">
      <alignment vertical="center"/>
    </xf>
    <xf numFmtId="217" fontId="77" fillId="0" borderId="41">
      <alignment horizontal="right" vertical="center"/>
    </xf>
    <xf numFmtId="216" fontId="77" fillId="0" borderId="41">
      <alignment vertical="center"/>
    </xf>
    <xf numFmtId="217" fontId="77" fillId="0" borderId="41">
      <alignment horizontal="right" vertical="center"/>
    </xf>
    <xf numFmtId="216" fontId="77" fillId="0" borderId="41">
      <alignment vertical="center"/>
    </xf>
    <xf numFmtId="217" fontId="77" fillId="0" borderId="41">
      <alignment horizontal="right" vertical="center"/>
    </xf>
    <xf numFmtId="216" fontId="77" fillId="0" borderId="41">
      <alignment vertical="center"/>
    </xf>
    <xf numFmtId="217" fontId="77" fillId="0" borderId="41">
      <alignment horizontal="right" vertical="center"/>
    </xf>
    <xf numFmtId="216" fontId="77" fillId="0" borderId="41">
      <alignment vertical="center"/>
    </xf>
    <xf numFmtId="217" fontId="77" fillId="0" borderId="41">
      <alignment horizontal="right" vertical="center"/>
    </xf>
    <xf numFmtId="216" fontId="77" fillId="0" borderId="41">
      <alignment vertical="center"/>
    </xf>
    <xf numFmtId="217" fontId="77" fillId="0" borderId="41">
      <alignment horizontal="right" vertical="center"/>
    </xf>
    <xf numFmtId="216" fontId="77" fillId="0" borderId="41">
      <alignment vertical="center"/>
    </xf>
    <xf numFmtId="217" fontId="77" fillId="0" borderId="41">
      <alignment horizontal="right" vertical="center"/>
    </xf>
    <xf numFmtId="218" fontId="77" fillId="0" borderId="41">
      <alignment vertical="center"/>
    </xf>
    <xf numFmtId="219" fontId="77" fillId="0" borderId="41">
      <alignment horizontal="right" vertical="center"/>
    </xf>
    <xf numFmtId="218" fontId="77" fillId="0" borderId="41">
      <alignment vertical="center"/>
    </xf>
    <xf numFmtId="219" fontId="77" fillId="0" borderId="41">
      <alignment horizontal="right" vertical="center"/>
    </xf>
    <xf numFmtId="218" fontId="77" fillId="0" borderId="41">
      <alignment vertical="center"/>
    </xf>
    <xf numFmtId="219" fontId="77" fillId="0" borderId="41">
      <alignment horizontal="right" vertical="center"/>
    </xf>
    <xf numFmtId="218" fontId="77" fillId="0" borderId="41">
      <alignment vertical="center"/>
    </xf>
    <xf numFmtId="219" fontId="77" fillId="0" borderId="41">
      <alignment horizontal="right" vertical="center"/>
    </xf>
    <xf numFmtId="218" fontId="77" fillId="0" borderId="41">
      <alignment vertical="center"/>
    </xf>
    <xf numFmtId="219" fontId="77" fillId="0" borderId="41">
      <alignment horizontal="right" vertical="center"/>
    </xf>
    <xf numFmtId="218" fontId="77" fillId="0" borderId="41">
      <alignment vertical="center"/>
    </xf>
    <xf numFmtId="219" fontId="77" fillId="0" borderId="41">
      <alignment horizontal="right" vertical="center"/>
    </xf>
    <xf numFmtId="218" fontId="77" fillId="0" borderId="41">
      <alignment vertical="center"/>
    </xf>
    <xf numFmtId="219" fontId="77" fillId="0" borderId="41">
      <alignment horizontal="right" vertical="center"/>
    </xf>
    <xf numFmtId="218" fontId="77" fillId="0" borderId="41">
      <alignment vertical="center"/>
    </xf>
    <xf numFmtId="219" fontId="77" fillId="0" borderId="41">
      <alignment horizontal="right" vertical="center"/>
    </xf>
    <xf numFmtId="218" fontId="77" fillId="0" borderId="41">
      <alignment vertical="center"/>
    </xf>
    <xf numFmtId="219" fontId="77" fillId="0" borderId="41">
      <alignment horizontal="right" vertical="center"/>
    </xf>
    <xf numFmtId="218" fontId="77" fillId="0" borderId="41">
      <alignment vertical="center"/>
    </xf>
    <xf numFmtId="219" fontId="77" fillId="0" borderId="41">
      <alignment horizontal="right" vertical="center"/>
    </xf>
    <xf numFmtId="218" fontId="77" fillId="0" borderId="41">
      <alignment vertical="center"/>
    </xf>
    <xf numFmtId="219" fontId="77" fillId="0" borderId="41">
      <alignment horizontal="right" vertical="center"/>
    </xf>
    <xf numFmtId="218" fontId="77" fillId="0" borderId="41">
      <alignment vertical="center"/>
    </xf>
    <xf numFmtId="219" fontId="77" fillId="0" borderId="41">
      <alignment horizontal="right" vertical="center"/>
    </xf>
    <xf numFmtId="218" fontId="77" fillId="0" borderId="41">
      <alignment vertical="center"/>
    </xf>
    <xf numFmtId="219" fontId="77" fillId="0" borderId="41">
      <alignment horizontal="right" vertical="center"/>
    </xf>
    <xf numFmtId="218" fontId="77" fillId="0" borderId="41">
      <alignment vertical="center"/>
    </xf>
    <xf numFmtId="219" fontId="77" fillId="0" borderId="41">
      <alignment horizontal="right" vertical="center"/>
    </xf>
    <xf numFmtId="218" fontId="77" fillId="0" borderId="41">
      <alignment vertical="center"/>
    </xf>
    <xf numFmtId="219" fontId="77" fillId="0" borderId="41">
      <alignment horizontal="right" vertical="center"/>
    </xf>
    <xf numFmtId="218" fontId="77" fillId="0" borderId="41">
      <alignment vertical="center"/>
    </xf>
    <xf numFmtId="219" fontId="77" fillId="0" borderId="41">
      <alignment horizontal="right" vertical="center"/>
    </xf>
    <xf numFmtId="218" fontId="77" fillId="0" borderId="41">
      <alignment vertical="center"/>
    </xf>
    <xf numFmtId="219" fontId="77" fillId="0" borderId="41">
      <alignment horizontal="right" vertical="center"/>
    </xf>
    <xf numFmtId="218" fontId="77" fillId="0" borderId="41">
      <alignment vertical="center"/>
    </xf>
    <xf numFmtId="219" fontId="77" fillId="0" borderId="41">
      <alignment horizontal="right" vertical="center"/>
    </xf>
    <xf numFmtId="218" fontId="77" fillId="0" borderId="41">
      <alignment vertical="center"/>
    </xf>
    <xf numFmtId="219" fontId="77" fillId="0" borderId="41">
      <alignment horizontal="right" vertical="center"/>
    </xf>
    <xf numFmtId="218" fontId="77" fillId="0" borderId="41">
      <alignment vertical="center"/>
    </xf>
    <xf numFmtId="219" fontId="77" fillId="0" borderId="41">
      <alignment horizontal="right" vertical="center"/>
    </xf>
    <xf numFmtId="218" fontId="77" fillId="0" borderId="41">
      <alignment vertical="center"/>
    </xf>
    <xf numFmtId="219" fontId="77" fillId="0" borderId="41">
      <alignment horizontal="right" vertical="center"/>
    </xf>
    <xf numFmtId="218" fontId="77" fillId="0" borderId="41">
      <alignment vertical="center"/>
    </xf>
    <xf numFmtId="219" fontId="77" fillId="0" borderId="41">
      <alignment horizontal="right" vertical="center"/>
    </xf>
    <xf numFmtId="218" fontId="77" fillId="0" borderId="41">
      <alignment vertical="center"/>
    </xf>
    <xf numFmtId="219" fontId="77" fillId="0" borderId="41">
      <alignment horizontal="right" vertical="center"/>
    </xf>
    <xf numFmtId="218" fontId="77" fillId="0" borderId="41">
      <alignment vertical="center"/>
    </xf>
    <xf numFmtId="219" fontId="77" fillId="0" borderId="41">
      <alignment horizontal="right" vertical="center"/>
    </xf>
    <xf numFmtId="218" fontId="77" fillId="0" borderId="41">
      <alignment vertical="center"/>
    </xf>
    <xf numFmtId="219" fontId="77" fillId="0" borderId="41">
      <alignment horizontal="right" vertical="center"/>
    </xf>
    <xf numFmtId="218" fontId="77" fillId="0" borderId="41">
      <alignment vertical="center"/>
    </xf>
    <xf numFmtId="219" fontId="77" fillId="0" borderId="41">
      <alignment horizontal="right" vertical="center"/>
    </xf>
    <xf numFmtId="218" fontId="77" fillId="0" borderId="41">
      <alignment vertical="center"/>
    </xf>
    <xf numFmtId="219" fontId="77" fillId="0" borderId="41">
      <alignment horizontal="right" vertical="center"/>
    </xf>
    <xf numFmtId="218" fontId="77" fillId="0" borderId="41">
      <alignment vertical="center"/>
    </xf>
    <xf numFmtId="219" fontId="77" fillId="0" borderId="41">
      <alignment horizontal="right" vertical="center"/>
    </xf>
    <xf numFmtId="218" fontId="77" fillId="0" borderId="41">
      <alignment vertical="center"/>
    </xf>
    <xf numFmtId="219" fontId="77" fillId="0" borderId="41">
      <alignment horizontal="right" vertical="center"/>
    </xf>
    <xf numFmtId="218" fontId="77" fillId="0" borderId="41">
      <alignment vertical="center"/>
    </xf>
    <xf numFmtId="219" fontId="77" fillId="0" borderId="41">
      <alignment horizontal="right" vertical="center"/>
    </xf>
    <xf numFmtId="218" fontId="77" fillId="0" borderId="41">
      <alignment vertical="center"/>
    </xf>
    <xf numFmtId="219" fontId="77" fillId="0" borderId="41">
      <alignment horizontal="right" vertical="center"/>
    </xf>
    <xf numFmtId="218" fontId="77" fillId="0" borderId="41">
      <alignment vertical="center"/>
    </xf>
    <xf numFmtId="219" fontId="77" fillId="0" borderId="41">
      <alignment horizontal="right" vertical="center"/>
    </xf>
    <xf numFmtId="218" fontId="77" fillId="0" borderId="41">
      <alignment vertical="center"/>
    </xf>
    <xf numFmtId="219" fontId="77" fillId="0" borderId="41">
      <alignment horizontal="right" vertical="center"/>
    </xf>
    <xf numFmtId="218" fontId="77" fillId="0" borderId="41">
      <alignment vertical="center"/>
    </xf>
    <xf numFmtId="219" fontId="77" fillId="0" borderId="41">
      <alignment horizontal="right" vertical="center"/>
    </xf>
    <xf numFmtId="218" fontId="77" fillId="0" borderId="41">
      <alignment vertical="center"/>
    </xf>
    <xf numFmtId="219" fontId="77" fillId="0" borderId="41">
      <alignment horizontal="right" vertical="center"/>
    </xf>
    <xf numFmtId="218" fontId="77" fillId="0" borderId="41">
      <alignment vertical="center"/>
    </xf>
    <xf numFmtId="219" fontId="77" fillId="0" borderId="41">
      <alignment horizontal="right" vertical="center"/>
    </xf>
    <xf numFmtId="218" fontId="77" fillId="0" borderId="41">
      <alignment vertical="center"/>
    </xf>
    <xf numFmtId="219" fontId="77" fillId="0" borderId="41">
      <alignment horizontal="right" vertical="center"/>
    </xf>
    <xf numFmtId="218" fontId="77" fillId="0" borderId="41">
      <alignment vertical="center"/>
    </xf>
    <xf numFmtId="219" fontId="77" fillId="0" borderId="41">
      <alignment horizontal="right" vertical="center"/>
    </xf>
    <xf numFmtId="218" fontId="77" fillId="0" borderId="41">
      <alignment vertical="center"/>
    </xf>
    <xf numFmtId="219" fontId="77" fillId="0" borderId="41">
      <alignment horizontal="right" vertical="center"/>
    </xf>
    <xf numFmtId="218" fontId="77" fillId="0" borderId="41">
      <alignment vertical="center"/>
    </xf>
    <xf numFmtId="219" fontId="77" fillId="0" borderId="41">
      <alignment horizontal="right" vertical="center"/>
    </xf>
    <xf numFmtId="218" fontId="77" fillId="0" borderId="41">
      <alignment vertical="center"/>
    </xf>
    <xf numFmtId="219" fontId="77" fillId="0" borderId="41">
      <alignment horizontal="right" vertical="center"/>
    </xf>
    <xf numFmtId="218" fontId="77" fillId="0" borderId="41">
      <alignment vertical="center"/>
    </xf>
    <xf numFmtId="219" fontId="77" fillId="0" borderId="41">
      <alignment horizontal="right" vertical="center"/>
    </xf>
    <xf numFmtId="218" fontId="77" fillId="0" borderId="41">
      <alignment vertical="center"/>
    </xf>
    <xf numFmtId="219" fontId="77" fillId="0" borderId="41">
      <alignment horizontal="right" vertical="center"/>
    </xf>
    <xf numFmtId="218" fontId="77" fillId="0" borderId="41">
      <alignment vertical="center"/>
    </xf>
    <xf numFmtId="219" fontId="77" fillId="0" borderId="41">
      <alignment horizontal="right" vertical="center"/>
    </xf>
    <xf numFmtId="218" fontId="77" fillId="0" borderId="41">
      <alignment vertical="center"/>
    </xf>
    <xf numFmtId="219" fontId="77" fillId="0" borderId="41">
      <alignment horizontal="right" vertical="center"/>
    </xf>
    <xf numFmtId="218" fontId="77" fillId="0" borderId="41">
      <alignment vertical="center"/>
    </xf>
    <xf numFmtId="219" fontId="77" fillId="0" borderId="41">
      <alignment horizontal="right" vertical="center"/>
    </xf>
    <xf numFmtId="218" fontId="77" fillId="0" borderId="41">
      <alignment vertical="center"/>
    </xf>
    <xf numFmtId="219" fontId="77" fillId="0" borderId="41">
      <alignment horizontal="right" vertical="center"/>
    </xf>
    <xf numFmtId="218" fontId="77" fillId="0" borderId="41">
      <alignment vertical="center"/>
    </xf>
    <xf numFmtId="219" fontId="77" fillId="0" borderId="41">
      <alignment horizontal="right" vertical="center"/>
    </xf>
    <xf numFmtId="218" fontId="77" fillId="0" borderId="41">
      <alignment vertical="center"/>
    </xf>
    <xf numFmtId="219" fontId="77" fillId="0" borderId="41">
      <alignment horizontal="right" vertical="center"/>
    </xf>
    <xf numFmtId="218" fontId="77" fillId="0" borderId="41">
      <alignment vertical="center"/>
    </xf>
    <xf numFmtId="219" fontId="77" fillId="0" borderId="41">
      <alignment horizontal="right" vertical="center"/>
    </xf>
    <xf numFmtId="218" fontId="77" fillId="0" borderId="41">
      <alignment vertical="center"/>
    </xf>
    <xf numFmtId="219" fontId="77" fillId="0" borderId="41">
      <alignment horizontal="right" vertical="center"/>
    </xf>
    <xf numFmtId="218" fontId="77" fillId="0" borderId="41">
      <alignment vertical="center"/>
    </xf>
    <xf numFmtId="219" fontId="77" fillId="0" borderId="41">
      <alignment horizontal="right" vertical="center"/>
    </xf>
    <xf numFmtId="218" fontId="77" fillId="0" borderId="41">
      <alignment vertical="center"/>
    </xf>
    <xf numFmtId="219" fontId="77" fillId="0" borderId="41">
      <alignment horizontal="right" vertical="center"/>
    </xf>
    <xf numFmtId="218" fontId="77" fillId="0" borderId="41">
      <alignment vertical="center"/>
    </xf>
    <xf numFmtId="219" fontId="77" fillId="0" borderId="41">
      <alignment horizontal="right" vertical="center"/>
    </xf>
    <xf numFmtId="0" fontId="42" fillId="74" borderId="20" applyNumberFormat="0" applyAlignment="0" applyProtection="0">
      <alignment vertical="center"/>
    </xf>
    <xf numFmtId="0" fontId="104" fillId="0" borderId="6">
      <alignment horizontal="left" vertical="center"/>
    </xf>
    <xf numFmtId="0" fontId="49" fillId="61" borderId="20" applyNumberFormat="0" applyAlignment="0" applyProtection="0">
      <alignment vertical="center"/>
    </xf>
    <xf numFmtId="10" fontId="102" fillId="54" borderId="41" applyNumberFormat="0" applyBorder="0" applyAlignment="0" applyProtection="0"/>
    <xf numFmtId="0" fontId="62" fillId="77" borderId="21" applyNumberFormat="0" applyFont="0" applyAlignment="0" applyProtection="0">
      <alignment vertical="center"/>
    </xf>
    <xf numFmtId="0" fontId="55" fillId="74" borderId="28" applyNumberFormat="0" applyAlignment="0" applyProtection="0">
      <alignment vertical="center"/>
    </xf>
    <xf numFmtId="233" fontId="62" fillId="0" borderId="41">
      <alignment horizontal="center" vertical="center"/>
    </xf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3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57" fillId="0" borderId="0" applyFont="0" applyFill="0" applyBorder="0" applyAlignment="0" applyProtection="0">
      <alignment vertical="center"/>
    </xf>
    <xf numFmtId="41" fontId="39" fillId="0" borderId="0" applyFont="0" applyFill="0" applyBorder="0" applyAlignment="0" applyProtection="0">
      <alignment vertical="center"/>
    </xf>
    <xf numFmtId="41" fontId="18" fillId="0" borderId="0" applyFont="0" applyFill="0" applyBorder="0" applyAlignment="0" applyProtection="0"/>
    <xf numFmtId="49" fontId="18" fillId="0" borderId="40" applyNumberFormat="0" applyAlignment="0"/>
    <xf numFmtId="184" fontId="93" fillId="0" borderId="41">
      <alignment vertical="center"/>
    </xf>
    <xf numFmtId="213" fontId="93" fillId="0" borderId="41">
      <alignment horizontal="right" vertical="center"/>
    </xf>
    <xf numFmtId="184" fontId="93" fillId="0" borderId="41">
      <alignment vertical="center"/>
    </xf>
    <xf numFmtId="213" fontId="93" fillId="0" borderId="41">
      <alignment horizontal="right" vertical="center"/>
    </xf>
    <xf numFmtId="214" fontId="93" fillId="0" borderId="41">
      <alignment vertical="center"/>
    </xf>
    <xf numFmtId="215" fontId="93" fillId="0" borderId="41">
      <alignment horizontal="right" vertical="center"/>
    </xf>
    <xf numFmtId="214" fontId="93" fillId="0" borderId="41">
      <alignment vertical="center"/>
    </xf>
    <xf numFmtId="215" fontId="93" fillId="0" borderId="41">
      <alignment horizontal="right" vertical="center"/>
    </xf>
    <xf numFmtId="216" fontId="93" fillId="0" borderId="41">
      <alignment vertical="center"/>
    </xf>
    <xf numFmtId="217" fontId="93" fillId="0" borderId="41">
      <alignment horizontal="right" vertical="center"/>
    </xf>
    <xf numFmtId="216" fontId="93" fillId="0" borderId="41">
      <alignment vertical="center"/>
    </xf>
    <xf numFmtId="217" fontId="93" fillId="0" borderId="41">
      <alignment horizontal="right" vertical="center"/>
    </xf>
    <xf numFmtId="218" fontId="93" fillId="0" borderId="41">
      <alignment vertical="center"/>
    </xf>
    <xf numFmtId="219" fontId="93" fillId="0" borderId="41">
      <alignment horizontal="right" vertical="center"/>
    </xf>
    <xf numFmtId="218" fontId="93" fillId="0" borderId="41">
      <alignment vertical="center"/>
    </xf>
    <xf numFmtId="219" fontId="93" fillId="0" borderId="41">
      <alignment horizontal="right" vertical="center"/>
    </xf>
    <xf numFmtId="0" fontId="62" fillId="0" borderId="41">
      <alignment horizontal="distributed" vertical="center" justifyLastLine="1"/>
    </xf>
    <xf numFmtId="0" fontId="62" fillId="0" borderId="5">
      <alignment horizontal="distributed" justifyLastLine="1"/>
    </xf>
    <xf numFmtId="184" fontId="94" fillId="0" borderId="41">
      <alignment vertical="center"/>
    </xf>
    <xf numFmtId="213" fontId="94" fillId="0" borderId="41">
      <alignment horizontal="right" vertical="center"/>
    </xf>
    <xf numFmtId="184" fontId="94" fillId="0" borderId="41">
      <alignment vertical="center"/>
    </xf>
    <xf numFmtId="213" fontId="94" fillId="0" borderId="41">
      <alignment horizontal="right" vertical="center"/>
    </xf>
    <xf numFmtId="214" fontId="94" fillId="0" borderId="41">
      <alignment vertical="center"/>
    </xf>
    <xf numFmtId="215" fontId="94" fillId="0" borderId="41">
      <alignment horizontal="right" vertical="center"/>
    </xf>
    <xf numFmtId="214" fontId="94" fillId="0" borderId="41">
      <alignment vertical="center"/>
    </xf>
    <xf numFmtId="215" fontId="94" fillId="0" borderId="41">
      <alignment horizontal="right" vertical="center"/>
    </xf>
    <xf numFmtId="216" fontId="94" fillId="0" borderId="41">
      <alignment vertical="center"/>
    </xf>
    <xf numFmtId="217" fontId="94" fillId="0" borderId="41">
      <alignment horizontal="right" vertical="center"/>
    </xf>
    <xf numFmtId="216" fontId="94" fillId="0" borderId="41">
      <alignment vertical="center"/>
    </xf>
    <xf numFmtId="217" fontId="94" fillId="0" borderId="41">
      <alignment horizontal="right" vertical="center"/>
    </xf>
    <xf numFmtId="218" fontId="94" fillId="0" borderId="41">
      <alignment vertical="center"/>
    </xf>
    <xf numFmtId="219" fontId="94" fillId="0" borderId="41">
      <alignment horizontal="right" vertical="center"/>
    </xf>
    <xf numFmtId="218" fontId="94" fillId="0" borderId="41">
      <alignment vertical="center"/>
    </xf>
    <xf numFmtId="219" fontId="94" fillId="0" borderId="41">
      <alignment horizontal="right" vertical="center"/>
    </xf>
    <xf numFmtId="41" fontId="3" fillId="0" borderId="0" applyFont="0" applyFill="0" applyBorder="0" applyAlignment="0" applyProtection="0"/>
    <xf numFmtId="0" fontId="38" fillId="0" borderId="41"/>
    <xf numFmtId="0" fontId="128" fillId="0" borderId="41">
      <alignment vertical="center"/>
    </xf>
    <xf numFmtId="0" fontId="130" fillId="0" borderId="5">
      <alignment horizontal="distributed" justifyLastLine="1"/>
    </xf>
    <xf numFmtId="0" fontId="3" fillId="0" borderId="41" applyNumberFormat="0" applyFill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57" fillId="0" borderId="0" applyFont="0" applyFill="0" applyBorder="0" applyAlignment="0" applyProtection="0">
      <alignment vertical="center"/>
    </xf>
    <xf numFmtId="41" fontId="57" fillId="0" borderId="0" applyFont="0" applyFill="0" applyBorder="0" applyAlignment="0" applyProtection="0">
      <alignment vertical="center"/>
    </xf>
    <xf numFmtId="41" fontId="57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57" fillId="0" borderId="0" applyFont="0" applyFill="0" applyBorder="0" applyAlignment="0" applyProtection="0">
      <alignment vertical="center"/>
    </xf>
    <xf numFmtId="41" fontId="57" fillId="0" borderId="0" applyFont="0" applyFill="0" applyBorder="0" applyAlignment="0" applyProtection="0">
      <alignment vertical="center"/>
    </xf>
    <xf numFmtId="41" fontId="57" fillId="0" borderId="0" applyFont="0" applyFill="0" applyBorder="0" applyAlignment="0" applyProtection="0">
      <alignment vertical="center"/>
    </xf>
    <xf numFmtId="41" fontId="57" fillId="0" borderId="0" applyFont="0" applyFill="0" applyBorder="0" applyAlignment="0" applyProtection="0">
      <alignment vertical="center"/>
    </xf>
    <xf numFmtId="41" fontId="57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57" fillId="0" borderId="0" applyFont="0" applyFill="0" applyBorder="0" applyAlignment="0" applyProtection="0">
      <alignment vertical="center"/>
    </xf>
    <xf numFmtId="41" fontId="57" fillId="0" borderId="0" applyFont="0" applyFill="0" applyBorder="0" applyAlignment="0" applyProtection="0">
      <alignment vertical="center"/>
    </xf>
    <xf numFmtId="41" fontId="57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57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57" fillId="0" borderId="0" applyFont="0" applyFill="0" applyBorder="0" applyAlignment="0" applyProtection="0">
      <alignment vertical="center"/>
    </xf>
    <xf numFmtId="41" fontId="57" fillId="0" borderId="0" applyFont="0" applyFill="0" applyBorder="0" applyAlignment="0" applyProtection="0">
      <alignment vertical="center"/>
    </xf>
    <xf numFmtId="41" fontId="57" fillId="0" borderId="0" applyFont="0" applyFill="0" applyBorder="0" applyAlignment="0" applyProtection="0">
      <alignment vertical="center"/>
    </xf>
    <xf numFmtId="41" fontId="57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57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57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57" fillId="0" borderId="0" applyFont="0" applyFill="0" applyBorder="0" applyAlignment="0" applyProtection="0">
      <alignment vertical="center"/>
    </xf>
    <xf numFmtId="41" fontId="57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144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57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57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44" fillId="0" borderId="0"/>
    <xf numFmtId="0" fontId="145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39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44" fillId="0" borderId="0"/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57" fillId="0" borderId="0">
      <alignment vertical="center"/>
    </xf>
    <xf numFmtId="41" fontId="57" fillId="0" borderId="0" applyFont="0" applyFill="0" applyBorder="0" applyAlignment="0" applyProtection="0">
      <alignment vertical="center"/>
    </xf>
    <xf numFmtId="0" fontId="3" fillId="0" borderId="0"/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0" fontId="11" fillId="0" borderId="0">
      <alignment vertical="center"/>
    </xf>
    <xf numFmtId="41" fontId="3" fillId="0" borderId="0" applyFont="0" applyFill="0" applyBorder="0" applyAlignment="0" applyProtection="0"/>
    <xf numFmtId="252" fontId="61" fillId="0" borderId="0" applyNumberFormat="0" applyFont="0" applyFill="0" applyBorder="0" applyAlignment="0" applyProtection="0"/>
    <xf numFmtId="253" fontId="61" fillId="0" borderId="0" applyNumberFormat="0" applyFont="0" applyFill="0" applyBorder="0" applyAlignment="0" applyProtection="0"/>
    <xf numFmtId="252" fontId="61" fillId="0" borderId="0" applyNumberFormat="0" applyFont="0" applyFill="0" applyBorder="0" applyAlignment="0" applyProtection="0"/>
    <xf numFmtId="253" fontId="61" fillId="0" borderId="0" applyNumberFormat="0" applyFont="0" applyFill="0" applyBorder="0" applyAlignment="0" applyProtection="0"/>
    <xf numFmtId="38" fontId="62" fillId="0" borderId="8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46" fillId="0" borderId="0">
      <alignment vertical="center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254" fontId="62" fillId="0" borderId="0" applyFill="0" applyBorder="0" applyAlignment="0"/>
    <xf numFmtId="255" fontId="38" fillId="0" borderId="0" applyFill="0" applyBorder="0" applyAlignment="0" applyProtection="0"/>
    <xf numFmtId="0" fontId="119" fillId="0" borderId="0" applyFont="0" applyFill="0" applyBorder="0" applyAlignment="0" applyProtection="0"/>
    <xf numFmtId="3" fontId="38" fillId="0" borderId="0" applyFill="0" applyBorder="0" applyAlignment="0" applyProtection="0"/>
    <xf numFmtId="0" fontId="119" fillId="0" borderId="0" applyFont="0" applyFill="0" applyBorder="0" applyAlignment="0" applyProtection="0"/>
    <xf numFmtId="0" fontId="80" fillId="0" borderId="0"/>
    <xf numFmtId="256" fontId="3" fillId="0" borderId="0" applyFont="0" applyFill="0" applyBorder="0" applyAlignment="0" applyProtection="0"/>
    <xf numFmtId="41" fontId="11" fillId="0" borderId="0" applyFont="0" applyFill="0" applyBorder="0" applyAlignment="0" applyProtection="0"/>
    <xf numFmtId="0" fontId="104" fillId="0" borderId="6">
      <alignment horizontal="left" vertical="center"/>
    </xf>
    <xf numFmtId="10" fontId="102" fillId="54" borderId="1" applyNumberFormat="0" applyBorder="0" applyAlignment="0" applyProtection="0"/>
    <xf numFmtId="0" fontId="38" fillId="0" borderId="0" applyNumberFormat="0" applyFill="0" applyBorder="0" applyAlignment="0" applyProtection="0"/>
    <xf numFmtId="257" fontId="62" fillId="0" borderId="0"/>
    <xf numFmtId="255" fontId="38" fillId="0" borderId="0" applyFill="0" applyBorder="0" applyAlignment="0" applyProtection="0"/>
    <xf numFmtId="276" fontId="65" fillId="0" borderId="0">
      <protection locked="0"/>
    </xf>
    <xf numFmtId="251" fontId="18" fillId="0" borderId="4" applyBorder="0"/>
    <xf numFmtId="258" fontId="122" fillId="0" borderId="35"/>
    <xf numFmtId="185" fontId="18" fillId="0" borderId="4"/>
    <xf numFmtId="259" fontId="18" fillId="0" borderId="4"/>
    <xf numFmtId="181" fontId="3" fillId="0" borderId="0">
      <alignment vertical="center"/>
    </xf>
    <xf numFmtId="0" fontId="3" fillId="0" borderId="0"/>
    <xf numFmtId="199" fontId="91" fillId="0" borderId="0" applyFont="0" applyFill="0" applyBorder="0" applyAlignment="0" applyProtection="0"/>
    <xf numFmtId="233" fontId="3" fillId="0" borderId="0" applyFont="0" applyFill="0" applyBorder="0" applyAlignment="0" applyProtection="0"/>
    <xf numFmtId="199" fontId="91" fillId="0" borderId="0" applyFont="0" applyFill="0" applyBorder="0" applyAlignment="0" applyProtection="0"/>
    <xf numFmtId="260" fontId="3" fillId="0" borderId="0" applyFont="0" applyFill="0" applyBorder="0" applyAlignment="0" applyProtection="0"/>
    <xf numFmtId="260" fontId="3" fillId="0" borderId="0" applyFont="0" applyFill="0" applyBorder="0" applyAlignment="0" applyProtection="0"/>
    <xf numFmtId="260" fontId="3" fillId="0" borderId="0" applyFont="0" applyFill="0" applyBorder="0" applyAlignment="0" applyProtection="0"/>
    <xf numFmtId="260" fontId="3" fillId="0" borderId="0" applyFont="0" applyFill="0" applyBorder="0" applyAlignment="0" applyProtection="0"/>
    <xf numFmtId="260" fontId="3" fillId="0" borderId="0" applyFont="0" applyFill="0" applyBorder="0" applyAlignment="0" applyProtection="0"/>
    <xf numFmtId="260" fontId="3" fillId="0" borderId="0" applyFont="0" applyFill="0" applyBorder="0" applyAlignment="0" applyProtection="0"/>
    <xf numFmtId="260" fontId="3" fillId="0" borderId="0" applyFont="0" applyFill="0" applyBorder="0" applyAlignment="0" applyProtection="0"/>
    <xf numFmtId="260" fontId="3" fillId="0" borderId="0" applyFont="0" applyFill="0" applyBorder="0" applyAlignment="0" applyProtection="0"/>
    <xf numFmtId="260" fontId="3" fillId="0" borderId="0" applyFont="0" applyFill="0" applyBorder="0" applyAlignment="0" applyProtection="0"/>
    <xf numFmtId="199" fontId="91" fillId="0" borderId="0" applyFont="0" applyFill="0" applyBorder="0" applyAlignment="0" applyProtection="0"/>
    <xf numFmtId="199" fontId="91" fillId="0" borderId="0" applyFont="0" applyFill="0" applyBorder="0" applyAlignment="0" applyProtection="0"/>
    <xf numFmtId="199" fontId="91" fillId="0" borderId="0" applyFont="0" applyFill="0" applyBorder="0" applyAlignment="0" applyProtection="0"/>
    <xf numFmtId="0" fontId="11" fillId="0" borderId="0">
      <alignment vertical="center"/>
    </xf>
    <xf numFmtId="0" fontId="11" fillId="0" borderId="0">
      <alignment vertical="center"/>
    </xf>
    <xf numFmtId="277" fontId="65" fillId="0" borderId="0">
      <protection locked="0"/>
    </xf>
    <xf numFmtId="7" fontId="83" fillId="0" borderId="0" applyFont="0" applyFill="0" applyBorder="0" applyAlignment="0" applyProtection="0"/>
    <xf numFmtId="5" fontId="8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18" fillId="0" borderId="0" applyFont="0" applyFill="0" applyBorder="0" applyAlignment="0" applyProtection="0">
      <alignment vertical="center"/>
    </xf>
    <xf numFmtId="0" fontId="57" fillId="0" borderId="0">
      <alignment vertical="center"/>
    </xf>
    <xf numFmtId="261" fontId="38" fillId="0" borderId="0" applyFont="0" applyFill="0" applyBorder="0" applyAlignment="0" applyProtection="0"/>
    <xf numFmtId="0" fontId="146" fillId="0" borderId="0">
      <alignment vertical="center"/>
    </xf>
    <xf numFmtId="0" fontId="11" fillId="0" borderId="0">
      <alignment vertical="center"/>
    </xf>
    <xf numFmtId="38" fontId="38" fillId="0" borderId="0" applyFont="0" applyFill="0" applyBorder="0" applyAlignment="0" applyProtection="0"/>
    <xf numFmtId="262" fontId="3" fillId="0" borderId="0"/>
    <xf numFmtId="263" fontId="62" fillId="0" borderId="0">
      <protection locked="0"/>
    </xf>
    <xf numFmtId="233" fontId="62" fillId="0" borderId="0">
      <protection locked="0"/>
    </xf>
    <xf numFmtId="41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262" fontId="80" fillId="0" borderId="0"/>
    <xf numFmtId="264" fontId="62" fillId="0" borderId="0">
      <protection locked="0"/>
    </xf>
    <xf numFmtId="41" fontId="73" fillId="0" borderId="0" applyFont="0" applyFill="0" applyBorder="0" applyAlignment="0" applyProtection="0"/>
    <xf numFmtId="265" fontId="62" fillId="0" borderId="0">
      <protection locked="0"/>
    </xf>
    <xf numFmtId="265" fontId="62" fillId="0" borderId="0">
      <protection locked="0"/>
    </xf>
    <xf numFmtId="41" fontId="3" fillId="0" borderId="0" applyFont="0" applyFill="0" applyBorder="0" applyAlignment="0" applyProtection="0"/>
    <xf numFmtId="246" fontId="77" fillId="0" borderId="0" applyFont="0" applyFill="0" applyBorder="0" applyAlignment="0" applyProtection="0"/>
    <xf numFmtId="0" fontId="38" fillId="0" borderId="0" applyFont="0" applyFill="0" applyBorder="0" applyAlignment="0" applyProtection="0"/>
    <xf numFmtId="0" fontId="38" fillId="0" borderId="0" applyFont="0" applyFill="0" applyBorder="0" applyAlignment="0" applyProtection="0"/>
    <xf numFmtId="266" fontId="62" fillId="0" borderId="0">
      <protection locked="0"/>
    </xf>
    <xf numFmtId="0" fontId="38" fillId="79" borderId="0"/>
    <xf numFmtId="265" fontId="62" fillId="0" borderId="42">
      <protection locked="0"/>
    </xf>
    <xf numFmtId="0" fontId="38" fillId="0" borderId="0" applyFont="0" applyFill="0" applyBorder="0" applyAlignment="0" applyProtection="0"/>
    <xf numFmtId="0" fontId="38" fillId="0" borderId="0" applyFont="0" applyFill="0" applyBorder="0" applyAlignment="0" applyProtection="0"/>
    <xf numFmtId="0" fontId="122" fillId="0" borderId="0"/>
    <xf numFmtId="3" fontId="4" fillId="0" borderId="39" applyNumberFormat="0" applyFill="0" applyBorder="0" applyProtection="0">
      <alignment horizontal="center" vertical="center"/>
    </xf>
    <xf numFmtId="41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268" fontId="38" fillId="0" borderId="0" applyFont="0" applyFill="0" applyBorder="0" applyAlignment="0" applyProtection="0"/>
    <xf numFmtId="269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98" fontId="62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269" fontId="3" fillId="0" borderId="0" applyFont="0" applyFill="0" applyBorder="0" applyAlignment="0" applyProtection="0"/>
    <xf numFmtId="199" fontId="91" fillId="0" borderId="0" applyFont="0" applyFill="0" applyBorder="0" applyAlignment="0" applyProtection="0"/>
    <xf numFmtId="199" fontId="91" fillId="0" borderId="0" applyFont="0" applyFill="0" applyBorder="0" applyAlignment="0" applyProtection="0"/>
    <xf numFmtId="199" fontId="91" fillId="0" borderId="0" applyFont="0" applyFill="0" applyBorder="0" applyAlignment="0" applyProtection="0"/>
    <xf numFmtId="199" fontId="91" fillId="0" borderId="0" applyFont="0" applyFill="0" applyBorder="0" applyAlignment="0" applyProtection="0"/>
    <xf numFmtId="199" fontId="91" fillId="0" borderId="0" applyFont="0" applyFill="0" applyBorder="0" applyAlignment="0" applyProtection="0"/>
    <xf numFmtId="199" fontId="91" fillId="0" borderId="0" applyFont="0" applyFill="0" applyBorder="0" applyAlignment="0" applyProtection="0"/>
    <xf numFmtId="180" fontId="3" fillId="0" borderId="0" applyFont="0" applyFill="0" applyBorder="0" applyAlignment="0" applyProtection="0"/>
    <xf numFmtId="198" fontId="62" fillId="0" borderId="0" applyFont="0" applyFill="0" applyBorder="0" applyAlignment="0" applyProtection="0"/>
    <xf numFmtId="199" fontId="91" fillId="0" borderId="0" applyFont="0" applyFill="0" applyBorder="0" applyAlignment="0" applyProtection="0"/>
    <xf numFmtId="199" fontId="91" fillId="0" borderId="0" applyFont="0" applyFill="0" applyBorder="0" applyAlignment="0" applyProtection="0"/>
    <xf numFmtId="199" fontId="91" fillId="0" borderId="0" applyFont="0" applyFill="0" applyBorder="0" applyAlignment="0" applyProtection="0"/>
    <xf numFmtId="255" fontId="62" fillId="78" borderId="0" applyFill="0" applyBorder="0" applyProtection="0">
      <alignment horizontal="right"/>
    </xf>
    <xf numFmtId="0" fontId="11" fillId="0" borderId="34">
      <alignment horizontal="center" vertical="center"/>
    </xf>
    <xf numFmtId="0" fontId="11" fillId="0" borderId="34">
      <alignment horizontal="left" vertical="center"/>
    </xf>
    <xf numFmtId="0" fontId="11" fillId="0" borderId="34">
      <alignment vertical="center" textRotation="255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1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41" fontId="88" fillId="0" borderId="0" applyFont="0" applyFill="0" applyBorder="0" applyAlignment="0" applyProtection="0"/>
    <xf numFmtId="41" fontId="11" fillId="0" borderId="0" applyFont="0" applyFill="0" applyBorder="0" applyAlignment="0" applyProtection="0"/>
    <xf numFmtId="41" fontId="11" fillId="0" borderId="0" applyFont="0" applyFill="0" applyBorder="0" applyAlignment="0" applyProtection="0">
      <alignment vertical="center"/>
    </xf>
    <xf numFmtId="0" fontId="3" fillId="0" borderId="0"/>
    <xf numFmtId="260" fontId="3" fillId="0" borderId="0" applyFont="0" applyFill="0" applyBorder="0" applyAlignment="0" applyProtection="0"/>
    <xf numFmtId="260" fontId="3" fillId="0" borderId="0" applyFont="0" applyFill="0" applyBorder="0" applyAlignment="0" applyProtection="0"/>
    <xf numFmtId="260" fontId="3" fillId="0" borderId="0" applyFont="0" applyFill="0" applyBorder="0" applyAlignment="0" applyProtection="0"/>
    <xf numFmtId="260" fontId="3" fillId="0" borderId="0" applyFont="0" applyFill="0" applyBorder="0" applyAlignment="0" applyProtection="0"/>
    <xf numFmtId="260" fontId="3" fillId="0" borderId="0" applyFont="0" applyFill="0" applyBorder="0" applyAlignment="0" applyProtection="0"/>
    <xf numFmtId="260" fontId="3" fillId="0" borderId="0" applyFont="0" applyFill="0" applyBorder="0" applyAlignment="0" applyProtection="0"/>
    <xf numFmtId="260" fontId="3" fillId="0" borderId="0" applyFont="0" applyFill="0" applyBorder="0" applyAlignment="0" applyProtection="0"/>
    <xf numFmtId="260" fontId="3" fillId="0" borderId="0" applyFont="0" applyFill="0" applyBorder="0" applyAlignment="0" applyProtection="0"/>
    <xf numFmtId="260" fontId="3" fillId="0" borderId="0" applyFont="0" applyFill="0" applyBorder="0" applyAlignment="0" applyProtection="0"/>
    <xf numFmtId="233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0" fontId="88" fillId="0" borderId="0"/>
    <xf numFmtId="0" fontId="59" fillId="0" borderId="0">
      <alignment vertical="center"/>
    </xf>
    <xf numFmtId="0" fontId="11" fillId="0" borderId="0"/>
    <xf numFmtId="0" fontId="11" fillId="0" borderId="0">
      <alignment vertical="center"/>
    </xf>
    <xf numFmtId="256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>
      <alignment vertical="center"/>
    </xf>
    <xf numFmtId="180" fontId="62" fillId="0" borderId="0" applyFont="0" applyFill="0" applyBorder="0" applyAlignment="0" applyProtection="0"/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73" fillId="0" borderId="0" applyFont="0" applyFill="0" applyBorder="0" applyAlignment="0" applyProtection="0"/>
    <xf numFmtId="41" fontId="73" fillId="0" borderId="0" applyFont="0" applyFill="0" applyBorder="0" applyAlignment="0" applyProtection="0"/>
    <xf numFmtId="38" fontId="102" fillId="78" borderId="0" applyNumberFormat="0" applyBorder="0" applyAlignment="0" applyProtection="0"/>
    <xf numFmtId="263" fontId="62" fillId="0" borderId="0">
      <protection locked="0"/>
    </xf>
    <xf numFmtId="0" fontId="146" fillId="0" borderId="0">
      <alignment vertical="center"/>
    </xf>
    <xf numFmtId="0" fontId="59" fillId="0" borderId="0">
      <alignment vertical="center"/>
    </xf>
    <xf numFmtId="41" fontId="69" fillId="0" borderId="0" applyFont="0" applyFill="0" applyBorder="0" applyAlignment="0" applyProtection="0">
      <alignment vertical="center"/>
    </xf>
    <xf numFmtId="41" fontId="18" fillId="0" borderId="0" applyFont="0" applyFill="0" applyBorder="0" applyAlignment="0" applyProtection="0">
      <alignment vertical="center"/>
    </xf>
    <xf numFmtId="0" fontId="3" fillId="0" borderId="0">
      <alignment vertical="center"/>
    </xf>
    <xf numFmtId="255" fontId="38" fillId="0" borderId="0" applyFill="0" applyBorder="0" applyAlignment="0" applyProtection="0"/>
    <xf numFmtId="0" fontId="59" fillId="0" borderId="0">
      <alignment vertical="center"/>
    </xf>
    <xf numFmtId="0" fontId="59" fillId="0" borderId="0">
      <alignment vertical="center"/>
    </xf>
    <xf numFmtId="0" fontId="69" fillId="0" borderId="0">
      <alignment vertical="center"/>
    </xf>
    <xf numFmtId="0" fontId="62" fillId="0" borderId="0"/>
    <xf numFmtId="0" fontId="146" fillId="0" borderId="0">
      <alignment vertical="center"/>
    </xf>
    <xf numFmtId="41" fontId="73" fillId="0" borderId="0" applyFont="0" applyFill="0" applyBorder="0" applyAlignment="0" applyProtection="0"/>
    <xf numFmtId="0" fontId="38" fillId="0" borderId="0" applyNumberFormat="0" applyFill="0" applyBorder="0" applyAlignment="0" applyProtection="0"/>
    <xf numFmtId="274" fontId="3" fillId="0" borderId="0">
      <alignment vertical="center"/>
    </xf>
    <xf numFmtId="273" fontId="65" fillId="0" borderId="0">
      <protection locked="0"/>
    </xf>
    <xf numFmtId="272" fontId="69" fillId="0" borderId="0"/>
    <xf numFmtId="0" fontId="146" fillId="0" borderId="0">
      <alignment vertical="center"/>
    </xf>
    <xf numFmtId="270" fontId="77" fillId="0" borderId="0" applyNumberFormat="0" applyFont="0" applyFill="0" applyBorder="0" applyAlignment="0" applyProtection="0"/>
    <xf numFmtId="41" fontId="73" fillId="0" borderId="0" applyFont="0" applyFill="0" applyBorder="0" applyAlignment="0" applyProtection="0"/>
    <xf numFmtId="0" fontId="73" fillId="0" borderId="0"/>
    <xf numFmtId="0" fontId="88" fillId="0" borderId="0"/>
    <xf numFmtId="0" fontId="146" fillId="0" borderId="0">
      <alignment vertical="center"/>
    </xf>
    <xf numFmtId="267" fontId="65" fillId="0" borderId="0">
      <protection locked="0"/>
    </xf>
    <xf numFmtId="0" fontId="66" fillId="0" borderId="0"/>
    <xf numFmtId="0" fontId="146" fillId="0" borderId="0">
      <alignment vertical="center"/>
    </xf>
    <xf numFmtId="0" fontId="88" fillId="0" borderId="0"/>
    <xf numFmtId="263" fontId="62" fillId="0" borderId="0">
      <protection locked="0"/>
    </xf>
    <xf numFmtId="0" fontId="3" fillId="0" borderId="0">
      <alignment vertical="center"/>
    </xf>
    <xf numFmtId="0" fontId="57" fillId="0" borderId="0">
      <alignment vertical="center"/>
    </xf>
    <xf numFmtId="0" fontId="57" fillId="0" borderId="0">
      <alignment vertical="center"/>
    </xf>
    <xf numFmtId="0" fontId="146" fillId="0" borderId="0">
      <alignment vertical="center"/>
    </xf>
    <xf numFmtId="4" fontId="65" fillId="0" borderId="0">
      <protection locked="0"/>
    </xf>
    <xf numFmtId="0" fontId="38" fillId="0" borderId="0"/>
    <xf numFmtId="41" fontId="7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11" fillId="0" borderId="0" applyFont="0" applyFill="0" applyBorder="0" applyAlignment="0" applyProtection="0"/>
    <xf numFmtId="41" fontId="73" fillId="0" borderId="0" applyFont="0" applyFill="0" applyBorder="0" applyAlignment="0" applyProtection="0"/>
    <xf numFmtId="41" fontId="3" fillId="0" borderId="0" applyFont="0" applyFill="0" applyBorder="0" applyAlignment="0" applyProtection="0"/>
    <xf numFmtId="266" fontId="62" fillId="0" borderId="0">
      <protection locked="0"/>
    </xf>
    <xf numFmtId="263" fontId="62" fillId="0" borderId="0">
      <protection locked="0"/>
    </xf>
    <xf numFmtId="0" fontId="66" fillId="0" borderId="0"/>
    <xf numFmtId="0" fontId="146" fillId="0" borderId="0">
      <alignment vertical="center"/>
    </xf>
    <xf numFmtId="0" fontId="146" fillId="0" borderId="0">
      <alignment vertical="center"/>
    </xf>
    <xf numFmtId="0" fontId="3" fillId="0" borderId="0">
      <alignment vertical="center"/>
    </xf>
    <xf numFmtId="0" fontId="38" fillId="0" borderId="0" applyNumberFormat="0" applyFill="0" applyBorder="0" applyAlignment="0" applyProtection="0"/>
    <xf numFmtId="41" fontId="73" fillId="0" borderId="0" applyFont="0" applyFill="0" applyBorder="0" applyAlignment="0" applyProtection="0"/>
    <xf numFmtId="41" fontId="3" fillId="0" borderId="0" applyFont="0" applyFill="0" applyBorder="0" applyAlignment="0" applyProtection="0">
      <alignment vertical="center"/>
    </xf>
    <xf numFmtId="41" fontId="73" fillId="0" borderId="0" applyFont="0" applyFill="0" applyBorder="0" applyAlignment="0" applyProtection="0"/>
    <xf numFmtId="10" fontId="102" fillId="78" borderId="1" applyNumberFormat="0" applyBorder="0" applyAlignment="0" applyProtection="0"/>
    <xf numFmtId="0" fontId="146" fillId="0" borderId="0">
      <alignment vertical="center"/>
    </xf>
    <xf numFmtId="0" fontId="73" fillId="0" borderId="0"/>
    <xf numFmtId="0" fontId="57" fillId="0" borderId="0">
      <alignment vertical="center"/>
    </xf>
    <xf numFmtId="0" fontId="73" fillId="0" borderId="0"/>
    <xf numFmtId="0" fontId="3" fillId="0" borderId="0"/>
    <xf numFmtId="0" fontId="146" fillId="0" borderId="0">
      <alignment vertical="center"/>
    </xf>
    <xf numFmtId="275" fontId="65" fillId="0" borderId="0">
      <protection locked="0"/>
    </xf>
    <xf numFmtId="266" fontId="62" fillId="0" borderId="0">
      <protection locked="0"/>
    </xf>
    <xf numFmtId="41" fontId="11" fillId="0" borderId="0" applyFont="0" applyFill="0" applyBorder="0" applyAlignment="0" applyProtection="0">
      <alignment vertical="center"/>
    </xf>
    <xf numFmtId="41" fontId="88" fillId="0" borderId="0" applyFont="0" applyFill="0" applyBorder="0" applyAlignment="0" applyProtection="0"/>
    <xf numFmtId="41" fontId="3" fillId="0" borderId="0" applyFont="0" applyFill="0" applyBorder="0" applyAlignment="0" applyProtection="0">
      <alignment vertical="center"/>
    </xf>
    <xf numFmtId="266" fontId="62" fillId="0" borderId="0">
      <protection locked="0"/>
    </xf>
    <xf numFmtId="271" fontId="80" fillId="0" borderId="0"/>
    <xf numFmtId="266" fontId="62" fillId="0" borderId="0">
      <protection locked="0"/>
    </xf>
    <xf numFmtId="0" fontId="38" fillId="0" borderId="0" applyNumberFormat="0" applyFill="0" applyBorder="0" applyAlignment="0" applyProtection="0"/>
    <xf numFmtId="255" fontId="38" fillId="0" borderId="0" applyFill="0" applyBorder="0" applyAlignment="0" applyProtection="0"/>
    <xf numFmtId="0" fontId="62" fillId="0" borderId="0"/>
    <xf numFmtId="0" fontId="65" fillId="0" borderId="0">
      <protection locked="0"/>
    </xf>
    <xf numFmtId="0" fontId="65" fillId="0" borderId="0">
      <protection locked="0"/>
    </xf>
    <xf numFmtId="270" fontId="77" fillId="0" borderId="0" applyNumberFormat="0" applyFont="0" applyFill="0" applyBorder="0" applyAlignment="0" applyProtection="0"/>
    <xf numFmtId="263" fontId="62" fillId="0" borderId="0">
      <protection locked="0"/>
    </xf>
    <xf numFmtId="228" fontId="38" fillId="0" borderId="0" applyFont="0" applyFill="0" applyBorder="0" applyAlignment="0" applyProtection="0"/>
    <xf numFmtId="0" fontId="57" fillId="0" borderId="0">
      <alignment vertical="center"/>
    </xf>
    <xf numFmtId="0" fontId="57" fillId="11" borderId="0" applyNumberFormat="0" applyBorder="0" applyAlignment="0" applyProtection="0">
      <alignment vertical="center"/>
    </xf>
    <xf numFmtId="0" fontId="57" fillId="15" borderId="0" applyNumberFormat="0" applyBorder="0" applyAlignment="0" applyProtection="0">
      <alignment vertical="center"/>
    </xf>
    <xf numFmtId="0" fontId="57" fillId="19" borderId="0" applyNumberFormat="0" applyBorder="0" applyAlignment="0" applyProtection="0">
      <alignment vertical="center"/>
    </xf>
    <xf numFmtId="0" fontId="57" fillId="23" borderId="0" applyNumberFormat="0" applyBorder="0" applyAlignment="0" applyProtection="0">
      <alignment vertical="center"/>
    </xf>
    <xf numFmtId="0" fontId="57" fillId="27" borderId="0" applyNumberFormat="0" applyBorder="0" applyAlignment="0" applyProtection="0">
      <alignment vertical="center"/>
    </xf>
    <xf numFmtId="0" fontId="57" fillId="31" borderId="0" applyNumberFormat="0" applyBorder="0" applyAlignment="0" applyProtection="0">
      <alignment vertical="center"/>
    </xf>
    <xf numFmtId="0" fontId="57" fillId="12" borderId="0" applyNumberFormat="0" applyBorder="0" applyAlignment="0" applyProtection="0">
      <alignment vertical="center"/>
    </xf>
    <xf numFmtId="0" fontId="57" fillId="16" borderId="0" applyNumberFormat="0" applyBorder="0" applyAlignment="0" applyProtection="0">
      <alignment vertical="center"/>
    </xf>
    <xf numFmtId="0" fontId="57" fillId="20" borderId="0" applyNumberFormat="0" applyBorder="0" applyAlignment="0" applyProtection="0">
      <alignment vertical="center"/>
    </xf>
    <xf numFmtId="0" fontId="57" fillId="24" borderId="0" applyNumberFormat="0" applyBorder="0" applyAlignment="0" applyProtection="0">
      <alignment vertical="center"/>
    </xf>
    <xf numFmtId="0" fontId="57" fillId="28" borderId="0" applyNumberFormat="0" applyBorder="0" applyAlignment="0" applyProtection="0">
      <alignment vertical="center"/>
    </xf>
    <xf numFmtId="0" fontId="57" fillId="32" borderId="0" applyNumberFormat="0" applyBorder="0" applyAlignment="0" applyProtection="0">
      <alignment vertical="center"/>
    </xf>
    <xf numFmtId="0" fontId="58" fillId="13" borderId="0" applyNumberFormat="0" applyBorder="0" applyAlignment="0" applyProtection="0">
      <alignment vertical="center"/>
    </xf>
    <xf numFmtId="0" fontId="58" fillId="17" borderId="0" applyNumberFormat="0" applyBorder="0" applyAlignment="0" applyProtection="0">
      <alignment vertical="center"/>
    </xf>
    <xf numFmtId="0" fontId="58" fillId="21" borderId="0" applyNumberFormat="0" applyBorder="0" applyAlignment="0" applyProtection="0">
      <alignment vertical="center"/>
    </xf>
    <xf numFmtId="0" fontId="58" fillId="25" borderId="0" applyNumberFormat="0" applyBorder="0" applyAlignment="0" applyProtection="0">
      <alignment vertical="center"/>
    </xf>
    <xf numFmtId="0" fontId="58" fillId="29" borderId="0" applyNumberFormat="0" applyBorder="0" applyAlignment="0" applyProtection="0">
      <alignment vertical="center"/>
    </xf>
    <xf numFmtId="0" fontId="58" fillId="33" borderId="0" applyNumberFormat="0" applyBorder="0" applyAlignment="0" applyProtection="0">
      <alignment vertical="center"/>
    </xf>
    <xf numFmtId="180" fontId="38" fillId="0" borderId="0" applyFont="0" applyFill="0" applyBorder="0" applyAlignment="0" applyProtection="0"/>
    <xf numFmtId="278" fontId="38" fillId="0" borderId="0" applyFont="0" applyFill="0" applyBorder="0" applyAlignment="0" applyProtection="0"/>
    <xf numFmtId="216" fontId="77" fillId="0" borderId="54">
      <alignment vertical="center"/>
    </xf>
    <xf numFmtId="0" fontId="58" fillId="14" borderId="0" applyNumberFormat="0" applyBorder="0" applyAlignment="0" applyProtection="0">
      <alignment vertical="center"/>
    </xf>
    <xf numFmtId="0" fontId="58" fillId="18" borderId="0" applyNumberFormat="0" applyBorder="0" applyAlignment="0" applyProtection="0">
      <alignment vertical="center"/>
    </xf>
    <xf numFmtId="0" fontId="58" fillId="22" borderId="0" applyNumberFormat="0" applyBorder="0" applyAlignment="0" applyProtection="0">
      <alignment vertical="center"/>
    </xf>
    <xf numFmtId="0" fontId="58" fillId="26" borderId="0" applyNumberFormat="0" applyBorder="0" applyAlignment="0" applyProtection="0">
      <alignment vertical="center"/>
    </xf>
    <xf numFmtId="0" fontId="58" fillId="30" borderId="0" applyNumberFormat="0" applyBorder="0" applyAlignment="0" applyProtection="0">
      <alignment vertical="center"/>
    </xf>
    <xf numFmtId="0" fontId="147" fillId="0" borderId="0" applyNumberFormat="0" applyFill="0" applyBorder="0" applyAlignment="0" applyProtection="0">
      <alignment vertical="center"/>
    </xf>
    <xf numFmtId="0" fontId="148" fillId="7" borderId="14" applyNumberFormat="0" applyAlignment="0" applyProtection="0">
      <alignment vertical="center"/>
    </xf>
    <xf numFmtId="0" fontId="149" fillId="4" borderId="0" applyNumberFormat="0" applyBorder="0" applyAlignment="0" applyProtection="0">
      <alignment vertical="center"/>
    </xf>
    <xf numFmtId="0" fontId="57" fillId="9" borderId="18" applyNumberFormat="0" applyFont="0" applyAlignment="0" applyProtection="0">
      <alignment vertical="center"/>
    </xf>
    <xf numFmtId="0" fontId="150" fillId="5" borderId="0" applyNumberFormat="0" applyBorder="0" applyAlignment="0" applyProtection="0">
      <alignment vertical="center"/>
    </xf>
    <xf numFmtId="0" fontId="151" fillId="0" borderId="0" applyNumberFormat="0" applyFill="0" applyBorder="0" applyAlignment="0" applyProtection="0">
      <alignment vertical="center"/>
    </xf>
    <xf numFmtId="0" fontId="152" fillId="8" borderId="17" applyNumberFormat="0" applyAlignment="0" applyProtection="0">
      <alignment vertical="center"/>
    </xf>
    <xf numFmtId="41" fontId="57" fillId="0" borderId="0" applyFont="0" applyFill="0" applyBorder="0" applyAlignment="0" applyProtection="0">
      <alignment vertical="center"/>
    </xf>
    <xf numFmtId="41" fontId="57" fillId="0" borderId="0" applyFont="0" applyFill="0" applyBorder="0" applyAlignment="0" applyProtection="0">
      <alignment vertical="center"/>
    </xf>
    <xf numFmtId="41" fontId="57" fillId="0" borderId="0" applyFont="0" applyFill="0" applyBorder="0" applyAlignment="0" applyProtection="0">
      <alignment vertical="center"/>
    </xf>
    <xf numFmtId="41" fontId="57" fillId="0" borderId="0" applyFont="0" applyFill="0" applyBorder="0" applyAlignment="0" applyProtection="0">
      <alignment vertical="center"/>
    </xf>
    <xf numFmtId="41" fontId="57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7" fillId="0" borderId="0" applyFont="0" applyFill="0" applyBorder="0" applyAlignment="0" applyProtection="0">
      <alignment vertical="center"/>
    </xf>
    <xf numFmtId="41" fontId="57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0" fontId="153" fillId="0" borderId="16" applyNumberFormat="0" applyFill="0" applyAlignment="0" applyProtection="0">
      <alignment vertical="center"/>
    </xf>
    <xf numFmtId="0" fontId="154" fillId="0" borderId="19" applyNumberFormat="0" applyFill="0" applyAlignment="0" applyProtection="0">
      <alignment vertical="center"/>
    </xf>
    <xf numFmtId="0" fontId="155" fillId="6" borderId="14" applyNumberFormat="0" applyAlignment="0" applyProtection="0">
      <alignment vertical="center"/>
    </xf>
    <xf numFmtId="0" fontId="156" fillId="0" borderId="0" applyNumberFormat="0" applyFill="0" applyBorder="0" applyAlignment="0" applyProtection="0">
      <alignment vertical="center"/>
    </xf>
    <xf numFmtId="0" fontId="157" fillId="0" borderId="11" applyNumberFormat="0" applyFill="0" applyAlignment="0" applyProtection="0">
      <alignment vertical="center"/>
    </xf>
    <xf numFmtId="0" fontId="158" fillId="0" borderId="12" applyNumberFormat="0" applyFill="0" applyAlignment="0" applyProtection="0">
      <alignment vertical="center"/>
    </xf>
    <xf numFmtId="0" fontId="159" fillId="0" borderId="13" applyNumberFormat="0" applyFill="0" applyAlignment="0" applyProtection="0">
      <alignment vertical="center"/>
    </xf>
    <xf numFmtId="0" fontId="159" fillId="0" borderId="0" applyNumberFormat="0" applyFill="0" applyBorder="0" applyAlignment="0" applyProtection="0">
      <alignment vertical="center"/>
    </xf>
    <xf numFmtId="219" fontId="77" fillId="0" borderId="48">
      <alignment horizontal="right" vertical="center"/>
    </xf>
    <xf numFmtId="0" fontId="160" fillId="7" borderId="15" applyNumberFormat="0" applyAlignment="0" applyProtection="0">
      <alignment vertical="center"/>
    </xf>
    <xf numFmtId="42" fontId="3" fillId="0" borderId="0" applyFont="0" applyFill="0" applyBorder="0" applyAlignment="0" applyProtection="0">
      <alignment vertical="center"/>
    </xf>
    <xf numFmtId="0" fontId="18" fillId="0" borderId="0">
      <alignment vertical="center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57" fillId="0" borderId="0">
      <alignment vertical="center"/>
    </xf>
    <xf numFmtId="0" fontId="57" fillId="0" borderId="0">
      <alignment vertical="center"/>
    </xf>
    <xf numFmtId="0" fontId="57" fillId="0" borderId="0">
      <alignment vertical="center"/>
    </xf>
    <xf numFmtId="0" fontId="57" fillId="0" borderId="0">
      <alignment vertical="center"/>
    </xf>
    <xf numFmtId="0" fontId="3" fillId="0" borderId="0">
      <alignment vertical="center"/>
    </xf>
    <xf numFmtId="0" fontId="57" fillId="0" borderId="0">
      <alignment vertical="center"/>
    </xf>
    <xf numFmtId="0" fontId="57" fillId="0" borderId="0">
      <alignment vertical="center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>
      <alignment vertical="center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57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57" fillId="0" borderId="0" applyFont="0" applyFill="0" applyBorder="0" applyAlignment="0" applyProtection="0">
      <alignment vertical="center"/>
    </xf>
    <xf numFmtId="41" fontId="89" fillId="0" borderId="0" applyFont="0" applyFill="0" applyBorder="0" applyAlignment="0" applyProtection="0">
      <alignment vertical="center"/>
    </xf>
    <xf numFmtId="41" fontId="57" fillId="0" borderId="0" applyFont="0" applyFill="0" applyBorder="0" applyAlignment="0" applyProtection="0">
      <alignment vertical="center"/>
    </xf>
    <xf numFmtId="41" fontId="57" fillId="0" borderId="0" applyFont="0" applyFill="0" applyBorder="0" applyAlignment="0" applyProtection="0">
      <alignment vertical="center"/>
    </xf>
    <xf numFmtId="41" fontId="57" fillId="0" borderId="0" applyFont="0" applyFill="0" applyBorder="0" applyAlignment="0" applyProtection="0">
      <alignment vertical="center"/>
    </xf>
    <xf numFmtId="41" fontId="57" fillId="0" borderId="0" applyFont="0" applyFill="0" applyBorder="0" applyAlignment="0" applyProtection="0">
      <alignment vertical="center"/>
    </xf>
    <xf numFmtId="0" fontId="57" fillId="0" borderId="0">
      <alignment vertical="center"/>
    </xf>
    <xf numFmtId="0" fontId="57" fillId="0" borderId="0">
      <alignment vertical="center"/>
    </xf>
    <xf numFmtId="0" fontId="3" fillId="0" borderId="0"/>
    <xf numFmtId="0" fontId="3" fillId="0" borderId="0"/>
    <xf numFmtId="0" fontId="57" fillId="0" borderId="0">
      <alignment vertical="center"/>
    </xf>
    <xf numFmtId="0" fontId="89" fillId="0" borderId="0">
      <alignment vertical="center"/>
    </xf>
    <xf numFmtId="0" fontId="89" fillId="0" borderId="0">
      <alignment vertical="center"/>
    </xf>
    <xf numFmtId="0" fontId="57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57" fillId="0" borderId="0">
      <alignment vertical="center"/>
    </xf>
    <xf numFmtId="0" fontId="3" fillId="0" borderId="0"/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57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9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57" fillId="0" borderId="0">
      <alignment vertical="center"/>
    </xf>
    <xf numFmtId="0" fontId="57" fillId="11" borderId="0" applyNumberFormat="0" applyBorder="0" applyAlignment="0" applyProtection="0">
      <alignment vertical="center"/>
    </xf>
    <xf numFmtId="0" fontId="57" fillId="15" borderId="0" applyNumberFormat="0" applyBorder="0" applyAlignment="0" applyProtection="0">
      <alignment vertical="center"/>
    </xf>
    <xf numFmtId="0" fontId="57" fillId="19" borderId="0" applyNumberFormat="0" applyBorder="0" applyAlignment="0" applyProtection="0">
      <alignment vertical="center"/>
    </xf>
    <xf numFmtId="0" fontId="57" fillId="23" borderId="0" applyNumberFormat="0" applyBorder="0" applyAlignment="0" applyProtection="0">
      <alignment vertical="center"/>
    </xf>
    <xf numFmtId="0" fontId="57" fillId="27" borderId="0" applyNumberFormat="0" applyBorder="0" applyAlignment="0" applyProtection="0">
      <alignment vertical="center"/>
    </xf>
    <xf numFmtId="0" fontId="57" fillId="31" borderId="0" applyNumberFormat="0" applyBorder="0" applyAlignment="0" applyProtection="0">
      <alignment vertical="center"/>
    </xf>
    <xf numFmtId="0" fontId="57" fillId="12" borderId="0" applyNumberFormat="0" applyBorder="0" applyAlignment="0" applyProtection="0">
      <alignment vertical="center"/>
    </xf>
    <xf numFmtId="0" fontId="57" fillId="16" borderId="0" applyNumberFormat="0" applyBorder="0" applyAlignment="0" applyProtection="0">
      <alignment vertical="center"/>
    </xf>
    <xf numFmtId="0" fontId="57" fillId="20" borderId="0" applyNumberFormat="0" applyBorder="0" applyAlignment="0" applyProtection="0">
      <alignment vertical="center"/>
    </xf>
    <xf numFmtId="0" fontId="57" fillId="24" borderId="0" applyNumberFormat="0" applyBorder="0" applyAlignment="0" applyProtection="0">
      <alignment vertical="center"/>
    </xf>
    <xf numFmtId="0" fontId="57" fillId="28" borderId="0" applyNumberFormat="0" applyBorder="0" applyAlignment="0" applyProtection="0">
      <alignment vertical="center"/>
    </xf>
    <xf numFmtId="0" fontId="57" fillId="32" borderId="0" applyNumberFormat="0" applyBorder="0" applyAlignment="0" applyProtection="0">
      <alignment vertical="center"/>
    </xf>
    <xf numFmtId="0" fontId="58" fillId="13" borderId="0" applyNumberFormat="0" applyBorder="0" applyAlignment="0" applyProtection="0">
      <alignment vertical="center"/>
    </xf>
    <xf numFmtId="0" fontId="58" fillId="17" borderId="0" applyNumberFormat="0" applyBorder="0" applyAlignment="0" applyProtection="0">
      <alignment vertical="center"/>
    </xf>
    <xf numFmtId="0" fontId="58" fillId="21" borderId="0" applyNumberFormat="0" applyBorder="0" applyAlignment="0" applyProtection="0">
      <alignment vertical="center"/>
    </xf>
    <xf numFmtId="0" fontId="58" fillId="25" borderId="0" applyNumberFormat="0" applyBorder="0" applyAlignment="0" applyProtection="0">
      <alignment vertical="center"/>
    </xf>
    <xf numFmtId="0" fontId="58" fillId="29" borderId="0" applyNumberFormat="0" applyBorder="0" applyAlignment="0" applyProtection="0">
      <alignment vertical="center"/>
    </xf>
    <xf numFmtId="0" fontId="58" fillId="33" borderId="0" applyNumberFormat="0" applyBorder="0" applyAlignment="0" applyProtection="0">
      <alignment vertical="center"/>
    </xf>
    <xf numFmtId="0" fontId="58" fillId="10" borderId="0" applyNumberFormat="0" applyBorder="0" applyAlignment="0" applyProtection="0">
      <alignment vertical="center"/>
    </xf>
    <xf numFmtId="0" fontId="58" fillId="14" borderId="0" applyNumberFormat="0" applyBorder="0" applyAlignment="0" applyProtection="0">
      <alignment vertical="center"/>
    </xf>
    <xf numFmtId="0" fontId="58" fillId="18" borderId="0" applyNumberFormat="0" applyBorder="0" applyAlignment="0" applyProtection="0">
      <alignment vertical="center"/>
    </xf>
    <xf numFmtId="0" fontId="58" fillId="22" borderId="0" applyNumberFormat="0" applyBorder="0" applyAlignment="0" applyProtection="0">
      <alignment vertical="center"/>
    </xf>
    <xf numFmtId="0" fontId="58" fillId="26" borderId="0" applyNumberFormat="0" applyBorder="0" applyAlignment="0" applyProtection="0">
      <alignment vertical="center"/>
    </xf>
    <xf numFmtId="0" fontId="58" fillId="30" borderId="0" applyNumberFormat="0" applyBorder="0" applyAlignment="0" applyProtection="0">
      <alignment vertical="center"/>
    </xf>
    <xf numFmtId="0" fontId="147" fillId="0" borderId="0" applyNumberFormat="0" applyFill="0" applyBorder="0" applyAlignment="0" applyProtection="0">
      <alignment vertical="center"/>
    </xf>
    <xf numFmtId="0" fontId="148" fillId="7" borderId="14" applyNumberFormat="0" applyAlignment="0" applyProtection="0">
      <alignment vertical="center"/>
    </xf>
    <xf numFmtId="0" fontId="149" fillId="4" borderId="0" applyNumberFormat="0" applyBorder="0" applyAlignment="0" applyProtection="0">
      <alignment vertical="center"/>
    </xf>
    <xf numFmtId="0" fontId="57" fillId="9" borderId="18" applyNumberFormat="0" applyFont="0" applyAlignment="0" applyProtection="0">
      <alignment vertical="center"/>
    </xf>
    <xf numFmtId="0" fontId="150" fillId="5" borderId="0" applyNumberFormat="0" applyBorder="0" applyAlignment="0" applyProtection="0">
      <alignment vertical="center"/>
    </xf>
    <xf numFmtId="0" fontId="151" fillId="0" borderId="0" applyNumberFormat="0" applyFill="0" applyBorder="0" applyAlignment="0" applyProtection="0">
      <alignment vertical="center"/>
    </xf>
    <xf numFmtId="0" fontId="152" fillId="8" borderId="17" applyNumberFormat="0" applyAlignment="0" applyProtection="0">
      <alignment vertical="center"/>
    </xf>
    <xf numFmtId="41" fontId="57" fillId="0" borderId="0" applyFont="0" applyFill="0" applyBorder="0" applyAlignment="0" applyProtection="0">
      <alignment vertical="center"/>
    </xf>
    <xf numFmtId="0" fontId="153" fillId="0" borderId="16" applyNumberFormat="0" applyFill="0" applyAlignment="0" applyProtection="0">
      <alignment vertical="center"/>
    </xf>
    <xf numFmtId="0" fontId="154" fillId="0" borderId="19" applyNumberFormat="0" applyFill="0" applyAlignment="0" applyProtection="0">
      <alignment vertical="center"/>
    </xf>
    <xf numFmtId="0" fontId="155" fillId="6" borderId="14" applyNumberFormat="0" applyAlignment="0" applyProtection="0">
      <alignment vertical="center"/>
    </xf>
    <xf numFmtId="0" fontId="156" fillId="0" borderId="0" applyNumberFormat="0" applyFill="0" applyBorder="0" applyAlignment="0" applyProtection="0">
      <alignment vertical="center"/>
    </xf>
    <xf numFmtId="0" fontId="157" fillId="0" borderId="11" applyNumberFormat="0" applyFill="0" applyAlignment="0" applyProtection="0">
      <alignment vertical="center"/>
    </xf>
    <xf numFmtId="0" fontId="158" fillId="0" borderId="12" applyNumberFormat="0" applyFill="0" applyAlignment="0" applyProtection="0">
      <alignment vertical="center"/>
    </xf>
    <xf numFmtId="0" fontId="159" fillId="0" borderId="13" applyNumberFormat="0" applyFill="0" applyAlignment="0" applyProtection="0">
      <alignment vertical="center"/>
    </xf>
    <xf numFmtId="0" fontId="159" fillId="0" borderId="0" applyNumberFormat="0" applyFill="0" applyBorder="0" applyAlignment="0" applyProtection="0">
      <alignment vertical="center"/>
    </xf>
    <xf numFmtId="0" fontId="19" fillId="2" borderId="0" applyNumberFormat="0" applyBorder="0" applyAlignment="0" applyProtection="0">
      <alignment vertical="center"/>
    </xf>
    <xf numFmtId="0" fontId="160" fillId="7" borderId="15" applyNumberFormat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9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216" fontId="77" fillId="0" borderId="54">
      <alignment vertical="center"/>
    </xf>
    <xf numFmtId="216" fontId="77" fillId="0" borderId="54">
      <alignment vertical="center"/>
    </xf>
    <xf numFmtId="216" fontId="77" fillId="0" borderId="54">
      <alignment vertical="center"/>
    </xf>
    <xf numFmtId="216" fontId="77" fillId="0" borderId="54">
      <alignment vertical="center"/>
    </xf>
    <xf numFmtId="216" fontId="77" fillId="0" borderId="54">
      <alignment vertical="center"/>
    </xf>
    <xf numFmtId="216" fontId="77" fillId="0" borderId="54">
      <alignment vertical="center"/>
    </xf>
    <xf numFmtId="216" fontId="77" fillId="0" borderId="54">
      <alignment vertical="center"/>
    </xf>
    <xf numFmtId="216" fontId="77" fillId="0" borderId="54">
      <alignment vertical="center"/>
    </xf>
    <xf numFmtId="216" fontId="77" fillId="0" borderId="54">
      <alignment vertical="center"/>
    </xf>
    <xf numFmtId="217" fontId="77" fillId="0" borderId="54">
      <alignment horizontal="right" vertical="center"/>
    </xf>
    <xf numFmtId="219" fontId="77" fillId="0" borderId="54">
      <alignment horizontal="right" vertical="center"/>
    </xf>
    <xf numFmtId="219" fontId="77" fillId="0" borderId="54">
      <alignment horizontal="right" vertical="center"/>
    </xf>
    <xf numFmtId="219" fontId="77" fillId="0" borderId="54">
      <alignment horizontal="right" vertical="center"/>
    </xf>
    <xf numFmtId="219" fontId="77" fillId="0" borderId="54">
      <alignment horizontal="right" vertical="center"/>
    </xf>
    <xf numFmtId="219" fontId="77" fillId="0" borderId="54">
      <alignment horizontal="right" vertical="center"/>
    </xf>
    <xf numFmtId="219" fontId="77" fillId="0" borderId="54">
      <alignment horizontal="right" vertical="center"/>
    </xf>
    <xf numFmtId="218" fontId="77" fillId="0" borderId="54">
      <alignment vertical="center"/>
    </xf>
    <xf numFmtId="218" fontId="77" fillId="0" borderId="54">
      <alignment vertical="center"/>
    </xf>
    <xf numFmtId="218" fontId="77" fillId="0" borderId="54">
      <alignment vertical="center"/>
    </xf>
    <xf numFmtId="218" fontId="77" fillId="0" borderId="54">
      <alignment vertical="center"/>
    </xf>
    <xf numFmtId="218" fontId="77" fillId="0" borderId="54">
      <alignment vertical="center"/>
    </xf>
    <xf numFmtId="218" fontId="77" fillId="0" borderId="54">
      <alignment vertical="center"/>
    </xf>
    <xf numFmtId="218" fontId="77" fillId="0" borderId="54">
      <alignment vertical="center"/>
    </xf>
    <xf numFmtId="218" fontId="77" fillId="0" borderId="54">
      <alignment vertical="center"/>
    </xf>
    <xf numFmtId="218" fontId="77" fillId="0" borderId="54">
      <alignment vertical="center"/>
    </xf>
    <xf numFmtId="218" fontId="77" fillId="0" borderId="54">
      <alignment vertical="center"/>
    </xf>
    <xf numFmtId="218" fontId="77" fillId="0" borderId="54">
      <alignment vertical="center"/>
    </xf>
    <xf numFmtId="218" fontId="77" fillId="0" borderId="54">
      <alignment vertical="center"/>
    </xf>
    <xf numFmtId="218" fontId="77" fillId="0" borderId="54">
      <alignment vertical="center"/>
    </xf>
    <xf numFmtId="218" fontId="77" fillId="0" borderId="54">
      <alignment vertical="center"/>
    </xf>
    <xf numFmtId="218" fontId="77" fillId="0" borderId="54">
      <alignment vertical="center"/>
    </xf>
    <xf numFmtId="218" fontId="77" fillId="0" borderId="54">
      <alignment vertical="center"/>
    </xf>
    <xf numFmtId="41" fontId="18" fillId="0" borderId="0" applyFont="0" applyFill="0" applyBorder="0" applyAlignment="0" applyProtection="0"/>
    <xf numFmtId="0" fontId="40" fillId="69" borderId="0" applyNumberFormat="0" applyBorder="0" applyAlignment="0" applyProtection="0">
      <alignment vertical="center"/>
    </xf>
    <xf numFmtId="192" fontId="76" fillId="0" borderId="0">
      <protection locked="0"/>
    </xf>
    <xf numFmtId="233" fontId="62" fillId="0" borderId="54">
      <alignment horizontal="center" vertical="center"/>
    </xf>
    <xf numFmtId="213" fontId="93" fillId="0" borderId="54">
      <alignment horizontal="right" vertical="center"/>
    </xf>
    <xf numFmtId="213" fontId="93" fillId="0" borderId="54">
      <alignment horizontal="right" vertical="center"/>
    </xf>
    <xf numFmtId="215" fontId="93" fillId="0" borderId="54">
      <alignment horizontal="right" vertical="center"/>
    </xf>
    <xf numFmtId="215" fontId="93" fillId="0" borderId="54">
      <alignment horizontal="right" vertical="center"/>
    </xf>
    <xf numFmtId="215" fontId="94" fillId="0" borderId="54">
      <alignment horizontal="right" vertical="center"/>
    </xf>
    <xf numFmtId="217" fontId="94" fillId="0" borderId="54">
      <alignment horizontal="right" vertical="center"/>
    </xf>
    <xf numFmtId="217" fontId="94" fillId="0" borderId="54">
      <alignment horizontal="right" vertical="center"/>
    </xf>
    <xf numFmtId="219" fontId="94" fillId="0" borderId="54">
      <alignment horizontal="right" vertical="center"/>
    </xf>
    <xf numFmtId="219" fontId="94" fillId="0" borderId="54">
      <alignment horizontal="right" vertical="center"/>
    </xf>
    <xf numFmtId="0" fontId="38" fillId="0" borderId="54"/>
    <xf numFmtId="0" fontId="3" fillId="0" borderId="0">
      <protection locked="0"/>
    </xf>
    <xf numFmtId="0" fontId="3" fillId="0" borderId="0">
      <protection locked="0"/>
    </xf>
    <xf numFmtId="312" fontId="3" fillId="0" borderId="0">
      <protection locked="0"/>
    </xf>
    <xf numFmtId="0" fontId="3" fillId="0" borderId="0">
      <protection locked="0"/>
    </xf>
    <xf numFmtId="0" fontId="3" fillId="0" borderId="0">
      <protection locked="0"/>
    </xf>
    <xf numFmtId="0" fontId="42" fillId="74" borderId="60" applyNumberFormat="0" applyAlignment="0" applyProtection="0">
      <alignment vertical="center"/>
    </xf>
    <xf numFmtId="0" fontId="39" fillId="36" borderId="0" applyNumberFormat="0" applyBorder="0" applyAlignment="0" applyProtection="0">
      <alignment vertical="center"/>
    </xf>
    <xf numFmtId="0" fontId="3" fillId="0" borderId="0">
      <alignment vertical="center"/>
    </xf>
    <xf numFmtId="214" fontId="77" fillId="0" borderId="48">
      <alignment vertical="center"/>
    </xf>
    <xf numFmtId="0" fontId="3" fillId="0" borderId="0">
      <protection locked="0"/>
    </xf>
    <xf numFmtId="218" fontId="77" fillId="0" borderId="48">
      <alignment vertical="center"/>
    </xf>
    <xf numFmtId="214" fontId="77" fillId="0" borderId="48">
      <alignment vertical="center"/>
    </xf>
    <xf numFmtId="312" fontId="3" fillId="0" borderId="0">
      <protection locked="0"/>
    </xf>
    <xf numFmtId="0" fontId="3" fillId="0" borderId="0">
      <protection locked="0"/>
    </xf>
    <xf numFmtId="215" fontId="77" fillId="0" borderId="48">
      <alignment horizontal="right" vertical="center"/>
    </xf>
    <xf numFmtId="0" fontId="3" fillId="0" borderId="0">
      <protection locked="0"/>
    </xf>
    <xf numFmtId="215" fontId="77" fillId="0" borderId="48">
      <alignment horizontal="right" vertical="center"/>
    </xf>
    <xf numFmtId="0" fontId="3" fillId="0" borderId="0">
      <protection locked="0"/>
    </xf>
    <xf numFmtId="0" fontId="3" fillId="0" borderId="0">
      <protection locked="0"/>
    </xf>
    <xf numFmtId="215" fontId="77" fillId="0" borderId="48">
      <alignment horizontal="right" vertical="center"/>
    </xf>
    <xf numFmtId="0" fontId="3" fillId="0" borderId="0">
      <protection locked="0"/>
    </xf>
    <xf numFmtId="214" fontId="77" fillId="0" borderId="48">
      <alignment vertical="center"/>
    </xf>
    <xf numFmtId="219" fontId="77" fillId="0" borderId="48">
      <alignment horizontal="right" vertical="center"/>
    </xf>
    <xf numFmtId="312" fontId="3" fillId="0" borderId="0">
      <protection locked="0"/>
    </xf>
    <xf numFmtId="199" fontId="91" fillId="0" borderId="0" applyFont="0" applyFill="0" applyBorder="0" applyAlignment="0" applyProtection="0"/>
    <xf numFmtId="199" fontId="91" fillId="0" borderId="0" applyFont="0" applyFill="0" applyBorder="0" applyAlignment="0" applyProtection="0"/>
    <xf numFmtId="293" fontId="3" fillId="0" borderId="0" applyFont="0" applyFill="0" applyBorder="0" applyAlignment="0" applyProtection="0"/>
    <xf numFmtId="0" fontId="3" fillId="0" borderId="0">
      <protection locked="0"/>
    </xf>
    <xf numFmtId="0" fontId="199" fillId="0" borderId="0">
      <protection locked="0"/>
    </xf>
    <xf numFmtId="0" fontId="49" fillId="61" borderId="60" applyNumberFormat="0" applyAlignment="0" applyProtection="0">
      <alignment vertical="center"/>
    </xf>
    <xf numFmtId="214" fontId="179" fillId="0" borderId="34">
      <alignment vertical="center"/>
    </xf>
    <xf numFmtId="179" fontId="12" fillId="42" borderId="59" applyBorder="0" applyProtection="0">
      <alignment vertical="center"/>
    </xf>
    <xf numFmtId="199" fontId="91" fillId="0" borderId="0" applyFont="0" applyFill="0" applyBorder="0" applyAlignment="0" applyProtection="0"/>
    <xf numFmtId="0" fontId="3" fillId="0" borderId="0">
      <protection locked="0"/>
    </xf>
    <xf numFmtId="0" fontId="3" fillId="0" borderId="0">
      <protection locked="0"/>
    </xf>
    <xf numFmtId="0" fontId="3" fillId="0" borderId="0">
      <protection locked="0"/>
    </xf>
    <xf numFmtId="312" fontId="3" fillId="0" borderId="0">
      <protection locked="0"/>
    </xf>
    <xf numFmtId="0" fontId="3" fillId="0" borderId="0">
      <protection locked="0"/>
    </xf>
    <xf numFmtId="0" fontId="3" fillId="0" borderId="0">
      <protection locked="0"/>
    </xf>
    <xf numFmtId="0" fontId="3" fillId="0" borderId="0">
      <protection locked="0"/>
    </xf>
    <xf numFmtId="312" fontId="3" fillId="0" borderId="0">
      <protection locked="0"/>
    </xf>
    <xf numFmtId="0" fontId="3" fillId="0" borderId="0">
      <protection locked="0"/>
    </xf>
    <xf numFmtId="0" fontId="3" fillId="0" borderId="0">
      <protection locked="0"/>
    </xf>
    <xf numFmtId="0" fontId="3" fillId="0" borderId="0">
      <protection locked="0"/>
    </xf>
    <xf numFmtId="312" fontId="3" fillId="0" borderId="0">
      <protection locked="0"/>
    </xf>
    <xf numFmtId="0" fontId="3" fillId="0" borderId="0">
      <protection locked="0"/>
    </xf>
    <xf numFmtId="314" fontId="3" fillId="0" borderId="0">
      <protection locked="0"/>
    </xf>
    <xf numFmtId="0" fontId="3" fillId="0" borderId="0">
      <protection locked="0"/>
    </xf>
    <xf numFmtId="0" fontId="3" fillId="0" borderId="0">
      <protection locked="0"/>
    </xf>
    <xf numFmtId="0" fontId="199" fillId="0" borderId="0">
      <protection locked="0"/>
    </xf>
    <xf numFmtId="214" fontId="182" fillId="0" borderId="34">
      <alignment vertical="center"/>
    </xf>
    <xf numFmtId="214" fontId="179" fillId="0" borderId="34">
      <alignment vertical="center"/>
    </xf>
    <xf numFmtId="0" fontId="3" fillId="0" borderId="0">
      <protection locked="0"/>
    </xf>
    <xf numFmtId="214" fontId="166" fillId="0" borderId="34">
      <alignment vertical="center"/>
    </xf>
    <xf numFmtId="199" fontId="91" fillId="0" borderId="0" applyFont="0" applyFill="0" applyBorder="0" applyAlignment="0" applyProtection="0"/>
    <xf numFmtId="0" fontId="3" fillId="0" borderId="0">
      <protection locked="0"/>
    </xf>
    <xf numFmtId="0" fontId="3" fillId="0" borderId="0">
      <protection locked="0"/>
    </xf>
    <xf numFmtId="0" fontId="3" fillId="0" borderId="0">
      <protection locked="0"/>
    </xf>
    <xf numFmtId="217" fontId="77" fillId="0" borderId="48">
      <alignment horizontal="right" vertical="center"/>
    </xf>
    <xf numFmtId="0" fontId="3" fillId="0" borderId="0">
      <protection locked="0"/>
    </xf>
    <xf numFmtId="0" fontId="3" fillId="0" borderId="0">
      <protection locked="0"/>
    </xf>
    <xf numFmtId="312" fontId="3" fillId="0" borderId="0">
      <protection locked="0"/>
    </xf>
    <xf numFmtId="0" fontId="3" fillId="0" borderId="0">
      <protection locked="0"/>
    </xf>
    <xf numFmtId="312" fontId="3" fillId="0" borderId="0">
      <protection locked="0"/>
    </xf>
    <xf numFmtId="0" fontId="3" fillId="0" borderId="0">
      <protection locked="0"/>
    </xf>
    <xf numFmtId="0" fontId="199" fillId="0" borderId="0">
      <protection locked="0"/>
    </xf>
    <xf numFmtId="216" fontId="77" fillId="0" borderId="48">
      <alignment vertical="center"/>
    </xf>
    <xf numFmtId="0" fontId="3" fillId="0" borderId="0">
      <protection locked="0"/>
    </xf>
    <xf numFmtId="0" fontId="3" fillId="0" borderId="0">
      <protection locked="0"/>
    </xf>
    <xf numFmtId="0" fontId="50" fillId="0" borderId="0" applyNumberFormat="0" applyFill="0" applyBorder="0" applyAlignment="0" applyProtection="0">
      <alignment vertical="center"/>
    </xf>
    <xf numFmtId="0" fontId="3" fillId="0" borderId="0">
      <protection locked="0"/>
    </xf>
    <xf numFmtId="191" fontId="199" fillId="0" borderId="0">
      <protection locked="0"/>
    </xf>
    <xf numFmtId="0" fontId="3" fillId="0" borderId="0">
      <protection locked="0"/>
    </xf>
    <xf numFmtId="0" fontId="3" fillId="0" borderId="0">
      <protection locked="0"/>
    </xf>
    <xf numFmtId="0" fontId="3" fillId="0" borderId="0">
      <protection locked="0"/>
    </xf>
    <xf numFmtId="0" fontId="199" fillId="0" borderId="0">
      <protection locked="0"/>
    </xf>
    <xf numFmtId="0" fontId="3" fillId="0" borderId="0">
      <protection locked="0"/>
    </xf>
    <xf numFmtId="312" fontId="3" fillId="0" borderId="0">
      <protection locked="0"/>
    </xf>
    <xf numFmtId="0" fontId="3" fillId="0" borderId="0">
      <protection locked="0"/>
    </xf>
    <xf numFmtId="0" fontId="199" fillId="0" borderId="0">
      <protection locked="0"/>
    </xf>
    <xf numFmtId="312" fontId="3" fillId="0" borderId="0">
      <protection locked="0"/>
    </xf>
    <xf numFmtId="312" fontId="3" fillId="0" borderId="0">
      <protection locked="0"/>
    </xf>
    <xf numFmtId="0" fontId="3" fillId="0" borderId="0">
      <protection locked="0"/>
    </xf>
    <xf numFmtId="0" fontId="3" fillId="0" borderId="0">
      <protection locked="0"/>
    </xf>
    <xf numFmtId="0" fontId="199" fillId="0" borderId="0">
      <protection locked="0"/>
    </xf>
    <xf numFmtId="214" fontId="77" fillId="0" borderId="48">
      <alignment vertical="center"/>
    </xf>
    <xf numFmtId="0" fontId="3" fillId="0" borderId="0">
      <protection locked="0"/>
    </xf>
    <xf numFmtId="214" fontId="181" fillId="0" borderId="34">
      <alignment vertical="center"/>
    </xf>
    <xf numFmtId="215" fontId="77" fillId="0" borderId="48">
      <alignment horizontal="right" vertical="center"/>
    </xf>
    <xf numFmtId="38" fontId="60" fillId="0" borderId="0" applyFont="0" applyFill="0" applyBorder="0" applyAlignment="0" applyProtection="0">
      <alignment vertical="center"/>
    </xf>
    <xf numFmtId="218" fontId="77" fillId="0" borderId="48">
      <alignment vertical="center"/>
    </xf>
    <xf numFmtId="0" fontId="3" fillId="0" borderId="0">
      <protection locked="0"/>
    </xf>
    <xf numFmtId="0" fontId="3" fillId="0" borderId="0">
      <protection locked="0"/>
    </xf>
    <xf numFmtId="0" fontId="3" fillId="0" borderId="0">
      <protection locked="0"/>
    </xf>
    <xf numFmtId="0" fontId="3" fillId="0" borderId="0">
      <protection locked="0"/>
    </xf>
    <xf numFmtId="0" fontId="3" fillId="0" borderId="0">
      <protection locked="0"/>
    </xf>
    <xf numFmtId="312" fontId="3" fillId="0" borderId="0">
      <protection locked="0"/>
    </xf>
    <xf numFmtId="0" fontId="3" fillId="0" borderId="0">
      <protection locked="0"/>
    </xf>
    <xf numFmtId="191" fontId="199" fillId="0" borderId="0">
      <protection locked="0"/>
    </xf>
    <xf numFmtId="0" fontId="3" fillId="0" borderId="0">
      <protection locked="0"/>
    </xf>
    <xf numFmtId="312" fontId="3" fillId="0" borderId="0">
      <protection locked="0"/>
    </xf>
    <xf numFmtId="0" fontId="3" fillId="0" borderId="0">
      <protection locked="0"/>
    </xf>
    <xf numFmtId="0" fontId="3" fillId="0" borderId="0">
      <protection locked="0"/>
    </xf>
    <xf numFmtId="0" fontId="3" fillId="0" borderId="0">
      <protection locked="0"/>
    </xf>
    <xf numFmtId="312" fontId="3" fillId="0" borderId="0">
      <protection locked="0"/>
    </xf>
    <xf numFmtId="313" fontId="3" fillId="0" borderId="0">
      <protection locked="0"/>
    </xf>
    <xf numFmtId="314" fontId="3" fillId="0" borderId="0">
      <protection locked="0"/>
    </xf>
    <xf numFmtId="0" fontId="3" fillId="0" borderId="0">
      <protection locked="0"/>
    </xf>
    <xf numFmtId="216" fontId="77" fillId="0" borderId="48">
      <alignment vertical="center"/>
    </xf>
    <xf numFmtId="0" fontId="3" fillId="0" borderId="0">
      <protection locked="0"/>
    </xf>
    <xf numFmtId="0" fontId="199" fillId="0" borderId="0">
      <protection locked="0"/>
    </xf>
    <xf numFmtId="216" fontId="77" fillId="0" borderId="48">
      <alignment vertical="center"/>
    </xf>
    <xf numFmtId="218" fontId="77" fillId="0" borderId="48">
      <alignment vertical="center"/>
    </xf>
    <xf numFmtId="218" fontId="77" fillId="0" borderId="48">
      <alignment vertical="center"/>
    </xf>
    <xf numFmtId="215" fontId="77" fillId="0" borderId="48">
      <alignment horizontal="right" vertical="center"/>
    </xf>
    <xf numFmtId="218" fontId="77" fillId="0" borderId="48">
      <alignment vertical="center"/>
    </xf>
    <xf numFmtId="214" fontId="3" fillId="0" borderId="34">
      <alignment vertical="center"/>
      <protection locked="0"/>
    </xf>
    <xf numFmtId="218" fontId="77" fillId="0" borderId="48">
      <alignment vertical="center"/>
    </xf>
    <xf numFmtId="218" fontId="77" fillId="0" borderId="48">
      <alignment vertical="center"/>
    </xf>
    <xf numFmtId="218" fontId="77" fillId="0" borderId="48">
      <alignment vertical="center"/>
    </xf>
    <xf numFmtId="0" fontId="53" fillId="0" borderId="0" applyNumberFormat="0" applyFill="0" applyBorder="0" applyAlignment="0" applyProtection="0">
      <alignment vertical="center"/>
    </xf>
    <xf numFmtId="218" fontId="77" fillId="0" borderId="48">
      <alignment vertical="center"/>
    </xf>
    <xf numFmtId="218" fontId="77" fillId="0" borderId="48">
      <alignment vertical="center"/>
    </xf>
    <xf numFmtId="218" fontId="77" fillId="0" borderId="48">
      <alignment vertical="center"/>
    </xf>
    <xf numFmtId="218" fontId="77" fillId="0" borderId="48">
      <alignment vertical="center"/>
    </xf>
    <xf numFmtId="218" fontId="77" fillId="0" borderId="48">
      <alignment vertical="center"/>
    </xf>
    <xf numFmtId="295" fontId="166" fillId="0" borderId="34" applyFill="0" applyBorder="0" applyProtection="0">
      <alignment vertical="center"/>
    </xf>
    <xf numFmtId="218" fontId="94" fillId="0" borderId="48">
      <alignment vertical="center"/>
    </xf>
    <xf numFmtId="219" fontId="94" fillId="0" borderId="48">
      <alignment horizontal="right" vertical="center"/>
    </xf>
    <xf numFmtId="218" fontId="94" fillId="0" borderId="48">
      <alignment vertical="center"/>
    </xf>
    <xf numFmtId="218" fontId="77" fillId="0" borderId="48">
      <alignment vertical="center"/>
    </xf>
    <xf numFmtId="219" fontId="77" fillId="0" borderId="48">
      <alignment horizontal="right" vertical="center"/>
    </xf>
    <xf numFmtId="218" fontId="77" fillId="0" borderId="48">
      <alignment vertical="center"/>
    </xf>
    <xf numFmtId="219" fontId="77" fillId="0" borderId="48">
      <alignment horizontal="right" vertical="center"/>
    </xf>
    <xf numFmtId="218" fontId="77" fillId="0" borderId="48">
      <alignment vertical="center"/>
    </xf>
    <xf numFmtId="219" fontId="77" fillId="0" borderId="48">
      <alignment horizontal="right" vertical="center"/>
    </xf>
    <xf numFmtId="218" fontId="77" fillId="0" borderId="48">
      <alignment vertical="center"/>
    </xf>
    <xf numFmtId="219" fontId="77" fillId="0" borderId="48">
      <alignment horizontal="right" vertical="center"/>
    </xf>
    <xf numFmtId="218" fontId="77" fillId="0" borderId="48">
      <alignment vertical="center"/>
    </xf>
    <xf numFmtId="219" fontId="77" fillId="0" borderId="48">
      <alignment horizontal="right" vertical="center"/>
    </xf>
    <xf numFmtId="218" fontId="77" fillId="0" borderId="48">
      <alignment vertical="center"/>
    </xf>
    <xf numFmtId="218" fontId="77" fillId="0" borderId="48">
      <alignment vertical="center"/>
    </xf>
    <xf numFmtId="219" fontId="77" fillId="0" borderId="48">
      <alignment horizontal="right" vertical="center"/>
    </xf>
    <xf numFmtId="218" fontId="77" fillId="0" borderId="48">
      <alignment vertical="center"/>
    </xf>
    <xf numFmtId="219" fontId="77" fillId="0" borderId="48">
      <alignment horizontal="right" vertical="center"/>
    </xf>
    <xf numFmtId="218" fontId="77" fillId="0" borderId="48">
      <alignment vertical="center"/>
    </xf>
    <xf numFmtId="219" fontId="77" fillId="0" borderId="48">
      <alignment horizontal="right" vertical="center"/>
    </xf>
    <xf numFmtId="218" fontId="77" fillId="0" borderId="48">
      <alignment vertical="center"/>
    </xf>
    <xf numFmtId="219" fontId="77" fillId="0" borderId="48">
      <alignment horizontal="right" vertical="center"/>
    </xf>
    <xf numFmtId="218" fontId="77" fillId="0" borderId="48">
      <alignment vertical="center"/>
    </xf>
    <xf numFmtId="219" fontId="77" fillId="0" borderId="48">
      <alignment horizontal="right" vertical="center"/>
    </xf>
    <xf numFmtId="218" fontId="77" fillId="0" borderId="48">
      <alignment vertical="center"/>
    </xf>
    <xf numFmtId="219" fontId="77" fillId="0" borderId="48">
      <alignment horizontal="right" vertical="center"/>
    </xf>
    <xf numFmtId="218" fontId="77" fillId="0" borderId="48">
      <alignment vertical="center"/>
    </xf>
    <xf numFmtId="219" fontId="77" fillId="0" borderId="48">
      <alignment horizontal="right" vertical="center"/>
    </xf>
    <xf numFmtId="218" fontId="77" fillId="0" borderId="48">
      <alignment vertical="center"/>
    </xf>
    <xf numFmtId="219" fontId="77" fillId="0" borderId="48">
      <alignment horizontal="right" vertical="center"/>
    </xf>
    <xf numFmtId="218" fontId="77" fillId="0" borderId="48">
      <alignment vertical="center"/>
    </xf>
    <xf numFmtId="219" fontId="77" fillId="0" borderId="48">
      <alignment horizontal="right" vertical="center"/>
    </xf>
    <xf numFmtId="218" fontId="77" fillId="0" borderId="48">
      <alignment vertical="center"/>
    </xf>
    <xf numFmtId="219" fontId="77" fillId="0" borderId="48">
      <alignment horizontal="right" vertical="center"/>
    </xf>
    <xf numFmtId="218" fontId="77" fillId="0" borderId="48">
      <alignment vertical="center"/>
    </xf>
    <xf numFmtId="219" fontId="77" fillId="0" borderId="48">
      <alignment horizontal="right" vertical="center"/>
    </xf>
    <xf numFmtId="218" fontId="77" fillId="0" borderId="48">
      <alignment vertical="center"/>
    </xf>
    <xf numFmtId="219" fontId="77" fillId="0" borderId="48">
      <alignment horizontal="right" vertical="center"/>
    </xf>
    <xf numFmtId="218" fontId="77" fillId="0" borderId="48">
      <alignment vertical="center"/>
    </xf>
    <xf numFmtId="219" fontId="77" fillId="0" borderId="48">
      <alignment horizontal="right" vertical="center"/>
    </xf>
    <xf numFmtId="218" fontId="77" fillId="0" borderId="48">
      <alignment vertical="center"/>
    </xf>
    <xf numFmtId="219" fontId="77" fillId="0" borderId="48">
      <alignment horizontal="right" vertical="center"/>
    </xf>
    <xf numFmtId="218" fontId="77" fillId="0" borderId="48">
      <alignment vertical="center"/>
    </xf>
    <xf numFmtId="219" fontId="77" fillId="0" borderId="48">
      <alignment horizontal="right" vertical="center"/>
    </xf>
    <xf numFmtId="218" fontId="77" fillId="0" borderId="48">
      <alignment vertical="center"/>
    </xf>
    <xf numFmtId="219" fontId="77" fillId="0" borderId="48">
      <alignment horizontal="right" vertical="center"/>
    </xf>
    <xf numFmtId="218" fontId="77" fillId="0" borderId="48">
      <alignment vertical="center"/>
    </xf>
    <xf numFmtId="219" fontId="77" fillId="0" borderId="48">
      <alignment horizontal="right" vertical="center"/>
    </xf>
    <xf numFmtId="218" fontId="77" fillId="0" borderId="48">
      <alignment vertical="center"/>
    </xf>
    <xf numFmtId="219" fontId="77" fillId="0" borderId="48">
      <alignment horizontal="right" vertical="center"/>
    </xf>
    <xf numFmtId="218" fontId="77" fillId="0" borderId="48">
      <alignment vertical="center"/>
    </xf>
    <xf numFmtId="219" fontId="77" fillId="0" borderId="48">
      <alignment horizontal="right" vertical="center"/>
    </xf>
    <xf numFmtId="218" fontId="77" fillId="0" borderId="48">
      <alignment vertical="center"/>
    </xf>
    <xf numFmtId="219" fontId="77" fillId="0" borderId="48">
      <alignment horizontal="right" vertical="center"/>
    </xf>
    <xf numFmtId="218" fontId="77" fillId="0" borderId="48">
      <alignment vertical="center"/>
    </xf>
    <xf numFmtId="219" fontId="77" fillId="0" borderId="48">
      <alignment horizontal="right" vertical="center"/>
    </xf>
    <xf numFmtId="218" fontId="77" fillId="0" borderId="48">
      <alignment vertical="center"/>
    </xf>
    <xf numFmtId="217" fontId="77" fillId="0" borderId="48">
      <alignment horizontal="right" vertical="center"/>
    </xf>
    <xf numFmtId="216" fontId="77" fillId="0" borderId="48">
      <alignment vertical="center"/>
    </xf>
    <xf numFmtId="217" fontId="77" fillId="0" borderId="48">
      <alignment horizontal="right" vertical="center"/>
    </xf>
    <xf numFmtId="216" fontId="77" fillId="0" borderId="48">
      <alignment vertical="center"/>
    </xf>
    <xf numFmtId="217" fontId="77" fillId="0" borderId="48">
      <alignment horizontal="right" vertical="center"/>
    </xf>
    <xf numFmtId="216" fontId="77" fillId="0" borderId="48">
      <alignment vertical="center"/>
    </xf>
    <xf numFmtId="217" fontId="77" fillId="0" borderId="48">
      <alignment horizontal="right" vertical="center"/>
    </xf>
    <xf numFmtId="216" fontId="77" fillId="0" borderId="48">
      <alignment vertical="center"/>
    </xf>
    <xf numFmtId="217" fontId="77" fillId="0" borderId="48">
      <alignment horizontal="right" vertical="center"/>
    </xf>
    <xf numFmtId="214" fontId="77" fillId="0" borderId="48">
      <alignment vertical="center"/>
    </xf>
    <xf numFmtId="214" fontId="77" fillId="0" borderId="48">
      <alignment vertical="center"/>
    </xf>
    <xf numFmtId="215" fontId="77" fillId="0" borderId="48">
      <alignment horizontal="right" vertical="center"/>
    </xf>
    <xf numFmtId="214" fontId="77" fillId="0" borderId="48">
      <alignment vertical="center"/>
    </xf>
    <xf numFmtId="215" fontId="77" fillId="0" borderId="48">
      <alignment horizontal="right" vertical="center"/>
    </xf>
    <xf numFmtId="214" fontId="77" fillId="0" borderId="48">
      <alignment vertical="center"/>
    </xf>
    <xf numFmtId="215" fontId="77" fillId="0" borderId="48">
      <alignment horizontal="right" vertical="center"/>
    </xf>
    <xf numFmtId="214" fontId="77" fillId="0" borderId="48">
      <alignment vertical="center"/>
    </xf>
    <xf numFmtId="215" fontId="77" fillId="0" borderId="48">
      <alignment horizontal="right" vertical="center"/>
    </xf>
    <xf numFmtId="214" fontId="77" fillId="0" borderId="48">
      <alignment vertical="center"/>
    </xf>
    <xf numFmtId="215" fontId="77" fillId="0" borderId="48">
      <alignment horizontal="right" vertical="center"/>
    </xf>
    <xf numFmtId="214" fontId="77" fillId="0" borderId="48">
      <alignment vertical="center"/>
    </xf>
    <xf numFmtId="215" fontId="77" fillId="0" borderId="48">
      <alignment horizontal="right" vertical="center"/>
    </xf>
    <xf numFmtId="214" fontId="77" fillId="0" borderId="48">
      <alignment vertical="center"/>
    </xf>
    <xf numFmtId="215" fontId="77" fillId="0" borderId="48">
      <alignment horizontal="right" vertical="center"/>
    </xf>
    <xf numFmtId="214" fontId="77" fillId="0" borderId="48">
      <alignment vertical="center"/>
    </xf>
    <xf numFmtId="215" fontId="77" fillId="0" borderId="48">
      <alignment horizontal="right" vertical="center"/>
    </xf>
    <xf numFmtId="214" fontId="77" fillId="0" borderId="48">
      <alignment vertical="center"/>
    </xf>
    <xf numFmtId="215" fontId="77" fillId="0" borderId="48">
      <alignment horizontal="right" vertical="center"/>
    </xf>
    <xf numFmtId="214" fontId="77" fillId="0" borderId="48">
      <alignment vertical="center"/>
    </xf>
    <xf numFmtId="215" fontId="77" fillId="0" borderId="48">
      <alignment horizontal="right" vertical="center"/>
    </xf>
    <xf numFmtId="214" fontId="77" fillId="0" borderId="48">
      <alignment vertical="center"/>
    </xf>
    <xf numFmtId="215" fontId="77" fillId="0" borderId="48">
      <alignment horizontal="right" vertical="center"/>
    </xf>
    <xf numFmtId="214" fontId="77" fillId="0" borderId="48">
      <alignment vertical="center"/>
    </xf>
    <xf numFmtId="215" fontId="77" fillId="0" borderId="48">
      <alignment horizontal="right" vertical="center"/>
    </xf>
    <xf numFmtId="214" fontId="77" fillId="0" borderId="48">
      <alignment vertical="center"/>
    </xf>
    <xf numFmtId="215" fontId="77" fillId="0" borderId="48">
      <alignment horizontal="right" vertical="center"/>
    </xf>
    <xf numFmtId="214" fontId="77" fillId="0" borderId="48">
      <alignment vertical="center"/>
    </xf>
    <xf numFmtId="215" fontId="77" fillId="0" borderId="48">
      <alignment horizontal="right" vertical="center"/>
    </xf>
    <xf numFmtId="214" fontId="77" fillId="0" borderId="48">
      <alignment vertical="center"/>
    </xf>
    <xf numFmtId="215" fontId="77" fillId="0" borderId="48">
      <alignment horizontal="right" vertical="center"/>
    </xf>
    <xf numFmtId="214" fontId="77" fillId="0" borderId="48">
      <alignment vertical="center"/>
    </xf>
    <xf numFmtId="215" fontId="77" fillId="0" borderId="48">
      <alignment horizontal="right" vertical="center"/>
    </xf>
    <xf numFmtId="214" fontId="77" fillId="0" borderId="48">
      <alignment vertical="center"/>
    </xf>
    <xf numFmtId="215" fontId="77" fillId="0" borderId="48">
      <alignment horizontal="right" vertical="center"/>
    </xf>
    <xf numFmtId="214" fontId="77" fillId="0" borderId="48">
      <alignment vertical="center"/>
    </xf>
    <xf numFmtId="215" fontId="77" fillId="0" borderId="48">
      <alignment horizontal="right" vertical="center"/>
    </xf>
    <xf numFmtId="214" fontId="77" fillId="0" borderId="48">
      <alignment vertical="center"/>
    </xf>
    <xf numFmtId="215" fontId="77" fillId="0" borderId="48">
      <alignment horizontal="right" vertical="center"/>
    </xf>
    <xf numFmtId="214" fontId="77" fillId="0" borderId="48">
      <alignment vertical="center"/>
    </xf>
    <xf numFmtId="215" fontId="77" fillId="0" borderId="48">
      <alignment horizontal="right" vertical="center"/>
    </xf>
    <xf numFmtId="214" fontId="77" fillId="0" borderId="48">
      <alignment vertical="center"/>
    </xf>
    <xf numFmtId="215" fontId="77" fillId="0" borderId="48">
      <alignment horizontal="right" vertical="center"/>
    </xf>
    <xf numFmtId="214" fontId="77" fillId="0" borderId="48">
      <alignment vertical="center"/>
    </xf>
    <xf numFmtId="215" fontId="77" fillId="0" borderId="48">
      <alignment horizontal="right" vertical="center"/>
    </xf>
    <xf numFmtId="214" fontId="77" fillId="0" borderId="48">
      <alignment vertical="center"/>
    </xf>
    <xf numFmtId="215" fontId="77" fillId="0" borderId="48">
      <alignment horizontal="right" vertical="center"/>
    </xf>
    <xf numFmtId="214" fontId="77" fillId="0" borderId="48">
      <alignment vertical="center"/>
    </xf>
    <xf numFmtId="215" fontId="77" fillId="0" borderId="48">
      <alignment horizontal="right" vertical="center"/>
    </xf>
    <xf numFmtId="214" fontId="77" fillId="0" borderId="48">
      <alignment vertical="center"/>
    </xf>
    <xf numFmtId="215" fontId="77" fillId="0" borderId="48">
      <alignment horizontal="right" vertical="center"/>
    </xf>
    <xf numFmtId="214" fontId="77" fillId="0" borderId="48">
      <alignment vertical="center"/>
    </xf>
    <xf numFmtId="213" fontId="77" fillId="0" borderId="48">
      <alignment vertical="center"/>
    </xf>
    <xf numFmtId="184" fontId="77" fillId="0" borderId="48">
      <alignment vertical="center"/>
    </xf>
    <xf numFmtId="213" fontId="77" fillId="0" borderId="48">
      <alignment vertical="center"/>
    </xf>
    <xf numFmtId="184" fontId="77" fillId="0" borderId="48">
      <alignment vertical="center"/>
    </xf>
    <xf numFmtId="213" fontId="77" fillId="0" borderId="48">
      <alignment vertical="center"/>
    </xf>
    <xf numFmtId="184" fontId="77" fillId="0" borderId="48">
      <alignment vertical="center"/>
    </xf>
    <xf numFmtId="213" fontId="77" fillId="0" borderId="48">
      <alignment vertical="center"/>
    </xf>
    <xf numFmtId="184" fontId="77" fillId="0" borderId="48">
      <alignment vertical="center"/>
    </xf>
    <xf numFmtId="213" fontId="77" fillId="0" borderId="48">
      <alignment vertical="center"/>
    </xf>
    <xf numFmtId="184" fontId="77" fillId="0" borderId="48">
      <alignment vertical="center"/>
    </xf>
    <xf numFmtId="213" fontId="77" fillId="0" borderId="48">
      <alignment vertical="center"/>
    </xf>
    <xf numFmtId="184" fontId="77" fillId="0" borderId="48">
      <alignment vertical="center"/>
    </xf>
    <xf numFmtId="213" fontId="77" fillId="0" borderId="48">
      <alignment vertical="center"/>
    </xf>
    <xf numFmtId="184" fontId="77" fillId="0" borderId="48">
      <alignment vertical="center"/>
    </xf>
    <xf numFmtId="213" fontId="77" fillId="0" borderId="48">
      <alignment vertical="center"/>
    </xf>
    <xf numFmtId="184" fontId="77" fillId="0" borderId="48">
      <alignment vertical="center"/>
    </xf>
    <xf numFmtId="213" fontId="77" fillId="0" borderId="48">
      <alignment vertical="center"/>
    </xf>
    <xf numFmtId="184" fontId="77" fillId="0" borderId="48">
      <alignment vertical="center"/>
    </xf>
    <xf numFmtId="213" fontId="77" fillId="0" borderId="48">
      <alignment vertical="center"/>
    </xf>
    <xf numFmtId="184" fontId="77" fillId="0" borderId="48">
      <alignment vertical="center"/>
    </xf>
    <xf numFmtId="213" fontId="77" fillId="0" borderId="48">
      <alignment vertical="center"/>
    </xf>
    <xf numFmtId="184" fontId="77" fillId="0" borderId="48">
      <alignment vertical="center"/>
    </xf>
    <xf numFmtId="213" fontId="77" fillId="0" borderId="48">
      <alignment vertical="center"/>
    </xf>
    <xf numFmtId="184" fontId="77" fillId="0" borderId="48">
      <alignment vertical="center"/>
    </xf>
    <xf numFmtId="213" fontId="77" fillId="0" borderId="48">
      <alignment vertical="center"/>
    </xf>
    <xf numFmtId="184" fontId="77" fillId="0" borderId="48">
      <alignment vertical="center"/>
    </xf>
    <xf numFmtId="213" fontId="77" fillId="0" borderId="48">
      <alignment vertical="center"/>
    </xf>
    <xf numFmtId="184" fontId="77" fillId="0" borderId="48">
      <alignment vertical="center"/>
    </xf>
    <xf numFmtId="213" fontId="77" fillId="0" borderId="48">
      <alignment vertical="center"/>
    </xf>
    <xf numFmtId="184" fontId="77" fillId="0" borderId="48">
      <alignment vertical="center"/>
    </xf>
    <xf numFmtId="213" fontId="77" fillId="0" borderId="48">
      <alignment vertical="center"/>
    </xf>
    <xf numFmtId="184" fontId="77" fillId="0" borderId="48">
      <alignment vertical="center"/>
    </xf>
    <xf numFmtId="213" fontId="77" fillId="0" borderId="48">
      <alignment vertical="center"/>
    </xf>
    <xf numFmtId="184" fontId="77" fillId="0" borderId="48">
      <alignment vertical="center"/>
    </xf>
    <xf numFmtId="213" fontId="77" fillId="0" borderId="48">
      <alignment vertical="center"/>
    </xf>
    <xf numFmtId="184" fontId="77" fillId="0" borderId="48">
      <alignment vertical="center"/>
    </xf>
    <xf numFmtId="213" fontId="77" fillId="0" borderId="48">
      <alignment vertical="center"/>
    </xf>
    <xf numFmtId="184" fontId="77" fillId="0" borderId="48">
      <alignment vertical="center"/>
    </xf>
    <xf numFmtId="213" fontId="77" fillId="0" borderId="48">
      <alignment vertical="center"/>
    </xf>
    <xf numFmtId="184" fontId="77" fillId="0" borderId="48">
      <alignment vertical="center"/>
    </xf>
    <xf numFmtId="213" fontId="77" fillId="0" borderId="48">
      <alignment vertical="center"/>
    </xf>
    <xf numFmtId="184" fontId="77" fillId="0" borderId="48">
      <alignment vertical="center"/>
    </xf>
    <xf numFmtId="213" fontId="77" fillId="0" borderId="48">
      <alignment vertical="center"/>
    </xf>
    <xf numFmtId="184" fontId="77" fillId="0" borderId="48">
      <alignment vertical="center"/>
    </xf>
    <xf numFmtId="213" fontId="77" fillId="0" borderId="48">
      <alignment vertical="center"/>
    </xf>
    <xf numFmtId="184" fontId="77" fillId="0" borderId="48">
      <alignment vertical="center"/>
    </xf>
    <xf numFmtId="213" fontId="77" fillId="0" borderId="48">
      <alignment vertical="center"/>
    </xf>
    <xf numFmtId="184" fontId="77" fillId="0" borderId="48">
      <alignment vertical="center"/>
    </xf>
    <xf numFmtId="213" fontId="77" fillId="0" borderId="48">
      <alignment vertical="center"/>
    </xf>
    <xf numFmtId="184" fontId="77" fillId="0" borderId="48">
      <alignment vertical="center"/>
    </xf>
    <xf numFmtId="213" fontId="77" fillId="0" borderId="48">
      <alignment vertical="center"/>
    </xf>
    <xf numFmtId="184" fontId="77" fillId="0" borderId="48">
      <alignment vertical="center"/>
    </xf>
    <xf numFmtId="0" fontId="3" fillId="0" borderId="0">
      <protection locked="0"/>
    </xf>
    <xf numFmtId="0" fontId="3" fillId="0" borderId="0">
      <protection locked="0"/>
    </xf>
    <xf numFmtId="0" fontId="3" fillId="0" borderId="0">
      <alignment vertical="center"/>
    </xf>
    <xf numFmtId="218" fontId="77" fillId="0" borderId="48">
      <alignment vertical="center"/>
    </xf>
    <xf numFmtId="0" fontId="3" fillId="0" borderId="0">
      <protection locked="0"/>
    </xf>
    <xf numFmtId="287" fontId="167" fillId="0" borderId="0">
      <protection locked="0"/>
    </xf>
    <xf numFmtId="0" fontId="3" fillId="0" borderId="0">
      <protection locked="0"/>
    </xf>
    <xf numFmtId="312" fontId="3" fillId="0" borderId="0">
      <protection locked="0"/>
    </xf>
    <xf numFmtId="214" fontId="77" fillId="0" borderId="48">
      <alignment vertical="center"/>
    </xf>
    <xf numFmtId="214" fontId="77" fillId="0" borderId="48">
      <alignment vertical="center"/>
    </xf>
    <xf numFmtId="301" fontId="38" fillId="0" borderId="54"/>
    <xf numFmtId="219" fontId="77" fillId="0" borderId="48">
      <alignment horizontal="right" vertical="center"/>
    </xf>
    <xf numFmtId="0" fontId="3" fillId="0" borderId="0">
      <protection locked="0"/>
    </xf>
    <xf numFmtId="0" fontId="3" fillId="0" borderId="0">
      <protection locked="0"/>
    </xf>
    <xf numFmtId="0" fontId="199" fillId="0" borderId="0">
      <protection locked="0"/>
    </xf>
    <xf numFmtId="0" fontId="3" fillId="0" borderId="0">
      <protection locked="0"/>
    </xf>
    <xf numFmtId="0" fontId="3" fillId="0" borderId="0">
      <protection locked="0"/>
    </xf>
    <xf numFmtId="0" fontId="3" fillId="0" borderId="0">
      <protection locked="0"/>
    </xf>
    <xf numFmtId="0" fontId="199" fillId="0" borderId="0">
      <protection locked="0"/>
    </xf>
    <xf numFmtId="312" fontId="3" fillId="0" borderId="0">
      <protection locked="0"/>
    </xf>
    <xf numFmtId="312" fontId="3" fillId="0" borderId="0">
      <protection locked="0"/>
    </xf>
    <xf numFmtId="0" fontId="3" fillId="0" borderId="0">
      <protection locked="0"/>
    </xf>
    <xf numFmtId="312" fontId="3" fillId="0" borderId="0">
      <protection locked="0"/>
    </xf>
    <xf numFmtId="0" fontId="3" fillId="0" borderId="0">
      <protection locked="0"/>
    </xf>
    <xf numFmtId="312" fontId="3" fillId="0" borderId="0">
      <protection locked="0"/>
    </xf>
    <xf numFmtId="313" fontId="3" fillId="0" borderId="0">
      <protection locked="0"/>
    </xf>
    <xf numFmtId="313" fontId="3" fillId="0" borderId="0">
      <protection locked="0"/>
    </xf>
    <xf numFmtId="312" fontId="3" fillId="0" borderId="0">
      <protection locked="0"/>
    </xf>
    <xf numFmtId="217" fontId="77" fillId="0" borderId="48">
      <alignment horizontal="right" vertical="center"/>
    </xf>
    <xf numFmtId="0" fontId="3" fillId="0" borderId="0">
      <protection locked="0"/>
    </xf>
    <xf numFmtId="0" fontId="199" fillId="0" borderId="0">
      <protection locked="0"/>
    </xf>
    <xf numFmtId="217" fontId="77" fillId="0" borderId="48">
      <alignment horizontal="right" vertical="center"/>
    </xf>
    <xf numFmtId="219" fontId="77" fillId="0" borderId="48">
      <alignment horizontal="right" vertical="center"/>
    </xf>
    <xf numFmtId="219" fontId="77" fillId="0" borderId="48">
      <alignment horizontal="right" vertical="center"/>
    </xf>
    <xf numFmtId="219" fontId="77" fillId="0" borderId="48">
      <alignment horizontal="right" vertical="center"/>
    </xf>
    <xf numFmtId="219" fontId="77" fillId="0" borderId="48">
      <alignment horizontal="right" vertical="center"/>
    </xf>
    <xf numFmtId="219" fontId="77" fillId="0" borderId="48">
      <alignment horizontal="right" vertical="center"/>
    </xf>
    <xf numFmtId="0" fontId="40" fillId="72" borderId="0" applyNumberFormat="0" applyBorder="0" applyAlignment="0" applyProtection="0">
      <alignment vertical="center"/>
    </xf>
    <xf numFmtId="0" fontId="39" fillId="62" borderId="0" applyNumberFormat="0" applyBorder="0" applyAlignment="0" applyProtection="0">
      <alignment vertical="center"/>
    </xf>
    <xf numFmtId="293" fontId="3" fillId="0" borderId="0" applyFont="0" applyFill="0" applyBorder="0" applyAlignment="0" applyProtection="0"/>
    <xf numFmtId="0" fontId="38" fillId="0" borderId="0"/>
    <xf numFmtId="0" fontId="3" fillId="0" borderId="0">
      <protection locked="0"/>
    </xf>
    <xf numFmtId="0" fontId="3" fillId="0" borderId="0">
      <protection locked="0"/>
    </xf>
    <xf numFmtId="0" fontId="3" fillId="0" borderId="0">
      <protection locked="0"/>
    </xf>
    <xf numFmtId="0" fontId="3" fillId="0" borderId="0">
      <protection locked="0"/>
    </xf>
    <xf numFmtId="0" fontId="3" fillId="0" borderId="0">
      <protection locked="0"/>
    </xf>
    <xf numFmtId="191" fontId="199" fillId="0" borderId="0">
      <protection locked="0"/>
    </xf>
    <xf numFmtId="191" fontId="199" fillId="0" borderId="0">
      <protection locked="0"/>
    </xf>
    <xf numFmtId="313" fontId="3" fillId="0" borderId="0">
      <protection locked="0"/>
    </xf>
    <xf numFmtId="0" fontId="3" fillId="0" borderId="0">
      <protection locked="0"/>
    </xf>
    <xf numFmtId="312" fontId="3" fillId="0" borderId="0">
      <protection locked="0"/>
    </xf>
    <xf numFmtId="0" fontId="200" fillId="53" borderId="0"/>
    <xf numFmtId="0" fontId="38" fillId="0" borderId="0" applyNumberFormat="0" applyFill="0" applyBorder="0" applyAlignment="0" applyProtection="0"/>
    <xf numFmtId="0" fontId="188" fillId="80" borderId="54">
      <alignment horizontal="center"/>
    </xf>
    <xf numFmtId="191" fontId="65" fillId="0" borderId="0">
      <protection locked="0"/>
    </xf>
    <xf numFmtId="0" fontId="3" fillId="0" borderId="0">
      <protection locked="0"/>
    </xf>
    <xf numFmtId="0" fontId="3" fillId="0" borderId="0">
      <protection locked="0"/>
    </xf>
    <xf numFmtId="0" fontId="3" fillId="0" borderId="0">
      <protection locked="0"/>
    </xf>
    <xf numFmtId="0" fontId="3" fillId="0" borderId="0">
      <protection locked="0"/>
    </xf>
    <xf numFmtId="309" fontId="60" fillId="0" borderId="0" applyFont="0" applyFill="0" applyBorder="0" applyAlignment="0" applyProtection="0">
      <alignment vertical="center"/>
    </xf>
    <xf numFmtId="0" fontId="52" fillId="0" borderId="26" applyNumberFormat="0" applyFill="0" applyAlignment="0" applyProtection="0">
      <alignment vertical="center"/>
    </xf>
    <xf numFmtId="4" fontId="65" fillId="0" borderId="0">
      <protection locked="0"/>
    </xf>
    <xf numFmtId="293" fontId="3" fillId="0" borderId="0" applyFont="0" applyFill="0" applyBorder="0" applyAlignment="0" applyProtection="0"/>
    <xf numFmtId="293" fontId="3" fillId="0" borderId="0" applyFont="0" applyFill="0" applyBorder="0" applyAlignment="0" applyProtection="0"/>
    <xf numFmtId="293" fontId="3" fillId="0" borderId="0" applyFont="0" applyFill="0" applyBorder="0" applyAlignment="0" applyProtection="0"/>
    <xf numFmtId="293" fontId="3" fillId="0" borderId="0" applyFont="0" applyFill="0" applyBorder="0" applyAlignment="0" applyProtection="0"/>
    <xf numFmtId="0" fontId="130" fillId="0" borderId="49">
      <alignment horizontal="distributed" justifyLastLine="1"/>
    </xf>
    <xf numFmtId="293" fontId="3" fillId="0" borderId="0" applyFont="0" applyFill="0" applyBorder="0" applyAlignment="0" applyProtection="0"/>
    <xf numFmtId="0" fontId="91" fillId="0" borderId="0" applyFont="0" applyFill="0" applyBorder="0" applyAlignment="0" applyProtection="0"/>
    <xf numFmtId="199" fontId="91" fillId="0" borderId="0" applyFont="0" applyFill="0" applyBorder="0" applyAlignment="0" applyProtection="0"/>
    <xf numFmtId="199" fontId="91" fillId="0" borderId="0" applyFont="0" applyFill="0" applyBorder="0" applyAlignment="0" applyProtection="0"/>
    <xf numFmtId="293" fontId="3" fillId="0" borderId="0" applyFont="0" applyFill="0" applyBorder="0" applyAlignment="0" applyProtection="0"/>
    <xf numFmtId="199" fontId="91" fillId="0" borderId="0" applyFont="0" applyFill="0" applyBorder="0" applyAlignment="0" applyProtection="0"/>
    <xf numFmtId="199" fontId="91" fillId="0" borderId="0" applyFont="0" applyFill="0" applyBorder="0" applyAlignment="0" applyProtection="0"/>
    <xf numFmtId="246" fontId="77" fillId="0" borderId="0" applyFont="0" applyFill="0" applyBorder="0" applyAlignment="0" applyProtection="0"/>
    <xf numFmtId="199" fontId="91" fillId="0" borderId="0" applyFont="0" applyFill="0" applyBorder="0" applyAlignment="0" applyProtection="0"/>
    <xf numFmtId="306" fontId="18" fillId="0" borderId="0" applyFont="0" applyFill="0" applyBorder="0" applyAlignment="0" applyProtection="0"/>
    <xf numFmtId="293" fontId="3" fillId="0" borderId="0" applyFont="0" applyFill="0" applyBorder="0" applyAlignment="0" applyProtection="0"/>
    <xf numFmtId="246" fontId="77" fillId="0" borderId="0" applyFont="0" applyFill="0" applyBorder="0" applyAlignment="0" applyProtection="0"/>
    <xf numFmtId="199" fontId="91" fillId="0" borderId="0" applyFont="0" applyFill="0" applyBorder="0" applyAlignment="0" applyProtection="0"/>
    <xf numFmtId="199" fontId="91" fillId="0" borderId="0" applyFont="0" applyFill="0" applyBorder="0" applyAlignment="0" applyProtection="0"/>
    <xf numFmtId="304" fontId="3" fillId="0" borderId="0" applyFont="0" applyFill="0" applyBorder="0" applyAlignment="0" applyProtection="0"/>
    <xf numFmtId="293" fontId="3" fillId="0" borderId="0" applyFont="0" applyFill="0" applyBorder="0" applyAlignment="0" applyProtection="0"/>
    <xf numFmtId="219" fontId="94" fillId="0" borderId="48">
      <alignment horizontal="right" vertical="center"/>
    </xf>
    <xf numFmtId="218" fontId="94" fillId="0" borderId="48">
      <alignment vertical="center"/>
    </xf>
    <xf numFmtId="219" fontId="94" fillId="0" borderId="48">
      <alignment horizontal="right" vertical="center"/>
    </xf>
    <xf numFmtId="218" fontId="94" fillId="0" borderId="48">
      <alignment vertical="center"/>
    </xf>
    <xf numFmtId="217" fontId="94" fillId="0" borderId="48">
      <alignment horizontal="right" vertical="center"/>
    </xf>
    <xf numFmtId="216" fontId="94" fillId="0" borderId="48">
      <alignment vertical="center"/>
    </xf>
    <xf numFmtId="217" fontId="94" fillId="0" borderId="48">
      <alignment horizontal="right" vertical="center"/>
    </xf>
    <xf numFmtId="216" fontId="94" fillId="0" borderId="48">
      <alignment vertical="center"/>
    </xf>
    <xf numFmtId="215" fontId="94" fillId="0" borderId="48">
      <alignment horizontal="right" vertical="center"/>
    </xf>
    <xf numFmtId="214" fontId="94" fillId="0" borderId="48">
      <alignment vertical="center"/>
    </xf>
    <xf numFmtId="215" fontId="94" fillId="0" borderId="48">
      <alignment horizontal="right" vertical="center"/>
    </xf>
    <xf numFmtId="214" fontId="94" fillId="0" borderId="48">
      <alignment vertical="center"/>
    </xf>
    <xf numFmtId="213" fontId="94" fillId="0" borderId="48">
      <alignment horizontal="right" vertical="center"/>
    </xf>
    <xf numFmtId="184" fontId="94" fillId="0" borderId="48">
      <alignment vertical="center"/>
    </xf>
    <xf numFmtId="213" fontId="94" fillId="0" borderId="48">
      <alignment horizontal="right" vertical="center"/>
    </xf>
    <xf numFmtId="184" fontId="94" fillId="0" borderId="48">
      <alignment vertical="center"/>
    </xf>
    <xf numFmtId="246" fontId="77" fillId="0" borderId="0" applyFont="0" applyFill="0" applyBorder="0" applyAlignment="0" applyProtection="0"/>
    <xf numFmtId="293" fontId="3" fillId="0" borderId="0" applyFont="0" applyFill="0" applyBorder="0" applyAlignment="0" applyProtection="0"/>
    <xf numFmtId="0" fontId="62" fillId="0" borderId="49">
      <alignment horizontal="distributed" justifyLastLine="1"/>
    </xf>
    <xf numFmtId="246" fontId="77" fillId="0" borderId="0" applyFont="0" applyFill="0" applyBorder="0" applyAlignment="0" applyProtection="0"/>
    <xf numFmtId="199" fontId="91" fillId="0" borderId="0" applyFont="0" applyFill="0" applyBorder="0" applyAlignment="0" applyProtection="0"/>
    <xf numFmtId="219" fontId="93" fillId="0" borderId="48">
      <alignment horizontal="right" vertical="center"/>
    </xf>
    <xf numFmtId="218" fontId="93" fillId="0" borderId="48">
      <alignment vertical="center"/>
    </xf>
    <xf numFmtId="219" fontId="93" fillId="0" borderId="48">
      <alignment horizontal="right" vertical="center"/>
    </xf>
    <xf numFmtId="218" fontId="93" fillId="0" borderId="48">
      <alignment vertical="center"/>
    </xf>
    <xf numFmtId="217" fontId="93" fillId="0" borderId="48">
      <alignment horizontal="right" vertical="center"/>
    </xf>
    <xf numFmtId="216" fontId="93" fillId="0" borderId="48">
      <alignment vertical="center"/>
    </xf>
    <xf numFmtId="217" fontId="93" fillId="0" borderId="48">
      <alignment horizontal="right" vertical="center"/>
    </xf>
    <xf numFmtId="216" fontId="93" fillId="0" borderId="48">
      <alignment vertical="center"/>
    </xf>
    <xf numFmtId="215" fontId="93" fillId="0" borderId="48">
      <alignment horizontal="right" vertical="center"/>
    </xf>
    <xf numFmtId="214" fontId="93" fillId="0" borderId="48">
      <alignment vertical="center"/>
    </xf>
    <xf numFmtId="215" fontId="93" fillId="0" borderId="48">
      <alignment horizontal="right" vertical="center"/>
    </xf>
    <xf numFmtId="214" fontId="93" fillId="0" borderId="48">
      <alignment vertical="center"/>
    </xf>
    <xf numFmtId="213" fontId="93" fillId="0" borderId="48">
      <alignment horizontal="right" vertical="center"/>
    </xf>
    <xf numFmtId="184" fontId="93" fillId="0" borderId="48">
      <alignment vertical="center"/>
    </xf>
    <xf numFmtId="213" fontId="93" fillId="0" borderId="48">
      <alignment horizontal="right" vertical="center"/>
    </xf>
    <xf numFmtId="184" fontId="93" fillId="0" borderId="48">
      <alignment vertical="center"/>
    </xf>
    <xf numFmtId="196" fontId="18" fillId="0" borderId="0" applyFont="0" applyFill="0" applyBorder="0" applyAlignment="0" applyProtection="0"/>
    <xf numFmtId="246" fontId="77" fillId="0" borderId="0" applyFont="0" applyFill="0" applyBorder="0" applyAlignment="0" applyProtection="0"/>
    <xf numFmtId="199" fontId="91" fillId="0" borderId="0" applyFont="0" applyFill="0" applyBorder="0" applyAlignment="0" applyProtection="0"/>
    <xf numFmtId="199" fontId="91" fillId="0" borderId="0" applyFont="0" applyFill="0" applyBorder="0" applyAlignment="0" applyProtection="0"/>
    <xf numFmtId="199" fontId="91" fillId="0" borderId="0" applyFont="0" applyFill="0" applyBorder="0" applyAlignment="0" applyProtection="0"/>
    <xf numFmtId="293" fontId="3" fillId="0" borderId="0" applyFont="0" applyFill="0" applyBorder="0" applyAlignment="0" applyProtection="0"/>
    <xf numFmtId="246" fontId="77" fillId="0" borderId="0" applyFont="0" applyFill="0" applyBorder="0" applyAlignment="0" applyProtection="0"/>
    <xf numFmtId="199" fontId="91" fillId="0" borderId="0" applyFont="0" applyFill="0" applyBorder="0" applyAlignment="0" applyProtection="0"/>
    <xf numFmtId="199" fontId="91" fillId="0" borderId="0" applyFont="0" applyFill="0" applyBorder="0" applyAlignment="0" applyProtection="0"/>
    <xf numFmtId="199" fontId="91" fillId="0" borderId="0" applyFont="0" applyFill="0" applyBorder="0" applyAlignment="0" applyProtection="0"/>
    <xf numFmtId="199" fontId="91" fillId="0" borderId="0" applyFont="0" applyFill="0" applyBorder="0" applyAlignment="0" applyProtection="0"/>
    <xf numFmtId="199" fontId="91" fillId="0" borderId="0" applyFont="0" applyFill="0" applyBorder="0" applyAlignment="0" applyProtection="0"/>
    <xf numFmtId="246" fontId="77" fillId="0" borderId="0" applyFont="0" applyFill="0" applyBorder="0" applyAlignment="0" applyProtection="0"/>
    <xf numFmtId="246" fontId="77" fillId="0" borderId="0" applyFont="0" applyFill="0" applyBorder="0" applyAlignment="0" applyProtection="0"/>
    <xf numFmtId="199" fontId="91" fillId="0" borderId="0" applyFont="0" applyFill="0" applyBorder="0" applyAlignment="0" applyProtection="0"/>
    <xf numFmtId="199" fontId="91" fillId="0" borderId="0" applyFont="0" applyFill="0" applyBorder="0" applyAlignment="0" applyProtection="0"/>
    <xf numFmtId="293" fontId="3" fillId="0" borderId="0" applyFont="0" applyFill="0" applyBorder="0" applyAlignment="0" applyProtection="0"/>
    <xf numFmtId="293" fontId="3" fillId="0" borderId="0" applyFont="0" applyFill="0" applyBorder="0" applyAlignment="0" applyProtection="0"/>
    <xf numFmtId="199" fontId="91" fillId="0" borderId="0" applyFont="0" applyFill="0" applyBorder="0" applyAlignment="0" applyProtection="0"/>
    <xf numFmtId="199" fontId="91" fillId="0" borderId="0" applyFont="0" applyFill="0" applyBorder="0" applyAlignment="0" applyProtection="0"/>
    <xf numFmtId="199" fontId="91" fillId="0" borderId="0" applyFont="0" applyFill="0" applyBorder="0" applyAlignment="0" applyProtection="0"/>
    <xf numFmtId="246" fontId="77" fillId="0" borderId="0" applyFont="0" applyFill="0" applyBorder="0" applyAlignment="0" applyProtection="0"/>
    <xf numFmtId="199" fontId="91" fillId="0" borderId="0" applyFont="0" applyFill="0" applyBorder="0" applyAlignment="0" applyProtection="0"/>
    <xf numFmtId="293" fontId="3" fillId="0" borderId="0" applyFont="0" applyFill="0" applyBorder="0" applyAlignment="0" applyProtection="0"/>
    <xf numFmtId="246" fontId="77" fillId="0" borderId="0" applyFont="0" applyFill="0" applyBorder="0" applyAlignment="0" applyProtection="0"/>
    <xf numFmtId="246" fontId="77" fillId="0" borderId="0" applyFont="0" applyFill="0" applyBorder="0" applyAlignment="0" applyProtection="0"/>
    <xf numFmtId="0" fontId="91" fillId="0" borderId="0" applyFont="0" applyFill="0" applyBorder="0" applyAlignment="0" applyProtection="0"/>
    <xf numFmtId="305" fontId="3" fillId="0" borderId="0" applyFont="0" applyFill="0" applyBorder="0" applyAlignment="0" applyProtection="0"/>
    <xf numFmtId="293" fontId="3" fillId="0" borderId="0" applyFont="0" applyFill="0" applyBorder="0" applyAlignment="0" applyProtection="0"/>
    <xf numFmtId="293" fontId="3" fillId="0" borderId="0" applyFont="0" applyFill="0" applyBorder="0" applyAlignment="0" applyProtection="0"/>
    <xf numFmtId="293" fontId="3" fillId="0" borderId="0" applyFont="0" applyFill="0" applyBorder="0" applyAlignment="0" applyProtection="0"/>
    <xf numFmtId="293" fontId="3" fillId="0" borderId="0" applyFont="0" applyFill="0" applyBorder="0" applyAlignment="0" applyProtection="0"/>
    <xf numFmtId="293" fontId="3" fillId="0" borderId="0" applyFont="0" applyFill="0" applyBorder="0" applyAlignment="0" applyProtection="0"/>
    <xf numFmtId="304" fontId="3" fillId="0" borderId="0" applyFont="0" applyFill="0" applyBorder="0" applyAlignment="0" applyProtection="0"/>
    <xf numFmtId="199" fontId="91" fillId="0" borderId="0" applyFont="0" applyFill="0" applyBorder="0" applyAlignment="0" applyProtection="0"/>
    <xf numFmtId="293" fontId="3" fillId="0" borderId="0" applyFont="0" applyFill="0" applyBorder="0" applyAlignment="0" applyProtection="0"/>
    <xf numFmtId="293" fontId="3" fillId="0" borderId="0" applyFont="0" applyFill="0" applyBorder="0" applyAlignment="0" applyProtection="0"/>
    <xf numFmtId="293" fontId="3" fillId="0" borderId="0" applyFont="0" applyFill="0" applyBorder="0" applyAlignment="0" applyProtection="0"/>
    <xf numFmtId="293" fontId="3" fillId="0" borderId="0" applyFont="0" applyFill="0" applyBorder="0" applyAlignment="0" applyProtection="0"/>
    <xf numFmtId="246" fontId="77" fillId="0" borderId="0" applyFont="0" applyFill="0" applyBorder="0" applyAlignment="0" applyProtection="0"/>
    <xf numFmtId="246" fontId="77" fillId="0" borderId="0" applyFont="0" applyFill="0" applyBorder="0" applyAlignment="0" applyProtection="0"/>
    <xf numFmtId="199" fontId="91" fillId="0" borderId="0" applyFont="0" applyFill="0" applyBorder="0" applyAlignment="0" applyProtection="0"/>
    <xf numFmtId="184" fontId="77" fillId="0" borderId="48">
      <alignment vertical="center"/>
    </xf>
    <xf numFmtId="213" fontId="77" fillId="0" borderId="48">
      <alignment vertical="center"/>
    </xf>
    <xf numFmtId="184" fontId="77" fillId="0" borderId="48">
      <alignment vertical="center"/>
    </xf>
    <xf numFmtId="184" fontId="77" fillId="0" borderId="48">
      <alignment vertical="center"/>
    </xf>
    <xf numFmtId="213" fontId="77" fillId="0" borderId="48">
      <alignment vertical="center"/>
    </xf>
    <xf numFmtId="184" fontId="77" fillId="0" borderId="48">
      <alignment vertical="center"/>
    </xf>
    <xf numFmtId="213" fontId="77" fillId="0" borderId="48">
      <alignment vertical="center"/>
    </xf>
    <xf numFmtId="184" fontId="77" fillId="0" borderId="48">
      <alignment vertical="center"/>
    </xf>
    <xf numFmtId="213" fontId="77" fillId="0" borderId="48">
      <alignment vertical="center"/>
    </xf>
    <xf numFmtId="184" fontId="77" fillId="0" borderId="48">
      <alignment vertical="center"/>
    </xf>
    <xf numFmtId="213" fontId="77" fillId="0" borderId="48">
      <alignment vertical="center"/>
    </xf>
    <xf numFmtId="213" fontId="77" fillId="0" borderId="48">
      <alignment vertical="center"/>
    </xf>
    <xf numFmtId="184" fontId="77" fillId="0" borderId="48">
      <alignment vertical="center"/>
    </xf>
    <xf numFmtId="213" fontId="77" fillId="0" borderId="48">
      <alignment vertical="center"/>
    </xf>
    <xf numFmtId="213" fontId="77" fillId="0" borderId="48">
      <alignment vertical="center"/>
    </xf>
    <xf numFmtId="184" fontId="77" fillId="0" borderId="48">
      <alignment vertical="center"/>
    </xf>
    <xf numFmtId="213" fontId="77" fillId="0" borderId="48">
      <alignment vertical="center"/>
    </xf>
    <xf numFmtId="213" fontId="77" fillId="0" borderId="48">
      <alignment vertical="center"/>
    </xf>
    <xf numFmtId="213" fontId="77" fillId="0" borderId="48">
      <alignment vertical="center"/>
    </xf>
    <xf numFmtId="184" fontId="77" fillId="0" borderId="48">
      <alignment vertical="center"/>
    </xf>
    <xf numFmtId="184" fontId="77" fillId="0" borderId="41">
      <alignment vertical="center"/>
    </xf>
    <xf numFmtId="213" fontId="77" fillId="0" borderId="41">
      <alignment vertical="center"/>
    </xf>
    <xf numFmtId="184" fontId="77" fillId="0" borderId="41">
      <alignment vertical="center"/>
    </xf>
    <xf numFmtId="213" fontId="77" fillId="0" borderId="41">
      <alignment vertical="center"/>
    </xf>
    <xf numFmtId="184" fontId="77" fillId="0" borderId="41">
      <alignment vertical="center"/>
    </xf>
    <xf numFmtId="213" fontId="77" fillId="0" borderId="41">
      <alignment vertical="center"/>
    </xf>
    <xf numFmtId="184" fontId="77" fillId="0" borderId="41">
      <alignment vertical="center"/>
    </xf>
    <xf numFmtId="213" fontId="77" fillId="0" borderId="41">
      <alignment vertical="center"/>
    </xf>
    <xf numFmtId="184" fontId="77" fillId="0" borderId="41">
      <alignment vertical="center"/>
    </xf>
    <xf numFmtId="213" fontId="77" fillId="0" borderId="41">
      <alignment vertical="center"/>
    </xf>
    <xf numFmtId="184" fontId="77" fillId="0" borderId="41">
      <alignment vertical="center"/>
    </xf>
    <xf numFmtId="213" fontId="77" fillId="0" borderId="41">
      <alignment vertical="center"/>
    </xf>
    <xf numFmtId="184" fontId="77" fillId="0" borderId="41">
      <alignment vertical="center"/>
    </xf>
    <xf numFmtId="213" fontId="77" fillId="0" borderId="41">
      <alignment vertical="center"/>
    </xf>
    <xf numFmtId="184" fontId="77" fillId="0" borderId="41">
      <alignment vertical="center"/>
    </xf>
    <xf numFmtId="213" fontId="77" fillId="0" borderId="41">
      <alignment vertical="center"/>
    </xf>
    <xf numFmtId="184" fontId="77" fillId="0" borderId="41">
      <alignment vertical="center"/>
    </xf>
    <xf numFmtId="213" fontId="77" fillId="0" borderId="41">
      <alignment vertical="center"/>
    </xf>
    <xf numFmtId="184" fontId="77" fillId="0" borderId="41">
      <alignment vertical="center"/>
    </xf>
    <xf numFmtId="213" fontId="77" fillId="0" borderId="41">
      <alignment vertical="center"/>
    </xf>
    <xf numFmtId="184" fontId="77" fillId="0" borderId="41">
      <alignment vertical="center"/>
    </xf>
    <xf numFmtId="213" fontId="77" fillId="0" borderId="41">
      <alignment vertical="center"/>
    </xf>
    <xf numFmtId="184" fontId="77" fillId="0" borderId="41">
      <alignment vertical="center"/>
    </xf>
    <xf numFmtId="213" fontId="77" fillId="0" borderId="41">
      <alignment vertical="center"/>
    </xf>
    <xf numFmtId="184" fontId="77" fillId="0" borderId="41">
      <alignment vertical="center"/>
    </xf>
    <xf numFmtId="213" fontId="77" fillId="0" borderId="41">
      <alignment vertical="center"/>
    </xf>
    <xf numFmtId="184" fontId="77" fillId="0" borderId="41">
      <alignment vertical="center"/>
    </xf>
    <xf numFmtId="213" fontId="77" fillId="0" borderId="41">
      <alignment vertical="center"/>
    </xf>
    <xf numFmtId="184" fontId="77" fillId="0" borderId="41">
      <alignment vertical="center"/>
    </xf>
    <xf numFmtId="213" fontId="77" fillId="0" borderId="41">
      <alignment vertical="center"/>
    </xf>
    <xf numFmtId="184" fontId="77" fillId="0" borderId="41">
      <alignment vertical="center"/>
    </xf>
    <xf numFmtId="213" fontId="77" fillId="0" borderId="41">
      <alignment vertical="center"/>
    </xf>
    <xf numFmtId="184" fontId="77" fillId="0" borderId="41">
      <alignment vertical="center"/>
    </xf>
    <xf numFmtId="213" fontId="77" fillId="0" borderId="41">
      <alignment vertical="center"/>
    </xf>
    <xf numFmtId="184" fontId="77" fillId="0" borderId="41">
      <alignment vertical="center"/>
    </xf>
    <xf numFmtId="213" fontId="77" fillId="0" borderId="41">
      <alignment vertical="center"/>
    </xf>
    <xf numFmtId="184" fontId="77" fillId="0" borderId="41">
      <alignment vertical="center"/>
    </xf>
    <xf numFmtId="213" fontId="77" fillId="0" borderId="41">
      <alignment vertical="center"/>
    </xf>
    <xf numFmtId="184" fontId="77" fillId="0" borderId="41">
      <alignment vertical="center"/>
    </xf>
    <xf numFmtId="213" fontId="77" fillId="0" borderId="41">
      <alignment vertical="center"/>
    </xf>
    <xf numFmtId="184" fontId="77" fillId="0" borderId="41">
      <alignment vertical="center"/>
    </xf>
    <xf numFmtId="213" fontId="77" fillId="0" borderId="41">
      <alignment vertical="center"/>
    </xf>
    <xf numFmtId="184" fontId="77" fillId="0" borderId="41">
      <alignment vertical="center"/>
    </xf>
    <xf numFmtId="213" fontId="77" fillId="0" borderId="41">
      <alignment vertical="center"/>
    </xf>
    <xf numFmtId="184" fontId="77" fillId="0" borderId="41">
      <alignment vertical="center"/>
    </xf>
    <xf numFmtId="213" fontId="77" fillId="0" borderId="41">
      <alignment vertical="center"/>
    </xf>
    <xf numFmtId="184" fontId="77" fillId="0" borderId="41">
      <alignment vertical="center"/>
    </xf>
    <xf numFmtId="213" fontId="77" fillId="0" borderId="41">
      <alignment vertical="center"/>
    </xf>
    <xf numFmtId="184" fontId="77" fillId="0" borderId="41">
      <alignment vertical="center"/>
    </xf>
    <xf numFmtId="213" fontId="77" fillId="0" borderId="41">
      <alignment vertical="center"/>
    </xf>
    <xf numFmtId="184" fontId="77" fillId="0" borderId="41">
      <alignment vertical="center"/>
    </xf>
    <xf numFmtId="213" fontId="77" fillId="0" borderId="41">
      <alignment vertical="center"/>
    </xf>
    <xf numFmtId="184" fontId="77" fillId="0" borderId="41">
      <alignment vertical="center"/>
    </xf>
    <xf numFmtId="213" fontId="77" fillId="0" borderId="41">
      <alignment vertical="center"/>
    </xf>
    <xf numFmtId="184" fontId="77" fillId="0" borderId="41">
      <alignment vertical="center"/>
    </xf>
    <xf numFmtId="213" fontId="77" fillId="0" borderId="41">
      <alignment vertical="center"/>
    </xf>
    <xf numFmtId="184" fontId="77" fillId="0" borderId="41">
      <alignment vertical="center"/>
    </xf>
    <xf numFmtId="213" fontId="77" fillId="0" borderId="41">
      <alignment vertical="center"/>
    </xf>
    <xf numFmtId="184" fontId="77" fillId="0" borderId="41">
      <alignment vertical="center"/>
    </xf>
    <xf numFmtId="213" fontId="77" fillId="0" borderId="41">
      <alignment vertical="center"/>
    </xf>
    <xf numFmtId="184" fontId="77" fillId="0" borderId="41">
      <alignment vertical="center"/>
    </xf>
    <xf numFmtId="213" fontId="77" fillId="0" borderId="41">
      <alignment vertical="center"/>
    </xf>
    <xf numFmtId="184" fontId="77" fillId="0" borderId="41">
      <alignment vertical="center"/>
    </xf>
    <xf numFmtId="213" fontId="77" fillId="0" borderId="41">
      <alignment vertical="center"/>
    </xf>
    <xf numFmtId="184" fontId="77" fillId="0" borderId="41">
      <alignment vertical="center"/>
    </xf>
    <xf numFmtId="213" fontId="77" fillId="0" borderId="41">
      <alignment vertical="center"/>
    </xf>
    <xf numFmtId="184" fontId="77" fillId="0" borderId="41">
      <alignment vertical="center"/>
    </xf>
    <xf numFmtId="213" fontId="77" fillId="0" borderId="41">
      <alignment vertical="center"/>
    </xf>
    <xf numFmtId="184" fontId="77" fillId="0" borderId="41">
      <alignment vertical="center"/>
    </xf>
    <xf numFmtId="213" fontId="77" fillId="0" borderId="41">
      <alignment vertical="center"/>
    </xf>
    <xf numFmtId="184" fontId="77" fillId="0" borderId="41">
      <alignment vertical="center"/>
    </xf>
    <xf numFmtId="213" fontId="77" fillId="0" borderId="41">
      <alignment vertical="center"/>
    </xf>
    <xf numFmtId="184" fontId="77" fillId="0" borderId="41">
      <alignment vertical="center"/>
    </xf>
    <xf numFmtId="213" fontId="77" fillId="0" borderId="41">
      <alignment vertical="center"/>
    </xf>
    <xf numFmtId="184" fontId="77" fillId="0" borderId="41">
      <alignment vertical="center"/>
    </xf>
    <xf numFmtId="213" fontId="77" fillId="0" borderId="41">
      <alignment vertical="center"/>
    </xf>
    <xf numFmtId="184" fontId="77" fillId="0" borderId="41">
      <alignment vertical="center"/>
    </xf>
    <xf numFmtId="213" fontId="77" fillId="0" borderId="41">
      <alignment vertical="center"/>
    </xf>
    <xf numFmtId="184" fontId="77" fillId="0" borderId="41">
      <alignment vertical="center"/>
    </xf>
    <xf numFmtId="213" fontId="77" fillId="0" borderId="41">
      <alignment vertical="center"/>
    </xf>
    <xf numFmtId="184" fontId="77" fillId="0" borderId="41">
      <alignment vertical="center"/>
    </xf>
    <xf numFmtId="213" fontId="77" fillId="0" borderId="41">
      <alignment vertical="center"/>
    </xf>
    <xf numFmtId="184" fontId="77" fillId="0" borderId="41">
      <alignment vertical="center"/>
    </xf>
    <xf numFmtId="213" fontId="77" fillId="0" borderId="41">
      <alignment vertical="center"/>
    </xf>
    <xf numFmtId="184" fontId="77" fillId="0" borderId="41">
      <alignment vertical="center"/>
    </xf>
    <xf numFmtId="213" fontId="77" fillId="0" borderId="41">
      <alignment vertical="center"/>
    </xf>
    <xf numFmtId="184" fontId="77" fillId="0" borderId="41">
      <alignment vertical="center"/>
    </xf>
    <xf numFmtId="213" fontId="77" fillId="0" borderId="41">
      <alignment vertical="center"/>
    </xf>
    <xf numFmtId="184" fontId="77" fillId="0" borderId="41">
      <alignment vertical="center"/>
    </xf>
    <xf numFmtId="213" fontId="77" fillId="0" borderId="41">
      <alignment vertical="center"/>
    </xf>
    <xf numFmtId="184" fontId="77" fillId="0" borderId="41">
      <alignment vertical="center"/>
    </xf>
    <xf numFmtId="213" fontId="77" fillId="0" borderId="41">
      <alignment vertical="center"/>
    </xf>
    <xf numFmtId="184" fontId="77" fillId="0" borderId="41">
      <alignment vertical="center"/>
    </xf>
    <xf numFmtId="213" fontId="77" fillId="0" borderId="41">
      <alignment vertical="center"/>
    </xf>
    <xf numFmtId="184" fontId="77" fillId="0" borderId="41">
      <alignment vertical="center"/>
    </xf>
    <xf numFmtId="213" fontId="77" fillId="0" borderId="41">
      <alignment vertical="center"/>
    </xf>
    <xf numFmtId="184" fontId="77" fillId="0" borderId="41">
      <alignment vertical="center"/>
    </xf>
    <xf numFmtId="213" fontId="77" fillId="0" borderId="41">
      <alignment vertical="center"/>
    </xf>
    <xf numFmtId="184" fontId="77" fillId="0" borderId="41">
      <alignment vertical="center"/>
    </xf>
    <xf numFmtId="213" fontId="77" fillId="0" borderId="41">
      <alignment vertical="center"/>
    </xf>
    <xf numFmtId="214" fontId="77" fillId="0" borderId="41">
      <alignment vertical="center"/>
    </xf>
    <xf numFmtId="215" fontId="77" fillId="0" borderId="41">
      <alignment horizontal="right" vertical="center"/>
    </xf>
    <xf numFmtId="214" fontId="77" fillId="0" borderId="41">
      <alignment vertical="center"/>
    </xf>
    <xf numFmtId="215" fontId="77" fillId="0" borderId="41">
      <alignment horizontal="right" vertical="center"/>
    </xf>
    <xf numFmtId="214" fontId="77" fillId="0" borderId="41">
      <alignment vertical="center"/>
    </xf>
    <xf numFmtId="215" fontId="77" fillId="0" borderId="41">
      <alignment horizontal="right" vertical="center"/>
    </xf>
    <xf numFmtId="214" fontId="77" fillId="0" borderId="41">
      <alignment vertical="center"/>
    </xf>
    <xf numFmtId="215" fontId="77" fillId="0" borderId="41">
      <alignment horizontal="right" vertical="center"/>
    </xf>
    <xf numFmtId="214" fontId="77" fillId="0" borderId="41">
      <alignment vertical="center"/>
    </xf>
    <xf numFmtId="215" fontId="77" fillId="0" borderId="41">
      <alignment horizontal="right" vertical="center"/>
    </xf>
    <xf numFmtId="214" fontId="77" fillId="0" borderId="41">
      <alignment vertical="center"/>
    </xf>
    <xf numFmtId="215" fontId="77" fillId="0" borderId="41">
      <alignment horizontal="right" vertical="center"/>
    </xf>
    <xf numFmtId="214" fontId="77" fillId="0" borderId="41">
      <alignment vertical="center"/>
    </xf>
    <xf numFmtId="215" fontId="77" fillId="0" borderId="41">
      <alignment horizontal="right" vertical="center"/>
    </xf>
    <xf numFmtId="214" fontId="77" fillId="0" borderId="41">
      <alignment vertical="center"/>
    </xf>
    <xf numFmtId="215" fontId="77" fillId="0" borderId="41">
      <alignment horizontal="right" vertical="center"/>
    </xf>
    <xf numFmtId="214" fontId="77" fillId="0" borderId="41">
      <alignment vertical="center"/>
    </xf>
    <xf numFmtId="215" fontId="77" fillId="0" borderId="41">
      <alignment horizontal="right" vertical="center"/>
    </xf>
    <xf numFmtId="214" fontId="77" fillId="0" borderId="41">
      <alignment vertical="center"/>
    </xf>
    <xf numFmtId="215" fontId="77" fillId="0" borderId="41">
      <alignment horizontal="right" vertical="center"/>
    </xf>
    <xf numFmtId="214" fontId="77" fillId="0" borderId="41">
      <alignment vertical="center"/>
    </xf>
    <xf numFmtId="215" fontId="77" fillId="0" borderId="41">
      <alignment horizontal="right" vertical="center"/>
    </xf>
    <xf numFmtId="214" fontId="77" fillId="0" borderId="41">
      <alignment vertical="center"/>
    </xf>
    <xf numFmtId="215" fontId="77" fillId="0" borderId="41">
      <alignment horizontal="right" vertical="center"/>
    </xf>
    <xf numFmtId="214" fontId="77" fillId="0" borderId="41">
      <alignment vertical="center"/>
    </xf>
    <xf numFmtId="215" fontId="77" fillId="0" borderId="41">
      <alignment horizontal="right" vertical="center"/>
    </xf>
    <xf numFmtId="214" fontId="77" fillId="0" borderId="41">
      <alignment vertical="center"/>
    </xf>
    <xf numFmtId="215" fontId="77" fillId="0" borderId="41">
      <alignment horizontal="right" vertical="center"/>
    </xf>
    <xf numFmtId="214" fontId="77" fillId="0" borderId="41">
      <alignment vertical="center"/>
    </xf>
    <xf numFmtId="215" fontId="77" fillId="0" borderId="41">
      <alignment horizontal="right" vertical="center"/>
    </xf>
    <xf numFmtId="214" fontId="77" fillId="0" borderId="41">
      <alignment vertical="center"/>
    </xf>
    <xf numFmtId="215" fontId="77" fillId="0" borderId="41">
      <alignment horizontal="right" vertical="center"/>
    </xf>
    <xf numFmtId="214" fontId="77" fillId="0" borderId="41">
      <alignment vertical="center"/>
    </xf>
    <xf numFmtId="215" fontId="77" fillId="0" borderId="41">
      <alignment horizontal="right" vertical="center"/>
    </xf>
    <xf numFmtId="214" fontId="77" fillId="0" borderId="41">
      <alignment vertical="center"/>
    </xf>
    <xf numFmtId="215" fontId="77" fillId="0" borderId="41">
      <alignment horizontal="right" vertical="center"/>
    </xf>
    <xf numFmtId="214" fontId="77" fillId="0" borderId="41">
      <alignment vertical="center"/>
    </xf>
    <xf numFmtId="215" fontId="77" fillId="0" borderId="41">
      <alignment horizontal="right" vertical="center"/>
    </xf>
    <xf numFmtId="214" fontId="77" fillId="0" borderId="41">
      <alignment vertical="center"/>
    </xf>
    <xf numFmtId="215" fontId="77" fillId="0" borderId="41">
      <alignment horizontal="right" vertical="center"/>
    </xf>
    <xf numFmtId="214" fontId="77" fillId="0" borderId="41">
      <alignment vertical="center"/>
    </xf>
    <xf numFmtId="215" fontId="77" fillId="0" borderId="41">
      <alignment horizontal="right" vertical="center"/>
    </xf>
    <xf numFmtId="214" fontId="77" fillId="0" borderId="41">
      <alignment vertical="center"/>
    </xf>
    <xf numFmtId="215" fontId="77" fillId="0" borderId="41">
      <alignment horizontal="right" vertical="center"/>
    </xf>
    <xf numFmtId="214" fontId="77" fillId="0" borderId="41">
      <alignment vertical="center"/>
    </xf>
    <xf numFmtId="215" fontId="77" fillId="0" borderId="41">
      <alignment horizontal="right" vertical="center"/>
    </xf>
    <xf numFmtId="214" fontId="77" fillId="0" borderId="41">
      <alignment vertical="center"/>
    </xf>
    <xf numFmtId="215" fontId="77" fillId="0" borderId="41">
      <alignment horizontal="right" vertical="center"/>
    </xf>
    <xf numFmtId="214" fontId="77" fillId="0" borderId="41">
      <alignment vertical="center"/>
    </xf>
    <xf numFmtId="215" fontId="77" fillId="0" borderId="41">
      <alignment horizontal="right" vertical="center"/>
    </xf>
    <xf numFmtId="214" fontId="77" fillId="0" borderId="41">
      <alignment vertical="center"/>
    </xf>
    <xf numFmtId="215" fontId="77" fillId="0" borderId="41">
      <alignment horizontal="right" vertical="center"/>
    </xf>
    <xf numFmtId="214" fontId="77" fillId="0" borderId="41">
      <alignment vertical="center"/>
    </xf>
    <xf numFmtId="215" fontId="77" fillId="0" borderId="41">
      <alignment horizontal="right" vertical="center"/>
    </xf>
    <xf numFmtId="214" fontId="77" fillId="0" borderId="41">
      <alignment vertical="center"/>
    </xf>
    <xf numFmtId="215" fontId="77" fillId="0" borderId="41">
      <alignment horizontal="right" vertical="center"/>
    </xf>
    <xf numFmtId="214" fontId="77" fillId="0" borderId="41">
      <alignment vertical="center"/>
    </xf>
    <xf numFmtId="215" fontId="77" fillId="0" borderId="41">
      <alignment horizontal="right" vertical="center"/>
    </xf>
    <xf numFmtId="214" fontId="77" fillId="0" borderId="41">
      <alignment vertical="center"/>
    </xf>
    <xf numFmtId="215" fontId="77" fillId="0" borderId="41">
      <alignment horizontal="right" vertical="center"/>
    </xf>
    <xf numFmtId="214" fontId="77" fillId="0" borderId="41">
      <alignment vertical="center"/>
    </xf>
    <xf numFmtId="215" fontId="77" fillId="0" borderId="41">
      <alignment horizontal="right" vertical="center"/>
    </xf>
    <xf numFmtId="214" fontId="77" fillId="0" borderId="41">
      <alignment vertical="center"/>
    </xf>
    <xf numFmtId="215" fontId="77" fillId="0" borderId="41">
      <alignment horizontal="right" vertical="center"/>
    </xf>
    <xf numFmtId="214" fontId="77" fillId="0" borderId="41">
      <alignment vertical="center"/>
    </xf>
    <xf numFmtId="215" fontId="77" fillId="0" borderId="41">
      <alignment horizontal="right" vertical="center"/>
    </xf>
    <xf numFmtId="214" fontId="77" fillId="0" borderId="41">
      <alignment vertical="center"/>
    </xf>
    <xf numFmtId="215" fontId="77" fillId="0" borderId="41">
      <alignment horizontal="right" vertical="center"/>
    </xf>
    <xf numFmtId="214" fontId="77" fillId="0" borderId="41">
      <alignment vertical="center"/>
    </xf>
    <xf numFmtId="215" fontId="77" fillId="0" borderId="41">
      <alignment horizontal="right" vertical="center"/>
    </xf>
    <xf numFmtId="214" fontId="77" fillId="0" borderId="41">
      <alignment vertical="center"/>
    </xf>
    <xf numFmtId="215" fontId="77" fillId="0" borderId="41">
      <alignment horizontal="right" vertical="center"/>
    </xf>
    <xf numFmtId="214" fontId="77" fillId="0" borderId="41">
      <alignment vertical="center"/>
    </xf>
    <xf numFmtId="215" fontId="77" fillId="0" borderId="41">
      <alignment horizontal="right" vertical="center"/>
    </xf>
    <xf numFmtId="214" fontId="77" fillId="0" borderId="41">
      <alignment vertical="center"/>
    </xf>
    <xf numFmtId="215" fontId="77" fillId="0" borderId="41">
      <alignment horizontal="right" vertical="center"/>
    </xf>
    <xf numFmtId="214" fontId="77" fillId="0" borderId="41">
      <alignment vertical="center"/>
    </xf>
    <xf numFmtId="215" fontId="77" fillId="0" borderId="41">
      <alignment horizontal="right" vertical="center"/>
    </xf>
    <xf numFmtId="214" fontId="77" fillId="0" borderId="41">
      <alignment vertical="center"/>
    </xf>
    <xf numFmtId="215" fontId="77" fillId="0" borderId="41">
      <alignment horizontal="right" vertical="center"/>
    </xf>
    <xf numFmtId="214" fontId="77" fillId="0" borderId="41">
      <alignment vertical="center"/>
    </xf>
    <xf numFmtId="215" fontId="77" fillId="0" borderId="41">
      <alignment horizontal="right" vertical="center"/>
    </xf>
    <xf numFmtId="214" fontId="77" fillId="0" borderId="41">
      <alignment vertical="center"/>
    </xf>
    <xf numFmtId="215" fontId="77" fillId="0" borderId="41">
      <alignment horizontal="right" vertical="center"/>
    </xf>
    <xf numFmtId="214" fontId="77" fillId="0" borderId="41">
      <alignment vertical="center"/>
    </xf>
    <xf numFmtId="215" fontId="77" fillId="0" borderId="41">
      <alignment horizontal="right" vertical="center"/>
    </xf>
    <xf numFmtId="214" fontId="77" fillId="0" borderId="41">
      <alignment vertical="center"/>
    </xf>
    <xf numFmtId="215" fontId="77" fillId="0" borderId="41">
      <alignment horizontal="right" vertical="center"/>
    </xf>
    <xf numFmtId="214" fontId="77" fillId="0" borderId="41">
      <alignment vertical="center"/>
    </xf>
    <xf numFmtId="215" fontId="77" fillId="0" borderId="41">
      <alignment horizontal="right" vertical="center"/>
    </xf>
    <xf numFmtId="214" fontId="77" fillId="0" borderId="41">
      <alignment vertical="center"/>
    </xf>
    <xf numFmtId="215" fontId="77" fillId="0" borderId="41">
      <alignment horizontal="right" vertical="center"/>
    </xf>
    <xf numFmtId="214" fontId="77" fillId="0" borderId="41">
      <alignment vertical="center"/>
    </xf>
    <xf numFmtId="215" fontId="77" fillId="0" borderId="41">
      <alignment horizontal="right" vertical="center"/>
    </xf>
    <xf numFmtId="214" fontId="77" fillId="0" borderId="41">
      <alignment vertical="center"/>
    </xf>
    <xf numFmtId="215" fontId="77" fillId="0" borderId="41">
      <alignment horizontal="right" vertical="center"/>
    </xf>
    <xf numFmtId="214" fontId="77" fillId="0" borderId="41">
      <alignment vertical="center"/>
    </xf>
    <xf numFmtId="215" fontId="77" fillId="0" borderId="41">
      <alignment horizontal="right" vertical="center"/>
    </xf>
    <xf numFmtId="214" fontId="77" fillId="0" borderId="41">
      <alignment vertical="center"/>
    </xf>
    <xf numFmtId="215" fontId="77" fillId="0" borderId="41">
      <alignment horizontal="right" vertical="center"/>
    </xf>
    <xf numFmtId="214" fontId="77" fillId="0" borderId="41">
      <alignment vertical="center"/>
    </xf>
    <xf numFmtId="215" fontId="77" fillId="0" borderId="41">
      <alignment horizontal="right" vertical="center"/>
    </xf>
    <xf numFmtId="214" fontId="77" fillId="0" borderId="41">
      <alignment vertical="center"/>
    </xf>
    <xf numFmtId="215" fontId="77" fillId="0" borderId="41">
      <alignment horizontal="right" vertical="center"/>
    </xf>
    <xf numFmtId="214" fontId="77" fillId="0" borderId="41">
      <alignment vertical="center"/>
    </xf>
    <xf numFmtId="215" fontId="77" fillId="0" borderId="41">
      <alignment horizontal="right" vertical="center"/>
    </xf>
    <xf numFmtId="214" fontId="77" fillId="0" borderId="41">
      <alignment vertical="center"/>
    </xf>
    <xf numFmtId="215" fontId="77" fillId="0" borderId="41">
      <alignment horizontal="right" vertical="center"/>
    </xf>
    <xf numFmtId="216" fontId="77" fillId="0" borderId="41">
      <alignment vertical="center"/>
    </xf>
    <xf numFmtId="217" fontId="77" fillId="0" borderId="41">
      <alignment horizontal="right" vertical="center"/>
    </xf>
    <xf numFmtId="216" fontId="77" fillId="0" borderId="41">
      <alignment vertical="center"/>
    </xf>
    <xf numFmtId="217" fontId="77" fillId="0" borderId="41">
      <alignment horizontal="right" vertical="center"/>
    </xf>
    <xf numFmtId="216" fontId="77" fillId="0" borderId="41">
      <alignment vertical="center"/>
    </xf>
    <xf numFmtId="217" fontId="77" fillId="0" borderId="41">
      <alignment horizontal="right" vertical="center"/>
    </xf>
    <xf numFmtId="216" fontId="77" fillId="0" borderId="41">
      <alignment vertical="center"/>
    </xf>
    <xf numFmtId="217" fontId="77" fillId="0" borderId="41">
      <alignment horizontal="right" vertical="center"/>
    </xf>
    <xf numFmtId="216" fontId="77" fillId="0" borderId="41">
      <alignment vertical="center"/>
    </xf>
    <xf numFmtId="217" fontId="77" fillId="0" borderId="41">
      <alignment horizontal="right" vertical="center"/>
    </xf>
    <xf numFmtId="216" fontId="77" fillId="0" borderId="41">
      <alignment vertical="center"/>
    </xf>
    <xf numFmtId="217" fontId="77" fillId="0" borderId="41">
      <alignment horizontal="right" vertical="center"/>
    </xf>
    <xf numFmtId="216" fontId="77" fillId="0" borderId="41">
      <alignment vertical="center"/>
    </xf>
    <xf numFmtId="217" fontId="77" fillId="0" borderId="41">
      <alignment horizontal="right" vertical="center"/>
    </xf>
    <xf numFmtId="216" fontId="77" fillId="0" borderId="41">
      <alignment vertical="center"/>
    </xf>
    <xf numFmtId="217" fontId="77" fillId="0" borderId="41">
      <alignment horizontal="right" vertical="center"/>
    </xf>
    <xf numFmtId="216" fontId="77" fillId="0" borderId="41">
      <alignment vertical="center"/>
    </xf>
    <xf numFmtId="217" fontId="77" fillId="0" borderId="41">
      <alignment horizontal="right" vertical="center"/>
    </xf>
    <xf numFmtId="216" fontId="77" fillId="0" borderId="41">
      <alignment vertical="center"/>
    </xf>
    <xf numFmtId="217" fontId="77" fillId="0" borderId="41">
      <alignment horizontal="right" vertical="center"/>
    </xf>
    <xf numFmtId="216" fontId="77" fillId="0" borderId="41">
      <alignment vertical="center"/>
    </xf>
    <xf numFmtId="217" fontId="77" fillId="0" borderId="41">
      <alignment horizontal="right" vertical="center"/>
    </xf>
    <xf numFmtId="216" fontId="77" fillId="0" borderId="41">
      <alignment vertical="center"/>
    </xf>
    <xf numFmtId="217" fontId="77" fillId="0" borderId="41">
      <alignment horizontal="right" vertical="center"/>
    </xf>
    <xf numFmtId="216" fontId="77" fillId="0" borderId="41">
      <alignment vertical="center"/>
    </xf>
    <xf numFmtId="217" fontId="77" fillId="0" borderId="41">
      <alignment horizontal="right" vertical="center"/>
    </xf>
    <xf numFmtId="216" fontId="77" fillId="0" borderId="41">
      <alignment vertical="center"/>
    </xf>
    <xf numFmtId="217" fontId="77" fillId="0" borderId="41">
      <alignment horizontal="right" vertical="center"/>
    </xf>
    <xf numFmtId="216" fontId="77" fillId="0" borderId="41">
      <alignment vertical="center"/>
    </xf>
    <xf numFmtId="217" fontId="77" fillId="0" borderId="41">
      <alignment horizontal="right" vertical="center"/>
    </xf>
    <xf numFmtId="216" fontId="77" fillId="0" borderId="41">
      <alignment vertical="center"/>
    </xf>
    <xf numFmtId="217" fontId="77" fillId="0" borderId="41">
      <alignment horizontal="right" vertical="center"/>
    </xf>
    <xf numFmtId="216" fontId="77" fillId="0" borderId="41">
      <alignment vertical="center"/>
    </xf>
    <xf numFmtId="217" fontId="77" fillId="0" borderId="41">
      <alignment horizontal="right" vertical="center"/>
    </xf>
    <xf numFmtId="216" fontId="77" fillId="0" borderId="41">
      <alignment vertical="center"/>
    </xf>
    <xf numFmtId="217" fontId="77" fillId="0" borderId="41">
      <alignment horizontal="right" vertical="center"/>
    </xf>
    <xf numFmtId="216" fontId="77" fillId="0" borderId="41">
      <alignment vertical="center"/>
    </xf>
    <xf numFmtId="217" fontId="77" fillId="0" borderId="41">
      <alignment horizontal="right" vertical="center"/>
    </xf>
    <xf numFmtId="216" fontId="77" fillId="0" borderId="41">
      <alignment vertical="center"/>
    </xf>
    <xf numFmtId="217" fontId="77" fillId="0" borderId="41">
      <alignment horizontal="right" vertical="center"/>
    </xf>
    <xf numFmtId="216" fontId="77" fillId="0" borderId="41">
      <alignment vertical="center"/>
    </xf>
    <xf numFmtId="217" fontId="77" fillId="0" borderId="41">
      <alignment horizontal="right" vertical="center"/>
    </xf>
    <xf numFmtId="216" fontId="77" fillId="0" borderId="41">
      <alignment vertical="center"/>
    </xf>
    <xf numFmtId="217" fontId="77" fillId="0" borderId="41">
      <alignment horizontal="right" vertical="center"/>
    </xf>
    <xf numFmtId="216" fontId="77" fillId="0" borderId="41">
      <alignment vertical="center"/>
    </xf>
    <xf numFmtId="217" fontId="77" fillId="0" borderId="41">
      <alignment horizontal="right" vertical="center"/>
    </xf>
    <xf numFmtId="216" fontId="77" fillId="0" borderId="41">
      <alignment vertical="center"/>
    </xf>
    <xf numFmtId="217" fontId="77" fillId="0" borderId="41">
      <alignment horizontal="right" vertical="center"/>
    </xf>
    <xf numFmtId="216" fontId="77" fillId="0" borderId="41">
      <alignment vertical="center"/>
    </xf>
    <xf numFmtId="217" fontId="77" fillId="0" borderId="41">
      <alignment horizontal="right" vertical="center"/>
    </xf>
    <xf numFmtId="216" fontId="77" fillId="0" borderId="41">
      <alignment vertical="center"/>
    </xf>
    <xf numFmtId="217" fontId="77" fillId="0" borderId="41">
      <alignment horizontal="right" vertical="center"/>
    </xf>
    <xf numFmtId="216" fontId="77" fillId="0" borderId="41">
      <alignment vertical="center"/>
    </xf>
    <xf numFmtId="217" fontId="77" fillId="0" borderId="41">
      <alignment horizontal="right" vertical="center"/>
    </xf>
    <xf numFmtId="216" fontId="77" fillId="0" borderId="41">
      <alignment vertical="center"/>
    </xf>
    <xf numFmtId="217" fontId="77" fillId="0" borderId="41">
      <alignment horizontal="right" vertical="center"/>
    </xf>
    <xf numFmtId="216" fontId="77" fillId="0" borderId="41">
      <alignment vertical="center"/>
    </xf>
    <xf numFmtId="217" fontId="77" fillId="0" borderId="41">
      <alignment horizontal="right" vertical="center"/>
    </xf>
    <xf numFmtId="216" fontId="77" fillId="0" borderId="41">
      <alignment vertical="center"/>
    </xf>
    <xf numFmtId="217" fontId="77" fillId="0" borderId="41">
      <alignment horizontal="right" vertical="center"/>
    </xf>
    <xf numFmtId="216" fontId="77" fillId="0" borderId="41">
      <alignment vertical="center"/>
    </xf>
    <xf numFmtId="217" fontId="77" fillId="0" borderId="41">
      <alignment horizontal="right" vertical="center"/>
    </xf>
    <xf numFmtId="216" fontId="77" fillId="0" borderId="41">
      <alignment vertical="center"/>
    </xf>
    <xf numFmtId="217" fontId="77" fillId="0" borderId="41">
      <alignment horizontal="right" vertical="center"/>
    </xf>
    <xf numFmtId="216" fontId="77" fillId="0" borderId="41">
      <alignment vertical="center"/>
    </xf>
    <xf numFmtId="217" fontId="77" fillId="0" borderId="41">
      <alignment horizontal="right" vertical="center"/>
    </xf>
    <xf numFmtId="216" fontId="77" fillId="0" borderId="41">
      <alignment vertical="center"/>
    </xf>
    <xf numFmtId="217" fontId="77" fillId="0" borderId="41">
      <alignment horizontal="right" vertical="center"/>
    </xf>
    <xf numFmtId="216" fontId="77" fillId="0" borderId="41">
      <alignment vertical="center"/>
    </xf>
    <xf numFmtId="217" fontId="77" fillId="0" borderId="41">
      <alignment horizontal="right" vertical="center"/>
    </xf>
    <xf numFmtId="216" fontId="77" fillId="0" borderId="41">
      <alignment vertical="center"/>
    </xf>
    <xf numFmtId="217" fontId="77" fillId="0" borderId="41">
      <alignment horizontal="right" vertical="center"/>
    </xf>
    <xf numFmtId="216" fontId="77" fillId="0" borderId="41">
      <alignment vertical="center"/>
    </xf>
    <xf numFmtId="217" fontId="77" fillId="0" borderId="41">
      <alignment horizontal="right" vertical="center"/>
    </xf>
    <xf numFmtId="216" fontId="77" fillId="0" borderId="41">
      <alignment vertical="center"/>
    </xf>
    <xf numFmtId="217" fontId="77" fillId="0" borderId="41">
      <alignment horizontal="right" vertical="center"/>
    </xf>
    <xf numFmtId="216" fontId="77" fillId="0" borderId="41">
      <alignment vertical="center"/>
    </xf>
    <xf numFmtId="217" fontId="77" fillId="0" borderId="41">
      <alignment horizontal="right" vertical="center"/>
    </xf>
    <xf numFmtId="216" fontId="77" fillId="0" borderId="41">
      <alignment vertical="center"/>
    </xf>
    <xf numFmtId="217" fontId="77" fillId="0" borderId="41">
      <alignment horizontal="right" vertical="center"/>
    </xf>
    <xf numFmtId="216" fontId="77" fillId="0" borderId="41">
      <alignment vertical="center"/>
    </xf>
    <xf numFmtId="217" fontId="77" fillId="0" borderId="41">
      <alignment horizontal="right" vertical="center"/>
    </xf>
    <xf numFmtId="216" fontId="77" fillId="0" borderId="41">
      <alignment vertical="center"/>
    </xf>
    <xf numFmtId="217" fontId="77" fillId="0" borderId="41">
      <alignment horizontal="right" vertical="center"/>
    </xf>
    <xf numFmtId="216" fontId="77" fillId="0" borderId="41">
      <alignment vertical="center"/>
    </xf>
    <xf numFmtId="217" fontId="77" fillId="0" borderId="41">
      <alignment horizontal="right" vertical="center"/>
    </xf>
    <xf numFmtId="216" fontId="77" fillId="0" borderId="41">
      <alignment vertical="center"/>
    </xf>
    <xf numFmtId="217" fontId="77" fillId="0" borderId="41">
      <alignment horizontal="right" vertical="center"/>
    </xf>
    <xf numFmtId="216" fontId="77" fillId="0" borderId="41">
      <alignment vertical="center"/>
    </xf>
    <xf numFmtId="217" fontId="77" fillId="0" borderId="41">
      <alignment horizontal="right" vertical="center"/>
    </xf>
    <xf numFmtId="216" fontId="77" fillId="0" borderId="41">
      <alignment vertical="center"/>
    </xf>
    <xf numFmtId="217" fontId="77" fillId="0" borderId="41">
      <alignment horizontal="right" vertical="center"/>
    </xf>
    <xf numFmtId="216" fontId="77" fillId="0" borderId="41">
      <alignment vertical="center"/>
    </xf>
    <xf numFmtId="217" fontId="77" fillId="0" borderId="41">
      <alignment horizontal="right" vertical="center"/>
    </xf>
    <xf numFmtId="216" fontId="77" fillId="0" borderId="41">
      <alignment vertical="center"/>
    </xf>
    <xf numFmtId="217" fontId="77" fillId="0" borderId="41">
      <alignment horizontal="right" vertical="center"/>
    </xf>
    <xf numFmtId="216" fontId="77" fillId="0" borderId="41">
      <alignment vertical="center"/>
    </xf>
    <xf numFmtId="217" fontId="77" fillId="0" borderId="41">
      <alignment horizontal="right" vertical="center"/>
    </xf>
    <xf numFmtId="216" fontId="77" fillId="0" borderId="41">
      <alignment vertical="center"/>
    </xf>
    <xf numFmtId="217" fontId="77" fillId="0" borderId="41">
      <alignment horizontal="right" vertical="center"/>
    </xf>
    <xf numFmtId="216" fontId="77" fillId="0" borderId="41">
      <alignment vertical="center"/>
    </xf>
    <xf numFmtId="217" fontId="77" fillId="0" borderId="41">
      <alignment horizontal="right" vertical="center"/>
    </xf>
    <xf numFmtId="216" fontId="77" fillId="0" borderId="41">
      <alignment vertical="center"/>
    </xf>
    <xf numFmtId="217" fontId="77" fillId="0" borderId="41">
      <alignment horizontal="right" vertical="center"/>
    </xf>
    <xf numFmtId="216" fontId="77" fillId="0" borderId="41">
      <alignment vertical="center"/>
    </xf>
    <xf numFmtId="217" fontId="77" fillId="0" borderId="41">
      <alignment horizontal="right" vertical="center"/>
    </xf>
    <xf numFmtId="216" fontId="77" fillId="0" borderId="41">
      <alignment vertical="center"/>
    </xf>
    <xf numFmtId="217" fontId="77" fillId="0" borderId="41">
      <alignment horizontal="right" vertical="center"/>
    </xf>
    <xf numFmtId="218" fontId="77" fillId="0" borderId="41">
      <alignment vertical="center"/>
    </xf>
    <xf numFmtId="219" fontId="77" fillId="0" borderId="41">
      <alignment horizontal="right" vertical="center"/>
    </xf>
    <xf numFmtId="218" fontId="77" fillId="0" borderId="41">
      <alignment vertical="center"/>
    </xf>
    <xf numFmtId="219" fontId="77" fillId="0" borderId="41">
      <alignment horizontal="right" vertical="center"/>
    </xf>
    <xf numFmtId="218" fontId="77" fillId="0" borderId="41">
      <alignment vertical="center"/>
    </xf>
    <xf numFmtId="219" fontId="77" fillId="0" borderId="41">
      <alignment horizontal="right" vertical="center"/>
    </xf>
    <xf numFmtId="218" fontId="77" fillId="0" borderId="41">
      <alignment vertical="center"/>
    </xf>
    <xf numFmtId="219" fontId="77" fillId="0" borderId="41">
      <alignment horizontal="right" vertical="center"/>
    </xf>
    <xf numFmtId="218" fontId="77" fillId="0" borderId="41">
      <alignment vertical="center"/>
    </xf>
    <xf numFmtId="219" fontId="77" fillId="0" borderId="41">
      <alignment horizontal="right" vertical="center"/>
    </xf>
    <xf numFmtId="218" fontId="77" fillId="0" borderId="41">
      <alignment vertical="center"/>
    </xf>
    <xf numFmtId="219" fontId="77" fillId="0" borderId="41">
      <alignment horizontal="right" vertical="center"/>
    </xf>
    <xf numFmtId="218" fontId="77" fillId="0" borderId="41">
      <alignment vertical="center"/>
    </xf>
    <xf numFmtId="219" fontId="77" fillId="0" borderId="41">
      <alignment horizontal="right" vertical="center"/>
    </xf>
    <xf numFmtId="218" fontId="77" fillId="0" borderId="41">
      <alignment vertical="center"/>
    </xf>
    <xf numFmtId="219" fontId="77" fillId="0" borderId="41">
      <alignment horizontal="right" vertical="center"/>
    </xf>
    <xf numFmtId="218" fontId="77" fillId="0" borderId="41">
      <alignment vertical="center"/>
    </xf>
    <xf numFmtId="219" fontId="77" fillId="0" borderId="41">
      <alignment horizontal="right" vertical="center"/>
    </xf>
    <xf numFmtId="218" fontId="77" fillId="0" borderId="41">
      <alignment vertical="center"/>
    </xf>
    <xf numFmtId="219" fontId="77" fillId="0" borderId="41">
      <alignment horizontal="right" vertical="center"/>
    </xf>
    <xf numFmtId="218" fontId="77" fillId="0" borderId="41">
      <alignment vertical="center"/>
    </xf>
    <xf numFmtId="219" fontId="77" fillId="0" borderId="41">
      <alignment horizontal="right" vertical="center"/>
    </xf>
    <xf numFmtId="218" fontId="77" fillId="0" borderId="41">
      <alignment vertical="center"/>
    </xf>
    <xf numFmtId="219" fontId="77" fillId="0" borderId="41">
      <alignment horizontal="right" vertical="center"/>
    </xf>
    <xf numFmtId="218" fontId="77" fillId="0" borderId="41">
      <alignment vertical="center"/>
    </xf>
    <xf numFmtId="219" fontId="77" fillId="0" borderId="41">
      <alignment horizontal="right" vertical="center"/>
    </xf>
    <xf numFmtId="218" fontId="77" fillId="0" borderId="41">
      <alignment vertical="center"/>
    </xf>
    <xf numFmtId="219" fontId="77" fillId="0" borderId="41">
      <alignment horizontal="right" vertical="center"/>
    </xf>
    <xf numFmtId="218" fontId="77" fillId="0" borderId="41">
      <alignment vertical="center"/>
    </xf>
    <xf numFmtId="219" fontId="77" fillId="0" borderId="41">
      <alignment horizontal="right" vertical="center"/>
    </xf>
    <xf numFmtId="218" fontId="77" fillId="0" borderId="41">
      <alignment vertical="center"/>
    </xf>
    <xf numFmtId="219" fontId="77" fillId="0" borderId="41">
      <alignment horizontal="right" vertical="center"/>
    </xf>
    <xf numFmtId="218" fontId="77" fillId="0" borderId="41">
      <alignment vertical="center"/>
    </xf>
    <xf numFmtId="219" fontId="77" fillId="0" borderId="41">
      <alignment horizontal="right" vertical="center"/>
    </xf>
    <xf numFmtId="218" fontId="77" fillId="0" borderId="41">
      <alignment vertical="center"/>
    </xf>
    <xf numFmtId="219" fontId="77" fillId="0" borderId="41">
      <alignment horizontal="right" vertical="center"/>
    </xf>
    <xf numFmtId="218" fontId="77" fillId="0" borderId="41">
      <alignment vertical="center"/>
    </xf>
    <xf numFmtId="219" fontId="77" fillId="0" borderId="41">
      <alignment horizontal="right" vertical="center"/>
    </xf>
    <xf numFmtId="218" fontId="77" fillId="0" borderId="41">
      <alignment vertical="center"/>
    </xf>
    <xf numFmtId="219" fontId="77" fillId="0" borderId="41">
      <alignment horizontal="right" vertical="center"/>
    </xf>
    <xf numFmtId="218" fontId="77" fillId="0" borderId="41">
      <alignment vertical="center"/>
    </xf>
    <xf numFmtId="219" fontId="77" fillId="0" borderId="41">
      <alignment horizontal="right" vertical="center"/>
    </xf>
    <xf numFmtId="218" fontId="77" fillId="0" borderId="41">
      <alignment vertical="center"/>
    </xf>
    <xf numFmtId="219" fontId="77" fillId="0" borderId="41">
      <alignment horizontal="right" vertical="center"/>
    </xf>
    <xf numFmtId="218" fontId="77" fillId="0" borderId="41">
      <alignment vertical="center"/>
    </xf>
    <xf numFmtId="219" fontId="77" fillId="0" borderId="41">
      <alignment horizontal="right" vertical="center"/>
    </xf>
    <xf numFmtId="218" fontId="77" fillId="0" borderId="41">
      <alignment vertical="center"/>
    </xf>
    <xf numFmtId="219" fontId="77" fillId="0" borderId="41">
      <alignment horizontal="right" vertical="center"/>
    </xf>
    <xf numFmtId="218" fontId="77" fillId="0" borderId="41">
      <alignment vertical="center"/>
    </xf>
    <xf numFmtId="219" fontId="77" fillId="0" borderId="41">
      <alignment horizontal="right" vertical="center"/>
    </xf>
    <xf numFmtId="218" fontId="77" fillId="0" borderId="41">
      <alignment vertical="center"/>
    </xf>
    <xf numFmtId="219" fontId="77" fillId="0" borderId="41">
      <alignment horizontal="right" vertical="center"/>
    </xf>
    <xf numFmtId="218" fontId="77" fillId="0" borderId="41">
      <alignment vertical="center"/>
    </xf>
    <xf numFmtId="219" fontId="77" fillId="0" borderId="41">
      <alignment horizontal="right" vertical="center"/>
    </xf>
    <xf numFmtId="218" fontId="77" fillId="0" borderId="41">
      <alignment vertical="center"/>
    </xf>
    <xf numFmtId="219" fontId="77" fillId="0" borderId="41">
      <alignment horizontal="right" vertical="center"/>
    </xf>
    <xf numFmtId="218" fontId="77" fillId="0" borderId="41">
      <alignment vertical="center"/>
    </xf>
    <xf numFmtId="219" fontId="77" fillId="0" borderId="41">
      <alignment horizontal="right" vertical="center"/>
    </xf>
    <xf numFmtId="218" fontId="77" fillId="0" borderId="41">
      <alignment vertical="center"/>
    </xf>
    <xf numFmtId="219" fontId="77" fillId="0" borderId="41">
      <alignment horizontal="right" vertical="center"/>
    </xf>
    <xf numFmtId="218" fontId="77" fillId="0" borderId="41">
      <alignment vertical="center"/>
    </xf>
    <xf numFmtId="219" fontId="77" fillId="0" borderId="41">
      <alignment horizontal="right" vertical="center"/>
    </xf>
    <xf numFmtId="218" fontId="77" fillId="0" borderId="41">
      <alignment vertical="center"/>
    </xf>
    <xf numFmtId="219" fontId="77" fillId="0" borderId="41">
      <alignment horizontal="right" vertical="center"/>
    </xf>
    <xf numFmtId="218" fontId="77" fillId="0" borderId="41">
      <alignment vertical="center"/>
    </xf>
    <xf numFmtId="219" fontId="77" fillId="0" borderId="41">
      <alignment horizontal="right" vertical="center"/>
    </xf>
    <xf numFmtId="218" fontId="77" fillId="0" borderId="41">
      <alignment vertical="center"/>
    </xf>
    <xf numFmtId="219" fontId="77" fillId="0" borderId="41">
      <alignment horizontal="right" vertical="center"/>
    </xf>
    <xf numFmtId="218" fontId="77" fillId="0" borderId="41">
      <alignment vertical="center"/>
    </xf>
    <xf numFmtId="219" fontId="77" fillId="0" borderId="41">
      <alignment horizontal="right" vertical="center"/>
    </xf>
    <xf numFmtId="218" fontId="77" fillId="0" borderId="41">
      <alignment vertical="center"/>
    </xf>
    <xf numFmtId="219" fontId="77" fillId="0" borderId="41">
      <alignment horizontal="right" vertical="center"/>
    </xf>
    <xf numFmtId="218" fontId="77" fillId="0" borderId="41">
      <alignment vertical="center"/>
    </xf>
    <xf numFmtId="219" fontId="77" fillId="0" borderId="41">
      <alignment horizontal="right" vertical="center"/>
    </xf>
    <xf numFmtId="218" fontId="77" fillId="0" borderId="41">
      <alignment vertical="center"/>
    </xf>
    <xf numFmtId="219" fontId="77" fillId="0" borderId="41">
      <alignment horizontal="right" vertical="center"/>
    </xf>
    <xf numFmtId="218" fontId="77" fillId="0" borderId="41">
      <alignment vertical="center"/>
    </xf>
    <xf numFmtId="219" fontId="77" fillId="0" borderId="41">
      <alignment horizontal="right" vertical="center"/>
    </xf>
    <xf numFmtId="218" fontId="77" fillId="0" borderId="41">
      <alignment vertical="center"/>
    </xf>
    <xf numFmtId="219" fontId="77" fillId="0" borderId="41">
      <alignment horizontal="right" vertical="center"/>
    </xf>
    <xf numFmtId="218" fontId="77" fillId="0" borderId="41">
      <alignment vertical="center"/>
    </xf>
    <xf numFmtId="219" fontId="77" fillId="0" borderId="41">
      <alignment horizontal="right" vertical="center"/>
    </xf>
    <xf numFmtId="218" fontId="77" fillId="0" borderId="41">
      <alignment vertical="center"/>
    </xf>
    <xf numFmtId="219" fontId="77" fillId="0" borderId="41">
      <alignment horizontal="right" vertical="center"/>
    </xf>
    <xf numFmtId="218" fontId="77" fillId="0" borderId="41">
      <alignment vertical="center"/>
    </xf>
    <xf numFmtId="219" fontId="77" fillId="0" borderId="41">
      <alignment horizontal="right" vertical="center"/>
    </xf>
    <xf numFmtId="218" fontId="77" fillId="0" borderId="41">
      <alignment vertical="center"/>
    </xf>
    <xf numFmtId="219" fontId="77" fillId="0" borderId="41">
      <alignment horizontal="right" vertical="center"/>
    </xf>
    <xf numFmtId="218" fontId="77" fillId="0" borderId="41">
      <alignment vertical="center"/>
    </xf>
    <xf numFmtId="219" fontId="77" fillId="0" borderId="41">
      <alignment horizontal="right" vertical="center"/>
    </xf>
    <xf numFmtId="218" fontId="77" fillId="0" borderId="41">
      <alignment vertical="center"/>
    </xf>
    <xf numFmtId="219" fontId="77" fillId="0" borderId="41">
      <alignment horizontal="right" vertical="center"/>
    </xf>
    <xf numFmtId="218" fontId="77" fillId="0" borderId="41">
      <alignment vertical="center"/>
    </xf>
    <xf numFmtId="219" fontId="77" fillId="0" borderId="41">
      <alignment horizontal="right" vertical="center"/>
    </xf>
    <xf numFmtId="218" fontId="77" fillId="0" borderId="41">
      <alignment vertical="center"/>
    </xf>
    <xf numFmtId="219" fontId="77" fillId="0" borderId="41">
      <alignment horizontal="right" vertical="center"/>
    </xf>
    <xf numFmtId="218" fontId="77" fillId="0" borderId="41">
      <alignment vertical="center"/>
    </xf>
    <xf numFmtId="219" fontId="77" fillId="0" borderId="41">
      <alignment horizontal="right" vertical="center"/>
    </xf>
    <xf numFmtId="218" fontId="77" fillId="0" borderId="41">
      <alignment vertical="center"/>
    </xf>
    <xf numFmtId="219" fontId="77" fillId="0" borderId="41">
      <alignment horizontal="right" vertical="center"/>
    </xf>
    <xf numFmtId="218" fontId="77" fillId="0" borderId="41">
      <alignment vertical="center"/>
    </xf>
    <xf numFmtId="219" fontId="77" fillId="0" borderId="41">
      <alignment horizontal="right" vertical="center"/>
    </xf>
    <xf numFmtId="218" fontId="77" fillId="0" borderId="41">
      <alignment vertical="center"/>
    </xf>
    <xf numFmtId="219" fontId="77" fillId="0" borderId="41">
      <alignment horizontal="right" vertical="center"/>
    </xf>
    <xf numFmtId="218" fontId="77" fillId="0" borderId="41">
      <alignment vertical="center"/>
    </xf>
    <xf numFmtId="219" fontId="77" fillId="0" borderId="41">
      <alignment horizontal="right" vertical="center"/>
    </xf>
    <xf numFmtId="218" fontId="77" fillId="0" borderId="41">
      <alignment vertical="center"/>
    </xf>
    <xf numFmtId="219" fontId="77" fillId="0" borderId="41">
      <alignment horizontal="right" vertical="center"/>
    </xf>
    <xf numFmtId="213" fontId="77" fillId="0" borderId="48">
      <alignment vertical="center"/>
    </xf>
    <xf numFmtId="0" fontId="42" fillId="74" borderId="45" applyNumberFormat="0" applyAlignment="0" applyProtection="0">
      <alignment vertical="center"/>
    </xf>
    <xf numFmtId="213" fontId="77" fillId="0" borderId="48">
      <alignment vertical="center"/>
    </xf>
    <xf numFmtId="184" fontId="77" fillId="0" borderId="48">
      <alignment vertical="center"/>
    </xf>
    <xf numFmtId="184" fontId="77" fillId="0" borderId="48">
      <alignment vertical="center"/>
    </xf>
    <xf numFmtId="213" fontId="77" fillId="0" borderId="48">
      <alignment vertical="center"/>
    </xf>
    <xf numFmtId="184" fontId="77" fillId="0" borderId="48">
      <alignment vertical="center"/>
    </xf>
    <xf numFmtId="213" fontId="77" fillId="0" borderId="48">
      <alignment vertical="center"/>
    </xf>
    <xf numFmtId="184" fontId="77" fillId="0" borderId="48">
      <alignment vertical="center"/>
    </xf>
    <xf numFmtId="184" fontId="77" fillId="0" borderId="48">
      <alignment vertical="center"/>
    </xf>
    <xf numFmtId="213" fontId="77" fillId="0" borderId="48">
      <alignment vertical="center"/>
    </xf>
    <xf numFmtId="213" fontId="77" fillId="0" borderId="48">
      <alignment vertical="center"/>
    </xf>
    <xf numFmtId="184" fontId="77" fillId="0" borderId="48">
      <alignment vertical="center"/>
    </xf>
    <xf numFmtId="184" fontId="77" fillId="0" borderId="48">
      <alignment vertical="center"/>
    </xf>
    <xf numFmtId="213" fontId="77" fillId="0" borderId="48">
      <alignment vertical="center"/>
    </xf>
    <xf numFmtId="184" fontId="77" fillId="0" borderId="48">
      <alignment vertical="center"/>
    </xf>
    <xf numFmtId="213" fontId="77" fillId="0" borderId="48">
      <alignment vertical="center"/>
    </xf>
    <xf numFmtId="213" fontId="77" fillId="0" borderId="48">
      <alignment vertical="center"/>
    </xf>
    <xf numFmtId="184" fontId="77" fillId="0" borderId="48">
      <alignment vertical="center"/>
    </xf>
    <xf numFmtId="213" fontId="77" fillId="0" borderId="48">
      <alignment vertical="center"/>
    </xf>
    <xf numFmtId="214" fontId="77" fillId="0" borderId="48">
      <alignment vertical="center"/>
    </xf>
    <xf numFmtId="214" fontId="77" fillId="0" borderId="48">
      <alignment vertical="center"/>
    </xf>
    <xf numFmtId="214" fontId="77" fillId="0" borderId="48">
      <alignment vertical="center"/>
    </xf>
    <xf numFmtId="214" fontId="77" fillId="0" borderId="48">
      <alignment vertical="center"/>
    </xf>
    <xf numFmtId="215" fontId="77" fillId="0" borderId="48">
      <alignment horizontal="right" vertical="center"/>
    </xf>
    <xf numFmtId="214" fontId="77" fillId="0" borderId="48">
      <alignment vertical="center"/>
    </xf>
    <xf numFmtId="214" fontId="77" fillId="0" borderId="48">
      <alignment vertical="center"/>
    </xf>
    <xf numFmtId="215" fontId="77" fillId="0" borderId="48">
      <alignment horizontal="right" vertical="center"/>
    </xf>
    <xf numFmtId="214" fontId="77" fillId="0" borderId="48">
      <alignment vertical="center"/>
    </xf>
    <xf numFmtId="216" fontId="77" fillId="0" borderId="48">
      <alignment vertical="center"/>
    </xf>
    <xf numFmtId="217" fontId="77" fillId="0" borderId="48">
      <alignment horizontal="right" vertical="center"/>
    </xf>
    <xf numFmtId="216" fontId="77" fillId="0" borderId="48">
      <alignment vertical="center"/>
    </xf>
    <xf numFmtId="219" fontId="77" fillId="0" borderId="48">
      <alignment horizontal="right" vertical="center"/>
    </xf>
    <xf numFmtId="218" fontId="77" fillId="0" borderId="48">
      <alignment vertical="center"/>
    </xf>
    <xf numFmtId="218" fontId="77" fillId="0" borderId="48">
      <alignment vertical="center"/>
    </xf>
    <xf numFmtId="218" fontId="77" fillId="0" borderId="48">
      <alignment vertical="center"/>
    </xf>
    <xf numFmtId="0" fontId="104" fillId="0" borderId="44">
      <alignment horizontal="left" vertical="center"/>
    </xf>
    <xf numFmtId="218" fontId="77" fillId="0" borderId="48">
      <alignment vertical="center"/>
    </xf>
    <xf numFmtId="219" fontId="77" fillId="0" borderId="48">
      <alignment horizontal="right" vertical="center"/>
    </xf>
    <xf numFmtId="219" fontId="77" fillId="0" borderId="48">
      <alignment horizontal="right" vertical="center"/>
    </xf>
    <xf numFmtId="218" fontId="77" fillId="0" borderId="48">
      <alignment vertical="center"/>
    </xf>
    <xf numFmtId="219" fontId="77" fillId="0" borderId="48">
      <alignment horizontal="right" vertical="center"/>
    </xf>
    <xf numFmtId="219" fontId="77" fillId="0" borderId="48">
      <alignment horizontal="right" vertical="center"/>
    </xf>
    <xf numFmtId="219" fontId="77" fillId="0" borderId="48">
      <alignment horizontal="right" vertical="center"/>
    </xf>
    <xf numFmtId="0" fontId="49" fillId="61" borderId="45" applyNumberFormat="0" applyAlignment="0" applyProtection="0">
      <alignment vertical="center"/>
    </xf>
    <xf numFmtId="0" fontId="176" fillId="0" borderId="34">
      <alignment vertical="center"/>
    </xf>
    <xf numFmtId="246" fontId="68" fillId="0" borderId="65" applyFont="0" applyFill="0" applyBorder="0" applyAlignment="0" applyProtection="0">
      <alignment vertical="center"/>
    </xf>
    <xf numFmtId="192" fontId="76" fillId="0" borderId="0">
      <protection locked="0"/>
    </xf>
    <xf numFmtId="0" fontId="46" fillId="75" borderId="22" applyNumberFormat="0" applyAlignment="0" applyProtection="0">
      <alignment vertical="center"/>
    </xf>
    <xf numFmtId="308" fontId="60" fillId="0" borderId="0" applyFont="0" applyFill="0" applyBorder="0" applyAlignment="0" applyProtection="0"/>
    <xf numFmtId="307" fontId="60" fillId="0" borderId="0" applyFont="0" applyFill="0" applyBorder="0" applyAlignment="0" applyProtection="0"/>
    <xf numFmtId="0" fontId="3" fillId="0" borderId="0">
      <protection locked="0"/>
    </xf>
    <xf numFmtId="0" fontId="3" fillId="0" borderId="0">
      <protection locked="0"/>
    </xf>
    <xf numFmtId="0" fontId="3" fillId="0" borderId="0">
      <protection locked="0"/>
    </xf>
    <xf numFmtId="0" fontId="3" fillId="0" borderId="0">
      <protection locked="0"/>
    </xf>
    <xf numFmtId="0" fontId="3" fillId="0" borderId="0">
      <protection locked="0"/>
    </xf>
    <xf numFmtId="0" fontId="3" fillId="0" borderId="0">
      <protection locked="0"/>
    </xf>
    <xf numFmtId="0" fontId="3" fillId="0" borderId="0">
      <protection locked="0"/>
    </xf>
    <xf numFmtId="0" fontId="3" fillId="0" borderId="0">
      <protection locked="0"/>
    </xf>
    <xf numFmtId="0" fontId="3" fillId="77" borderId="61" applyNumberFormat="0" applyFont="0" applyAlignment="0" applyProtection="0">
      <alignment vertical="center"/>
    </xf>
    <xf numFmtId="0" fontId="62" fillId="77" borderId="46" applyNumberFormat="0" applyFont="0" applyAlignment="0" applyProtection="0">
      <alignment vertical="center"/>
    </xf>
    <xf numFmtId="0" fontId="123" fillId="0" borderId="34">
      <alignment horizontal="center" vertical="center"/>
    </xf>
    <xf numFmtId="0" fontId="55" fillId="74" borderId="47" applyNumberFormat="0" applyAlignment="0" applyProtection="0">
      <alignment vertical="center"/>
    </xf>
    <xf numFmtId="289" fontId="167" fillId="0" borderId="0">
      <protection locked="0"/>
    </xf>
    <xf numFmtId="0" fontId="40" fillId="72" borderId="0" applyNumberFormat="0" applyBorder="0" applyAlignment="0" applyProtection="0">
      <alignment vertical="center"/>
    </xf>
    <xf numFmtId="0" fontId="40" fillId="68" borderId="0" applyNumberFormat="0" applyBorder="0" applyAlignment="0" applyProtection="0">
      <alignment vertical="center"/>
    </xf>
    <xf numFmtId="0" fontId="40" fillId="64" borderId="0" applyNumberFormat="0" applyBorder="0" applyAlignment="0" applyProtection="0">
      <alignment vertical="center"/>
    </xf>
    <xf numFmtId="0" fontId="40" fillId="63" borderId="0" applyNumberFormat="0" applyBorder="0" applyAlignment="0" applyProtection="0">
      <alignment vertical="center"/>
    </xf>
    <xf numFmtId="0" fontId="40" fillId="66" borderId="0" applyNumberFormat="0" applyBorder="0" applyAlignment="0" applyProtection="0">
      <alignment vertical="center"/>
    </xf>
    <xf numFmtId="0" fontId="39" fillId="65" borderId="0" applyNumberFormat="0" applyBorder="0" applyAlignment="0" applyProtection="0">
      <alignment vertical="center"/>
    </xf>
    <xf numFmtId="0" fontId="39" fillId="62" borderId="0" applyNumberFormat="0" applyBorder="0" applyAlignment="0" applyProtection="0">
      <alignment vertical="center"/>
    </xf>
    <xf numFmtId="0" fontId="39" fillId="59" borderId="0" applyNumberFormat="0" applyBorder="0" applyAlignment="0" applyProtection="0">
      <alignment vertical="center"/>
    </xf>
    <xf numFmtId="0" fontId="39" fillId="63" borderId="0" applyNumberFormat="0" applyBorder="0" applyAlignment="0" applyProtection="0">
      <alignment vertical="center"/>
    </xf>
    <xf numFmtId="0" fontId="39" fillId="60" borderId="0" applyNumberFormat="0" applyBorder="0" applyAlignment="0" applyProtection="0">
      <alignment vertical="center"/>
    </xf>
    <xf numFmtId="214" fontId="172" fillId="0" borderId="34">
      <alignment horizontal="distributed" vertical="center"/>
    </xf>
    <xf numFmtId="0" fontId="39" fillId="58" borderId="0" applyNumberFormat="0" applyBorder="0" applyAlignment="0" applyProtection="0">
      <alignment vertical="center"/>
    </xf>
    <xf numFmtId="0" fontId="39" fillId="57" borderId="0" applyNumberFormat="0" applyBorder="0" applyAlignment="0" applyProtection="0">
      <alignment vertical="center"/>
    </xf>
    <xf numFmtId="191" fontId="82" fillId="0" borderId="0">
      <protection locked="0"/>
    </xf>
    <xf numFmtId="192" fontId="76" fillId="0" borderId="0">
      <protection locked="0"/>
    </xf>
    <xf numFmtId="0" fontId="38" fillId="0" borderId="0"/>
    <xf numFmtId="0" fontId="38" fillId="0" borderId="0"/>
    <xf numFmtId="0" fontId="38" fillId="0" borderId="0"/>
    <xf numFmtId="0" fontId="3" fillId="0" borderId="0"/>
    <xf numFmtId="0" fontId="3" fillId="0" borderId="0"/>
    <xf numFmtId="192" fontId="76" fillId="0" borderId="0">
      <protection locked="0"/>
    </xf>
    <xf numFmtId="24" fontId="61" fillId="0" borderId="0" applyFont="0" applyFill="0" applyBorder="0" applyAlignment="0" applyProtection="0"/>
    <xf numFmtId="0" fontId="56" fillId="0" borderId="0"/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55" fillId="74" borderId="53" applyNumberFormat="0" applyAlignment="0" applyProtection="0">
      <alignment vertical="center"/>
    </xf>
    <xf numFmtId="0" fontId="62" fillId="77" borderId="52" applyNumberFormat="0" applyFont="0" applyAlignment="0" applyProtection="0">
      <alignment vertical="center"/>
    </xf>
    <xf numFmtId="0" fontId="49" fillId="61" borderId="51" applyNumberFormat="0" applyAlignment="0" applyProtection="0">
      <alignment vertical="center"/>
    </xf>
    <xf numFmtId="0" fontId="104" fillId="0" borderId="50">
      <alignment horizontal="left" vertical="center"/>
    </xf>
    <xf numFmtId="0" fontId="42" fillId="74" borderId="51" applyNumberFormat="0" applyAlignment="0" applyProtection="0">
      <alignment vertical="center"/>
    </xf>
    <xf numFmtId="218" fontId="77" fillId="0" borderId="48">
      <alignment vertical="center"/>
    </xf>
    <xf numFmtId="218" fontId="77" fillId="0" borderId="48">
      <alignment vertical="center"/>
    </xf>
    <xf numFmtId="219" fontId="77" fillId="0" borderId="48">
      <alignment horizontal="right" vertical="center"/>
    </xf>
    <xf numFmtId="219" fontId="77" fillId="0" borderId="48">
      <alignment horizontal="right" vertical="center"/>
    </xf>
    <xf numFmtId="219" fontId="77" fillId="0" borderId="48">
      <alignment horizontal="right" vertical="center"/>
    </xf>
    <xf numFmtId="218" fontId="77" fillId="0" borderId="48">
      <alignment vertical="center"/>
    </xf>
    <xf numFmtId="219" fontId="77" fillId="0" borderId="48">
      <alignment horizontal="right" vertical="center"/>
    </xf>
    <xf numFmtId="218" fontId="77" fillId="0" borderId="48">
      <alignment vertical="center"/>
    </xf>
    <xf numFmtId="219" fontId="77" fillId="0" borderId="48">
      <alignment horizontal="right" vertical="center"/>
    </xf>
    <xf numFmtId="219" fontId="77" fillId="0" borderId="48">
      <alignment horizontal="right" vertical="center"/>
    </xf>
    <xf numFmtId="218" fontId="77" fillId="0" borderId="48">
      <alignment vertical="center"/>
    </xf>
    <xf numFmtId="218" fontId="77" fillId="0" borderId="48">
      <alignment vertical="center"/>
    </xf>
    <xf numFmtId="218" fontId="77" fillId="0" borderId="48">
      <alignment vertical="center"/>
    </xf>
    <xf numFmtId="219" fontId="77" fillId="0" borderId="48">
      <alignment horizontal="right" vertical="center"/>
    </xf>
    <xf numFmtId="218" fontId="77" fillId="0" borderId="48">
      <alignment vertical="center"/>
    </xf>
    <xf numFmtId="219" fontId="77" fillId="0" borderId="48">
      <alignment horizontal="right" vertical="center"/>
    </xf>
    <xf numFmtId="218" fontId="77" fillId="0" borderId="48">
      <alignment vertical="center"/>
    </xf>
    <xf numFmtId="216" fontId="77" fillId="0" borderId="48">
      <alignment vertical="center"/>
    </xf>
    <xf numFmtId="217" fontId="77" fillId="0" borderId="48">
      <alignment horizontal="right" vertical="center"/>
    </xf>
    <xf numFmtId="216" fontId="77" fillId="0" borderId="48">
      <alignment vertical="center"/>
    </xf>
    <xf numFmtId="214" fontId="77" fillId="0" borderId="48">
      <alignment vertical="center"/>
    </xf>
    <xf numFmtId="215" fontId="77" fillId="0" borderId="48">
      <alignment horizontal="right" vertical="center"/>
    </xf>
    <xf numFmtId="214" fontId="77" fillId="0" borderId="48">
      <alignment vertical="center"/>
    </xf>
    <xf numFmtId="214" fontId="77" fillId="0" borderId="48">
      <alignment vertical="center"/>
    </xf>
    <xf numFmtId="215" fontId="77" fillId="0" borderId="48">
      <alignment horizontal="right" vertical="center"/>
    </xf>
    <xf numFmtId="214" fontId="77" fillId="0" borderId="48">
      <alignment vertical="center"/>
    </xf>
    <xf numFmtId="215" fontId="77" fillId="0" borderId="48">
      <alignment horizontal="right" vertical="center"/>
    </xf>
    <xf numFmtId="215" fontId="77" fillId="0" borderId="48">
      <alignment horizontal="right" vertical="center"/>
    </xf>
    <xf numFmtId="214" fontId="77" fillId="0" borderId="48">
      <alignment vertical="center"/>
    </xf>
    <xf numFmtId="215" fontId="77" fillId="0" borderId="48">
      <alignment horizontal="right" vertical="center"/>
    </xf>
    <xf numFmtId="214" fontId="77" fillId="0" borderId="48">
      <alignment vertical="center"/>
    </xf>
    <xf numFmtId="215" fontId="77" fillId="0" borderId="48">
      <alignment horizontal="right" vertical="center"/>
    </xf>
    <xf numFmtId="214" fontId="77" fillId="0" borderId="48">
      <alignment vertical="center"/>
    </xf>
    <xf numFmtId="215" fontId="77" fillId="0" borderId="48">
      <alignment horizontal="right" vertical="center"/>
    </xf>
    <xf numFmtId="214" fontId="77" fillId="0" borderId="48">
      <alignment vertical="center"/>
    </xf>
    <xf numFmtId="215" fontId="77" fillId="0" borderId="48">
      <alignment horizontal="right" vertical="center"/>
    </xf>
    <xf numFmtId="184" fontId="77" fillId="0" borderId="48">
      <alignment vertical="center"/>
    </xf>
    <xf numFmtId="213" fontId="77" fillId="0" borderId="48">
      <alignment vertical="center"/>
    </xf>
    <xf numFmtId="184" fontId="77" fillId="0" borderId="48">
      <alignment vertical="center"/>
    </xf>
    <xf numFmtId="213" fontId="77" fillId="0" borderId="48">
      <alignment vertical="center"/>
    </xf>
    <xf numFmtId="184" fontId="77" fillId="0" borderId="48">
      <alignment vertical="center"/>
    </xf>
    <xf numFmtId="213" fontId="77" fillId="0" borderId="48">
      <alignment vertical="center"/>
    </xf>
    <xf numFmtId="184" fontId="77" fillId="0" borderId="48">
      <alignment vertical="center"/>
    </xf>
    <xf numFmtId="213" fontId="77" fillId="0" borderId="48">
      <alignment vertical="center"/>
    </xf>
    <xf numFmtId="184" fontId="77" fillId="0" borderId="48">
      <alignment vertical="center"/>
    </xf>
    <xf numFmtId="213" fontId="77" fillId="0" borderId="48">
      <alignment vertical="center"/>
    </xf>
    <xf numFmtId="184" fontId="77" fillId="0" borderId="48">
      <alignment vertical="center"/>
    </xf>
    <xf numFmtId="184" fontId="77" fillId="0" borderId="48">
      <alignment vertical="center"/>
    </xf>
    <xf numFmtId="213" fontId="77" fillId="0" borderId="48">
      <alignment vertical="center"/>
    </xf>
    <xf numFmtId="184" fontId="77" fillId="0" borderId="48">
      <alignment vertical="center"/>
    </xf>
    <xf numFmtId="213" fontId="77" fillId="0" borderId="48">
      <alignment vertical="center"/>
    </xf>
    <xf numFmtId="184" fontId="77" fillId="0" borderId="48">
      <alignment vertical="center"/>
    </xf>
    <xf numFmtId="213" fontId="77" fillId="0" borderId="48">
      <alignment vertical="center"/>
    </xf>
    <xf numFmtId="184" fontId="77" fillId="0" borderId="48">
      <alignment vertical="center"/>
    </xf>
    <xf numFmtId="213" fontId="77" fillId="0" borderId="48">
      <alignment vertical="center"/>
    </xf>
    <xf numFmtId="184" fontId="77" fillId="0" borderId="48">
      <alignment vertical="center"/>
    </xf>
    <xf numFmtId="213" fontId="77" fillId="0" borderId="48">
      <alignment vertical="center"/>
    </xf>
    <xf numFmtId="184" fontId="77" fillId="0" borderId="48">
      <alignment vertical="center"/>
    </xf>
    <xf numFmtId="213" fontId="77" fillId="0" borderId="48">
      <alignment vertical="center"/>
    </xf>
    <xf numFmtId="184" fontId="77" fillId="0" borderId="48">
      <alignment vertical="center"/>
    </xf>
    <xf numFmtId="184" fontId="77" fillId="0" borderId="48">
      <alignment vertical="center"/>
    </xf>
    <xf numFmtId="213" fontId="77" fillId="0" borderId="48">
      <alignment vertical="center"/>
    </xf>
    <xf numFmtId="213" fontId="77" fillId="0" borderId="48">
      <alignment vertical="center"/>
    </xf>
    <xf numFmtId="184" fontId="77" fillId="0" borderId="48">
      <alignment vertical="center"/>
    </xf>
    <xf numFmtId="213" fontId="77" fillId="0" borderId="48">
      <alignment vertical="center"/>
    </xf>
    <xf numFmtId="184" fontId="77" fillId="0" borderId="48">
      <alignment vertical="center"/>
    </xf>
    <xf numFmtId="213" fontId="77" fillId="0" borderId="48">
      <alignment vertical="center"/>
    </xf>
    <xf numFmtId="184" fontId="77" fillId="0" borderId="48">
      <alignment vertical="center"/>
    </xf>
    <xf numFmtId="184" fontId="77" fillId="0" borderId="48">
      <alignment vertical="center"/>
    </xf>
    <xf numFmtId="213" fontId="77" fillId="0" borderId="48">
      <alignment vertical="center"/>
    </xf>
    <xf numFmtId="184" fontId="77" fillId="0" borderId="48">
      <alignment vertical="center"/>
    </xf>
    <xf numFmtId="213" fontId="77" fillId="0" borderId="48">
      <alignment vertical="center"/>
    </xf>
    <xf numFmtId="184" fontId="77" fillId="0" borderId="48">
      <alignment vertical="center"/>
    </xf>
    <xf numFmtId="213" fontId="77" fillId="0" borderId="48">
      <alignment vertical="center"/>
    </xf>
    <xf numFmtId="213" fontId="77" fillId="0" borderId="48">
      <alignment vertical="center"/>
    </xf>
    <xf numFmtId="184" fontId="77" fillId="0" borderId="48">
      <alignment vertical="center"/>
    </xf>
    <xf numFmtId="213" fontId="77" fillId="0" borderId="48">
      <alignment vertical="center"/>
    </xf>
    <xf numFmtId="213" fontId="77" fillId="0" borderId="48">
      <alignment vertical="center"/>
    </xf>
    <xf numFmtId="184" fontId="77" fillId="0" borderId="48">
      <alignment vertical="center"/>
    </xf>
    <xf numFmtId="213" fontId="77" fillId="0" borderId="48">
      <alignment vertical="center"/>
    </xf>
    <xf numFmtId="213" fontId="77" fillId="0" borderId="48">
      <alignment vertical="center"/>
    </xf>
    <xf numFmtId="184" fontId="77" fillId="0" borderId="48">
      <alignment vertical="center"/>
    </xf>
    <xf numFmtId="213" fontId="77" fillId="0" borderId="48">
      <alignment vertical="center"/>
    </xf>
    <xf numFmtId="213" fontId="77" fillId="0" borderId="48">
      <alignment vertical="center"/>
    </xf>
    <xf numFmtId="184" fontId="77" fillId="0" borderId="48">
      <alignment vertical="center"/>
    </xf>
    <xf numFmtId="213" fontId="77" fillId="0" borderId="48">
      <alignment vertical="center"/>
    </xf>
    <xf numFmtId="184" fontId="77" fillId="0" borderId="48">
      <alignment vertical="center"/>
    </xf>
    <xf numFmtId="213" fontId="77" fillId="0" borderId="48">
      <alignment vertical="center"/>
    </xf>
    <xf numFmtId="184" fontId="77" fillId="0" borderId="48">
      <alignment vertical="center"/>
    </xf>
    <xf numFmtId="213" fontId="77" fillId="0" borderId="48">
      <alignment vertical="center"/>
    </xf>
    <xf numFmtId="184" fontId="77" fillId="0" borderId="48">
      <alignment vertical="center"/>
    </xf>
    <xf numFmtId="184" fontId="77" fillId="0" borderId="48">
      <alignment vertical="center"/>
    </xf>
    <xf numFmtId="184" fontId="93" fillId="0" borderId="41">
      <alignment vertical="center"/>
    </xf>
    <xf numFmtId="213" fontId="93" fillId="0" borderId="41">
      <alignment horizontal="right" vertical="center"/>
    </xf>
    <xf numFmtId="184" fontId="93" fillId="0" borderId="41">
      <alignment vertical="center"/>
    </xf>
    <xf numFmtId="213" fontId="93" fillId="0" borderId="41">
      <alignment horizontal="right" vertical="center"/>
    </xf>
    <xf numFmtId="214" fontId="93" fillId="0" borderId="41">
      <alignment vertical="center"/>
    </xf>
    <xf numFmtId="215" fontId="93" fillId="0" borderId="41">
      <alignment horizontal="right" vertical="center"/>
    </xf>
    <xf numFmtId="214" fontId="93" fillId="0" borderId="41">
      <alignment vertical="center"/>
    </xf>
    <xf numFmtId="215" fontId="93" fillId="0" borderId="41">
      <alignment horizontal="right" vertical="center"/>
    </xf>
    <xf numFmtId="216" fontId="93" fillId="0" borderId="41">
      <alignment vertical="center"/>
    </xf>
    <xf numFmtId="217" fontId="93" fillId="0" borderId="41">
      <alignment horizontal="right" vertical="center"/>
    </xf>
    <xf numFmtId="216" fontId="93" fillId="0" borderId="41">
      <alignment vertical="center"/>
    </xf>
    <xf numFmtId="217" fontId="93" fillId="0" borderId="41">
      <alignment horizontal="right" vertical="center"/>
    </xf>
    <xf numFmtId="218" fontId="93" fillId="0" borderId="41">
      <alignment vertical="center"/>
    </xf>
    <xf numFmtId="219" fontId="93" fillId="0" borderId="41">
      <alignment horizontal="right" vertical="center"/>
    </xf>
    <xf numFmtId="218" fontId="93" fillId="0" borderId="41">
      <alignment vertical="center"/>
    </xf>
    <xf numFmtId="219" fontId="93" fillId="0" borderId="41">
      <alignment horizontal="right" vertical="center"/>
    </xf>
    <xf numFmtId="214" fontId="93" fillId="0" borderId="48">
      <alignment vertical="center"/>
    </xf>
    <xf numFmtId="215" fontId="93" fillId="0" borderId="48">
      <alignment horizontal="right" vertical="center"/>
    </xf>
    <xf numFmtId="0" fontId="62" fillId="0" borderId="43">
      <alignment horizontal="distributed" justifyLastLine="1"/>
    </xf>
    <xf numFmtId="214" fontId="93" fillId="0" borderId="48">
      <alignment vertical="center"/>
    </xf>
    <xf numFmtId="217" fontId="93" fillId="0" borderId="48">
      <alignment horizontal="right" vertical="center"/>
    </xf>
    <xf numFmtId="184" fontId="94" fillId="0" borderId="41">
      <alignment vertical="center"/>
    </xf>
    <xf numFmtId="213" fontId="94" fillId="0" borderId="41">
      <alignment horizontal="right" vertical="center"/>
    </xf>
    <xf numFmtId="184" fontId="94" fillId="0" borderId="41">
      <alignment vertical="center"/>
    </xf>
    <xf numFmtId="213" fontId="94" fillId="0" borderId="41">
      <alignment horizontal="right" vertical="center"/>
    </xf>
    <xf numFmtId="214" fontId="94" fillId="0" borderId="41">
      <alignment vertical="center"/>
    </xf>
    <xf numFmtId="215" fontId="94" fillId="0" borderId="41">
      <alignment horizontal="right" vertical="center"/>
    </xf>
    <xf numFmtId="214" fontId="94" fillId="0" borderId="41">
      <alignment vertical="center"/>
    </xf>
    <xf numFmtId="215" fontId="94" fillId="0" borderId="41">
      <alignment horizontal="right" vertical="center"/>
    </xf>
    <xf numFmtId="216" fontId="94" fillId="0" borderId="41">
      <alignment vertical="center"/>
    </xf>
    <xf numFmtId="217" fontId="94" fillId="0" borderId="41">
      <alignment horizontal="right" vertical="center"/>
    </xf>
    <xf numFmtId="216" fontId="94" fillId="0" borderId="41">
      <alignment vertical="center"/>
    </xf>
    <xf numFmtId="217" fontId="94" fillId="0" borderId="41">
      <alignment horizontal="right" vertical="center"/>
    </xf>
    <xf numFmtId="218" fontId="94" fillId="0" borderId="41">
      <alignment vertical="center"/>
    </xf>
    <xf numFmtId="219" fontId="94" fillId="0" borderId="41">
      <alignment horizontal="right" vertical="center"/>
    </xf>
    <xf numFmtId="218" fontId="94" fillId="0" borderId="41">
      <alignment vertical="center"/>
    </xf>
    <xf numFmtId="219" fontId="94" fillId="0" borderId="41">
      <alignment horizontal="right" vertical="center"/>
    </xf>
    <xf numFmtId="218" fontId="93" fillId="0" borderId="48">
      <alignment vertical="center"/>
    </xf>
    <xf numFmtId="219" fontId="93" fillId="0" borderId="48">
      <alignment horizontal="right" vertical="center"/>
    </xf>
    <xf numFmtId="218" fontId="93" fillId="0" borderId="48">
      <alignment vertical="center"/>
    </xf>
    <xf numFmtId="213" fontId="94" fillId="0" borderId="48">
      <alignment horizontal="right" vertical="center"/>
    </xf>
    <xf numFmtId="184" fontId="94" fillId="0" borderId="48">
      <alignment vertical="center"/>
    </xf>
    <xf numFmtId="213" fontId="94" fillId="0" borderId="48">
      <alignment horizontal="right" vertical="center"/>
    </xf>
    <xf numFmtId="214" fontId="94" fillId="0" borderId="48">
      <alignment vertical="center"/>
    </xf>
    <xf numFmtId="215" fontId="94" fillId="0" borderId="48">
      <alignment horizontal="right" vertical="center"/>
    </xf>
    <xf numFmtId="214" fontId="94" fillId="0" borderId="48">
      <alignment vertical="center"/>
    </xf>
    <xf numFmtId="215" fontId="94" fillId="0" borderId="48">
      <alignment horizontal="right" vertical="center"/>
    </xf>
    <xf numFmtId="216" fontId="94" fillId="0" borderId="48">
      <alignment vertical="center"/>
    </xf>
    <xf numFmtId="217" fontId="94" fillId="0" borderId="48">
      <alignment horizontal="right" vertical="center"/>
    </xf>
    <xf numFmtId="216" fontId="94" fillId="0" borderId="48">
      <alignment vertical="center"/>
    </xf>
    <xf numFmtId="218" fontId="94" fillId="0" borderId="48">
      <alignment vertical="center"/>
    </xf>
    <xf numFmtId="219" fontId="94" fillId="0" borderId="48">
      <alignment horizontal="right" vertical="center"/>
    </xf>
    <xf numFmtId="0" fontId="130" fillId="0" borderId="43">
      <alignment horizontal="distributed" justifyLastLine="1"/>
    </xf>
    <xf numFmtId="184" fontId="77" fillId="0" borderId="54">
      <alignment vertical="center"/>
    </xf>
    <xf numFmtId="213" fontId="77" fillId="0" borderId="54">
      <alignment vertical="center"/>
    </xf>
    <xf numFmtId="184" fontId="77" fillId="0" borderId="54">
      <alignment vertical="center"/>
    </xf>
    <xf numFmtId="213" fontId="77" fillId="0" borderId="54">
      <alignment vertical="center"/>
    </xf>
    <xf numFmtId="215" fontId="77" fillId="0" borderId="54">
      <alignment horizontal="right" vertical="center"/>
    </xf>
    <xf numFmtId="214" fontId="77" fillId="0" borderId="54">
      <alignment vertical="center"/>
    </xf>
    <xf numFmtId="215" fontId="77" fillId="0" borderId="54">
      <alignment horizontal="right" vertical="center"/>
    </xf>
    <xf numFmtId="214" fontId="77" fillId="0" borderId="54">
      <alignment vertical="center"/>
    </xf>
    <xf numFmtId="214" fontId="77" fillId="0" borderId="54">
      <alignment vertical="center"/>
    </xf>
    <xf numFmtId="219" fontId="77" fillId="0" borderId="54">
      <alignment horizontal="right" vertical="center"/>
    </xf>
    <xf numFmtId="218" fontId="77" fillId="0" borderId="54">
      <alignment vertical="center"/>
    </xf>
    <xf numFmtId="0" fontId="3" fillId="0" borderId="0">
      <protection locked="0"/>
    </xf>
    <xf numFmtId="0" fontId="3" fillId="0" borderId="0">
      <protection locked="0"/>
    </xf>
    <xf numFmtId="0" fontId="3" fillId="0" borderId="0">
      <protection locked="0"/>
    </xf>
    <xf numFmtId="0" fontId="3" fillId="0" borderId="0">
      <protection locked="0"/>
    </xf>
    <xf numFmtId="0" fontId="199" fillId="0" borderId="0">
      <protection locked="0"/>
    </xf>
    <xf numFmtId="0" fontId="50" fillId="0" borderId="0" applyNumberFormat="0" applyFill="0" applyBorder="0" applyAlignment="0" applyProtection="0">
      <alignment vertical="center"/>
    </xf>
    <xf numFmtId="0" fontId="39" fillId="64" borderId="0" applyNumberFormat="0" applyBorder="0" applyAlignment="0" applyProtection="0">
      <alignment vertical="center"/>
    </xf>
    <xf numFmtId="0" fontId="39" fillId="62" borderId="0" applyNumberFormat="0" applyBorder="0" applyAlignment="0" applyProtection="0">
      <alignment vertical="center"/>
    </xf>
    <xf numFmtId="0" fontId="39" fillId="57" borderId="0" applyNumberFormat="0" applyBorder="0" applyAlignment="0" applyProtection="0">
      <alignment vertical="center"/>
    </xf>
    <xf numFmtId="41" fontId="62" fillId="0" borderId="0" applyFont="0" applyFill="0" applyBorder="0" applyAlignment="0" applyProtection="0"/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312" fontId="3" fillId="0" borderId="0">
      <protection locked="0"/>
    </xf>
    <xf numFmtId="217" fontId="77" fillId="0" borderId="54">
      <alignment horizontal="right" vertical="center"/>
    </xf>
    <xf numFmtId="219" fontId="77" fillId="0" borderId="48">
      <alignment horizontal="right" vertical="center"/>
    </xf>
    <xf numFmtId="215" fontId="77" fillId="0" borderId="48">
      <alignment horizontal="right" vertical="center"/>
    </xf>
    <xf numFmtId="214" fontId="77" fillId="0" borderId="48">
      <alignment vertical="center"/>
    </xf>
    <xf numFmtId="219" fontId="77" fillId="0" borderId="54">
      <alignment horizontal="right" vertical="center"/>
    </xf>
    <xf numFmtId="216" fontId="77" fillId="0" borderId="48">
      <alignment vertical="center"/>
    </xf>
    <xf numFmtId="219" fontId="77" fillId="0" borderId="48">
      <alignment horizontal="right" vertical="center"/>
    </xf>
    <xf numFmtId="219" fontId="77" fillId="0" borderId="48">
      <alignment horizontal="right" vertical="center"/>
    </xf>
    <xf numFmtId="219" fontId="77" fillId="0" borderId="48">
      <alignment horizontal="right" vertical="center"/>
    </xf>
    <xf numFmtId="219" fontId="77" fillId="0" borderId="48">
      <alignment horizontal="right" vertical="center"/>
    </xf>
    <xf numFmtId="219" fontId="77" fillId="0" borderId="48">
      <alignment horizontal="right" vertical="center"/>
    </xf>
    <xf numFmtId="219" fontId="77" fillId="0" borderId="48">
      <alignment horizontal="right" vertical="center"/>
    </xf>
    <xf numFmtId="219" fontId="77" fillId="0" borderId="48">
      <alignment horizontal="right" vertical="center"/>
    </xf>
    <xf numFmtId="219" fontId="77" fillId="0" borderId="48">
      <alignment horizontal="right" vertical="center"/>
    </xf>
    <xf numFmtId="219" fontId="77" fillId="0" borderId="48">
      <alignment horizontal="right" vertical="center"/>
    </xf>
    <xf numFmtId="219" fontId="77" fillId="0" borderId="48">
      <alignment horizontal="right" vertical="center"/>
    </xf>
    <xf numFmtId="219" fontId="77" fillId="0" borderId="48">
      <alignment horizontal="right" vertical="center"/>
    </xf>
    <xf numFmtId="214" fontId="77" fillId="0" borderId="48">
      <alignment vertical="center"/>
    </xf>
    <xf numFmtId="219" fontId="77" fillId="0" borderId="48">
      <alignment horizontal="right" vertical="center"/>
    </xf>
    <xf numFmtId="219" fontId="77" fillId="0" borderId="48">
      <alignment horizontal="right" vertical="center"/>
    </xf>
    <xf numFmtId="217" fontId="77" fillId="0" borderId="48">
      <alignment horizontal="right" vertical="center"/>
    </xf>
    <xf numFmtId="312" fontId="3" fillId="0" borderId="0">
      <protection locked="0"/>
    </xf>
    <xf numFmtId="184" fontId="77" fillId="0" borderId="54">
      <alignment vertical="center"/>
    </xf>
    <xf numFmtId="217" fontId="77" fillId="0" borderId="48">
      <alignment horizontal="right" vertical="center"/>
    </xf>
    <xf numFmtId="0" fontId="3" fillId="0" borderId="0">
      <protection locked="0"/>
    </xf>
    <xf numFmtId="0" fontId="3" fillId="0" borderId="0">
      <protection locked="0"/>
    </xf>
    <xf numFmtId="312" fontId="3" fillId="0" borderId="0">
      <protection locked="0"/>
    </xf>
    <xf numFmtId="0" fontId="3" fillId="0" borderId="0">
      <protection locked="0"/>
    </xf>
    <xf numFmtId="0" fontId="3" fillId="0" borderId="0">
      <protection locked="0"/>
    </xf>
    <xf numFmtId="312" fontId="3" fillId="0" borderId="0">
      <protection locked="0"/>
    </xf>
    <xf numFmtId="219" fontId="77" fillId="0" borderId="48">
      <alignment horizontal="right" vertical="center"/>
    </xf>
    <xf numFmtId="214" fontId="77" fillId="0" borderId="48">
      <alignment vertical="center"/>
    </xf>
    <xf numFmtId="214" fontId="77" fillId="0" borderId="48">
      <alignment vertical="center"/>
    </xf>
    <xf numFmtId="0" fontId="3" fillId="0" borderId="0">
      <protection locked="0"/>
    </xf>
    <xf numFmtId="218" fontId="77" fillId="0" borderId="48">
      <alignment vertical="center"/>
    </xf>
    <xf numFmtId="3" fontId="130" fillId="0" borderId="48"/>
    <xf numFmtId="218" fontId="77" fillId="0" borderId="54">
      <alignment vertical="center"/>
    </xf>
    <xf numFmtId="3" fontId="130" fillId="0" borderId="48"/>
    <xf numFmtId="0" fontId="3" fillId="0" borderId="0">
      <protection locked="0"/>
    </xf>
    <xf numFmtId="0" fontId="97" fillId="0" borderId="48" applyNumberFormat="0" applyBorder="0" applyAlignment="0"/>
    <xf numFmtId="184" fontId="77" fillId="0" borderId="48">
      <alignment vertical="center"/>
    </xf>
    <xf numFmtId="213" fontId="77" fillId="0" borderId="48">
      <alignment vertical="center"/>
    </xf>
    <xf numFmtId="184" fontId="77" fillId="0" borderId="48">
      <alignment vertical="center"/>
    </xf>
    <xf numFmtId="213" fontId="77" fillId="0" borderId="48">
      <alignment vertical="center"/>
    </xf>
    <xf numFmtId="184" fontId="77" fillId="0" borderId="48">
      <alignment vertical="center"/>
    </xf>
    <xf numFmtId="213" fontId="77" fillId="0" borderId="48">
      <alignment vertical="center"/>
    </xf>
    <xf numFmtId="184" fontId="77" fillId="0" borderId="48">
      <alignment vertical="center"/>
    </xf>
    <xf numFmtId="213" fontId="77" fillId="0" borderId="48">
      <alignment vertical="center"/>
    </xf>
    <xf numFmtId="184" fontId="77" fillId="0" borderId="48">
      <alignment vertical="center"/>
    </xf>
    <xf numFmtId="213" fontId="77" fillId="0" borderId="48">
      <alignment vertical="center"/>
    </xf>
    <xf numFmtId="184" fontId="77" fillId="0" borderId="48">
      <alignment vertical="center"/>
    </xf>
    <xf numFmtId="213" fontId="77" fillId="0" borderId="48">
      <alignment vertical="center"/>
    </xf>
    <xf numFmtId="184" fontId="77" fillId="0" borderId="48">
      <alignment vertical="center"/>
    </xf>
    <xf numFmtId="213" fontId="77" fillId="0" borderId="48">
      <alignment vertical="center"/>
    </xf>
    <xf numFmtId="184" fontId="77" fillId="0" borderId="48">
      <alignment vertical="center"/>
    </xf>
    <xf numFmtId="213" fontId="77" fillId="0" borderId="48">
      <alignment vertical="center"/>
    </xf>
    <xf numFmtId="184" fontId="77" fillId="0" borderId="48">
      <alignment vertical="center"/>
    </xf>
    <xf numFmtId="213" fontId="77" fillId="0" borderId="48">
      <alignment vertical="center"/>
    </xf>
    <xf numFmtId="184" fontId="77" fillId="0" borderId="48">
      <alignment vertical="center"/>
    </xf>
    <xf numFmtId="213" fontId="77" fillId="0" borderId="48">
      <alignment vertical="center"/>
    </xf>
    <xf numFmtId="184" fontId="77" fillId="0" borderId="48">
      <alignment vertical="center"/>
    </xf>
    <xf numFmtId="213" fontId="77" fillId="0" borderId="48">
      <alignment vertical="center"/>
    </xf>
    <xf numFmtId="184" fontId="77" fillId="0" borderId="48">
      <alignment vertical="center"/>
    </xf>
    <xf numFmtId="213" fontId="77" fillId="0" borderId="48">
      <alignment vertical="center"/>
    </xf>
    <xf numFmtId="184" fontId="77" fillId="0" borderId="48">
      <alignment vertical="center"/>
    </xf>
    <xf numFmtId="213" fontId="77" fillId="0" borderId="48">
      <alignment vertical="center"/>
    </xf>
    <xf numFmtId="184" fontId="77" fillId="0" borderId="48">
      <alignment vertical="center"/>
    </xf>
    <xf numFmtId="213" fontId="77" fillId="0" borderId="48">
      <alignment vertical="center"/>
    </xf>
    <xf numFmtId="184" fontId="77" fillId="0" borderId="48">
      <alignment vertical="center"/>
    </xf>
    <xf numFmtId="213" fontId="77" fillId="0" borderId="48">
      <alignment vertical="center"/>
    </xf>
    <xf numFmtId="184" fontId="77" fillId="0" borderId="48">
      <alignment vertical="center"/>
    </xf>
    <xf numFmtId="213" fontId="77" fillId="0" borderId="48">
      <alignment vertical="center"/>
    </xf>
    <xf numFmtId="184" fontId="77" fillId="0" borderId="48">
      <alignment vertical="center"/>
    </xf>
    <xf numFmtId="213" fontId="77" fillId="0" borderId="48">
      <alignment vertical="center"/>
    </xf>
    <xf numFmtId="184" fontId="77" fillId="0" borderId="48">
      <alignment vertical="center"/>
    </xf>
    <xf numFmtId="213" fontId="77" fillId="0" borderId="48">
      <alignment vertical="center"/>
    </xf>
    <xf numFmtId="184" fontId="77" fillId="0" borderId="48">
      <alignment vertical="center"/>
    </xf>
    <xf numFmtId="213" fontId="77" fillId="0" borderId="48">
      <alignment vertical="center"/>
    </xf>
    <xf numFmtId="184" fontId="77" fillId="0" borderId="48">
      <alignment vertical="center"/>
    </xf>
    <xf numFmtId="213" fontId="77" fillId="0" borderId="48">
      <alignment vertical="center"/>
    </xf>
    <xf numFmtId="184" fontId="77" fillId="0" borderId="48">
      <alignment vertical="center"/>
    </xf>
    <xf numFmtId="213" fontId="77" fillId="0" borderId="48">
      <alignment vertical="center"/>
    </xf>
    <xf numFmtId="184" fontId="77" fillId="0" borderId="48">
      <alignment vertical="center"/>
    </xf>
    <xf numFmtId="213" fontId="77" fillId="0" borderId="48">
      <alignment vertical="center"/>
    </xf>
    <xf numFmtId="184" fontId="77" fillId="0" borderId="48">
      <alignment vertical="center"/>
    </xf>
    <xf numFmtId="213" fontId="77" fillId="0" borderId="48">
      <alignment vertical="center"/>
    </xf>
    <xf numFmtId="184" fontId="77" fillId="0" borderId="48">
      <alignment vertical="center"/>
    </xf>
    <xf numFmtId="213" fontId="77" fillId="0" borderId="48">
      <alignment vertical="center"/>
    </xf>
    <xf numFmtId="184" fontId="77" fillId="0" borderId="48">
      <alignment vertical="center"/>
    </xf>
    <xf numFmtId="213" fontId="77" fillId="0" borderId="48">
      <alignment vertical="center"/>
    </xf>
    <xf numFmtId="184" fontId="77" fillId="0" borderId="48">
      <alignment vertical="center"/>
    </xf>
    <xf numFmtId="213" fontId="77" fillId="0" borderId="48">
      <alignment vertical="center"/>
    </xf>
    <xf numFmtId="184" fontId="77" fillId="0" borderId="48">
      <alignment vertical="center"/>
    </xf>
    <xf numFmtId="213" fontId="77" fillId="0" borderId="48">
      <alignment vertical="center"/>
    </xf>
    <xf numFmtId="184" fontId="77" fillId="0" borderId="48">
      <alignment vertical="center"/>
    </xf>
    <xf numFmtId="213" fontId="77" fillId="0" borderId="48">
      <alignment vertical="center"/>
    </xf>
    <xf numFmtId="184" fontId="77" fillId="0" borderId="48">
      <alignment vertical="center"/>
    </xf>
    <xf numFmtId="213" fontId="77" fillId="0" borderId="48">
      <alignment vertical="center"/>
    </xf>
    <xf numFmtId="184" fontId="77" fillId="0" borderId="48">
      <alignment vertical="center"/>
    </xf>
    <xf numFmtId="213" fontId="77" fillId="0" borderId="48">
      <alignment vertical="center"/>
    </xf>
    <xf numFmtId="184" fontId="77" fillId="0" borderId="48">
      <alignment vertical="center"/>
    </xf>
    <xf numFmtId="213" fontId="77" fillId="0" borderId="48">
      <alignment vertical="center"/>
    </xf>
    <xf numFmtId="184" fontId="77" fillId="0" borderId="48">
      <alignment vertical="center"/>
    </xf>
    <xf numFmtId="213" fontId="77" fillId="0" borderId="48">
      <alignment vertical="center"/>
    </xf>
    <xf numFmtId="184" fontId="77" fillId="0" borderId="48">
      <alignment vertical="center"/>
    </xf>
    <xf numFmtId="213" fontId="77" fillId="0" borderId="48">
      <alignment vertical="center"/>
    </xf>
    <xf numFmtId="184" fontId="77" fillId="0" borderId="48">
      <alignment vertical="center"/>
    </xf>
    <xf numFmtId="213" fontId="77" fillId="0" borderId="48">
      <alignment vertical="center"/>
    </xf>
    <xf numFmtId="184" fontId="77" fillId="0" borderId="48">
      <alignment vertical="center"/>
    </xf>
    <xf numFmtId="213" fontId="77" fillId="0" borderId="48">
      <alignment vertical="center"/>
    </xf>
    <xf numFmtId="184" fontId="77" fillId="0" borderId="48">
      <alignment vertical="center"/>
    </xf>
    <xf numFmtId="213" fontId="77" fillId="0" borderId="48">
      <alignment vertical="center"/>
    </xf>
    <xf numFmtId="184" fontId="77" fillId="0" borderId="48">
      <alignment vertical="center"/>
    </xf>
    <xf numFmtId="213" fontId="77" fillId="0" borderId="48">
      <alignment vertical="center"/>
    </xf>
    <xf numFmtId="184" fontId="77" fillId="0" borderId="48">
      <alignment vertical="center"/>
    </xf>
    <xf numFmtId="213" fontId="77" fillId="0" borderId="48">
      <alignment vertical="center"/>
    </xf>
    <xf numFmtId="184" fontId="77" fillId="0" borderId="48">
      <alignment vertical="center"/>
    </xf>
    <xf numFmtId="213" fontId="77" fillId="0" borderId="48">
      <alignment vertical="center"/>
    </xf>
    <xf numFmtId="184" fontId="77" fillId="0" borderId="48">
      <alignment vertical="center"/>
    </xf>
    <xf numFmtId="213" fontId="77" fillId="0" borderId="48">
      <alignment vertical="center"/>
    </xf>
    <xf numFmtId="184" fontId="77" fillId="0" borderId="48">
      <alignment vertical="center"/>
    </xf>
    <xf numFmtId="213" fontId="77" fillId="0" borderId="48">
      <alignment vertical="center"/>
    </xf>
    <xf numFmtId="184" fontId="77" fillId="0" borderId="48">
      <alignment vertical="center"/>
    </xf>
    <xf numFmtId="213" fontId="77" fillId="0" borderId="48">
      <alignment vertical="center"/>
    </xf>
    <xf numFmtId="184" fontId="77" fillId="0" borderId="48">
      <alignment vertical="center"/>
    </xf>
    <xf numFmtId="213" fontId="77" fillId="0" borderId="48">
      <alignment vertical="center"/>
    </xf>
    <xf numFmtId="184" fontId="77" fillId="0" borderId="48">
      <alignment vertical="center"/>
    </xf>
    <xf numFmtId="213" fontId="77" fillId="0" borderId="48">
      <alignment vertical="center"/>
    </xf>
    <xf numFmtId="184" fontId="77" fillId="0" borderId="48">
      <alignment vertical="center"/>
    </xf>
    <xf numFmtId="213" fontId="77" fillId="0" borderId="48">
      <alignment vertical="center"/>
    </xf>
    <xf numFmtId="184" fontId="77" fillId="0" borderId="48">
      <alignment vertical="center"/>
    </xf>
    <xf numFmtId="213" fontId="77" fillId="0" borderId="48">
      <alignment vertical="center"/>
    </xf>
    <xf numFmtId="184" fontId="77" fillId="0" borderId="48">
      <alignment vertical="center"/>
    </xf>
    <xf numFmtId="213" fontId="77" fillId="0" borderId="48">
      <alignment vertical="center"/>
    </xf>
    <xf numFmtId="184" fontId="77" fillId="0" borderId="48">
      <alignment vertical="center"/>
    </xf>
    <xf numFmtId="213" fontId="77" fillId="0" borderId="48">
      <alignment vertical="center"/>
    </xf>
    <xf numFmtId="184" fontId="77" fillId="0" borderId="48">
      <alignment vertical="center"/>
    </xf>
    <xf numFmtId="213" fontId="77" fillId="0" borderId="48">
      <alignment vertical="center"/>
    </xf>
    <xf numFmtId="184" fontId="77" fillId="0" borderId="48">
      <alignment vertical="center"/>
    </xf>
    <xf numFmtId="213" fontId="77" fillId="0" borderId="48">
      <alignment vertical="center"/>
    </xf>
    <xf numFmtId="214" fontId="77" fillId="0" borderId="48">
      <alignment vertical="center"/>
    </xf>
    <xf numFmtId="215" fontId="77" fillId="0" borderId="48">
      <alignment horizontal="right" vertical="center"/>
    </xf>
    <xf numFmtId="214" fontId="77" fillId="0" borderId="48">
      <alignment vertical="center"/>
    </xf>
    <xf numFmtId="215" fontId="77" fillId="0" borderId="48">
      <alignment horizontal="right" vertical="center"/>
    </xf>
    <xf numFmtId="214" fontId="77" fillId="0" borderId="48">
      <alignment vertical="center"/>
    </xf>
    <xf numFmtId="215" fontId="77" fillId="0" borderId="48">
      <alignment horizontal="right" vertical="center"/>
    </xf>
    <xf numFmtId="214" fontId="77" fillId="0" borderId="48">
      <alignment vertical="center"/>
    </xf>
    <xf numFmtId="215" fontId="77" fillId="0" borderId="48">
      <alignment horizontal="right" vertical="center"/>
    </xf>
    <xf numFmtId="214" fontId="77" fillId="0" borderId="48">
      <alignment vertical="center"/>
    </xf>
    <xf numFmtId="215" fontId="77" fillId="0" borderId="48">
      <alignment horizontal="right" vertical="center"/>
    </xf>
    <xf numFmtId="214" fontId="77" fillId="0" borderId="48">
      <alignment vertical="center"/>
    </xf>
    <xf numFmtId="215" fontId="77" fillId="0" borderId="48">
      <alignment horizontal="right" vertical="center"/>
    </xf>
    <xf numFmtId="214" fontId="77" fillId="0" borderId="48">
      <alignment vertical="center"/>
    </xf>
    <xf numFmtId="215" fontId="77" fillId="0" borderId="48">
      <alignment horizontal="right" vertical="center"/>
    </xf>
    <xf numFmtId="214" fontId="77" fillId="0" borderId="48">
      <alignment vertical="center"/>
    </xf>
    <xf numFmtId="215" fontId="77" fillId="0" borderId="48">
      <alignment horizontal="right" vertical="center"/>
    </xf>
    <xf numFmtId="214" fontId="77" fillId="0" borderId="48">
      <alignment vertical="center"/>
    </xf>
    <xf numFmtId="215" fontId="77" fillId="0" borderId="48">
      <alignment horizontal="right" vertical="center"/>
    </xf>
    <xf numFmtId="214" fontId="77" fillId="0" borderId="48">
      <alignment vertical="center"/>
    </xf>
    <xf numFmtId="215" fontId="77" fillId="0" borderId="48">
      <alignment horizontal="right" vertical="center"/>
    </xf>
    <xf numFmtId="214" fontId="77" fillId="0" borderId="48">
      <alignment vertical="center"/>
    </xf>
    <xf numFmtId="215" fontId="77" fillId="0" borderId="48">
      <alignment horizontal="right" vertical="center"/>
    </xf>
    <xf numFmtId="214" fontId="77" fillId="0" borderId="48">
      <alignment vertical="center"/>
    </xf>
    <xf numFmtId="215" fontId="77" fillId="0" borderId="48">
      <alignment horizontal="right" vertical="center"/>
    </xf>
    <xf numFmtId="214" fontId="77" fillId="0" borderId="48">
      <alignment vertical="center"/>
    </xf>
    <xf numFmtId="215" fontId="77" fillId="0" borderId="48">
      <alignment horizontal="right" vertical="center"/>
    </xf>
    <xf numFmtId="214" fontId="77" fillId="0" borderId="48">
      <alignment vertical="center"/>
    </xf>
    <xf numFmtId="215" fontId="77" fillId="0" borderId="48">
      <alignment horizontal="right" vertical="center"/>
    </xf>
    <xf numFmtId="214" fontId="77" fillId="0" borderId="48">
      <alignment vertical="center"/>
    </xf>
    <xf numFmtId="215" fontId="77" fillId="0" borderId="48">
      <alignment horizontal="right" vertical="center"/>
    </xf>
    <xf numFmtId="214" fontId="77" fillId="0" borderId="48">
      <alignment vertical="center"/>
    </xf>
    <xf numFmtId="215" fontId="77" fillId="0" borderId="48">
      <alignment horizontal="right" vertical="center"/>
    </xf>
    <xf numFmtId="214" fontId="77" fillId="0" borderId="48">
      <alignment vertical="center"/>
    </xf>
    <xf numFmtId="215" fontId="77" fillId="0" borderId="48">
      <alignment horizontal="right" vertical="center"/>
    </xf>
    <xf numFmtId="214" fontId="77" fillId="0" borderId="48">
      <alignment vertical="center"/>
    </xf>
    <xf numFmtId="215" fontId="77" fillId="0" borderId="48">
      <alignment horizontal="right" vertical="center"/>
    </xf>
    <xf numFmtId="214" fontId="77" fillId="0" borderId="48">
      <alignment vertical="center"/>
    </xf>
    <xf numFmtId="215" fontId="77" fillId="0" borderId="48">
      <alignment horizontal="right" vertical="center"/>
    </xf>
    <xf numFmtId="214" fontId="77" fillId="0" borderId="48">
      <alignment vertical="center"/>
    </xf>
    <xf numFmtId="215" fontId="77" fillId="0" borderId="48">
      <alignment horizontal="right" vertical="center"/>
    </xf>
    <xf numFmtId="214" fontId="77" fillId="0" borderId="48">
      <alignment vertical="center"/>
    </xf>
    <xf numFmtId="215" fontId="77" fillId="0" borderId="48">
      <alignment horizontal="right" vertical="center"/>
    </xf>
    <xf numFmtId="214" fontId="77" fillId="0" borderId="48">
      <alignment vertical="center"/>
    </xf>
    <xf numFmtId="215" fontId="77" fillId="0" borderId="48">
      <alignment horizontal="right" vertical="center"/>
    </xf>
    <xf numFmtId="214" fontId="77" fillId="0" borderId="48">
      <alignment vertical="center"/>
    </xf>
    <xf numFmtId="215" fontId="77" fillId="0" borderId="48">
      <alignment horizontal="right" vertical="center"/>
    </xf>
    <xf numFmtId="214" fontId="77" fillId="0" borderId="48">
      <alignment vertical="center"/>
    </xf>
    <xf numFmtId="215" fontId="77" fillId="0" borderId="48">
      <alignment horizontal="right" vertical="center"/>
    </xf>
    <xf numFmtId="214" fontId="77" fillId="0" borderId="48">
      <alignment vertical="center"/>
    </xf>
    <xf numFmtId="215" fontId="77" fillId="0" borderId="48">
      <alignment horizontal="right" vertical="center"/>
    </xf>
    <xf numFmtId="214" fontId="77" fillId="0" borderId="48">
      <alignment vertical="center"/>
    </xf>
    <xf numFmtId="215" fontId="77" fillId="0" borderId="48">
      <alignment horizontal="right" vertical="center"/>
    </xf>
    <xf numFmtId="214" fontId="77" fillId="0" borderId="48">
      <alignment vertical="center"/>
    </xf>
    <xf numFmtId="215" fontId="77" fillId="0" borderId="48">
      <alignment horizontal="right" vertical="center"/>
    </xf>
    <xf numFmtId="214" fontId="77" fillId="0" borderId="48">
      <alignment vertical="center"/>
    </xf>
    <xf numFmtId="215" fontId="77" fillId="0" borderId="48">
      <alignment horizontal="right" vertical="center"/>
    </xf>
    <xf numFmtId="214" fontId="77" fillId="0" borderId="48">
      <alignment vertical="center"/>
    </xf>
    <xf numFmtId="215" fontId="77" fillId="0" borderId="48">
      <alignment horizontal="right" vertical="center"/>
    </xf>
    <xf numFmtId="214" fontId="77" fillId="0" borderId="48">
      <alignment vertical="center"/>
    </xf>
    <xf numFmtId="215" fontId="77" fillId="0" borderId="48">
      <alignment horizontal="right" vertical="center"/>
    </xf>
    <xf numFmtId="214" fontId="77" fillId="0" borderId="48">
      <alignment vertical="center"/>
    </xf>
    <xf numFmtId="215" fontId="77" fillId="0" borderId="48">
      <alignment horizontal="right" vertical="center"/>
    </xf>
    <xf numFmtId="214" fontId="77" fillId="0" borderId="48">
      <alignment vertical="center"/>
    </xf>
    <xf numFmtId="215" fontId="77" fillId="0" borderId="48">
      <alignment horizontal="right" vertical="center"/>
    </xf>
    <xf numFmtId="214" fontId="77" fillId="0" borderId="48">
      <alignment vertical="center"/>
    </xf>
    <xf numFmtId="215" fontId="77" fillId="0" borderId="48">
      <alignment horizontal="right" vertical="center"/>
    </xf>
    <xf numFmtId="214" fontId="77" fillId="0" borderId="48">
      <alignment vertical="center"/>
    </xf>
    <xf numFmtId="215" fontId="77" fillId="0" borderId="48">
      <alignment horizontal="right" vertical="center"/>
    </xf>
    <xf numFmtId="214" fontId="77" fillId="0" borderId="48">
      <alignment vertical="center"/>
    </xf>
    <xf numFmtId="215" fontId="77" fillId="0" borderId="48">
      <alignment horizontal="right" vertical="center"/>
    </xf>
    <xf numFmtId="214" fontId="77" fillId="0" borderId="48">
      <alignment vertical="center"/>
    </xf>
    <xf numFmtId="215" fontId="77" fillId="0" borderId="48">
      <alignment horizontal="right" vertical="center"/>
    </xf>
    <xf numFmtId="214" fontId="77" fillId="0" borderId="48">
      <alignment vertical="center"/>
    </xf>
    <xf numFmtId="215" fontId="77" fillId="0" borderId="48">
      <alignment horizontal="right" vertical="center"/>
    </xf>
    <xf numFmtId="214" fontId="77" fillId="0" borderId="48">
      <alignment vertical="center"/>
    </xf>
    <xf numFmtId="215" fontId="77" fillId="0" borderId="48">
      <alignment horizontal="right" vertical="center"/>
    </xf>
    <xf numFmtId="214" fontId="77" fillId="0" borderId="48">
      <alignment vertical="center"/>
    </xf>
    <xf numFmtId="215" fontId="77" fillId="0" borderId="48">
      <alignment horizontal="right" vertical="center"/>
    </xf>
    <xf numFmtId="214" fontId="77" fillId="0" borderId="48">
      <alignment vertical="center"/>
    </xf>
    <xf numFmtId="215" fontId="77" fillId="0" borderId="48">
      <alignment horizontal="right" vertical="center"/>
    </xf>
    <xf numFmtId="214" fontId="77" fillId="0" borderId="48">
      <alignment vertical="center"/>
    </xf>
    <xf numFmtId="215" fontId="77" fillId="0" borderId="48">
      <alignment horizontal="right" vertical="center"/>
    </xf>
    <xf numFmtId="214" fontId="77" fillId="0" borderId="48">
      <alignment vertical="center"/>
    </xf>
    <xf numFmtId="215" fontId="77" fillId="0" borderId="48">
      <alignment horizontal="right" vertical="center"/>
    </xf>
    <xf numFmtId="214" fontId="77" fillId="0" borderId="48">
      <alignment vertical="center"/>
    </xf>
    <xf numFmtId="215" fontId="77" fillId="0" borderId="48">
      <alignment horizontal="right" vertical="center"/>
    </xf>
    <xf numFmtId="214" fontId="77" fillId="0" borderId="48">
      <alignment vertical="center"/>
    </xf>
    <xf numFmtId="215" fontId="77" fillId="0" borderId="48">
      <alignment horizontal="right" vertical="center"/>
    </xf>
    <xf numFmtId="214" fontId="77" fillId="0" borderId="48">
      <alignment vertical="center"/>
    </xf>
    <xf numFmtId="215" fontId="77" fillId="0" borderId="48">
      <alignment horizontal="right" vertical="center"/>
    </xf>
    <xf numFmtId="214" fontId="77" fillId="0" borderId="48">
      <alignment vertical="center"/>
    </xf>
    <xf numFmtId="215" fontId="77" fillId="0" borderId="48">
      <alignment horizontal="right" vertical="center"/>
    </xf>
    <xf numFmtId="214" fontId="77" fillId="0" borderId="48">
      <alignment vertical="center"/>
    </xf>
    <xf numFmtId="215" fontId="77" fillId="0" borderId="48">
      <alignment horizontal="right" vertical="center"/>
    </xf>
    <xf numFmtId="214" fontId="77" fillId="0" borderId="48">
      <alignment vertical="center"/>
    </xf>
    <xf numFmtId="215" fontId="77" fillId="0" borderId="48">
      <alignment horizontal="right" vertical="center"/>
    </xf>
    <xf numFmtId="214" fontId="77" fillId="0" borderId="48">
      <alignment vertical="center"/>
    </xf>
    <xf numFmtId="215" fontId="77" fillId="0" borderId="48">
      <alignment horizontal="right" vertical="center"/>
    </xf>
    <xf numFmtId="214" fontId="77" fillId="0" borderId="48">
      <alignment vertical="center"/>
    </xf>
    <xf numFmtId="215" fontId="77" fillId="0" borderId="48">
      <alignment horizontal="right" vertical="center"/>
    </xf>
    <xf numFmtId="214" fontId="77" fillId="0" borderId="48">
      <alignment vertical="center"/>
    </xf>
    <xf numFmtId="215" fontId="77" fillId="0" borderId="48">
      <alignment horizontal="right" vertical="center"/>
    </xf>
    <xf numFmtId="214" fontId="77" fillId="0" borderId="48">
      <alignment vertical="center"/>
    </xf>
    <xf numFmtId="215" fontId="77" fillId="0" borderId="48">
      <alignment horizontal="right" vertical="center"/>
    </xf>
    <xf numFmtId="214" fontId="77" fillId="0" borderId="48">
      <alignment vertical="center"/>
    </xf>
    <xf numFmtId="215" fontId="77" fillId="0" borderId="48">
      <alignment horizontal="right" vertical="center"/>
    </xf>
    <xf numFmtId="214" fontId="77" fillId="0" borderId="48">
      <alignment vertical="center"/>
    </xf>
    <xf numFmtId="215" fontId="77" fillId="0" borderId="48">
      <alignment horizontal="right" vertical="center"/>
    </xf>
    <xf numFmtId="216" fontId="77" fillId="0" borderId="48">
      <alignment vertical="center"/>
    </xf>
    <xf numFmtId="217" fontId="77" fillId="0" borderId="48">
      <alignment horizontal="right" vertical="center"/>
    </xf>
    <xf numFmtId="216" fontId="77" fillId="0" borderId="48">
      <alignment vertical="center"/>
    </xf>
    <xf numFmtId="217" fontId="77" fillId="0" borderId="48">
      <alignment horizontal="right" vertical="center"/>
    </xf>
    <xf numFmtId="216" fontId="77" fillId="0" borderId="48">
      <alignment vertical="center"/>
    </xf>
    <xf numFmtId="217" fontId="77" fillId="0" borderId="48">
      <alignment horizontal="right" vertical="center"/>
    </xf>
    <xf numFmtId="216" fontId="77" fillId="0" borderId="48">
      <alignment vertical="center"/>
    </xf>
    <xf numFmtId="217" fontId="77" fillId="0" borderId="48">
      <alignment horizontal="right" vertical="center"/>
    </xf>
    <xf numFmtId="216" fontId="77" fillId="0" borderId="48">
      <alignment vertical="center"/>
    </xf>
    <xf numFmtId="217" fontId="77" fillId="0" borderId="48">
      <alignment horizontal="right" vertical="center"/>
    </xf>
    <xf numFmtId="216" fontId="77" fillId="0" borderId="48">
      <alignment vertical="center"/>
    </xf>
    <xf numFmtId="217" fontId="77" fillId="0" borderId="48">
      <alignment horizontal="right" vertical="center"/>
    </xf>
    <xf numFmtId="216" fontId="77" fillId="0" borderId="48">
      <alignment vertical="center"/>
    </xf>
    <xf numFmtId="217" fontId="77" fillId="0" borderId="48">
      <alignment horizontal="right" vertical="center"/>
    </xf>
    <xf numFmtId="216" fontId="77" fillId="0" borderId="48">
      <alignment vertical="center"/>
    </xf>
    <xf numFmtId="217" fontId="77" fillId="0" borderId="48">
      <alignment horizontal="right" vertical="center"/>
    </xf>
    <xf numFmtId="216" fontId="77" fillId="0" borderId="48">
      <alignment vertical="center"/>
    </xf>
    <xf numFmtId="217" fontId="77" fillId="0" borderId="48">
      <alignment horizontal="right" vertical="center"/>
    </xf>
    <xf numFmtId="216" fontId="77" fillId="0" borderId="48">
      <alignment vertical="center"/>
    </xf>
    <xf numFmtId="217" fontId="77" fillId="0" borderId="48">
      <alignment horizontal="right" vertical="center"/>
    </xf>
    <xf numFmtId="216" fontId="77" fillId="0" borderId="48">
      <alignment vertical="center"/>
    </xf>
    <xf numFmtId="217" fontId="77" fillId="0" borderId="48">
      <alignment horizontal="right" vertical="center"/>
    </xf>
    <xf numFmtId="216" fontId="77" fillId="0" borderId="48">
      <alignment vertical="center"/>
    </xf>
    <xf numFmtId="217" fontId="77" fillId="0" borderId="48">
      <alignment horizontal="right" vertical="center"/>
    </xf>
    <xf numFmtId="216" fontId="77" fillId="0" borderId="48">
      <alignment vertical="center"/>
    </xf>
    <xf numFmtId="217" fontId="77" fillId="0" borderId="48">
      <alignment horizontal="right" vertical="center"/>
    </xf>
    <xf numFmtId="216" fontId="77" fillId="0" borderId="48">
      <alignment vertical="center"/>
    </xf>
    <xf numFmtId="217" fontId="77" fillId="0" borderId="48">
      <alignment horizontal="right" vertical="center"/>
    </xf>
    <xf numFmtId="216" fontId="77" fillId="0" borderId="48">
      <alignment vertical="center"/>
    </xf>
    <xf numFmtId="217" fontId="77" fillId="0" borderId="48">
      <alignment horizontal="right" vertical="center"/>
    </xf>
    <xf numFmtId="216" fontId="77" fillId="0" borderId="48">
      <alignment vertical="center"/>
    </xf>
    <xf numFmtId="217" fontId="77" fillId="0" borderId="48">
      <alignment horizontal="right" vertical="center"/>
    </xf>
    <xf numFmtId="216" fontId="77" fillId="0" borderId="48">
      <alignment vertical="center"/>
    </xf>
    <xf numFmtId="217" fontId="77" fillId="0" borderId="48">
      <alignment horizontal="right" vertical="center"/>
    </xf>
    <xf numFmtId="216" fontId="77" fillId="0" borderId="48">
      <alignment vertical="center"/>
    </xf>
    <xf numFmtId="217" fontId="77" fillId="0" borderId="48">
      <alignment horizontal="right" vertical="center"/>
    </xf>
    <xf numFmtId="216" fontId="77" fillId="0" borderId="48">
      <alignment vertical="center"/>
    </xf>
    <xf numFmtId="217" fontId="77" fillId="0" borderId="48">
      <alignment horizontal="right" vertical="center"/>
    </xf>
    <xf numFmtId="216" fontId="77" fillId="0" borderId="48">
      <alignment vertical="center"/>
    </xf>
    <xf numFmtId="217" fontId="77" fillId="0" borderId="48">
      <alignment horizontal="right" vertical="center"/>
    </xf>
    <xf numFmtId="216" fontId="77" fillId="0" borderId="48">
      <alignment vertical="center"/>
    </xf>
    <xf numFmtId="217" fontId="77" fillId="0" borderId="48">
      <alignment horizontal="right" vertical="center"/>
    </xf>
    <xf numFmtId="216" fontId="77" fillId="0" borderId="48">
      <alignment vertical="center"/>
    </xf>
    <xf numFmtId="217" fontId="77" fillId="0" borderId="48">
      <alignment horizontal="right" vertical="center"/>
    </xf>
    <xf numFmtId="216" fontId="77" fillId="0" borderId="48">
      <alignment vertical="center"/>
    </xf>
    <xf numFmtId="217" fontId="77" fillId="0" borderId="48">
      <alignment horizontal="right" vertical="center"/>
    </xf>
    <xf numFmtId="216" fontId="77" fillId="0" borderId="48">
      <alignment vertical="center"/>
    </xf>
    <xf numFmtId="217" fontId="77" fillId="0" borderId="48">
      <alignment horizontal="right" vertical="center"/>
    </xf>
    <xf numFmtId="216" fontId="77" fillId="0" borderId="48">
      <alignment vertical="center"/>
    </xf>
    <xf numFmtId="217" fontId="77" fillId="0" borderId="48">
      <alignment horizontal="right" vertical="center"/>
    </xf>
    <xf numFmtId="216" fontId="77" fillId="0" borderId="48">
      <alignment vertical="center"/>
    </xf>
    <xf numFmtId="217" fontId="77" fillId="0" borderId="48">
      <alignment horizontal="right" vertical="center"/>
    </xf>
    <xf numFmtId="216" fontId="77" fillId="0" borderId="48">
      <alignment vertical="center"/>
    </xf>
    <xf numFmtId="217" fontId="77" fillId="0" borderId="48">
      <alignment horizontal="right" vertical="center"/>
    </xf>
    <xf numFmtId="216" fontId="77" fillId="0" borderId="48">
      <alignment vertical="center"/>
    </xf>
    <xf numFmtId="217" fontId="77" fillId="0" borderId="48">
      <alignment horizontal="right" vertical="center"/>
    </xf>
    <xf numFmtId="216" fontId="77" fillId="0" borderId="48">
      <alignment vertical="center"/>
    </xf>
    <xf numFmtId="217" fontId="77" fillId="0" borderId="48">
      <alignment horizontal="right" vertical="center"/>
    </xf>
    <xf numFmtId="216" fontId="77" fillId="0" borderId="48">
      <alignment vertical="center"/>
    </xf>
    <xf numFmtId="217" fontId="77" fillId="0" borderId="48">
      <alignment horizontal="right" vertical="center"/>
    </xf>
    <xf numFmtId="216" fontId="77" fillId="0" borderId="48">
      <alignment vertical="center"/>
    </xf>
    <xf numFmtId="217" fontId="77" fillId="0" borderId="48">
      <alignment horizontal="right" vertical="center"/>
    </xf>
    <xf numFmtId="216" fontId="77" fillId="0" borderId="48">
      <alignment vertical="center"/>
    </xf>
    <xf numFmtId="217" fontId="77" fillId="0" borderId="48">
      <alignment horizontal="right" vertical="center"/>
    </xf>
    <xf numFmtId="216" fontId="77" fillId="0" borderId="48">
      <alignment vertical="center"/>
    </xf>
    <xf numFmtId="217" fontId="77" fillId="0" borderId="48">
      <alignment horizontal="right" vertical="center"/>
    </xf>
    <xf numFmtId="216" fontId="77" fillId="0" borderId="48">
      <alignment vertical="center"/>
    </xf>
    <xf numFmtId="217" fontId="77" fillId="0" borderId="48">
      <alignment horizontal="right" vertical="center"/>
    </xf>
    <xf numFmtId="216" fontId="77" fillId="0" borderId="48">
      <alignment vertical="center"/>
    </xf>
    <xf numFmtId="217" fontId="77" fillId="0" borderId="48">
      <alignment horizontal="right" vertical="center"/>
    </xf>
    <xf numFmtId="216" fontId="77" fillId="0" borderId="48">
      <alignment vertical="center"/>
    </xf>
    <xf numFmtId="217" fontId="77" fillId="0" borderId="48">
      <alignment horizontal="right" vertical="center"/>
    </xf>
    <xf numFmtId="216" fontId="77" fillId="0" borderId="48">
      <alignment vertical="center"/>
    </xf>
    <xf numFmtId="217" fontId="77" fillId="0" borderId="48">
      <alignment horizontal="right" vertical="center"/>
    </xf>
    <xf numFmtId="216" fontId="77" fillId="0" borderId="48">
      <alignment vertical="center"/>
    </xf>
    <xf numFmtId="217" fontId="77" fillId="0" borderId="48">
      <alignment horizontal="right" vertical="center"/>
    </xf>
    <xf numFmtId="216" fontId="77" fillId="0" borderId="48">
      <alignment vertical="center"/>
    </xf>
    <xf numFmtId="217" fontId="77" fillId="0" borderId="48">
      <alignment horizontal="right" vertical="center"/>
    </xf>
    <xf numFmtId="216" fontId="77" fillId="0" borderId="48">
      <alignment vertical="center"/>
    </xf>
    <xf numFmtId="217" fontId="77" fillId="0" borderId="48">
      <alignment horizontal="right" vertical="center"/>
    </xf>
    <xf numFmtId="216" fontId="77" fillId="0" borderId="48">
      <alignment vertical="center"/>
    </xf>
    <xf numFmtId="217" fontId="77" fillId="0" borderId="48">
      <alignment horizontal="right" vertical="center"/>
    </xf>
    <xf numFmtId="216" fontId="77" fillId="0" borderId="48">
      <alignment vertical="center"/>
    </xf>
    <xf numFmtId="217" fontId="77" fillId="0" borderId="48">
      <alignment horizontal="right" vertical="center"/>
    </xf>
    <xf numFmtId="216" fontId="77" fillId="0" borderId="48">
      <alignment vertical="center"/>
    </xf>
    <xf numFmtId="217" fontId="77" fillId="0" borderId="48">
      <alignment horizontal="right" vertical="center"/>
    </xf>
    <xf numFmtId="216" fontId="77" fillId="0" borderId="48">
      <alignment vertical="center"/>
    </xf>
    <xf numFmtId="217" fontId="77" fillId="0" borderId="48">
      <alignment horizontal="right" vertical="center"/>
    </xf>
    <xf numFmtId="216" fontId="77" fillId="0" borderId="48">
      <alignment vertical="center"/>
    </xf>
    <xf numFmtId="217" fontId="77" fillId="0" borderId="48">
      <alignment horizontal="right" vertical="center"/>
    </xf>
    <xf numFmtId="216" fontId="77" fillId="0" borderId="48">
      <alignment vertical="center"/>
    </xf>
    <xf numFmtId="217" fontId="77" fillId="0" borderId="48">
      <alignment horizontal="right" vertical="center"/>
    </xf>
    <xf numFmtId="216" fontId="77" fillId="0" borderId="48">
      <alignment vertical="center"/>
    </xf>
    <xf numFmtId="217" fontId="77" fillId="0" borderId="48">
      <alignment horizontal="right" vertical="center"/>
    </xf>
    <xf numFmtId="216" fontId="77" fillId="0" borderId="48">
      <alignment vertical="center"/>
    </xf>
    <xf numFmtId="217" fontId="77" fillId="0" borderId="48">
      <alignment horizontal="right" vertical="center"/>
    </xf>
    <xf numFmtId="216" fontId="77" fillId="0" borderId="48">
      <alignment vertical="center"/>
    </xf>
    <xf numFmtId="217" fontId="77" fillId="0" borderId="48">
      <alignment horizontal="right" vertical="center"/>
    </xf>
    <xf numFmtId="216" fontId="77" fillId="0" borderId="48">
      <alignment vertical="center"/>
    </xf>
    <xf numFmtId="217" fontId="77" fillId="0" borderId="48">
      <alignment horizontal="right" vertical="center"/>
    </xf>
    <xf numFmtId="216" fontId="77" fillId="0" borderId="48">
      <alignment vertical="center"/>
    </xf>
    <xf numFmtId="217" fontId="77" fillId="0" borderId="48">
      <alignment horizontal="right" vertical="center"/>
    </xf>
    <xf numFmtId="216" fontId="77" fillId="0" borderId="48">
      <alignment vertical="center"/>
    </xf>
    <xf numFmtId="217" fontId="77" fillId="0" borderId="48">
      <alignment horizontal="right" vertical="center"/>
    </xf>
    <xf numFmtId="216" fontId="77" fillId="0" borderId="48">
      <alignment vertical="center"/>
    </xf>
    <xf numFmtId="217" fontId="77" fillId="0" borderId="48">
      <alignment horizontal="right" vertical="center"/>
    </xf>
    <xf numFmtId="216" fontId="77" fillId="0" borderId="48">
      <alignment vertical="center"/>
    </xf>
    <xf numFmtId="217" fontId="77" fillId="0" borderId="48">
      <alignment horizontal="right" vertical="center"/>
    </xf>
    <xf numFmtId="218" fontId="77" fillId="0" borderId="48">
      <alignment vertical="center"/>
    </xf>
    <xf numFmtId="219" fontId="77" fillId="0" borderId="48">
      <alignment horizontal="right" vertical="center"/>
    </xf>
    <xf numFmtId="218" fontId="77" fillId="0" borderId="48">
      <alignment vertical="center"/>
    </xf>
    <xf numFmtId="219" fontId="77" fillId="0" borderId="48">
      <alignment horizontal="right" vertical="center"/>
    </xf>
    <xf numFmtId="218" fontId="77" fillId="0" borderId="48">
      <alignment vertical="center"/>
    </xf>
    <xf numFmtId="219" fontId="77" fillId="0" borderId="48">
      <alignment horizontal="right" vertical="center"/>
    </xf>
    <xf numFmtId="218" fontId="77" fillId="0" borderId="48">
      <alignment vertical="center"/>
    </xf>
    <xf numFmtId="219" fontId="77" fillId="0" borderId="48">
      <alignment horizontal="right" vertical="center"/>
    </xf>
    <xf numFmtId="218" fontId="77" fillId="0" borderId="48">
      <alignment vertical="center"/>
    </xf>
    <xf numFmtId="219" fontId="77" fillId="0" borderId="48">
      <alignment horizontal="right" vertical="center"/>
    </xf>
    <xf numFmtId="218" fontId="77" fillId="0" borderId="48">
      <alignment vertical="center"/>
    </xf>
    <xf numFmtId="219" fontId="77" fillId="0" borderId="48">
      <alignment horizontal="right" vertical="center"/>
    </xf>
    <xf numFmtId="218" fontId="77" fillId="0" borderId="48">
      <alignment vertical="center"/>
    </xf>
    <xf numFmtId="219" fontId="77" fillId="0" borderId="48">
      <alignment horizontal="right" vertical="center"/>
    </xf>
    <xf numFmtId="218" fontId="77" fillId="0" borderId="48">
      <alignment vertical="center"/>
    </xf>
    <xf numFmtId="219" fontId="77" fillId="0" borderId="48">
      <alignment horizontal="right" vertical="center"/>
    </xf>
    <xf numFmtId="218" fontId="77" fillId="0" borderId="48">
      <alignment vertical="center"/>
    </xf>
    <xf numFmtId="219" fontId="77" fillId="0" borderId="48">
      <alignment horizontal="right" vertical="center"/>
    </xf>
    <xf numFmtId="218" fontId="77" fillId="0" borderId="48">
      <alignment vertical="center"/>
    </xf>
    <xf numFmtId="219" fontId="77" fillId="0" borderId="48">
      <alignment horizontal="right" vertical="center"/>
    </xf>
    <xf numFmtId="218" fontId="77" fillId="0" borderId="48">
      <alignment vertical="center"/>
    </xf>
    <xf numFmtId="219" fontId="77" fillId="0" borderId="48">
      <alignment horizontal="right" vertical="center"/>
    </xf>
    <xf numFmtId="218" fontId="77" fillId="0" borderId="48">
      <alignment vertical="center"/>
    </xf>
    <xf numFmtId="219" fontId="77" fillId="0" borderId="48">
      <alignment horizontal="right" vertical="center"/>
    </xf>
    <xf numFmtId="218" fontId="77" fillId="0" borderId="48">
      <alignment vertical="center"/>
    </xf>
    <xf numFmtId="219" fontId="77" fillId="0" borderId="48">
      <alignment horizontal="right" vertical="center"/>
    </xf>
    <xf numFmtId="218" fontId="77" fillId="0" borderId="48">
      <alignment vertical="center"/>
    </xf>
    <xf numFmtId="219" fontId="77" fillId="0" borderId="48">
      <alignment horizontal="right" vertical="center"/>
    </xf>
    <xf numFmtId="218" fontId="77" fillId="0" borderId="48">
      <alignment vertical="center"/>
    </xf>
    <xf numFmtId="219" fontId="77" fillId="0" borderId="48">
      <alignment horizontal="right" vertical="center"/>
    </xf>
    <xf numFmtId="218" fontId="77" fillId="0" borderId="48">
      <alignment vertical="center"/>
    </xf>
    <xf numFmtId="219" fontId="77" fillId="0" borderId="48">
      <alignment horizontal="right" vertical="center"/>
    </xf>
    <xf numFmtId="218" fontId="77" fillId="0" borderId="48">
      <alignment vertical="center"/>
    </xf>
    <xf numFmtId="219" fontId="77" fillId="0" borderId="48">
      <alignment horizontal="right" vertical="center"/>
    </xf>
    <xf numFmtId="218" fontId="77" fillId="0" borderId="48">
      <alignment vertical="center"/>
    </xf>
    <xf numFmtId="219" fontId="77" fillId="0" borderId="48">
      <alignment horizontal="right" vertical="center"/>
    </xf>
    <xf numFmtId="218" fontId="77" fillId="0" borderId="48">
      <alignment vertical="center"/>
    </xf>
    <xf numFmtId="219" fontId="77" fillId="0" borderId="48">
      <alignment horizontal="right" vertical="center"/>
    </xf>
    <xf numFmtId="218" fontId="77" fillId="0" borderId="48">
      <alignment vertical="center"/>
    </xf>
    <xf numFmtId="219" fontId="77" fillId="0" borderId="48">
      <alignment horizontal="right" vertical="center"/>
    </xf>
    <xf numFmtId="218" fontId="77" fillId="0" borderId="48">
      <alignment vertical="center"/>
    </xf>
    <xf numFmtId="219" fontId="77" fillId="0" borderId="48">
      <alignment horizontal="right" vertical="center"/>
    </xf>
    <xf numFmtId="218" fontId="77" fillId="0" borderId="48">
      <alignment vertical="center"/>
    </xf>
    <xf numFmtId="219" fontId="77" fillId="0" borderId="48">
      <alignment horizontal="right" vertical="center"/>
    </xf>
    <xf numFmtId="218" fontId="77" fillId="0" borderId="48">
      <alignment vertical="center"/>
    </xf>
    <xf numFmtId="219" fontId="77" fillId="0" borderId="48">
      <alignment horizontal="right" vertical="center"/>
    </xf>
    <xf numFmtId="218" fontId="77" fillId="0" borderId="48">
      <alignment vertical="center"/>
    </xf>
    <xf numFmtId="219" fontId="77" fillId="0" borderId="48">
      <alignment horizontal="right" vertical="center"/>
    </xf>
    <xf numFmtId="218" fontId="77" fillId="0" borderId="48">
      <alignment vertical="center"/>
    </xf>
    <xf numFmtId="219" fontId="77" fillId="0" borderId="48">
      <alignment horizontal="right" vertical="center"/>
    </xf>
    <xf numFmtId="218" fontId="77" fillId="0" borderId="48">
      <alignment vertical="center"/>
    </xf>
    <xf numFmtId="219" fontId="77" fillId="0" borderId="48">
      <alignment horizontal="right" vertical="center"/>
    </xf>
    <xf numFmtId="218" fontId="77" fillId="0" borderId="48">
      <alignment vertical="center"/>
    </xf>
    <xf numFmtId="219" fontId="77" fillId="0" borderId="48">
      <alignment horizontal="right" vertical="center"/>
    </xf>
    <xf numFmtId="218" fontId="77" fillId="0" borderId="48">
      <alignment vertical="center"/>
    </xf>
    <xf numFmtId="219" fontId="77" fillId="0" borderId="48">
      <alignment horizontal="right" vertical="center"/>
    </xf>
    <xf numFmtId="218" fontId="77" fillId="0" borderId="48">
      <alignment vertical="center"/>
    </xf>
    <xf numFmtId="219" fontId="77" fillId="0" borderId="48">
      <alignment horizontal="right" vertical="center"/>
    </xf>
    <xf numFmtId="218" fontId="77" fillId="0" borderId="48">
      <alignment vertical="center"/>
    </xf>
    <xf numFmtId="219" fontId="77" fillId="0" borderId="48">
      <alignment horizontal="right" vertical="center"/>
    </xf>
    <xf numFmtId="218" fontId="77" fillId="0" borderId="48">
      <alignment vertical="center"/>
    </xf>
    <xf numFmtId="219" fontId="77" fillId="0" borderId="48">
      <alignment horizontal="right" vertical="center"/>
    </xf>
    <xf numFmtId="218" fontId="77" fillId="0" borderId="48">
      <alignment vertical="center"/>
    </xf>
    <xf numFmtId="219" fontId="77" fillId="0" borderId="48">
      <alignment horizontal="right" vertical="center"/>
    </xf>
    <xf numFmtId="218" fontId="77" fillId="0" borderId="48">
      <alignment vertical="center"/>
    </xf>
    <xf numFmtId="219" fontId="77" fillId="0" borderId="48">
      <alignment horizontal="right" vertical="center"/>
    </xf>
    <xf numFmtId="218" fontId="77" fillId="0" borderId="48">
      <alignment vertical="center"/>
    </xf>
    <xf numFmtId="219" fontId="77" fillId="0" borderId="48">
      <alignment horizontal="right" vertical="center"/>
    </xf>
    <xf numFmtId="218" fontId="77" fillId="0" borderId="48">
      <alignment vertical="center"/>
    </xf>
    <xf numFmtId="219" fontId="77" fillId="0" borderId="48">
      <alignment horizontal="right" vertical="center"/>
    </xf>
    <xf numFmtId="218" fontId="77" fillId="0" borderId="48">
      <alignment vertical="center"/>
    </xf>
    <xf numFmtId="219" fontId="77" fillId="0" borderId="48">
      <alignment horizontal="right" vertical="center"/>
    </xf>
    <xf numFmtId="218" fontId="77" fillId="0" borderId="48">
      <alignment vertical="center"/>
    </xf>
    <xf numFmtId="219" fontId="77" fillId="0" borderId="48">
      <alignment horizontal="right" vertical="center"/>
    </xf>
    <xf numFmtId="218" fontId="77" fillId="0" borderId="48">
      <alignment vertical="center"/>
    </xf>
    <xf numFmtId="219" fontId="77" fillId="0" borderId="48">
      <alignment horizontal="right" vertical="center"/>
    </xf>
    <xf numFmtId="218" fontId="77" fillId="0" borderId="48">
      <alignment vertical="center"/>
    </xf>
    <xf numFmtId="219" fontId="77" fillId="0" borderId="48">
      <alignment horizontal="right" vertical="center"/>
    </xf>
    <xf numFmtId="218" fontId="77" fillId="0" borderId="48">
      <alignment vertical="center"/>
    </xf>
    <xf numFmtId="219" fontId="77" fillId="0" borderId="48">
      <alignment horizontal="right" vertical="center"/>
    </xf>
    <xf numFmtId="218" fontId="77" fillId="0" borderId="48">
      <alignment vertical="center"/>
    </xf>
    <xf numFmtId="219" fontId="77" fillId="0" borderId="48">
      <alignment horizontal="right" vertical="center"/>
    </xf>
    <xf numFmtId="218" fontId="77" fillId="0" borderId="48">
      <alignment vertical="center"/>
    </xf>
    <xf numFmtId="219" fontId="77" fillId="0" borderId="48">
      <alignment horizontal="right" vertical="center"/>
    </xf>
    <xf numFmtId="218" fontId="77" fillId="0" borderId="48">
      <alignment vertical="center"/>
    </xf>
    <xf numFmtId="219" fontId="77" fillId="0" borderId="48">
      <alignment horizontal="right" vertical="center"/>
    </xf>
    <xf numFmtId="218" fontId="77" fillId="0" borderId="48">
      <alignment vertical="center"/>
    </xf>
    <xf numFmtId="219" fontId="77" fillId="0" borderId="48">
      <alignment horizontal="right" vertical="center"/>
    </xf>
    <xf numFmtId="218" fontId="77" fillId="0" borderId="48">
      <alignment vertical="center"/>
    </xf>
    <xf numFmtId="219" fontId="77" fillId="0" borderId="48">
      <alignment horizontal="right" vertical="center"/>
    </xf>
    <xf numFmtId="218" fontId="77" fillId="0" borderId="48">
      <alignment vertical="center"/>
    </xf>
    <xf numFmtId="219" fontId="77" fillId="0" borderId="48">
      <alignment horizontal="right" vertical="center"/>
    </xf>
    <xf numFmtId="218" fontId="77" fillId="0" borderId="48">
      <alignment vertical="center"/>
    </xf>
    <xf numFmtId="219" fontId="77" fillId="0" borderId="48">
      <alignment horizontal="right" vertical="center"/>
    </xf>
    <xf numFmtId="218" fontId="77" fillId="0" borderId="48">
      <alignment vertical="center"/>
    </xf>
    <xf numFmtId="219" fontId="77" fillId="0" borderId="48">
      <alignment horizontal="right" vertical="center"/>
    </xf>
    <xf numFmtId="218" fontId="77" fillId="0" borderId="48">
      <alignment vertical="center"/>
    </xf>
    <xf numFmtId="219" fontId="77" fillId="0" borderId="48">
      <alignment horizontal="right" vertical="center"/>
    </xf>
    <xf numFmtId="218" fontId="77" fillId="0" borderId="48">
      <alignment vertical="center"/>
    </xf>
    <xf numFmtId="219" fontId="77" fillId="0" borderId="48">
      <alignment horizontal="right" vertical="center"/>
    </xf>
    <xf numFmtId="218" fontId="77" fillId="0" borderId="48">
      <alignment vertical="center"/>
    </xf>
    <xf numFmtId="219" fontId="77" fillId="0" borderId="48">
      <alignment horizontal="right" vertical="center"/>
    </xf>
    <xf numFmtId="218" fontId="77" fillId="0" borderId="48">
      <alignment vertical="center"/>
    </xf>
    <xf numFmtId="219" fontId="77" fillId="0" borderId="48">
      <alignment horizontal="right" vertical="center"/>
    </xf>
    <xf numFmtId="218" fontId="77" fillId="0" borderId="48">
      <alignment vertical="center"/>
    </xf>
    <xf numFmtId="219" fontId="77" fillId="0" borderId="48">
      <alignment horizontal="right" vertical="center"/>
    </xf>
    <xf numFmtId="218" fontId="77" fillId="0" borderId="48">
      <alignment vertical="center"/>
    </xf>
    <xf numFmtId="219" fontId="77" fillId="0" borderId="48">
      <alignment horizontal="right" vertical="center"/>
    </xf>
    <xf numFmtId="0" fontId="42" fillId="74" borderId="45" applyNumberFormat="0" applyAlignment="0" applyProtection="0">
      <alignment vertical="center"/>
    </xf>
    <xf numFmtId="0" fontId="104" fillId="0" borderId="44">
      <alignment horizontal="left" vertical="center"/>
    </xf>
    <xf numFmtId="0" fontId="49" fillId="61" borderId="45" applyNumberFormat="0" applyAlignment="0" applyProtection="0">
      <alignment vertical="center"/>
    </xf>
    <xf numFmtId="10" fontId="102" fillId="54" borderId="48" applyNumberFormat="0" applyBorder="0" applyAlignment="0" applyProtection="0"/>
    <xf numFmtId="0" fontId="62" fillId="77" borderId="46" applyNumberFormat="0" applyFont="0" applyAlignment="0" applyProtection="0">
      <alignment vertical="center"/>
    </xf>
    <xf numFmtId="0" fontId="55" fillId="74" borderId="47" applyNumberFormat="0" applyAlignment="0" applyProtection="0">
      <alignment vertical="center"/>
    </xf>
    <xf numFmtId="233" fontId="62" fillId="0" borderId="48">
      <alignment horizontal="center" vertical="center"/>
    </xf>
    <xf numFmtId="218" fontId="77" fillId="0" borderId="48">
      <alignment vertical="center"/>
    </xf>
    <xf numFmtId="219" fontId="77" fillId="0" borderId="48">
      <alignment horizontal="right" vertical="center"/>
    </xf>
    <xf numFmtId="219" fontId="77" fillId="0" borderId="48">
      <alignment horizontal="right" vertical="center"/>
    </xf>
    <xf numFmtId="218" fontId="77" fillId="0" borderId="48">
      <alignment vertical="center"/>
    </xf>
    <xf numFmtId="219" fontId="77" fillId="0" borderId="48">
      <alignment horizontal="right" vertical="center"/>
    </xf>
    <xf numFmtId="216" fontId="77" fillId="0" borderId="48">
      <alignment vertical="center"/>
    </xf>
    <xf numFmtId="216" fontId="77" fillId="0" borderId="48">
      <alignment vertical="center"/>
    </xf>
    <xf numFmtId="217" fontId="77" fillId="0" borderId="48">
      <alignment horizontal="right" vertical="center"/>
    </xf>
    <xf numFmtId="214" fontId="77" fillId="0" borderId="48">
      <alignment vertical="center"/>
    </xf>
    <xf numFmtId="215" fontId="77" fillId="0" borderId="48">
      <alignment horizontal="right" vertical="center"/>
    </xf>
    <xf numFmtId="215" fontId="77" fillId="0" borderId="48">
      <alignment horizontal="right" vertical="center"/>
    </xf>
    <xf numFmtId="215" fontId="77" fillId="0" borderId="48">
      <alignment horizontal="right" vertical="center"/>
    </xf>
    <xf numFmtId="215" fontId="77" fillId="0" borderId="48">
      <alignment horizontal="right" vertical="center"/>
    </xf>
    <xf numFmtId="213" fontId="77" fillId="0" borderId="48">
      <alignment vertical="center"/>
    </xf>
    <xf numFmtId="184" fontId="93" fillId="0" borderId="48">
      <alignment vertical="center"/>
    </xf>
    <xf numFmtId="213" fontId="93" fillId="0" borderId="48">
      <alignment horizontal="right" vertical="center"/>
    </xf>
    <xf numFmtId="184" fontId="93" fillId="0" borderId="48">
      <alignment vertical="center"/>
    </xf>
    <xf numFmtId="213" fontId="93" fillId="0" borderId="48">
      <alignment horizontal="right" vertical="center"/>
    </xf>
    <xf numFmtId="214" fontId="93" fillId="0" borderId="48">
      <alignment vertical="center"/>
    </xf>
    <xf numFmtId="215" fontId="93" fillId="0" borderId="48">
      <alignment horizontal="right" vertical="center"/>
    </xf>
    <xf numFmtId="214" fontId="93" fillId="0" borderId="48">
      <alignment vertical="center"/>
    </xf>
    <xf numFmtId="215" fontId="93" fillId="0" borderId="48">
      <alignment horizontal="right" vertical="center"/>
    </xf>
    <xf numFmtId="216" fontId="93" fillId="0" borderId="48">
      <alignment vertical="center"/>
    </xf>
    <xf numFmtId="217" fontId="93" fillId="0" borderId="48">
      <alignment horizontal="right" vertical="center"/>
    </xf>
    <xf numFmtId="216" fontId="93" fillId="0" borderId="48">
      <alignment vertical="center"/>
    </xf>
    <xf numFmtId="217" fontId="93" fillId="0" borderId="48">
      <alignment horizontal="right" vertical="center"/>
    </xf>
    <xf numFmtId="218" fontId="93" fillId="0" borderId="48">
      <alignment vertical="center"/>
    </xf>
    <xf numFmtId="219" fontId="93" fillId="0" borderId="48">
      <alignment horizontal="right" vertical="center"/>
    </xf>
    <xf numFmtId="218" fontId="93" fillId="0" borderId="48">
      <alignment vertical="center"/>
    </xf>
    <xf numFmtId="219" fontId="93" fillId="0" borderId="48">
      <alignment horizontal="right" vertical="center"/>
    </xf>
    <xf numFmtId="0" fontId="62" fillId="0" borderId="48">
      <alignment horizontal="distributed" vertical="center" justifyLastLine="1"/>
    </xf>
    <xf numFmtId="0" fontId="62" fillId="0" borderId="43">
      <alignment horizontal="distributed" justifyLastLine="1"/>
    </xf>
    <xf numFmtId="184" fontId="94" fillId="0" borderId="48">
      <alignment vertical="center"/>
    </xf>
    <xf numFmtId="213" fontId="94" fillId="0" borderId="48">
      <alignment horizontal="right" vertical="center"/>
    </xf>
    <xf numFmtId="184" fontId="94" fillId="0" borderId="48">
      <alignment vertical="center"/>
    </xf>
    <xf numFmtId="213" fontId="94" fillId="0" borderId="48">
      <alignment horizontal="right" vertical="center"/>
    </xf>
    <xf numFmtId="214" fontId="94" fillId="0" borderId="48">
      <alignment vertical="center"/>
    </xf>
    <xf numFmtId="215" fontId="94" fillId="0" borderId="48">
      <alignment horizontal="right" vertical="center"/>
    </xf>
    <xf numFmtId="214" fontId="94" fillId="0" borderId="48">
      <alignment vertical="center"/>
    </xf>
    <xf numFmtId="215" fontId="94" fillId="0" borderId="48">
      <alignment horizontal="right" vertical="center"/>
    </xf>
    <xf numFmtId="216" fontId="94" fillId="0" borderId="48">
      <alignment vertical="center"/>
    </xf>
    <xf numFmtId="217" fontId="94" fillId="0" borderId="48">
      <alignment horizontal="right" vertical="center"/>
    </xf>
    <xf numFmtId="216" fontId="94" fillId="0" borderId="48">
      <alignment vertical="center"/>
    </xf>
    <xf numFmtId="217" fontId="94" fillId="0" borderId="48">
      <alignment horizontal="right" vertical="center"/>
    </xf>
    <xf numFmtId="218" fontId="94" fillId="0" borderId="48">
      <alignment vertical="center"/>
    </xf>
    <xf numFmtId="219" fontId="94" fillId="0" borderId="48">
      <alignment horizontal="right" vertical="center"/>
    </xf>
    <xf numFmtId="218" fontId="94" fillId="0" borderId="48">
      <alignment vertical="center"/>
    </xf>
    <xf numFmtId="219" fontId="94" fillId="0" borderId="48">
      <alignment horizontal="right" vertical="center"/>
    </xf>
    <xf numFmtId="219" fontId="93" fillId="0" borderId="48">
      <alignment horizontal="right" vertical="center"/>
    </xf>
    <xf numFmtId="0" fontId="38" fillId="0" borderId="48"/>
    <xf numFmtId="0" fontId="128" fillId="0" borderId="48">
      <alignment vertical="center"/>
    </xf>
    <xf numFmtId="0" fontId="130" fillId="0" borderId="43">
      <alignment horizontal="distributed" justifyLastLine="1"/>
    </xf>
    <xf numFmtId="0" fontId="3" fillId="0" borderId="48" applyNumberFormat="0" applyFill="0" applyProtection="0">
      <alignment vertical="center"/>
    </xf>
    <xf numFmtId="219" fontId="77" fillId="0" borderId="48">
      <alignment horizontal="right" vertical="center"/>
    </xf>
    <xf numFmtId="214" fontId="77" fillId="0" borderId="48">
      <alignment vertical="center"/>
    </xf>
    <xf numFmtId="215" fontId="77" fillId="0" borderId="48">
      <alignment horizontal="right" vertical="center"/>
    </xf>
    <xf numFmtId="218" fontId="77" fillId="0" borderId="54">
      <alignment vertical="center"/>
    </xf>
    <xf numFmtId="217" fontId="77" fillId="0" borderId="48">
      <alignment horizontal="right" vertical="center"/>
    </xf>
    <xf numFmtId="218" fontId="77" fillId="0" borderId="48">
      <alignment vertical="center"/>
    </xf>
    <xf numFmtId="218" fontId="77" fillId="0" borderId="48">
      <alignment vertical="center"/>
    </xf>
    <xf numFmtId="218" fontId="77" fillId="0" borderId="48">
      <alignment vertical="center"/>
    </xf>
    <xf numFmtId="218" fontId="77" fillId="0" borderId="48">
      <alignment vertical="center"/>
    </xf>
    <xf numFmtId="218" fontId="77" fillId="0" borderId="48">
      <alignment vertical="center"/>
    </xf>
    <xf numFmtId="218" fontId="77" fillId="0" borderId="48">
      <alignment vertical="center"/>
    </xf>
    <xf numFmtId="218" fontId="77" fillId="0" borderId="48">
      <alignment vertical="center"/>
    </xf>
    <xf numFmtId="218" fontId="77" fillId="0" borderId="48">
      <alignment vertical="center"/>
    </xf>
    <xf numFmtId="218" fontId="77" fillId="0" borderId="48">
      <alignment vertical="center"/>
    </xf>
    <xf numFmtId="218" fontId="77" fillId="0" borderId="48">
      <alignment vertical="center"/>
    </xf>
    <xf numFmtId="218" fontId="77" fillId="0" borderId="48">
      <alignment vertical="center"/>
    </xf>
    <xf numFmtId="215" fontId="77" fillId="0" borderId="48">
      <alignment horizontal="right" vertical="center"/>
    </xf>
    <xf numFmtId="218" fontId="77" fillId="0" borderId="48">
      <alignment vertical="center"/>
    </xf>
    <xf numFmtId="218" fontId="77" fillId="0" borderId="48">
      <alignment vertical="center"/>
    </xf>
    <xf numFmtId="216" fontId="77" fillId="0" borderId="48">
      <alignment vertical="center"/>
    </xf>
    <xf numFmtId="0" fontId="3" fillId="0" borderId="0">
      <protection locked="0"/>
    </xf>
    <xf numFmtId="213" fontId="77" fillId="0" borderId="54">
      <alignment vertical="center"/>
    </xf>
    <xf numFmtId="216" fontId="77" fillId="0" borderId="48">
      <alignment vertical="center"/>
    </xf>
    <xf numFmtId="0" fontId="3" fillId="0" borderId="0">
      <protection locked="0"/>
    </xf>
    <xf numFmtId="0" fontId="3" fillId="0" borderId="0">
      <protection locked="0"/>
    </xf>
    <xf numFmtId="0" fontId="3" fillId="0" borderId="0">
      <protection locked="0"/>
    </xf>
    <xf numFmtId="312" fontId="3" fillId="0" borderId="0">
      <protection locked="0"/>
    </xf>
    <xf numFmtId="0" fontId="3" fillId="0" borderId="0">
      <protection locked="0"/>
    </xf>
    <xf numFmtId="0" fontId="3" fillId="0" borderId="0">
      <protection locked="0"/>
    </xf>
    <xf numFmtId="218" fontId="77" fillId="0" borderId="48">
      <alignment vertical="center"/>
    </xf>
    <xf numFmtId="215" fontId="77" fillId="0" borderId="48">
      <alignment horizontal="right" vertical="center"/>
    </xf>
    <xf numFmtId="215" fontId="77" fillId="0" borderId="48">
      <alignment horizontal="right" vertical="center"/>
    </xf>
    <xf numFmtId="312" fontId="3" fillId="0" borderId="0">
      <protection locked="0"/>
    </xf>
    <xf numFmtId="214" fontId="77" fillId="0" borderId="48">
      <alignment vertical="center"/>
    </xf>
    <xf numFmtId="218" fontId="77" fillId="0" borderId="54">
      <alignment vertical="center"/>
    </xf>
    <xf numFmtId="214" fontId="77" fillId="0" borderId="48">
      <alignment vertical="center"/>
    </xf>
    <xf numFmtId="0" fontId="3" fillId="0" borderId="0">
      <protection locked="0"/>
    </xf>
    <xf numFmtId="213" fontId="77" fillId="0" borderId="54">
      <alignment vertical="center"/>
    </xf>
    <xf numFmtId="0" fontId="3" fillId="0" borderId="0">
      <protection locked="0"/>
    </xf>
    <xf numFmtId="312" fontId="3" fillId="0" borderId="0">
      <protection locked="0"/>
    </xf>
    <xf numFmtId="0" fontId="3" fillId="0" borderId="0">
      <protection locked="0"/>
    </xf>
    <xf numFmtId="0" fontId="3" fillId="0" borderId="0">
      <protection locked="0"/>
    </xf>
    <xf numFmtId="0" fontId="3" fillId="0" borderId="0">
      <protection locked="0"/>
    </xf>
    <xf numFmtId="312" fontId="3" fillId="0" borderId="0">
      <protection locked="0"/>
    </xf>
    <xf numFmtId="0" fontId="3" fillId="0" borderId="0">
      <protection locked="0"/>
    </xf>
    <xf numFmtId="0" fontId="49" fillId="61" borderId="60" applyNumberFormat="0" applyAlignment="0" applyProtection="0">
      <alignment vertical="center"/>
    </xf>
    <xf numFmtId="216" fontId="77" fillId="0" borderId="48">
      <alignment vertical="center"/>
    </xf>
    <xf numFmtId="0" fontId="3" fillId="0" borderId="0">
      <protection locked="0"/>
    </xf>
    <xf numFmtId="0" fontId="3" fillId="0" borderId="0">
      <protection locked="0"/>
    </xf>
    <xf numFmtId="312" fontId="3" fillId="0" borderId="0">
      <protection locked="0"/>
    </xf>
    <xf numFmtId="217" fontId="77" fillId="0" borderId="48">
      <alignment horizontal="right" vertical="center"/>
    </xf>
    <xf numFmtId="0" fontId="3" fillId="77" borderId="61" applyNumberFormat="0" applyFont="0" applyAlignment="0" applyProtection="0">
      <alignment vertical="center"/>
    </xf>
    <xf numFmtId="0" fontId="3" fillId="0" borderId="0">
      <protection locked="0"/>
    </xf>
    <xf numFmtId="0" fontId="3" fillId="0" borderId="0">
      <protection locked="0"/>
    </xf>
    <xf numFmtId="312" fontId="3" fillId="0" borderId="0">
      <protection locked="0"/>
    </xf>
    <xf numFmtId="0" fontId="40" fillId="66" borderId="0" applyNumberFormat="0" applyBorder="0" applyAlignment="0" applyProtection="0">
      <alignment vertical="center"/>
    </xf>
    <xf numFmtId="216" fontId="77" fillId="0" borderId="54">
      <alignment vertical="center"/>
    </xf>
    <xf numFmtId="3" fontId="130" fillId="0" borderId="54"/>
    <xf numFmtId="215" fontId="77" fillId="0" borderId="48">
      <alignment horizontal="right" vertical="center"/>
    </xf>
    <xf numFmtId="0" fontId="3" fillId="0" borderId="54" applyNumberFormat="0" applyFill="0" applyProtection="0">
      <alignment vertical="center"/>
    </xf>
    <xf numFmtId="217" fontId="77" fillId="0" borderId="48">
      <alignment horizontal="right" vertical="center"/>
    </xf>
    <xf numFmtId="0" fontId="55" fillId="74" borderId="68" applyNumberFormat="0" applyAlignment="0" applyProtection="0">
      <alignment vertical="center"/>
    </xf>
    <xf numFmtId="0" fontId="3" fillId="0" borderId="0">
      <protection locked="0"/>
    </xf>
    <xf numFmtId="184" fontId="77" fillId="0" borderId="54">
      <alignment vertical="center"/>
    </xf>
    <xf numFmtId="0" fontId="199" fillId="0" borderId="0">
      <protection locked="0"/>
    </xf>
    <xf numFmtId="312" fontId="3" fillId="0" borderId="0">
      <protection locked="0"/>
    </xf>
    <xf numFmtId="0" fontId="3" fillId="0" borderId="0">
      <protection locked="0"/>
    </xf>
    <xf numFmtId="0" fontId="3" fillId="0" borderId="0">
      <protection locked="0"/>
    </xf>
    <xf numFmtId="0" fontId="3" fillId="0" borderId="0">
      <protection locked="0"/>
    </xf>
    <xf numFmtId="0" fontId="3" fillId="0" borderId="0">
      <protection locked="0"/>
    </xf>
    <xf numFmtId="0" fontId="3" fillId="0" borderId="0">
      <protection locked="0"/>
    </xf>
    <xf numFmtId="0" fontId="3" fillId="0" borderId="0">
      <protection locked="0"/>
    </xf>
    <xf numFmtId="0" fontId="3" fillId="0" borderId="0">
      <protection locked="0"/>
    </xf>
    <xf numFmtId="0" fontId="40" fillId="64" borderId="0" applyNumberFormat="0" applyBorder="0" applyAlignment="0" applyProtection="0">
      <alignment vertical="center"/>
    </xf>
    <xf numFmtId="0" fontId="3" fillId="0" borderId="0">
      <protection locked="0"/>
    </xf>
    <xf numFmtId="0" fontId="3" fillId="0" borderId="0">
      <protection locked="0"/>
    </xf>
    <xf numFmtId="312" fontId="3" fillId="0" borderId="0">
      <protection locked="0"/>
    </xf>
    <xf numFmtId="0" fontId="39" fillId="62" borderId="0" applyNumberFormat="0" applyBorder="0" applyAlignment="0" applyProtection="0">
      <alignment vertical="center"/>
    </xf>
    <xf numFmtId="218" fontId="77" fillId="0" borderId="54">
      <alignment vertical="center"/>
    </xf>
    <xf numFmtId="219" fontId="77" fillId="0" borderId="48">
      <alignment horizontal="right" vertical="center"/>
    </xf>
    <xf numFmtId="214" fontId="77" fillId="0" borderId="48">
      <alignment vertical="center"/>
    </xf>
    <xf numFmtId="215" fontId="77" fillId="0" borderId="48">
      <alignment horizontal="right" vertical="center"/>
    </xf>
    <xf numFmtId="215" fontId="77" fillId="0" borderId="48">
      <alignment horizontal="right" vertical="center"/>
    </xf>
    <xf numFmtId="215" fontId="77" fillId="0" borderId="48">
      <alignment horizontal="right" vertical="center"/>
    </xf>
    <xf numFmtId="219" fontId="77" fillId="0" borderId="54">
      <alignment horizontal="right" vertical="center"/>
    </xf>
    <xf numFmtId="214" fontId="77" fillId="0" borderId="48">
      <alignment vertical="center"/>
    </xf>
    <xf numFmtId="218" fontId="77" fillId="0" borderId="48">
      <alignment vertical="center"/>
    </xf>
    <xf numFmtId="219" fontId="77" fillId="0" borderId="54">
      <alignment horizontal="right" vertical="center"/>
    </xf>
    <xf numFmtId="214" fontId="77" fillId="0" borderId="48">
      <alignment vertical="center"/>
    </xf>
    <xf numFmtId="216" fontId="77" fillId="0" borderId="54">
      <alignment vertical="center"/>
    </xf>
    <xf numFmtId="217" fontId="77" fillId="0" borderId="54">
      <alignment horizontal="right" vertical="center"/>
    </xf>
    <xf numFmtId="219" fontId="77" fillId="0" borderId="54">
      <alignment horizontal="right" vertical="center"/>
    </xf>
    <xf numFmtId="219" fontId="77" fillId="0" borderId="54">
      <alignment horizontal="right" vertical="center"/>
    </xf>
    <xf numFmtId="38" fontId="62" fillId="0" borderId="40">
      <alignment horizontal="right"/>
    </xf>
    <xf numFmtId="217" fontId="93" fillId="0" borderId="54">
      <alignment horizontal="right" vertical="center"/>
    </xf>
    <xf numFmtId="219" fontId="93" fillId="0" borderId="54">
      <alignment horizontal="right" vertical="center"/>
    </xf>
    <xf numFmtId="213" fontId="94" fillId="0" borderId="54">
      <alignment horizontal="right" vertical="center"/>
    </xf>
    <xf numFmtId="0" fontId="3" fillId="0" borderId="0">
      <protection locked="0"/>
    </xf>
    <xf numFmtId="0" fontId="3" fillId="0" borderId="0">
      <protection locked="0"/>
    </xf>
    <xf numFmtId="0" fontId="3" fillId="0" borderId="0">
      <protection locked="0"/>
    </xf>
    <xf numFmtId="0" fontId="51" fillId="0" borderId="25" applyNumberFormat="0" applyFill="0" applyAlignment="0" applyProtection="0">
      <alignment vertical="center"/>
    </xf>
    <xf numFmtId="315" fontId="3" fillId="0" borderId="0">
      <protection locked="0"/>
    </xf>
    <xf numFmtId="0" fontId="3" fillId="0" borderId="0">
      <protection locked="0"/>
    </xf>
    <xf numFmtId="0" fontId="199" fillId="0" borderId="0">
      <protection locked="0"/>
    </xf>
    <xf numFmtId="0" fontId="3" fillId="0" borderId="0">
      <protection locked="0"/>
    </xf>
    <xf numFmtId="217" fontId="77" fillId="0" borderId="48">
      <alignment horizontal="right" vertical="center"/>
    </xf>
    <xf numFmtId="215" fontId="77" fillId="0" borderId="48">
      <alignment horizontal="right" vertical="center"/>
    </xf>
    <xf numFmtId="0" fontId="40" fillId="67" borderId="0" applyNumberFormat="0" applyBorder="0" applyAlignment="0" applyProtection="0">
      <alignment vertical="center"/>
    </xf>
    <xf numFmtId="199" fontId="91" fillId="0" borderId="0" applyFont="0" applyFill="0" applyBorder="0" applyAlignment="0" applyProtection="0"/>
    <xf numFmtId="214" fontId="179" fillId="0" borderId="34">
      <alignment vertical="center"/>
    </xf>
    <xf numFmtId="0" fontId="3" fillId="0" borderId="0">
      <protection locked="0"/>
    </xf>
    <xf numFmtId="214" fontId="178" fillId="0" borderId="34">
      <alignment vertical="center"/>
    </xf>
    <xf numFmtId="0" fontId="3" fillId="0" borderId="0">
      <protection locked="0"/>
    </xf>
    <xf numFmtId="0" fontId="3" fillId="0" borderId="0">
      <protection locked="0"/>
    </xf>
    <xf numFmtId="0" fontId="199" fillId="0" borderId="0">
      <protection locked="0"/>
    </xf>
    <xf numFmtId="214" fontId="177" fillId="0" borderId="67">
      <alignment vertical="center"/>
    </xf>
    <xf numFmtId="214" fontId="77" fillId="0" borderId="48">
      <alignment vertical="center"/>
    </xf>
    <xf numFmtId="0" fontId="177" fillId="0" borderId="63">
      <alignment vertical="center"/>
    </xf>
    <xf numFmtId="312" fontId="3" fillId="0" borderId="0">
      <protection locked="0"/>
    </xf>
    <xf numFmtId="218" fontId="77" fillId="0" borderId="48">
      <alignment vertical="center"/>
    </xf>
    <xf numFmtId="217" fontId="77" fillId="0" borderId="48">
      <alignment horizontal="right" vertical="center"/>
    </xf>
    <xf numFmtId="215" fontId="77" fillId="0" borderId="48">
      <alignment horizontal="right" vertical="center"/>
    </xf>
    <xf numFmtId="214" fontId="77" fillId="0" borderId="48">
      <alignment vertical="center"/>
    </xf>
    <xf numFmtId="0" fontId="3" fillId="0" borderId="0">
      <protection locked="0"/>
    </xf>
    <xf numFmtId="0" fontId="199" fillId="0" borderId="0">
      <protection locked="0"/>
    </xf>
    <xf numFmtId="293" fontId="3" fillId="0" borderId="0" applyFont="0" applyFill="0" applyBorder="0" applyAlignment="0" applyProtection="0"/>
    <xf numFmtId="217" fontId="94" fillId="0" borderId="48">
      <alignment horizontal="right" vertical="center"/>
    </xf>
    <xf numFmtId="217" fontId="94" fillId="0" borderId="48">
      <alignment horizontal="right" vertical="center"/>
    </xf>
    <xf numFmtId="215" fontId="94" fillId="0" borderId="48">
      <alignment horizontal="right" vertical="center"/>
    </xf>
    <xf numFmtId="215" fontId="94" fillId="0" borderId="48">
      <alignment horizontal="right" vertical="center"/>
    </xf>
    <xf numFmtId="213" fontId="94" fillId="0" borderId="48">
      <alignment horizontal="right" vertical="center"/>
    </xf>
    <xf numFmtId="213" fontId="94" fillId="0" borderId="48">
      <alignment horizontal="right" vertical="center"/>
    </xf>
    <xf numFmtId="0" fontId="62" fillId="0" borderId="49">
      <alignment horizontal="distributed" justifyLastLine="1"/>
    </xf>
    <xf numFmtId="219" fontId="93" fillId="0" borderId="48">
      <alignment horizontal="right" vertical="center"/>
    </xf>
    <xf numFmtId="219" fontId="93" fillId="0" borderId="48">
      <alignment horizontal="right" vertical="center"/>
    </xf>
    <xf numFmtId="217" fontId="93" fillId="0" borderId="48">
      <alignment horizontal="right" vertical="center"/>
    </xf>
    <xf numFmtId="217" fontId="93" fillId="0" borderId="48">
      <alignment horizontal="right" vertical="center"/>
    </xf>
    <xf numFmtId="215" fontId="93" fillId="0" borderId="48">
      <alignment horizontal="right" vertical="center"/>
    </xf>
    <xf numFmtId="215" fontId="93" fillId="0" borderId="48">
      <alignment horizontal="right" vertical="center"/>
    </xf>
    <xf numFmtId="213" fontId="93" fillId="0" borderId="48">
      <alignment horizontal="right" vertical="center"/>
    </xf>
    <xf numFmtId="213" fontId="93" fillId="0" borderId="48">
      <alignment horizontal="right" vertical="center"/>
    </xf>
    <xf numFmtId="213" fontId="77" fillId="0" borderId="48">
      <alignment vertical="center"/>
    </xf>
    <xf numFmtId="215" fontId="77" fillId="0" borderId="48">
      <alignment horizontal="right" vertical="center"/>
    </xf>
    <xf numFmtId="215" fontId="77" fillId="0" borderId="48">
      <alignment horizontal="right" vertical="center"/>
    </xf>
    <xf numFmtId="217" fontId="77" fillId="0" borderId="48">
      <alignment horizontal="right" vertical="center"/>
    </xf>
    <xf numFmtId="216" fontId="77" fillId="0" borderId="48">
      <alignment vertical="center"/>
    </xf>
    <xf numFmtId="218" fontId="77" fillId="0" borderId="48">
      <alignment vertical="center"/>
    </xf>
    <xf numFmtId="219" fontId="77" fillId="0" borderId="48">
      <alignment horizontal="right" vertical="center"/>
    </xf>
    <xf numFmtId="0" fontId="62" fillId="77" borderId="52" applyNumberFormat="0" applyFont="0" applyAlignment="0" applyProtection="0">
      <alignment vertical="center"/>
    </xf>
    <xf numFmtId="0" fontId="49" fillId="61" borderId="51" applyNumberFormat="0" applyAlignment="0" applyProtection="0">
      <alignment vertical="center"/>
    </xf>
    <xf numFmtId="0" fontId="42" fillId="74" borderId="51" applyNumberFormat="0" applyAlignment="0" applyProtection="0">
      <alignment vertical="center"/>
    </xf>
    <xf numFmtId="218" fontId="77" fillId="0" borderId="48">
      <alignment vertical="center"/>
    </xf>
    <xf numFmtId="218" fontId="77" fillId="0" borderId="48">
      <alignment vertical="center"/>
    </xf>
    <xf numFmtId="218" fontId="77" fillId="0" borderId="48">
      <alignment vertical="center"/>
    </xf>
    <xf numFmtId="218" fontId="77" fillId="0" borderId="48">
      <alignment vertical="center"/>
    </xf>
    <xf numFmtId="218" fontId="77" fillId="0" borderId="48">
      <alignment vertical="center"/>
    </xf>
    <xf numFmtId="218" fontId="77" fillId="0" borderId="48">
      <alignment vertical="center"/>
    </xf>
    <xf numFmtId="218" fontId="77" fillId="0" borderId="48">
      <alignment vertical="center"/>
    </xf>
    <xf numFmtId="218" fontId="77" fillId="0" borderId="48">
      <alignment vertical="center"/>
    </xf>
    <xf numFmtId="218" fontId="77" fillId="0" borderId="48">
      <alignment vertical="center"/>
    </xf>
    <xf numFmtId="218" fontId="77" fillId="0" borderId="48">
      <alignment vertical="center"/>
    </xf>
    <xf numFmtId="218" fontId="77" fillId="0" borderId="48">
      <alignment vertical="center"/>
    </xf>
    <xf numFmtId="218" fontId="77" fillId="0" borderId="48">
      <alignment vertical="center"/>
    </xf>
    <xf numFmtId="218" fontId="77" fillId="0" borderId="48">
      <alignment vertical="center"/>
    </xf>
    <xf numFmtId="218" fontId="77" fillId="0" borderId="48">
      <alignment vertical="center"/>
    </xf>
    <xf numFmtId="218" fontId="77" fillId="0" borderId="48">
      <alignment vertical="center"/>
    </xf>
    <xf numFmtId="218" fontId="77" fillId="0" borderId="48">
      <alignment vertical="center"/>
    </xf>
    <xf numFmtId="218" fontId="77" fillId="0" borderId="48">
      <alignment vertical="center"/>
    </xf>
    <xf numFmtId="218" fontId="77" fillId="0" borderId="48">
      <alignment vertical="center"/>
    </xf>
    <xf numFmtId="218" fontId="77" fillId="0" borderId="48">
      <alignment vertical="center"/>
    </xf>
    <xf numFmtId="218" fontId="77" fillId="0" borderId="48">
      <alignment vertical="center"/>
    </xf>
    <xf numFmtId="218" fontId="77" fillId="0" borderId="48">
      <alignment vertical="center"/>
    </xf>
    <xf numFmtId="219" fontId="77" fillId="0" borderId="48">
      <alignment horizontal="right" vertical="center"/>
    </xf>
    <xf numFmtId="219" fontId="77" fillId="0" borderId="48">
      <alignment horizontal="right" vertical="center"/>
    </xf>
    <xf numFmtId="219" fontId="77" fillId="0" borderId="48">
      <alignment horizontal="right" vertical="center"/>
    </xf>
    <xf numFmtId="219" fontId="77" fillId="0" borderId="48">
      <alignment horizontal="right" vertical="center"/>
    </xf>
    <xf numFmtId="219" fontId="77" fillId="0" borderId="48">
      <alignment horizontal="right" vertical="center"/>
    </xf>
    <xf numFmtId="217" fontId="77" fillId="0" borderId="48">
      <alignment horizontal="right" vertical="center"/>
    </xf>
    <xf numFmtId="217" fontId="77" fillId="0" borderId="48">
      <alignment horizontal="right" vertical="center"/>
    </xf>
    <xf numFmtId="217" fontId="77" fillId="0" borderId="48">
      <alignment horizontal="right" vertical="center"/>
    </xf>
    <xf numFmtId="217" fontId="77" fillId="0" borderId="48">
      <alignment horizontal="right" vertical="center"/>
    </xf>
    <xf numFmtId="217" fontId="77" fillId="0" borderId="48">
      <alignment horizontal="right" vertical="center"/>
    </xf>
    <xf numFmtId="217" fontId="77" fillId="0" borderId="48">
      <alignment horizontal="right" vertical="center"/>
    </xf>
    <xf numFmtId="216" fontId="77" fillId="0" borderId="48">
      <alignment vertical="center"/>
    </xf>
    <xf numFmtId="216" fontId="77" fillId="0" borderId="48">
      <alignment vertical="center"/>
    </xf>
    <xf numFmtId="216" fontId="77" fillId="0" borderId="48">
      <alignment vertical="center"/>
    </xf>
    <xf numFmtId="216" fontId="77" fillId="0" borderId="48">
      <alignment vertical="center"/>
    </xf>
    <xf numFmtId="216" fontId="77" fillId="0" borderId="48">
      <alignment vertical="center"/>
    </xf>
    <xf numFmtId="216" fontId="77" fillId="0" borderId="48">
      <alignment vertical="center"/>
    </xf>
    <xf numFmtId="216" fontId="77" fillId="0" borderId="48">
      <alignment vertical="center"/>
    </xf>
    <xf numFmtId="216" fontId="77" fillId="0" borderId="48">
      <alignment vertical="center"/>
    </xf>
    <xf numFmtId="216" fontId="77" fillId="0" borderId="48">
      <alignment vertical="center"/>
    </xf>
    <xf numFmtId="216" fontId="77" fillId="0" borderId="48">
      <alignment vertical="center"/>
    </xf>
    <xf numFmtId="216" fontId="77" fillId="0" borderId="48">
      <alignment vertical="center"/>
    </xf>
    <xf numFmtId="216" fontId="77" fillId="0" borderId="48">
      <alignment vertical="center"/>
    </xf>
    <xf numFmtId="216" fontId="77" fillId="0" borderId="48">
      <alignment vertical="center"/>
    </xf>
    <xf numFmtId="216" fontId="77" fillId="0" borderId="48">
      <alignment vertical="center"/>
    </xf>
    <xf numFmtId="216" fontId="77" fillId="0" borderId="48">
      <alignment vertical="center"/>
    </xf>
    <xf numFmtId="216" fontId="77" fillId="0" borderId="48">
      <alignment vertical="center"/>
    </xf>
    <xf numFmtId="216" fontId="77" fillId="0" borderId="48">
      <alignment vertical="center"/>
    </xf>
    <xf numFmtId="216" fontId="77" fillId="0" borderId="48">
      <alignment vertical="center"/>
    </xf>
    <xf numFmtId="216" fontId="77" fillId="0" borderId="48">
      <alignment vertical="center"/>
    </xf>
    <xf numFmtId="216" fontId="77" fillId="0" borderId="48">
      <alignment vertical="center"/>
    </xf>
    <xf numFmtId="216" fontId="77" fillId="0" borderId="48">
      <alignment vertical="center"/>
    </xf>
    <xf numFmtId="216" fontId="77" fillId="0" borderId="48">
      <alignment vertical="center"/>
    </xf>
    <xf numFmtId="216" fontId="77" fillId="0" borderId="48">
      <alignment vertical="center"/>
    </xf>
    <xf numFmtId="216" fontId="77" fillId="0" borderId="48">
      <alignment vertical="center"/>
    </xf>
    <xf numFmtId="216" fontId="77" fillId="0" borderId="48">
      <alignment vertical="center"/>
    </xf>
    <xf numFmtId="216" fontId="77" fillId="0" borderId="48">
      <alignment vertical="center"/>
    </xf>
    <xf numFmtId="216" fontId="77" fillId="0" borderId="48">
      <alignment vertical="center"/>
    </xf>
    <xf numFmtId="216" fontId="77" fillId="0" borderId="48">
      <alignment vertical="center"/>
    </xf>
    <xf numFmtId="216" fontId="77" fillId="0" borderId="48">
      <alignment vertical="center"/>
    </xf>
    <xf numFmtId="216" fontId="77" fillId="0" borderId="48">
      <alignment vertical="center"/>
    </xf>
    <xf numFmtId="216" fontId="77" fillId="0" borderId="48">
      <alignment vertical="center"/>
    </xf>
    <xf numFmtId="216" fontId="77" fillId="0" borderId="48">
      <alignment vertical="center"/>
    </xf>
    <xf numFmtId="216" fontId="77" fillId="0" borderId="48">
      <alignment vertical="center"/>
    </xf>
    <xf numFmtId="216" fontId="77" fillId="0" borderId="48">
      <alignment vertical="center"/>
    </xf>
    <xf numFmtId="216" fontId="77" fillId="0" borderId="48">
      <alignment vertical="center"/>
    </xf>
    <xf numFmtId="216" fontId="77" fillId="0" borderId="48">
      <alignment vertical="center"/>
    </xf>
    <xf numFmtId="216" fontId="77" fillId="0" borderId="48">
      <alignment vertical="center"/>
    </xf>
    <xf numFmtId="216" fontId="77" fillId="0" borderId="48">
      <alignment vertical="center"/>
    </xf>
    <xf numFmtId="216" fontId="77" fillId="0" borderId="48">
      <alignment vertical="center"/>
    </xf>
    <xf numFmtId="216" fontId="77" fillId="0" borderId="48">
      <alignment vertical="center"/>
    </xf>
    <xf numFmtId="216" fontId="77" fillId="0" borderId="48">
      <alignment vertical="center"/>
    </xf>
    <xf numFmtId="216" fontId="77" fillId="0" borderId="48">
      <alignment vertical="center"/>
    </xf>
    <xf numFmtId="216" fontId="77" fillId="0" borderId="48">
      <alignment vertical="center"/>
    </xf>
    <xf numFmtId="216" fontId="77" fillId="0" borderId="48">
      <alignment vertical="center"/>
    </xf>
    <xf numFmtId="214" fontId="77" fillId="0" borderId="48">
      <alignment vertical="center"/>
    </xf>
    <xf numFmtId="214" fontId="77" fillId="0" borderId="48">
      <alignment vertical="center"/>
    </xf>
    <xf numFmtId="214" fontId="77" fillId="0" borderId="48">
      <alignment vertical="center"/>
    </xf>
    <xf numFmtId="214" fontId="77" fillId="0" borderId="48">
      <alignment vertical="center"/>
    </xf>
    <xf numFmtId="214" fontId="77" fillId="0" borderId="48">
      <alignment vertical="center"/>
    </xf>
    <xf numFmtId="214" fontId="77" fillId="0" borderId="48">
      <alignment vertical="center"/>
    </xf>
    <xf numFmtId="214" fontId="77" fillId="0" borderId="48">
      <alignment vertical="center"/>
    </xf>
    <xf numFmtId="214" fontId="77" fillId="0" borderId="48">
      <alignment vertical="center"/>
    </xf>
    <xf numFmtId="214" fontId="77" fillId="0" borderId="48">
      <alignment vertical="center"/>
    </xf>
    <xf numFmtId="214" fontId="77" fillId="0" borderId="48">
      <alignment vertical="center"/>
    </xf>
    <xf numFmtId="214" fontId="77" fillId="0" borderId="48">
      <alignment vertical="center"/>
    </xf>
    <xf numFmtId="214" fontId="77" fillId="0" borderId="48">
      <alignment vertical="center"/>
    </xf>
    <xf numFmtId="214" fontId="77" fillId="0" borderId="48">
      <alignment vertical="center"/>
    </xf>
    <xf numFmtId="214" fontId="77" fillId="0" borderId="48">
      <alignment vertical="center"/>
    </xf>
    <xf numFmtId="214" fontId="77" fillId="0" borderId="48">
      <alignment vertical="center"/>
    </xf>
    <xf numFmtId="214" fontId="77" fillId="0" borderId="48">
      <alignment vertical="center"/>
    </xf>
    <xf numFmtId="215" fontId="77" fillId="0" borderId="48">
      <alignment horizontal="right" vertical="center"/>
    </xf>
    <xf numFmtId="215" fontId="77" fillId="0" borderId="48">
      <alignment horizontal="right" vertical="center"/>
    </xf>
    <xf numFmtId="215" fontId="77" fillId="0" borderId="48">
      <alignment horizontal="right" vertical="center"/>
    </xf>
    <xf numFmtId="215" fontId="77" fillId="0" borderId="48">
      <alignment horizontal="right" vertical="center"/>
    </xf>
    <xf numFmtId="215" fontId="77" fillId="0" borderId="48">
      <alignment horizontal="right" vertical="center"/>
    </xf>
    <xf numFmtId="215" fontId="77" fillId="0" borderId="48">
      <alignment horizontal="right" vertical="center"/>
    </xf>
    <xf numFmtId="215" fontId="77" fillId="0" borderId="48">
      <alignment horizontal="right" vertical="center"/>
    </xf>
    <xf numFmtId="215" fontId="77" fillId="0" borderId="48">
      <alignment horizontal="right" vertical="center"/>
    </xf>
    <xf numFmtId="215" fontId="77" fillId="0" borderId="48">
      <alignment horizontal="right" vertical="center"/>
    </xf>
    <xf numFmtId="215" fontId="77" fillId="0" borderId="48">
      <alignment horizontal="right" vertical="center"/>
    </xf>
    <xf numFmtId="215" fontId="77" fillId="0" borderId="48">
      <alignment horizontal="right" vertical="center"/>
    </xf>
    <xf numFmtId="213" fontId="77" fillId="0" borderId="48">
      <alignment vertical="center"/>
    </xf>
    <xf numFmtId="213" fontId="77" fillId="0" borderId="48">
      <alignment vertical="center"/>
    </xf>
    <xf numFmtId="213" fontId="77" fillId="0" borderId="48">
      <alignment vertical="center"/>
    </xf>
    <xf numFmtId="213" fontId="77" fillId="0" borderId="48">
      <alignment vertical="center"/>
    </xf>
    <xf numFmtId="213" fontId="77" fillId="0" borderId="48">
      <alignment vertical="center"/>
    </xf>
    <xf numFmtId="213" fontId="77" fillId="0" borderId="48">
      <alignment vertical="center"/>
    </xf>
    <xf numFmtId="213" fontId="77" fillId="0" borderId="48">
      <alignment vertical="center"/>
    </xf>
    <xf numFmtId="213" fontId="77" fillId="0" borderId="48">
      <alignment vertical="center"/>
    </xf>
    <xf numFmtId="213" fontId="77" fillId="0" borderId="48">
      <alignment vertical="center"/>
    </xf>
    <xf numFmtId="213" fontId="77" fillId="0" borderId="48">
      <alignment vertical="center"/>
    </xf>
    <xf numFmtId="213" fontId="77" fillId="0" borderId="48">
      <alignment vertical="center"/>
    </xf>
    <xf numFmtId="213" fontId="77" fillId="0" borderId="48">
      <alignment vertical="center"/>
    </xf>
    <xf numFmtId="213" fontId="77" fillId="0" borderId="48">
      <alignment vertical="center"/>
    </xf>
    <xf numFmtId="213" fontId="77" fillId="0" borderId="48">
      <alignment vertical="center"/>
    </xf>
    <xf numFmtId="213" fontId="77" fillId="0" borderId="48">
      <alignment vertical="center"/>
    </xf>
    <xf numFmtId="213" fontId="77" fillId="0" borderId="48">
      <alignment vertical="center"/>
    </xf>
    <xf numFmtId="213" fontId="77" fillId="0" borderId="48">
      <alignment vertical="center"/>
    </xf>
    <xf numFmtId="213" fontId="77" fillId="0" borderId="48">
      <alignment vertical="center"/>
    </xf>
    <xf numFmtId="213" fontId="77" fillId="0" borderId="48">
      <alignment vertical="center"/>
    </xf>
    <xf numFmtId="213" fontId="77" fillId="0" borderId="48">
      <alignment vertical="center"/>
    </xf>
    <xf numFmtId="213" fontId="77" fillId="0" borderId="48">
      <alignment vertical="center"/>
    </xf>
    <xf numFmtId="213" fontId="77" fillId="0" borderId="48">
      <alignment vertical="center"/>
    </xf>
    <xf numFmtId="213" fontId="77" fillId="0" borderId="48">
      <alignment vertical="center"/>
    </xf>
    <xf numFmtId="213" fontId="77" fillId="0" borderId="48">
      <alignment vertical="center"/>
    </xf>
    <xf numFmtId="184" fontId="77" fillId="0" borderId="48">
      <alignment vertical="center"/>
    </xf>
    <xf numFmtId="213" fontId="77" fillId="0" borderId="48">
      <alignment vertical="center"/>
    </xf>
    <xf numFmtId="213" fontId="77" fillId="0" borderId="48">
      <alignment vertical="center"/>
    </xf>
    <xf numFmtId="213" fontId="77" fillId="0" borderId="48">
      <alignment vertical="center"/>
    </xf>
    <xf numFmtId="184" fontId="77" fillId="0" borderId="48">
      <alignment vertical="center"/>
    </xf>
    <xf numFmtId="214" fontId="77" fillId="0" borderId="48">
      <alignment vertical="center"/>
    </xf>
    <xf numFmtId="215" fontId="77" fillId="0" borderId="48">
      <alignment horizontal="right" vertical="center"/>
    </xf>
    <xf numFmtId="218" fontId="77" fillId="0" borderId="48">
      <alignment vertical="center"/>
    </xf>
    <xf numFmtId="0" fontId="104" fillId="0" borderId="44">
      <alignment horizontal="left" vertical="center"/>
    </xf>
    <xf numFmtId="10" fontId="102" fillId="54" borderId="41" applyNumberFormat="0" applyBorder="0" applyAlignment="0" applyProtection="0"/>
    <xf numFmtId="184" fontId="77" fillId="0" borderId="48">
      <alignment vertical="center"/>
    </xf>
    <xf numFmtId="0" fontId="3" fillId="0" borderId="0">
      <alignment vertical="center"/>
    </xf>
    <xf numFmtId="219" fontId="77" fillId="0" borderId="48">
      <alignment horizontal="right" vertical="center"/>
    </xf>
    <xf numFmtId="218" fontId="77" fillId="0" borderId="48">
      <alignment vertical="center"/>
    </xf>
    <xf numFmtId="218" fontId="77" fillId="0" borderId="48">
      <alignment vertical="center"/>
    </xf>
    <xf numFmtId="219" fontId="77" fillId="0" borderId="48">
      <alignment horizontal="right" vertical="center"/>
    </xf>
    <xf numFmtId="215" fontId="77" fillId="0" borderId="48">
      <alignment horizontal="right" vertical="center"/>
    </xf>
    <xf numFmtId="214" fontId="77" fillId="0" borderId="48">
      <alignment vertical="center"/>
    </xf>
    <xf numFmtId="213" fontId="77" fillId="0" borderId="48">
      <alignment vertical="center"/>
    </xf>
    <xf numFmtId="213" fontId="77" fillId="0" borderId="48">
      <alignment vertical="center"/>
    </xf>
    <xf numFmtId="213" fontId="77" fillId="0" borderId="48">
      <alignment vertical="center"/>
    </xf>
    <xf numFmtId="213" fontId="77" fillId="0" borderId="48">
      <alignment vertical="center"/>
    </xf>
    <xf numFmtId="213" fontId="77" fillId="0" borderId="48">
      <alignment vertical="center"/>
    </xf>
    <xf numFmtId="184" fontId="77" fillId="0" borderId="48">
      <alignment vertical="center"/>
    </xf>
    <xf numFmtId="213" fontId="77" fillId="0" borderId="48">
      <alignment vertical="center"/>
    </xf>
    <xf numFmtId="213" fontId="77" fillId="0" borderId="48">
      <alignment vertical="center"/>
    </xf>
    <xf numFmtId="213" fontId="77" fillId="0" borderId="48">
      <alignment vertical="center"/>
    </xf>
    <xf numFmtId="213" fontId="77" fillId="0" borderId="48">
      <alignment vertical="center"/>
    </xf>
    <xf numFmtId="184" fontId="77" fillId="0" borderId="48">
      <alignment vertical="center"/>
    </xf>
    <xf numFmtId="184" fontId="77" fillId="0" borderId="48">
      <alignment vertical="center"/>
    </xf>
    <xf numFmtId="184" fontId="77" fillId="0" borderId="48">
      <alignment vertical="center"/>
    </xf>
    <xf numFmtId="184" fontId="77" fillId="0" borderId="48">
      <alignment vertical="center"/>
    </xf>
    <xf numFmtId="184" fontId="77" fillId="0" borderId="54">
      <alignment vertical="center"/>
    </xf>
    <xf numFmtId="218" fontId="77" fillId="0" borderId="54">
      <alignment vertical="center"/>
    </xf>
    <xf numFmtId="293" fontId="3" fillId="0" borderId="0" applyFont="0" applyFill="0" applyBorder="0" applyAlignment="0" applyProtection="0"/>
    <xf numFmtId="0" fontId="3" fillId="0" borderId="0">
      <alignment vertical="center"/>
    </xf>
    <xf numFmtId="219" fontId="77" fillId="0" borderId="48">
      <alignment horizontal="right" vertical="center"/>
    </xf>
    <xf numFmtId="217" fontId="77" fillId="0" borderId="48">
      <alignment horizontal="right" vertical="center"/>
    </xf>
    <xf numFmtId="217" fontId="77" fillId="0" borderId="48">
      <alignment horizontal="right" vertical="center"/>
    </xf>
    <xf numFmtId="0" fontId="3" fillId="0" borderId="0">
      <protection locked="0"/>
    </xf>
    <xf numFmtId="0" fontId="3" fillId="0" borderId="0">
      <protection locked="0"/>
    </xf>
    <xf numFmtId="213" fontId="77" fillId="0" borderId="48">
      <alignment vertical="center"/>
    </xf>
    <xf numFmtId="184" fontId="77" fillId="0" borderId="48">
      <alignment vertical="center"/>
    </xf>
    <xf numFmtId="184" fontId="77" fillId="0" borderId="48">
      <alignment vertical="center"/>
    </xf>
    <xf numFmtId="215" fontId="77" fillId="0" borderId="48">
      <alignment horizontal="right" vertical="center"/>
    </xf>
    <xf numFmtId="214" fontId="77" fillId="0" borderId="48">
      <alignment vertical="center"/>
    </xf>
    <xf numFmtId="215" fontId="77" fillId="0" borderId="48">
      <alignment horizontal="right" vertical="center"/>
    </xf>
    <xf numFmtId="215" fontId="77" fillId="0" borderId="48">
      <alignment horizontal="right" vertical="center"/>
    </xf>
    <xf numFmtId="218" fontId="77" fillId="0" borderId="48">
      <alignment vertical="center"/>
    </xf>
    <xf numFmtId="219" fontId="77" fillId="0" borderId="48">
      <alignment horizontal="right" vertical="center"/>
    </xf>
    <xf numFmtId="218" fontId="77" fillId="0" borderId="48">
      <alignment vertical="center"/>
    </xf>
    <xf numFmtId="219" fontId="77" fillId="0" borderId="48">
      <alignment horizontal="right" vertical="center"/>
    </xf>
    <xf numFmtId="218" fontId="77" fillId="0" borderId="48">
      <alignment vertical="center"/>
    </xf>
    <xf numFmtId="214" fontId="77" fillId="0" borderId="48">
      <alignment vertical="center"/>
    </xf>
    <xf numFmtId="215" fontId="77" fillId="0" borderId="48">
      <alignment horizontal="right" vertical="center"/>
    </xf>
    <xf numFmtId="0" fontId="43" fillId="58" borderId="0" applyNumberFormat="0" applyBorder="0" applyAlignment="0" applyProtection="0">
      <alignment vertical="center"/>
    </xf>
    <xf numFmtId="0" fontId="164" fillId="0" borderId="0"/>
    <xf numFmtId="0" fontId="42" fillId="74" borderId="60" applyNumberFormat="0" applyAlignment="0" applyProtection="0">
      <alignment vertical="center"/>
    </xf>
    <xf numFmtId="0" fontId="40" fillId="67" borderId="0" applyNumberFormat="0" applyBorder="0" applyAlignment="0" applyProtection="0">
      <alignment vertical="center"/>
    </xf>
    <xf numFmtId="0" fontId="39" fillId="64" borderId="0" applyNumberFormat="0" applyBorder="0" applyAlignment="0" applyProtection="0">
      <alignment vertical="center"/>
    </xf>
    <xf numFmtId="0" fontId="18" fillId="0" borderId="0" applyFont="0" applyFill="0" applyBorder="0" applyAlignment="0" applyProtection="0"/>
    <xf numFmtId="0" fontId="39" fillId="61" borderId="0" applyNumberFormat="0" applyBorder="0" applyAlignment="0" applyProtection="0">
      <alignment vertical="center"/>
    </xf>
    <xf numFmtId="214" fontId="77" fillId="0" borderId="48">
      <alignment vertical="center"/>
    </xf>
    <xf numFmtId="214" fontId="77" fillId="0" borderId="48">
      <alignment vertical="center"/>
    </xf>
    <xf numFmtId="213" fontId="77" fillId="0" borderId="48">
      <alignment vertical="center"/>
    </xf>
    <xf numFmtId="184" fontId="77" fillId="0" borderId="48">
      <alignment vertical="center"/>
    </xf>
    <xf numFmtId="213" fontId="77" fillId="0" borderId="48">
      <alignment vertical="center"/>
    </xf>
    <xf numFmtId="213" fontId="77" fillId="0" borderId="48">
      <alignment vertical="center"/>
    </xf>
    <xf numFmtId="184" fontId="77" fillId="0" borderId="48">
      <alignment vertical="center"/>
    </xf>
    <xf numFmtId="213" fontId="77" fillId="0" borderId="48">
      <alignment vertical="center"/>
    </xf>
    <xf numFmtId="184" fontId="77" fillId="0" borderId="48">
      <alignment vertical="center"/>
    </xf>
    <xf numFmtId="213" fontId="77" fillId="0" borderId="48">
      <alignment vertical="center"/>
    </xf>
    <xf numFmtId="184" fontId="77" fillId="0" borderId="48">
      <alignment vertical="center"/>
    </xf>
    <xf numFmtId="213" fontId="77" fillId="0" borderId="48">
      <alignment vertical="center"/>
    </xf>
    <xf numFmtId="184" fontId="77" fillId="0" borderId="48">
      <alignment vertical="center"/>
    </xf>
    <xf numFmtId="213" fontId="77" fillId="0" borderId="48">
      <alignment vertical="center"/>
    </xf>
    <xf numFmtId="213" fontId="77" fillId="0" borderId="48">
      <alignment vertical="center"/>
    </xf>
    <xf numFmtId="184" fontId="77" fillId="0" borderId="48">
      <alignment vertical="center"/>
    </xf>
    <xf numFmtId="184" fontId="77" fillId="0" borderId="48">
      <alignment vertical="center"/>
    </xf>
    <xf numFmtId="213" fontId="77" fillId="0" borderId="48">
      <alignment vertical="center"/>
    </xf>
    <xf numFmtId="184" fontId="77" fillId="0" borderId="48">
      <alignment vertical="center"/>
    </xf>
    <xf numFmtId="213" fontId="77" fillId="0" borderId="48">
      <alignment vertical="center"/>
    </xf>
    <xf numFmtId="184" fontId="77" fillId="0" borderId="48">
      <alignment vertical="center"/>
    </xf>
    <xf numFmtId="184" fontId="94" fillId="0" borderId="48">
      <alignment vertical="center"/>
    </xf>
    <xf numFmtId="219" fontId="94" fillId="0" borderId="48">
      <alignment horizontal="right" vertical="center"/>
    </xf>
    <xf numFmtId="217" fontId="93" fillId="0" borderId="54">
      <alignment horizontal="right" vertical="center"/>
    </xf>
    <xf numFmtId="219" fontId="93" fillId="0" borderId="54">
      <alignment horizontal="right" vertical="center"/>
    </xf>
    <xf numFmtId="213" fontId="94" fillId="0" borderId="54">
      <alignment horizontal="right" vertical="center"/>
    </xf>
    <xf numFmtId="215" fontId="94" fillId="0" borderId="54">
      <alignment horizontal="right" vertical="center"/>
    </xf>
    <xf numFmtId="312" fontId="3" fillId="0" borderId="0">
      <protection locked="0"/>
    </xf>
    <xf numFmtId="315" fontId="3" fillId="0" borderId="0">
      <protection locked="0"/>
    </xf>
    <xf numFmtId="0" fontId="3" fillId="0" borderId="0">
      <protection locked="0"/>
    </xf>
    <xf numFmtId="0" fontId="3" fillId="0" borderId="0">
      <protection locked="0"/>
    </xf>
    <xf numFmtId="0" fontId="3" fillId="0" borderId="0">
      <protection locked="0"/>
    </xf>
    <xf numFmtId="0" fontId="3" fillId="0" borderId="0">
      <protection locked="0"/>
    </xf>
    <xf numFmtId="312" fontId="3" fillId="0" borderId="0">
      <protection locked="0"/>
    </xf>
    <xf numFmtId="0" fontId="199" fillId="0" borderId="0">
      <protection locked="0"/>
    </xf>
    <xf numFmtId="255" fontId="12" fillId="0" borderId="34" applyFill="0" applyProtection="0">
      <alignment vertical="center" shrinkToFit="1"/>
    </xf>
    <xf numFmtId="312" fontId="3" fillId="0" borderId="0">
      <protection locked="0"/>
    </xf>
    <xf numFmtId="293" fontId="3" fillId="0" borderId="0" applyFont="0" applyFill="0" applyBorder="0" applyAlignment="0" applyProtection="0"/>
    <xf numFmtId="0" fontId="3" fillId="0" borderId="0">
      <protection locked="0"/>
    </xf>
    <xf numFmtId="0" fontId="199" fillId="0" borderId="0">
      <protection locked="0"/>
    </xf>
    <xf numFmtId="179" fontId="166" fillId="54" borderId="36" applyProtection="0">
      <alignment vertical="center" shrinkToFit="1"/>
    </xf>
    <xf numFmtId="0" fontId="62" fillId="0" borderId="56">
      <alignment horizontal="distributed" justifyLastLine="1"/>
    </xf>
    <xf numFmtId="312" fontId="3" fillId="0" borderId="0">
      <protection locked="0"/>
    </xf>
    <xf numFmtId="312" fontId="3" fillId="0" borderId="0">
      <protection locked="0"/>
    </xf>
    <xf numFmtId="314" fontId="3" fillId="0" borderId="0">
      <protection locked="0"/>
    </xf>
    <xf numFmtId="312" fontId="3" fillId="0" borderId="0">
      <protection locked="0"/>
    </xf>
    <xf numFmtId="0" fontId="62" fillId="0" borderId="0" applyFont="0" applyFill="0" applyBorder="0" applyAlignment="0" applyProtection="0"/>
    <xf numFmtId="0" fontId="3" fillId="0" borderId="0">
      <protection locked="0"/>
    </xf>
    <xf numFmtId="215" fontId="77" fillId="0" borderId="48">
      <alignment horizontal="right" vertical="center"/>
    </xf>
    <xf numFmtId="218" fontId="77" fillId="0" borderId="48">
      <alignment vertical="center"/>
    </xf>
    <xf numFmtId="312" fontId="3" fillId="0" borderId="0">
      <protection locked="0"/>
    </xf>
    <xf numFmtId="0" fontId="3" fillId="0" borderId="0">
      <protection locked="0"/>
    </xf>
    <xf numFmtId="0" fontId="3" fillId="0" borderId="0">
      <protection locked="0"/>
    </xf>
    <xf numFmtId="219" fontId="77" fillId="0" borderId="48">
      <alignment horizontal="right" vertical="center"/>
    </xf>
    <xf numFmtId="0" fontId="130" fillId="0" borderId="49">
      <alignment horizontal="distributed" justifyLastLine="1"/>
    </xf>
    <xf numFmtId="199" fontId="91" fillId="0" borderId="0" applyFont="0" applyFill="0" applyBorder="0" applyAlignment="0" applyProtection="0"/>
    <xf numFmtId="219" fontId="94" fillId="0" borderId="48">
      <alignment horizontal="right" vertical="center"/>
    </xf>
    <xf numFmtId="216" fontId="94" fillId="0" borderId="48">
      <alignment vertical="center"/>
    </xf>
    <xf numFmtId="216" fontId="94" fillId="0" borderId="48">
      <alignment vertical="center"/>
    </xf>
    <xf numFmtId="214" fontId="94" fillId="0" borderId="48">
      <alignment vertical="center"/>
    </xf>
    <xf numFmtId="214" fontId="94" fillId="0" borderId="48">
      <alignment vertical="center"/>
    </xf>
    <xf numFmtId="184" fontId="94" fillId="0" borderId="48">
      <alignment vertical="center"/>
    </xf>
    <xf numFmtId="184" fontId="94" fillId="0" borderId="48">
      <alignment vertical="center"/>
    </xf>
    <xf numFmtId="199" fontId="91" fillId="0" borderId="0" applyFont="0" applyFill="0" applyBorder="0" applyAlignment="0" applyProtection="0"/>
    <xf numFmtId="218" fontId="93" fillId="0" borderId="48">
      <alignment vertical="center"/>
    </xf>
    <xf numFmtId="218" fontId="93" fillId="0" borderId="48">
      <alignment vertical="center"/>
    </xf>
    <xf numFmtId="216" fontId="93" fillId="0" borderId="48">
      <alignment vertical="center"/>
    </xf>
    <xf numFmtId="216" fontId="93" fillId="0" borderId="48">
      <alignment vertical="center"/>
    </xf>
    <xf numFmtId="214" fontId="93" fillId="0" borderId="48">
      <alignment vertical="center"/>
    </xf>
    <xf numFmtId="214" fontId="93" fillId="0" borderId="48">
      <alignment vertical="center"/>
    </xf>
    <xf numFmtId="184" fontId="93" fillId="0" borderId="48">
      <alignment vertical="center"/>
    </xf>
    <xf numFmtId="184" fontId="93" fillId="0" borderId="48">
      <alignment vertical="center"/>
    </xf>
    <xf numFmtId="215" fontId="77" fillId="0" borderId="48">
      <alignment horizontal="right" vertical="center"/>
    </xf>
    <xf numFmtId="215" fontId="77" fillId="0" borderId="48">
      <alignment horizontal="right" vertical="center"/>
    </xf>
    <xf numFmtId="214" fontId="77" fillId="0" borderId="48">
      <alignment vertical="center"/>
    </xf>
    <xf numFmtId="216" fontId="77" fillId="0" borderId="48">
      <alignment vertical="center"/>
    </xf>
    <xf numFmtId="219" fontId="77" fillId="0" borderId="48">
      <alignment horizontal="right" vertical="center"/>
    </xf>
    <xf numFmtId="219" fontId="77" fillId="0" borderId="48">
      <alignment horizontal="right" vertical="center"/>
    </xf>
    <xf numFmtId="218" fontId="77" fillId="0" borderId="48">
      <alignment vertical="center"/>
    </xf>
    <xf numFmtId="0" fontId="55" fillId="74" borderId="53" applyNumberFormat="0" applyAlignment="0" applyProtection="0">
      <alignment vertical="center"/>
    </xf>
    <xf numFmtId="0" fontId="104" fillId="0" borderId="50">
      <alignment horizontal="left" vertical="center"/>
    </xf>
    <xf numFmtId="219" fontId="77" fillId="0" borderId="48">
      <alignment horizontal="right" vertical="center"/>
    </xf>
    <xf numFmtId="219" fontId="77" fillId="0" borderId="48">
      <alignment horizontal="right" vertical="center"/>
    </xf>
    <xf numFmtId="219" fontId="77" fillId="0" borderId="48">
      <alignment horizontal="right" vertical="center"/>
    </xf>
    <xf numFmtId="219" fontId="77" fillId="0" borderId="48">
      <alignment horizontal="right" vertical="center"/>
    </xf>
    <xf numFmtId="219" fontId="77" fillId="0" borderId="48">
      <alignment horizontal="right" vertical="center"/>
    </xf>
    <xf numFmtId="219" fontId="77" fillId="0" borderId="48">
      <alignment horizontal="right" vertical="center"/>
    </xf>
    <xf numFmtId="219" fontId="77" fillId="0" borderId="48">
      <alignment horizontal="right" vertical="center"/>
    </xf>
    <xf numFmtId="219" fontId="77" fillId="0" borderId="48">
      <alignment horizontal="right" vertical="center"/>
    </xf>
    <xf numFmtId="219" fontId="77" fillId="0" borderId="48">
      <alignment horizontal="right" vertical="center"/>
    </xf>
    <xf numFmtId="219" fontId="77" fillId="0" borderId="48">
      <alignment horizontal="right" vertical="center"/>
    </xf>
    <xf numFmtId="219" fontId="77" fillId="0" borderId="48">
      <alignment horizontal="right" vertical="center"/>
    </xf>
    <xf numFmtId="219" fontId="77" fillId="0" borderId="48">
      <alignment horizontal="right" vertical="center"/>
    </xf>
    <xf numFmtId="219" fontId="77" fillId="0" borderId="48">
      <alignment horizontal="right" vertical="center"/>
    </xf>
    <xf numFmtId="219" fontId="77" fillId="0" borderId="48">
      <alignment horizontal="right" vertical="center"/>
    </xf>
    <xf numFmtId="219" fontId="77" fillId="0" borderId="48">
      <alignment horizontal="right" vertical="center"/>
    </xf>
    <xf numFmtId="219" fontId="77" fillId="0" borderId="48">
      <alignment horizontal="right" vertical="center"/>
    </xf>
    <xf numFmtId="219" fontId="77" fillId="0" borderId="48">
      <alignment horizontal="right" vertical="center"/>
    </xf>
    <xf numFmtId="219" fontId="77" fillId="0" borderId="48">
      <alignment horizontal="right" vertical="center"/>
    </xf>
    <xf numFmtId="219" fontId="77" fillId="0" borderId="48">
      <alignment horizontal="right" vertical="center"/>
    </xf>
    <xf numFmtId="219" fontId="77" fillId="0" borderId="48">
      <alignment horizontal="right" vertical="center"/>
    </xf>
    <xf numFmtId="219" fontId="77" fillId="0" borderId="48">
      <alignment horizontal="right" vertical="center"/>
    </xf>
    <xf numFmtId="219" fontId="77" fillId="0" borderId="48">
      <alignment horizontal="right" vertical="center"/>
    </xf>
    <xf numFmtId="219" fontId="77" fillId="0" borderId="48">
      <alignment horizontal="right" vertical="center"/>
    </xf>
    <xf numFmtId="218" fontId="77" fillId="0" borderId="48">
      <alignment vertical="center"/>
    </xf>
    <xf numFmtId="218" fontId="77" fillId="0" borderId="48">
      <alignment vertical="center"/>
    </xf>
    <xf numFmtId="218" fontId="77" fillId="0" borderId="48">
      <alignment vertical="center"/>
    </xf>
    <xf numFmtId="218" fontId="77" fillId="0" borderId="48">
      <alignment vertical="center"/>
    </xf>
    <xf numFmtId="218" fontId="77" fillId="0" borderId="48">
      <alignment vertical="center"/>
    </xf>
    <xf numFmtId="216" fontId="77" fillId="0" borderId="48">
      <alignment vertical="center"/>
    </xf>
    <xf numFmtId="216" fontId="77" fillId="0" borderId="48">
      <alignment vertical="center"/>
    </xf>
    <xf numFmtId="216" fontId="77" fillId="0" borderId="48">
      <alignment vertical="center"/>
    </xf>
    <xf numFmtId="216" fontId="77" fillId="0" borderId="48">
      <alignment vertical="center"/>
    </xf>
    <xf numFmtId="216" fontId="77" fillId="0" borderId="48">
      <alignment vertical="center"/>
    </xf>
    <xf numFmtId="216" fontId="77" fillId="0" borderId="48">
      <alignment vertical="center"/>
    </xf>
    <xf numFmtId="217" fontId="77" fillId="0" borderId="48">
      <alignment horizontal="right" vertical="center"/>
    </xf>
    <xf numFmtId="217" fontId="77" fillId="0" borderId="48">
      <alignment horizontal="right" vertical="center"/>
    </xf>
    <xf numFmtId="217" fontId="77" fillId="0" borderId="48">
      <alignment horizontal="right" vertical="center"/>
    </xf>
    <xf numFmtId="217" fontId="77" fillId="0" borderId="48">
      <alignment horizontal="right" vertical="center"/>
    </xf>
    <xf numFmtId="217" fontId="77" fillId="0" borderId="48">
      <alignment horizontal="right" vertical="center"/>
    </xf>
    <xf numFmtId="217" fontId="77" fillId="0" borderId="48">
      <alignment horizontal="right" vertical="center"/>
    </xf>
    <xf numFmtId="217" fontId="77" fillId="0" borderId="48">
      <alignment horizontal="right" vertical="center"/>
    </xf>
    <xf numFmtId="217" fontId="77" fillId="0" borderId="48">
      <alignment horizontal="right" vertical="center"/>
    </xf>
    <xf numFmtId="217" fontId="77" fillId="0" borderId="48">
      <alignment horizontal="right" vertical="center"/>
    </xf>
    <xf numFmtId="217" fontId="77" fillId="0" borderId="48">
      <alignment horizontal="right" vertical="center"/>
    </xf>
    <xf numFmtId="217" fontId="77" fillId="0" borderId="48">
      <alignment horizontal="right" vertical="center"/>
    </xf>
    <xf numFmtId="217" fontId="77" fillId="0" borderId="48">
      <alignment horizontal="right" vertical="center"/>
    </xf>
    <xf numFmtId="217" fontId="77" fillId="0" borderId="48">
      <alignment horizontal="right" vertical="center"/>
    </xf>
    <xf numFmtId="217" fontId="77" fillId="0" borderId="48">
      <alignment horizontal="right" vertical="center"/>
    </xf>
    <xf numFmtId="217" fontId="77" fillId="0" borderId="48">
      <alignment horizontal="right" vertical="center"/>
    </xf>
    <xf numFmtId="217" fontId="77" fillId="0" borderId="48">
      <alignment horizontal="right" vertical="center"/>
    </xf>
    <xf numFmtId="217" fontId="77" fillId="0" borderId="48">
      <alignment horizontal="right" vertical="center"/>
    </xf>
    <xf numFmtId="217" fontId="77" fillId="0" borderId="48">
      <alignment horizontal="right" vertical="center"/>
    </xf>
    <xf numFmtId="217" fontId="77" fillId="0" borderId="48">
      <alignment horizontal="right" vertical="center"/>
    </xf>
    <xf numFmtId="217" fontId="77" fillId="0" borderId="48">
      <alignment horizontal="right" vertical="center"/>
    </xf>
    <xf numFmtId="217" fontId="77" fillId="0" borderId="48">
      <alignment horizontal="right" vertical="center"/>
    </xf>
    <xf numFmtId="217" fontId="77" fillId="0" borderId="48">
      <alignment horizontal="right" vertical="center"/>
    </xf>
    <xf numFmtId="217" fontId="77" fillId="0" borderId="48">
      <alignment horizontal="right" vertical="center"/>
    </xf>
    <xf numFmtId="217" fontId="77" fillId="0" borderId="48">
      <alignment horizontal="right" vertical="center"/>
    </xf>
    <xf numFmtId="217" fontId="77" fillId="0" borderId="48">
      <alignment horizontal="right" vertical="center"/>
    </xf>
    <xf numFmtId="217" fontId="77" fillId="0" borderId="48">
      <alignment horizontal="right" vertical="center"/>
    </xf>
    <xf numFmtId="217" fontId="77" fillId="0" borderId="48">
      <alignment horizontal="right" vertical="center"/>
    </xf>
    <xf numFmtId="217" fontId="77" fillId="0" borderId="48">
      <alignment horizontal="right" vertical="center"/>
    </xf>
    <xf numFmtId="217" fontId="77" fillId="0" borderId="48">
      <alignment horizontal="right" vertical="center"/>
    </xf>
    <xf numFmtId="217" fontId="77" fillId="0" borderId="48">
      <alignment horizontal="right" vertical="center"/>
    </xf>
    <xf numFmtId="217" fontId="77" fillId="0" borderId="48">
      <alignment horizontal="right" vertical="center"/>
    </xf>
    <xf numFmtId="217" fontId="77" fillId="0" borderId="48">
      <alignment horizontal="right" vertical="center"/>
    </xf>
    <xf numFmtId="217" fontId="77" fillId="0" borderId="48">
      <alignment horizontal="right" vertical="center"/>
    </xf>
    <xf numFmtId="217" fontId="77" fillId="0" borderId="48">
      <alignment horizontal="right" vertical="center"/>
    </xf>
    <xf numFmtId="217" fontId="77" fillId="0" borderId="48">
      <alignment horizontal="right" vertical="center"/>
    </xf>
    <xf numFmtId="217" fontId="77" fillId="0" borderId="48">
      <alignment horizontal="right" vertical="center"/>
    </xf>
    <xf numFmtId="217" fontId="77" fillId="0" borderId="48">
      <alignment horizontal="right" vertical="center"/>
    </xf>
    <xf numFmtId="217" fontId="77" fillId="0" borderId="48">
      <alignment horizontal="right" vertical="center"/>
    </xf>
    <xf numFmtId="217" fontId="77" fillId="0" borderId="48">
      <alignment horizontal="right" vertical="center"/>
    </xf>
    <xf numFmtId="217" fontId="77" fillId="0" borderId="48">
      <alignment horizontal="right" vertical="center"/>
    </xf>
    <xf numFmtId="217" fontId="77" fillId="0" borderId="48">
      <alignment horizontal="right" vertical="center"/>
    </xf>
    <xf numFmtId="217" fontId="77" fillId="0" borderId="48">
      <alignment horizontal="right" vertical="center"/>
    </xf>
    <xf numFmtId="217" fontId="77" fillId="0" borderId="48">
      <alignment horizontal="right" vertical="center"/>
    </xf>
    <xf numFmtId="215" fontId="77" fillId="0" borderId="48">
      <alignment horizontal="right" vertical="center"/>
    </xf>
    <xf numFmtId="215" fontId="77" fillId="0" borderId="48">
      <alignment horizontal="right" vertical="center"/>
    </xf>
    <xf numFmtId="215" fontId="77" fillId="0" borderId="48">
      <alignment horizontal="right" vertical="center"/>
    </xf>
    <xf numFmtId="215" fontId="77" fillId="0" borderId="48">
      <alignment horizontal="right" vertical="center"/>
    </xf>
    <xf numFmtId="215" fontId="77" fillId="0" borderId="48">
      <alignment horizontal="right" vertical="center"/>
    </xf>
    <xf numFmtId="215" fontId="77" fillId="0" borderId="48">
      <alignment horizontal="right" vertical="center"/>
    </xf>
    <xf numFmtId="215" fontId="77" fillId="0" borderId="48">
      <alignment horizontal="right" vertical="center"/>
    </xf>
    <xf numFmtId="215" fontId="77" fillId="0" borderId="48">
      <alignment horizontal="right" vertical="center"/>
    </xf>
    <xf numFmtId="215" fontId="77" fillId="0" borderId="48">
      <alignment horizontal="right" vertical="center"/>
    </xf>
    <xf numFmtId="215" fontId="77" fillId="0" borderId="48">
      <alignment horizontal="right" vertical="center"/>
    </xf>
    <xf numFmtId="215" fontId="77" fillId="0" borderId="48">
      <alignment horizontal="right" vertical="center"/>
    </xf>
    <xf numFmtId="215" fontId="77" fillId="0" borderId="48">
      <alignment horizontal="right" vertical="center"/>
    </xf>
    <xf numFmtId="215" fontId="77" fillId="0" borderId="48">
      <alignment horizontal="right" vertical="center"/>
    </xf>
    <xf numFmtId="215" fontId="77" fillId="0" borderId="48">
      <alignment horizontal="right" vertical="center"/>
    </xf>
    <xf numFmtId="215" fontId="77" fillId="0" borderId="48">
      <alignment horizontal="right" vertical="center"/>
    </xf>
    <xf numFmtId="215" fontId="77" fillId="0" borderId="48">
      <alignment horizontal="right" vertical="center"/>
    </xf>
    <xf numFmtId="215" fontId="77" fillId="0" borderId="48">
      <alignment horizontal="right" vertical="center"/>
    </xf>
    <xf numFmtId="215" fontId="77" fillId="0" borderId="48">
      <alignment horizontal="right" vertical="center"/>
    </xf>
    <xf numFmtId="214" fontId="77" fillId="0" borderId="48">
      <alignment vertical="center"/>
    </xf>
    <xf numFmtId="214" fontId="77" fillId="0" borderId="48">
      <alignment vertical="center"/>
    </xf>
    <xf numFmtId="214" fontId="77" fillId="0" borderId="48">
      <alignment vertical="center"/>
    </xf>
    <xf numFmtId="214" fontId="77" fillId="0" borderId="48">
      <alignment vertical="center"/>
    </xf>
    <xf numFmtId="214" fontId="77" fillId="0" borderId="48">
      <alignment vertical="center"/>
    </xf>
    <xf numFmtId="214" fontId="77" fillId="0" borderId="48">
      <alignment vertical="center"/>
    </xf>
    <xf numFmtId="214" fontId="77" fillId="0" borderId="48">
      <alignment vertical="center"/>
    </xf>
    <xf numFmtId="214" fontId="77" fillId="0" borderId="48">
      <alignment vertical="center"/>
    </xf>
    <xf numFmtId="214" fontId="77" fillId="0" borderId="48">
      <alignment vertical="center"/>
    </xf>
    <xf numFmtId="214" fontId="77" fillId="0" borderId="48">
      <alignment vertical="center"/>
    </xf>
    <xf numFmtId="214" fontId="77" fillId="0" borderId="48">
      <alignment vertical="center"/>
    </xf>
    <xf numFmtId="184" fontId="77" fillId="0" borderId="48">
      <alignment vertical="center"/>
    </xf>
    <xf numFmtId="184" fontId="77" fillId="0" borderId="48">
      <alignment vertical="center"/>
    </xf>
    <xf numFmtId="184" fontId="77" fillId="0" borderId="48">
      <alignment vertical="center"/>
    </xf>
    <xf numFmtId="184" fontId="77" fillId="0" borderId="48">
      <alignment vertical="center"/>
    </xf>
    <xf numFmtId="184" fontId="77" fillId="0" borderId="48">
      <alignment vertical="center"/>
    </xf>
    <xf numFmtId="184" fontId="77" fillId="0" borderId="48">
      <alignment vertical="center"/>
    </xf>
    <xf numFmtId="184" fontId="77" fillId="0" borderId="48">
      <alignment vertical="center"/>
    </xf>
    <xf numFmtId="184" fontId="77" fillId="0" borderId="48">
      <alignment vertical="center"/>
    </xf>
    <xf numFmtId="184" fontId="77" fillId="0" borderId="48">
      <alignment vertical="center"/>
    </xf>
    <xf numFmtId="184" fontId="77" fillId="0" borderId="48">
      <alignment vertical="center"/>
    </xf>
    <xf numFmtId="184" fontId="77" fillId="0" borderId="48">
      <alignment vertical="center"/>
    </xf>
    <xf numFmtId="184" fontId="77" fillId="0" borderId="48">
      <alignment vertical="center"/>
    </xf>
    <xf numFmtId="184" fontId="77" fillId="0" borderId="48">
      <alignment vertical="center"/>
    </xf>
    <xf numFmtId="184" fontId="77" fillId="0" borderId="48">
      <alignment vertical="center"/>
    </xf>
    <xf numFmtId="184" fontId="77" fillId="0" borderId="48">
      <alignment vertical="center"/>
    </xf>
    <xf numFmtId="184" fontId="77" fillId="0" borderId="48">
      <alignment vertical="center"/>
    </xf>
    <xf numFmtId="184" fontId="77" fillId="0" borderId="48">
      <alignment vertical="center"/>
    </xf>
    <xf numFmtId="184" fontId="77" fillId="0" borderId="48">
      <alignment vertical="center"/>
    </xf>
    <xf numFmtId="184" fontId="77" fillId="0" borderId="48">
      <alignment vertical="center"/>
    </xf>
    <xf numFmtId="184" fontId="77" fillId="0" borderId="48">
      <alignment vertical="center"/>
    </xf>
    <xf numFmtId="184" fontId="77" fillId="0" borderId="48">
      <alignment vertical="center"/>
    </xf>
    <xf numFmtId="184" fontId="77" fillId="0" borderId="48">
      <alignment vertical="center"/>
    </xf>
    <xf numFmtId="184" fontId="77" fillId="0" borderId="48">
      <alignment vertical="center"/>
    </xf>
    <xf numFmtId="184" fontId="77" fillId="0" borderId="48">
      <alignment vertical="center"/>
    </xf>
    <xf numFmtId="218" fontId="77" fillId="0" borderId="48">
      <alignment vertical="center"/>
    </xf>
    <xf numFmtId="216" fontId="77" fillId="0" borderId="48">
      <alignment vertical="center"/>
    </xf>
    <xf numFmtId="219" fontId="77" fillId="0" borderId="48">
      <alignment horizontal="right" vertical="center"/>
    </xf>
    <xf numFmtId="214" fontId="77" fillId="0" borderId="48">
      <alignment vertical="center"/>
    </xf>
    <xf numFmtId="214" fontId="77" fillId="0" borderId="48">
      <alignment vertical="center"/>
    </xf>
    <xf numFmtId="214" fontId="77" fillId="0" borderId="48">
      <alignment vertical="center"/>
    </xf>
    <xf numFmtId="184" fontId="77" fillId="0" borderId="48">
      <alignment vertical="center"/>
    </xf>
    <xf numFmtId="184" fontId="77" fillId="0" borderId="48">
      <alignment vertical="center"/>
    </xf>
    <xf numFmtId="184" fontId="77" fillId="0" borderId="48">
      <alignment vertical="center"/>
    </xf>
    <xf numFmtId="213" fontId="77" fillId="0" borderId="48">
      <alignment vertical="center"/>
    </xf>
    <xf numFmtId="184" fontId="77" fillId="0" borderId="48">
      <alignment vertical="center"/>
    </xf>
    <xf numFmtId="184" fontId="77" fillId="0" borderId="48">
      <alignment vertical="center"/>
    </xf>
    <xf numFmtId="184" fontId="77" fillId="0" borderId="48">
      <alignment vertical="center"/>
    </xf>
    <xf numFmtId="184" fontId="77" fillId="0" borderId="48">
      <alignment vertical="center"/>
    </xf>
    <xf numFmtId="213" fontId="77" fillId="0" borderId="48">
      <alignment vertical="center"/>
    </xf>
    <xf numFmtId="184" fontId="77" fillId="0" borderId="48">
      <alignment vertical="center"/>
    </xf>
    <xf numFmtId="213" fontId="77" fillId="0" borderId="54">
      <alignment vertical="center"/>
    </xf>
    <xf numFmtId="215" fontId="77" fillId="0" borderId="48">
      <alignment horizontal="right" vertical="center"/>
    </xf>
    <xf numFmtId="214" fontId="77" fillId="0" borderId="48">
      <alignment vertical="center"/>
    </xf>
    <xf numFmtId="0" fontId="3" fillId="0" borderId="0">
      <protection locked="0"/>
    </xf>
    <xf numFmtId="0" fontId="199" fillId="0" borderId="0">
      <protection locked="0"/>
    </xf>
    <xf numFmtId="0" fontId="199" fillId="0" borderId="0">
      <protection locked="0"/>
    </xf>
    <xf numFmtId="215" fontId="77" fillId="0" borderId="48">
      <alignment horizontal="right" vertical="center"/>
    </xf>
    <xf numFmtId="217" fontId="77" fillId="0" borderId="48">
      <alignment horizontal="right" vertical="center"/>
    </xf>
    <xf numFmtId="219" fontId="77" fillId="0" borderId="48">
      <alignment horizontal="right" vertical="center"/>
    </xf>
    <xf numFmtId="184" fontId="77" fillId="0" borderId="48">
      <alignment vertical="center"/>
    </xf>
    <xf numFmtId="9" fontId="18" fillId="0" borderId="0" applyFont="0" applyFill="0" applyBorder="0" applyAlignment="0" applyProtection="0"/>
    <xf numFmtId="214" fontId="77" fillId="0" borderId="48">
      <alignment vertical="center"/>
    </xf>
    <xf numFmtId="217" fontId="77" fillId="0" borderId="48">
      <alignment horizontal="right" vertical="center"/>
    </xf>
    <xf numFmtId="214" fontId="77" fillId="0" borderId="54">
      <alignment vertical="center"/>
    </xf>
    <xf numFmtId="184" fontId="77" fillId="0" borderId="48">
      <alignment vertical="center"/>
    </xf>
    <xf numFmtId="0" fontId="3" fillId="0" borderId="0">
      <protection locked="0"/>
    </xf>
    <xf numFmtId="0" fontId="3" fillId="0" borderId="0">
      <protection locked="0"/>
    </xf>
    <xf numFmtId="218" fontId="77" fillId="0" borderId="54">
      <alignment vertical="center"/>
    </xf>
    <xf numFmtId="215" fontId="77" fillId="0" borderId="54">
      <alignment horizontal="right" vertical="center"/>
    </xf>
    <xf numFmtId="214" fontId="77" fillId="0" borderId="48">
      <alignment vertical="center"/>
    </xf>
    <xf numFmtId="0" fontId="171" fillId="0" borderId="0" applyNumberFormat="0" applyFill="0" applyBorder="0" applyAlignment="0" applyProtection="0">
      <alignment vertical="top"/>
      <protection locked="0"/>
    </xf>
    <xf numFmtId="218" fontId="77" fillId="0" borderId="48">
      <alignment vertical="center"/>
    </xf>
    <xf numFmtId="0" fontId="3" fillId="0" borderId="0"/>
    <xf numFmtId="0" fontId="199" fillId="0" borderId="0">
      <protection locked="0"/>
    </xf>
    <xf numFmtId="216" fontId="77" fillId="0" borderId="54">
      <alignment vertical="center"/>
    </xf>
    <xf numFmtId="214" fontId="77" fillId="0" borderId="48">
      <alignment vertical="center"/>
    </xf>
    <xf numFmtId="218" fontId="77" fillId="0" borderId="54">
      <alignment vertical="center"/>
    </xf>
    <xf numFmtId="215" fontId="77" fillId="0" borderId="54">
      <alignment horizontal="right" vertical="center"/>
    </xf>
    <xf numFmtId="218" fontId="94" fillId="0" borderId="48">
      <alignment vertical="center"/>
    </xf>
    <xf numFmtId="184" fontId="77" fillId="0" borderId="48">
      <alignment vertical="center"/>
    </xf>
    <xf numFmtId="184" fontId="77" fillId="0" borderId="54">
      <alignment vertical="center"/>
    </xf>
    <xf numFmtId="213" fontId="77" fillId="0" borderId="48">
      <alignment vertical="center"/>
    </xf>
    <xf numFmtId="213" fontId="77" fillId="0" borderId="54">
      <alignment vertical="center"/>
    </xf>
    <xf numFmtId="3" fontId="130" fillId="0" borderId="54"/>
    <xf numFmtId="214" fontId="77" fillId="0" borderId="48">
      <alignment vertical="center"/>
    </xf>
    <xf numFmtId="215" fontId="77" fillId="0" borderId="48">
      <alignment horizontal="right" vertical="center"/>
    </xf>
    <xf numFmtId="215" fontId="77" fillId="0" borderId="48">
      <alignment horizontal="right" vertical="center"/>
    </xf>
    <xf numFmtId="215" fontId="77" fillId="0" borderId="48">
      <alignment horizontal="right" vertical="center"/>
    </xf>
    <xf numFmtId="217" fontId="77" fillId="0" borderId="48">
      <alignment horizontal="right" vertical="center"/>
    </xf>
    <xf numFmtId="216" fontId="77" fillId="0" borderId="48">
      <alignment vertical="center"/>
    </xf>
    <xf numFmtId="292" fontId="170" fillId="0" borderId="34">
      <alignment vertical="center"/>
    </xf>
    <xf numFmtId="184" fontId="77" fillId="0" borderId="48">
      <alignment vertical="center"/>
    </xf>
    <xf numFmtId="213" fontId="77" fillId="0" borderId="48">
      <alignment vertical="center"/>
    </xf>
    <xf numFmtId="184" fontId="77" fillId="0" borderId="54">
      <alignment vertical="center"/>
    </xf>
    <xf numFmtId="214" fontId="77" fillId="0" borderId="48">
      <alignment vertical="center"/>
    </xf>
    <xf numFmtId="216" fontId="77" fillId="0" borderId="48">
      <alignment vertical="center"/>
    </xf>
    <xf numFmtId="216" fontId="77" fillId="0" borderId="48">
      <alignment vertical="center"/>
    </xf>
    <xf numFmtId="10" fontId="102" fillId="78" borderId="41" applyNumberFormat="0" applyBorder="0" applyAlignment="0" applyProtection="0"/>
    <xf numFmtId="184" fontId="77" fillId="0" borderId="54">
      <alignment vertical="center"/>
    </xf>
    <xf numFmtId="0" fontId="3" fillId="0" borderId="0">
      <protection locked="0"/>
    </xf>
    <xf numFmtId="219" fontId="77" fillId="0" borderId="54">
      <alignment horizontal="right" vertical="center"/>
    </xf>
    <xf numFmtId="184" fontId="77" fillId="0" borderId="54">
      <alignment vertical="center"/>
    </xf>
    <xf numFmtId="0" fontId="41" fillId="0" borderId="0" applyNumberFormat="0" applyFill="0" applyBorder="0" applyAlignment="0" applyProtection="0">
      <alignment vertical="center"/>
    </xf>
    <xf numFmtId="215" fontId="77" fillId="0" borderId="48">
      <alignment horizontal="right" vertical="center"/>
    </xf>
    <xf numFmtId="214" fontId="77" fillId="0" borderId="48">
      <alignment vertical="center"/>
    </xf>
    <xf numFmtId="219" fontId="77" fillId="0" borderId="48">
      <alignment horizontal="right" vertical="center"/>
    </xf>
    <xf numFmtId="0" fontId="40" fillId="68" borderId="0" applyNumberFormat="0" applyBorder="0" applyAlignment="0" applyProtection="0">
      <alignment vertical="center"/>
    </xf>
    <xf numFmtId="215" fontId="77" fillId="0" borderId="48">
      <alignment horizontal="right" vertical="center"/>
    </xf>
    <xf numFmtId="292" fontId="170" fillId="0" borderId="34">
      <alignment vertical="center"/>
    </xf>
    <xf numFmtId="213" fontId="77" fillId="0" borderId="48">
      <alignment vertical="center"/>
    </xf>
    <xf numFmtId="0" fontId="3" fillId="0" borderId="0"/>
    <xf numFmtId="0" fontId="38" fillId="0" borderId="0"/>
    <xf numFmtId="219" fontId="77" fillId="0" borderId="54">
      <alignment horizontal="right" vertical="center"/>
    </xf>
    <xf numFmtId="213" fontId="77" fillId="0" borderId="48">
      <alignment vertical="center"/>
    </xf>
    <xf numFmtId="184" fontId="77" fillId="0" borderId="48">
      <alignment vertical="center"/>
    </xf>
    <xf numFmtId="219" fontId="77" fillId="0" borderId="54">
      <alignment horizontal="right" vertical="center"/>
    </xf>
    <xf numFmtId="219" fontId="77" fillId="0" borderId="48">
      <alignment horizontal="right" vertical="center"/>
    </xf>
    <xf numFmtId="0" fontId="3" fillId="0" borderId="0">
      <protection locked="0"/>
    </xf>
    <xf numFmtId="0" fontId="180" fillId="0" borderId="0">
      <alignment vertical="center"/>
    </xf>
    <xf numFmtId="219" fontId="77" fillId="0" borderId="48">
      <alignment horizontal="right" vertical="center"/>
    </xf>
    <xf numFmtId="0" fontId="3" fillId="0" borderId="0">
      <protection locked="0"/>
    </xf>
    <xf numFmtId="219" fontId="77" fillId="0" borderId="48">
      <alignment horizontal="right" vertical="center"/>
    </xf>
    <xf numFmtId="216" fontId="77" fillId="0" borderId="48">
      <alignment vertical="center"/>
    </xf>
    <xf numFmtId="214" fontId="77" fillId="0" borderId="48">
      <alignment vertical="center"/>
    </xf>
    <xf numFmtId="215" fontId="77" fillId="0" borderId="48">
      <alignment horizontal="right" vertical="center"/>
    </xf>
    <xf numFmtId="0" fontId="3" fillId="0" borderId="0">
      <protection locked="0"/>
    </xf>
    <xf numFmtId="219" fontId="77" fillId="0" borderId="48">
      <alignment horizontal="right" vertical="center"/>
    </xf>
    <xf numFmtId="0" fontId="3" fillId="0" borderId="0">
      <protection locked="0"/>
    </xf>
    <xf numFmtId="0" fontId="38" fillId="0" borderId="0"/>
    <xf numFmtId="0" fontId="208" fillId="83" borderId="0"/>
    <xf numFmtId="0" fontId="38" fillId="0" borderId="0" applyFont="0" applyFill="0" applyBorder="0" applyAlignment="0" applyProtection="0"/>
    <xf numFmtId="0" fontId="3" fillId="0" borderId="0">
      <protection locked="0"/>
    </xf>
    <xf numFmtId="0" fontId="3" fillId="0" borderId="0">
      <protection locked="0"/>
    </xf>
    <xf numFmtId="315" fontId="3" fillId="0" borderId="0">
      <protection locked="0"/>
    </xf>
    <xf numFmtId="0" fontId="48" fillId="0" borderId="66" applyNumberFormat="0" applyFill="0" applyAlignment="0" applyProtection="0">
      <alignment vertical="center"/>
    </xf>
    <xf numFmtId="213" fontId="77" fillId="0" borderId="48">
      <alignment vertical="center"/>
    </xf>
    <xf numFmtId="0" fontId="38" fillId="0" borderId="0"/>
    <xf numFmtId="0" fontId="3" fillId="0" borderId="0"/>
    <xf numFmtId="0" fontId="3" fillId="0" borderId="0"/>
    <xf numFmtId="0" fontId="3" fillId="0" borderId="0"/>
    <xf numFmtId="0" fontId="3" fillId="0" borderId="0"/>
    <xf numFmtId="219" fontId="77" fillId="0" borderId="48">
      <alignment horizontal="right" vertical="center"/>
    </xf>
    <xf numFmtId="219" fontId="77" fillId="0" borderId="48">
      <alignment horizontal="right" vertical="center"/>
    </xf>
    <xf numFmtId="215" fontId="77" fillId="0" borderId="48">
      <alignment horizontal="right" vertical="center"/>
    </xf>
    <xf numFmtId="217" fontId="77" fillId="0" borderId="48">
      <alignment horizontal="right" vertical="center"/>
    </xf>
    <xf numFmtId="218" fontId="77" fillId="0" borderId="48">
      <alignment vertical="center"/>
    </xf>
    <xf numFmtId="217" fontId="77" fillId="0" borderId="48">
      <alignment horizontal="right" vertical="center"/>
    </xf>
    <xf numFmtId="217" fontId="77" fillId="0" borderId="48">
      <alignment horizontal="right" vertical="center"/>
    </xf>
    <xf numFmtId="216" fontId="77" fillId="0" borderId="48">
      <alignment vertical="center"/>
    </xf>
    <xf numFmtId="216" fontId="77" fillId="0" borderId="48">
      <alignment vertical="center"/>
    </xf>
    <xf numFmtId="217" fontId="77" fillId="0" borderId="48">
      <alignment horizontal="right" vertical="center"/>
    </xf>
    <xf numFmtId="215" fontId="77" fillId="0" borderId="48">
      <alignment horizontal="right" vertical="center"/>
    </xf>
    <xf numFmtId="214" fontId="77" fillId="0" borderId="48">
      <alignment vertical="center"/>
    </xf>
    <xf numFmtId="214" fontId="77" fillId="0" borderId="48">
      <alignment vertical="center"/>
    </xf>
    <xf numFmtId="214" fontId="77" fillId="0" borderId="48">
      <alignment vertical="center"/>
    </xf>
    <xf numFmtId="213" fontId="93" fillId="0" borderId="48">
      <alignment horizontal="right" vertical="center"/>
    </xf>
    <xf numFmtId="213" fontId="93" fillId="0" borderId="48">
      <alignment horizontal="right" vertical="center"/>
    </xf>
    <xf numFmtId="216" fontId="93" fillId="0" borderId="48">
      <alignment vertical="center"/>
    </xf>
    <xf numFmtId="217" fontId="93" fillId="0" borderId="48">
      <alignment horizontal="right" vertical="center"/>
    </xf>
    <xf numFmtId="217" fontId="94" fillId="0" borderId="48">
      <alignment horizontal="right" vertical="center"/>
    </xf>
    <xf numFmtId="0" fontId="97" fillId="0" borderId="54" applyNumberFormat="0" applyBorder="0" applyAlignment="0"/>
    <xf numFmtId="213" fontId="77" fillId="0" borderId="54">
      <alignment vertical="center"/>
    </xf>
    <xf numFmtId="214" fontId="77" fillId="0" borderId="54">
      <alignment vertical="center"/>
    </xf>
    <xf numFmtId="184" fontId="77" fillId="0" borderId="54">
      <alignment vertical="center"/>
    </xf>
    <xf numFmtId="214" fontId="77" fillId="0" borderId="54">
      <alignment vertical="center"/>
    </xf>
    <xf numFmtId="215" fontId="77" fillId="0" borderId="54">
      <alignment horizontal="right" vertical="center"/>
    </xf>
    <xf numFmtId="215" fontId="77" fillId="0" borderId="54">
      <alignment horizontal="right" vertical="center"/>
    </xf>
    <xf numFmtId="216" fontId="77" fillId="0" borderId="54">
      <alignment vertical="center"/>
    </xf>
    <xf numFmtId="218" fontId="77" fillId="0" borderId="54">
      <alignment vertical="center"/>
    </xf>
    <xf numFmtId="218" fontId="77" fillId="0" borderId="54">
      <alignment vertical="center"/>
    </xf>
    <xf numFmtId="219" fontId="77" fillId="0" borderId="54">
      <alignment horizontal="right" vertical="center"/>
    </xf>
    <xf numFmtId="219" fontId="77" fillId="0" borderId="54">
      <alignment horizontal="right" vertical="center"/>
    </xf>
    <xf numFmtId="312" fontId="3" fillId="0" borderId="0">
      <protection locked="0"/>
    </xf>
    <xf numFmtId="0" fontId="3" fillId="0" borderId="0">
      <protection locked="0"/>
    </xf>
    <xf numFmtId="0" fontId="3" fillId="0" borderId="0">
      <protection locked="0"/>
    </xf>
    <xf numFmtId="0" fontId="3" fillId="0" borderId="0">
      <protection locked="0"/>
    </xf>
    <xf numFmtId="312" fontId="3" fillId="0" borderId="0">
      <protection locked="0"/>
    </xf>
    <xf numFmtId="0" fontId="3" fillId="0" borderId="0">
      <protection locked="0"/>
    </xf>
    <xf numFmtId="0" fontId="3" fillId="0" borderId="0">
      <protection locked="0"/>
    </xf>
    <xf numFmtId="312" fontId="3" fillId="0" borderId="0">
      <protection locked="0"/>
    </xf>
    <xf numFmtId="0" fontId="3" fillId="0" borderId="0">
      <protection locked="0"/>
    </xf>
    <xf numFmtId="312" fontId="3" fillId="0" borderId="0">
      <protection locked="0"/>
    </xf>
    <xf numFmtId="0" fontId="3" fillId="0" borderId="0">
      <protection locked="0"/>
    </xf>
    <xf numFmtId="218" fontId="77" fillId="0" borderId="54">
      <alignment vertical="center"/>
    </xf>
    <xf numFmtId="216" fontId="77" fillId="0" borderId="48">
      <alignment vertical="center"/>
    </xf>
    <xf numFmtId="216" fontId="77" fillId="0" borderId="48">
      <alignment vertical="center"/>
    </xf>
    <xf numFmtId="0" fontId="3" fillId="0" borderId="0">
      <protection locked="0"/>
    </xf>
    <xf numFmtId="214" fontId="77" fillId="0" borderId="48">
      <alignment vertical="center"/>
    </xf>
    <xf numFmtId="214" fontId="77" fillId="0" borderId="54">
      <alignment vertical="center"/>
    </xf>
    <xf numFmtId="218" fontId="77" fillId="0" borderId="48">
      <alignment vertical="center"/>
    </xf>
    <xf numFmtId="215" fontId="77" fillId="0" borderId="54">
      <alignment horizontal="right" vertical="center"/>
    </xf>
    <xf numFmtId="217" fontId="77" fillId="0" borderId="48">
      <alignment horizontal="right" vertical="center"/>
    </xf>
    <xf numFmtId="184" fontId="77" fillId="0" borderId="54">
      <alignment vertical="center"/>
    </xf>
    <xf numFmtId="219" fontId="77" fillId="0" borderId="48">
      <alignment horizontal="right" vertical="center"/>
    </xf>
    <xf numFmtId="217" fontId="77" fillId="0" borderId="48">
      <alignment horizontal="right" vertical="center"/>
    </xf>
    <xf numFmtId="216" fontId="77" fillId="0" borderId="48">
      <alignment vertical="center"/>
    </xf>
    <xf numFmtId="215" fontId="77" fillId="0" borderId="48">
      <alignment horizontal="right" vertical="center"/>
    </xf>
    <xf numFmtId="218" fontId="77" fillId="0" borderId="48">
      <alignment vertical="center"/>
    </xf>
    <xf numFmtId="218" fontId="77" fillId="0" borderId="48">
      <alignment vertical="center"/>
    </xf>
    <xf numFmtId="217" fontId="77" fillId="0" borderId="48">
      <alignment horizontal="right" vertical="center"/>
    </xf>
    <xf numFmtId="213" fontId="77" fillId="0" borderId="54">
      <alignment vertical="center"/>
    </xf>
    <xf numFmtId="213" fontId="77" fillId="0" borderId="54">
      <alignment vertical="center"/>
    </xf>
    <xf numFmtId="312" fontId="3" fillId="0" borderId="0">
      <protection locked="0"/>
    </xf>
    <xf numFmtId="312" fontId="3" fillId="0" borderId="0">
      <protection locked="0"/>
    </xf>
    <xf numFmtId="214" fontId="77" fillId="0" borderId="54">
      <alignment vertical="center"/>
    </xf>
    <xf numFmtId="215" fontId="77" fillId="0" borderId="54">
      <alignment horizontal="right" vertical="center"/>
    </xf>
    <xf numFmtId="217" fontId="77" fillId="0" borderId="54">
      <alignment horizontal="right" vertical="center"/>
    </xf>
    <xf numFmtId="215" fontId="77" fillId="0" borderId="54">
      <alignment horizontal="right" vertical="center"/>
    </xf>
    <xf numFmtId="216" fontId="77" fillId="0" borderId="48">
      <alignment vertical="center"/>
    </xf>
    <xf numFmtId="215" fontId="77" fillId="0" borderId="48">
      <alignment horizontal="right" vertical="center"/>
    </xf>
    <xf numFmtId="218" fontId="77" fillId="0" borderId="54">
      <alignment vertical="center"/>
    </xf>
    <xf numFmtId="217" fontId="77" fillId="0" borderId="48">
      <alignment horizontal="right" vertical="center"/>
    </xf>
    <xf numFmtId="216" fontId="77" fillId="0" borderId="48">
      <alignment vertical="center"/>
    </xf>
    <xf numFmtId="219" fontId="77" fillId="0" borderId="54">
      <alignment horizontal="right" vertical="center"/>
    </xf>
    <xf numFmtId="217" fontId="77" fillId="0" borderId="48">
      <alignment horizontal="right" vertical="center"/>
    </xf>
    <xf numFmtId="184" fontId="77" fillId="0" borderId="54">
      <alignment vertical="center"/>
    </xf>
    <xf numFmtId="219" fontId="77" fillId="0" borderId="48">
      <alignment horizontal="right" vertical="center"/>
    </xf>
    <xf numFmtId="214" fontId="77" fillId="0" borderId="54">
      <alignment vertical="center"/>
    </xf>
    <xf numFmtId="216" fontId="77" fillId="0" borderId="48">
      <alignment vertical="center"/>
    </xf>
    <xf numFmtId="215" fontId="77" fillId="0" borderId="48">
      <alignment horizontal="right" vertical="center"/>
    </xf>
    <xf numFmtId="214" fontId="77" fillId="0" borderId="54">
      <alignment vertical="center"/>
    </xf>
    <xf numFmtId="217" fontId="77" fillId="0" borderId="48">
      <alignment horizontal="right" vertical="center"/>
    </xf>
    <xf numFmtId="218" fontId="77" fillId="0" borderId="48">
      <alignment vertical="center"/>
    </xf>
    <xf numFmtId="218" fontId="77" fillId="0" borderId="48">
      <alignment vertical="center"/>
    </xf>
    <xf numFmtId="219" fontId="77" fillId="0" borderId="48">
      <alignment horizontal="right" vertical="center"/>
    </xf>
    <xf numFmtId="218" fontId="77" fillId="0" borderId="48">
      <alignment vertical="center"/>
    </xf>
    <xf numFmtId="218" fontId="77" fillId="0" borderId="48">
      <alignment vertical="center"/>
    </xf>
    <xf numFmtId="219" fontId="77" fillId="0" borderId="48">
      <alignment horizontal="right" vertical="center"/>
    </xf>
    <xf numFmtId="216" fontId="77" fillId="0" borderId="48">
      <alignment vertical="center"/>
    </xf>
    <xf numFmtId="217" fontId="77" fillId="0" borderId="48">
      <alignment horizontal="right" vertical="center"/>
    </xf>
    <xf numFmtId="217" fontId="77" fillId="0" borderId="48">
      <alignment horizontal="right" vertical="center"/>
    </xf>
    <xf numFmtId="217" fontId="77" fillId="0" borderId="48">
      <alignment horizontal="right" vertical="center"/>
    </xf>
    <xf numFmtId="216" fontId="77" fillId="0" borderId="48">
      <alignment vertical="center"/>
    </xf>
    <xf numFmtId="216" fontId="77" fillId="0" borderId="48">
      <alignment vertical="center"/>
    </xf>
    <xf numFmtId="217" fontId="77" fillId="0" borderId="48">
      <alignment horizontal="right" vertical="center"/>
    </xf>
    <xf numFmtId="217" fontId="77" fillId="0" borderId="48">
      <alignment horizontal="right" vertical="center"/>
    </xf>
    <xf numFmtId="216" fontId="77" fillId="0" borderId="48">
      <alignment vertical="center"/>
    </xf>
    <xf numFmtId="216" fontId="77" fillId="0" borderId="48">
      <alignment vertical="center"/>
    </xf>
    <xf numFmtId="216" fontId="77" fillId="0" borderId="48">
      <alignment vertical="center"/>
    </xf>
    <xf numFmtId="216" fontId="77" fillId="0" borderId="48">
      <alignment vertical="center"/>
    </xf>
    <xf numFmtId="215" fontId="77" fillId="0" borderId="48">
      <alignment horizontal="right" vertical="center"/>
    </xf>
    <xf numFmtId="215" fontId="77" fillId="0" borderId="48">
      <alignment horizontal="right" vertical="center"/>
    </xf>
    <xf numFmtId="215" fontId="77" fillId="0" borderId="48">
      <alignment horizontal="right" vertical="center"/>
    </xf>
    <xf numFmtId="214" fontId="77" fillId="0" borderId="48">
      <alignment vertical="center"/>
    </xf>
    <xf numFmtId="215" fontId="77" fillId="0" borderId="48">
      <alignment horizontal="right" vertical="center"/>
    </xf>
    <xf numFmtId="215" fontId="77" fillId="0" borderId="48">
      <alignment horizontal="right" vertical="center"/>
    </xf>
    <xf numFmtId="213" fontId="77" fillId="0" borderId="54">
      <alignment vertical="center"/>
    </xf>
    <xf numFmtId="213" fontId="77" fillId="0" borderId="54">
      <alignment vertical="center"/>
    </xf>
    <xf numFmtId="213" fontId="77" fillId="0" borderId="54">
      <alignment vertical="center"/>
    </xf>
    <xf numFmtId="213" fontId="77" fillId="0" borderId="54">
      <alignment vertical="center"/>
    </xf>
    <xf numFmtId="213" fontId="77" fillId="0" borderId="54">
      <alignment vertical="center"/>
    </xf>
    <xf numFmtId="213" fontId="77" fillId="0" borderId="54">
      <alignment vertical="center"/>
    </xf>
    <xf numFmtId="214" fontId="77" fillId="0" borderId="54">
      <alignment vertical="center"/>
    </xf>
    <xf numFmtId="214" fontId="77" fillId="0" borderId="54">
      <alignment vertical="center"/>
    </xf>
    <xf numFmtId="215" fontId="77" fillId="0" borderId="54">
      <alignment horizontal="right" vertical="center"/>
    </xf>
    <xf numFmtId="215" fontId="77" fillId="0" borderId="54">
      <alignment horizontal="right" vertical="center"/>
    </xf>
    <xf numFmtId="215" fontId="77" fillId="0" borderId="54">
      <alignment horizontal="right" vertical="center"/>
    </xf>
    <xf numFmtId="215" fontId="77" fillId="0" borderId="54">
      <alignment horizontal="right" vertical="center"/>
    </xf>
    <xf numFmtId="214" fontId="77" fillId="0" borderId="54">
      <alignment vertical="center"/>
    </xf>
    <xf numFmtId="214" fontId="77" fillId="0" borderId="54">
      <alignment vertical="center"/>
    </xf>
    <xf numFmtId="219" fontId="77" fillId="0" borderId="54">
      <alignment horizontal="right" vertical="center"/>
    </xf>
    <xf numFmtId="219" fontId="77" fillId="0" borderId="54">
      <alignment horizontal="right" vertical="center"/>
    </xf>
    <xf numFmtId="218" fontId="77" fillId="0" borderId="54">
      <alignment vertical="center"/>
    </xf>
    <xf numFmtId="218" fontId="77" fillId="0" borderId="54">
      <alignment vertical="center"/>
    </xf>
    <xf numFmtId="219" fontId="77" fillId="0" borderId="54">
      <alignment horizontal="right" vertical="center"/>
    </xf>
    <xf numFmtId="219" fontId="77" fillId="0" borderId="54">
      <alignment horizontal="right" vertical="center"/>
    </xf>
    <xf numFmtId="219" fontId="77" fillId="0" borderId="54">
      <alignment horizontal="right" vertical="center"/>
    </xf>
    <xf numFmtId="215" fontId="77" fillId="0" borderId="48">
      <alignment horizontal="right" vertical="center"/>
    </xf>
    <xf numFmtId="215" fontId="77" fillId="0" borderId="48">
      <alignment horizontal="right" vertical="center"/>
    </xf>
    <xf numFmtId="213" fontId="77" fillId="0" borderId="54">
      <alignment vertical="center"/>
    </xf>
    <xf numFmtId="219" fontId="77" fillId="0" borderId="48">
      <alignment horizontal="right" vertical="center"/>
    </xf>
    <xf numFmtId="214" fontId="77" fillId="0" borderId="54">
      <alignment vertical="center"/>
    </xf>
    <xf numFmtId="216" fontId="77" fillId="0" borderId="48">
      <alignment vertical="center"/>
    </xf>
    <xf numFmtId="213" fontId="77" fillId="0" borderId="54">
      <alignment vertical="center"/>
    </xf>
    <xf numFmtId="218" fontId="77" fillId="0" borderId="48">
      <alignment vertical="center"/>
    </xf>
    <xf numFmtId="214" fontId="77" fillId="0" borderId="54">
      <alignment vertical="center"/>
    </xf>
    <xf numFmtId="217" fontId="77" fillId="0" borderId="48">
      <alignment horizontal="right" vertical="center"/>
    </xf>
    <xf numFmtId="219" fontId="77" fillId="0" borderId="54">
      <alignment horizontal="right" vertical="center"/>
    </xf>
    <xf numFmtId="216" fontId="77" fillId="0" borderId="48">
      <alignment vertical="center"/>
    </xf>
    <xf numFmtId="218" fontId="77" fillId="0" borderId="54">
      <alignment vertical="center"/>
    </xf>
    <xf numFmtId="216" fontId="77" fillId="0" borderId="48">
      <alignment vertical="center"/>
    </xf>
    <xf numFmtId="213" fontId="77" fillId="0" borderId="54">
      <alignment vertical="center"/>
    </xf>
    <xf numFmtId="218" fontId="77" fillId="0" borderId="48">
      <alignment vertical="center"/>
    </xf>
    <xf numFmtId="215" fontId="77" fillId="0" borderId="54">
      <alignment horizontal="right" vertical="center"/>
    </xf>
    <xf numFmtId="217" fontId="77" fillId="0" borderId="48">
      <alignment horizontal="right" vertical="center"/>
    </xf>
    <xf numFmtId="214" fontId="77" fillId="0" borderId="48">
      <alignment vertical="center"/>
    </xf>
    <xf numFmtId="215" fontId="77" fillId="0" borderId="54">
      <alignment horizontal="right" vertical="center"/>
    </xf>
    <xf numFmtId="216" fontId="77" fillId="0" borderId="48">
      <alignment vertical="center"/>
    </xf>
    <xf numFmtId="219" fontId="77" fillId="0" borderId="54">
      <alignment horizontal="right" vertical="center"/>
    </xf>
    <xf numFmtId="215" fontId="77" fillId="0" borderId="48">
      <alignment horizontal="right" vertical="center"/>
    </xf>
    <xf numFmtId="0" fontId="199" fillId="0" borderId="0">
      <protection locked="0"/>
    </xf>
    <xf numFmtId="215" fontId="77" fillId="0" borderId="48">
      <alignment horizontal="right" vertical="center"/>
    </xf>
    <xf numFmtId="213" fontId="77" fillId="0" borderId="54">
      <alignment vertical="center"/>
    </xf>
    <xf numFmtId="219" fontId="77" fillId="0" borderId="48">
      <alignment horizontal="right" vertical="center"/>
    </xf>
    <xf numFmtId="214" fontId="77" fillId="0" borderId="54">
      <alignment vertical="center"/>
    </xf>
    <xf numFmtId="216" fontId="77" fillId="0" borderId="48">
      <alignment vertical="center"/>
    </xf>
    <xf numFmtId="213" fontId="77" fillId="0" borderId="54">
      <alignment vertical="center"/>
    </xf>
    <xf numFmtId="218" fontId="77" fillId="0" borderId="48">
      <alignment vertical="center"/>
    </xf>
    <xf numFmtId="217" fontId="77" fillId="0" borderId="54">
      <alignment horizontal="right" vertical="center"/>
    </xf>
    <xf numFmtId="217" fontId="77" fillId="0" borderId="48">
      <alignment horizontal="right" vertical="center"/>
    </xf>
    <xf numFmtId="219" fontId="77" fillId="0" borderId="54">
      <alignment horizontal="right" vertical="center"/>
    </xf>
    <xf numFmtId="216" fontId="77" fillId="0" borderId="48">
      <alignment vertical="center"/>
    </xf>
    <xf numFmtId="218" fontId="77" fillId="0" borderId="54">
      <alignment vertical="center"/>
    </xf>
    <xf numFmtId="216" fontId="77" fillId="0" borderId="48">
      <alignment vertical="center"/>
    </xf>
    <xf numFmtId="213" fontId="77" fillId="0" borderId="54">
      <alignment vertical="center"/>
    </xf>
    <xf numFmtId="218" fontId="77" fillId="0" borderId="48">
      <alignment vertical="center"/>
    </xf>
    <xf numFmtId="215" fontId="77" fillId="0" borderId="54">
      <alignment horizontal="right" vertical="center"/>
    </xf>
    <xf numFmtId="217" fontId="77" fillId="0" borderId="48">
      <alignment horizontal="right" vertical="center"/>
    </xf>
    <xf numFmtId="214" fontId="77" fillId="0" borderId="48">
      <alignment vertical="center"/>
    </xf>
    <xf numFmtId="215" fontId="77" fillId="0" borderId="54">
      <alignment horizontal="right" vertical="center"/>
    </xf>
    <xf numFmtId="216" fontId="77" fillId="0" borderId="48">
      <alignment vertical="center"/>
    </xf>
    <xf numFmtId="219" fontId="77" fillId="0" borderId="48">
      <alignment horizontal="right" vertical="center"/>
    </xf>
    <xf numFmtId="214" fontId="77" fillId="0" borderId="48">
      <alignment vertical="center"/>
    </xf>
    <xf numFmtId="219" fontId="77" fillId="0" borderId="48">
      <alignment horizontal="right" vertical="center"/>
    </xf>
    <xf numFmtId="219" fontId="77" fillId="0" borderId="48">
      <alignment horizontal="right" vertical="center"/>
    </xf>
    <xf numFmtId="219" fontId="77" fillId="0" borderId="48">
      <alignment horizontal="right" vertical="center"/>
    </xf>
    <xf numFmtId="0" fontId="53" fillId="0" borderId="27" applyNumberFormat="0" applyFill="0" applyAlignment="0" applyProtection="0">
      <alignment vertical="center"/>
    </xf>
    <xf numFmtId="219" fontId="77" fillId="0" borderId="48">
      <alignment horizontal="right" vertical="center"/>
    </xf>
    <xf numFmtId="0" fontId="3" fillId="0" borderId="0">
      <protection locked="0"/>
    </xf>
    <xf numFmtId="0" fontId="3" fillId="0" borderId="0">
      <protection locked="0"/>
    </xf>
    <xf numFmtId="0" fontId="3" fillId="0" borderId="0">
      <protection locked="0"/>
    </xf>
    <xf numFmtId="246" fontId="77" fillId="0" borderId="0" applyFont="0" applyFill="0" applyBorder="0" applyAlignment="0" applyProtection="0"/>
    <xf numFmtId="0" fontId="3" fillId="0" borderId="0"/>
    <xf numFmtId="0" fontId="3" fillId="0" borderId="0">
      <protection locked="0"/>
    </xf>
    <xf numFmtId="0" fontId="3" fillId="0" borderId="0">
      <protection locked="0"/>
    </xf>
    <xf numFmtId="0" fontId="3" fillId="0" borderId="0">
      <protection locked="0"/>
    </xf>
    <xf numFmtId="3" fontId="130" fillId="0" borderId="54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218" fontId="77" fillId="0" borderId="48">
      <alignment vertical="center"/>
    </xf>
    <xf numFmtId="214" fontId="77" fillId="0" borderId="48">
      <alignment vertical="center"/>
    </xf>
    <xf numFmtId="215" fontId="77" fillId="0" borderId="48">
      <alignment horizontal="right" vertical="center"/>
    </xf>
    <xf numFmtId="215" fontId="77" fillId="0" borderId="48">
      <alignment horizontal="right" vertical="center"/>
    </xf>
    <xf numFmtId="184" fontId="93" fillId="0" borderId="48">
      <alignment vertical="center"/>
    </xf>
    <xf numFmtId="184" fontId="93" fillId="0" borderId="48">
      <alignment vertical="center"/>
    </xf>
    <xf numFmtId="215" fontId="93" fillId="0" borderId="48">
      <alignment horizontal="right" vertical="center"/>
    </xf>
    <xf numFmtId="216" fontId="93" fillId="0" borderId="48">
      <alignment vertical="center"/>
    </xf>
    <xf numFmtId="219" fontId="77" fillId="0" borderId="54">
      <alignment horizontal="right" vertical="center"/>
    </xf>
    <xf numFmtId="215" fontId="77" fillId="0" borderId="48">
      <alignment horizontal="right" vertical="center"/>
    </xf>
    <xf numFmtId="0" fontId="3" fillId="0" borderId="0">
      <protection locked="0"/>
    </xf>
    <xf numFmtId="215" fontId="77" fillId="0" borderId="48">
      <alignment horizontal="right" vertical="center"/>
    </xf>
    <xf numFmtId="213" fontId="77" fillId="0" borderId="54">
      <alignment vertical="center"/>
    </xf>
    <xf numFmtId="219" fontId="77" fillId="0" borderId="48">
      <alignment horizontal="right" vertical="center"/>
    </xf>
    <xf numFmtId="214" fontId="77" fillId="0" borderId="54">
      <alignment vertical="center"/>
    </xf>
    <xf numFmtId="216" fontId="77" fillId="0" borderId="48">
      <alignment vertical="center"/>
    </xf>
    <xf numFmtId="213" fontId="77" fillId="0" borderId="54">
      <alignment vertical="center"/>
    </xf>
    <xf numFmtId="218" fontId="77" fillId="0" borderId="48">
      <alignment vertical="center"/>
    </xf>
    <xf numFmtId="217" fontId="77" fillId="0" borderId="54">
      <alignment horizontal="right" vertical="center"/>
    </xf>
    <xf numFmtId="217" fontId="77" fillId="0" borderId="48">
      <alignment horizontal="right" vertical="center"/>
    </xf>
    <xf numFmtId="219" fontId="77" fillId="0" borderId="54">
      <alignment horizontal="right" vertical="center"/>
    </xf>
    <xf numFmtId="216" fontId="77" fillId="0" borderId="48">
      <alignment vertical="center"/>
    </xf>
    <xf numFmtId="218" fontId="77" fillId="0" borderId="54">
      <alignment vertical="center"/>
    </xf>
    <xf numFmtId="216" fontId="77" fillId="0" borderId="48">
      <alignment vertical="center"/>
    </xf>
    <xf numFmtId="213" fontId="77" fillId="0" borderId="54">
      <alignment vertical="center"/>
    </xf>
    <xf numFmtId="218" fontId="77" fillId="0" borderId="48">
      <alignment vertical="center"/>
    </xf>
    <xf numFmtId="215" fontId="77" fillId="0" borderId="54">
      <alignment horizontal="right" vertical="center"/>
    </xf>
    <xf numFmtId="217" fontId="77" fillId="0" borderId="48">
      <alignment horizontal="right" vertical="center"/>
    </xf>
    <xf numFmtId="214" fontId="77" fillId="0" borderId="48">
      <alignment vertical="center"/>
    </xf>
    <xf numFmtId="215" fontId="77" fillId="0" borderId="54">
      <alignment horizontal="right" vertical="center"/>
    </xf>
    <xf numFmtId="216" fontId="77" fillId="0" borderId="48">
      <alignment vertical="center"/>
    </xf>
    <xf numFmtId="215" fontId="77" fillId="0" borderId="48">
      <alignment horizontal="right" vertical="center"/>
    </xf>
    <xf numFmtId="219" fontId="77" fillId="0" borderId="54">
      <alignment horizontal="right" vertical="center"/>
    </xf>
    <xf numFmtId="215" fontId="77" fillId="0" borderId="48">
      <alignment horizontal="right" vertical="center"/>
    </xf>
    <xf numFmtId="0" fontId="199" fillId="0" borderId="0">
      <protection locked="0"/>
    </xf>
    <xf numFmtId="215" fontId="77" fillId="0" borderId="48">
      <alignment horizontal="right" vertical="center"/>
    </xf>
    <xf numFmtId="215" fontId="77" fillId="0" borderId="54">
      <alignment horizontal="right" vertical="center"/>
    </xf>
    <xf numFmtId="219" fontId="77" fillId="0" borderId="48">
      <alignment horizontal="right" vertical="center"/>
    </xf>
    <xf numFmtId="214" fontId="77" fillId="0" borderId="54">
      <alignment vertical="center"/>
    </xf>
    <xf numFmtId="216" fontId="77" fillId="0" borderId="48">
      <alignment vertical="center"/>
    </xf>
    <xf numFmtId="213" fontId="77" fillId="0" borderId="54">
      <alignment vertical="center"/>
    </xf>
    <xf numFmtId="218" fontId="77" fillId="0" borderId="48">
      <alignment vertical="center"/>
    </xf>
    <xf numFmtId="217" fontId="77" fillId="0" borderId="54">
      <alignment horizontal="right" vertical="center"/>
    </xf>
    <xf numFmtId="217" fontId="77" fillId="0" borderId="48">
      <alignment horizontal="right" vertical="center"/>
    </xf>
    <xf numFmtId="219" fontId="77" fillId="0" borderId="54">
      <alignment horizontal="right" vertical="center"/>
    </xf>
    <xf numFmtId="216" fontId="77" fillId="0" borderId="48">
      <alignment vertical="center"/>
    </xf>
    <xf numFmtId="218" fontId="77" fillId="0" borderId="54">
      <alignment vertical="center"/>
    </xf>
    <xf numFmtId="216" fontId="77" fillId="0" borderId="48">
      <alignment vertical="center"/>
    </xf>
    <xf numFmtId="213" fontId="77" fillId="0" borderId="54">
      <alignment vertical="center"/>
    </xf>
    <xf numFmtId="218" fontId="77" fillId="0" borderId="48">
      <alignment vertical="center"/>
    </xf>
    <xf numFmtId="215" fontId="77" fillId="0" borderId="54">
      <alignment horizontal="right" vertical="center"/>
    </xf>
    <xf numFmtId="217" fontId="77" fillId="0" borderId="48">
      <alignment horizontal="right" vertical="center"/>
    </xf>
    <xf numFmtId="214" fontId="77" fillId="0" borderId="48">
      <alignment vertical="center"/>
    </xf>
    <xf numFmtId="215" fontId="77" fillId="0" borderId="54">
      <alignment horizontal="right" vertical="center"/>
    </xf>
    <xf numFmtId="216" fontId="77" fillId="0" borderId="48">
      <alignment vertical="center"/>
    </xf>
    <xf numFmtId="219" fontId="77" fillId="0" borderId="48">
      <alignment horizontal="right" vertical="center"/>
    </xf>
    <xf numFmtId="219" fontId="77" fillId="0" borderId="48">
      <alignment horizontal="right" vertical="center"/>
    </xf>
    <xf numFmtId="218" fontId="77" fillId="0" borderId="48">
      <alignment vertical="center"/>
    </xf>
    <xf numFmtId="219" fontId="77" fillId="0" borderId="48">
      <alignment horizontal="right" vertical="center"/>
    </xf>
    <xf numFmtId="219" fontId="77" fillId="0" borderId="48">
      <alignment horizontal="right" vertical="center"/>
    </xf>
    <xf numFmtId="218" fontId="77" fillId="0" borderId="48">
      <alignment vertical="center"/>
    </xf>
    <xf numFmtId="217" fontId="77" fillId="0" borderId="48">
      <alignment horizontal="right" vertical="center"/>
    </xf>
    <xf numFmtId="216" fontId="77" fillId="0" borderId="48">
      <alignment vertical="center"/>
    </xf>
    <xf numFmtId="216" fontId="77" fillId="0" borderId="48">
      <alignment vertical="center"/>
    </xf>
    <xf numFmtId="216" fontId="77" fillId="0" borderId="48">
      <alignment vertical="center"/>
    </xf>
    <xf numFmtId="217" fontId="77" fillId="0" borderId="48">
      <alignment horizontal="right" vertical="center"/>
    </xf>
    <xf numFmtId="217" fontId="77" fillId="0" borderId="48">
      <alignment horizontal="right" vertical="center"/>
    </xf>
    <xf numFmtId="216" fontId="77" fillId="0" borderId="48">
      <alignment vertical="center"/>
    </xf>
    <xf numFmtId="216" fontId="77" fillId="0" borderId="48">
      <alignment vertical="center"/>
    </xf>
    <xf numFmtId="217" fontId="77" fillId="0" borderId="48">
      <alignment horizontal="right" vertical="center"/>
    </xf>
    <xf numFmtId="217" fontId="77" fillId="0" borderId="48">
      <alignment horizontal="right" vertical="center"/>
    </xf>
    <xf numFmtId="217" fontId="77" fillId="0" borderId="48">
      <alignment horizontal="right" vertical="center"/>
    </xf>
    <xf numFmtId="217" fontId="77" fillId="0" borderId="48">
      <alignment horizontal="right" vertical="center"/>
    </xf>
    <xf numFmtId="214" fontId="77" fillId="0" borderId="48">
      <alignment vertical="center"/>
    </xf>
    <xf numFmtId="214" fontId="77" fillId="0" borderId="48">
      <alignment vertical="center"/>
    </xf>
    <xf numFmtId="214" fontId="77" fillId="0" borderId="48">
      <alignment vertical="center"/>
    </xf>
    <xf numFmtId="215" fontId="77" fillId="0" borderId="48">
      <alignment horizontal="right" vertical="center"/>
    </xf>
    <xf numFmtId="214" fontId="77" fillId="0" borderId="48">
      <alignment vertical="center"/>
    </xf>
    <xf numFmtId="214" fontId="77" fillId="0" borderId="48">
      <alignment vertical="center"/>
    </xf>
    <xf numFmtId="184" fontId="77" fillId="0" borderId="54">
      <alignment vertical="center"/>
    </xf>
    <xf numFmtId="184" fontId="77" fillId="0" borderId="54">
      <alignment vertical="center"/>
    </xf>
    <xf numFmtId="184" fontId="77" fillId="0" borderId="54">
      <alignment vertical="center"/>
    </xf>
    <xf numFmtId="184" fontId="77" fillId="0" borderId="54">
      <alignment vertical="center"/>
    </xf>
    <xf numFmtId="184" fontId="77" fillId="0" borderId="54">
      <alignment vertical="center"/>
    </xf>
    <xf numFmtId="184" fontId="77" fillId="0" borderId="54">
      <alignment vertical="center"/>
    </xf>
    <xf numFmtId="215" fontId="77" fillId="0" borderId="54">
      <alignment horizontal="right" vertical="center"/>
    </xf>
    <xf numFmtId="215" fontId="77" fillId="0" borderId="54">
      <alignment horizontal="right" vertical="center"/>
    </xf>
    <xf numFmtId="214" fontId="77" fillId="0" borderId="54">
      <alignment vertical="center"/>
    </xf>
    <xf numFmtId="214" fontId="77" fillId="0" borderId="54">
      <alignment vertical="center"/>
    </xf>
    <xf numFmtId="214" fontId="77" fillId="0" borderId="54">
      <alignment vertical="center"/>
    </xf>
    <xf numFmtId="214" fontId="77" fillId="0" borderId="54">
      <alignment vertical="center"/>
    </xf>
    <xf numFmtId="215" fontId="77" fillId="0" borderId="54">
      <alignment horizontal="right" vertical="center"/>
    </xf>
    <xf numFmtId="215" fontId="77" fillId="0" borderId="54">
      <alignment horizontal="right" vertical="center"/>
    </xf>
    <xf numFmtId="218" fontId="77" fillId="0" borderId="54">
      <alignment vertical="center"/>
    </xf>
    <xf numFmtId="218" fontId="77" fillId="0" borderId="54">
      <alignment vertical="center"/>
    </xf>
    <xf numFmtId="219" fontId="77" fillId="0" borderId="54">
      <alignment horizontal="right" vertical="center"/>
    </xf>
    <xf numFmtId="219" fontId="77" fillId="0" borderId="54">
      <alignment horizontal="right" vertical="center"/>
    </xf>
    <xf numFmtId="218" fontId="77" fillId="0" borderId="54">
      <alignment vertical="center"/>
    </xf>
    <xf numFmtId="218" fontId="77" fillId="0" borderId="54">
      <alignment vertical="center"/>
    </xf>
    <xf numFmtId="218" fontId="77" fillId="0" borderId="54">
      <alignment vertical="center"/>
    </xf>
    <xf numFmtId="214" fontId="77" fillId="0" borderId="48">
      <alignment vertical="center"/>
    </xf>
    <xf numFmtId="251" fontId="3" fillId="0" borderId="0" applyFont="0" applyFill="0" applyBorder="0" applyAlignment="0" applyProtection="0">
      <alignment vertical="center"/>
    </xf>
    <xf numFmtId="214" fontId="77" fillId="0" borderId="48">
      <alignment vertical="center"/>
    </xf>
    <xf numFmtId="184" fontId="77" fillId="0" borderId="54">
      <alignment vertical="center"/>
    </xf>
    <xf numFmtId="218" fontId="77" fillId="0" borderId="48">
      <alignment vertical="center"/>
    </xf>
    <xf numFmtId="215" fontId="77" fillId="0" borderId="54">
      <alignment horizontal="right" vertical="center"/>
    </xf>
    <xf numFmtId="217" fontId="77" fillId="0" borderId="48">
      <alignment horizontal="right" vertical="center"/>
    </xf>
    <xf numFmtId="184" fontId="77" fillId="0" borderId="54">
      <alignment vertical="center"/>
    </xf>
    <xf numFmtId="219" fontId="77" fillId="0" borderId="48">
      <alignment horizontal="right" vertical="center"/>
    </xf>
    <xf numFmtId="214" fontId="77" fillId="0" borderId="54">
      <alignment vertical="center"/>
    </xf>
    <xf numFmtId="216" fontId="77" fillId="0" borderId="48">
      <alignment vertical="center"/>
    </xf>
    <xf numFmtId="218" fontId="77" fillId="0" borderId="54">
      <alignment vertical="center"/>
    </xf>
    <xf numFmtId="217" fontId="77" fillId="0" borderId="48">
      <alignment horizontal="right" vertical="center"/>
    </xf>
    <xf numFmtId="219" fontId="77" fillId="0" borderId="54">
      <alignment horizontal="right" vertical="center"/>
    </xf>
    <xf numFmtId="217" fontId="77" fillId="0" borderId="48">
      <alignment horizontal="right" vertical="center"/>
    </xf>
    <xf numFmtId="184" fontId="77" fillId="0" borderId="54">
      <alignment vertical="center"/>
    </xf>
    <xf numFmtId="219" fontId="77" fillId="0" borderId="48">
      <alignment horizontal="right" vertical="center"/>
    </xf>
    <xf numFmtId="214" fontId="77" fillId="0" borderId="54">
      <alignment vertical="center"/>
    </xf>
    <xf numFmtId="216" fontId="77" fillId="0" borderId="48">
      <alignment vertical="center"/>
    </xf>
    <xf numFmtId="215" fontId="77" fillId="0" borderId="48">
      <alignment horizontal="right" vertical="center"/>
    </xf>
    <xf numFmtId="214" fontId="77" fillId="0" borderId="54">
      <alignment vertical="center"/>
    </xf>
    <xf numFmtId="217" fontId="77" fillId="0" borderId="48">
      <alignment horizontal="right" vertical="center"/>
    </xf>
    <xf numFmtId="218" fontId="77" fillId="0" borderId="54">
      <alignment vertical="center"/>
    </xf>
    <xf numFmtId="214" fontId="77" fillId="0" borderId="48">
      <alignment vertical="center"/>
    </xf>
    <xf numFmtId="0" fontId="3" fillId="0" borderId="0">
      <protection locked="0"/>
    </xf>
    <xf numFmtId="214" fontId="77" fillId="0" borderId="48">
      <alignment vertical="center"/>
    </xf>
    <xf numFmtId="184" fontId="77" fillId="0" borderId="54">
      <alignment vertical="center"/>
    </xf>
    <xf numFmtId="218" fontId="77" fillId="0" borderId="48">
      <alignment vertical="center"/>
    </xf>
    <xf numFmtId="215" fontId="77" fillId="0" borderId="54">
      <alignment horizontal="right" vertical="center"/>
    </xf>
    <xf numFmtId="217" fontId="77" fillId="0" borderId="48">
      <alignment horizontal="right" vertical="center"/>
    </xf>
    <xf numFmtId="184" fontId="77" fillId="0" borderId="54">
      <alignment vertical="center"/>
    </xf>
    <xf numFmtId="219" fontId="77" fillId="0" borderId="48">
      <alignment horizontal="right" vertical="center"/>
    </xf>
    <xf numFmtId="216" fontId="77" fillId="0" borderId="54">
      <alignment vertical="center"/>
    </xf>
    <xf numFmtId="216" fontId="77" fillId="0" borderId="48">
      <alignment vertical="center"/>
    </xf>
    <xf numFmtId="218" fontId="77" fillId="0" borderId="54">
      <alignment vertical="center"/>
    </xf>
    <xf numFmtId="217" fontId="77" fillId="0" borderId="48">
      <alignment horizontal="right" vertical="center"/>
    </xf>
    <xf numFmtId="219" fontId="77" fillId="0" borderId="54">
      <alignment horizontal="right" vertical="center"/>
    </xf>
    <xf numFmtId="217" fontId="77" fillId="0" borderId="48">
      <alignment horizontal="right" vertical="center"/>
    </xf>
    <xf numFmtId="184" fontId="77" fillId="0" borderId="54">
      <alignment vertical="center"/>
    </xf>
    <xf numFmtId="219" fontId="77" fillId="0" borderId="48">
      <alignment horizontal="right" vertical="center"/>
    </xf>
    <xf numFmtId="214" fontId="77" fillId="0" borderId="54">
      <alignment vertical="center"/>
    </xf>
    <xf numFmtId="216" fontId="77" fillId="0" borderId="48">
      <alignment vertical="center"/>
    </xf>
    <xf numFmtId="215" fontId="77" fillId="0" borderId="48">
      <alignment horizontal="right" vertical="center"/>
    </xf>
    <xf numFmtId="214" fontId="77" fillId="0" borderId="54">
      <alignment vertical="center"/>
    </xf>
    <xf numFmtId="217" fontId="77" fillId="0" borderId="48">
      <alignment horizontal="right" vertical="center"/>
    </xf>
    <xf numFmtId="218" fontId="77" fillId="0" borderId="54">
      <alignment vertical="center"/>
    </xf>
    <xf numFmtId="214" fontId="77" fillId="0" borderId="48">
      <alignment vertical="center"/>
    </xf>
    <xf numFmtId="312" fontId="3" fillId="0" borderId="0">
      <protection locked="0"/>
    </xf>
    <xf numFmtId="214" fontId="77" fillId="0" borderId="48">
      <alignment vertical="center"/>
    </xf>
    <xf numFmtId="214" fontId="77" fillId="0" borderId="54">
      <alignment vertical="center"/>
    </xf>
    <xf numFmtId="218" fontId="77" fillId="0" borderId="48">
      <alignment vertical="center"/>
    </xf>
    <xf numFmtId="215" fontId="77" fillId="0" borderId="54">
      <alignment horizontal="right" vertical="center"/>
    </xf>
    <xf numFmtId="217" fontId="77" fillId="0" borderId="48">
      <alignment horizontal="right" vertical="center"/>
    </xf>
    <xf numFmtId="184" fontId="77" fillId="0" borderId="54">
      <alignment vertical="center"/>
    </xf>
    <xf numFmtId="219" fontId="77" fillId="0" borderId="48">
      <alignment horizontal="right" vertical="center"/>
    </xf>
    <xf numFmtId="216" fontId="77" fillId="0" borderId="54">
      <alignment vertical="center"/>
    </xf>
    <xf numFmtId="216" fontId="77" fillId="0" borderId="48">
      <alignment vertical="center"/>
    </xf>
    <xf numFmtId="218" fontId="77" fillId="0" borderId="54">
      <alignment vertical="center"/>
    </xf>
    <xf numFmtId="217" fontId="77" fillId="0" borderId="48">
      <alignment horizontal="right" vertical="center"/>
    </xf>
    <xf numFmtId="219" fontId="77" fillId="0" borderId="54">
      <alignment horizontal="right" vertical="center"/>
    </xf>
    <xf numFmtId="217" fontId="77" fillId="0" borderId="48">
      <alignment horizontal="right" vertical="center"/>
    </xf>
    <xf numFmtId="184" fontId="77" fillId="0" borderId="54">
      <alignment vertical="center"/>
    </xf>
    <xf numFmtId="219" fontId="77" fillId="0" borderId="48">
      <alignment horizontal="right" vertical="center"/>
    </xf>
    <xf numFmtId="214" fontId="77" fillId="0" borderId="54">
      <alignment vertical="center"/>
    </xf>
    <xf numFmtId="216" fontId="77" fillId="0" borderId="48">
      <alignment vertical="center"/>
    </xf>
    <xf numFmtId="215" fontId="77" fillId="0" borderId="48">
      <alignment horizontal="right" vertical="center"/>
    </xf>
    <xf numFmtId="214" fontId="77" fillId="0" borderId="54">
      <alignment vertical="center"/>
    </xf>
    <xf numFmtId="217" fontId="77" fillId="0" borderId="48">
      <alignment horizontal="right" vertical="center"/>
    </xf>
    <xf numFmtId="215" fontId="77" fillId="0" borderId="48">
      <alignment horizontal="right" vertical="center"/>
    </xf>
    <xf numFmtId="216" fontId="77" fillId="0" borderId="54">
      <alignment vertical="center"/>
    </xf>
    <xf numFmtId="216" fontId="77" fillId="0" borderId="54">
      <alignment vertical="center"/>
    </xf>
    <xf numFmtId="216" fontId="77" fillId="0" borderId="54">
      <alignment vertical="center"/>
    </xf>
    <xf numFmtId="216" fontId="77" fillId="0" borderId="54">
      <alignment vertical="center"/>
    </xf>
    <xf numFmtId="216" fontId="77" fillId="0" borderId="54">
      <alignment vertical="center"/>
    </xf>
    <xf numFmtId="216" fontId="77" fillId="0" borderId="54">
      <alignment vertical="center"/>
    </xf>
    <xf numFmtId="216" fontId="77" fillId="0" borderId="54">
      <alignment vertical="center"/>
    </xf>
    <xf numFmtId="216" fontId="77" fillId="0" borderId="54">
      <alignment vertical="center"/>
    </xf>
    <xf numFmtId="216" fontId="77" fillId="0" borderId="54">
      <alignment vertical="center"/>
    </xf>
    <xf numFmtId="216" fontId="77" fillId="0" borderId="54">
      <alignment vertical="center"/>
    </xf>
    <xf numFmtId="216" fontId="77" fillId="0" borderId="54">
      <alignment vertical="center"/>
    </xf>
    <xf numFmtId="216" fontId="77" fillId="0" borderId="54">
      <alignment vertical="center"/>
    </xf>
    <xf numFmtId="216" fontId="77" fillId="0" borderId="54">
      <alignment vertical="center"/>
    </xf>
    <xf numFmtId="216" fontId="77" fillId="0" borderId="54">
      <alignment vertical="center"/>
    </xf>
    <xf numFmtId="216" fontId="77" fillId="0" borderId="54">
      <alignment vertical="center"/>
    </xf>
    <xf numFmtId="216" fontId="77" fillId="0" borderId="54">
      <alignment vertical="center"/>
    </xf>
    <xf numFmtId="216" fontId="77" fillId="0" borderId="54">
      <alignment vertical="center"/>
    </xf>
    <xf numFmtId="216" fontId="77" fillId="0" borderId="54">
      <alignment vertical="center"/>
    </xf>
    <xf numFmtId="216" fontId="77" fillId="0" borderId="54">
      <alignment vertical="center"/>
    </xf>
    <xf numFmtId="216" fontId="77" fillId="0" borderId="54">
      <alignment vertical="center"/>
    </xf>
    <xf numFmtId="216" fontId="77" fillId="0" borderId="54">
      <alignment vertical="center"/>
    </xf>
    <xf numFmtId="216" fontId="77" fillId="0" borderId="54">
      <alignment vertical="center"/>
    </xf>
    <xf numFmtId="216" fontId="77" fillId="0" borderId="54">
      <alignment vertical="center"/>
    </xf>
    <xf numFmtId="216" fontId="77" fillId="0" borderId="54">
      <alignment vertical="center"/>
    </xf>
    <xf numFmtId="216" fontId="77" fillId="0" borderId="54">
      <alignment vertical="center"/>
    </xf>
    <xf numFmtId="216" fontId="77" fillId="0" borderId="54">
      <alignment vertical="center"/>
    </xf>
    <xf numFmtId="216" fontId="77" fillId="0" borderId="54">
      <alignment vertical="center"/>
    </xf>
    <xf numFmtId="216" fontId="77" fillId="0" borderId="54">
      <alignment vertical="center"/>
    </xf>
    <xf numFmtId="216" fontId="77" fillId="0" borderId="54">
      <alignment vertical="center"/>
    </xf>
    <xf numFmtId="216" fontId="77" fillId="0" borderId="54">
      <alignment vertical="center"/>
    </xf>
    <xf numFmtId="216" fontId="77" fillId="0" borderId="54">
      <alignment vertical="center"/>
    </xf>
    <xf numFmtId="216" fontId="77" fillId="0" borderId="54">
      <alignment vertical="center"/>
    </xf>
    <xf numFmtId="216" fontId="77" fillId="0" borderId="54">
      <alignment vertical="center"/>
    </xf>
    <xf numFmtId="216" fontId="77" fillId="0" borderId="54">
      <alignment vertical="center"/>
    </xf>
    <xf numFmtId="216" fontId="77" fillId="0" borderId="54">
      <alignment vertical="center"/>
    </xf>
    <xf numFmtId="0" fontId="3" fillId="0" borderId="0">
      <protection locked="0"/>
    </xf>
    <xf numFmtId="214" fontId="77" fillId="0" borderId="54">
      <alignment vertical="center"/>
    </xf>
    <xf numFmtId="214" fontId="77" fillId="0" borderId="54">
      <alignment vertical="center"/>
    </xf>
    <xf numFmtId="214" fontId="77" fillId="0" borderId="54">
      <alignment vertical="center"/>
    </xf>
    <xf numFmtId="214" fontId="77" fillId="0" borderId="54">
      <alignment vertical="center"/>
    </xf>
    <xf numFmtId="214" fontId="77" fillId="0" borderId="54">
      <alignment vertical="center"/>
    </xf>
    <xf numFmtId="214" fontId="77" fillId="0" borderId="54">
      <alignment vertical="center"/>
    </xf>
    <xf numFmtId="214" fontId="77" fillId="0" borderId="54">
      <alignment vertical="center"/>
    </xf>
    <xf numFmtId="214" fontId="77" fillId="0" borderId="54">
      <alignment vertical="center"/>
    </xf>
    <xf numFmtId="214" fontId="77" fillId="0" borderId="54">
      <alignment vertical="center"/>
    </xf>
    <xf numFmtId="214" fontId="77" fillId="0" borderId="54">
      <alignment vertical="center"/>
    </xf>
    <xf numFmtId="214" fontId="77" fillId="0" borderId="54">
      <alignment vertical="center"/>
    </xf>
    <xf numFmtId="214" fontId="77" fillId="0" borderId="54">
      <alignment vertical="center"/>
    </xf>
    <xf numFmtId="215" fontId="77" fillId="0" borderId="54">
      <alignment horizontal="right" vertical="center"/>
    </xf>
    <xf numFmtId="215" fontId="77" fillId="0" borderId="54">
      <alignment horizontal="right" vertical="center"/>
    </xf>
    <xf numFmtId="215" fontId="77" fillId="0" borderId="54">
      <alignment horizontal="right" vertical="center"/>
    </xf>
    <xf numFmtId="215" fontId="77" fillId="0" borderId="54">
      <alignment horizontal="right" vertical="center"/>
    </xf>
    <xf numFmtId="215" fontId="77" fillId="0" borderId="54">
      <alignment horizontal="right" vertical="center"/>
    </xf>
    <xf numFmtId="215" fontId="77" fillId="0" borderId="54">
      <alignment horizontal="right" vertical="center"/>
    </xf>
    <xf numFmtId="215" fontId="77" fillId="0" borderId="54">
      <alignment horizontal="right" vertical="center"/>
    </xf>
    <xf numFmtId="215" fontId="77" fillId="0" borderId="54">
      <alignment horizontal="right" vertical="center"/>
    </xf>
    <xf numFmtId="215" fontId="77" fillId="0" borderId="54">
      <alignment horizontal="right" vertical="center"/>
    </xf>
    <xf numFmtId="215" fontId="77" fillId="0" borderId="54">
      <alignment horizontal="right" vertical="center"/>
    </xf>
    <xf numFmtId="215" fontId="77" fillId="0" borderId="54">
      <alignment horizontal="right" vertical="center"/>
    </xf>
    <xf numFmtId="213" fontId="77" fillId="0" borderId="54">
      <alignment vertical="center"/>
    </xf>
    <xf numFmtId="213" fontId="77" fillId="0" borderId="54">
      <alignment vertical="center"/>
    </xf>
    <xf numFmtId="213" fontId="77" fillId="0" borderId="54">
      <alignment vertical="center"/>
    </xf>
    <xf numFmtId="213" fontId="77" fillId="0" borderId="54">
      <alignment vertical="center"/>
    </xf>
    <xf numFmtId="213" fontId="77" fillId="0" borderId="54">
      <alignment vertical="center"/>
    </xf>
    <xf numFmtId="213" fontId="77" fillId="0" borderId="54">
      <alignment vertical="center"/>
    </xf>
    <xf numFmtId="213" fontId="77" fillId="0" borderId="54">
      <alignment vertical="center"/>
    </xf>
    <xf numFmtId="213" fontId="77" fillId="0" borderId="54">
      <alignment vertical="center"/>
    </xf>
    <xf numFmtId="213" fontId="77" fillId="0" borderId="54">
      <alignment vertical="center"/>
    </xf>
    <xf numFmtId="213" fontId="77" fillId="0" borderId="54">
      <alignment vertical="center"/>
    </xf>
    <xf numFmtId="213" fontId="77" fillId="0" borderId="54">
      <alignment vertical="center"/>
    </xf>
    <xf numFmtId="213" fontId="77" fillId="0" borderId="54">
      <alignment vertical="center"/>
    </xf>
    <xf numFmtId="213" fontId="77" fillId="0" borderId="54">
      <alignment vertical="center"/>
    </xf>
    <xf numFmtId="213" fontId="77" fillId="0" borderId="54">
      <alignment vertical="center"/>
    </xf>
    <xf numFmtId="213" fontId="77" fillId="0" borderId="54">
      <alignment vertical="center"/>
    </xf>
    <xf numFmtId="213" fontId="77" fillId="0" borderId="54">
      <alignment vertical="center"/>
    </xf>
    <xf numFmtId="213" fontId="77" fillId="0" borderId="54">
      <alignment vertical="center"/>
    </xf>
    <xf numFmtId="213" fontId="77" fillId="0" borderId="54">
      <alignment vertical="center"/>
    </xf>
    <xf numFmtId="213" fontId="77" fillId="0" borderId="54">
      <alignment vertical="center"/>
    </xf>
    <xf numFmtId="213" fontId="77" fillId="0" borderId="54">
      <alignment vertical="center"/>
    </xf>
    <xf numFmtId="213" fontId="77" fillId="0" borderId="54">
      <alignment vertical="center"/>
    </xf>
    <xf numFmtId="213" fontId="77" fillId="0" borderId="54">
      <alignment vertical="center"/>
    </xf>
    <xf numFmtId="213" fontId="77" fillId="0" borderId="54">
      <alignment vertical="center"/>
    </xf>
    <xf numFmtId="213" fontId="77" fillId="0" borderId="54">
      <alignment vertical="center"/>
    </xf>
    <xf numFmtId="218" fontId="77" fillId="0" borderId="48">
      <alignment vertical="center"/>
    </xf>
    <xf numFmtId="0" fontId="104" fillId="0" borderId="50">
      <alignment horizontal="left" vertical="center"/>
    </xf>
    <xf numFmtId="10" fontId="102" fillId="54" borderId="48" applyNumberFormat="0" applyBorder="0" applyAlignment="0" applyProtection="0"/>
    <xf numFmtId="219" fontId="77" fillId="0" borderId="48">
      <alignment horizontal="right" vertical="center"/>
    </xf>
    <xf numFmtId="218" fontId="77" fillId="0" borderId="48">
      <alignment vertical="center"/>
    </xf>
    <xf numFmtId="218" fontId="77" fillId="0" borderId="48">
      <alignment vertical="center"/>
    </xf>
    <xf numFmtId="219" fontId="77" fillId="0" borderId="48">
      <alignment horizontal="right" vertical="center"/>
    </xf>
    <xf numFmtId="215" fontId="77" fillId="0" borderId="48">
      <alignment horizontal="right" vertical="center"/>
    </xf>
    <xf numFmtId="214" fontId="77" fillId="0" borderId="48">
      <alignment vertical="center"/>
    </xf>
    <xf numFmtId="213" fontId="77" fillId="0" borderId="48">
      <alignment vertical="center"/>
    </xf>
    <xf numFmtId="213" fontId="77" fillId="0" borderId="48">
      <alignment vertical="center"/>
    </xf>
    <xf numFmtId="213" fontId="77" fillId="0" borderId="48">
      <alignment vertical="center"/>
    </xf>
    <xf numFmtId="213" fontId="77" fillId="0" borderId="48">
      <alignment vertical="center"/>
    </xf>
    <xf numFmtId="213" fontId="77" fillId="0" borderId="48">
      <alignment vertical="center"/>
    </xf>
    <xf numFmtId="184" fontId="77" fillId="0" borderId="48">
      <alignment vertical="center"/>
    </xf>
    <xf numFmtId="213" fontId="77" fillId="0" borderId="48">
      <alignment vertical="center"/>
    </xf>
    <xf numFmtId="213" fontId="77" fillId="0" borderId="48">
      <alignment vertical="center"/>
    </xf>
    <xf numFmtId="213" fontId="77" fillId="0" borderId="48">
      <alignment vertical="center"/>
    </xf>
    <xf numFmtId="213" fontId="77" fillId="0" borderId="48">
      <alignment vertical="center"/>
    </xf>
    <xf numFmtId="184" fontId="77" fillId="0" borderId="48">
      <alignment vertical="center"/>
    </xf>
    <xf numFmtId="184" fontId="77" fillId="0" borderId="48">
      <alignment vertical="center"/>
    </xf>
    <xf numFmtId="184" fontId="77" fillId="0" borderId="48">
      <alignment vertical="center"/>
    </xf>
    <xf numFmtId="184" fontId="77" fillId="0" borderId="48">
      <alignment vertical="center"/>
    </xf>
    <xf numFmtId="0" fontId="3" fillId="0" borderId="0">
      <protection locked="0"/>
    </xf>
    <xf numFmtId="0" fontId="3" fillId="0" borderId="0">
      <protection locked="0"/>
    </xf>
    <xf numFmtId="217" fontId="77" fillId="0" borderId="48">
      <alignment horizontal="right" vertical="center"/>
    </xf>
    <xf numFmtId="219" fontId="77" fillId="0" borderId="48">
      <alignment horizontal="right" vertical="center"/>
    </xf>
    <xf numFmtId="0" fontId="3" fillId="0" borderId="0">
      <protection locked="0"/>
    </xf>
    <xf numFmtId="0" fontId="3" fillId="0" borderId="0">
      <protection locked="0"/>
    </xf>
    <xf numFmtId="0" fontId="3" fillId="0" borderId="0">
      <protection locked="0"/>
    </xf>
    <xf numFmtId="219" fontId="77" fillId="0" borderId="48">
      <alignment horizontal="right" vertical="center"/>
    </xf>
    <xf numFmtId="214" fontId="77" fillId="0" borderId="48">
      <alignment vertical="center"/>
    </xf>
    <xf numFmtId="215" fontId="77" fillId="0" borderId="48">
      <alignment horizontal="right" vertical="center"/>
    </xf>
    <xf numFmtId="0" fontId="3" fillId="0" borderId="0"/>
    <xf numFmtId="0" fontId="3" fillId="0" borderId="0"/>
    <xf numFmtId="214" fontId="77" fillId="0" borderId="48">
      <alignment vertical="center"/>
    </xf>
    <xf numFmtId="214" fontId="77" fillId="0" borderId="48">
      <alignment vertical="center"/>
    </xf>
    <xf numFmtId="215" fontId="77" fillId="0" borderId="48">
      <alignment horizontal="right" vertical="center"/>
    </xf>
    <xf numFmtId="214" fontId="77" fillId="0" borderId="48">
      <alignment vertical="center"/>
    </xf>
    <xf numFmtId="215" fontId="77" fillId="0" borderId="48">
      <alignment horizontal="right" vertical="center"/>
    </xf>
    <xf numFmtId="213" fontId="77" fillId="0" borderId="48">
      <alignment vertical="center"/>
    </xf>
    <xf numFmtId="184" fontId="77" fillId="0" borderId="48">
      <alignment vertical="center"/>
    </xf>
    <xf numFmtId="213" fontId="77" fillId="0" borderId="48">
      <alignment vertical="center"/>
    </xf>
    <xf numFmtId="184" fontId="77" fillId="0" borderId="48">
      <alignment vertical="center"/>
    </xf>
    <xf numFmtId="0" fontId="47" fillId="0" borderId="23" applyNumberFormat="0" applyFill="0" applyAlignment="0" applyProtection="0">
      <alignment vertical="center"/>
    </xf>
    <xf numFmtId="184" fontId="77" fillId="0" borderId="48">
      <alignment vertical="center"/>
    </xf>
    <xf numFmtId="213" fontId="77" fillId="0" borderId="48">
      <alignment vertical="center"/>
    </xf>
    <xf numFmtId="184" fontId="77" fillId="0" borderId="48">
      <alignment vertical="center"/>
    </xf>
    <xf numFmtId="213" fontId="77" fillId="0" borderId="48">
      <alignment vertical="center"/>
    </xf>
    <xf numFmtId="213" fontId="77" fillId="0" borderId="48">
      <alignment vertical="center"/>
    </xf>
    <xf numFmtId="184" fontId="77" fillId="0" borderId="48">
      <alignment vertical="center"/>
    </xf>
    <xf numFmtId="184" fontId="77" fillId="0" borderId="48">
      <alignment vertical="center"/>
    </xf>
    <xf numFmtId="213" fontId="77" fillId="0" borderId="48">
      <alignment vertical="center"/>
    </xf>
    <xf numFmtId="184" fontId="77" fillId="0" borderId="48">
      <alignment vertical="center"/>
    </xf>
    <xf numFmtId="213" fontId="77" fillId="0" borderId="48">
      <alignment vertical="center"/>
    </xf>
    <xf numFmtId="184" fontId="77" fillId="0" borderId="48">
      <alignment vertical="center"/>
    </xf>
    <xf numFmtId="293" fontId="3" fillId="0" borderId="0" applyFont="0" applyFill="0" applyBorder="0" applyAlignment="0" applyProtection="0"/>
    <xf numFmtId="199" fontId="91" fillId="0" borderId="0" applyFont="0" applyFill="0" applyBorder="0" applyAlignment="0" applyProtection="0"/>
    <xf numFmtId="199" fontId="91" fillId="0" borderId="0" applyFont="0" applyFill="0" applyBorder="0" applyAlignment="0" applyProtection="0"/>
    <xf numFmtId="293" fontId="3" fillId="0" borderId="0" applyFont="0" applyFill="0" applyBorder="0" applyAlignment="0" applyProtection="0"/>
    <xf numFmtId="0" fontId="3" fillId="0" borderId="0">
      <protection locked="0"/>
    </xf>
    <xf numFmtId="312" fontId="3" fillId="0" borderId="0">
      <protection locked="0"/>
    </xf>
    <xf numFmtId="0" fontId="3" fillId="0" borderId="0">
      <protection locked="0"/>
    </xf>
    <xf numFmtId="0" fontId="3" fillId="0" borderId="0">
      <protection locked="0"/>
    </xf>
    <xf numFmtId="0" fontId="128" fillId="0" borderId="54">
      <alignment vertical="center"/>
    </xf>
    <xf numFmtId="218" fontId="94" fillId="0" borderId="54">
      <alignment vertical="center"/>
    </xf>
    <xf numFmtId="218" fontId="94" fillId="0" borderId="54">
      <alignment vertical="center"/>
    </xf>
    <xf numFmtId="216" fontId="94" fillId="0" borderId="54">
      <alignment vertical="center"/>
    </xf>
    <xf numFmtId="216" fontId="94" fillId="0" borderId="54">
      <alignment vertical="center"/>
    </xf>
    <xf numFmtId="214" fontId="94" fillId="0" borderId="54">
      <alignment vertical="center"/>
    </xf>
    <xf numFmtId="214" fontId="94" fillId="0" borderId="54">
      <alignment vertical="center"/>
    </xf>
    <xf numFmtId="184" fontId="94" fillId="0" borderId="54">
      <alignment vertical="center"/>
    </xf>
    <xf numFmtId="184" fontId="94" fillId="0" borderId="54">
      <alignment vertical="center"/>
    </xf>
    <xf numFmtId="0" fontId="62" fillId="0" borderId="54">
      <alignment horizontal="distributed" vertical="center" justifyLastLine="1"/>
    </xf>
    <xf numFmtId="218" fontId="93" fillId="0" borderId="54">
      <alignment vertical="center"/>
    </xf>
    <xf numFmtId="218" fontId="93" fillId="0" borderId="54">
      <alignment vertical="center"/>
    </xf>
    <xf numFmtId="216" fontId="93" fillId="0" borderId="54">
      <alignment vertical="center"/>
    </xf>
    <xf numFmtId="216" fontId="93" fillId="0" borderId="54">
      <alignment vertical="center"/>
    </xf>
    <xf numFmtId="214" fontId="93" fillId="0" borderId="54">
      <alignment vertical="center"/>
    </xf>
    <xf numFmtId="214" fontId="93" fillId="0" borderId="54">
      <alignment vertical="center"/>
    </xf>
    <xf numFmtId="184" fontId="93" fillId="0" borderId="54">
      <alignment vertical="center"/>
    </xf>
    <xf numFmtId="184" fontId="93" fillId="0" borderId="54">
      <alignment vertical="center"/>
    </xf>
    <xf numFmtId="10" fontId="102" fillId="54" borderId="54" applyNumberFormat="0" applyBorder="0" applyAlignment="0" applyProtection="0"/>
    <xf numFmtId="219" fontId="77" fillId="0" borderId="54">
      <alignment horizontal="right" vertical="center"/>
    </xf>
    <xf numFmtId="219" fontId="77" fillId="0" borderId="54">
      <alignment horizontal="right" vertical="center"/>
    </xf>
    <xf numFmtId="219" fontId="77" fillId="0" borderId="54">
      <alignment horizontal="right" vertical="center"/>
    </xf>
    <xf numFmtId="219" fontId="77" fillId="0" borderId="54">
      <alignment horizontal="right" vertical="center"/>
    </xf>
    <xf numFmtId="219" fontId="77" fillId="0" borderId="54">
      <alignment horizontal="right" vertical="center"/>
    </xf>
    <xf numFmtId="219" fontId="77" fillId="0" borderId="54">
      <alignment horizontal="right" vertical="center"/>
    </xf>
    <xf numFmtId="219" fontId="77" fillId="0" borderId="54">
      <alignment horizontal="right" vertical="center"/>
    </xf>
    <xf numFmtId="219" fontId="77" fillId="0" borderId="54">
      <alignment horizontal="right" vertical="center"/>
    </xf>
    <xf numFmtId="219" fontId="77" fillId="0" borderId="54">
      <alignment horizontal="right" vertical="center"/>
    </xf>
    <xf numFmtId="219" fontId="77" fillId="0" borderId="54">
      <alignment horizontal="right" vertical="center"/>
    </xf>
    <xf numFmtId="219" fontId="77" fillId="0" borderId="54">
      <alignment horizontal="right" vertical="center"/>
    </xf>
    <xf numFmtId="219" fontId="77" fillId="0" borderId="54">
      <alignment horizontal="right" vertical="center"/>
    </xf>
    <xf numFmtId="219" fontId="77" fillId="0" borderId="54">
      <alignment horizontal="right" vertical="center"/>
    </xf>
    <xf numFmtId="219" fontId="77" fillId="0" borderId="54">
      <alignment horizontal="right" vertical="center"/>
    </xf>
    <xf numFmtId="219" fontId="77" fillId="0" borderId="54">
      <alignment horizontal="right" vertical="center"/>
    </xf>
    <xf numFmtId="219" fontId="77" fillId="0" borderId="54">
      <alignment horizontal="right" vertical="center"/>
    </xf>
    <xf numFmtId="219" fontId="77" fillId="0" borderId="54">
      <alignment horizontal="right" vertical="center"/>
    </xf>
    <xf numFmtId="219" fontId="77" fillId="0" borderId="54">
      <alignment horizontal="right" vertical="center"/>
    </xf>
    <xf numFmtId="219" fontId="77" fillId="0" borderId="54">
      <alignment horizontal="right" vertical="center"/>
    </xf>
    <xf numFmtId="218" fontId="77" fillId="0" borderId="54">
      <alignment vertical="center"/>
    </xf>
    <xf numFmtId="218" fontId="77" fillId="0" borderId="54">
      <alignment vertical="center"/>
    </xf>
    <xf numFmtId="218" fontId="77" fillId="0" borderId="54">
      <alignment vertical="center"/>
    </xf>
    <xf numFmtId="218" fontId="77" fillId="0" borderId="54">
      <alignment vertical="center"/>
    </xf>
    <xf numFmtId="218" fontId="77" fillId="0" borderId="54">
      <alignment vertical="center"/>
    </xf>
    <xf numFmtId="218" fontId="77" fillId="0" borderId="54">
      <alignment vertical="center"/>
    </xf>
    <xf numFmtId="218" fontId="77" fillId="0" borderId="54">
      <alignment vertical="center"/>
    </xf>
    <xf numFmtId="218" fontId="77" fillId="0" borderId="54">
      <alignment vertical="center"/>
    </xf>
    <xf numFmtId="218" fontId="77" fillId="0" borderId="54">
      <alignment vertical="center"/>
    </xf>
    <xf numFmtId="216" fontId="77" fillId="0" borderId="54">
      <alignment vertical="center"/>
    </xf>
    <xf numFmtId="216" fontId="77" fillId="0" borderId="54">
      <alignment vertical="center"/>
    </xf>
    <xf numFmtId="217" fontId="77" fillId="0" borderId="54">
      <alignment horizontal="right" vertical="center"/>
    </xf>
    <xf numFmtId="217" fontId="77" fillId="0" borderId="54">
      <alignment horizontal="right" vertical="center"/>
    </xf>
    <xf numFmtId="217" fontId="77" fillId="0" borderId="54">
      <alignment horizontal="right" vertical="center"/>
    </xf>
    <xf numFmtId="217" fontId="77" fillId="0" borderId="54">
      <alignment horizontal="right" vertical="center"/>
    </xf>
    <xf numFmtId="217" fontId="77" fillId="0" borderId="54">
      <alignment horizontal="right" vertical="center"/>
    </xf>
    <xf numFmtId="217" fontId="77" fillId="0" borderId="54">
      <alignment horizontal="right" vertical="center"/>
    </xf>
    <xf numFmtId="217" fontId="77" fillId="0" borderId="54">
      <alignment horizontal="right" vertical="center"/>
    </xf>
    <xf numFmtId="217" fontId="77" fillId="0" borderId="54">
      <alignment horizontal="right" vertical="center"/>
    </xf>
    <xf numFmtId="217" fontId="77" fillId="0" borderId="54">
      <alignment horizontal="right" vertical="center"/>
    </xf>
    <xf numFmtId="217" fontId="77" fillId="0" borderId="54">
      <alignment horizontal="right" vertical="center"/>
    </xf>
    <xf numFmtId="217" fontId="77" fillId="0" borderId="54">
      <alignment horizontal="right" vertical="center"/>
    </xf>
    <xf numFmtId="217" fontId="77" fillId="0" borderId="54">
      <alignment horizontal="right" vertical="center"/>
    </xf>
    <xf numFmtId="217" fontId="77" fillId="0" borderId="54">
      <alignment horizontal="right" vertical="center"/>
    </xf>
    <xf numFmtId="217" fontId="77" fillId="0" borderId="54">
      <alignment horizontal="right" vertical="center"/>
    </xf>
    <xf numFmtId="217" fontId="77" fillId="0" borderId="54">
      <alignment horizontal="right" vertical="center"/>
    </xf>
    <xf numFmtId="217" fontId="77" fillId="0" borderId="54">
      <alignment horizontal="right" vertical="center"/>
    </xf>
    <xf numFmtId="217" fontId="77" fillId="0" borderId="54">
      <alignment horizontal="right" vertical="center"/>
    </xf>
    <xf numFmtId="217" fontId="77" fillId="0" borderId="54">
      <alignment horizontal="right" vertical="center"/>
    </xf>
    <xf numFmtId="217" fontId="77" fillId="0" borderId="54">
      <alignment horizontal="right" vertical="center"/>
    </xf>
    <xf numFmtId="217" fontId="77" fillId="0" borderId="54">
      <alignment horizontal="right" vertical="center"/>
    </xf>
    <xf numFmtId="217" fontId="77" fillId="0" borderId="54">
      <alignment horizontal="right" vertical="center"/>
    </xf>
    <xf numFmtId="217" fontId="77" fillId="0" borderId="54">
      <alignment horizontal="right" vertical="center"/>
    </xf>
    <xf numFmtId="217" fontId="77" fillId="0" borderId="54">
      <alignment horizontal="right" vertical="center"/>
    </xf>
    <xf numFmtId="217" fontId="77" fillId="0" borderId="54">
      <alignment horizontal="right" vertical="center"/>
    </xf>
    <xf numFmtId="217" fontId="77" fillId="0" borderId="54">
      <alignment horizontal="right" vertical="center"/>
    </xf>
    <xf numFmtId="217" fontId="77" fillId="0" borderId="54">
      <alignment horizontal="right" vertical="center"/>
    </xf>
    <xf numFmtId="217" fontId="77" fillId="0" borderId="54">
      <alignment horizontal="right" vertical="center"/>
    </xf>
    <xf numFmtId="217" fontId="77" fillId="0" borderId="54">
      <alignment horizontal="right" vertical="center"/>
    </xf>
    <xf numFmtId="217" fontId="77" fillId="0" borderId="54">
      <alignment horizontal="right" vertical="center"/>
    </xf>
    <xf numFmtId="217" fontId="77" fillId="0" borderId="54">
      <alignment horizontal="right" vertical="center"/>
    </xf>
    <xf numFmtId="217" fontId="77" fillId="0" borderId="54">
      <alignment horizontal="right" vertical="center"/>
    </xf>
    <xf numFmtId="217" fontId="77" fillId="0" borderId="54">
      <alignment horizontal="right" vertical="center"/>
    </xf>
    <xf numFmtId="217" fontId="77" fillId="0" borderId="54">
      <alignment horizontal="right" vertical="center"/>
    </xf>
    <xf numFmtId="217" fontId="77" fillId="0" borderId="54">
      <alignment horizontal="right" vertical="center"/>
    </xf>
    <xf numFmtId="217" fontId="77" fillId="0" borderId="54">
      <alignment horizontal="right" vertical="center"/>
    </xf>
    <xf numFmtId="217" fontId="77" fillId="0" borderId="54">
      <alignment horizontal="right" vertical="center"/>
    </xf>
    <xf numFmtId="217" fontId="77" fillId="0" borderId="54">
      <alignment horizontal="right" vertical="center"/>
    </xf>
    <xf numFmtId="217" fontId="77" fillId="0" borderId="54">
      <alignment horizontal="right" vertical="center"/>
    </xf>
    <xf numFmtId="217" fontId="77" fillId="0" borderId="54">
      <alignment horizontal="right" vertical="center"/>
    </xf>
    <xf numFmtId="217" fontId="77" fillId="0" borderId="54">
      <alignment horizontal="right" vertical="center"/>
    </xf>
    <xf numFmtId="217" fontId="77" fillId="0" borderId="54">
      <alignment horizontal="right" vertical="center"/>
    </xf>
    <xf numFmtId="217" fontId="77" fillId="0" borderId="54">
      <alignment horizontal="right" vertical="center"/>
    </xf>
    <xf numFmtId="217" fontId="77" fillId="0" borderId="54">
      <alignment horizontal="right" vertical="center"/>
    </xf>
    <xf numFmtId="217" fontId="77" fillId="0" borderId="54">
      <alignment horizontal="right" vertical="center"/>
    </xf>
    <xf numFmtId="217" fontId="77" fillId="0" borderId="54">
      <alignment horizontal="right" vertical="center"/>
    </xf>
    <xf numFmtId="217" fontId="77" fillId="0" borderId="54">
      <alignment horizontal="right" vertical="center"/>
    </xf>
    <xf numFmtId="217" fontId="77" fillId="0" borderId="54">
      <alignment horizontal="right" vertical="center"/>
    </xf>
    <xf numFmtId="215" fontId="77" fillId="0" borderId="54">
      <alignment horizontal="right" vertical="center"/>
    </xf>
    <xf numFmtId="215" fontId="77" fillId="0" borderId="54">
      <alignment horizontal="right" vertical="center"/>
    </xf>
    <xf numFmtId="215" fontId="77" fillId="0" borderId="54">
      <alignment horizontal="right" vertical="center"/>
    </xf>
    <xf numFmtId="215" fontId="77" fillId="0" borderId="54">
      <alignment horizontal="right" vertical="center"/>
    </xf>
    <xf numFmtId="215" fontId="77" fillId="0" borderId="54">
      <alignment horizontal="right" vertical="center"/>
    </xf>
    <xf numFmtId="215" fontId="77" fillId="0" borderId="54">
      <alignment horizontal="right" vertical="center"/>
    </xf>
    <xf numFmtId="215" fontId="77" fillId="0" borderId="54">
      <alignment horizontal="right" vertical="center"/>
    </xf>
    <xf numFmtId="215" fontId="77" fillId="0" borderId="54">
      <alignment horizontal="right" vertical="center"/>
    </xf>
    <xf numFmtId="215" fontId="77" fillId="0" borderId="54">
      <alignment horizontal="right" vertical="center"/>
    </xf>
    <xf numFmtId="215" fontId="77" fillId="0" borderId="54">
      <alignment horizontal="right" vertical="center"/>
    </xf>
    <xf numFmtId="215" fontId="77" fillId="0" borderId="54">
      <alignment horizontal="right" vertical="center"/>
    </xf>
    <xf numFmtId="215" fontId="77" fillId="0" borderId="54">
      <alignment horizontal="right" vertical="center"/>
    </xf>
    <xf numFmtId="215" fontId="77" fillId="0" borderId="54">
      <alignment horizontal="right" vertical="center"/>
    </xf>
    <xf numFmtId="215" fontId="77" fillId="0" borderId="54">
      <alignment horizontal="right" vertical="center"/>
    </xf>
    <xf numFmtId="214" fontId="77" fillId="0" borderId="54">
      <alignment vertical="center"/>
    </xf>
    <xf numFmtId="214" fontId="77" fillId="0" borderId="54">
      <alignment vertical="center"/>
    </xf>
    <xf numFmtId="214" fontId="77" fillId="0" borderId="54">
      <alignment vertical="center"/>
    </xf>
    <xf numFmtId="214" fontId="77" fillId="0" borderId="54">
      <alignment vertical="center"/>
    </xf>
    <xf numFmtId="214" fontId="77" fillId="0" borderId="54">
      <alignment vertical="center"/>
    </xf>
    <xf numFmtId="214" fontId="77" fillId="0" borderId="54">
      <alignment vertical="center"/>
    </xf>
    <xf numFmtId="214" fontId="77" fillId="0" borderId="54">
      <alignment vertical="center"/>
    </xf>
    <xf numFmtId="214" fontId="77" fillId="0" borderId="54">
      <alignment vertical="center"/>
    </xf>
    <xf numFmtId="214" fontId="77" fillId="0" borderId="54">
      <alignment vertical="center"/>
    </xf>
    <xf numFmtId="214" fontId="77" fillId="0" borderId="54">
      <alignment vertical="center"/>
    </xf>
    <xf numFmtId="214" fontId="77" fillId="0" borderId="54">
      <alignment vertical="center"/>
    </xf>
    <xf numFmtId="184" fontId="77" fillId="0" borderId="54">
      <alignment vertical="center"/>
    </xf>
    <xf numFmtId="184" fontId="77" fillId="0" borderId="54">
      <alignment vertical="center"/>
    </xf>
    <xf numFmtId="184" fontId="77" fillId="0" borderId="54">
      <alignment vertical="center"/>
    </xf>
    <xf numFmtId="184" fontId="77" fillId="0" borderId="54">
      <alignment vertical="center"/>
    </xf>
    <xf numFmtId="184" fontId="77" fillId="0" borderId="54">
      <alignment vertical="center"/>
    </xf>
    <xf numFmtId="184" fontId="77" fillId="0" borderId="54">
      <alignment vertical="center"/>
    </xf>
    <xf numFmtId="184" fontId="77" fillId="0" borderId="54">
      <alignment vertical="center"/>
    </xf>
    <xf numFmtId="184" fontId="77" fillId="0" borderId="54">
      <alignment vertical="center"/>
    </xf>
    <xf numFmtId="184" fontId="77" fillId="0" borderId="54">
      <alignment vertical="center"/>
    </xf>
    <xf numFmtId="184" fontId="77" fillId="0" borderId="54">
      <alignment vertical="center"/>
    </xf>
    <xf numFmtId="184" fontId="77" fillId="0" borderId="54">
      <alignment vertical="center"/>
    </xf>
    <xf numFmtId="184" fontId="77" fillId="0" borderId="54">
      <alignment vertical="center"/>
    </xf>
    <xf numFmtId="184" fontId="77" fillId="0" borderId="54">
      <alignment vertical="center"/>
    </xf>
    <xf numFmtId="184" fontId="77" fillId="0" borderId="54">
      <alignment vertical="center"/>
    </xf>
    <xf numFmtId="184" fontId="77" fillId="0" borderId="54">
      <alignment vertical="center"/>
    </xf>
    <xf numFmtId="184" fontId="77" fillId="0" borderId="54">
      <alignment vertical="center"/>
    </xf>
    <xf numFmtId="184" fontId="77" fillId="0" borderId="54">
      <alignment vertical="center"/>
    </xf>
    <xf numFmtId="184" fontId="77" fillId="0" borderId="54">
      <alignment vertical="center"/>
    </xf>
    <xf numFmtId="184" fontId="77" fillId="0" borderId="54">
      <alignment vertical="center"/>
    </xf>
    <xf numFmtId="184" fontId="77" fillId="0" borderId="54">
      <alignment vertical="center"/>
    </xf>
    <xf numFmtId="184" fontId="77" fillId="0" borderId="54">
      <alignment vertical="center"/>
    </xf>
    <xf numFmtId="184" fontId="77" fillId="0" borderId="54">
      <alignment vertical="center"/>
    </xf>
    <xf numFmtId="184" fontId="77" fillId="0" borderId="54">
      <alignment vertical="center"/>
    </xf>
    <xf numFmtId="184" fontId="77" fillId="0" borderId="54">
      <alignment vertical="center"/>
    </xf>
    <xf numFmtId="218" fontId="77" fillId="0" borderId="48">
      <alignment vertical="center"/>
    </xf>
    <xf numFmtId="216" fontId="77" fillId="0" borderId="48">
      <alignment vertical="center"/>
    </xf>
    <xf numFmtId="219" fontId="77" fillId="0" borderId="48">
      <alignment horizontal="right" vertical="center"/>
    </xf>
    <xf numFmtId="214" fontId="77" fillId="0" borderId="48">
      <alignment vertical="center"/>
    </xf>
    <xf numFmtId="214" fontId="77" fillId="0" borderId="48">
      <alignment vertical="center"/>
    </xf>
    <xf numFmtId="214" fontId="77" fillId="0" borderId="48">
      <alignment vertical="center"/>
    </xf>
    <xf numFmtId="184" fontId="77" fillId="0" borderId="48">
      <alignment vertical="center"/>
    </xf>
    <xf numFmtId="184" fontId="77" fillId="0" borderId="48">
      <alignment vertical="center"/>
    </xf>
    <xf numFmtId="184" fontId="77" fillId="0" borderId="48">
      <alignment vertical="center"/>
    </xf>
    <xf numFmtId="213" fontId="77" fillId="0" borderId="48">
      <alignment vertical="center"/>
    </xf>
    <xf numFmtId="184" fontId="77" fillId="0" borderId="48">
      <alignment vertical="center"/>
    </xf>
    <xf numFmtId="184" fontId="77" fillId="0" borderId="48">
      <alignment vertical="center"/>
    </xf>
    <xf numFmtId="184" fontId="77" fillId="0" borderId="48">
      <alignment vertical="center"/>
    </xf>
    <xf numFmtId="184" fontId="77" fillId="0" borderId="48">
      <alignment vertical="center"/>
    </xf>
    <xf numFmtId="213" fontId="77" fillId="0" borderId="48">
      <alignment vertical="center"/>
    </xf>
    <xf numFmtId="184" fontId="77" fillId="0" borderId="48">
      <alignment vertical="center"/>
    </xf>
    <xf numFmtId="194" fontId="167" fillId="0" borderId="0">
      <protection locked="0"/>
    </xf>
    <xf numFmtId="191" fontId="199" fillId="0" borderId="0">
      <protection locked="0"/>
    </xf>
    <xf numFmtId="0" fontId="3" fillId="0" borderId="0">
      <protection locked="0"/>
    </xf>
    <xf numFmtId="0" fontId="3" fillId="0" borderId="0">
      <protection locked="0"/>
    </xf>
    <xf numFmtId="214" fontId="77" fillId="0" borderId="48">
      <alignment vertical="center"/>
    </xf>
    <xf numFmtId="0" fontId="3" fillId="0" borderId="0">
      <protection locked="0"/>
    </xf>
    <xf numFmtId="199" fontId="91" fillId="0" borderId="0" applyFont="0" applyFill="0" applyBorder="0" applyAlignment="0" applyProtection="0"/>
    <xf numFmtId="0" fontId="199" fillId="0" borderId="0">
      <protection locked="0"/>
    </xf>
    <xf numFmtId="315" fontId="3" fillId="0" borderId="0">
      <protection locked="0"/>
    </xf>
    <xf numFmtId="0" fontId="3" fillId="0" borderId="0">
      <protection locked="0"/>
    </xf>
    <xf numFmtId="215" fontId="77" fillId="0" borderId="48">
      <alignment horizontal="right" vertical="center"/>
    </xf>
    <xf numFmtId="219" fontId="77" fillId="0" borderId="48">
      <alignment horizontal="right" vertical="center"/>
    </xf>
    <xf numFmtId="0" fontId="3" fillId="0" borderId="0">
      <protection locked="0"/>
    </xf>
    <xf numFmtId="0" fontId="3" fillId="0" borderId="0">
      <protection locked="0"/>
    </xf>
    <xf numFmtId="214" fontId="77" fillId="0" borderId="48">
      <alignment vertical="center"/>
    </xf>
    <xf numFmtId="217" fontId="77" fillId="0" borderId="48">
      <alignment horizontal="right" vertical="center"/>
    </xf>
    <xf numFmtId="0" fontId="3" fillId="0" borderId="0">
      <protection locked="0"/>
    </xf>
    <xf numFmtId="312" fontId="3" fillId="0" borderId="0">
      <protection locked="0"/>
    </xf>
    <xf numFmtId="312" fontId="3" fillId="0" borderId="0">
      <protection locked="0"/>
    </xf>
    <xf numFmtId="0" fontId="189" fillId="81" borderId="70" applyNumberFormat="0" applyBorder="0" applyAlignment="0">
      <alignment horizontal="left" wrapText="1"/>
    </xf>
    <xf numFmtId="0" fontId="3" fillId="0" borderId="0">
      <protection locked="0"/>
    </xf>
    <xf numFmtId="214" fontId="77" fillId="0" borderId="48">
      <alignment vertical="center"/>
    </xf>
    <xf numFmtId="218" fontId="77" fillId="0" borderId="48">
      <alignment vertical="center"/>
    </xf>
    <xf numFmtId="0" fontId="199" fillId="0" borderId="0">
      <protection locked="0"/>
    </xf>
    <xf numFmtId="0" fontId="3" fillId="0" borderId="0">
      <alignment vertical="center"/>
    </xf>
    <xf numFmtId="214" fontId="77" fillId="0" borderId="48">
      <alignment vertical="center"/>
    </xf>
    <xf numFmtId="0" fontId="3" fillId="0" borderId="0">
      <protection locked="0"/>
    </xf>
    <xf numFmtId="224" fontId="3" fillId="0" borderId="0" applyFill="0" applyBorder="0" applyAlignment="0"/>
    <xf numFmtId="246" fontId="77" fillId="0" borderId="0" applyFont="0" applyFill="0" applyBorder="0" applyAlignment="0" applyProtection="0"/>
    <xf numFmtId="196" fontId="18" fillId="0" borderId="0" applyFont="0" applyFill="0" applyBorder="0" applyAlignment="0" applyProtection="0"/>
    <xf numFmtId="0" fontId="3" fillId="0" borderId="0">
      <protection locked="0"/>
    </xf>
    <xf numFmtId="0" fontId="3" fillId="0" borderId="0">
      <protection locked="0"/>
    </xf>
    <xf numFmtId="0" fontId="3" fillId="0" borderId="0">
      <protection locked="0"/>
    </xf>
    <xf numFmtId="0" fontId="3" fillId="0" borderId="0">
      <protection locked="0"/>
    </xf>
    <xf numFmtId="288" fontId="167" fillId="0" borderId="0">
      <protection locked="0"/>
    </xf>
    <xf numFmtId="0" fontId="3" fillId="0" borderId="0">
      <protection locked="0"/>
    </xf>
    <xf numFmtId="293" fontId="3" fillId="0" borderId="0" applyFont="0" applyFill="0" applyBorder="0" applyAlignment="0" applyProtection="0"/>
    <xf numFmtId="214" fontId="77" fillId="0" borderId="48">
      <alignment vertical="center"/>
    </xf>
    <xf numFmtId="215" fontId="77" fillId="0" borderId="48">
      <alignment horizontal="right" vertical="center"/>
    </xf>
    <xf numFmtId="215" fontId="77" fillId="0" borderId="48">
      <alignment horizontal="right" vertical="center"/>
    </xf>
    <xf numFmtId="215" fontId="77" fillId="0" borderId="48">
      <alignment horizontal="right" vertical="center"/>
    </xf>
    <xf numFmtId="217" fontId="77" fillId="0" borderId="48">
      <alignment horizontal="right" vertical="center"/>
    </xf>
    <xf numFmtId="218" fontId="77" fillId="0" borderId="48">
      <alignment vertical="center"/>
    </xf>
    <xf numFmtId="312" fontId="3" fillId="0" borderId="0">
      <protection locked="0"/>
    </xf>
    <xf numFmtId="0" fontId="3" fillId="0" borderId="0">
      <protection locked="0"/>
    </xf>
    <xf numFmtId="290" fontId="167" fillId="0" borderId="0">
      <protection locked="0"/>
    </xf>
    <xf numFmtId="214" fontId="77" fillId="0" borderId="48">
      <alignment vertical="center"/>
    </xf>
    <xf numFmtId="216" fontId="77" fillId="0" borderId="48">
      <alignment vertical="center"/>
    </xf>
    <xf numFmtId="218" fontId="77" fillId="0" borderId="48">
      <alignment vertical="center"/>
    </xf>
    <xf numFmtId="10" fontId="102" fillId="78" borderId="48" applyNumberFormat="0" applyBorder="0" applyAlignment="0" applyProtection="0"/>
    <xf numFmtId="192" fontId="76" fillId="0" borderId="0">
      <protection locked="0"/>
    </xf>
    <xf numFmtId="312" fontId="3" fillId="0" borderId="0">
      <protection locked="0"/>
    </xf>
    <xf numFmtId="312" fontId="3" fillId="0" borderId="0">
      <protection locked="0"/>
    </xf>
    <xf numFmtId="0" fontId="3" fillId="0" borderId="0">
      <protection locked="0"/>
    </xf>
    <xf numFmtId="0" fontId="3" fillId="0" borderId="0">
      <protection locked="0"/>
    </xf>
    <xf numFmtId="215" fontId="77" fillId="0" borderId="48">
      <alignment horizontal="right" vertical="center"/>
    </xf>
    <xf numFmtId="214" fontId="77" fillId="0" borderId="48">
      <alignment vertical="center"/>
    </xf>
    <xf numFmtId="219" fontId="77" fillId="0" borderId="48">
      <alignment horizontal="right" vertical="center"/>
    </xf>
    <xf numFmtId="0" fontId="3" fillId="0" borderId="0">
      <protection locked="0"/>
    </xf>
    <xf numFmtId="0" fontId="3" fillId="0" borderId="0"/>
    <xf numFmtId="192" fontId="76" fillId="0" borderId="0">
      <protection locked="0"/>
    </xf>
    <xf numFmtId="0" fontId="39" fillId="60" borderId="0" applyNumberFormat="0" applyBorder="0" applyAlignment="0" applyProtection="0">
      <alignment vertical="center"/>
    </xf>
    <xf numFmtId="312" fontId="3" fillId="0" borderId="0">
      <protection locked="0"/>
    </xf>
    <xf numFmtId="0" fontId="2" fillId="0" borderId="0">
      <alignment vertical="center"/>
    </xf>
    <xf numFmtId="0" fontId="56" fillId="0" borderId="0"/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24" fontId="61" fillId="0" borderId="0" applyFont="0" applyFill="0" applyBorder="0" applyAlignment="0" applyProtection="0"/>
    <xf numFmtId="0" fontId="3" fillId="0" borderId="0"/>
    <xf numFmtId="0" fontId="175" fillId="0" borderId="54" applyNumberFormat="0">
      <alignment horizontal="center" vertical="center"/>
    </xf>
    <xf numFmtId="215" fontId="77" fillId="0" borderId="48">
      <alignment horizontal="right" vertical="center"/>
    </xf>
    <xf numFmtId="217" fontId="77" fillId="0" borderId="48">
      <alignment horizontal="right" vertical="center"/>
    </xf>
    <xf numFmtId="218" fontId="77" fillId="0" borderId="48">
      <alignment vertical="center"/>
    </xf>
    <xf numFmtId="217" fontId="77" fillId="0" borderId="48">
      <alignment horizontal="right" vertical="center"/>
    </xf>
    <xf numFmtId="217" fontId="77" fillId="0" borderId="48">
      <alignment horizontal="right" vertical="center"/>
    </xf>
    <xf numFmtId="216" fontId="77" fillId="0" borderId="48">
      <alignment vertical="center"/>
    </xf>
    <xf numFmtId="216" fontId="77" fillId="0" borderId="48">
      <alignment vertical="center"/>
    </xf>
    <xf numFmtId="217" fontId="77" fillId="0" borderId="48">
      <alignment horizontal="right" vertical="center"/>
    </xf>
    <xf numFmtId="215" fontId="77" fillId="0" borderId="48">
      <alignment horizontal="right" vertical="center"/>
    </xf>
    <xf numFmtId="214" fontId="77" fillId="0" borderId="48">
      <alignment vertical="center"/>
    </xf>
    <xf numFmtId="214" fontId="77" fillId="0" borderId="48">
      <alignment vertical="center"/>
    </xf>
    <xf numFmtId="214" fontId="77" fillId="0" borderId="48">
      <alignment vertical="center"/>
    </xf>
    <xf numFmtId="184" fontId="77" fillId="0" borderId="48">
      <alignment vertical="center"/>
    </xf>
    <xf numFmtId="199" fontId="91" fillId="0" borderId="0" applyFont="0" applyFill="0" applyBorder="0" applyAlignment="0" applyProtection="0"/>
    <xf numFmtId="246" fontId="77" fillId="0" borderId="0" applyFont="0" applyFill="0" applyBorder="0" applyAlignment="0" applyProtection="0"/>
    <xf numFmtId="199" fontId="91" fillId="0" borderId="0" applyFont="0" applyFill="0" applyBorder="0" applyAlignment="0" applyProtection="0"/>
    <xf numFmtId="293" fontId="3" fillId="0" borderId="0" applyFont="0" applyFill="0" applyBorder="0" applyAlignment="0" applyProtection="0"/>
    <xf numFmtId="199" fontId="91" fillId="0" borderId="0" applyFont="0" applyFill="0" applyBorder="0" applyAlignment="0" applyProtection="0"/>
    <xf numFmtId="293" fontId="3" fillId="0" borderId="0" applyFont="0" applyFill="0" applyBorder="0" applyAlignment="0" applyProtection="0"/>
    <xf numFmtId="199" fontId="91" fillId="0" borderId="0" applyFont="0" applyFill="0" applyBorder="0" applyAlignment="0" applyProtection="0"/>
    <xf numFmtId="0" fontId="3" fillId="0" borderId="0">
      <protection locked="0"/>
    </xf>
    <xf numFmtId="0" fontId="3" fillId="0" borderId="0">
      <protection locked="0"/>
    </xf>
    <xf numFmtId="0" fontId="3" fillId="0" borderId="0"/>
    <xf numFmtId="0" fontId="3" fillId="0" borderId="0">
      <protection locked="0"/>
    </xf>
    <xf numFmtId="0" fontId="3" fillId="0" borderId="0">
      <protection locked="0"/>
    </xf>
    <xf numFmtId="266" fontId="62" fillId="0" borderId="0">
      <protection locked="0"/>
    </xf>
    <xf numFmtId="0" fontId="80" fillId="0" borderId="0"/>
    <xf numFmtId="0" fontId="40" fillId="71" borderId="0" applyNumberFormat="0" applyBorder="0" applyAlignment="0" applyProtection="0">
      <alignment vertical="center"/>
    </xf>
    <xf numFmtId="0" fontId="3" fillId="0" borderId="0">
      <protection locked="0"/>
    </xf>
    <xf numFmtId="0" fontId="3" fillId="0" borderId="0">
      <protection locked="0"/>
    </xf>
    <xf numFmtId="312" fontId="3" fillId="0" borderId="0">
      <protection locked="0"/>
    </xf>
    <xf numFmtId="0" fontId="3" fillId="0" borderId="0">
      <protection locked="0"/>
    </xf>
    <xf numFmtId="312" fontId="3" fillId="0" borderId="0">
      <protection locked="0"/>
    </xf>
    <xf numFmtId="0" fontId="3" fillId="0" borderId="0">
      <protection locked="0"/>
    </xf>
    <xf numFmtId="314" fontId="3" fillId="0" borderId="0">
      <protection locked="0"/>
    </xf>
    <xf numFmtId="0" fontId="199" fillId="0" borderId="0">
      <protection locked="0"/>
    </xf>
    <xf numFmtId="191" fontId="199" fillId="0" borderId="0">
      <protection locked="0"/>
    </xf>
    <xf numFmtId="0" fontId="3" fillId="0" borderId="0">
      <protection locked="0"/>
    </xf>
    <xf numFmtId="0" fontId="3" fillId="0" borderId="0">
      <protection locked="0"/>
    </xf>
    <xf numFmtId="0" fontId="3" fillId="0" borderId="0">
      <protection locked="0"/>
    </xf>
    <xf numFmtId="0" fontId="3" fillId="0" borderId="0">
      <protection locked="0"/>
    </xf>
    <xf numFmtId="0" fontId="3" fillId="0" borderId="0">
      <protection locked="0"/>
    </xf>
    <xf numFmtId="312" fontId="3" fillId="0" borderId="0">
      <protection locked="0"/>
    </xf>
    <xf numFmtId="312" fontId="3" fillId="0" borderId="0">
      <protection locked="0"/>
    </xf>
    <xf numFmtId="0" fontId="3" fillId="0" borderId="0">
      <protection locked="0"/>
    </xf>
    <xf numFmtId="0" fontId="3" fillId="0" borderId="0">
      <protection locked="0"/>
    </xf>
    <xf numFmtId="0" fontId="3" fillId="0" borderId="0">
      <protection locked="0"/>
    </xf>
    <xf numFmtId="0" fontId="3" fillId="0" borderId="0">
      <protection locked="0"/>
    </xf>
    <xf numFmtId="0" fontId="3" fillId="0" borderId="0">
      <protection locked="0"/>
    </xf>
    <xf numFmtId="0" fontId="3" fillId="0" borderId="0">
      <protection locked="0"/>
    </xf>
    <xf numFmtId="0" fontId="3" fillId="0" borderId="0">
      <protection locked="0"/>
    </xf>
    <xf numFmtId="0" fontId="3" fillId="0" borderId="0">
      <protection locked="0"/>
    </xf>
    <xf numFmtId="0" fontId="3" fillId="0" borderId="0">
      <protection locked="0"/>
    </xf>
    <xf numFmtId="0" fontId="3" fillId="0" borderId="0">
      <protection locked="0"/>
    </xf>
    <xf numFmtId="0" fontId="3" fillId="0" borderId="0">
      <protection locked="0"/>
    </xf>
    <xf numFmtId="312" fontId="3" fillId="0" borderId="0">
      <protection locked="0"/>
    </xf>
    <xf numFmtId="0" fontId="3" fillId="0" borderId="0">
      <protection locked="0"/>
    </xf>
    <xf numFmtId="0" fontId="3" fillId="0" borderId="0">
      <protection locked="0"/>
    </xf>
    <xf numFmtId="312" fontId="3" fillId="0" borderId="0">
      <protection locked="0"/>
    </xf>
    <xf numFmtId="312" fontId="3" fillId="0" borderId="0">
      <protection locked="0"/>
    </xf>
    <xf numFmtId="312" fontId="3" fillId="0" borderId="0">
      <protection locked="0"/>
    </xf>
    <xf numFmtId="0" fontId="3" fillId="0" borderId="0">
      <protection locked="0"/>
    </xf>
    <xf numFmtId="0" fontId="3" fillId="0" borderId="0">
      <protection locked="0"/>
    </xf>
    <xf numFmtId="312" fontId="3" fillId="0" borderId="0">
      <protection locked="0"/>
    </xf>
    <xf numFmtId="312" fontId="3" fillId="0" borderId="0">
      <protection locked="0"/>
    </xf>
    <xf numFmtId="0" fontId="3" fillId="0" borderId="0">
      <protection locked="0"/>
    </xf>
    <xf numFmtId="0" fontId="3" fillId="0" borderId="0">
      <protection locked="0"/>
    </xf>
    <xf numFmtId="0" fontId="199" fillId="0" borderId="0">
      <protection locked="0"/>
    </xf>
    <xf numFmtId="312" fontId="3" fillId="0" borderId="0">
      <protection locked="0"/>
    </xf>
    <xf numFmtId="216" fontId="77" fillId="0" borderId="48">
      <alignment vertical="center"/>
    </xf>
    <xf numFmtId="0" fontId="3" fillId="0" borderId="0">
      <protection locked="0"/>
    </xf>
    <xf numFmtId="216" fontId="77" fillId="0" borderId="48">
      <alignment vertical="center"/>
    </xf>
    <xf numFmtId="0" fontId="3" fillId="0" borderId="0">
      <protection locked="0"/>
    </xf>
    <xf numFmtId="312" fontId="3" fillId="0" borderId="0">
      <protection locked="0"/>
    </xf>
    <xf numFmtId="214" fontId="77" fillId="0" borderId="48">
      <alignment vertical="center"/>
    </xf>
    <xf numFmtId="218" fontId="77" fillId="0" borderId="48">
      <alignment vertical="center"/>
    </xf>
    <xf numFmtId="217" fontId="77" fillId="0" borderId="48">
      <alignment horizontal="right" vertical="center"/>
    </xf>
    <xf numFmtId="0" fontId="3" fillId="0" borderId="0">
      <protection locked="0"/>
    </xf>
    <xf numFmtId="219" fontId="77" fillId="0" borderId="48">
      <alignment horizontal="right" vertical="center"/>
    </xf>
    <xf numFmtId="217" fontId="77" fillId="0" borderId="48">
      <alignment horizontal="right" vertical="center"/>
    </xf>
    <xf numFmtId="216" fontId="77" fillId="0" borderId="48">
      <alignment vertical="center"/>
    </xf>
    <xf numFmtId="215" fontId="77" fillId="0" borderId="48">
      <alignment horizontal="right" vertical="center"/>
    </xf>
    <xf numFmtId="218" fontId="77" fillId="0" borderId="48">
      <alignment vertical="center"/>
    </xf>
    <xf numFmtId="218" fontId="77" fillId="0" borderId="48">
      <alignment vertical="center"/>
    </xf>
    <xf numFmtId="217" fontId="77" fillId="0" borderId="48">
      <alignment horizontal="right" vertical="center"/>
    </xf>
    <xf numFmtId="191" fontId="82" fillId="0" borderId="0">
      <protection locked="0"/>
    </xf>
    <xf numFmtId="0" fontId="3" fillId="0" borderId="0">
      <protection locked="0"/>
    </xf>
    <xf numFmtId="0" fontId="199" fillId="0" borderId="0">
      <protection locked="0"/>
    </xf>
    <xf numFmtId="0" fontId="3" fillId="0" borderId="0">
      <protection locked="0"/>
    </xf>
    <xf numFmtId="218" fontId="172" fillId="0" borderId="34">
      <alignment vertical="center"/>
    </xf>
    <xf numFmtId="0" fontId="134" fillId="53" borderId="0"/>
    <xf numFmtId="0" fontId="3" fillId="0" borderId="0">
      <protection locked="0"/>
    </xf>
    <xf numFmtId="0" fontId="40" fillId="68" borderId="0" applyNumberFormat="0" applyBorder="0" applyAlignment="0" applyProtection="0">
      <alignment vertical="center"/>
    </xf>
    <xf numFmtId="0" fontId="80" fillId="0" borderId="0"/>
    <xf numFmtId="216" fontId="77" fillId="0" borderId="48">
      <alignment vertical="center"/>
    </xf>
    <xf numFmtId="0" fontId="3" fillId="0" borderId="0">
      <protection locked="0"/>
    </xf>
    <xf numFmtId="215" fontId="77" fillId="0" borderId="48">
      <alignment horizontal="right" vertical="center"/>
    </xf>
    <xf numFmtId="0" fontId="3" fillId="0" borderId="0">
      <protection locked="0"/>
    </xf>
    <xf numFmtId="0" fontId="3" fillId="0" borderId="0">
      <protection locked="0"/>
    </xf>
    <xf numFmtId="0" fontId="40" fillId="73" borderId="0" applyNumberFormat="0" applyBorder="0" applyAlignment="0" applyProtection="0">
      <alignment vertical="center"/>
    </xf>
    <xf numFmtId="217" fontId="77" fillId="0" borderId="48">
      <alignment horizontal="right" vertical="center"/>
    </xf>
    <xf numFmtId="216" fontId="77" fillId="0" borderId="48">
      <alignment vertical="center"/>
    </xf>
    <xf numFmtId="0" fontId="3" fillId="0" borderId="0">
      <protection locked="0"/>
    </xf>
    <xf numFmtId="217" fontId="77" fillId="0" borderId="48">
      <alignment horizontal="right" vertical="center"/>
    </xf>
    <xf numFmtId="192" fontId="76" fillId="0" borderId="0">
      <protection locked="0"/>
    </xf>
    <xf numFmtId="219" fontId="77" fillId="0" borderId="48">
      <alignment horizontal="right" vertical="center"/>
    </xf>
    <xf numFmtId="299" fontId="38" fillId="3" borderId="76" applyBorder="0">
      <alignment horizontal="center"/>
      <protection locked="0"/>
    </xf>
    <xf numFmtId="216" fontId="77" fillId="0" borderId="48">
      <alignment vertical="center"/>
    </xf>
    <xf numFmtId="0" fontId="3" fillId="0" borderId="0">
      <protection locked="0"/>
    </xf>
    <xf numFmtId="215" fontId="77" fillId="0" borderId="48">
      <alignment horizontal="right" vertical="center"/>
    </xf>
    <xf numFmtId="0" fontId="38" fillId="53" borderId="76" applyBorder="0">
      <alignment horizontal="center"/>
      <protection locked="0"/>
    </xf>
    <xf numFmtId="217" fontId="77" fillId="0" borderId="48">
      <alignment horizontal="right" vertical="center"/>
    </xf>
    <xf numFmtId="0" fontId="49" fillId="61" borderId="51" applyNumberFormat="0" applyAlignment="0" applyProtection="0">
      <alignment vertical="center"/>
    </xf>
    <xf numFmtId="218" fontId="77" fillId="0" borderId="48">
      <alignment vertical="center"/>
    </xf>
    <xf numFmtId="218" fontId="77" fillId="0" borderId="48">
      <alignment vertical="center"/>
    </xf>
    <xf numFmtId="219" fontId="77" fillId="0" borderId="48">
      <alignment horizontal="right" vertical="center"/>
    </xf>
    <xf numFmtId="218" fontId="77" fillId="0" borderId="48">
      <alignment vertical="center"/>
    </xf>
    <xf numFmtId="218" fontId="77" fillId="0" borderId="48">
      <alignment vertical="center"/>
    </xf>
    <xf numFmtId="219" fontId="77" fillId="0" borderId="48">
      <alignment horizontal="right" vertical="center"/>
    </xf>
    <xf numFmtId="216" fontId="77" fillId="0" borderId="48">
      <alignment vertical="center"/>
    </xf>
    <xf numFmtId="217" fontId="77" fillId="0" borderId="48">
      <alignment horizontal="right" vertical="center"/>
    </xf>
    <xf numFmtId="217" fontId="77" fillId="0" borderId="48">
      <alignment horizontal="right" vertical="center"/>
    </xf>
    <xf numFmtId="217" fontId="77" fillId="0" borderId="48">
      <alignment horizontal="right" vertical="center"/>
    </xf>
    <xf numFmtId="216" fontId="77" fillId="0" borderId="48">
      <alignment vertical="center"/>
    </xf>
    <xf numFmtId="216" fontId="77" fillId="0" borderId="48">
      <alignment vertical="center"/>
    </xf>
    <xf numFmtId="217" fontId="77" fillId="0" borderId="48">
      <alignment horizontal="right" vertical="center"/>
    </xf>
    <xf numFmtId="217" fontId="77" fillId="0" borderId="48">
      <alignment horizontal="right" vertical="center"/>
    </xf>
    <xf numFmtId="216" fontId="77" fillId="0" borderId="48">
      <alignment vertical="center"/>
    </xf>
    <xf numFmtId="216" fontId="77" fillId="0" borderId="48">
      <alignment vertical="center"/>
    </xf>
    <xf numFmtId="216" fontId="77" fillId="0" borderId="48">
      <alignment vertical="center"/>
    </xf>
    <xf numFmtId="216" fontId="77" fillId="0" borderId="48">
      <alignment vertical="center"/>
    </xf>
    <xf numFmtId="217" fontId="77" fillId="0" borderId="48">
      <alignment horizontal="right" vertical="center"/>
    </xf>
    <xf numFmtId="217" fontId="77" fillId="0" borderId="48">
      <alignment horizontal="right" vertical="center"/>
    </xf>
    <xf numFmtId="215" fontId="77" fillId="0" borderId="48">
      <alignment horizontal="right" vertical="center"/>
    </xf>
    <xf numFmtId="214" fontId="77" fillId="0" borderId="48">
      <alignment vertical="center"/>
    </xf>
    <xf numFmtId="215" fontId="77" fillId="0" borderId="48">
      <alignment horizontal="right" vertical="center"/>
    </xf>
    <xf numFmtId="215" fontId="77" fillId="0" borderId="48">
      <alignment horizontal="right" vertical="center"/>
    </xf>
    <xf numFmtId="246" fontId="77" fillId="0" borderId="0" applyFont="0" applyFill="0" applyBorder="0" applyAlignment="0" applyProtection="0"/>
    <xf numFmtId="293" fontId="3" fillId="0" borderId="0" applyFont="0" applyFill="0" applyBorder="0" applyAlignment="0" applyProtection="0"/>
    <xf numFmtId="0" fontId="3" fillId="0" borderId="0">
      <protection locked="0"/>
    </xf>
    <xf numFmtId="0" fontId="3" fillId="0" borderId="0">
      <protection locked="0"/>
    </xf>
    <xf numFmtId="40" fontId="61" fillId="0" borderId="0" applyFont="0" applyFill="0" applyBorder="0" applyAlignment="0" applyProtection="0"/>
    <xf numFmtId="12" fontId="38" fillId="3" borderId="76" applyBorder="0">
      <alignment horizontal="center"/>
      <protection locked="0"/>
    </xf>
    <xf numFmtId="297" fontId="102" fillId="54" borderId="0" applyBorder="0">
      <protection locked="0"/>
    </xf>
    <xf numFmtId="284" fontId="3" fillId="0" borderId="0"/>
    <xf numFmtId="0" fontId="204" fillId="0" borderId="0"/>
    <xf numFmtId="298" fontId="38" fillId="0" borderId="0"/>
    <xf numFmtId="49" fontId="201" fillId="53" borderId="0" applyBorder="0">
      <alignment horizontal="centerContinuous"/>
    </xf>
    <xf numFmtId="191" fontId="199" fillId="0" borderId="0">
      <protection locked="0"/>
    </xf>
    <xf numFmtId="0" fontId="3" fillId="0" borderId="0">
      <protection locked="0"/>
    </xf>
    <xf numFmtId="0" fontId="3" fillId="0" borderId="0">
      <protection locked="0"/>
    </xf>
    <xf numFmtId="0" fontId="3" fillId="0" borderId="0">
      <protection locked="0"/>
    </xf>
    <xf numFmtId="312" fontId="3" fillId="0" borderId="0">
      <protection locked="0"/>
    </xf>
    <xf numFmtId="0" fontId="3" fillId="0" borderId="0">
      <protection locked="0"/>
    </xf>
    <xf numFmtId="0" fontId="3" fillId="0" borderId="0">
      <protection locked="0"/>
    </xf>
    <xf numFmtId="312" fontId="3" fillId="0" borderId="0">
      <protection locked="0"/>
    </xf>
    <xf numFmtId="312" fontId="3" fillId="0" borderId="0">
      <protection locked="0"/>
    </xf>
    <xf numFmtId="0" fontId="3" fillId="0" borderId="0">
      <protection locked="0"/>
    </xf>
    <xf numFmtId="215" fontId="77" fillId="0" borderId="48">
      <alignment horizontal="right" vertical="center"/>
    </xf>
    <xf numFmtId="0" fontId="3" fillId="0" borderId="0">
      <protection locked="0"/>
    </xf>
    <xf numFmtId="215" fontId="77" fillId="0" borderId="48">
      <alignment horizontal="right" vertical="center"/>
    </xf>
    <xf numFmtId="219" fontId="77" fillId="0" borderId="48">
      <alignment horizontal="right" vertical="center"/>
    </xf>
    <xf numFmtId="216" fontId="77" fillId="0" borderId="48">
      <alignment vertical="center"/>
    </xf>
    <xf numFmtId="0" fontId="3" fillId="0" borderId="0">
      <protection locked="0"/>
    </xf>
    <xf numFmtId="218" fontId="77" fillId="0" borderId="48">
      <alignment vertical="center"/>
    </xf>
    <xf numFmtId="217" fontId="77" fillId="0" borderId="48">
      <alignment horizontal="right" vertical="center"/>
    </xf>
    <xf numFmtId="0" fontId="3" fillId="0" borderId="0">
      <protection locked="0"/>
    </xf>
    <xf numFmtId="216" fontId="77" fillId="0" borderId="48">
      <alignment vertical="center"/>
    </xf>
    <xf numFmtId="0" fontId="3" fillId="0" borderId="0">
      <protection locked="0"/>
    </xf>
    <xf numFmtId="216" fontId="77" fillId="0" borderId="48">
      <alignment vertical="center"/>
    </xf>
    <xf numFmtId="294" fontId="68" fillId="0" borderId="54">
      <alignment horizontal="center" vertical="center"/>
    </xf>
    <xf numFmtId="218" fontId="77" fillId="0" borderId="48">
      <alignment vertical="center"/>
    </xf>
    <xf numFmtId="49" fontId="102" fillId="54" borderId="0" applyBorder="0">
      <protection locked="0"/>
    </xf>
    <xf numFmtId="217" fontId="77" fillId="0" borderId="48">
      <alignment horizontal="right" vertical="center"/>
    </xf>
    <xf numFmtId="0" fontId="3" fillId="0" borderId="0">
      <protection locked="0"/>
    </xf>
    <xf numFmtId="214" fontId="77" fillId="0" borderId="48">
      <alignment vertical="center"/>
    </xf>
    <xf numFmtId="0" fontId="204" fillId="0" borderId="0"/>
    <xf numFmtId="216" fontId="77" fillId="0" borderId="48">
      <alignment vertical="center"/>
    </xf>
    <xf numFmtId="0" fontId="3" fillId="0" borderId="0">
      <protection locked="0"/>
    </xf>
    <xf numFmtId="215" fontId="77" fillId="0" borderId="48">
      <alignment horizontal="right" vertical="center"/>
    </xf>
    <xf numFmtId="0" fontId="3" fillId="0" borderId="0">
      <protection locked="0"/>
    </xf>
    <xf numFmtId="215" fontId="77" fillId="0" borderId="48">
      <alignment horizontal="right" vertical="center"/>
    </xf>
    <xf numFmtId="219" fontId="77" fillId="0" borderId="48">
      <alignment horizontal="right" vertical="center"/>
    </xf>
    <xf numFmtId="0" fontId="190" fillId="53" borderId="0"/>
    <xf numFmtId="216" fontId="77" fillId="0" borderId="48">
      <alignment vertical="center"/>
    </xf>
    <xf numFmtId="218" fontId="77" fillId="0" borderId="48">
      <alignment vertical="center"/>
    </xf>
    <xf numFmtId="49" fontId="203" fillId="53" borderId="0" applyBorder="0">
      <alignment horizontal="right"/>
    </xf>
    <xf numFmtId="217" fontId="77" fillId="0" borderId="48">
      <alignment horizontal="right" vertical="center"/>
    </xf>
    <xf numFmtId="0" fontId="3" fillId="0" borderId="0">
      <protection locked="0"/>
    </xf>
    <xf numFmtId="216" fontId="77" fillId="0" borderId="48">
      <alignment vertical="center"/>
    </xf>
    <xf numFmtId="0" fontId="3" fillId="0" borderId="0">
      <protection locked="0"/>
    </xf>
    <xf numFmtId="216" fontId="77" fillId="0" borderId="48">
      <alignment vertical="center"/>
    </xf>
    <xf numFmtId="191" fontId="65" fillId="0" borderId="0">
      <protection locked="0"/>
    </xf>
    <xf numFmtId="218" fontId="77" fillId="0" borderId="48">
      <alignment vertical="center"/>
    </xf>
    <xf numFmtId="0" fontId="190" fillId="54" borderId="76" applyBorder="0">
      <alignment horizontal="left"/>
    </xf>
    <xf numFmtId="217" fontId="77" fillId="0" borderId="48">
      <alignment horizontal="right" vertical="center"/>
    </xf>
    <xf numFmtId="0" fontId="3" fillId="0" borderId="0">
      <protection locked="0"/>
    </xf>
    <xf numFmtId="214" fontId="77" fillId="0" borderId="48">
      <alignment vertical="center"/>
    </xf>
    <xf numFmtId="0" fontId="204" fillId="0" borderId="0"/>
    <xf numFmtId="216" fontId="77" fillId="0" borderId="48">
      <alignment vertical="center"/>
    </xf>
    <xf numFmtId="0" fontId="3" fillId="0" borderId="0">
      <protection locked="0"/>
    </xf>
    <xf numFmtId="293" fontId="3" fillId="0" borderId="0" applyFont="0" applyFill="0" applyBorder="0" applyAlignment="0" applyProtection="0"/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8" fillId="0" borderId="0"/>
    <xf numFmtId="0" fontId="3" fillId="0" borderId="0"/>
    <xf numFmtId="296" fontId="68" fillId="0" borderId="65" applyFont="0" applyFill="0" applyBorder="0" applyAlignment="0" applyProtection="0">
      <alignment vertical="center"/>
    </xf>
    <xf numFmtId="291" fontId="167" fillId="0" borderId="0">
      <alignment vertical="center"/>
    </xf>
    <xf numFmtId="214" fontId="77" fillId="0" borderId="48">
      <alignment vertical="center"/>
    </xf>
    <xf numFmtId="215" fontId="77" fillId="0" borderId="48">
      <alignment horizontal="right" vertical="center"/>
    </xf>
    <xf numFmtId="215" fontId="77" fillId="0" borderId="48">
      <alignment horizontal="right" vertical="center"/>
    </xf>
    <xf numFmtId="213" fontId="77" fillId="0" borderId="48">
      <alignment vertical="center"/>
    </xf>
    <xf numFmtId="246" fontId="77" fillId="0" borderId="0" applyFont="0" applyFill="0" applyBorder="0" applyAlignment="0" applyProtection="0"/>
    <xf numFmtId="199" fontId="91" fillId="0" borderId="0" applyFont="0" applyFill="0" applyBorder="0" applyAlignment="0" applyProtection="0"/>
    <xf numFmtId="293" fontId="3" fillId="0" borderId="0" applyFont="0" applyFill="0" applyBorder="0" applyAlignment="0" applyProtection="0"/>
    <xf numFmtId="293" fontId="3" fillId="0" borderId="0" applyFont="0" applyFill="0" applyBorder="0" applyAlignment="0" applyProtection="0"/>
    <xf numFmtId="246" fontId="77" fillId="0" borderId="0" applyFont="0" applyFill="0" applyBorder="0" applyAlignment="0" applyProtection="0"/>
    <xf numFmtId="0" fontId="3" fillId="0" borderId="0">
      <protection locked="0"/>
    </xf>
    <xf numFmtId="215" fontId="77" fillId="0" borderId="48">
      <alignment horizontal="right" vertical="center"/>
    </xf>
    <xf numFmtId="0" fontId="3" fillId="0" borderId="0">
      <protection locked="0"/>
    </xf>
    <xf numFmtId="215" fontId="77" fillId="0" borderId="48">
      <alignment horizontal="right" vertical="center"/>
    </xf>
    <xf numFmtId="219" fontId="77" fillId="0" borderId="48">
      <alignment horizontal="right" vertical="center"/>
    </xf>
    <xf numFmtId="0" fontId="192" fillId="53" borderId="0" applyNumberFormat="0" applyFill="0" applyBorder="0"/>
    <xf numFmtId="216" fontId="77" fillId="0" borderId="48">
      <alignment vertical="center"/>
    </xf>
    <xf numFmtId="0" fontId="18" fillId="0" borderId="0" applyFont="0" applyProtection="0">
      <alignment vertical="center"/>
    </xf>
    <xf numFmtId="218" fontId="77" fillId="0" borderId="48">
      <alignment vertical="center"/>
    </xf>
    <xf numFmtId="0" fontId="40" fillId="68" borderId="0" applyNumberFormat="0" applyBorder="0" applyAlignment="0" applyProtection="0">
      <alignment vertical="center"/>
    </xf>
    <xf numFmtId="217" fontId="77" fillId="0" borderId="48">
      <alignment horizontal="right" vertical="center"/>
    </xf>
    <xf numFmtId="0" fontId="3" fillId="0" borderId="0">
      <protection locked="0"/>
    </xf>
    <xf numFmtId="216" fontId="77" fillId="0" borderId="48">
      <alignment vertical="center"/>
    </xf>
    <xf numFmtId="0" fontId="3" fillId="0" borderId="0">
      <protection locked="0"/>
    </xf>
    <xf numFmtId="216" fontId="77" fillId="0" borderId="48">
      <alignment vertical="center"/>
    </xf>
    <xf numFmtId="192" fontId="76" fillId="0" borderId="0">
      <protection locked="0"/>
    </xf>
    <xf numFmtId="218" fontId="77" fillId="0" borderId="48">
      <alignment vertical="center"/>
    </xf>
    <xf numFmtId="0" fontId="3" fillId="0" borderId="10">
      <protection locked="0"/>
    </xf>
    <xf numFmtId="217" fontId="77" fillId="0" borderId="48">
      <alignment horizontal="right" vertical="center"/>
    </xf>
    <xf numFmtId="312" fontId="3" fillId="0" borderId="0">
      <protection locked="0"/>
    </xf>
    <xf numFmtId="214" fontId="77" fillId="0" borderId="48">
      <alignment vertical="center"/>
    </xf>
    <xf numFmtId="216" fontId="77" fillId="0" borderId="48">
      <alignment vertical="center"/>
    </xf>
    <xf numFmtId="215" fontId="77" fillId="0" borderId="48">
      <alignment horizontal="right" vertical="center"/>
    </xf>
    <xf numFmtId="0" fontId="3" fillId="0" borderId="0">
      <protection locked="0"/>
    </xf>
    <xf numFmtId="215" fontId="77" fillId="0" borderId="48">
      <alignment horizontal="right" vertical="center"/>
    </xf>
    <xf numFmtId="0" fontId="3" fillId="0" borderId="0">
      <protection locked="0"/>
    </xf>
    <xf numFmtId="215" fontId="77" fillId="0" borderId="48">
      <alignment horizontal="right" vertical="center"/>
    </xf>
    <xf numFmtId="0" fontId="66" fillId="0" borderId="0"/>
    <xf numFmtId="219" fontId="77" fillId="0" borderId="48">
      <alignment horizontal="right" vertical="center"/>
    </xf>
    <xf numFmtId="216" fontId="77" fillId="0" borderId="48">
      <alignment vertical="center"/>
    </xf>
    <xf numFmtId="218" fontId="77" fillId="0" borderId="48">
      <alignment vertical="center"/>
    </xf>
    <xf numFmtId="0" fontId="40" fillId="70" borderId="0" applyNumberFormat="0" applyBorder="0" applyAlignment="0" applyProtection="0">
      <alignment vertical="center"/>
    </xf>
    <xf numFmtId="217" fontId="77" fillId="0" borderId="48">
      <alignment horizontal="right" vertical="center"/>
    </xf>
    <xf numFmtId="0" fontId="3" fillId="0" borderId="0">
      <protection locked="0"/>
    </xf>
    <xf numFmtId="216" fontId="77" fillId="0" borderId="48">
      <alignment vertical="center"/>
    </xf>
    <xf numFmtId="0" fontId="3" fillId="0" borderId="0">
      <protection locked="0"/>
    </xf>
    <xf numFmtId="216" fontId="77" fillId="0" borderId="48">
      <alignment vertical="center"/>
    </xf>
    <xf numFmtId="192" fontId="76" fillId="0" borderId="0">
      <protection locked="0"/>
    </xf>
    <xf numFmtId="218" fontId="77" fillId="0" borderId="48">
      <alignment vertical="center"/>
    </xf>
    <xf numFmtId="217" fontId="77" fillId="0" borderId="48">
      <alignment horizontal="right" vertical="center"/>
    </xf>
    <xf numFmtId="0" fontId="3" fillId="0" borderId="0">
      <protection locked="0"/>
    </xf>
    <xf numFmtId="214" fontId="77" fillId="0" borderId="48">
      <alignment vertical="center"/>
    </xf>
    <xf numFmtId="298" fontId="198" fillId="54" borderId="78">
      <alignment horizontal="center"/>
    </xf>
    <xf numFmtId="216" fontId="77" fillId="0" borderId="48">
      <alignment vertical="center"/>
    </xf>
    <xf numFmtId="0" fontId="40" fillId="70" borderId="0" applyNumberFormat="0" applyBorder="0" applyAlignment="0" applyProtection="0">
      <alignment vertical="center"/>
    </xf>
    <xf numFmtId="219" fontId="77" fillId="0" borderId="48">
      <alignment horizontal="right" vertical="center"/>
    </xf>
    <xf numFmtId="219" fontId="77" fillId="0" borderId="48">
      <alignment horizontal="right" vertical="center"/>
    </xf>
    <xf numFmtId="218" fontId="77" fillId="0" borderId="48">
      <alignment vertical="center"/>
    </xf>
    <xf numFmtId="219" fontId="77" fillId="0" borderId="48">
      <alignment horizontal="right" vertical="center"/>
    </xf>
    <xf numFmtId="219" fontId="77" fillId="0" borderId="48">
      <alignment horizontal="right" vertical="center"/>
    </xf>
    <xf numFmtId="218" fontId="77" fillId="0" borderId="48">
      <alignment vertical="center"/>
    </xf>
    <xf numFmtId="217" fontId="77" fillId="0" borderId="48">
      <alignment horizontal="right" vertical="center"/>
    </xf>
    <xf numFmtId="216" fontId="77" fillId="0" borderId="48">
      <alignment vertical="center"/>
    </xf>
    <xf numFmtId="216" fontId="77" fillId="0" borderId="48">
      <alignment vertical="center"/>
    </xf>
    <xf numFmtId="216" fontId="77" fillId="0" borderId="48">
      <alignment vertical="center"/>
    </xf>
    <xf numFmtId="217" fontId="77" fillId="0" borderId="48">
      <alignment horizontal="right" vertical="center"/>
    </xf>
    <xf numFmtId="217" fontId="77" fillId="0" borderId="48">
      <alignment horizontal="right" vertical="center"/>
    </xf>
    <xf numFmtId="216" fontId="77" fillId="0" borderId="48">
      <alignment vertical="center"/>
    </xf>
    <xf numFmtId="216" fontId="77" fillId="0" borderId="48">
      <alignment vertical="center"/>
    </xf>
    <xf numFmtId="217" fontId="77" fillId="0" borderId="48">
      <alignment horizontal="right" vertical="center"/>
    </xf>
    <xf numFmtId="217" fontId="77" fillId="0" borderId="48">
      <alignment horizontal="right" vertical="center"/>
    </xf>
    <xf numFmtId="217" fontId="77" fillId="0" borderId="48">
      <alignment horizontal="right" vertical="center"/>
    </xf>
    <xf numFmtId="217" fontId="77" fillId="0" borderId="48">
      <alignment horizontal="right" vertical="center"/>
    </xf>
    <xf numFmtId="216" fontId="77" fillId="0" borderId="48">
      <alignment vertical="center"/>
    </xf>
    <xf numFmtId="216" fontId="77" fillId="0" borderId="48">
      <alignment vertical="center"/>
    </xf>
    <xf numFmtId="214" fontId="77" fillId="0" borderId="48">
      <alignment vertical="center"/>
    </xf>
    <xf numFmtId="215" fontId="77" fillId="0" borderId="48">
      <alignment horizontal="right" vertical="center"/>
    </xf>
    <xf numFmtId="214" fontId="77" fillId="0" borderId="48">
      <alignment vertical="center"/>
    </xf>
    <xf numFmtId="214" fontId="77" fillId="0" borderId="48">
      <alignment vertical="center"/>
    </xf>
    <xf numFmtId="293" fontId="3" fillId="0" borderId="0" applyFont="0" applyFill="0" applyBorder="0" applyAlignment="0" applyProtection="0"/>
    <xf numFmtId="199" fontId="91" fillId="0" borderId="0" applyFont="0" applyFill="0" applyBorder="0" applyAlignment="0" applyProtection="0"/>
    <xf numFmtId="0" fontId="3" fillId="0" borderId="0">
      <protection locked="0"/>
    </xf>
    <xf numFmtId="0" fontId="3" fillId="0" borderId="0"/>
    <xf numFmtId="285" fontId="3" fillId="0" borderId="0"/>
    <xf numFmtId="0" fontId="198" fillId="3" borderId="78">
      <alignment horizontal="center" vertical="center"/>
      <protection locked="0"/>
    </xf>
    <xf numFmtId="15" fontId="102" fillId="54" borderId="0" applyBorder="0">
      <protection locked="0"/>
    </xf>
    <xf numFmtId="0" fontId="204" fillId="0" borderId="0"/>
    <xf numFmtId="0" fontId="204" fillId="0" borderId="0"/>
    <xf numFmtId="302" fontId="12" fillId="0" borderId="79" applyFont="0" applyFill="0" applyBorder="0" applyAlignment="0" applyProtection="0">
      <alignment horizontal="center" vertical="center"/>
    </xf>
    <xf numFmtId="0" fontId="3" fillId="0" borderId="0">
      <protection locked="0"/>
    </xf>
    <xf numFmtId="0" fontId="3" fillId="0" borderId="0">
      <protection locked="0"/>
    </xf>
    <xf numFmtId="0" fontId="3" fillId="0" borderId="0">
      <protection locked="0"/>
    </xf>
    <xf numFmtId="0" fontId="3" fillId="0" borderId="0">
      <protection locked="0"/>
    </xf>
    <xf numFmtId="312" fontId="3" fillId="0" borderId="0">
      <protection locked="0"/>
    </xf>
    <xf numFmtId="312" fontId="3" fillId="0" borderId="0">
      <protection locked="0"/>
    </xf>
    <xf numFmtId="0" fontId="3" fillId="0" borderId="0">
      <protection locked="0"/>
    </xf>
    <xf numFmtId="312" fontId="3" fillId="0" borderId="0">
      <protection locked="0"/>
    </xf>
    <xf numFmtId="0" fontId="3" fillId="0" borderId="0">
      <protection locked="0"/>
    </xf>
    <xf numFmtId="0" fontId="3" fillId="0" borderId="0">
      <protection locked="0"/>
    </xf>
    <xf numFmtId="214" fontId="77" fillId="0" borderId="48">
      <alignment vertical="center"/>
    </xf>
    <xf numFmtId="0" fontId="3" fillId="0" borderId="0">
      <protection locked="0"/>
    </xf>
    <xf numFmtId="214" fontId="77" fillId="0" borderId="48">
      <alignment vertical="center"/>
    </xf>
    <xf numFmtId="218" fontId="77" fillId="0" borderId="48">
      <alignment vertical="center"/>
    </xf>
    <xf numFmtId="217" fontId="77" fillId="0" borderId="48">
      <alignment horizontal="right" vertical="center"/>
    </xf>
    <xf numFmtId="0" fontId="130" fillId="0" borderId="56">
      <alignment horizontal="distributed" justifyLastLine="1"/>
    </xf>
    <xf numFmtId="219" fontId="77" fillId="0" borderId="48">
      <alignment horizontal="right" vertical="center"/>
    </xf>
    <xf numFmtId="216" fontId="77" fillId="0" borderId="48">
      <alignment vertical="center"/>
    </xf>
    <xf numFmtId="0" fontId="3" fillId="0" borderId="0">
      <protection locked="0"/>
    </xf>
    <xf numFmtId="217" fontId="77" fillId="0" borderId="48">
      <alignment horizontal="right" vertical="center"/>
    </xf>
    <xf numFmtId="0" fontId="3" fillId="0" borderId="0">
      <protection locked="0"/>
    </xf>
    <xf numFmtId="217" fontId="77" fillId="0" borderId="48">
      <alignment horizontal="right" vertical="center"/>
    </xf>
    <xf numFmtId="191" fontId="65" fillId="0" borderId="0">
      <protection locked="0"/>
    </xf>
    <xf numFmtId="219" fontId="77" fillId="0" borderId="48">
      <alignment horizontal="right" vertical="center"/>
    </xf>
    <xf numFmtId="49" fontId="102" fillId="54" borderId="55" applyNumberFormat="0" applyBorder="0"/>
    <xf numFmtId="216" fontId="77" fillId="0" borderId="48">
      <alignment vertical="center"/>
    </xf>
    <xf numFmtId="0" fontId="3" fillId="0" borderId="0">
      <protection locked="0"/>
    </xf>
    <xf numFmtId="215" fontId="77" fillId="0" borderId="48">
      <alignment horizontal="right" vertical="center"/>
    </xf>
    <xf numFmtId="0" fontId="204" fillId="0" borderId="0"/>
    <xf numFmtId="217" fontId="77" fillId="0" borderId="48">
      <alignment horizontal="right" vertical="center"/>
    </xf>
    <xf numFmtId="0" fontId="3" fillId="0" borderId="0">
      <protection locked="0"/>
    </xf>
    <xf numFmtId="214" fontId="77" fillId="0" borderId="48">
      <alignment vertical="center"/>
    </xf>
    <xf numFmtId="0" fontId="3" fillId="0" borderId="0">
      <protection locked="0"/>
    </xf>
    <xf numFmtId="214" fontId="77" fillId="0" borderId="48">
      <alignment vertical="center"/>
    </xf>
    <xf numFmtId="218" fontId="77" fillId="0" borderId="48">
      <alignment vertical="center"/>
    </xf>
    <xf numFmtId="0" fontId="191" fillId="53" borderId="0" applyNumberFormat="0" applyFill="0" applyBorder="0"/>
    <xf numFmtId="217" fontId="77" fillId="0" borderId="48">
      <alignment horizontal="right" vertical="center"/>
    </xf>
    <xf numFmtId="219" fontId="77" fillId="0" borderId="48">
      <alignment horizontal="right" vertical="center"/>
    </xf>
    <xf numFmtId="0" fontId="40" fillId="67" borderId="0" applyNumberFormat="0" applyBorder="0" applyAlignment="0" applyProtection="0">
      <alignment vertical="center"/>
    </xf>
    <xf numFmtId="216" fontId="77" fillId="0" borderId="48">
      <alignment vertical="center"/>
    </xf>
    <xf numFmtId="0" fontId="3" fillId="0" borderId="0">
      <protection locked="0"/>
    </xf>
    <xf numFmtId="217" fontId="77" fillId="0" borderId="48">
      <alignment horizontal="right" vertical="center"/>
    </xf>
    <xf numFmtId="0" fontId="3" fillId="0" borderId="0">
      <protection locked="0"/>
    </xf>
    <xf numFmtId="217" fontId="77" fillId="0" borderId="48">
      <alignment horizontal="right" vertical="center"/>
    </xf>
    <xf numFmtId="192" fontId="76" fillId="0" borderId="0">
      <protection locked="0"/>
    </xf>
    <xf numFmtId="219" fontId="77" fillId="0" borderId="48">
      <alignment horizontal="right" vertical="center"/>
    </xf>
    <xf numFmtId="0" fontId="190" fillId="3" borderId="0">
      <alignment horizontal="left"/>
    </xf>
    <xf numFmtId="216" fontId="77" fillId="0" borderId="48">
      <alignment vertical="center"/>
    </xf>
    <xf numFmtId="312" fontId="3" fillId="0" borderId="0">
      <protection locked="0"/>
    </xf>
    <xf numFmtId="215" fontId="77" fillId="0" borderId="48">
      <alignment horizontal="right" vertical="center"/>
    </xf>
    <xf numFmtId="0" fontId="204" fillId="0" borderId="0"/>
    <xf numFmtId="217" fontId="77" fillId="0" borderId="48">
      <alignment horizontal="right" vertical="center"/>
    </xf>
    <xf numFmtId="0" fontId="3" fillId="0" borderId="0">
      <protection locked="0"/>
    </xf>
    <xf numFmtId="0" fontId="3" fillId="0" borderId="0">
      <protection locked="0"/>
    </xf>
    <xf numFmtId="214" fontId="77" fillId="0" borderId="48">
      <alignment vertical="center"/>
    </xf>
    <xf numFmtId="0" fontId="3" fillId="0" borderId="0">
      <protection locked="0"/>
    </xf>
    <xf numFmtId="214" fontId="77" fillId="0" borderId="48">
      <alignment vertical="center"/>
    </xf>
    <xf numFmtId="218" fontId="77" fillId="0" borderId="48">
      <alignment vertical="center"/>
    </xf>
    <xf numFmtId="217" fontId="77" fillId="0" borderId="48">
      <alignment horizontal="right" vertical="center"/>
    </xf>
    <xf numFmtId="214" fontId="185" fillId="0" borderId="34">
      <alignment horizontal="distributed" vertical="center"/>
    </xf>
    <xf numFmtId="219" fontId="77" fillId="0" borderId="48">
      <alignment horizontal="right" vertical="center"/>
    </xf>
    <xf numFmtId="0" fontId="40" fillId="69" borderId="0" applyNumberFormat="0" applyBorder="0" applyAlignment="0" applyProtection="0">
      <alignment vertical="center"/>
    </xf>
    <xf numFmtId="216" fontId="77" fillId="0" borderId="48">
      <alignment vertical="center"/>
    </xf>
    <xf numFmtId="0" fontId="3" fillId="0" borderId="0">
      <protection locked="0"/>
    </xf>
    <xf numFmtId="217" fontId="77" fillId="0" borderId="48">
      <alignment horizontal="right" vertical="center"/>
    </xf>
    <xf numFmtId="0" fontId="3" fillId="0" borderId="0">
      <protection locked="0"/>
    </xf>
    <xf numFmtId="217" fontId="77" fillId="0" borderId="48">
      <alignment horizontal="right" vertical="center"/>
    </xf>
    <xf numFmtId="191" fontId="65" fillId="0" borderId="0">
      <protection locked="0"/>
    </xf>
    <xf numFmtId="219" fontId="77" fillId="0" borderId="48">
      <alignment horizontal="right" vertical="center"/>
    </xf>
    <xf numFmtId="180" fontId="3" fillId="0" borderId="0">
      <alignment horizontal="left"/>
    </xf>
    <xf numFmtId="216" fontId="77" fillId="0" borderId="48">
      <alignment vertical="center"/>
    </xf>
    <xf numFmtId="312" fontId="3" fillId="0" borderId="0">
      <protection locked="0"/>
    </xf>
    <xf numFmtId="215" fontId="77" fillId="0" borderId="48">
      <alignment horizontal="right" vertical="center"/>
    </xf>
    <xf numFmtId="217" fontId="77" fillId="0" borderId="48">
      <alignment horizontal="right" vertical="center"/>
    </xf>
    <xf numFmtId="215" fontId="77" fillId="0" borderId="48">
      <alignment horizontal="right"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8" fillId="3" borderId="61" applyBorder="0">
      <protection locked="0"/>
    </xf>
    <xf numFmtId="0" fontId="3" fillId="0" borderId="0">
      <alignment vertical="center"/>
    </xf>
    <xf numFmtId="0" fontId="39" fillId="0" borderId="0">
      <alignment vertical="center"/>
    </xf>
    <xf numFmtId="9" fontId="62" fillId="0" borderId="0" applyFont="0" applyFill="0" applyBorder="0" applyAlignment="0" applyProtection="0"/>
    <xf numFmtId="0" fontId="38" fillId="0" borderId="0"/>
    <xf numFmtId="0" fontId="38" fillId="0" borderId="0"/>
    <xf numFmtId="9" fontId="18" fillId="0" borderId="0" applyFont="0" applyFill="0" applyBorder="0" applyAlignment="0" applyProtection="0"/>
    <xf numFmtId="0" fontId="38" fillId="53" borderId="76" applyBorder="0">
      <alignment horizontal="center"/>
    </xf>
    <xf numFmtId="12" fontId="38" fillId="78" borderId="77" applyNumberFormat="0" applyBorder="0" applyAlignment="0" applyProtection="0">
      <alignment horizontal="center"/>
    </xf>
    <xf numFmtId="0" fontId="196" fillId="54" borderId="76">
      <alignment horizontal="left"/>
    </xf>
    <xf numFmtId="0" fontId="195" fillId="82" borderId="56" applyBorder="0" applyAlignment="0"/>
    <xf numFmtId="246" fontId="173" fillId="0" borderId="63">
      <alignment vertical="center"/>
    </xf>
    <xf numFmtId="0" fontId="102" fillId="53" borderId="0"/>
    <xf numFmtId="299" fontId="38" fillId="54" borderId="74" applyBorder="0">
      <alignment horizontal="center"/>
    </xf>
    <xf numFmtId="0" fontId="48" fillId="0" borderId="93" applyNumberFormat="0" applyFill="0" applyAlignment="0" applyProtection="0">
      <alignment vertical="center"/>
    </xf>
    <xf numFmtId="282" fontId="3" fillId="0" borderId="0"/>
    <xf numFmtId="263" fontId="62" fillId="0" borderId="0">
      <protection locked="0"/>
    </xf>
    <xf numFmtId="297" fontId="102" fillId="53" borderId="72" applyBorder="0"/>
    <xf numFmtId="49" fontId="188" fillId="53" borderId="0" applyBorder="0">
      <alignment horizontal="right"/>
    </xf>
    <xf numFmtId="43" fontId="187" fillId="0" borderId="0" applyFont="0" applyFill="0" applyBorder="0" applyAlignment="0" applyProtection="0"/>
    <xf numFmtId="41" fontId="187" fillId="0" borderId="0" applyFont="0" applyFill="0" applyBorder="0" applyAlignment="0" applyProtection="0"/>
    <xf numFmtId="180" fontId="63" fillId="0" borderId="0" applyFont="0" applyFill="0" applyBorder="0" applyAlignment="0" applyProtection="0"/>
    <xf numFmtId="192" fontId="76" fillId="0" borderId="0">
      <protection locked="0"/>
    </xf>
    <xf numFmtId="192" fontId="76" fillId="0" borderId="0">
      <protection locked="0"/>
    </xf>
    <xf numFmtId="192" fontId="76" fillId="0" borderId="0">
      <protection locked="0"/>
    </xf>
    <xf numFmtId="192" fontId="76" fillId="0" borderId="0">
      <protection locked="0"/>
    </xf>
    <xf numFmtId="191" fontId="65" fillId="0" borderId="0">
      <protection locked="0"/>
    </xf>
    <xf numFmtId="191" fontId="65" fillId="0" borderId="0">
      <protection locked="0"/>
    </xf>
    <xf numFmtId="191" fontId="82" fillId="0" borderId="0">
      <protection locked="0"/>
    </xf>
    <xf numFmtId="192" fontId="76" fillId="0" borderId="0">
      <protection locked="0"/>
    </xf>
    <xf numFmtId="0" fontId="45" fillId="0" borderId="0" applyNumberFormat="0" applyFill="0" applyBorder="0" applyAlignment="0" applyProtection="0">
      <alignment vertical="center"/>
    </xf>
    <xf numFmtId="0" fontId="3" fillId="0" borderId="0">
      <protection locked="0"/>
    </xf>
    <xf numFmtId="0" fontId="3" fillId="0" borderId="0">
      <protection locked="0"/>
    </xf>
    <xf numFmtId="0" fontId="3" fillId="0" borderId="0">
      <protection locked="0"/>
    </xf>
    <xf numFmtId="176" fontId="169" fillId="0" borderId="34">
      <alignment vertical="center"/>
    </xf>
    <xf numFmtId="0" fontId="39" fillId="59" borderId="0" applyNumberFormat="0" applyBorder="0" applyAlignment="0" applyProtection="0">
      <alignment vertical="center"/>
    </xf>
    <xf numFmtId="0" fontId="13" fillId="0" borderId="34" applyNumberFormat="0" applyFill="0" applyBorder="0" applyProtection="0">
      <alignment horizontal="center" vertical="center"/>
    </xf>
    <xf numFmtId="0" fontId="54" fillId="36" borderId="0" applyNumberFormat="0" applyBorder="0" applyAlignment="0" applyProtection="0">
      <alignment vertical="center"/>
    </xf>
    <xf numFmtId="184" fontId="174" fillId="0" borderId="64">
      <alignment vertical="center"/>
    </xf>
    <xf numFmtId="0" fontId="44" fillId="76" borderId="0" applyNumberFormat="0" applyBorder="0" applyAlignment="0" applyProtection="0">
      <alignment vertical="center"/>
    </xf>
    <xf numFmtId="0" fontId="3" fillId="0" borderId="0">
      <protection locked="0"/>
    </xf>
    <xf numFmtId="0" fontId="3" fillId="0" borderId="0">
      <protection locked="0"/>
    </xf>
    <xf numFmtId="0" fontId="3" fillId="0" borderId="0">
      <protection locked="0"/>
    </xf>
    <xf numFmtId="0" fontId="3" fillId="0" borderId="0">
      <protection locked="0"/>
    </xf>
    <xf numFmtId="0" fontId="3" fillId="0" borderId="0">
      <protection locked="0"/>
    </xf>
    <xf numFmtId="0" fontId="40" fillId="73" borderId="0" applyNumberFormat="0" applyBorder="0" applyAlignment="0" applyProtection="0">
      <alignment vertical="center"/>
    </xf>
    <xf numFmtId="0" fontId="40" fillId="67" borderId="0" applyNumberFormat="0" applyBorder="0" applyAlignment="0" applyProtection="0">
      <alignment vertical="center"/>
    </xf>
    <xf numFmtId="0" fontId="40" fillId="71" borderId="0" applyNumberFormat="0" applyBorder="0" applyAlignment="0" applyProtection="0">
      <alignment vertical="center"/>
    </xf>
    <xf numFmtId="0" fontId="38" fillId="0" borderId="0" applyNumberFormat="0" applyFill="0" applyBorder="0" applyAlignment="0" applyProtection="0"/>
    <xf numFmtId="0" fontId="69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8" fontId="61" fillId="0" borderId="0" applyFont="0" applyFill="0" applyBorder="0" applyAlignment="0" applyProtection="0"/>
    <xf numFmtId="312" fontId="3" fillId="0" borderId="0">
      <protection locked="0"/>
    </xf>
    <xf numFmtId="0" fontId="199" fillId="0" borderId="0">
      <protection locked="0"/>
    </xf>
    <xf numFmtId="0" fontId="3" fillId="0" borderId="0">
      <protection locked="0"/>
    </xf>
    <xf numFmtId="0" fontId="3" fillId="0" borderId="0">
      <protection locked="0"/>
    </xf>
    <xf numFmtId="0" fontId="3" fillId="0" borderId="0">
      <protection locked="0"/>
    </xf>
    <xf numFmtId="0" fontId="3" fillId="0" borderId="0">
      <protection locked="0"/>
    </xf>
    <xf numFmtId="0" fontId="3" fillId="0" borderId="0">
      <protection locked="0"/>
    </xf>
    <xf numFmtId="312" fontId="3" fillId="0" borderId="0">
      <protection locked="0"/>
    </xf>
    <xf numFmtId="312" fontId="3" fillId="0" borderId="0">
      <protection locked="0"/>
    </xf>
    <xf numFmtId="0" fontId="3" fillId="0" borderId="0">
      <protection locked="0"/>
    </xf>
    <xf numFmtId="0" fontId="3" fillId="0" borderId="0">
      <protection locked="0"/>
    </xf>
    <xf numFmtId="0" fontId="3" fillId="0" borderId="0">
      <protection locked="0"/>
    </xf>
    <xf numFmtId="0" fontId="3" fillId="0" borderId="0">
      <protection locked="0"/>
    </xf>
    <xf numFmtId="0" fontId="3" fillId="0" borderId="0">
      <protection locked="0"/>
    </xf>
    <xf numFmtId="0" fontId="3" fillId="0" borderId="0">
      <protection locked="0"/>
    </xf>
    <xf numFmtId="0" fontId="3" fillId="0" borderId="0">
      <protection locked="0"/>
    </xf>
    <xf numFmtId="312" fontId="3" fillId="0" borderId="0">
      <protection locked="0"/>
    </xf>
    <xf numFmtId="0" fontId="3" fillId="0" borderId="0">
      <protection locked="0"/>
    </xf>
    <xf numFmtId="0" fontId="3" fillId="0" borderId="0">
      <protection locked="0"/>
    </xf>
    <xf numFmtId="312" fontId="3" fillId="0" borderId="0">
      <protection locked="0"/>
    </xf>
    <xf numFmtId="0" fontId="3" fillId="0" borderId="0">
      <protection locked="0"/>
    </xf>
    <xf numFmtId="0" fontId="3" fillId="0" borderId="0">
      <protection locked="0"/>
    </xf>
    <xf numFmtId="0" fontId="3" fillId="0" borderId="0">
      <protection locked="0"/>
    </xf>
    <xf numFmtId="312" fontId="3" fillId="0" borderId="0">
      <protection locked="0"/>
    </xf>
    <xf numFmtId="0" fontId="3" fillId="0" borderId="0">
      <protection locked="0"/>
    </xf>
    <xf numFmtId="0" fontId="3" fillId="0" borderId="0">
      <protection locked="0"/>
    </xf>
    <xf numFmtId="0" fontId="3" fillId="0" borderId="0">
      <protection locked="0"/>
    </xf>
    <xf numFmtId="0" fontId="3" fillId="0" borderId="0">
      <protection locked="0"/>
    </xf>
    <xf numFmtId="312" fontId="3" fillId="0" borderId="0">
      <protection locked="0"/>
    </xf>
    <xf numFmtId="0" fontId="3" fillId="0" borderId="0">
      <protection locked="0"/>
    </xf>
    <xf numFmtId="0" fontId="3" fillId="0" borderId="0">
      <protection locked="0"/>
    </xf>
    <xf numFmtId="312" fontId="3" fillId="0" borderId="0">
      <protection locked="0"/>
    </xf>
    <xf numFmtId="312" fontId="3" fillId="0" borderId="0">
      <protection locked="0"/>
    </xf>
    <xf numFmtId="0" fontId="3" fillId="0" borderId="0">
      <protection locked="0"/>
    </xf>
    <xf numFmtId="0" fontId="3" fillId="0" borderId="0">
      <protection locked="0"/>
    </xf>
    <xf numFmtId="312" fontId="3" fillId="0" borderId="0">
      <protection locked="0"/>
    </xf>
    <xf numFmtId="0" fontId="3" fillId="0" borderId="0">
      <protection locked="0"/>
    </xf>
    <xf numFmtId="0" fontId="3" fillId="0" borderId="0">
      <protection locked="0"/>
    </xf>
    <xf numFmtId="0" fontId="3" fillId="0" borderId="0">
      <protection locked="0"/>
    </xf>
    <xf numFmtId="0" fontId="3" fillId="0" borderId="0">
      <protection locked="0"/>
    </xf>
    <xf numFmtId="312" fontId="3" fillId="0" borderId="0">
      <protection locked="0"/>
    </xf>
    <xf numFmtId="312" fontId="3" fillId="0" borderId="0">
      <protection locked="0"/>
    </xf>
    <xf numFmtId="0" fontId="3" fillId="0" borderId="0">
      <protection locked="0"/>
    </xf>
    <xf numFmtId="0" fontId="3" fillId="0" borderId="0">
      <protection locked="0"/>
    </xf>
    <xf numFmtId="0" fontId="3" fillId="0" borderId="0">
      <protection locked="0"/>
    </xf>
    <xf numFmtId="0" fontId="3" fillId="0" borderId="0">
      <protection locked="0"/>
    </xf>
    <xf numFmtId="312" fontId="3" fillId="0" borderId="0">
      <protection locked="0"/>
    </xf>
    <xf numFmtId="312" fontId="3" fillId="0" borderId="0">
      <protection locked="0"/>
    </xf>
    <xf numFmtId="0" fontId="3" fillId="0" borderId="0">
      <protection locked="0"/>
    </xf>
    <xf numFmtId="0" fontId="3" fillId="0" borderId="0">
      <protection locked="0"/>
    </xf>
    <xf numFmtId="0" fontId="3" fillId="0" borderId="0">
      <protection locked="0"/>
    </xf>
    <xf numFmtId="0" fontId="3" fillId="0" borderId="0">
      <protection locked="0"/>
    </xf>
    <xf numFmtId="0" fontId="3" fillId="0" borderId="0">
      <protection locked="0"/>
    </xf>
    <xf numFmtId="0" fontId="3" fillId="0" borderId="0">
      <protection locked="0"/>
    </xf>
    <xf numFmtId="0" fontId="3" fillId="0" borderId="0">
      <protection locked="0"/>
    </xf>
    <xf numFmtId="312" fontId="3" fillId="0" borderId="0">
      <protection locked="0"/>
    </xf>
    <xf numFmtId="312" fontId="3" fillId="0" borderId="0">
      <protection locked="0"/>
    </xf>
    <xf numFmtId="0" fontId="3" fillId="0" borderId="0">
      <protection locked="0"/>
    </xf>
    <xf numFmtId="0" fontId="3" fillId="0" borderId="0">
      <protection locked="0"/>
    </xf>
    <xf numFmtId="0" fontId="3" fillId="0" borderId="0">
      <protection locked="0"/>
    </xf>
    <xf numFmtId="312" fontId="3" fillId="0" borderId="0">
      <protection locked="0"/>
    </xf>
    <xf numFmtId="0" fontId="3" fillId="0" borderId="0">
      <protection locked="0"/>
    </xf>
    <xf numFmtId="0" fontId="3" fillId="0" borderId="0">
      <protection locked="0"/>
    </xf>
    <xf numFmtId="0" fontId="3" fillId="0" borderId="0">
      <protection locked="0"/>
    </xf>
    <xf numFmtId="0" fontId="199" fillId="0" borderId="0">
      <protection locked="0"/>
    </xf>
    <xf numFmtId="0" fontId="3" fillId="0" borderId="0">
      <protection locked="0"/>
    </xf>
    <xf numFmtId="0" fontId="3" fillId="0" borderId="0">
      <protection locked="0"/>
    </xf>
    <xf numFmtId="0" fontId="3" fillId="0" borderId="0">
      <protection locked="0"/>
    </xf>
    <xf numFmtId="0" fontId="199" fillId="0" borderId="0">
      <protection locked="0"/>
    </xf>
    <xf numFmtId="0" fontId="199" fillId="0" borderId="0">
      <protection locked="0"/>
    </xf>
    <xf numFmtId="312" fontId="3" fillId="0" borderId="0">
      <protection locked="0"/>
    </xf>
    <xf numFmtId="312" fontId="3" fillId="0" borderId="0">
      <protection locked="0"/>
    </xf>
    <xf numFmtId="312" fontId="3" fillId="0" borderId="0">
      <protection locked="0"/>
    </xf>
    <xf numFmtId="312" fontId="3" fillId="0" borderId="0">
      <protection locked="0"/>
    </xf>
    <xf numFmtId="0" fontId="3" fillId="0" borderId="0">
      <protection locked="0"/>
    </xf>
    <xf numFmtId="312" fontId="3" fillId="0" borderId="0">
      <protection locked="0"/>
    </xf>
    <xf numFmtId="0" fontId="3" fillId="0" borderId="0">
      <protection locked="0"/>
    </xf>
    <xf numFmtId="0" fontId="3" fillId="0" borderId="0">
      <protection locked="0"/>
    </xf>
    <xf numFmtId="0" fontId="3" fillId="0" borderId="0">
      <protection locked="0"/>
    </xf>
    <xf numFmtId="0" fontId="199" fillId="0" borderId="0">
      <protection locked="0"/>
    </xf>
    <xf numFmtId="0" fontId="3" fillId="0" borderId="0">
      <protection locked="0"/>
    </xf>
    <xf numFmtId="0" fontId="3" fillId="0" borderId="0">
      <protection locked="0"/>
    </xf>
    <xf numFmtId="0" fontId="3" fillId="0" borderId="0">
      <protection locked="0"/>
    </xf>
    <xf numFmtId="0" fontId="3" fillId="0" borderId="0" applyFill="0" applyBorder="0" applyProtection="0"/>
    <xf numFmtId="0" fontId="54" fillId="36" borderId="0" applyNumberFormat="0" applyBorder="0" applyAlignment="0" applyProtection="0">
      <alignment vertical="center"/>
    </xf>
    <xf numFmtId="0" fontId="48" fillId="0" borderId="66" applyNumberFormat="0" applyFill="0" applyAlignment="0" applyProtection="0">
      <alignment vertical="center"/>
    </xf>
    <xf numFmtId="0" fontId="46" fillId="75" borderId="22" applyNumberFormat="0" applyAlignment="0" applyProtection="0">
      <alignment vertical="center"/>
    </xf>
    <xf numFmtId="0" fontId="44" fillId="76" borderId="0" applyNumberFormat="0" applyBorder="0" applyAlignment="0" applyProtection="0">
      <alignment vertical="center"/>
    </xf>
    <xf numFmtId="9" fontId="18" fillId="0" borderId="0" applyFont="0" applyFill="0" applyBorder="0" applyAlignment="0" applyProtection="0"/>
    <xf numFmtId="0" fontId="43" fillId="58" borderId="0" applyNumberFormat="0" applyBorder="0" applyAlignment="0" applyProtection="0">
      <alignment vertical="center"/>
    </xf>
    <xf numFmtId="0" fontId="40" fillId="63" borderId="0" applyNumberFormat="0" applyBorder="0" applyAlignment="0" applyProtection="0">
      <alignment vertical="center"/>
    </xf>
    <xf numFmtId="0" fontId="39" fillId="65" borderId="0" applyNumberFormat="0" applyBorder="0" applyAlignment="0" applyProtection="0">
      <alignment vertical="center"/>
    </xf>
    <xf numFmtId="0" fontId="39" fillId="59" borderId="0" applyNumberFormat="0" applyBorder="0" applyAlignment="0" applyProtection="0">
      <alignment vertical="center"/>
    </xf>
    <xf numFmtId="0" fontId="39" fillId="63" borderId="0" applyNumberFormat="0" applyBorder="0" applyAlignment="0" applyProtection="0">
      <alignment vertical="center"/>
    </xf>
    <xf numFmtId="0" fontId="39" fillId="61" borderId="0" applyNumberFormat="0" applyBorder="0" applyAlignment="0" applyProtection="0">
      <alignment vertical="center"/>
    </xf>
    <xf numFmtId="0" fontId="39" fillId="59" borderId="0" applyNumberFormat="0" applyBorder="0" applyAlignment="0" applyProtection="0">
      <alignment vertical="center"/>
    </xf>
    <xf numFmtId="0" fontId="39" fillId="58" borderId="0" applyNumberFormat="0" applyBorder="0" applyAlignment="0" applyProtection="0">
      <alignment vertical="center"/>
    </xf>
    <xf numFmtId="0" fontId="18" fillId="0" borderId="0"/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0" fontId="57" fillId="0" borderId="0">
      <alignment vertical="center"/>
    </xf>
    <xf numFmtId="41" fontId="205" fillId="0" borderId="0" applyFont="0" applyFill="0" applyBorder="0" applyAlignment="0" applyProtection="0">
      <alignment vertical="center"/>
    </xf>
    <xf numFmtId="0" fontId="62" fillId="0" borderId="0"/>
    <xf numFmtId="180" fontId="62" fillId="0" borderId="0" applyFont="0" applyFill="0" applyBorder="0" applyAlignment="0" applyProtection="0"/>
    <xf numFmtId="0" fontId="38" fillId="0" borderId="0"/>
    <xf numFmtId="0" fontId="38" fillId="0" borderId="0"/>
    <xf numFmtId="41" fontId="18" fillId="0" borderId="0" applyFont="0" applyFill="0" applyBorder="0" applyAlignment="0" applyProtection="0"/>
    <xf numFmtId="297" fontId="188" fillId="53" borderId="0"/>
    <xf numFmtId="223" fontId="3" fillId="0" borderId="0">
      <alignment horizontal="center"/>
    </xf>
    <xf numFmtId="0" fontId="38" fillId="53" borderId="76" applyBorder="0">
      <alignment horizontal="center"/>
    </xf>
    <xf numFmtId="0" fontId="202" fillId="53" borderId="0" applyProtection="0">
      <alignment horizontal="centerContinuous" vertical="center"/>
      <protection hidden="1"/>
    </xf>
    <xf numFmtId="0" fontId="38" fillId="3" borderId="61" applyBorder="0">
      <protection locked="0"/>
    </xf>
    <xf numFmtId="0" fontId="11" fillId="53" borderId="62">
      <alignment horizontal="distributed" vertical="center"/>
    </xf>
    <xf numFmtId="0" fontId="197" fillId="53" borderId="0" applyNumberFormat="0" applyFill="0" applyBorder="0"/>
    <xf numFmtId="0" fontId="195" fillId="82" borderId="75" applyBorder="0" applyAlignment="0"/>
    <xf numFmtId="0" fontId="104" fillId="0" borderId="58">
      <alignment horizontal="left" vertical="center"/>
    </xf>
    <xf numFmtId="184" fontId="174" fillId="0" borderId="64">
      <alignment vertical="center"/>
    </xf>
    <xf numFmtId="256" fontId="18" fillId="0" borderId="0" applyFont="0" applyFill="0" applyBorder="0" applyAlignment="0" applyProtection="0"/>
    <xf numFmtId="283" fontId="3" fillId="0" borderId="0"/>
    <xf numFmtId="0" fontId="38" fillId="54" borderId="73" applyBorder="0"/>
    <xf numFmtId="0" fontId="38" fillId="0" borderId="0"/>
    <xf numFmtId="300" fontId="38" fillId="0" borderId="0" applyFont="0" applyFill="0" applyBorder="0" applyAlignment="0" applyProtection="0"/>
    <xf numFmtId="0" fontId="194" fillId="80" borderId="71" applyFont="0" applyBorder="0">
      <alignment horizontal="centerContinuous" vertical="center"/>
    </xf>
    <xf numFmtId="0" fontId="193" fillId="53" borderId="0" applyNumberFormat="0" applyFill="0" applyBorder="0"/>
    <xf numFmtId="191" fontId="65" fillId="0" borderId="0">
      <protection locked="0"/>
    </xf>
    <xf numFmtId="0" fontId="38" fillId="78" borderId="0" applyBorder="0" applyAlignment="0" applyProtection="0"/>
    <xf numFmtId="191" fontId="82" fillId="0" borderId="0">
      <protection locked="0"/>
    </xf>
    <xf numFmtId="192" fontId="76" fillId="0" borderId="0">
      <protection locked="0"/>
    </xf>
    <xf numFmtId="191" fontId="82" fillId="0" borderId="0">
      <protection locked="0"/>
    </xf>
    <xf numFmtId="192" fontId="76" fillId="0" borderId="0">
      <protection locked="0"/>
    </xf>
    <xf numFmtId="44" fontId="187" fillId="0" borderId="0" applyFont="0" applyFill="0" applyBorder="0" applyAlignment="0" applyProtection="0"/>
    <xf numFmtId="42" fontId="187" fillId="0" borderId="0" applyFont="0" applyFill="0" applyBorder="0" applyAlignment="0" applyProtection="0"/>
    <xf numFmtId="192" fontId="76" fillId="0" borderId="0">
      <protection locked="0"/>
    </xf>
    <xf numFmtId="192" fontId="76" fillId="0" borderId="0">
      <protection locked="0"/>
    </xf>
    <xf numFmtId="192" fontId="76" fillId="0" borderId="0">
      <protection locked="0"/>
    </xf>
    <xf numFmtId="0" fontId="3" fillId="0" borderId="0">
      <protection locked="0"/>
    </xf>
    <xf numFmtId="0" fontId="3" fillId="77" borderId="61" applyNumberFormat="0" applyFont="0" applyAlignment="0" applyProtection="0">
      <alignment vertical="center"/>
    </xf>
    <xf numFmtId="0" fontId="3" fillId="0" borderId="0">
      <protection locked="0"/>
    </xf>
    <xf numFmtId="307" fontId="60" fillId="0" borderId="0" applyNumberFormat="0" applyFont="0" applyFill="0" applyBorder="0" applyProtection="0">
      <alignment horizontal="centerContinuous" vertical="center"/>
    </xf>
    <xf numFmtId="0" fontId="3" fillId="0" borderId="0"/>
    <xf numFmtId="0" fontId="39" fillId="36" borderId="0" applyNumberFormat="0" applyBorder="0" applyAlignment="0" applyProtection="0">
      <alignment vertical="center"/>
    </xf>
    <xf numFmtId="0" fontId="38" fillId="0" borderId="0" applyFont="0" applyFill="0" applyBorder="0" applyAlignment="0" applyProtection="0"/>
    <xf numFmtId="0" fontId="3" fillId="0" borderId="0">
      <protection locked="0"/>
    </xf>
    <xf numFmtId="0" fontId="3" fillId="0" borderId="0"/>
    <xf numFmtId="0" fontId="3" fillId="0" borderId="0">
      <protection locked="0"/>
    </xf>
    <xf numFmtId="192" fontId="76" fillId="0" borderId="0">
      <protection locked="0"/>
    </xf>
    <xf numFmtId="179" fontId="168" fillId="0" borderId="54">
      <alignment vertical="center"/>
    </xf>
    <xf numFmtId="0" fontId="3" fillId="0" borderId="0"/>
    <xf numFmtId="0" fontId="3" fillId="0" borderId="0"/>
    <xf numFmtId="0" fontId="3" fillId="0" borderId="0">
      <protection locked="0"/>
    </xf>
    <xf numFmtId="0" fontId="3" fillId="0" borderId="0"/>
    <xf numFmtId="0" fontId="11" fillId="53" borderId="62">
      <alignment horizontal="distributed" vertical="center"/>
    </xf>
    <xf numFmtId="0" fontId="38" fillId="0" borderId="0"/>
    <xf numFmtId="0" fontId="38" fillId="0" borderId="0"/>
    <xf numFmtId="0" fontId="199" fillId="0" borderId="0">
      <protection locked="0"/>
    </xf>
    <xf numFmtId="0" fontId="3" fillId="0" borderId="0">
      <protection locked="0"/>
    </xf>
    <xf numFmtId="0" fontId="3" fillId="0" borderId="0">
      <protection locked="0"/>
    </xf>
    <xf numFmtId="0" fontId="3" fillId="0" borderId="0">
      <protection locked="0"/>
    </xf>
    <xf numFmtId="0" fontId="3" fillId="0" borderId="0">
      <protection locked="0"/>
    </xf>
    <xf numFmtId="0" fontId="3" fillId="0" borderId="0">
      <protection locked="0"/>
    </xf>
    <xf numFmtId="0" fontId="3" fillId="0" borderId="0">
      <protection locked="0"/>
    </xf>
    <xf numFmtId="303" fontId="60" fillId="0" borderId="0" applyFont="0" applyFill="0" applyBorder="0" applyAlignment="0" applyProtection="0">
      <alignment vertical="center"/>
    </xf>
    <xf numFmtId="0" fontId="3" fillId="0" borderId="0">
      <protection locked="0"/>
    </xf>
    <xf numFmtId="0" fontId="3" fillId="0" borderId="0">
      <protection locked="0"/>
    </xf>
    <xf numFmtId="0" fontId="3" fillId="0" borderId="0">
      <protection locked="0"/>
    </xf>
    <xf numFmtId="0" fontId="3" fillId="0" borderId="0">
      <protection locked="0"/>
    </xf>
    <xf numFmtId="0" fontId="3" fillId="0" borderId="0">
      <protection locked="0"/>
    </xf>
    <xf numFmtId="0" fontId="3" fillId="0" borderId="0">
      <protection locked="0"/>
    </xf>
    <xf numFmtId="0" fontId="3" fillId="0" borderId="0">
      <protection locked="0"/>
    </xf>
    <xf numFmtId="0" fontId="3" fillId="0" borderId="0">
      <protection locked="0"/>
    </xf>
    <xf numFmtId="0" fontId="3" fillId="0" borderId="0">
      <protection locked="0"/>
    </xf>
    <xf numFmtId="0" fontId="55" fillId="74" borderId="68" applyNumberFormat="0" applyAlignment="0" applyProtection="0">
      <alignment vertical="center"/>
    </xf>
    <xf numFmtId="0" fontId="185" fillId="0" borderId="34">
      <alignment horizontal="distributed" vertical="center"/>
    </xf>
    <xf numFmtId="179" fontId="183" fillId="0" borderId="0">
      <alignment vertical="center"/>
    </xf>
    <xf numFmtId="246" fontId="173" fillId="0" borderId="63">
      <alignment vertical="center"/>
    </xf>
    <xf numFmtId="0" fontId="3" fillId="0" borderId="0">
      <protection locked="0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8" fontId="61" fillId="0" borderId="0" applyFont="0" applyFill="0" applyBorder="0" applyAlignment="0" applyProtection="0"/>
    <xf numFmtId="0" fontId="2" fillId="0" borderId="0">
      <alignment vertical="center"/>
    </xf>
    <xf numFmtId="0" fontId="3" fillId="0" borderId="0">
      <protection locked="0"/>
    </xf>
    <xf numFmtId="0" fontId="3" fillId="0" borderId="0">
      <protection locked="0"/>
    </xf>
    <xf numFmtId="0" fontId="3" fillId="0" borderId="0">
      <protection locked="0"/>
    </xf>
    <xf numFmtId="0" fontId="3" fillId="0" borderId="0">
      <protection locked="0"/>
    </xf>
    <xf numFmtId="0" fontId="186" fillId="0" borderId="0">
      <alignment horizontal="center" vertical="center"/>
    </xf>
    <xf numFmtId="180" fontId="130" fillId="0" borderId="57" applyFont="0" applyFill="0" applyBorder="0" applyAlignment="0" applyProtection="0">
      <alignment vertical="center"/>
    </xf>
    <xf numFmtId="0" fontId="3" fillId="0" borderId="0">
      <protection locked="0"/>
    </xf>
    <xf numFmtId="0" fontId="3" fillId="0" borderId="0">
      <protection locked="0"/>
    </xf>
    <xf numFmtId="0" fontId="3" fillId="0" borderId="0">
      <protection locked="0"/>
    </xf>
    <xf numFmtId="0" fontId="3" fillId="0" borderId="0">
      <protection locked="0"/>
    </xf>
    <xf numFmtId="0" fontId="3" fillId="0" borderId="0">
      <protection locked="0"/>
    </xf>
    <xf numFmtId="0" fontId="3" fillId="0" borderId="0">
      <protection locked="0"/>
    </xf>
    <xf numFmtId="0" fontId="3" fillId="0" borderId="0">
      <protection locked="0"/>
    </xf>
    <xf numFmtId="0" fontId="3" fillId="0" borderId="0">
      <protection locked="0"/>
    </xf>
    <xf numFmtId="0" fontId="3" fillId="0" borderId="0">
      <protection locked="0"/>
    </xf>
    <xf numFmtId="0" fontId="69" fillId="0" borderId="69">
      <alignment horizontal="center" vertical="center"/>
    </xf>
    <xf numFmtId="0" fontId="184" fillId="0" borderId="0">
      <alignment vertical="center"/>
      <protection locked="0"/>
    </xf>
    <xf numFmtId="0" fontId="3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24" fontId="61" fillId="0" borderId="0" applyFont="0" applyFill="0" applyBorder="0" applyAlignment="0" applyProtection="0"/>
    <xf numFmtId="0" fontId="2" fillId="0" borderId="0">
      <alignment vertical="center"/>
    </xf>
    <xf numFmtId="0" fontId="3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69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8" fillId="0" borderId="0"/>
    <xf numFmtId="0" fontId="80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" fillId="0" borderId="0"/>
    <xf numFmtId="0" fontId="69" fillId="0" borderId="0" applyFont="0" applyFill="0" applyBorder="0" applyAlignment="0" applyProtection="0"/>
    <xf numFmtId="0" fontId="69" fillId="0" borderId="0" applyFont="0" applyFill="0" applyBorder="0" applyAlignment="0" applyProtection="0"/>
    <xf numFmtId="0" fontId="69" fillId="0" borderId="0" applyFont="0" applyFill="0" applyBorder="0" applyAlignment="0" applyProtection="0"/>
    <xf numFmtId="0" fontId="69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8" fillId="0" borderId="0"/>
    <xf numFmtId="0" fontId="69" fillId="0" borderId="0"/>
    <xf numFmtId="0" fontId="69" fillId="0" borderId="0"/>
    <xf numFmtId="0" fontId="38" fillId="0" borderId="0"/>
    <xf numFmtId="0" fontId="38" fillId="0" borderId="0"/>
    <xf numFmtId="0" fontId="69" fillId="0" borderId="0"/>
    <xf numFmtId="0" fontId="80" fillId="0" borderId="0"/>
    <xf numFmtId="0" fontId="80" fillId="0" borderId="0"/>
    <xf numFmtId="0" fontId="209" fillId="0" borderId="0"/>
    <xf numFmtId="0" fontId="209" fillId="0" borderId="0"/>
    <xf numFmtId="0" fontId="209" fillId="0" borderId="0"/>
    <xf numFmtId="0" fontId="38" fillId="0" borderId="0"/>
    <xf numFmtId="0" fontId="38" fillId="0" borderId="0"/>
    <xf numFmtId="0" fontId="3" fillId="0" borderId="0"/>
    <xf numFmtId="0" fontId="80" fillId="0" borderId="0"/>
    <xf numFmtId="0" fontId="80" fillId="0" borderId="0"/>
    <xf numFmtId="0" fontId="69" fillId="0" borderId="0"/>
    <xf numFmtId="0" fontId="38" fillId="0" borderId="0"/>
    <xf numFmtId="0" fontId="69" fillId="0" borderId="0"/>
    <xf numFmtId="0" fontId="38" fillId="0" borderId="0"/>
    <xf numFmtId="0" fontId="38" fillId="0" borderId="0"/>
    <xf numFmtId="0" fontId="3" fillId="0" borderId="0"/>
    <xf numFmtId="0" fontId="69" fillId="0" borderId="0" applyFont="0" applyFill="0" applyBorder="0" applyAlignment="0" applyProtection="0"/>
    <xf numFmtId="0" fontId="80" fillId="0" borderId="0"/>
    <xf numFmtId="0" fontId="38" fillId="0" borderId="0"/>
    <xf numFmtId="0" fontId="80" fillId="0" borderId="0"/>
    <xf numFmtId="0" fontId="69" fillId="0" borderId="0"/>
    <xf numFmtId="0" fontId="38" fillId="0" borderId="0"/>
    <xf numFmtId="0" fontId="38" fillId="0" borderId="0"/>
    <xf numFmtId="0" fontId="80" fillId="0" borderId="0"/>
    <xf numFmtId="0" fontId="80" fillId="0" borderId="0"/>
    <xf numFmtId="0" fontId="3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8" fillId="0" borderId="0"/>
    <xf numFmtId="0" fontId="38" fillId="0" borderId="0"/>
    <xf numFmtId="0" fontId="3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0" fillId="0" borderId="0"/>
    <xf numFmtId="0" fontId="80" fillId="0" borderId="0"/>
    <xf numFmtId="0" fontId="3" fillId="0" borderId="0"/>
    <xf numFmtId="0" fontId="38" fillId="0" borderId="0"/>
    <xf numFmtId="0" fontId="38" fillId="0" borderId="0"/>
    <xf numFmtId="0" fontId="69" fillId="0" borderId="0" applyFont="0" applyFill="0" applyBorder="0" applyAlignment="0" applyProtection="0"/>
    <xf numFmtId="0" fontId="38" fillId="0" borderId="0"/>
    <xf numFmtId="0" fontId="69" fillId="0" borderId="0"/>
    <xf numFmtId="0" fontId="69" fillId="0" borderId="0"/>
    <xf numFmtId="0" fontId="69" fillId="0" borderId="0"/>
    <xf numFmtId="0" fontId="69" fillId="0" borderId="0" applyFont="0" applyFill="0" applyBorder="0" applyAlignment="0" applyProtection="0"/>
    <xf numFmtId="0" fontId="69" fillId="0" borderId="0"/>
    <xf numFmtId="0" fontId="69" fillId="0" borderId="0"/>
    <xf numFmtId="0" fontId="80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209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69" fillId="0" borderId="0" applyFont="0" applyFill="0" applyBorder="0" applyAlignment="0" applyProtection="0"/>
    <xf numFmtId="0" fontId="3" fillId="0" borderId="0"/>
    <xf numFmtId="0" fontId="69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69" fillId="0" borderId="0" applyFont="0" applyFill="0" applyBorder="0" applyAlignment="0" applyProtection="0"/>
    <xf numFmtId="0" fontId="80" fillId="0" borderId="0"/>
    <xf numFmtId="0" fontId="38" fillId="0" borderId="0"/>
    <xf numFmtId="0" fontId="38" fillId="0" borderId="0"/>
    <xf numFmtId="0" fontId="69" fillId="0" borderId="0" applyFont="0" applyFill="0" applyBorder="0" applyAlignment="0" applyProtection="0"/>
    <xf numFmtId="0" fontId="38" fillId="0" borderId="0"/>
    <xf numFmtId="0" fontId="3" fillId="0" borderId="0"/>
    <xf numFmtId="0" fontId="3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0" fillId="0" borderId="0"/>
    <xf numFmtId="0" fontId="80" fillId="0" borderId="0"/>
    <xf numFmtId="0" fontId="80" fillId="0" borderId="0"/>
    <xf numFmtId="0" fontId="69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8" fillId="0" borderId="0"/>
    <xf numFmtId="0" fontId="69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69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69" fillId="0" borderId="0"/>
    <xf numFmtId="0" fontId="69" fillId="0" borderId="0"/>
    <xf numFmtId="0" fontId="69" fillId="0" borderId="0"/>
    <xf numFmtId="0" fontId="38" fillId="0" borderId="0"/>
    <xf numFmtId="0" fontId="3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0" fillId="0" borderId="0"/>
    <xf numFmtId="0" fontId="80" fillId="0" borderId="0"/>
    <xf numFmtId="0" fontId="38" fillId="0" borderId="0"/>
    <xf numFmtId="0" fontId="69" fillId="0" borderId="0" applyFont="0" applyFill="0" applyBorder="0" applyAlignment="0" applyProtection="0"/>
    <xf numFmtId="0" fontId="38" fillId="0" borderId="0"/>
    <xf numFmtId="0" fontId="38" fillId="0" borderId="0"/>
    <xf numFmtId="0" fontId="69" fillId="0" borderId="0"/>
    <xf numFmtId="0" fontId="38" fillId="0" borderId="0"/>
    <xf numFmtId="0" fontId="80" fillId="0" borderId="0"/>
    <xf numFmtId="0" fontId="38" fillId="0" borderId="0"/>
    <xf numFmtId="0" fontId="199" fillId="0" borderId="0">
      <protection locked="0"/>
    </xf>
    <xf numFmtId="310" fontId="3" fillId="0" borderId="0" applyFont="0" applyFill="0" applyBorder="0" applyProtection="0">
      <alignment vertical="center"/>
    </xf>
    <xf numFmtId="316" fontId="3" fillId="0" borderId="0">
      <alignment vertical="center"/>
    </xf>
    <xf numFmtId="315" fontId="3" fillId="0" borderId="0" applyFont="0" applyFill="0" applyBorder="0" applyAlignment="0" applyProtection="0">
      <alignment vertical="center"/>
    </xf>
    <xf numFmtId="180" fontId="88" fillId="0" borderId="54">
      <alignment vertical="center"/>
    </xf>
    <xf numFmtId="180" fontId="3" fillId="0" borderId="54">
      <alignment vertical="center"/>
    </xf>
    <xf numFmtId="180" fontId="88" fillId="0" borderId="54">
      <alignment vertical="center"/>
    </xf>
    <xf numFmtId="180" fontId="88" fillId="0" borderId="54">
      <alignment vertical="center"/>
    </xf>
    <xf numFmtId="180" fontId="88" fillId="0" borderId="54">
      <alignment vertical="center"/>
    </xf>
    <xf numFmtId="180" fontId="88" fillId="0" borderId="54">
      <alignment vertical="center"/>
    </xf>
    <xf numFmtId="180" fontId="3" fillId="0" borderId="54">
      <alignment vertical="center"/>
    </xf>
    <xf numFmtId="180" fontId="38" fillId="0" borderId="54">
      <alignment vertical="center"/>
    </xf>
    <xf numFmtId="199" fontId="62" fillId="0" borderId="0">
      <alignment vertical="center"/>
    </xf>
    <xf numFmtId="0" fontId="77" fillId="0" borderId="0"/>
    <xf numFmtId="3" fontId="210" fillId="0" borderId="81">
      <alignment horizontal="right" vertical="center"/>
    </xf>
    <xf numFmtId="3" fontId="210" fillId="0" borderId="81">
      <alignment horizontal="right" vertical="center"/>
    </xf>
    <xf numFmtId="3" fontId="210" fillId="0" borderId="81">
      <alignment horizontal="right" vertical="center"/>
    </xf>
    <xf numFmtId="3" fontId="210" fillId="0" borderId="81">
      <alignment horizontal="right" vertical="center"/>
    </xf>
    <xf numFmtId="3" fontId="210" fillId="0" borderId="81">
      <alignment horizontal="right" vertical="center"/>
    </xf>
    <xf numFmtId="3" fontId="210" fillId="0" borderId="81">
      <alignment horizontal="right" vertical="center"/>
    </xf>
    <xf numFmtId="0" fontId="77" fillId="0" borderId="0"/>
    <xf numFmtId="0" fontId="18" fillId="0" borderId="0">
      <alignment horizontal="center" vertical="center"/>
    </xf>
    <xf numFmtId="3" fontId="210" fillId="0" borderId="81">
      <alignment horizontal="right" vertical="center"/>
    </xf>
    <xf numFmtId="3" fontId="210" fillId="0" borderId="81">
      <alignment horizontal="right" vertical="center"/>
    </xf>
    <xf numFmtId="3" fontId="210" fillId="0" borderId="81">
      <alignment horizontal="right" vertical="center"/>
    </xf>
    <xf numFmtId="3" fontId="210" fillId="0" borderId="81">
      <alignment horizontal="right" vertical="center"/>
    </xf>
    <xf numFmtId="3" fontId="210" fillId="0" borderId="81">
      <alignment horizontal="right" vertical="center"/>
    </xf>
    <xf numFmtId="3" fontId="210" fillId="0" borderId="81">
      <alignment horizontal="right" vertical="center"/>
    </xf>
    <xf numFmtId="3" fontId="210" fillId="0" borderId="81">
      <alignment horizontal="right" vertical="center"/>
    </xf>
    <xf numFmtId="3" fontId="210" fillId="0" borderId="81">
      <alignment horizontal="right" vertical="center"/>
    </xf>
    <xf numFmtId="3" fontId="210" fillId="0" borderId="81">
      <alignment horizontal="right" vertical="center"/>
    </xf>
    <xf numFmtId="3" fontId="210" fillId="0" borderId="81">
      <alignment horizontal="right" vertical="center"/>
    </xf>
    <xf numFmtId="3" fontId="210" fillId="0" borderId="81">
      <alignment horizontal="right" vertical="center"/>
    </xf>
    <xf numFmtId="3" fontId="210" fillId="0" borderId="81">
      <alignment horizontal="right" vertical="center"/>
    </xf>
    <xf numFmtId="3" fontId="210" fillId="0" borderId="81">
      <alignment horizontal="right" vertical="center"/>
    </xf>
    <xf numFmtId="3" fontId="210" fillId="0" borderId="81">
      <alignment horizontal="right" vertical="center"/>
    </xf>
    <xf numFmtId="3" fontId="210" fillId="0" borderId="81">
      <alignment horizontal="right" vertical="center"/>
    </xf>
    <xf numFmtId="3" fontId="210" fillId="0" borderId="81">
      <alignment horizontal="right" vertical="center"/>
    </xf>
    <xf numFmtId="3" fontId="210" fillId="0" borderId="81">
      <alignment horizontal="right" vertical="center"/>
    </xf>
    <xf numFmtId="3" fontId="210" fillId="0" borderId="81">
      <alignment horizontal="right" vertical="center"/>
    </xf>
    <xf numFmtId="3" fontId="210" fillId="0" borderId="81">
      <alignment horizontal="right" vertical="center"/>
    </xf>
    <xf numFmtId="3" fontId="210" fillId="0" borderId="81">
      <alignment horizontal="right" vertical="center"/>
    </xf>
    <xf numFmtId="3" fontId="210" fillId="0" borderId="81">
      <alignment horizontal="right" vertical="center"/>
    </xf>
    <xf numFmtId="3" fontId="210" fillId="0" borderId="81">
      <alignment horizontal="right" vertical="center"/>
    </xf>
    <xf numFmtId="3" fontId="210" fillId="0" borderId="81">
      <alignment horizontal="right" vertical="center"/>
    </xf>
    <xf numFmtId="3" fontId="210" fillId="0" borderId="81">
      <alignment horizontal="right" vertical="center"/>
    </xf>
    <xf numFmtId="3" fontId="210" fillId="0" borderId="81">
      <alignment horizontal="right" vertical="center"/>
    </xf>
    <xf numFmtId="3" fontId="210" fillId="0" borderId="81">
      <alignment horizontal="right" vertical="center"/>
    </xf>
    <xf numFmtId="3" fontId="210" fillId="0" borderId="81">
      <alignment horizontal="right" vertical="center"/>
    </xf>
    <xf numFmtId="3" fontId="210" fillId="0" borderId="81">
      <alignment horizontal="right" vertical="center"/>
    </xf>
    <xf numFmtId="3" fontId="210" fillId="0" borderId="81">
      <alignment horizontal="right" vertical="center"/>
    </xf>
    <xf numFmtId="3" fontId="210" fillId="0" borderId="81">
      <alignment horizontal="right" vertical="center"/>
    </xf>
    <xf numFmtId="3" fontId="210" fillId="0" borderId="81">
      <alignment horizontal="right" vertical="center"/>
    </xf>
    <xf numFmtId="3" fontId="210" fillId="0" borderId="81">
      <alignment horizontal="right" vertical="center"/>
    </xf>
    <xf numFmtId="3" fontId="210" fillId="0" borderId="81">
      <alignment horizontal="right" vertical="center"/>
    </xf>
    <xf numFmtId="3" fontId="210" fillId="0" borderId="81">
      <alignment horizontal="right" vertical="center"/>
    </xf>
    <xf numFmtId="3" fontId="210" fillId="0" borderId="81">
      <alignment horizontal="right" vertical="center"/>
    </xf>
    <xf numFmtId="3" fontId="210" fillId="0" borderId="81">
      <alignment horizontal="right" vertical="center"/>
    </xf>
    <xf numFmtId="3" fontId="210" fillId="0" borderId="81">
      <alignment horizontal="right" vertical="center"/>
    </xf>
    <xf numFmtId="3" fontId="210" fillId="0" borderId="81">
      <alignment horizontal="right" vertical="center"/>
    </xf>
    <xf numFmtId="3" fontId="210" fillId="0" borderId="81">
      <alignment horizontal="right" vertical="center"/>
    </xf>
    <xf numFmtId="0" fontId="18" fillId="0" borderId="0">
      <alignment horizontal="center" vertical="center"/>
    </xf>
    <xf numFmtId="3" fontId="210" fillId="0" borderId="81">
      <alignment horizontal="right" vertical="center"/>
    </xf>
    <xf numFmtId="0" fontId="18" fillId="0" borderId="0">
      <alignment horizontal="center" vertical="center"/>
    </xf>
    <xf numFmtId="0" fontId="77" fillId="0" borderId="0"/>
    <xf numFmtId="3" fontId="210" fillId="0" borderId="81">
      <alignment horizontal="right" vertical="center"/>
    </xf>
    <xf numFmtId="3" fontId="210" fillId="0" borderId="81">
      <alignment horizontal="right" vertical="center"/>
    </xf>
    <xf numFmtId="3" fontId="210" fillId="0" borderId="81">
      <alignment horizontal="right" vertical="center"/>
    </xf>
    <xf numFmtId="0" fontId="18" fillId="0" borderId="0">
      <alignment horizontal="center" vertical="center"/>
    </xf>
    <xf numFmtId="3" fontId="210" fillId="0" borderId="81">
      <alignment horizontal="right" vertical="center"/>
    </xf>
    <xf numFmtId="3" fontId="210" fillId="0" borderId="81">
      <alignment horizontal="right" vertical="center"/>
    </xf>
    <xf numFmtId="3" fontId="210" fillId="0" borderId="81">
      <alignment horizontal="right" vertical="center"/>
    </xf>
    <xf numFmtId="0" fontId="18" fillId="0" borderId="0">
      <alignment horizontal="center" vertical="center"/>
    </xf>
    <xf numFmtId="0" fontId="18" fillId="0" borderId="0">
      <alignment horizontal="center" vertical="center"/>
    </xf>
    <xf numFmtId="0" fontId="18" fillId="0" borderId="0">
      <alignment horizontal="center" vertical="center"/>
    </xf>
    <xf numFmtId="0" fontId="18" fillId="0" borderId="0">
      <alignment horizontal="center" vertical="center"/>
    </xf>
    <xf numFmtId="0" fontId="77" fillId="0" borderId="0"/>
    <xf numFmtId="3" fontId="210" fillId="0" borderId="81">
      <alignment horizontal="right" vertical="center"/>
    </xf>
    <xf numFmtId="190" fontId="62" fillId="0" borderId="0">
      <alignment horizontal="center" vertical="center"/>
    </xf>
    <xf numFmtId="3" fontId="210" fillId="0" borderId="81">
      <alignment horizontal="right" vertical="center"/>
    </xf>
    <xf numFmtId="0" fontId="77" fillId="0" borderId="0"/>
    <xf numFmtId="3" fontId="210" fillId="0" borderId="81">
      <alignment horizontal="right" vertical="center"/>
    </xf>
    <xf numFmtId="3" fontId="210" fillId="0" borderId="81">
      <alignment horizontal="right" vertical="center"/>
    </xf>
    <xf numFmtId="3" fontId="210" fillId="0" borderId="81">
      <alignment horizontal="right" vertical="center"/>
    </xf>
    <xf numFmtId="0" fontId="77" fillId="0" borderId="0"/>
    <xf numFmtId="0" fontId="77" fillId="0" borderId="0"/>
    <xf numFmtId="3" fontId="210" fillId="0" borderId="81">
      <alignment horizontal="right" vertical="center"/>
    </xf>
    <xf numFmtId="3" fontId="210" fillId="0" borderId="81">
      <alignment horizontal="right" vertical="center"/>
    </xf>
    <xf numFmtId="0" fontId="77" fillId="0" borderId="0"/>
    <xf numFmtId="3" fontId="210" fillId="0" borderId="81">
      <alignment horizontal="right" vertical="center"/>
    </xf>
    <xf numFmtId="3" fontId="210" fillId="0" borderId="81">
      <alignment horizontal="right" vertical="center"/>
    </xf>
    <xf numFmtId="0" fontId="3" fillId="0" borderId="0"/>
    <xf numFmtId="2" fontId="210" fillId="0" borderId="81">
      <alignment horizontal="right" vertical="center"/>
    </xf>
    <xf numFmtId="2" fontId="210" fillId="0" borderId="81">
      <alignment horizontal="right" vertical="center"/>
    </xf>
    <xf numFmtId="2" fontId="210" fillId="0" borderId="81">
      <alignment horizontal="right" vertical="center"/>
    </xf>
    <xf numFmtId="2" fontId="210" fillId="0" borderId="81">
      <alignment horizontal="right" vertical="center"/>
    </xf>
    <xf numFmtId="2" fontId="210" fillId="0" borderId="81">
      <alignment horizontal="right" vertical="center"/>
    </xf>
    <xf numFmtId="2" fontId="210" fillId="0" borderId="81">
      <alignment horizontal="right" vertical="center"/>
    </xf>
    <xf numFmtId="2" fontId="210" fillId="0" borderId="81">
      <alignment horizontal="right" vertical="center"/>
    </xf>
    <xf numFmtId="2" fontId="210" fillId="0" borderId="81">
      <alignment horizontal="right" vertical="center"/>
    </xf>
    <xf numFmtId="2" fontId="210" fillId="0" borderId="81">
      <alignment horizontal="right" vertical="center"/>
    </xf>
    <xf numFmtId="2" fontId="210" fillId="0" borderId="81">
      <alignment horizontal="right" vertical="center"/>
    </xf>
    <xf numFmtId="2" fontId="210" fillId="0" borderId="81">
      <alignment horizontal="right" vertical="center"/>
    </xf>
    <xf numFmtId="2" fontId="210" fillId="0" borderId="81">
      <alignment horizontal="right" vertical="center"/>
    </xf>
    <xf numFmtId="2" fontId="210" fillId="0" borderId="81">
      <alignment horizontal="right" vertical="center"/>
    </xf>
    <xf numFmtId="2" fontId="210" fillId="0" borderId="81">
      <alignment horizontal="right" vertical="center"/>
    </xf>
    <xf numFmtId="2" fontId="210" fillId="0" borderId="81">
      <alignment horizontal="right" vertical="center"/>
    </xf>
    <xf numFmtId="2" fontId="210" fillId="0" borderId="81">
      <alignment horizontal="right" vertical="center"/>
    </xf>
    <xf numFmtId="2" fontId="210" fillId="0" borderId="81">
      <alignment horizontal="right" vertical="center"/>
    </xf>
    <xf numFmtId="2" fontId="210" fillId="0" borderId="81">
      <alignment horizontal="right" vertical="center"/>
    </xf>
    <xf numFmtId="2" fontId="210" fillId="0" borderId="81">
      <alignment horizontal="right" vertical="center"/>
    </xf>
    <xf numFmtId="2" fontId="210" fillId="0" borderId="81">
      <alignment horizontal="right" vertical="center"/>
    </xf>
    <xf numFmtId="2" fontId="210" fillId="0" borderId="81">
      <alignment horizontal="right" vertical="center"/>
    </xf>
    <xf numFmtId="2" fontId="210" fillId="0" borderId="81">
      <alignment horizontal="right" vertical="center"/>
    </xf>
    <xf numFmtId="2" fontId="210" fillId="0" borderId="81">
      <alignment horizontal="right" vertical="center"/>
    </xf>
    <xf numFmtId="2" fontId="210" fillId="0" borderId="81">
      <alignment horizontal="right" vertical="center"/>
    </xf>
    <xf numFmtId="2" fontId="210" fillId="0" borderId="81">
      <alignment horizontal="right" vertical="center"/>
    </xf>
    <xf numFmtId="2" fontId="210" fillId="0" borderId="81">
      <alignment horizontal="right" vertical="center"/>
    </xf>
    <xf numFmtId="2" fontId="210" fillId="0" borderId="81">
      <alignment horizontal="right" vertical="center"/>
    </xf>
    <xf numFmtId="2" fontId="210" fillId="0" borderId="81">
      <alignment horizontal="right" vertical="center"/>
    </xf>
    <xf numFmtId="2" fontId="210" fillId="0" borderId="81">
      <alignment horizontal="right" vertical="center"/>
    </xf>
    <xf numFmtId="2" fontId="210" fillId="0" borderId="81">
      <alignment horizontal="right" vertical="center"/>
    </xf>
    <xf numFmtId="2" fontId="210" fillId="0" borderId="81">
      <alignment horizontal="right" vertical="center"/>
    </xf>
    <xf numFmtId="2" fontId="210" fillId="0" borderId="81">
      <alignment horizontal="right" vertical="center"/>
    </xf>
    <xf numFmtId="2" fontId="210" fillId="0" borderId="81">
      <alignment horizontal="right" vertical="center"/>
    </xf>
    <xf numFmtId="2" fontId="210" fillId="0" borderId="81">
      <alignment horizontal="right" vertical="center"/>
    </xf>
    <xf numFmtId="2" fontId="210" fillId="0" borderId="81">
      <alignment horizontal="right" vertical="center"/>
    </xf>
    <xf numFmtId="2" fontId="210" fillId="0" borderId="81">
      <alignment horizontal="right" vertical="center"/>
    </xf>
    <xf numFmtId="2" fontId="210" fillId="0" borderId="81">
      <alignment horizontal="right" vertical="center"/>
    </xf>
    <xf numFmtId="2" fontId="210" fillId="0" borderId="81">
      <alignment horizontal="right" vertical="center"/>
    </xf>
    <xf numFmtId="2" fontId="210" fillId="0" borderId="81">
      <alignment horizontal="right" vertical="center"/>
    </xf>
    <xf numFmtId="2" fontId="210" fillId="0" borderId="81">
      <alignment horizontal="right" vertical="center"/>
    </xf>
    <xf numFmtId="0" fontId="65" fillId="0" borderId="0">
      <protection locked="0"/>
    </xf>
    <xf numFmtId="0" fontId="119" fillId="0" borderId="0"/>
    <xf numFmtId="0" fontId="199" fillId="0" borderId="0">
      <protection locked="0"/>
    </xf>
    <xf numFmtId="0" fontId="199" fillId="0" borderId="0">
      <protection locked="0"/>
    </xf>
    <xf numFmtId="0" fontId="199" fillId="0" borderId="0">
      <protection locked="0"/>
    </xf>
    <xf numFmtId="0" fontId="199" fillId="0" borderId="0">
      <protection locked="0"/>
    </xf>
    <xf numFmtId="0" fontId="199" fillId="0" borderId="0">
      <protection locked="0"/>
    </xf>
    <xf numFmtId="0" fontId="199" fillId="0" borderId="0">
      <protection locked="0"/>
    </xf>
    <xf numFmtId="0" fontId="199" fillId="0" borderId="0">
      <protection locked="0"/>
    </xf>
    <xf numFmtId="0" fontId="199" fillId="0" borderId="0">
      <protection locked="0"/>
    </xf>
    <xf numFmtId="0" fontId="199" fillId="0" borderId="0">
      <protection locked="0"/>
    </xf>
    <xf numFmtId="0" fontId="199" fillId="0" borderId="0">
      <protection locked="0"/>
    </xf>
    <xf numFmtId="0" fontId="199" fillId="0" borderId="0">
      <protection locked="0"/>
    </xf>
    <xf numFmtId="0" fontId="199" fillId="0" borderId="0">
      <protection locked="0"/>
    </xf>
    <xf numFmtId="0" fontId="199" fillId="0" borderId="0">
      <protection locked="0"/>
    </xf>
    <xf numFmtId="0" fontId="199" fillId="0" borderId="0">
      <protection locked="0"/>
    </xf>
    <xf numFmtId="0" fontId="199" fillId="0" borderId="0">
      <protection locked="0"/>
    </xf>
    <xf numFmtId="0" fontId="199" fillId="0" borderId="0">
      <protection locked="0"/>
    </xf>
    <xf numFmtId="0" fontId="199" fillId="0" borderId="0">
      <protection locked="0"/>
    </xf>
    <xf numFmtId="0" fontId="199" fillId="0" borderId="0">
      <protection locked="0"/>
    </xf>
    <xf numFmtId="0" fontId="199" fillId="0" borderId="0">
      <protection locked="0"/>
    </xf>
    <xf numFmtId="0" fontId="199" fillId="0" borderId="0">
      <protection locked="0"/>
    </xf>
    <xf numFmtId="0" fontId="199" fillId="0" borderId="0">
      <protection locked="0"/>
    </xf>
    <xf numFmtId="0" fontId="199" fillId="0" borderId="0">
      <protection locked="0"/>
    </xf>
    <xf numFmtId="0" fontId="199" fillId="0" borderId="0">
      <protection locked="0"/>
    </xf>
    <xf numFmtId="0" fontId="199" fillId="0" borderId="0">
      <protection locked="0"/>
    </xf>
    <xf numFmtId="0" fontId="3" fillId="0" borderId="0">
      <protection locked="0"/>
    </xf>
    <xf numFmtId="0" fontId="3" fillId="0" borderId="0">
      <protection locked="0"/>
    </xf>
    <xf numFmtId="0" fontId="199" fillId="0" borderId="0">
      <protection locked="0"/>
    </xf>
    <xf numFmtId="191" fontId="65" fillId="0" borderId="0">
      <protection locked="0"/>
    </xf>
    <xf numFmtId="0" fontId="199" fillId="0" borderId="0">
      <protection locked="0"/>
    </xf>
    <xf numFmtId="0" fontId="199" fillId="0" borderId="0">
      <protection locked="0"/>
    </xf>
    <xf numFmtId="0" fontId="199" fillId="0" borderId="0">
      <protection locked="0"/>
    </xf>
    <xf numFmtId="0" fontId="199" fillId="0" borderId="0">
      <protection locked="0"/>
    </xf>
    <xf numFmtId="0" fontId="199" fillId="0" borderId="0">
      <protection locked="0"/>
    </xf>
    <xf numFmtId="0" fontId="199" fillId="0" borderId="0">
      <protection locked="0"/>
    </xf>
    <xf numFmtId="0" fontId="199" fillId="0" borderId="0">
      <protection locked="0"/>
    </xf>
    <xf numFmtId="0" fontId="199" fillId="0" borderId="0">
      <protection locked="0"/>
    </xf>
    <xf numFmtId="0" fontId="199" fillId="0" borderId="0">
      <protection locked="0"/>
    </xf>
    <xf numFmtId="0" fontId="66" fillId="0" borderId="0"/>
    <xf numFmtId="0" fontId="199" fillId="0" borderId="0">
      <protection locked="0"/>
    </xf>
    <xf numFmtId="0" fontId="65" fillId="0" borderId="0">
      <protection locked="0"/>
    </xf>
    <xf numFmtId="0" fontId="190" fillId="0" borderId="0"/>
    <xf numFmtId="0" fontId="65" fillId="0" borderId="0">
      <protection locked="0"/>
    </xf>
    <xf numFmtId="0" fontId="199" fillId="0" borderId="0">
      <protection locked="0"/>
    </xf>
    <xf numFmtId="0" fontId="199" fillId="0" borderId="0">
      <protection locked="0"/>
    </xf>
    <xf numFmtId="0" fontId="199" fillId="0" borderId="0">
      <protection locked="0"/>
    </xf>
    <xf numFmtId="0" fontId="199" fillId="0" borderId="0">
      <protection locked="0"/>
    </xf>
    <xf numFmtId="0" fontId="199" fillId="0" borderId="0">
      <protection locked="0"/>
    </xf>
    <xf numFmtId="0" fontId="199" fillId="0" borderId="0">
      <protection locked="0"/>
    </xf>
    <xf numFmtId="0" fontId="199" fillId="0" borderId="0">
      <protection locked="0"/>
    </xf>
    <xf numFmtId="0" fontId="199" fillId="0" borderId="0">
      <protection locked="0"/>
    </xf>
    <xf numFmtId="0" fontId="199" fillId="0" borderId="0">
      <protection locked="0"/>
    </xf>
    <xf numFmtId="317" fontId="211" fillId="0" borderId="54" applyFont="0" applyFill="0" applyBorder="0">
      <alignment horizontal="right" vertical="center"/>
    </xf>
    <xf numFmtId="318" fontId="207" fillId="0" borderId="54" applyFill="0" applyBorder="0" applyProtection="0">
      <alignment horizontal="right" vertical="center"/>
    </xf>
    <xf numFmtId="0" fontId="212" fillId="54" borderId="2">
      <alignment horizontal="center" wrapText="1"/>
    </xf>
    <xf numFmtId="0" fontId="213" fillId="0" borderId="0" applyNumberFormat="0" applyFill="0" applyBorder="0" applyAlignment="0" applyProtection="0">
      <alignment vertical="top"/>
      <protection locked="0"/>
    </xf>
    <xf numFmtId="0" fontId="62" fillId="0" borderId="0"/>
    <xf numFmtId="3" fontId="97" fillId="0" borderId="69">
      <alignment horizontal="right" vertical="center"/>
    </xf>
    <xf numFmtId="4" fontId="97" fillId="0" borderId="69">
      <alignment horizontal="right" vertical="center"/>
    </xf>
    <xf numFmtId="0" fontId="214" fillId="0" borderId="0" applyAlignment="0">
      <alignment horizontal="right"/>
    </xf>
    <xf numFmtId="0" fontId="198" fillId="0" borderId="0"/>
    <xf numFmtId="0" fontId="215" fillId="0" borderId="0"/>
    <xf numFmtId="0" fontId="216" fillId="0" borderId="0" applyNumberFormat="0" applyFill="0" applyBorder="0" applyAlignment="0" applyProtection="0">
      <alignment vertical="top"/>
      <protection locked="0"/>
    </xf>
    <xf numFmtId="319" fontId="97" fillId="0" borderId="54">
      <alignment vertical="center"/>
    </xf>
    <xf numFmtId="320" fontId="77" fillId="0" borderId="54" applyFill="0" applyBorder="0" applyProtection="0">
      <alignment horizontal="right" vertical="center"/>
    </xf>
    <xf numFmtId="321" fontId="97" fillId="0" borderId="54">
      <alignment horizontal="right" vertical="center"/>
    </xf>
    <xf numFmtId="322" fontId="97" fillId="0" borderId="54">
      <alignment vertical="center"/>
    </xf>
    <xf numFmtId="323" fontId="97" fillId="0" borderId="54">
      <alignment vertical="center"/>
    </xf>
    <xf numFmtId="324" fontId="207" fillId="0" borderId="54" applyFont="0" applyFill="0" applyBorder="0">
      <alignment horizontal="right" vertical="center"/>
    </xf>
    <xf numFmtId="0" fontId="217" fillId="53" borderId="0" applyNumberFormat="0" applyFont="0" applyFill="0" applyBorder="0" applyAlignment="0">
      <alignment vertical="center"/>
    </xf>
    <xf numFmtId="0" fontId="38" fillId="0" borderId="0"/>
    <xf numFmtId="225" fontId="60" fillId="0" borderId="0">
      <alignment vertical="center"/>
    </xf>
    <xf numFmtId="325" fontId="60" fillId="0" borderId="0">
      <alignment vertical="center"/>
    </xf>
    <xf numFmtId="325" fontId="60" fillId="0" borderId="0">
      <alignment vertical="distributed"/>
    </xf>
    <xf numFmtId="49" fontId="218" fillId="0" borderId="0" applyFill="0" applyBorder="0" applyProtection="0">
      <alignment horizontal="centerContinuous" vertical="center"/>
    </xf>
    <xf numFmtId="326" fontId="62" fillId="0" borderId="54" applyFont="0" applyFill="0" applyBorder="0" applyProtection="0">
      <alignment horizontal="right" vertical="center"/>
    </xf>
    <xf numFmtId="327" fontId="62" fillId="0" borderId="54" applyFont="0" applyFill="0" applyBorder="0">
      <alignment horizontal="right" vertical="center"/>
    </xf>
    <xf numFmtId="328" fontId="207" fillId="0" borderId="54" applyFont="0" applyFill="0" applyBorder="0">
      <alignment horizontal="right" vertical="center"/>
    </xf>
    <xf numFmtId="41" fontId="206" fillId="0" borderId="34">
      <alignment horizontal="center" vertical="center"/>
    </xf>
    <xf numFmtId="0" fontId="38" fillId="0" borderId="0" applyFont="0" applyFill="0" applyBorder="0" applyAlignment="0" applyProtection="0"/>
    <xf numFmtId="0" fontId="38" fillId="0" borderId="0" applyFont="0" applyFill="0" applyBorder="0" applyAlignment="0" applyProtection="0"/>
    <xf numFmtId="180" fontId="69" fillId="0" borderId="69">
      <alignment vertical="center"/>
    </xf>
    <xf numFmtId="39" fontId="207" fillId="0" borderId="54" applyFont="0" applyFill="0" applyBorder="0">
      <alignment horizontal="right" vertical="center"/>
    </xf>
    <xf numFmtId="0" fontId="38" fillId="0" borderId="0" applyFont="0" applyFill="0" applyBorder="0" applyAlignment="0" applyProtection="0"/>
    <xf numFmtId="0" fontId="38" fillId="0" borderId="0" applyFont="0" applyFill="0" applyBorder="0" applyAlignment="0" applyProtection="0"/>
    <xf numFmtId="0" fontId="82" fillId="0" borderId="0">
      <protection locked="0"/>
    </xf>
    <xf numFmtId="0" fontId="82" fillId="0" borderId="0">
      <protection locked="0"/>
    </xf>
    <xf numFmtId="191" fontId="82" fillId="0" borderId="0">
      <protection locked="0"/>
    </xf>
    <xf numFmtId="329" fontId="62" fillId="0" borderId="0" applyFont="0" applyFill="0" applyBorder="0" applyProtection="0">
      <alignment horizontal="center" vertical="center"/>
    </xf>
    <xf numFmtId="330" fontId="62" fillId="0" borderId="0" applyFont="0" applyFill="0" applyBorder="0" applyProtection="0">
      <alignment horizontal="center" vertical="center"/>
    </xf>
    <xf numFmtId="0" fontId="120" fillId="0" borderId="0"/>
    <xf numFmtId="0" fontId="80" fillId="0" borderId="0"/>
    <xf numFmtId="331" fontId="97" fillId="0" borderId="54" applyBorder="0">
      <alignment vertical="center"/>
    </xf>
    <xf numFmtId="199" fontId="91" fillId="0" borderId="0" applyFont="0" applyFill="0" applyBorder="0" applyAlignment="0" applyProtection="0"/>
    <xf numFmtId="199" fontId="91" fillId="0" borderId="0" applyFont="0" applyFill="0" applyBorder="0" applyAlignment="0" applyProtection="0"/>
    <xf numFmtId="199" fontId="91" fillId="0" borderId="0" applyFont="0" applyFill="0" applyBorder="0" applyAlignment="0" applyProtection="0"/>
    <xf numFmtId="211" fontId="3" fillId="0" borderId="0" applyFont="0" applyFill="0" applyBorder="0" applyAlignment="0" applyProtection="0"/>
    <xf numFmtId="212" fontId="62" fillId="0" borderId="0" applyFont="0" applyFill="0" applyBorder="0" applyAlignment="0" applyProtection="0"/>
    <xf numFmtId="0" fontId="3" fillId="0" borderId="0" applyFont="0" applyFill="0" applyBorder="0" applyAlignment="0" applyProtection="0"/>
    <xf numFmtId="311" fontId="3" fillId="0" borderId="0" applyFont="0" applyFill="0" applyBorder="0" applyAlignment="0" applyProtection="0"/>
    <xf numFmtId="0" fontId="88" fillId="0" borderId="0" applyNumberFormat="0" applyBorder="0" applyAlignment="0">
      <alignment horizontal="centerContinuous" vertical="center"/>
    </xf>
    <xf numFmtId="0" fontId="122" fillId="84" borderId="0"/>
    <xf numFmtId="1" fontId="130" fillId="78" borderId="0" applyNumberFormat="0" applyFont="0" applyFill="0" applyBorder="0" applyAlignment="0">
      <alignment vertical="center"/>
    </xf>
    <xf numFmtId="0" fontId="217" fillId="53" borderId="0" applyNumberFormat="0" applyFont="0" applyFill="0" applyBorder="0" applyAlignment="0">
      <alignment vertical="center"/>
    </xf>
    <xf numFmtId="1" fontId="219" fillId="78" borderId="0" applyNumberFormat="0" applyFont="0" applyFill="0" applyBorder="0" applyAlignment="0">
      <alignment vertical="center"/>
    </xf>
    <xf numFmtId="0" fontId="82" fillId="0" borderId="0">
      <protection locked="0"/>
    </xf>
    <xf numFmtId="0" fontId="82" fillId="0" borderId="0">
      <protection locked="0"/>
    </xf>
    <xf numFmtId="191" fontId="82" fillId="0" borderId="0">
      <protection locked="0"/>
    </xf>
    <xf numFmtId="226" fontId="62" fillId="0" borderId="0" applyFont="0" applyFill="0" applyBorder="0" applyProtection="0">
      <alignment vertical="center"/>
    </xf>
    <xf numFmtId="38" fontId="60" fillId="0" borderId="0" applyFont="0" applyFill="0" applyBorder="0" applyProtection="0">
      <alignment vertical="center"/>
    </xf>
    <xf numFmtId="191" fontId="82" fillId="0" borderId="0">
      <protection locked="0"/>
    </xf>
    <xf numFmtId="225" fontId="69" fillId="0" borderId="59"/>
    <xf numFmtId="332" fontId="61" fillId="0" borderId="0" applyFont="0" applyFill="0" applyBorder="0" applyAlignment="0" applyProtection="0"/>
    <xf numFmtId="333" fontId="61" fillId="0" borderId="0" applyFont="0" applyFill="0" applyBorder="0" applyAlignment="0" applyProtection="0"/>
    <xf numFmtId="334" fontId="61" fillId="0" borderId="0" applyFont="0" applyFill="0" applyBorder="0" applyAlignment="0" applyProtection="0"/>
    <xf numFmtId="0" fontId="82" fillId="0" borderId="0">
      <protection locked="0"/>
    </xf>
    <xf numFmtId="0" fontId="82" fillId="0" borderId="0">
      <protection locked="0"/>
    </xf>
    <xf numFmtId="191" fontId="82" fillId="0" borderId="0">
      <protection locked="0"/>
    </xf>
    <xf numFmtId="0" fontId="82" fillId="0" borderId="0">
      <protection locked="0"/>
    </xf>
    <xf numFmtId="0" fontId="82" fillId="0" borderId="0">
      <protection locked="0"/>
    </xf>
    <xf numFmtId="191" fontId="82" fillId="0" borderId="0">
      <protection locked="0"/>
    </xf>
    <xf numFmtId="0" fontId="3" fillId="0" borderId="0"/>
    <xf numFmtId="0" fontId="220" fillId="0" borderId="0" applyNumberFormat="0" applyFill="0" applyBorder="0" applyAlignment="0" applyProtection="0">
      <alignment vertical="top"/>
      <protection locked="0"/>
    </xf>
    <xf numFmtId="180" fontId="62" fillId="0" borderId="83"/>
    <xf numFmtId="0" fontId="57" fillId="0" borderId="0">
      <alignment vertical="center"/>
    </xf>
    <xf numFmtId="0" fontId="222" fillId="0" borderId="0"/>
    <xf numFmtId="41" fontId="222" fillId="0" borderId="0" applyFont="0" applyFill="0" applyBorder="0" applyAlignment="0" applyProtection="0"/>
    <xf numFmtId="41" fontId="39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9" fillId="0" borderId="0">
      <alignment vertical="center"/>
    </xf>
    <xf numFmtId="192" fontId="76" fillId="0" borderId="0">
      <protection locked="0"/>
    </xf>
    <xf numFmtId="0" fontId="223" fillId="0" borderId="0">
      <alignment vertical="center"/>
    </xf>
    <xf numFmtId="0" fontId="18" fillId="0" borderId="0"/>
    <xf numFmtId="0" fontId="39" fillId="57" borderId="0" applyNumberFormat="0" applyBorder="0" applyAlignment="0" applyProtection="0">
      <alignment vertical="center"/>
    </xf>
    <xf numFmtId="0" fontId="39" fillId="57" borderId="0" applyNumberFormat="0" applyBorder="0" applyAlignment="0" applyProtection="0">
      <alignment vertical="center"/>
    </xf>
    <xf numFmtId="0" fontId="39" fillId="57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57" fillId="11" borderId="0" applyNumberFormat="0" applyBorder="0" applyAlignment="0" applyProtection="0">
      <alignment vertical="center"/>
    </xf>
    <xf numFmtId="0" fontId="57" fillId="11" borderId="0" applyNumberFormat="0" applyBorder="0" applyAlignment="0" applyProtection="0">
      <alignment vertical="center"/>
    </xf>
    <xf numFmtId="0" fontId="39" fillId="58" borderId="0" applyNumberFormat="0" applyBorder="0" applyAlignment="0" applyProtection="0">
      <alignment vertical="center"/>
    </xf>
    <xf numFmtId="0" fontId="39" fillId="58" borderId="0" applyNumberFormat="0" applyBorder="0" applyAlignment="0" applyProtection="0">
      <alignment vertical="center"/>
    </xf>
    <xf numFmtId="0" fontId="39" fillId="58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57" fillId="15" borderId="0" applyNumberFormat="0" applyBorder="0" applyAlignment="0" applyProtection="0">
      <alignment vertical="center"/>
    </xf>
    <xf numFmtId="0" fontId="57" fillId="15" borderId="0" applyNumberFormat="0" applyBorder="0" applyAlignment="0" applyProtection="0">
      <alignment vertical="center"/>
    </xf>
    <xf numFmtId="0" fontId="39" fillId="36" borderId="0" applyNumberFormat="0" applyBorder="0" applyAlignment="0" applyProtection="0">
      <alignment vertical="center"/>
    </xf>
    <xf numFmtId="0" fontId="39" fillId="36" borderId="0" applyNumberFormat="0" applyBorder="0" applyAlignment="0" applyProtection="0">
      <alignment vertical="center"/>
    </xf>
    <xf numFmtId="0" fontId="39" fillId="36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57" fillId="19" borderId="0" applyNumberFormat="0" applyBorder="0" applyAlignment="0" applyProtection="0">
      <alignment vertical="center"/>
    </xf>
    <xf numFmtId="0" fontId="57" fillId="19" borderId="0" applyNumberFormat="0" applyBorder="0" applyAlignment="0" applyProtection="0">
      <alignment vertical="center"/>
    </xf>
    <xf numFmtId="0" fontId="39" fillId="59" borderId="0" applyNumberFormat="0" applyBorder="0" applyAlignment="0" applyProtection="0">
      <alignment vertical="center"/>
    </xf>
    <xf numFmtId="0" fontId="39" fillId="59" borderId="0" applyNumberFormat="0" applyBorder="0" applyAlignment="0" applyProtection="0">
      <alignment vertical="center"/>
    </xf>
    <xf numFmtId="0" fontId="39" fillId="59" borderId="0" applyNumberFormat="0" applyBorder="0" applyAlignment="0" applyProtection="0">
      <alignment vertical="center"/>
    </xf>
    <xf numFmtId="0" fontId="2" fillId="23" borderId="0" applyNumberFormat="0" applyBorder="0" applyAlignment="0" applyProtection="0">
      <alignment vertical="center"/>
    </xf>
    <xf numFmtId="0" fontId="2" fillId="23" borderId="0" applyNumberFormat="0" applyBorder="0" applyAlignment="0" applyProtection="0">
      <alignment vertical="center"/>
    </xf>
    <xf numFmtId="0" fontId="57" fillId="23" borderId="0" applyNumberFormat="0" applyBorder="0" applyAlignment="0" applyProtection="0">
      <alignment vertical="center"/>
    </xf>
    <xf numFmtId="0" fontId="57" fillId="23" borderId="0" applyNumberFormat="0" applyBorder="0" applyAlignment="0" applyProtection="0">
      <alignment vertical="center"/>
    </xf>
    <xf numFmtId="0" fontId="39" fillId="60" borderId="0" applyNumberFormat="0" applyBorder="0" applyAlignment="0" applyProtection="0">
      <alignment vertical="center"/>
    </xf>
    <xf numFmtId="0" fontId="39" fillId="60" borderId="0" applyNumberFormat="0" applyBorder="0" applyAlignment="0" applyProtection="0">
      <alignment vertical="center"/>
    </xf>
    <xf numFmtId="0" fontId="39" fillId="60" borderId="0" applyNumberFormat="0" applyBorder="0" applyAlignment="0" applyProtection="0">
      <alignment vertical="center"/>
    </xf>
    <xf numFmtId="0" fontId="2" fillId="27" borderId="0" applyNumberFormat="0" applyBorder="0" applyAlignment="0" applyProtection="0">
      <alignment vertical="center"/>
    </xf>
    <xf numFmtId="0" fontId="2" fillId="27" borderId="0" applyNumberFormat="0" applyBorder="0" applyAlignment="0" applyProtection="0">
      <alignment vertical="center"/>
    </xf>
    <xf numFmtId="0" fontId="57" fillId="27" borderId="0" applyNumberFormat="0" applyBorder="0" applyAlignment="0" applyProtection="0">
      <alignment vertical="center"/>
    </xf>
    <xf numFmtId="0" fontId="57" fillId="27" borderId="0" applyNumberFormat="0" applyBorder="0" applyAlignment="0" applyProtection="0">
      <alignment vertical="center"/>
    </xf>
    <xf numFmtId="0" fontId="39" fillId="61" borderId="0" applyNumberFormat="0" applyBorder="0" applyAlignment="0" applyProtection="0">
      <alignment vertical="center"/>
    </xf>
    <xf numFmtId="0" fontId="39" fillId="61" borderId="0" applyNumberFormat="0" applyBorder="0" applyAlignment="0" applyProtection="0">
      <alignment vertical="center"/>
    </xf>
    <xf numFmtId="0" fontId="39" fillId="61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57" fillId="31" borderId="0" applyNumberFormat="0" applyBorder="0" applyAlignment="0" applyProtection="0">
      <alignment vertical="center"/>
    </xf>
    <xf numFmtId="0" fontId="57" fillId="31" borderId="0" applyNumberFormat="0" applyBorder="0" applyAlignment="0" applyProtection="0">
      <alignment vertical="center"/>
    </xf>
    <xf numFmtId="0" fontId="39" fillId="62" borderId="0" applyNumberFormat="0" applyBorder="0" applyAlignment="0" applyProtection="0">
      <alignment vertical="center"/>
    </xf>
    <xf numFmtId="0" fontId="39" fillId="62" borderId="0" applyNumberFormat="0" applyBorder="0" applyAlignment="0" applyProtection="0">
      <alignment vertical="center"/>
    </xf>
    <xf numFmtId="0" fontId="39" fillId="62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57" fillId="12" borderId="0" applyNumberFormat="0" applyBorder="0" applyAlignment="0" applyProtection="0">
      <alignment vertical="center"/>
    </xf>
    <xf numFmtId="0" fontId="57" fillId="12" borderId="0" applyNumberFormat="0" applyBorder="0" applyAlignment="0" applyProtection="0">
      <alignment vertical="center"/>
    </xf>
    <xf numFmtId="0" fontId="39" fillId="63" borderId="0" applyNumberFormat="0" applyBorder="0" applyAlignment="0" applyProtection="0">
      <alignment vertical="center"/>
    </xf>
    <xf numFmtId="0" fontId="39" fillId="63" borderId="0" applyNumberFormat="0" applyBorder="0" applyAlignment="0" applyProtection="0">
      <alignment vertical="center"/>
    </xf>
    <xf numFmtId="0" fontId="39" fillId="63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57" fillId="16" borderId="0" applyNumberFormat="0" applyBorder="0" applyAlignment="0" applyProtection="0">
      <alignment vertical="center"/>
    </xf>
    <xf numFmtId="0" fontId="57" fillId="16" borderId="0" applyNumberFormat="0" applyBorder="0" applyAlignment="0" applyProtection="0">
      <alignment vertical="center"/>
    </xf>
    <xf numFmtId="0" fontId="39" fillId="64" borderId="0" applyNumberFormat="0" applyBorder="0" applyAlignment="0" applyProtection="0">
      <alignment vertical="center"/>
    </xf>
    <xf numFmtId="0" fontId="39" fillId="64" borderId="0" applyNumberFormat="0" applyBorder="0" applyAlignment="0" applyProtection="0">
      <alignment vertical="center"/>
    </xf>
    <xf numFmtId="0" fontId="39" fillId="64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57" fillId="20" borderId="0" applyNumberFormat="0" applyBorder="0" applyAlignment="0" applyProtection="0">
      <alignment vertical="center"/>
    </xf>
    <xf numFmtId="0" fontId="57" fillId="20" borderId="0" applyNumberFormat="0" applyBorder="0" applyAlignment="0" applyProtection="0">
      <alignment vertical="center"/>
    </xf>
    <xf numFmtId="0" fontId="39" fillId="59" borderId="0" applyNumberFormat="0" applyBorder="0" applyAlignment="0" applyProtection="0">
      <alignment vertical="center"/>
    </xf>
    <xf numFmtId="0" fontId="39" fillId="59" borderId="0" applyNumberFormat="0" applyBorder="0" applyAlignment="0" applyProtection="0">
      <alignment vertical="center"/>
    </xf>
    <xf numFmtId="0" fontId="39" fillId="59" borderId="0" applyNumberFormat="0" applyBorder="0" applyAlignment="0" applyProtection="0">
      <alignment vertical="center"/>
    </xf>
    <xf numFmtId="0" fontId="2" fillId="24" borderId="0" applyNumberFormat="0" applyBorder="0" applyAlignment="0" applyProtection="0">
      <alignment vertical="center"/>
    </xf>
    <xf numFmtId="0" fontId="2" fillId="24" borderId="0" applyNumberFormat="0" applyBorder="0" applyAlignment="0" applyProtection="0">
      <alignment vertical="center"/>
    </xf>
    <xf numFmtId="0" fontId="57" fillId="24" borderId="0" applyNumberFormat="0" applyBorder="0" applyAlignment="0" applyProtection="0">
      <alignment vertical="center"/>
    </xf>
    <xf numFmtId="0" fontId="57" fillId="24" borderId="0" applyNumberFormat="0" applyBorder="0" applyAlignment="0" applyProtection="0">
      <alignment vertical="center"/>
    </xf>
    <xf numFmtId="0" fontId="39" fillId="62" borderId="0" applyNumberFormat="0" applyBorder="0" applyAlignment="0" applyProtection="0">
      <alignment vertical="center"/>
    </xf>
    <xf numFmtId="0" fontId="39" fillId="62" borderId="0" applyNumberFormat="0" applyBorder="0" applyAlignment="0" applyProtection="0">
      <alignment vertical="center"/>
    </xf>
    <xf numFmtId="0" fontId="39" fillId="62" borderId="0" applyNumberFormat="0" applyBorder="0" applyAlignment="0" applyProtection="0">
      <alignment vertical="center"/>
    </xf>
    <xf numFmtId="0" fontId="2" fillId="28" borderId="0" applyNumberFormat="0" applyBorder="0" applyAlignment="0" applyProtection="0">
      <alignment vertical="center"/>
    </xf>
    <xf numFmtId="0" fontId="2" fillId="28" borderId="0" applyNumberFormat="0" applyBorder="0" applyAlignment="0" applyProtection="0">
      <alignment vertical="center"/>
    </xf>
    <xf numFmtId="0" fontId="57" fillId="28" borderId="0" applyNumberFormat="0" applyBorder="0" applyAlignment="0" applyProtection="0">
      <alignment vertical="center"/>
    </xf>
    <xf numFmtId="0" fontId="57" fillId="28" borderId="0" applyNumberFormat="0" applyBorder="0" applyAlignment="0" applyProtection="0">
      <alignment vertical="center"/>
    </xf>
    <xf numFmtId="0" fontId="39" fillId="65" borderId="0" applyNumberFormat="0" applyBorder="0" applyAlignment="0" applyProtection="0">
      <alignment vertical="center"/>
    </xf>
    <xf numFmtId="0" fontId="39" fillId="65" borderId="0" applyNumberFormat="0" applyBorder="0" applyAlignment="0" applyProtection="0">
      <alignment vertical="center"/>
    </xf>
    <xf numFmtId="0" fontId="39" fillId="65" borderId="0" applyNumberFormat="0" applyBorder="0" applyAlignment="0" applyProtection="0">
      <alignment vertical="center"/>
    </xf>
    <xf numFmtId="0" fontId="2" fillId="32" borderId="0" applyNumberFormat="0" applyBorder="0" applyAlignment="0" applyProtection="0">
      <alignment vertical="center"/>
    </xf>
    <xf numFmtId="0" fontId="2" fillId="32" borderId="0" applyNumberFormat="0" applyBorder="0" applyAlignment="0" applyProtection="0">
      <alignment vertical="center"/>
    </xf>
    <xf numFmtId="0" fontId="57" fillId="32" borderId="0" applyNumberFormat="0" applyBorder="0" applyAlignment="0" applyProtection="0">
      <alignment vertical="center"/>
    </xf>
    <xf numFmtId="0" fontId="57" fillId="32" borderId="0" applyNumberFormat="0" applyBorder="0" applyAlignment="0" applyProtection="0">
      <alignment vertical="center"/>
    </xf>
    <xf numFmtId="0" fontId="40" fillId="66" borderId="0" applyNumberFormat="0" applyBorder="0" applyAlignment="0" applyProtection="0">
      <alignment vertical="center"/>
    </xf>
    <xf numFmtId="0" fontId="35" fillId="13" borderId="0" applyNumberFormat="0" applyBorder="0" applyAlignment="0" applyProtection="0">
      <alignment vertical="center"/>
    </xf>
    <xf numFmtId="0" fontId="58" fillId="13" borderId="0" applyNumberFormat="0" applyBorder="0" applyAlignment="0" applyProtection="0">
      <alignment vertical="center"/>
    </xf>
    <xf numFmtId="0" fontId="58" fillId="13" borderId="0" applyNumberFormat="0" applyBorder="0" applyAlignment="0" applyProtection="0">
      <alignment vertical="center"/>
    </xf>
    <xf numFmtId="0" fontId="40" fillId="63" borderId="0" applyNumberFormat="0" applyBorder="0" applyAlignment="0" applyProtection="0">
      <alignment vertical="center"/>
    </xf>
    <xf numFmtId="0" fontId="35" fillId="17" borderId="0" applyNumberFormat="0" applyBorder="0" applyAlignment="0" applyProtection="0">
      <alignment vertical="center"/>
    </xf>
    <xf numFmtId="0" fontId="58" fillId="17" borderId="0" applyNumberFormat="0" applyBorder="0" applyAlignment="0" applyProtection="0">
      <alignment vertical="center"/>
    </xf>
    <xf numFmtId="0" fontId="58" fillId="17" borderId="0" applyNumberFormat="0" applyBorder="0" applyAlignment="0" applyProtection="0">
      <alignment vertical="center"/>
    </xf>
    <xf numFmtId="0" fontId="40" fillId="64" borderId="0" applyNumberFormat="0" applyBorder="0" applyAlignment="0" applyProtection="0">
      <alignment vertical="center"/>
    </xf>
    <xf numFmtId="0" fontId="35" fillId="21" borderId="0" applyNumberFormat="0" applyBorder="0" applyAlignment="0" applyProtection="0">
      <alignment vertical="center"/>
    </xf>
    <xf numFmtId="0" fontId="58" fillId="21" borderId="0" applyNumberFormat="0" applyBorder="0" applyAlignment="0" applyProtection="0">
      <alignment vertical="center"/>
    </xf>
    <xf numFmtId="0" fontId="58" fillId="21" borderId="0" applyNumberFormat="0" applyBorder="0" applyAlignment="0" applyProtection="0">
      <alignment vertical="center"/>
    </xf>
    <xf numFmtId="0" fontId="40" fillId="67" borderId="0" applyNumberFormat="0" applyBorder="0" applyAlignment="0" applyProtection="0">
      <alignment vertical="center"/>
    </xf>
    <xf numFmtId="0" fontId="35" fillId="25" borderId="0" applyNumberFormat="0" applyBorder="0" applyAlignment="0" applyProtection="0">
      <alignment vertical="center"/>
    </xf>
    <xf numFmtId="0" fontId="58" fillId="25" borderId="0" applyNumberFormat="0" applyBorder="0" applyAlignment="0" applyProtection="0">
      <alignment vertical="center"/>
    </xf>
    <xf numFmtId="0" fontId="58" fillId="25" borderId="0" applyNumberFormat="0" applyBorder="0" applyAlignment="0" applyProtection="0">
      <alignment vertical="center"/>
    </xf>
    <xf numFmtId="0" fontId="40" fillId="68" borderId="0" applyNumberFormat="0" applyBorder="0" applyAlignment="0" applyProtection="0">
      <alignment vertical="center"/>
    </xf>
    <xf numFmtId="0" fontId="35" fillId="29" borderId="0" applyNumberFormat="0" applyBorder="0" applyAlignment="0" applyProtection="0">
      <alignment vertical="center"/>
    </xf>
    <xf numFmtId="0" fontId="58" fillId="29" borderId="0" applyNumberFormat="0" applyBorder="0" applyAlignment="0" applyProtection="0">
      <alignment vertical="center"/>
    </xf>
    <xf numFmtId="0" fontId="58" fillId="29" borderId="0" applyNumberFormat="0" applyBorder="0" applyAlignment="0" applyProtection="0">
      <alignment vertical="center"/>
    </xf>
    <xf numFmtId="0" fontId="40" fillId="69" borderId="0" applyNumberFormat="0" applyBorder="0" applyAlignment="0" applyProtection="0">
      <alignment vertical="center"/>
    </xf>
    <xf numFmtId="0" fontId="35" fillId="33" borderId="0" applyNumberFormat="0" applyBorder="0" applyAlignment="0" applyProtection="0">
      <alignment vertical="center"/>
    </xf>
    <xf numFmtId="0" fontId="58" fillId="33" borderId="0" applyNumberFormat="0" applyBorder="0" applyAlignment="0" applyProtection="0">
      <alignment vertical="center"/>
    </xf>
    <xf numFmtId="0" fontId="58" fillId="33" borderId="0" applyNumberFormat="0" applyBorder="0" applyAlignment="0" applyProtection="0">
      <alignment vertical="center"/>
    </xf>
    <xf numFmtId="0" fontId="40" fillId="70" borderId="0" applyNumberFormat="0" applyBorder="0" applyAlignment="0" applyProtection="0">
      <alignment vertical="center"/>
    </xf>
    <xf numFmtId="0" fontId="35" fillId="10" borderId="0" applyNumberFormat="0" applyBorder="0" applyAlignment="0" applyProtection="0">
      <alignment vertical="center"/>
    </xf>
    <xf numFmtId="0" fontId="58" fillId="10" borderId="0" applyNumberFormat="0" applyBorder="0" applyAlignment="0" applyProtection="0">
      <alignment vertical="center"/>
    </xf>
    <xf numFmtId="0" fontId="58" fillId="10" borderId="0" applyNumberFormat="0" applyBorder="0" applyAlignment="0" applyProtection="0">
      <alignment vertical="center"/>
    </xf>
    <xf numFmtId="0" fontId="40" fillId="71" borderId="0" applyNumberFormat="0" applyBorder="0" applyAlignment="0" applyProtection="0">
      <alignment vertical="center"/>
    </xf>
    <xf numFmtId="0" fontId="35" fillId="14" borderId="0" applyNumberFormat="0" applyBorder="0" applyAlignment="0" applyProtection="0">
      <alignment vertical="center"/>
    </xf>
    <xf numFmtId="0" fontId="58" fillId="14" borderId="0" applyNumberFormat="0" applyBorder="0" applyAlignment="0" applyProtection="0">
      <alignment vertical="center"/>
    </xf>
    <xf numFmtId="0" fontId="58" fillId="14" borderId="0" applyNumberFormat="0" applyBorder="0" applyAlignment="0" applyProtection="0">
      <alignment vertical="center"/>
    </xf>
    <xf numFmtId="0" fontId="40" fillId="72" borderId="0" applyNumberFormat="0" applyBorder="0" applyAlignment="0" applyProtection="0">
      <alignment vertical="center"/>
    </xf>
    <xf numFmtId="0" fontId="35" fillId="18" borderId="0" applyNumberFormat="0" applyBorder="0" applyAlignment="0" applyProtection="0">
      <alignment vertical="center"/>
    </xf>
    <xf numFmtId="0" fontId="58" fillId="18" borderId="0" applyNumberFormat="0" applyBorder="0" applyAlignment="0" applyProtection="0">
      <alignment vertical="center"/>
    </xf>
    <xf numFmtId="0" fontId="58" fillId="18" borderId="0" applyNumberFormat="0" applyBorder="0" applyAlignment="0" applyProtection="0">
      <alignment vertical="center"/>
    </xf>
    <xf numFmtId="0" fontId="40" fillId="67" borderId="0" applyNumberFormat="0" applyBorder="0" applyAlignment="0" applyProtection="0">
      <alignment vertical="center"/>
    </xf>
    <xf numFmtId="0" fontId="35" fillId="22" borderId="0" applyNumberFormat="0" applyBorder="0" applyAlignment="0" applyProtection="0">
      <alignment vertical="center"/>
    </xf>
    <xf numFmtId="0" fontId="58" fillId="22" borderId="0" applyNumberFormat="0" applyBorder="0" applyAlignment="0" applyProtection="0">
      <alignment vertical="center"/>
    </xf>
    <xf numFmtId="0" fontId="58" fillId="22" borderId="0" applyNumberFormat="0" applyBorder="0" applyAlignment="0" applyProtection="0">
      <alignment vertical="center"/>
    </xf>
    <xf numFmtId="0" fontId="40" fillId="68" borderId="0" applyNumberFormat="0" applyBorder="0" applyAlignment="0" applyProtection="0">
      <alignment vertical="center"/>
    </xf>
    <xf numFmtId="0" fontId="35" fillId="26" borderId="0" applyNumberFormat="0" applyBorder="0" applyAlignment="0" applyProtection="0">
      <alignment vertical="center"/>
    </xf>
    <xf numFmtId="0" fontId="58" fillId="26" borderId="0" applyNumberFormat="0" applyBorder="0" applyAlignment="0" applyProtection="0">
      <alignment vertical="center"/>
    </xf>
    <xf numFmtId="0" fontId="58" fillId="26" borderId="0" applyNumberFormat="0" applyBorder="0" applyAlignment="0" applyProtection="0">
      <alignment vertical="center"/>
    </xf>
    <xf numFmtId="0" fontId="40" fillId="73" borderId="0" applyNumberFormat="0" applyBorder="0" applyAlignment="0" applyProtection="0">
      <alignment vertical="center"/>
    </xf>
    <xf numFmtId="0" fontId="35" fillId="30" borderId="0" applyNumberFormat="0" applyBorder="0" applyAlignment="0" applyProtection="0">
      <alignment vertical="center"/>
    </xf>
    <xf numFmtId="0" fontId="58" fillId="30" borderId="0" applyNumberFormat="0" applyBorder="0" applyAlignment="0" applyProtection="0">
      <alignment vertical="center"/>
    </xf>
    <xf numFmtId="0" fontId="58" fillId="30" borderId="0" applyNumberFormat="0" applyBorder="0" applyAlignment="0" applyProtection="0">
      <alignment vertical="center"/>
    </xf>
    <xf numFmtId="0" fontId="41" fillId="0" borderId="0" applyNumberForma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147" fillId="0" borderId="0" applyNumberFormat="0" applyFill="0" applyBorder="0" applyAlignment="0" applyProtection="0">
      <alignment vertical="center"/>
    </xf>
    <xf numFmtId="0" fontId="147" fillId="0" borderId="0" applyNumberFormat="0" applyFill="0" applyBorder="0" applyAlignment="0" applyProtection="0">
      <alignment vertical="center"/>
    </xf>
    <xf numFmtId="0" fontId="42" fillId="74" borderId="60" applyNumberFormat="0" applyAlignment="0" applyProtection="0">
      <alignment vertical="center"/>
    </xf>
    <xf numFmtId="0" fontId="29" fillId="7" borderId="14" applyNumberFormat="0" applyAlignment="0" applyProtection="0">
      <alignment vertical="center"/>
    </xf>
    <xf numFmtId="0" fontId="148" fillId="7" borderId="14" applyNumberFormat="0" applyAlignment="0" applyProtection="0">
      <alignment vertical="center"/>
    </xf>
    <xf numFmtId="0" fontId="148" fillId="7" borderId="14" applyNumberFormat="0" applyAlignment="0" applyProtection="0">
      <alignment vertical="center"/>
    </xf>
    <xf numFmtId="0" fontId="43" fillId="58" borderId="0" applyNumberFormat="0" applyBorder="0" applyAlignment="0" applyProtection="0">
      <alignment vertical="center"/>
    </xf>
    <xf numFmtId="0" fontId="25" fillId="4" borderId="0" applyNumberFormat="0" applyBorder="0" applyAlignment="0" applyProtection="0">
      <alignment vertical="center"/>
    </xf>
    <xf numFmtId="0" fontId="149" fillId="4" borderId="0" applyNumberFormat="0" applyBorder="0" applyAlignment="0" applyProtection="0">
      <alignment vertical="center"/>
    </xf>
    <xf numFmtId="0" fontId="149" fillId="4" borderId="0" applyNumberFormat="0" applyBorder="0" applyAlignment="0" applyProtection="0">
      <alignment vertical="center"/>
    </xf>
    <xf numFmtId="0" fontId="3" fillId="77" borderId="61" applyNumberFormat="0" applyFont="0" applyAlignment="0" applyProtection="0">
      <alignment vertical="center"/>
    </xf>
    <xf numFmtId="0" fontId="2" fillId="9" borderId="18" applyNumberFormat="0" applyFont="0" applyAlignment="0" applyProtection="0">
      <alignment vertical="center"/>
    </xf>
    <xf numFmtId="0" fontId="2" fillId="9" borderId="18" applyNumberFormat="0" applyFont="0" applyAlignment="0" applyProtection="0">
      <alignment vertical="center"/>
    </xf>
    <xf numFmtId="0" fontId="39" fillId="9" borderId="18" applyNumberFormat="0" applyFont="0" applyAlignment="0" applyProtection="0">
      <alignment vertical="center"/>
    </xf>
    <xf numFmtId="0" fontId="39" fillId="9" borderId="18" applyNumberFormat="0" applyFont="0" applyAlignment="0" applyProtection="0">
      <alignment vertical="center"/>
    </xf>
    <xf numFmtId="0" fontId="44" fillId="76" borderId="0" applyNumberFormat="0" applyBorder="0" applyAlignment="0" applyProtection="0">
      <alignment vertical="center"/>
    </xf>
    <xf numFmtId="0" fontId="26" fillId="5" borderId="0" applyNumberFormat="0" applyBorder="0" applyAlignment="0" applyProtection="0">
      <alignment vertical="center"/>
    </xf>
    <xf numFmtId="0" fontId="150" fillId="5" borderId="0" applyNumberFormat="0" applyBorder="0" applyAlignment="0" applyProtection="0">
      <alignment vertical="center"/>
    </xf>
    <xf numFmtId="0" fontId="150" fillId="5" borderId="0" applyNumberFormat="0" applyBorder="0" applyAlignment="0" applyProtection="0">
      <alignment vertical="center"/>
    </xf>
    <xf numFmtId="251" fontId="18" fillId="0" borderId="4" applyBorder="0"/>
    <xf numFmtId="0" fontId="45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151" fillId="0" borderId="0" applyNumberFormat="0" applyFill="0" applyBorder="0" applyAlignment="0" applyProtection="0">
      <alignment vertical="center"/>
    </xf>
    <xf numFmtId="0" fontId="151" fillId="0" borderId="0" applyNumberFormat="0" applyFill="0" applyBorder="0" applyAlignment="0" applyProtection="0">
      <alignment vertical="center"/>
    </xf>
    <xf numFmtId="0" fontId="46" fillId="75" borderId="22" applyNumberFormat="0" applyAlignment="0" applyProtection="0">
      <alignment vertical="center"/>
    </xf>
    <xf numFmtId="0" fontId="31" fillId="8" borderId="17" applyNumberFormat="0" applyAlignment="0" applyProtection="0">
      <alignment vertical="center"/>
    </xf>
    <xf numFmtId="0" fontId="152" fillId="8" borderId="17" applyNumberFormat="0" applyAlignment="0" applyProtection="0">
      <alignment vertical="center"/>
    </xf>
    <xf numFmtId="0" fontId="152" fillId="8" borderId="17" applyNumberFormat="0" applyAlignment="0" applyProtection="0">
      <alignment vertical="center"/>
    </xf>
    <xf numFmtId="185" fontId="18" fillId="0" borderId="4"/>
    <xf numFmtId="259" fontId="18" fillId="0" borderId="4"/>
    <xf numFmtId="41" fontId="18" fillId="0" borderId="0" applyFont="0" applyFill="0" applyBorder="0" applyAlignment="0" applyProtection="0"/>
    <xf numFmtId="180" fontId="3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39" fillId="0" borderId="0" applyFont="0" applyFill="0" applyBorder="0" applyAlignment="0" applyProtection="0">
      <alignment vertical="center"/>
    </xf>
    <xf numFmtId="41" fontId="3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18" fillId="0" borderId="0" applyFont="0" applyFill="0" applyBorder="0" applyAlignment="0" applyProtection="0"/>
    <xf numFmtId="0" fontId="47" fillId="0" borderId="23" applyNumberFormat="0" applyFill="0" applyAlignment="0" applyProtection="0">
      <alignment vertical="center"/>
    </xf>
    <xf numFmtId="0" fontId="30" fillId="0" borderId="16" applyNumberFormat="0" applyFill="0" applyAlignment="0" applyProtection="0">
      <alignment vertical="center"/>
    </xf>
    <xf numFmtId="0" fontId="153" fillId="0" borderId="16" applyNumberFormat="0" applyFill="0" applyAlignment="0" applyProtection="0">
      <alignment vertical="center"/>
    </xf>
    <xf numFmtId="0" fontId="153" fillId="0" borderId="16" applyNumberFormat="0" applyFill="0" applyAlignment="0" applyProtection="0">
      <alignment vertical="center"/>
    </xf>
    <xf numFmtId="0" fontId="48" fillId="0" borderId="66" applyNumberFormat="0" applyFill="0" applyAlignment="0" applyProtection="0">
      <alignment vertical="center"/>
    </xf>
    <xf numFmtId="0" fontId="34" fillId="0" borderId="19" applyNumberFormat="0" applyFill="0" applyAlignment="0" applyProtection="0">
      <alignment vertical="center"/>
    </xf>
    <xf numFmtId="0" fontId="154" fillId="0" borderId="19" applyNumberFormat="0" applyFill="0" applyAlignment="0" applyProtection="0">
      <alignment vertical="center"/>
    </xf>
    <xf numFmtId="0" fontId="154" fillId="0" borderId="19" applyNumberFormat="0" applyFill="0" applyAlignment="0" applyProtection="0">
      <alignment vertical="center"/>
    </xf>
    <xf numFmtId="0" fontId="49" fillId="61" borderId="60" applyNumberFormat="0" applyAlignment="0" applyProtection="0">
      <alignment vertical="center"/>
    </xf>
    <xf numFmtId="0" fontId="27" fillId="6" borderId="14" applyNumberFormat="0" applyAlignment="0" applyProtection="0">
      <alignment vertical="center"/>
    </xf>
    <xf numFmtId="0" fontId="155" fillId="6" borderId="14" applyNumberFormat="0" applyAlignment="0" applyProtection="0">
      <alignment vertical="center"/>
    </xf>
    <xf numFmtId="0" fontId="155" fillId="6" borderId="14" applyNumberFormat="0" applyAlignment="0" applyProtection="0">
      <alignment vertical="center"/>
    </xf>
    <xf numFmtId="0" fontId="51" fillId="0" borderId="25" applyNumberFormat="0" applyFill="0" applyAlignment="0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157" fillId="0" borderId="11" applyNumberFormat="0" applyFill="0" applyAlignment="0" applyProtection="0">
      <alignment vertical="center"/>
    </xf>
    <xf numFmtId="0" fontId="157" fillId="0" borderId="11" applyNumberFormat="0" applyFill="0" applyAlignment="0" applyProtection="0">
      <alignment vertical="center"/>
    </xf>
    <xf numFmtId="0" fontId="50" fillId="0" borderId="0" applyNumberFormat="0" applyFill="0" applyBorder="0" applyAlignment="0" applyProtection="0">
      <alignment vertical="center"/>
    </xf>
    <xf numFmtId="0" fontId="5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56" fillId="0" borderId="0" applyNumberFormat="0" applyFill="0" applyBorder="0" applyAlignment="0" applyProtection="0">
      <alignment vertical="center"/>
    </xf>
    <xf numFmtId="0" fontId="156" fillId="0" borderId="0" applyNumberFormat="0" applyFill="0" applyBorder="0" applyAlignment="0" applyProtection="0">
      <alignment vertical="center"/>
    </xf>
    <xf numFmtId="0" fontId="156" fillId="0" borderId="0" applyNumberFormat="0" applyFill="0" applyBorder="0" applyAlignment="0" applyProtection="0">
      <alignment vertical="center"/>
    </xf>
    <xf numFmtId="0" fontId="52" fillId="0" borderId="26" applyNumberFormat="0" applyFill="0" applyAlignment="0" applyProtection="0">
      <alignment vertical="center"/>
    </xf>
    <xf numFmtId="0" fontId="22" fillId="0" borderId="12" applyNumberFormat="0" applyFill="0" applyAlignment="0" applyProtection="0">
      <alignment vertical="center"/>
    </xf>
    <xf numFmtId="0" fontId="158" fillId="0" borderId="12" applyNumberFormat="0" applyFill="0" applyAlignment="0" applyProtection="0">
      <alignment vertical="center"/>
    </xf>
    <xf numFmtId="0" fontId="158" fillId="0" borderId="12" applyNumberFormat="0" applyFill="0" applyAlignment="0" applyProtection="0">
      <alignment vertical="center"/>
    </xf>
    <xf numFmtId="0" fontId="156" fillId="0" borderId="0" applyNumberFormat="0" applyFill="0" applyBorder="0" applyAlignment="0" applyProtection="0">
      <alignment vertical="center"/>
    </xf>
    <xf numFmtId="0" fontId="156" fillId="0" borderId="0" applyNumberFormat="0" applyFill="0" applyBorder="0" applyAlignment="0" applyProtection="0">
      <alignment vertical="center"/>
    </xf>
    <xf numFmtId="0" fontId="156" fillId="0" borderId="0" applyNumberFormat="0" applyFill="0" applyBorder="0" applyAlignment="0" applyProtection="0">
      <alignment vertical="center"/>
    </xf>
    <xf numFmtId="0" fontId="156" fillId="0" borderId="0" applyNumberFormat="0" applyFill="0" applyBorder="0" applyAlignment="0" applyProtection="0">
      <alignment vertical="center"/>
    </xf>
    <xf numFmtId="0" fontId="156" fillId="0" borderId="0" applyNumberFormat="0" applyFill="0" applyBorder="0" applyAlignment="0" applyProtection="0">
      <alignment vertical="center"/>
    </xf>
    <xf numFmtId="0" fontId="156" fillId="0" borderId="0" applyNumberFormat="0" applyFill="0" applyBorder="0" applyAlignment="0" applyProtection="0">
      <alignment vertical="center"/>
    </xf>
    <xf numFmtId="0" fontId="156" fillId="0" borderId="0" applyNumberFormat="0" applyFill="0" applyBorder="0" applyAlignment="0" applyProtection="0">
      <alignment vertical="center"/>
    </xf>
    <xf numFmtId="0" fontId="156" fillId="0" borderId="0" applyNumberFormat="0" applyFill="0" applyBorder="0" applyAlignment="0" applyProtection="0">
      <alignment vertical="center"/>
    </xf>
    <xf numFmtId="0" fontId="156" fillId="0" borderId="0" applyNumberFormat="0" applyFill="0" applyBorder="0" applyAlignment="0" applyProtection="0">
      <alignment vertical="center"/>
    </xf>
    <xf numFmtId="0" fontId="156" fillId="0" borderId="0" applyNumberFormat="0" applyFill="0" applyBorder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23" fillId="0" borderId="13" applyNumberFormat="0" applyFill="0" applyAlignment="0" applyProtection="0">
      <alignment vertical="center"/>
    </xf>
    <xf numFmtId="0" fontId="159" fillId="0" borderId="13" applyNumberFormat="0" applyFill="0" applyAlignment="0" applyProtection="0">
      <alignment vertical="center"/>
    </xf>
    <xf numFmtId="0" fontId="159" fillId="0" borderId="13" applyNumberFormat="0" applyFill="0" applyAlignment="0" applyProtection="0">
      <alignment vertical="center"/>
    </xf>
    <xf numFmtId="0" fontId="156" fillId="0" borderId="0" applyNumberFormat="0" applyFill="0" applyBorder="0" applyAlignment="0" applyProtection="0">
      <alignment vertical="center"/>
    </xf>
    <xf numFmtId="0" fontId="156" fillId="0" borderId="0" applyNumberFormat="0" applyFill="0" applyBorder="0" applyAlignment="0" applyProtection="0">
      <alignment vertical="center"/>
    </xf>
    <xf numFmtId="0" fontId="53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159" fillId="0" borderId="0" applyNumberFormat="0" applyFill="0" applyBorder="0" applyAlignment="0" applyProtection="0">
      <alignment vertical="center"/>
    </xf>
    <xf numFmtId="0" fontId="159" fillId="0" borderId="0" applyNumberFormat="0" applyFill="0" applyBorder="0" applyAlignment="0" applyProtection="0">
      <alignment vertical="center"/>
    </xf>
    <xf numFmtId="0" fontId="50" fillId="0" borderId="0" applyNumberFormat="0" applyFill="0" applyBorder="0" applyAlignment="0" applyProtection="0">
      <alignment vertical="center"/>
    </xf>
    <xf numFmtId="0" fontId="50" fillId="0" borderId="0" applyNumberFormat="0" applyFill="0" applyBorder="0" applyAlignment="0" applyProtection="0">
      <alignment vertical="center"/>
    </xf>
    <xf numFmtId="0" fontId="50" fillId="0" borderId="0" applyNumberFormat="0" applyFill="0" applyBorder="0" applyAlignment="0" applyProtection="0">
      <alignment vertical="center"/>
    </xf>
    <xf numFmtId="0" fontId="54" fillId="36" borderId="0" applyNumberFormat="0" applyBorder="0" applyAlignment="0" applyProtection="0">
      <alignment vertical="center"/>
    </xf>
    <xf numFmtId="0" fontId="24" fillId="2" borderId="0" applyNumberFormat="0" applyBorder="0" applyAlignment="0" applyProtection="0">
      <alignment vertical="center"/>
    </xf>
    <xf numFmtId="0" fontId="19" fillId="2" borderId="0" applyNumberFormat="0" applyBorder="0" applyAlignment="0" applyProtection="0">
      <alignment vertical="center"/>
    </xf>
    <xf numFmtId="0" fontId="55" fillId="74" borderId="68" applyNumberFormat="0" applyAlignment="0" applyProtection="0">
      <alignment vertical="center"/>
    </xf>
    <xf numFmtId="0" fontId="28" fillId="7" borderId="15" applyNumberFormat="0" applyAlignment="0" applyProtection="0">
      <alignment vertical="center"/>
    </xf>
    <xf numFmtId="0" fontId="160" fillId="7" borderId="15" applyNumberFormat="0" applyAlignment="0" applyProtection="0">
      <alignment vertical="center"/>
    </xf>
    <xf numFmtId="0" fontId="160" fillId="7" borderId="15" applyNumberFormat="0" applyAlignment="0" applyProtection="0">
      <alignment vertical="center"/>
    </xf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11" fillId="0" borderId="0"/>
    <xf numFmtId="0" fontId="18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39" fillId="0" borderId="0">
      <alignment vertical="center"/>
    </xf>
    <xf numFmtId="0" fontId="11" fillId="0" borderId="0"/>
    <xf numFmtId="0" fontId="39" fillId="0" borderId="0">
      <alignment vertical="center"/>
    </xf>
    <xf numFmtId="0" fontId="18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38" fillId="0" borderId="0"/>
    <xf numFmtId="0" fontId="11" fillId="0" borderId="0"/>
    <xf numFmtId="0" fontId="11" fillId="0" borderId="0"/>
    <xf numFmtId="0" fontId="11" fillId="0" borderId="0"/>
    <xf numFmtId="0" fontId="3" fillId="0" borderId="0"/>
    <xf numFmtId="0" fontId="11" fillId="0" borderId="0"/>
    <xf numFmtId="0" fontId="3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41" fontId="223" fillId="0" borderId="0" applyFont="0" applyFill="0" applyBorder="0" applyAlignment="0" applyProtection="0">
      <alignment vertical="center"/>
    </xf>
    <xf numFmtId="0" fontId="145" fillId="0" borderId="0">
      <alignment vertical="center"/>
    </xf>
    <xf numFmtId="0" fontId="2" fillId="0" borderId="0">
      <alignment vertical="center"/>
    </xf>
    <xf numFmtId="0" fontId="50" fillId="0" borderId="0" applyNumberFormat="0" applyFill="0" applyBorder="0" applyAlignment="0" applyProtection="0">
      <alignment vertical="center"/>
    </xf>
    <xf numFmtId="0" fontId="50" fillId="0" borderId="0" applyNumberFormat="0" applyFill="0" applyBorder="0" applyAlignment="0" applyProtection="0">
      <alignment vertical="center"/>
    </xf>
    <xf numFmtId="0" fontId="50" fillId="0" borderId="0" applyNumberFormat="0" applyFill="0" applyBorder="0" applyAlignment="0" applyProtection="0">
      <alignment vertical="center"/>
    </xf>
    <xf numFmtId="0" fontId="50" fillId="0" borderId="0" applyNumberFormat="0" applyFill="0" applyBorder="0" applyAlignment="0" applyProtection="0">
      <alignment vertical="center"/>
    </xf>
    <xf numFmtId="0" fontId="108" fillId="0" borderId="1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108" fillId="0" borderId="10"/>
    <xf numFmtId="0" fontId="108" fillId="0" borderId="10"/>
    <xf numFmtId="41" fontId="2" fillId="0" borderId="0" applyFont="0" applyFill="0" applyBorder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108" fillId="0" borderId="10"/>
    <xf numFmtId="0" fontId="108" fillId="0" borderId="10"/>
    <xf numFmtId="0" fontId="108" fillId="0" borderId="10"/>
    <xf numFmtId="0" fontId="108" fillId="0" borderId="10"/>
    <xf numFmtId="0" fontId="108" fillId="0" borderId="10"/>
    <xf numFmtId="0" fontId="108" fillId="0" borderId="10"/>
    <xf numFmtId="0" fontId="108" fillId="0" borderId="10"/>
    <xf numFmtId="0" fontId="108" fillId="0" borderId="10"/>
    <xf numFmtId="0" fontId="108" fillId="0" borderId="10"/>
    <xf numFmtId="0" fontId="108" fillId="0" borderId="10"/>
    <xf numFmtId="0" fontId="108" fillId="0" borderId="10"/>
    <xf numFmtId="0" fontId="108" fillId="0" borderId="10"/>
    <xf numFmtId="0" fontId="108" fillId="0" borderId="10"/>
    <xf numFmtId="0" fontId="108" fillId="0" borderId="10"/>
    <xf numFmtId="0" fontId="108" fillId="0" borderId="10"/>
    <xf numFmtId="0" fontId="108" fillId="0" borderId="10"/>
    <xf numFmtId="0" fontId="108" fillId="0" borderId="10"/>
    <xf numFmtId="0" fontId="108" fillId="0" borderId="10"/>
    <xf numFmtId="0" fontId="108" fillId="0" borderId="10"/>
    <xf numFmtId="0" fontId="108" fillId="0" borderId="10"/>
    <xf numFmtId="0" fontId="108" fillId="0" borderId="10"/>
    <xf numFmtId="0" fontId="108" fillId="0" borderId="10"/>
    <xf numFmtId="0" fontId="108" fillId="0" borderId="10"/>
    <xf numFmtId="0" fontId="108" fillId="0" borderId="10"/>
    <xf numFmtId="0" fontId="108" fillId="0" borderId="10"/>
    <xf numFmtId="0" fontId="108" fillId="0" borderId="10"/>
    <xf numFmtId="0" fontId="108" fillId="0" borderId="10"/>
    <xf numFmtId="0" fontId="108" fillId="0" borderId="10"/>
    <xf numFmtId="0" fontId="108" fillId="0" borderId="10"/>
    <xf numFmtId="0" fontId="108" fillId="0" borderId="10"/>
    <xf numFmtId="0" fontId="3" fillId="0" borderId="10">
      <protection locked="0"/>
    </xf>
    <xf numFmtId="0" fontId="3" fillId="0" borderId="10">
      <protection locked="0"/>
    </xf>
    <xf numFmtId="0" fontId="3" fillId="0" borderId="10">
      <protection locked="0"/>
    </xf>
    <xf numFmtId="0" fontId="3" fillId="0" borderId="10">
      <protection locked="0"/>
    </xf>
    <xf numFmtId="0" fontId="3" fillId="0" borderId="10">
      <protection locked="0"/>
    </xf>
    <xf numFmtId="0" fontId="3" fillId="0" borderId="10">
      <protection locked="0"/>
    </xf>
    <xf numFmtId="0" fontId="3" fillId="0" borderId="10">
      <protection locked="0"/>
    </xf>
    <xf numFmtId="0" fontId="3" fillId="0" borderId="10">
      <protection locked="0"/>
    </xf>
    <xf numFmtId="0" fontId="3" fillId="0" borderId="10">
      <protection locked="0"/>
    </xf>
    <xf numFmtId="0" fontId="3" fillId="0" borderId="10">
      <protection locked="0"/>
    </xf>
    <xf numFmtId="0" fontId="3" fillId="0" borderId="10">
      <protection locked="0"/>
    </xf>
    <xf numFmtId="0" fontId="3" fillId="0" borderId="10">
      <protection locked="0"/>
    </xf>
    <xf numFmtId="0" fontId="3" fillId="0" borderId="10">
      <protection locked="0"/>
    </xf>
    <xf numFmtId="0" fontId="3" fillId="0" borderId="10">
      <protection locked="0"/>
    </xf>
    <xf numFmtId="0" fontId="3" fillId="0" borderId="10">
      <protection locked="0"/>
    </xf>
    <xf numFmtId="0" fontId="3" fillId="0" borderId="10">
      <protection locked="0"/>
    </xf>
    <xf numFmtId="0" fontId="3" fillId="0" borderId="10">
      <protection locked="0"/>
    </xf>
    <xf numFmtId="0" fontId="3" fillId="0" borderId="10">
      <protection locked="0"/>
    </xf>
    <xf numFmtId="0" fontId="3" fillId="0" borderId="10">
      <protection locked="0"/>
    </xf>
    <xf numFmtId="0" fontId="3" fillId="0" borderId="10">
      <protection locked="0"/>
    </xf>
    <xf numFmtId="0" fontId="3" fillId="0" borderId="10">
      <protection locked="0"/>
    </xf>
    <xf numFmtId="0" fontId="3" fillId="0" borderId="10">
      <protection locked="0"/>
    </xf>
    <xf numFmtId="0" fontId="3" fillId="0" borderId="10">
      <protection locked="0"/>
    </xf>
    <xf numFmtId="0" fontId="3" fillId="0" borderId="10">
      <protection locked="0"/>
    </xf>
    <xf numFmtId="0" fontId="3" fillId="0" borderId="10">
      <protection locked="0"/>
    </xf>
    <xf numFmtId="0" fontId="3" fillId="0" borderId="10">
      <protection locked="0"/>
    </xf>
    <xf numFmtId="0" fontId="3" fillId="0" borderId="10">
      <protection locked="0"/>
    </xf>
    <xf numFmtId="0" fontId="3" fillId="0" borderId="10">
      <protection locked="0"/>
    </xf>
    <xf numFmtId="0" fontId="3" fillId="0" borderId="10">
      <protection locked="0"/>
    </xf>
    <xf numFmtId="0" fontId="3" fillId="0" borderId="10">
      <protection locked="0"/>
    </xf>
    <xf numFmtId="0" fontId="3" fillId="0" borderId="10">
      <protection locked="0"/>
    </xf>
    <xf numFmtId="0" fontId="3" fillId="0" borderId="10">
      <protection locked="0"/>
    </xf>
    <xf numFmtId="0" fontId="3" fillId="0" borderId="10">
      <protection locked="0"/>
    </xf>
    <xf numFmtId="0" fontId="3" fillId="0" borderId="10">
      <protection locked="0"/>
    </xf>
    <xf numFmtId="41" fontId="2" fillId="0" borderId="0" applyFont="0" applyFill="0" applyBorder="0" applyAlignment="0" applyProtection="0">
      <alignment vertical="center"/>
    </xf>
    <xf numFmtId="0" fontId="108" fillId="0" borderId="10"/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63" fillId="0" borderId="0">
      <alignment vertical="center"/>
    </xf>
    <xf numFmtId="0" fontId="53" fillId="0" borderId="27" applyNumberFormat="0" applyFill="0" applyAlignment="0" applyProtection="0">
      <alignment vertical="center"/>
    </xf>
    <xf numFmtId="0" fontId="3" fillId="0" borderId="10">
      <protection locked="0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108" fillId="0" borderId="10"/>
    <xf numFmtId="0" fontId="108" fillId="0" borderId="10"/>
    <xf numFmtId="0" fontId="108" fillId="0" borderId="10"/>
    <xf numFmtId="0" fontId="108" fillId="0" borderId="10"/>
    <xf numFmtId="0" fontId="108" fillId="0" borderId="10"/>
    <xf numFmtId="0" fontId="108" fillId="0" borderId="10"/>
    <xf numFmtId="0" fontId="108" fillId="0" borderId="10"/>
    <xf numFmtId="0" fontId="108" fillId="0" borderId="10"/>
    <xf numFmtId="0" fontId="108" fillId="0" borderId="10"/>
    <xf numFmtId="0" fontId="3" fillId="0" borderId="10">
      <protection locked="0"/>
    </xf>
    <xf numFmtId="0" fontId="108" fillId="0" borderId="10"/>
    <xf numFmtId="0" fontId="3" fillId="0" borderId="10">
      <protection locked="0"/>
    </xf>
    <xf numFmtId="0" fontId="108" fillId="0" borderId="10"/>
    <xf numFmtId="0" fontId="3" fillId="0" borderId="10">
      <protection locked="0"/>
    </xf>
    <xf numFmtId="0" fontId="108" fillId="0" borderId="10"/>
    <xf numFmtId="0" fontId="3" fillId="0" borderId="10">
      <protection locked="0"/>
    </xf>
    <xf numFmtId="0" fontId="108" fillId="0" borderId="10"/>
    <xf numFmtId="0" fontId="3" fillId="0" borderId="10">
      <protection locked="0"/>
    </xf>
    <xf numFmtId="0" fontId="108" fillId="0" borderId="10"/>
    <xf numFmtId="0" fontId="3" fillId="0" borderId="10">
      <protection locked="0"/>
    </xf>
    <xf numFmtId="0" fontId="108" fillId="0" borderId="10"/>
    <xf numFmtId="0" fontId="3" fillId="0" borderId="10">
      <protection locked="0"/>
    </xf>
    <xf numFmtId="0" fontId="108" fillId="0" borderId="10"/>
    <xf numFmtId="0" fontId="3" fillId="0" borderId="10">
      <protection locked="0"/>
    </xf>
    <xf numFmtId="0" fontId="3" fillId="0" borderId="10">
      <protection locked="0"/>
    </xf>
    <xf numFmtId="0" fontId="3" fillId="0" borderId="10">
      <protection locked="0"/>
    </xf>
    <xf numFmtId="0" fontId="3" fillId="0" borderId="10">
      <protection locked="0"/>
    </xf>
    <xf numFmtId="0" fontId="3" fillId="0" borderId="10">
      <protection locked="0"/>
    </xf>
    <xf numFmtId="0" fontId="3" fillId="0" borderId="10">
      <protection locked="0"/>
    </xf>
    <xf numFmtId="0" fontId="3" fillId="0" borderId="10">
      <protection locked="0"/>
    </xf>
    <xf numFmtId="0" fontId="3" fillId="0" borderId="10">
      <protection locked="0"/>
    </xf>
    <xf numFmtId="0" fontId="3" fillId="0" borderId="10">
      <protection locked="0"/>
    </xf>
    <xf numFmtId="0" fontId="3" fillId="0" borderId="10">
      <protection locked="0"/>
    </xf>
    <xf numFmtId="0" fontId="3" fillId="0" borderId="10">
      <protection locked="0"/>
    </xf>
    <xf numFmtId="0" fontId="3" fillId="0" borderId="10">
      <protection locked="0"/>
    </xf>
    <xf numFmtId="0" fontId="3" fillId="0" borderId="10">
      <protection locked="0"/>
    </xf>
    <xf numFmtId="0" fontId="3" fillId="0" borderId="10">
      <protection locked="0"/>
    </xf>
    <xf numFmtId="0" fontId="3" fillId="0" borderId="10">
      <protection locked="0"/>
    </xf>
    <xf numFmtId="0" fontId="3" fillId="0" borderId="10">
      <protection locked="0"/>
    </xf>
    <xf numFmtId="0" fontId="3" fillId="0" borderId="10">
      <protection locked="0"/>
    </xf>
    <xf numFmtId="0" fontId="3" fillId="0" borderId="10">
      <protection locked="0"/>
    </xf>
    <xf numFmtId="0" fontId="3" fillId="0" borderId="10">
      <protection locked="0"/>
    </xf>
    <xf numFmtId="0" fontId="108" fillId="0" borderId="10"/>
    <xf numFmtId="0" fontId="108" fillId="0" borderId="10"/>
    <xf numFmtId="0" fontId="3" fillId="0" borderId="10">
      <protection locked="0"/>
    </xf>
    <xf numFmtId="0" fontId="108" fillId="0" borderId="10"/>
    <xf numFmtId="0" fontId="3" fillId="0" borderId="10">
      <protection locked="0"/>
    </xf>
    <xf numFmtId="0" fontId="108" fillId="0" borderId="10"/>
    <xf numFmtId="0" fontId="3" fillId="0" borderId="10">
      <protection locked="0"/>
    </xf>
    <xf numFmtId="0" fontId="108" fillId="0" borderId="10"/>
    <xf numFmtId="0" fontId="3" fillId="0" borderId="10">
      <protection locked="0"/>
    </xf>
    <xf numFmtId="0" fontId="108" fillId="0" borderId="10"/>
    <xf numFmtId="0" fontId="3" fillId="0" borderId="10">
      <protection locked="0"/>
    </xf>
    <xf numFmtId="0" fontId="108" fillId="0" borderId="10"/>
    <xf numFmtId="0" fontId="3" fillId="0" borderId="10">
      <protection locked="0"/>
    </xf>
    <xf numFmtId="0" fontId="108" fillId="0" borderId="10"/>
    <xf numFmtId="0" fontId="3" fillId="0" borderId="10">
      <protection locked="0"/>
    </xf>
    <xf numFmtId="0" fontId="108" fillId="0" borderId="10"/>
    <xf numFmtId="0" fontId="108" fillId="0" borderId="10"/>
    <xf numFmtId="0" fontId="108" fillId="0" borderId="10"/>
    <xf numFmtId="0" fontId="108" fillId="0" borderId="10"/>
    <xf numFmtId="0" fontId="108" fillId="0" borderId="10"/>
    <xf numFmtId="0" fontId="3" fillId="0" borderId="10">
      <protection locked="0"/>
    </xf>
    <xf numFmtId="0" fontId="108" fillId="0" borderId="10"/>
    <xf numFmtId="0" fontId="108" fillId="0" borderId="10"/>
    <xf numFmtId="0" fontId="108" fillId="0" borderId="10"/>
    <xf numFmtId="0" fontId="108" fillId="0" borderId="10"/>
    <xf numFmtId="0" fontId="108" fillId="0" borderId="10"/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3" fillId="0" borderId="10">
      <protection locked="0"/>
    </xf>
    <xf numFmtId="0" fontId="3" fillId="0" borderId="10">
      <protection locked="0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41" fontId="163" fillId="0" borderId="0" applyFont="0" applyFill="0" applyBorder="0" applyAlignment="0" applyProtection="0">
      <alignment vertical="center"/>
    </xf>
    <xf numFmtId="0" fontId="108" fillId="0" borderId="10"/>
    <xf numFmtId="0" fontId="108" fillId="0" borderId="10"/>
    <xf numFmtId="0" fontId="3" fillId="0" borderId="10">
      <protection locked="0"/>
    </xf>
    <xf numFmtId="0" fontId="108" fillId="0" borderId="10"/>
    <xf numFmtId="0" fontId="53" fillId="0" borderId="27" applyNumberFormat="0" applyFill="0" applyAlignment="0" applyProtection="0">
      <alignment vertical="center"/>
    </xf>
    <xf numFmtId="0" fontId="108" fillId="0" borderId="10"/>
    <xf numFmtId="0" fontId="108" fillId="0" borderId="10"/>
    <xf numFmtId="0" fontId="3" fillId="0" borderId="10">
      <protection locked="0"/>
    </xf>
    <xf numFmtId="0" fontId="53" fillId="0" borderId="27" applyNumberFormat="0" applyFill="0" applyAlignment="0" applyProtection="0">
      <alignment vertical="center"/>
    </xf>
    <xf numFmtId="0" fontId="108" fillId="0" borderId="10"/>
    <xf numFmtId="0" fontId="3" fillId="0" borderId="10">
      <protection locked="0"/>
    </xf>
    <xf numFmtId="0" fontId="53" fillId="0" borderId="27" applyNumberFormat="0" applyFill="0" applyAlignment="0" applyProtection="0">
      <alignment vertical="center"/>
    </xf>
    <xf numFmtId="0" fontId="3" fillId="0" borderId="10">
      <protection locked="0"/>
    </xf>
    <xf numFmtId="0" fontId="3" fillId="0" borderId="10">
      <protection locked="0"/>
    </xf>
    <xf numFmtId="0" fontId="3" fillId="0" borderId="10">
      <protection locked="0"/>
    </xf>
    <xf numFmtId="0" fontId="3" fillId="0" borderId="10">
      <protection locked="0"/>
    </xf>
    <xf numFmtId="0" fontId="3" fillId="0" borderId="10">
      <protection locked="0"/>
    </xf>
    <xf numFmtId="0" fontId="53" fillId="0" borderId="27" applyNumberFormat="0" applyFill="0" applyAlignment="0" applyProtection="0">
      <alignment vertical="center"/>
    </xf>
    <xf numFmtId="0" fontId="3" fillId="0" borderId="10">
      <protection locked="0"/>
    </xf>
    <xf numFmtId="0" fontId="53" fillId="0" borderId="27" applyNumberFormat="0" applyFill="0" applyAlignment="0" applyProtection="0">
      <alignment vertical="center"/>
    </xf>
    <xf numFmtId="0" fontId="3" fillId="0" borderId="10">
      <protection locked="0"/>
    </xf>
    <xf numFmtId="0" fontId="53" fillId="0" borderId="27" applyNumberFormat="0" applyFill="0" applyAlignment="0" applyProtection="0">
      <alignment vertical="center"/>
    </xf>
    <xf numFmtId="0" fontId="3" fillId="0" borderId="10">
      <protection locked="0"/>
    </xf>
    <xf numFmtId="0" fontId="53" fillId="0" borderId="27" applyNumberFormat="0" applyFill="0" applyAlignment="0" applyProtection="0">
      <alignment vertical="center"/>
    </xf>
    <xf numFmtId="0" fontId="108" fillId="0" borderId="10"/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108" fillId="0" borderId="10"/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108" fillId="0" borderId="10"/>
    <xf numFmtId="0" fontId="3" fillId="0" borderId="10">
      <protection locked="0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108" fillId="0" borderId="10"/>
    <xf numFmtId="0" fontId="108" fillId="0" borderId="10"/>
    <xf numFmtId="0" fontId="108" fillId="0" borderId="10"/>
    <xf numFmtId="0" fontId="108" fillId="0" borderId="10"/>
    <xf numFmtId="0" fontId="108" fillId="0" borderId="10"/>
    <xf numFmtId="0" fontId="3" fillId="0" borderId="10">
      <protection locked="0"/>
    </xf>
    <xf numFmtId="0" fontId="108" fillId="0" borderId="10"/>
    <xf numFmtId="0" fontId="108" fillId="0" borderId="10"/>
    <xf numFmtId="0" fontId="108" fillId="0" borderId="10"/>
    <xf numFmtId="0" fontId="108" fillId="0" borderId="10"/>
    <xf numFmtId="0" fontId="108" fillId="0" borderId="10"/>
    <xf numFmtId="0" fontId="3" fillId="0" borderId="10">
      <protection locked="0"/>
    </xf>
    <xf numFmtId="0" fontId="108" fillId="0" borderId="10"/>
    <xf numFmtId="0" fontId="3" fillId="0" borderId="10">
      <protection locked="0"/>
    </xf>
    <xf numFmtId="0" fontId="108" fillId="0" borderId="10"/>
    <xf numFmtId="0" fontId="3" fillId="0" borderId="10">
      <protection locked="0"/>
    </xf>
    <xf numFmtId="0" fontId="108" fillId="0" borderId="10"/>
    <xf numFmtId="0" fontId="3" fillId="0" borderId="10">
      <protection locked="0"/>
    </xf>
    <xf numFmtId="0" fontId="108" fillId="0" borderId="10"/>
    <xf numFmtId="0" fontId="3" fillId="0" borderId="10">
      <protection locked="0"/>
    </xf>
    <xf numFmtId="0" fontId="108" fillId="0" borderId="10"/>
    <xf numFmtId="0" fontId="3" fillId="0" borderId="10">
      <protection locked="0"/>
    </xf>
    <xf numFmtId="0" fontId="108" fillId="0" borderId="10"/>
    <xf numFmtId="0" fontId="3" fillId="0" borderId="10">
      <protection locked="0"/>
    </xf>
    <xf numFmtId="0" fontId="108" fillId="0" borderId="10"/>
    <xf numFmtId="0" fontId="108" fillId="0" borderId="10"/>
    <xf numFmtId="0" fontId="3" fillId="0" borderId="10">
      <protection locked="0"/>
    </xf>
    <xf numFmtId="0" fontId="3" fillId="0" borderId="10">
      <protection locked="0"/>
    </xf>
    <xf numFmtId="0" fontId="3" fillId="0" borderId="10">
      <protection locked="0"/>
    </xf>
    <xf numFmtId="0" fontId="3" fillId="0" borderId="10">
      <protection locked="0"/>
    </xf>
    <xf numFmtId="0" fontId="3" fillId="0" borderId="10">
      <protection locked="0"/>
    </xf>
    <xf numFmtId="0" fontId="3" fillId="0" borderId="10">
      <protection locked="0"/>
    </xf>
    <xf numFmtId="0" fontId="3" fillId="0" borderId="10">
      <protection locked="0"/>
    </xf>
    <xf numFmtId="0" fontId="3" fillId="0" borderId="10">
      <protection locked="0"/>
    </xf>
    <xf numFmtId="0" fontId="3" fillId="0" borderId="10">
      <protection locked="0"/>
    </xf>
    <xf numFmtId="0" fontId="3" fillId="0" borderId="10">
      <protection locked="0"/>
    </xf>
    <xf numFmtId="0" fontId="3" fillId="0" borderId="10">
      <protection locked="0"/>
    </xf>
    <xf numFmtId="0" fontId="3" fillId="0" borderId="10">
      <protection locked="0"/>
    </xf>
    <xf numFmtId="0" fontId="3" fillId="0" borderId="10">
      <protection locked="0"/>
    </xf>
    <xf numFmtId="0" fontId="3" fillId="0" borderId="10">
      <protection locked="0"/>
    </xf>
    <xf numFmtId="0" fontId="3" fillId="0" borderId="10">
      <protection locked="0"/>
    </xf>
    <xf numFmtId="0" fontId="3" fillId="0" borderId="10">
      <protection locked="0"/>
    </xf>
    <xf numFmtId="0" fontId="3" fillId="0" borderId="10">
      <protection locked="0"/>
    </xf>
    <xf numFmtId="0" fontId="3" fillId="0" borderId="10">
      <protection locked="0"/>
    </xf>
    <xf numFmtId="0" fontId="3" fillId="0" borderId="10">
      <protection locked="0"/>
    </xf>
    <xf numFmtId="0" fontId="108" fillId="0" borderId="10"/>
    <xf numFmtId="0" fontId="3" fillId="0" borderId="10">
      <protection locked="0"/>
    </xf>
    <xf numFmtId="0" fontId="108" fillId="0" borderId="10"/>
    <xf numFmtId="0" fontId="3" fillId="0" borderId="10">
      <protection locked="0"/>
    </xf>
    <xf numFmtId="0" fontId="108" fillId="0" borderId="10"/>
    <xf numFmtId="0" fontId="3" fillId="0" borderId="10">
      <protection locked="0"/>
    </xf>
    <xf numFmtId="0" fontId="108" fillId="0" borderId="10"/>
    <xf numFmtId="0" fontId="3" fillId="0" borderId="10">
      <protection locked="0"/>
    </xf>
    <xf numFmtId="0" fontId="108" fillId="0" borderId="10"/>
    <xf numFmtId="0" fontId="3" fillId="0" borderId="10">
      <protection locked="0"/>
    </xf>
    <xf numFmtId="0" fontId="108" fillId="0" borderId="10"/>
    <xf numFmtId="0" fontId="3" fillId="0" borderId="10">
      <protection locked="0"/>
    </xf>
    <xf numFmtId="0" fontId="108" fillId="0" borderId="10"/>
    <xf numFmtId="0" fontId="3" fillId="0" borderId="10">
      <protection locked="0"/>
    </xf>
    <xf numFmtId="0" fontId="108" fillId="0" borderId="10"/>
    <xf numFmtId="0" fontId="108" fillId="0" borderId="10"/>
    <xf numFmtId="0" fontId="108" fillId="0" borderId="10"/>
    <xf numFmtId="0" fontId="108" fillId="0" borderId="10"/>
    <xf numFmtId="0" fontId="108" fillId="0" borderId="10"/>
    <xf numFmtId="0" fontId="108" fillId="0" borderId="10"/>
    <xf numFmtId="0" fontId="108" fillId="0" borderId="10"/>
    <xf numFmtId="0" fontId="108" fillId="0" borderId="10"/>
    <xf numFmtId="0" fontId="108" fillId="0" borderId="10"/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108" fillId="0" borderId="10"/>
    <xf numFmtId="0" fontId="108" fillId="0" borderId="10"/>
    <xf numFmtId="0" fontId="53" fillId="0" borderId="27" applyNumberFormat="0" applyFill="0" applyAlignment="0" applyProtection="0">
      <alignment vertical="center"/>
    </xf>
    <xf numFmtId="0" fontId="108" fillId="0" borderId="10"/>
    <xf numFmtId="0" fontId="53" fillId="0" borderId="27" applyNumberFormat="0" applyFill="0" applyAlignment="0" applyProtection="0">
      <alignment vertical="center"/>
    </xf>
    <xf numFmtId="0" fontId="3" fillId="0" borderId="10">
      <protection locked="0"/>
    </xf>
    <xf numFmtId="0" fontId="53" fillId="0" borderId="27" applyNumberFormat="0" applyFill="0" applyAlignment="0" applyProtection="0">
      <alignment vertical="center"/>
    </xf>
    <xf numFmtId="0" fontId="3" fillId="0" borderId="10">
      <protection locked="0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108" fillId="0" borderId="10"/>
    <xf numFmtId="0" fontId="53" fillId="0" borderId="27" applyNumberFormat="0" applyFill="0" applyAlignment="0" applyProtection="0">
      <alignment vertical="center"/>
    </xf>
    <xf numFmtId="0" fontId="108" fillId="0" borderId="10"/>
    <xf numFmtId="0" fontId="53" fillId="0" borderId="27" applyNumberFormat="0" applyFill="0" applyAlignment="0" applyProtection="0">
      <alignment vertical="center"/>
    </xf>
    <xf numFmtId="0" fontId="108" fillId="0" borderId="10"/>
    <xf numFmtId="0" fontId="3" fillId="0" borderId="10">
      <protection locked="0"/>
    </xf>
    <xf numFmtId="0" fontId="3" fillId="0" borderId="10">
      <protection locked="0"/>
    </xf>
    <xf numFmtId="0" fontId="108" fillId="0" borderId="10"/>
    <xf numFmtId="0" fontId="53" fillId="0" borderId="27" applyNumberFormat="0" applyFill="0" applyAlignment="0" applyProtection="0">
      <alignment vertical="center"/>
    </xf>
    <xf numFmtId="0" fontId="3" fillId="0" borderId="10">
      <protection locked="0"/>
    </xf>
    <xf numFmtId="0" fontId="108" fillId="0" borderId="10"/>
    <xf numFmtId="0" fontId="3" fillId="0" borderId="10">
      <protection locked="0"/>
    </xf>
    <xf numFmtId="0" fontId="108" fillId="0" borderId="10"/>
    <xf numFmtId="0" fontId="53" fillId="0" borderId="27" applyNumberFormat="0" applyFill="0" applyAlignment="0" applyProtection="0">
      <alignment vertical="center"/>
    </xf>
    <xf numFmtId="0" fontId="108" fillId="0" borderId="10"/>
    <xf numFmtId="0" fontId="53" fillId="0" borderId="27" applyNumberFormat="0" applyFill="0" applyAlignment="0" applyProtection="0">
      <alignment vertical="center"/>
    </xf>
    <xf numFmtId="0" fontId="108" fillId="0" borderId="10"/>
    <xf numFmtId="0" fontId="53" fillId="0" borderId="27" applyNumberFormat="0" applyFill="0" applyAlignment="0" applyProtection="0">
      <alignment vertical="center"/>
    </xf>
    <xf numFmtId="0" fontId="108" fillId="0" borderId="10"/>
    <xf numFmtId="0" fontId="108" fillId="0" borderId="10"/>
    <xf numFmtId="0" fontId="53" fillId="0" borderId="27" applyNumberFormat="0" applyFill="0" applyAlignment="0" applyProtection="0">
      <alignment vertical="center"/>
    </xf>
    <xf numFmtId="0" fontId="108" fillId="0" borderId="10"/>
    <xf numFmtId="0" fontId="108" fillId="0" borderId="10"/>
    <xf numFmtId="0" fontId="108" fillId="0" borderId="10"/>
    <xf numFmtId="0" fontId="108" fillId="0" borderId="10"/>
    <xf numFmtId="0" fontId="108" fillId="0" borderId="10"/>
    <xf numFmtId="0" fontId="3" fillId="0" borderId="10">
      <protection locked="0"/>
    </xf>
    <xf numFmtId="0" fontId="108" fillId="0" borderId="10"/>
    <xf numFmtId="0" fontId="108" fillId="0" borderId="10"/>
    <xf numFmtId="0" fontId="3" fillId="0" borderId="10">
      <protection locked="0"/>
    </xf>
    <xf numFmtId="0" fontId="108" fillId="0" borderId="10"/>
    <xf numFmtId="0" fontId="53" fillId="0" borderId="27" applyNumberFormat="0" applyFill="0" applyAlignment="0" applyProtection="0">
      <alignment vertical="center"/>
    </xf>
    <xf numFmtId="0" fontId="3" fillId="0" borderId="10">
      <protection locked="0"/>
    </xf>
    <xf numFmtId="0" fontId="53" fillId="0" borderId="27" applyNumberFormat="0" applyFill="0" applyAlignment="0" applyProtection="0">
      <alignment vertical="center"/>
    </xf>
    <xf numFmtId="0" fontId="108" fillId="0" borderId="10"/>
    <xf numFmtId="0" fontId="3" fillId="0" borderId="10">
      <protection locked="0"/>
    </xf>
    <xf numFmtId="0" fontId="108" fillId="0" borderId="10"/>
    <xf numFmtId="0" fontId="3" fillId="0" borderId="10">
      <protection locked="0"/>
    </xf>
    <xf numFmtId="0" fontId="108" fillId="0" borderId="10"/>
    <xf numFmtId="0" fontId="3" fillId="0" borderId="10">
      <protection locked="0"/>
    </xf>
    <xf numFmtId="0" fontId="3" fillId="0" borderId="10">
      <protection locked="0"/>
    </xf>
    <xf numFmtId="0" fontId="3" fillId="0" borderId="10">
      <protection locked="0"/>
    </xf>
    <xf numFmtId="0" fontId="3" fillId="0" borderId="10">
      <protection locked="0"/>
    </xf>
    <xf numFmtId="0" fontId="3" fillId="0" borderId="10">
      <protection locked="0"/>
    </xf>
    <xf numFmtId="0" fontId="3" fillId="0" borderId="10">
      <protection locked="0"/>
    </xf>
    <xf numFmtId="0" fontId="3" fillId="0" borderId="10">
      <protection locked="0"/>
    </xf>
    <xf numFmtId="0" fontId="53" fillId="0" borderId="27" applyNumberFormat="0" applyFill="0" applyAlignment="0" applyProtection="0">
      <alignment vertical="center"/>
    </xf>
    <xf numFmtId="0" fontId="3" fillId="0" borderId="10">
      <protection locked="0"/>
    </xf>
    <xf numFmtId="0" fontId="108" fillId="0" borderId="10"/>
    <xf numFmtId="41" fontId="162" fillId="0" borderId="0" applyFont="0" applyFill="0" applyBorder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3" fillId="0" borderId="10">
      <protection locked="0"/>
    </xf>
    <xf numFmtId="0" fontId="53" fillId="0" borderId="27" applyNumberFormat="0" applyFill="0" applyAlignment="0" applyProtection="0">
      <alignment vertical="center"/>
    </xf>
    <xf numFmtId="0" fontId="2" fillId="0" borderId="0">
      <alignment vertical="center"/>
    </xf>
    <xf numFmtId="0" fontId="53" fillId="0" borderId="27" applyNumberFormat="0" applyFill="0" applyAlignment="0" applyProtection="0">
      <alignment vertical="center"/>
    </xf>
    <xf numFmtId="41" fontId="18" fillId="0" borderId="0" applyFont="0" applyFill="0" applyBorder="0" applyAlignment="0" applyProtection="0"/>
    <xf numFmtId="0" fontId="2" fillId="9" borderId="18" applyNumberFormat="0" applyFont="0" applyAlignment="0" applyProtection="0">
      <alignment vertical="center"/>
    </xf>
    <xf numFmtId="0" fontId="2" fillId="9" borderId="18" applyNumberFormat="0" applyFont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32" borderId="0" applyNumberFormat="0" applyBorder="0" applyAlignment="0" applyProtection="0">
      <alignment vertical="center"/>
    </xf>
    <xf numFmtId="0" fontId="2" fillId="32" borderId="0" applyNumberFormat="0" applyBorder="0" applyAlignment="0" applyProtection="0">
      <alignment vertical="center"/>
    </xf>
    <xf numFmtId="0" fontId="2" fillId="28" borderId="0" applyNumberFormat="0" applyBorder="0" applyAlignment="0" applyProtection="0">
      <alignment vertical="center"/>
    </xf>
    <xf numFmtId="0" fontId="2" fillId="28" borderId="0" applyNumberFormat="0" applyBorder="0" applyAlignment="0" applyProtection="0">
      <alignment vertical="center"/>
    </xf>
    <xf numFmtId="0" fontId="2" fillId="24" borderId="0" applyNumberFormat="0" applyBorder="0" applyAlignment="0" applyProtection="0">
      <alignment vertical="center"/>
    </xf>
    <xf numFmtId="0" fontId="2" fillId="24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2" fillId="27" borderId="0" applyNumberFormat="0" applyBorder="0" applyAlignment="0" applyProtection="0">
      <alignment vertical="center"/>
    </xf>
    <xf numFmtId="0" fontId="2" fillId="27" borderId="0" applyNumberFormat="0" applyBorder="0" applyAlignment="0" applyProtection="0">
      <alignment vertical="center"/>
    </xf>
    <xf numFmtId="0" fontId="2" fillId="23" borderId="0" applyNumberFormat="0" applyBorder="0" applyAlignment="0" applyProtection="0">
      <alignment vertical="center"/>
    </xf>
    <xf numFmtId="0" fontId="2" fillId="23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108" fillId="0" borderId="10"/>
    <xf numFmtId="0" fontId="108" fillId="0" borderId="10"/>
    <xf numFmtId="0" fontId="108" fillId="0" borderId="10"/>
    <xf numFmtId="0" fontId="108" fillId="0" borderId="10"/>
    <xf numFmtId="0" fontId="108" fillId="0" borderId="10"/>
    <xf numFmtId="0" fontId="108" fillId="0" borderId="10"/>
    <xf numFmtId="0" fontId="108" fillId="0" borderId="10"/>
    <xf numFmtId="0" fontId="108" fillId="0" borderId="10"/>
    <xf numFmtId="0" fontId="108" fillId="0" borderId="10"/>
    <xf numFmtId="0" fontId="3" fillId="0" borderId="10">
      <protection locked="0"/>
    </xf>
    <xf numFmtId="0" fontId="108" fillId="0" borderId="10"/>
    <xf numFmtId="0" fontId="3" fillId="0" borderId="10">
      <protection locked="0"/>
    </xf>
    <xf numFmtId="0" fontId="108" fillId="0" borderId="10"/>
    <xf numFmtId="0" fontId="3" fillId="0" borderId="10">
      <protection locked="0"/>
    </xf>
    <xf numFmtId="0" fontId="108" fillId="0" borderId="10"/>
    <xf numFmtId="0" fontId="3" fillId="0" borderId="10">
      <protection locked="0"/>
    </xf>
    <xf numFmtId="0" fontId="108" fillId="0" borderId="10"/>
    <xf numFmtId="0" fontId="3" fillId="0" borderId="10">
      <protection locked="0"/>
    </xf>
    <xf numFmtId="0" fontId="108" fillId="0" borderId="10"/>
    <xf numFmtId="0" fontId="3" fillId="0" borderId="10">
      <protection locked="0"/>
    </xf>
    <xf numFmtId="0" fontId="108" fillId="0" borderId="10"/>
    <xf numFmtId="0" fontId="3" fillId="0" borderId="10">
      <protection locked="0"/>
    </xf>
    <xf numFmtId="0" fontId="108" fillId="0" borderId="10"/>
    <xf numFmtId="0" fontId="3" fillId="0" borderId="10">
      <protection locked="0"/>
    </xf>
    <xf numFmtId="0" fontId="3" fillId="0" borderId="10">
      <protection locked="0"/>
    </xf>
    <xf numFmtId="0" fontId="3" fillId="0" borderId="10">
      <protection locked="0"/>
    </xf>
    <xf numFmtId="0" fontId="3" fillId="0" borderId="10">
      <protection locked="0"/>
    </xf>
    <xf numFmtId="0" fontId="3" fillId="0" borderId="10">
      <protection locked="0"/>
    </xf>
    <xf numFmtId="0" fontId="3" fillId="0" borderId="10">
      <protection locked="0"/>
    </xf>
    <xf numFmtId="0" fontId="3" fillId="0" borderId="10">
      <protection locked="0"/>
    </xf>
    <xf numFmtId="0" fontId="3" fillId="0" borderId="10">
      <protection locked="0"/>
    </xf>
    <xf numFmtId="0" fontId="3" fillId="0" borderId="10">
      <protection locked="0"/>
    </xf>
    <xf numFmtId="0" fontId="3" fillId="0" borderId="10">
      <protection locked="0"/>
    </xf>
    <xf numFmtId="0" fontId="3" fillId="0" borderId="10">
      <protection locked="0"/>
    </xf>
    <xf numFmtId="0" fontId="3" fillId="0" borderId="10">
      <protection locked="0"/>
    </xf>
    <xf numFmtId="0" fontId="3" fillId="0" borderId="10">
      <protection locked="0"/>
    </xf>
    <xf numFmtId="0" fontId="3" fillId="0" borderId="10">
      <protection locked="0"/>
    </xf>
    <xf numFmtId="0" fontId="3" fillId="0" borderId="10">
      <protection locked="0"/>
    </xf>
    <xf numFmtId="0" fontId="3" fillId="0" borderId="10">
      <protection locked="0"/>
    </xf>
    <xf numFmtId="0" fontId="3" fillId="0" borderId="10">
      <protection locked="0"/>
    </xf>
    <xf numFmtId="0" fontId="3" fillId="0" borderId="10">
      <protection locked="0"/>
    </xf>
    <xf numFmtId="0" fontId="3" fillId="0" borderId="10">
      <protection locked="0"/>
    </xf>
    <xf numFmtId="0" fontId="108" fillId="0" borderId="10"/>
    <xf numFmtId="0" fontId="108" fillId="0" borderId="10"/>
    <xf numFmtId="0" fontId="3" fillId="0" borderId="10">
      <protection locked="0"/>
    </xf>
    <xf numFmtId="0" fontId="108" fillId="0" borderId="10"/>
    <xf numFmtId="0" fontId="3" fillId="0" borderId="10">
      <protection locked="0"/>
    </xf>
    <xf numFmtId="0" fontId="108" fillId="0" borderId="10"/>
    <xf numFmtId="0" fontId="3" fillId="0" borderId="10">
      <protection locked="0"/>
    </xf>
    <xf numFmtId="0" fontId="108" fillId="0" borderId="10"/>
    <xf numFmtId="0" fontId="3" fillId="0" borderId="10">
      <protection locked="0"/>
    </xf>
    <xf numFmtId="0" fontId="108" fillId="0" borderId="10"/>
    <xf numFmtId="0" fontId="3" fillId="0" borderId="10">
      <protection locked="0"/>
    </xf>
    <xf numFmtId="0" fontId="108" fillId="0" borderId="10"/>
    <xf numFmtId="0" fontId="3" fillId="0" borderId="10">
      <protection locked="0"/>
    </xf>
    <xf numFmtId="0" fontId="108" fillId="0" borderId="10"/>
    <xf numFmtId="0" fontId="3" fillId="0" borderId="10">
      <protection locked="0"/>
    </xf>
    <xf numFmtId="0" fontId="108" fillId="0" borderId="10"/>
    <xf numFmtId="0" fontId="108" fillId="0" borderId="10"/>
    <xf numFmtId="0" fontId="108" fillId="0" borderId="10"/>
    <xf numFmtId="0" fontId="108" fillId="0" borderId="10"/>
    <xf numFmtId="0" fontId="108" fillId="0" borderId="10"/>
    <xf numFmtId="0" fontId="3" fillId="0" borderId="10">
      <protection locked="0"/>
    </xf>
    <xf numFmtId="0" fontId="108" fillId="0" borderId="10"/>
    <xf numFmtId="0" fontId="108" fillId="0" borderId="10"/>
    <xf numFmtId="0" fontId="108" fillId="0" borderId="10"/>
    <xf numFmtId="0" fontId="108" fillId="0" borderId="10"/>
    <xf numFmtId="0" fontId="108" fillId="0" borderId="10"/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108" fillId="0" borderId="10"/>
    <xf numFmtId="0" fontId="108" fillId="0" borderId="10"/>
    <xf numFmtId="0" fontId="108" fillId="0" borderId="10"/>
    <xf numFmtId="0" fontId="108" fillId="0" borderId="10"/>
    <xf numFmtId="0" fontId="108" fillId="0" borderId="10"/>
    <xf numFmtId="0" fontId="108" fillId="0" borderId="10"/>
    <xf numFmtId="0" fontId="108" fillId="0" borderId="10"/>
    <xf numFmtId="0" fontId="108" fillId="0" borderId="10"/>
    <xf numFmtId="0" fontId="108" fillId="0" borderId="10"/>
    <xf numFmtId="0" fontId="3" fillId="0" borderId="10">
      <protection locked="0"/>
    </xf>
    <xf numFmtId="0" fontId="108" fillId="0" borderId="10"/>
    <xf numFmtId="0" fontId="3" fillId="0" borderId="10">
      <protection locked="0"/>
    </xf>
    <xf numFmtId="0" fontId="108" fillId="0" borderId="10"/>
    <xf numFmtId="0" fontId="3" fillId="0" borderId="10">
      <protection locked="0"/>
    </xf>
    <xf numFmtId="0" fontId="108" fillId="0" borderId="10"/>
    <xf numFmtId="0" fontId="3" fillId="0" borderId="10">
      <protection locked="0"/>
    </xf>
    <xf numFmtId="0" fontId="108" fillId="0" borderId="10"/>
    <xf numFmtId="0" fontId="3" fillId="0" borderId="10">
      <protection locked="0"/>
    </xf>
    <xf numFmtId="0" fontId="108" fillId="0" borderId="10"/>
    <xf numFmtId="0" fontId="3" fillId="0" borderId="10">
      <protection locked="0"/>
    </xf>
    <xf numFmtId="0" fontId="108" fillId="0" borderId="10"/>
    <xf numFmtId="0" fontId="3" fillId="0" borderId="10">
      <protection locked="0"/>
    </xf>
    <xf numFmtId="0" fontId="108" fillId="0" borderId="10"/>
    <xf numFmtId="0" fontId="3" fillId="0" borderId="10">
      <protection locked="0"/>
    </xf>
    <xf numFmtId="0" fontId="3" fillId="0" borderId="10">
      <protection locked="0"/>
    </xf>
    <xf numFmtId="0" fontId="3" fillId="0" borderId="10">
      <protection locked="0"/>
    </xf>
    <xf numFmtId="0" fontId="3" fillId="0" borderId="10">
      <protection locked="0"/>
    </xf>
    <xf numFmtId="0" fontId="3" fillId="0" borderId="10">
      <protection locked="0"/>
    </xf>
    <xf numFmtId="0" fontId="3" fillId="0" borderId="10">
      <protection locked="0"/>
    </xf>
    <xf numFmtId="0" fontId="3" fillId="0" borderId="10">
      <protection locked="0"/>
    </xf>
    <xf numFmtId="0" fontId="3" fillId="0" borderId="10">
      <protection locked="0"/>
    </xf>
    <xf numFmtId="0" fontId="3" fillId="0" borderId="10">
      <protection locked="0"/>
    </xf>
    <xf numFmtId="0" fontId="3" fillId="0" borderId="10">
      <protection locked="0"/>
    </xf>
    <xf numFmtId="0" fontId="3" fillId="0" borderId="10">
      <protection locked="0"/>
    </xf>
    <xf numFmtId="0" fontId="3" fillId="0" borderId="10">
      <protection locked="0"/>
    </xf>
    <xf numFmtId="0" fontId="3" fillId="0" borderId="10">
      <protection locked="0"/>
    </xf>
    <xf numFmtId="0" fontId="3" fillId="0" borderId="10">
      <protection locked="0"/>
    </xf>
    <xf numFmtId="0" fontId="3" fillId="0" borderId="10">
      <protection locked="0"/>
    </xf>
    <xf numFmtId="0" fontId="3" fillId="0" borderId="10">
      <protection locked="0"/>
    </xf>
    <xf numFmtId="0" fontId="3" fillId="0" borderId="10">
      <protection locked="0"/>
    </xf>
    <xf numFmtId="0" fontId="3" fillId="0" borderId="10">
      <protection locked="0"/>
    </xf>
    <xf numFmtId="0" fontId="3" fillId="0" borderId="10">
      <protection locked="0"/>
    </xf>
    <xf numFmtId="0" fontId="108" fillId="0" borderId="10"/>
    <xf numFmtId="0" fontId="108" fillId="0" borderId="10"/>
    <xf numFmtId="0" fontId="3" fillId="0" borderId="10">
      <protection locked="0"/>
    </xf>
    <xf numFmtId="0" fontId="108" fillId="0" borderId="10"/>
    <xf numFmtId="0" fontId="3" fillId="0" borderId="10">
      <protection locked="0"/>
    </xf>
    <xf numFmtId="0" fontId="108" fillId="0" borderId="10"/>
    <xf numFmtId="0" fontId="3" fillId="0" borderId="10">
      <protection locked="0"/>
    </xf>
    <xf numFmtId="0" fontId="108" fillId="0" borderId="10"/>
    <xf numFmtId="0" fontId="3" fillId="0" borderId="10">
      <protection locked="0"/>
    </xf>
    <xf numFmtId="0" fontId="108" fillId="0" borderId="10"/>
    <xf numFmtId="0" fontId="3" fillId="0" borderId="10">
      <protection locked="0"/>
    </xf>
    <xf numFmtId="0" fontId="108" fillId="0" borderId="10"/>
    <xf numFmtId="0" fontId="3" fillId="0" borderId="10">
      <protection locked="0"/>
    </xf>
    <xf numFmtId="0" fontId="108" fillId="0" borderId="10"/>
    <xf numFmtId="0" fontId="3" fillId="0" borderId="10">
      <protection locked="0"/>
    </xf>
    <xf numFmtId="0" fontId="108" fillId="0" borderId="10"/>
    <xf numFmtId="0" fontId="108" fillId="0" borderId="10"/>
    <xf numFmtId="0" fontId="108" fillId="0" borderId="10"/>
    <xf numFmtId="0" fontId="108" fillId="0" borderId="10"/>
    <xf numFmtId="0" fontId="108" fillId="0" borderId="10"/>
    <xf numFmtId="0" fontId="3" fillId="0" borderId="10">
      <protection locked="0"/>
    </xf>
    <xf numFmtId="0" fontId="108" fillId="0" borderId="10"/>
    <xf numFmtId="0" fontId="108" fillId="0" borderId="10"/>
    <xf numFmtId="0" fontId="108" fillId="0" borderId="10"/>
    <xf numFmtId="0" fontId="108" fillId="0" borderId="10"/>
    <xf numFmtId="0" fontId="108" fillId="0" borderId="10"/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108" fillId="0" borderId="10"/>
    <xf numFmtId="0" fontId="3" fillId="0" borderId="10">
      <protection locked="0"/>
    </xf>
    <xf numFmtId="0" fontId="3" fillId="0" borderId="10">
      <protection locked="0"/>
    </xf>
    <xf numFmtId="0" fontId="108" fillId="0" borderId="10"/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108" fillId="0" borderId="10"/>
    <xf numFmtId="0" fontId="108" fillId="0" borderId="10"/>
    <xf numFmtId="0" fontId="108" fillId="0" borderId="10"/>
    <xf numFmtId="0" fontId="108" fillId="0" borderId="10"/>
    <xf numFmtId="0" fontId="108" fillId="0" borderId="10"/>
    <xf numFmtId="0" fontId="3" fillId="0" borderId="10">
      <protection locked="0"/>
    </xf>
    <xf numFmtId="0" fontId="108" fillId="0" borderId="10"/>
    <xf numFmtId="0" fontId="108" fillId="0" borderId="10"/>
    <xf numFmtId="0" fontId="108" fillId="0" borderId="10"/>
    <xf numFmtId="0" fontId="108" fillId="0" borderId="10"/>
    <xf numFmtId="0" fontId="108" fillId="0" borderId="10"/>
    <xf numFmtId="0" fontId="3" fillId="0" borderId="10">
      <protection locked="0"/>
    </xf>
    <xf numFmtId="0" fontId="108" fillId="0" borderId="10"/>
    <xf numFmtId="0" fontId="3" fillId="0" borderId="10">
      <protection locked="0"/>
    </xf>
    <xf numFmtId="0" fontId="108" fillId="0" borderId="10"/>
    <xf numFmtId="0" fontId="3" fillId="0" borderId="10">
      <protection locked="0"/>
    </xf>
    <xf numFmtId="0" fontId="108" fillId="0" borderId="10"/>
    <xf numFmtId="0" fontId="3" fillId="0" borderId="10">
      <protection locked="0"/>
    </xf>
    <xf numFmtId="0" fontId="108" fillId="0" borderId="10"/>
    <xf numFmtId="0" fontId="3" fillId="0" borderId="10">
      <protection locked="0"/>
    </xf>
    <xf numFmtId="0" fontId="108" fillId="0" borderId="10"/>
    <xf numFmtId="0" fontId="3" fillId="0" borderId="10">
      <protection locked="0"/>
    </xf>
    <xf numFmtId="0" fontId="108" fillId="0" borderId="10"/>
    <xf numFmtId="0" fontId="3" fillId="0" borderId="10">
      <protection locked="0"/>
    </xf>
    <xf numFmtId="0" fontId="108" fillId="0" borderId="10"/>
    <xf numFmtId="0" fontId="108" fillId="0" borderId="10"/>
    <xf numFmtId="0" fontId="3" fillId="0" borderId="10">
      <protection locked="0"/>
    </xf>
    <xf numFmtId="0" fontId="3" fillId="0" borderId="10">
      <protection locked="0"/>
    </xf>
    <xf numFmtId="0" fontId="3" fillId="0" borderId="10">
      <protection locked="0"/>
    </xf>
    <xf numFmtId="0" fontId="3" fillId="0" borderId="10">
      <protection locked="0"/>
    </xf>
    <xf numFmtId="0" fontId="3" fillId="0" borderId="10">
      <protection locked="0"/>
    </xf>
    <xf numFmtId="0" fontId="3" fillId="0" borderId="10">
      <protection locked="0"/>
    </xf>
    <xf numFmtId="0" fontId="3" fillId="0" borderId="10">
      <protection locked="0"/>
    </xf>
    <xf numFmtId="0" fontId="3" fillId="0" borderId="10">
      <protection locked="0"/>
    </xf>
    <xf numFmtId="0" fontId="3" fillId="0" borderId="10">
      <protection locked="0"/>
    </xf>
    <xf numFmtId="0" fontId="3" fillId="0" borderId="10">
      <protection locked="0"/>
    </xf>
    <xf numFmtId="0" fontId="3" fillId="0" borderId="10">
      <protection locked="0"/>
    </xf>
    <xf numFmtId="0" fontId="3" fillId="0" borderId="10">
      <protection locked="0"/>
    </xf>
    <xf numFmtId="0" fontId="3" fillId="0" borderId="10">
      <protection locked="0"/>
    </xf>
    <xf numFmtId="0" fontId="3" fillId="0" borderId="10">
      <protection locked="0"/>
    </xf>
    <xf numFmtId="0" fontId="3" fillId="0" borderId="10">
      <protection locked="0"/>
    </xf>
    <xf numFmtId="0" fontId="3" fillId="0" borderId="10">
      <protection locked="0"/>
    </xf>
    <xf numFmtId="0" fontId="3" fillId="0" borderId="10">
      <protection locked="0"/>
    </xf>
    <xf numFmtId="0" fontId="3" fillId="0" borderId="10">
      <protection locked="0"/>
    </xf>
    <xf numFmtId="0" fontId="3" fillId="0" borderId="10">
      <protection locked="0"/>
    </xf>
    <xf numFmtId="0" fontId="108" fillId="0" borderId="10"/>
    <xf numFmtId="0" fontId="3" fillId="0" borderId="10">
      <protection locked="0"/>
    </xf>
    <xf numFmtId="0" fontId="108" fillId="0" borderId="10"/>
    <xf numFmtId="0" fontId="3" fillId="0" borderId="10">
      <protection locked="0"/>
    </xf>
    <xf numFmtId="0" fontId="108" fillId="0" borderId="10"/>
    <xf numFmtId="0" fontId="3" fillId="0" borderId="10">
      <protection locked="0"/>
    </xf>
    <xf numFmtId="0" fontId="108" fillId="0" borderId="10"/>
    <xf numFmtId="0" fontId="3" fillId="0" borderId="10">
      <protection locked="0"/>
    </xf>
    <xf numFmtId="0" fontId="108" fillId="0" borderId="10"/>
    <xf numFmtId="0" fontId="3" fillId="0" borderId="10">
      <protection locked="0"/>
    </xf>
    <xf numFmtId="0" fontId="108" fillId="0" borderId="10"/>
    <xf numFmtId="0" fontId="3" fillId="0" borderId="10">
      <protection locked="0"/>
    </xf>
    <xf numFmtId="0" fontId="108" fillId="0" borderId="10"/>
    <xf numFmtId="0" fontId="3" fillId="0" borderId="10">
      <protection locked="0"/>
    </xf>
    <xf numFmtId="0" fontId="108" fillId="0" borderId="10"/>
    <xf numFmtId="0" fontId="108" fillId="0" borderId="10"/>
    <xf numFmtId="0" fontId="108" fillId="0" borderId="10"/>
    <xf numFmtId="0" fontId="108" fillId="0" borderId="10"/>
    <xf numFmtId="0" fontId="108" fillId="0" borderId="10"/>
    <xf numFmtId="0" fontId="108" fillId="0" borderId="10"/>
    <xf numFmtId="0" fontId="108" fillId="0" borderId="10"/>
    <xf numFmtId="0" fontId="108" fillId="0" borderId="10"/>
    <xf numFmtId="0" fontId="108" fillId="0" borderId="10"/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41" fontId="16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108" fillId="0" borderId="10"/>
    <xf numFmtId="0" fontId="108" fillId="0" borderId="10"/>
    <xf numFmtId="0" fontId="108" fillId="0" borderId="10"/>
    <xf numFmtId="0" fontId="108" fillId="0" borderId="10"/>
    <xf numFmtId="0" fontId="108" fillId="0" borderId="10"/>
    <xf numFmtId="0" fontId="108" fillId="0" borderId="10"/>
    <xf numFmtId="0" fontId="108" fillId="0" borderId="10"/>
    <xf numFmtId="0" fontId="108" fillId="0" borderId="10"/>
    <xf numFmtId="0" fontId="108" fillId="0" borderId="10"/>
    <xf numFmtId="0" fontId="3" fillId="0" borderId="10">
      <protection locked="0"/>
    </xf>
    <xf numFmtId="0" fontId="108" fillId="0" borderId="10"/>
    <xf numFmtId="0" fontId="3" fillId="0" borderId="10">
      <protection locked="0"/>
    </xf>
    <xf numFmtId="0" fontId="108" fillId="0" borderId="10"/>
    <xf numFmtId="0" fontId="3" fillId="0" borderId="10">
      <protection locked="0"/>
    </xf>
    <xf numFmtId="0" fontId="108" fillId="0" borderId="10"/>
    <xf numFmtId="0" fontId="3" fillId="0" borderId="10">
      <protection locked="0"/>
    </xf>
    <xf numFmtId="0" fontId="108" fillId="0" borderId="10"/>
    <xf numFmtId="0" fontId="3" fillId="0" borderId="10">
      <protection locked="0"/>
    </xf>
    <xf numFmtId="0" fontId="108" fillId="0" borderId="10"/>
    <xf numFmtId="0" fontId="3" fillId="0" borderId="10">
      <protection locked="0"/>
    </xf>
    <xf numFmtId="0" fontId="108" fillId="0" borderId="10"/>
    <xf numFmtId="0" fontId="3" fillId="0" borderId="10">
      <protection locked="0"/>
    </xf>
    <xf numFmtId="0" fontId="108" fillId="0" borderId="10"/>
    <xf numFmtId="0" fontId="3" fillId="0" borderId="10">
      <protection locked="0"/>
    </xf>
    <xf numFmtId="0" fontId="3" fillId="0" borderId="10">
      <protection locked="0"/>
    </xf>
    <xf numFmtId="0" fontId="3" fillId="0" borderId="10">
      <protection locked="0"/>
    </xf>
    <xf numFmtId="0" fontId="3" fillId="0" borderId="10">
      <protection locked="0"/>
    </xf>
    <xf numFmtId="0" fontId="3" fillId="0" borderId="10">
      <protection locked="0"/>
    </xf>
    <xf numFmtId="0" fontId="3" fillId="0" borderId="10">
      <protection locked="0"/>
    </xf>
    <xf numFmtId="0" fontId="3" fillId="0" borderId="10">
      <protection locked="0"/>
    </xf>
    <xf numFmtId="0" fontId="3" fillId="0" borderId="10">
      <protection locked="0"/>
    </xf>
    <xf numFmtId="0" fontId="3" fillId="0" borderId="10">
      <protection locked="0"/>
    </xf>
    <xf numFmtId="0" fontId="3" fillId="0" borderId="10">
      <protection locked="0"/>
    </xf>
    <xf numFmtId="0" fontId="3" fillId="0" borderId="10">
      <protection locked="0"/>
    </xf>
    <xf numFmtId="0" fontId="3" fillId="0" borderId="10">
      <protection locked="0"/>
    </xf>
    <xf numFmtId="0" fontId="3" fillId="0" borderId="10">
      <protection locked="0"/>
    </xf>
    <xf numFmtId="0" fontId="3" fillId="0" borderId="10">
      <protection locked="0"/>
    </xf>
    <xf numFmtId="0" fontId="3" fillId="0" borderId="10">
      <protection locked="0"/>
    </xf>
    <xf numFmtId="0" fontId="3" fillId="0" borderId="10">
      <protection locked="0"/>
    </xf>
    <xf numFmtId="0" fontId="3" fillId="0" borderId="10">
      <protection locked="0"/>
    </xf>
    <xf numFmtId="0" fontId="3" fillId="0" borderId="10">
      <protection locked="0"/>
    </xf>
    <xf numFmtId="0" fontId="3" fillId="0" borderId="10">
      <protection locked="0"/>
    </xf>
    <xf numFmtId="0" fontId="108" fillId="0" borderId="10"/>
    <xf numFmtId="0" fontId="108" fillId="0" borderId="10"/>
    <xf numFmtId="0" fontId="3" fillId="0" borderId="10">
      <protection locked="0"/>
    </xf>
    <xf numFmtId="0" fontId="108" fillId="0" borderId="10"/>
    <xf numFmtId="0" fontId="3" fillId="0" borderId="10">
      <protection locked="0"/>
    </xf>
    <xf numFmtId="0" fontId="108" fillId="0" borderId="10"/>
    <xf numFmtId="0" fontId="3" fillId="0" borderId="10">
      <protection locked="0"/>
    </xf>
    <xf numFmtId="0" fontId="108" fillId="0" borderId="10"/>
    <xf numFmtId="0" fontId="3" fillId="0" borderId="10">
      <protection locked="0"/>
    </xf>
    <xf numFmtId="0" fontId="108" fillId="0" borderId="10"/>
    <xf numFmtId="0" fontId="3" fillId="0" borderId="10">
      <protection locked="0"/>
    </xf>
    <xf numFmtId="0" fontId="108" fillId="0" borderId="10"/>
    <xf numFmtId="0" fontId="3" fillId="0" borderId="10">
      <protection locked="0"/>
    </xf>
    <xf numFmtId="0" fontId="108" fillId="0" borderId="10"/>
    <xf numFmtId="0" fontId="3" fillId="0" borderId="10">
      <protection locked="0"/>
    </xf>
    <xf numFmtId="0" fontId="108" fillId="0" borderId="10"/>
    <xf numFmtId="0" fontId="108" fillId="0" borderId="10"/>
    <xf numFmtId="0" fontId="108" fillId="0" borderId="10"/>
    <xf numFmtId="0" fontId="108" fillId="0" borderId="10"/>
    <xf numFmtId="0" fontId="108" fillId="0" borderId="10"/>
    <xf numFmtId="0" fontId="3" fillId="0" borderId="10">
      <protection locked="0"/>
    </xf>
    <xf numFmtId="0" fontId="108" fillId="0" borderId="10"/>
    <xf numFmtId="0" fontId="108" fillId="0" borderId="10"/>
    <xf numFmtId="0" fontId="108" fillId="0" borderId="10"/>
    <xf numFmtId="0" fontId="108" fillId="0" borderId="10"/>
    <xf numFmtId="0" fontId="108" fillId="0" borderId="1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12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23" borderId="0" applyNumberFormat="0" applyBorder="0" applyAlignment="0" applyProtection="0">
      <alignment vertical="center"/>
    </xf>
    <xf numFmtId="0" fontId="2" fillId="23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108" fillId="0" borderId="10"/>
    <xf numFmtId="0" fontId="3" fillId="0" borderId="10">
      <protection locked="0"/>
    </xf>
    <xf numFmtId="0" fontId="108" fillId="0" borderId="10"/>
    <xf numFmtId="0" fontId="108" fillId="0" borderId="10"/>
    <xf numFmtId="0" fontId="108" fillId="0" borderId="10"/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108" fillId="0" borderId="10"/>
    <xf numFmtId="0" fontId="3" fillId="0" borderId="10">
      <protection locked="0"/>
    </xf>
    <xf numFmtId="0" fontId="108" fillId="0" borderId="10"/>
    <xf numFmtId="0" fontId="53" fillId="0" borderId="27" applyNumberFormat="0" applyFill="0" applyAlignment="0" applyProtection="0">
      <alignment vertical="center"/>
    </xf>
    <xf numFmtId="0" fontId="3" fillId="0" borderId="10">
      <protection locked="0"/>
    </xf>
    <xf numFmtId="0" fontId="108" fillId="0" borderId="10"/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108" fillId="0" borderId="10"/>
    <xf numFmtId="0" fontId="108" fillId="0" borderId="10"/>
    <xf numFmtId="0" fontId="108" fillId="0" borderId="10"/>
    <xf numFmtId="0" fontId="108" fillId="0" borderId="10"/>
    <xf numFmtId="0" fontId="108" fillId="0" borderId="10"/>
    <xf numFmtId="0" fontId="108" fillId="0" borderId="10"/>
    <xf numFmtId="0" fontId="108" fillId="0" borderId="10"/>
    <xf numFmtId="0" fontId="108" fillId="0" borderId="10"/>
    <xf numFmtId="0" fontId="108" fillId="0" borderId="10"/>
    <xf numFmtId="0" fontId="3" fillId="0" borderId="10">
      <protection locked="0"/>
    </xf>
    <xf numFmtId="0" fontId="108" fillId="0" borderId="10"/>
    <xf numFmtId="0" fontId="3" fillId="0" borderId="10">
      <protection locked="0"/>
    </xf>
    <xf numFmtId="0" fontId="108" fillId="0" borderId="10"/>
    <xf numFmtId="0" fontId="3" fillId="0" borderId="10">
      <protection locked="0"/>
    </xf>
    <xf numFmtId="0" fontId="108" fillId="0" borderId="10"/>
    <xf numFmtId="0" fontId="3" fillId="0" borderId="10">
      <protection locked="0"/>
    </xf>
    <xf numFmtId="0" fontId="108" fillId="0" borderId="10"/>
    <xf numFmtId="0" fontId="3" fillId="0" borderId="10">
      <protection locked="0"/>
    </xf>
    <xf numFmtId="0" fontId="108" fillId="0" borderId="10"/>
    <xf numFmtId="0" fontId="3" fillId="0" borderId="10">
      <protection locked="0"/>
    </xf>
    <xf numFmtId="0" fontId="108" fillId="0" borderId="10"/>
    <xf numFmtId="0" fontId="3" fillId="0" borderId="10">
      <protection locked="0"/>
    </xf>
    <xf numFmtId="0" fontId="108" fillId="0" borderId="10"/>
    <xf numFmtId="0" fontId="3" fillId="0" borderId="10">
      <protection locked="0"/>
    </xf>
    <xf numFmtId="0" fontId="3" fillId="0" borderId="10">
      <protection locked="0"/>
    </xf>
    <xf numFmtId="0" fontId="3" fillId="0" borderId="10">
      <protection locked="0"/>
    </xf>
    <xf numFmtId="0" fontId="3" fillId="0" borderId="10">
      <protection locked="0"/>
    </xf>
    <xf numFmtId="0" fontId="3" fillId="0" borderId="10">
      <protection locked="0"/>
    </xf>
    <xf numFmtId="0" fontId="3" fillId="0" borderId="10">
      <protection locked="0"/>
    </xf>
    <xf numFmtId="0" fontId="3" fillId="0" borderId="10">
      <protection locked="0"/>
    </xf>
    <xf numFmtId="0" fontId="3" fillId="0" borderId="10">
      <protection locked="0"/>
    </xf>
    <xf numFmtId="0" fontId="3" fillId="0" borderId="10">
      <protection locked="0"/>
    </xf>
    <xf numFmtId="0" fontId="3" fillId="0" borderId="10">
      <protection locked="0"/>
    </xf>
    <xf numFmtId="0" fontId="3" fillId="0" borderId="10">
      <protection locked="0"/>
    </xf>
    <xf numFmtId="0" fontId="3" fillId="0" borderId="10">
      <protection locked="0"/>
    </xf>
    <xf numFmtId="0" fontId="3" fillId="0" borderId="10">
      <protection locked="0"/>
    </xf>
    <xf numFmtId="0" fontId="3" fillId="0" borderId="10">
      <protection locked="0"/>
    </xf>
    <xf numFmtId="0" fontId="3" fillId="0" borderId="10">
      <protection locked="0"/>
    </xf>
    <xf numFmtId="0" fontId="3" fillId="0" borderId="10">
      <protection locked="0"/>
    </xf>
    <xf numFmtId="0" fontId="3" fillId="0" borderId="10">
      <protection locked="0"/>
    </xf>
    <xf numFmtId="0" fontId="3" fillId="0" borderId="10">
      <protection locked="0"/>
    </xf>
    <xf numFmtId="0" fontId="3" fillId="0" borderId="10">
      <protection locked="0"/>
    </xf>
    <xf numFmtId="0" fontId="108" fillId="0" borderId="10"/>
    <xf numFmtId="0" fontId="108" fillId="0" borderId="10"/>
    <xf numFmtId="0" fontId="3" fillId="0" borderId="10">
      <protection locked="0"/>
    </xf>
    <xf numFmtId="0" fontId="108" fillId="0" borderId="10"/>
    <xf numFmtId="0" fontId="3" fillId="0" borderId="10">
      <protection locked="0"/>
    </xf>
    <xf numFmtId="0" fontId="108" fillId="0" borderId="10"/>
    <xf numFmtId="0" fontId="3" fillId="0" borderId="10">
      <protection locked="0"/>
    </xf>
    <xf numFmtId="0" fontId="108" fillId="0" borderId="10"/>
    <xf numFmtId="0" fontId="3" fillId="0" borderId="10">
      <protection locked="0"/>
    </xf>
    <xf numFmtId="0" fontId="108" fillId="0" borderId="10"/>
    <xf numFmtId="0" fontId="3" fillId="0" borderId="10">
      <protection locked="0"/>
    </xf>
    <xf numFmtId="0" fontId="108" fillId="0" borderId="10"/>
    <xf numFmtId="0" fontId="3" fillId="0" borderId="10">
      <protection locked="0"/>
    </xf>
    <xf numFmtId="0" fontId="108" fillId="0" borderId="10"/>
    <xf numFmtId="0" fontId="3" fillId="0" borderId="10">
      <protection locked="0"/>
    </xf>
    <xf numFmtId="0" fontId="108" fillId="0" borderId="10"/>
    <xf numFmtId="0" fontId="108" fillId="0" borderId="10"/>
    <xf numFmtId="0" fontId="108" fillId="0" borderId="10"/>
    <xf numFmtId="0" fontId="108" fillId="0" borderId="10"/>
    <xf numFmtId="0" fontId="108" fillId="0" borderId="10"/>
    <xf numFmtId="0" fontId="3" fillId="0" borderId="10">
      <protection locked="0"/>
    </xf>
    <xf numFmtId="0" fontId="108" fillId="0" borderId="10"/>
    <xf numFmtId="0" fontId="108" fillId="0" borderId="10"/>
    <xf numFmtId="0" fontId="108" fillId="0" borderId="10"/>
    <xf numFmtId="0" fontId="108" fillId="0" borderId="10"/>
    <xf numFmtId="0" fontId="108" fillId="0" borderId="1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53" fillId="0" borderId="27" applyNumberFormat="0" applyFill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108" fillId="0" borderId="10"/>
    <xf numFmtId="0" fontId="3" fillId="0" borderId="10">
      <protection locked="0"/>
    </xf>
    <xf numFmtId="0" fontId="108" fillId="0" borderId="10"/>
    <xf numFmtId="0" fontId="3" fillId="0" borderId="10">
      <protection locked="0"/>
    </xf>
    <xf numFmtId="0" fontId="3" fillId="0" borderId="10">
      <protection locked="0"/>
    </xf>
    <xf numFmtId="0" fontId="108" fillId="0" borderId="10"/>
    <xf numFmtId="0" fontId="3" fillId="0" borderId="10">
      <protection locked="0"/>
    </xf>
    <xf numFmtId="0" fontId="108" fillId="0" borderId="10"/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53" fillId="0" borderId="27" applyNumberFormat="0" applyFill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108" fillId="0" borderId="10"/>
    <xf numFmtId="0" fontId="108" fillId="0" borderId="10"/>
    <xf numFmtId="0" fontId="108" fillId="0" borderId="10"/>
    <xf numFmtId="0" fontId="108" fillId="0" borderId="10"/>
    <xf numFmtId="0" fontId="108" fillId="0" borderId="10"/>
    <xf numFmtId="0" fontId="3" fillId="0" borderId="10">
      <protection locked="0"/>
    </xf>
    <xf numFmtId="0" fontId="108" fillId="0" borderId="10"/>
    <xf numFmtId="0" fontId="108" fillId="0" borderId="10"/>
    <xf numFmtId="0" fontId="108" fillId="0" borderId="10"/>
    <xf numFmtId="0" fontId="108" fillId="0" borderId="10"/>
    <xf numFmtId="0" fontId="108" fillId="0" borderId="10"/>
    <xf numFmtId="0" fontId="3" fillId="0" borderId="10">
      <protection locked="0"/>
    </xf>
    <xf numFmtId="0" fontId="108" fillId="0" borderId="10"/>
    <xf numFmtId="0" fontId="3" fillId="0" borderId="10">
      <protection locked="0"/>
    </xf>
    <xf numFmtId="0" fontId="108" fillId="0" borderId="10"/>
    <xf numFmtId="0" fontId="3" fillId="0" borderId="10">
      <protection locked="0"/>
    </xf>
    <xf numFmtId="0" fontId="108" fillId="0" borderId="10"/>
    <xf numFmtId="0" fontId="3" fillId="0" borderId="10">
      <protection locked="0"/>
    </xf>
    <xf numFmtId="0" fontId="108" fillId="0" borderId="10"/>
    <xf numFmtId="0" fontId="3" fillId="0" borderId="10">
      <protection locked="0"/>
    </xf>
    <xf numFmtId="0" fontId="108" fillId="0" borderId="10"/>
    <xf numFmtId="0" fontId="3" fillId="0" borderId="10">
      <protection locked="0"/>
    </xf>
    <xf numFmtId="0" fontId="108" fillId="0" borderId="10"/>
    <xf numFmtId="0" fontId="3" fillId="0" borderId="10">
      <protection locked="0"/>
    </xf>
    <xf numFmtId="0" fontId="108" fillId="0" borderId="10"/>
    <xf numFmtId="0" fontId="108" fillId="0" borderId="10"/>
    <xf numFmtId="0" fontId="3" fillId="0" borderId="10">
      <protection locked="0"/>
    </xf>
    <xf numFmtId="0" fontId="3" fillId="0" borderId="10">
      <protection locked="0"/>
    </xf>
    <xf numFmtId="0" fontId="3" fillId="0" borderId="10">
      <protection locked="0"/>
    </xf>
    <xf numFmtId="0" fontId="3" fillId="0" borderId="10">
      <protection locked="0"/>
    </xf>
    <xf numFmtId="0" fontId="3" fillId="0" borderId="10">
      <protection locked="0"/>
    </xf>
    <xf numFmtId="0" fontId="3" fillId="0" borderId="10">
      <protection locked="0"/>
    </xf>
    <xf numFmtId="0" fontId="3" fillId="0" borderId="10">
      <protection locked="0"/>
    </xf>
    <xf numFmtId="0" fontId="3" fillId="0" borderId="10">
      <protection locked="0"/>
    </xf>
    <xf numFmtId="0" fontId="3" fillId="0" borderId="10">
      <protection locked="0"/>
    </xf>
    <xf numFmtId="0" fontId="3" fillId="0" borderId="10">
      <protection locked="0"/>
    </xf>
    <xf numFmtId="0" fontId="3" fillId="0" borderId="10">
      <protection locked="0"/>
    </xf>
    <xf numFmtId="0" fontId="3" fillId="0" borderId="10">
      <protection locked="0"/>
    </xf>
    <xf numFmtId="0" fontId="3" fillId="0" borderId="10">
      <protection locked="0"/>
    </xf>
    <xf numFmtId="0" fontId="3" fillId="0" borderId="10">
      <protection locked="0"/>
    </xf>
    <xf numFmtId="0" fontId="3" fillId="0" borderId="10">
      <protection locked="0"/>
    </xf>
    <xf numFmtId="0" fontId="3" fillId="0" borderId="10">
      <protection locked="0"/>
    </xf>
    <xf numFmtId="0" fontId="3" fillId="0" borderId="10">
      <protection locked="0"/>
    </xf>
    <xf numFmtId="0" fontId="3" fillId="0" borderId="10">
      <protection locked="0"/>
    </xf>
    <xf numFmtId="0" fontId="3" fillId="0" borderId="10">
      <protection locked="0"/>
    </xf>
    <xf numFmtId="0" fontId="108" fillId="0" borderId="10"/>
    <xf numFmtId="0" fontId="3" fillId="0" borderId="10">
      <protection locked="0"/>
    </xf>
    <xf numFmtId="0" fontId="108" fillId="0" borderId="10"/>
    <xf numFmtId="0" fontId="3" fillId="0" borderId="10">
      <protection locked="0"/>
    </xf>
    <xf numFmtId="0" fontId="108" fillId="0" borderId="10"/>
    <xf numFmtId="0" fontId="3" fillId="0" borderId="10">
      <protection locked="0"/>
    </xf>
    <xf numFmtId="0" fontId="108" fillId="0" borderId="10"/>
    <xf numFmtId="0" fontId="3" fillId="0" borderId="10">
      <protection locked="0"/>
    </xf>
    <xf numFmtId="0" fontId="108" fillId="0" borderId="10"/>
    <xf numFmtId="0" fontId="3" fillId="0" borderId="10">
      <protection locked="0"/>
    </xf>
    <xf numFmtId="0" fontId="108" fillId="0" borderId="10"/>
    <xf numFmtId="0" fontId="3" fillId="0" borderId="10">
      <protection locked="0"/>
    </xf>
    <xf numFmtId="0" fontId="108" fillId="0" borderId="10"/>
    <xf numFmtId="0" fontId="3" fillId="0" borderId="10">
      <protection locked="0"/>
    </xf>
    <xf numFmtId="0" fontId="108" fillId="0" borderId="10"/>
    <xf numFmtId="0" fontId="108" fillId="0" borderId="10"/>
    <xf numFmtId="0" fontId="108" fillId="0" borderId="10"/>
    <xf numFmtId="0" fontId="108" fillId="0" borderId="10"/>
    <xf numFmtId="0" fontId="108" fillId="0" borderId="10"/>
    <xf numFmtId="0" fontId="108" fillId="0" borderId="10"/>
    <xf numFmtId="0" fontId="108" fillId="0" borderId="10"/>
    <xf numFmtId="0" fontId="108" fillId="0" borderId="10"/>
    <xf numFmtId="0" fontId="108" fillId="0" borderId="1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108" fillId="0" borderId="10"/>
    <xf numFmtId="0" fontId="108" fillId="0" borderId="10"/>
    <xf numFmtId="0" fontId="108" fillId="0" borderId="10"/>
    <xf numFmtId="0" fontId="108" fillId="0" borderId="10"/>
    <xf numFmtId="0" fontId="3" fillId="0" borderId="10">
      <protection locked="0"/>
    </xf>
    <xf numFmtId="0" fontId="108" fillId="0" borderId="10"/>
    <xf numFmtId="0" fontId="53" fillId="0" borderId="27" applyNumberFormat="0" applyFill="0" applyAlignment="0" applyProtection="0">
      <alignment vertical="center"/>
    </xf>
    <xf numFmtId="0" fontId="108" fillId="0" borderId="10"/>
    <xf numFmtId="0" fontId="108" fillId="0" borderId="10"/>
    <xf numFmtId="0" fontId="108" fillId="0" borderId="10"/>
    <xf numFmtId="0" fontId="108" fillId="0" borderId="10"/>
    <xf numFmtId="0" fontId="3" fillId="0" borderId="10">
      <protection locked="0"/>
    </xf>
    <xf numFmtId="0" fontId="108" fillId="0" borderId="10"/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23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12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15" borderId="0" applyNumberFormat="0" applyBorder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3" fillId="0" borderId="10">
      <protection locked="0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108" fillId="0" borderId="10"/>
    <xf numFmtId="0" fontId="108" fillId="0" borderId="10"/>
    <xf numFmtId="0" fontId="108" fillId="0" borderId="10"/>
    <xf numFmtId="0" fontId="108" fillId="0" borderId="10"/>
    <xf numFmtId="0" fontId="108" fillId="0" borderId="10"/>
    <xf numFmtId="0" fontId="3" fillId="0" borderId="10">
      <protection locked="0"/>
    </xf>
    <xf numFmtId="0" fontId="108" fillId="0" borderId="10"/>
    <xf numFmtId="0" fontId="108" fillId="0" borderId="10"/>
    <xf numFmtId="0" fontId="108" fillId="0" borderId="10"/>
    <xf numFmtId="0" fontId="108" fillId="0" borderId="10"/>
    <xf numFmtId="0" fontId="108" fillId="0" borderId="10"/>
    <xf numFmtId="0" fontId="3" fillId="0" borderId="10">
      <protection locked="0"/>
    </xf>
    <xf numFmtId="0" fontId="108" fillId="0" borderId="10"/>
    <xf numFmtId="0" fontId="3" fillId="0" borderId="10">
      <protection locked="0"/>
    </xf>
    <xf numFmtId="0" fontId="108" fillId="0" borderId="10"/>
    <xf numFmtId="0" fontId="3" fillId="0" borderId="10">
      <protection locked="0"/>
    </xf>
    <xf numFmtId="0" fontId="108" fillId="0" borderId="10"/>
    <xf numFmtId="0" fontId="3" fillId="0" borderId="10">
      <protection locked="0"/>
    </xf>
    <xf numFmtId="0" fontId="108" fillId="0" borderId="10"/>
    <xf numFmtId="0" fontId="3" fillId="0" borderId="10">
      <protection locked="0"/>
    </xf>
    <xf numFmtId="0" fontId="108" fillId="0" borderId="10"/>
    <xf numFmtId="0" fontId="3" fillId="0" borderId="10">
      <protection locked="0"/>
    </xf>
    <xf numFmtId="0" fontId="108" fillId="0" borderId="10"/>
    <xf numFmtId="0" fontId="3" fillId="0" borderId="10">
      <protection locked="0"/>
    </xf>
    <xf numFmtId="0" fontId="108" fillId="0" borderId="10"/>
    <xf numFmtId="0" fontId="108" fillId="0" borderId="10"/>
    <xf numFmtId="0" fontId="3" fillId="0" borderId="10">
      <protection locked="0"/>
    </xf>
    <xf numFmtId="0" fontId="3" fillId="0" borderId="10">
      <protection locked="0"/>
    </xf>
    <xf numFmtId="0" fontId="3" fillId="0" borderId="10">
      <protection locked="0"/>
    </xf>
    <xf numFmtId="0" fontId="3" fillId="0" borderId="10">
      <protection locked="0"/>
    </xf>
    <xf numFmtId="0" fontId="3" fillId="0" borderId="10">
      <protection locked="0"/>
    </xf>
    <xf numFmtId="0" fontId="3" fillId="0" borderId="10">
      <protection locked="0"/>
    </xf>
    <xf numFmtId="0" fontId="3" fillId="0" borderId="10">
      <protection locked="0"/>
    </xf>
    <xf numFmtId="0" fontId="3" fillId="0" borderId="10">
      <protection locked="0"/>
    </xf>
    <xf numFmtId="0" fontId="3" fillId="0" borderId="10">
      <protection locked="0"/>
    </xf>
    <xf numFmtId="0" fontId="3" fillId="0" borderId="10">
      <protection locked="0"/>
    </xf>
    <xf numFmtId="0" fontId="3" fillId="0" borderId="10">
      <protection locked="0"/>
    </xf>
    <xf numFmtId="0" fontId="3" fillId="0" borderId="10">
      <protection locked="0"/>
    </xf>
    <xf numFmtId="0" fontId="3" fillId="0" borderId="10">
      <protection locked="0"/>
    </xf>
    <xf numFmtId="0" fontId="3" fillId="0" borderId="10">
      <protection locked="0"/>
    </xf>
    <xf numFmtId="0" fontId="3" fillId="0" borderId="10">
      <protection locked="0"/>
    </xf>
    <xf numFmtId="0" fontId="3" fillId="0" borderId="10">
      <protection locked="0"/>
    </xf>
    <xf numFmtId="0" fontId="3" fillId="0" borderId="10">
      <protection locked="0"/>
    </xf>
    <xf numFmtId="0" fontId="3" fillId="0" borderId="10">
      <protection locked="0"/>
    </xf>
    <xf numFmtId="0" fontId="3" fillId="0" borderId="10">
      <protection locked="0"/>
    </xf>
    <xf numFmtId="0" fontId="108" fillId="0" borderId="10"/>
    <xf numFmtId="0" fontId="3" fillId="0" borderId="10">
      <protection locked="0"/>
    </xf>
    <xf numFmtId="0" fontId="108" fillId="0" borderId="10"/>
    <xf numFmtId="0" fontId="3" fillId="0" borderId="10">
      <protection locked="0"/>
    </xf>
    <xf numFmtId="0" fontId="108" fillId="0" borderId="10"/>
    <xf numFmtId="0" fontId="3" fillId="0" borderId="10">
      <protection locked="0"/>
    </xf>
    <xf numFmtId="0" fontId="108" fillId="0" borderId="10"/>
    <xf numFmtId="0" fontId="3" fillId="0" borderId="10">
      <protection locked="0"/>
    </xf>
    <xf numFmtId="0" fontId="108" fillId="0" borderId="10"/>
    <xf numFmtId="0" fontId="3" fillId="0" borderId="10">
      <protection locked="0"/>
    </xf>
    <xf numFmtId="0" fontId="108" fillId="0" borderId="10"/>
    <xf numFmtId="0" fontId="3" fillId="0" borderId="10">
      <protection locked="0"/>
    </xf>
    <xf numFmtId="0" fontId="108" fillId="0" borderId="10"/>
    <xf numFmtId="0" fontId="3" fillId="0" borderId="10">
      <protection locked="0"/>
    </xf>
    <xf numFmtId="0" fontId="108" fillId="0" borderId="10"/>
    <xf numFmtId="0" fontId="108" fillId="0" borderId="10"/>
    <xf numFmtId="0" fontId="108" fillId="0" borderId="10"/>
    <xf numFmtId="0" fontId="108" fillId="0" borderId="10"/>
    <xf numFmtId="0" fontId="108" fillId="0" borderId="10"/>
    <xf numFmtId="0" fontId="108" fillId="0" borderId="10"/>
    <xf numFmtId="0" fontId="108" fillId="0" borderId="10"/>
    <xf numFmtId="0" fontId="108" fillId="0" borderId="10"/>
    <xf numFmtId="0" fontId="108" fillId="0" borderId="1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162" fillId="0" borderId="0" applyFont="0" applyFill="0" applyBorder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108" fillId="0" borderId="10"/>
    <xf numFmtId="0" fontId="108" fillId="0" borderId="10"/>
    <xf numFmtId="0" fontId="108" fillId="0" borderId="10"/>
    <xf numFmtId="0" fontId="108" fillId="0" borderId="10"/>
    <xf numFmtId="0" fontId="108" fillId="0" borderId="10"/>
    <xf numFmtId="0" fontId="108" fillId="0" borderId="10"/>
    <xf numFmtId="0" fontId="108" fillId="0" borderId="10"/>
    <xf numFmtId="0" fontId="108" fillId="0" borderId="10"/>
    <xf numFmtId="0" fontId="108" fillId="0" borderId="10"/>
    <xf numFmtId="0" fontId="3" fillId="0" borderId="10">
      <protection locked="0"/>
    </xf>
    <xf numFmtId="0" fontId="108" fillId="0" borderId="10"/>
    <xf numFmtId="0" fontId="3" fillId="0" borderId="10">
      <protection locked="0"/>
    </xf>
    <xf numFmtId="0" fontId="108" fillId="0" borderId="10"/>
    <xf numFmtId="0" fontId="3" fillId="0" borderId="10">
      <protection locked="0"/>
    </xf>
    <xf numFmtId="0" fontId="108" fillId="0" borderId="10"/>
    <xf numFmtId="0" fontId="3" fillId="0" borderId="10">
      <protection locked="0"/>
    </xf>
    <xf numFmtId="0" fontId="108" fillId="0" borderId="10"/>
    <xf numFmtId="0" fontId="3" fillId="0" borderId="10">
      <protection locked="0"/>
    </xf>
    <xf numFmtId="0" fontId="108" fillId="0" borderId="10"/>
    <xf numFmtId="0" fontId="3" fillId="0" borderId="10">
      <protection locked="0"/>
    </xf>
    <xf numFmtId="0" fontId="108" fillId="0" borderId="10"/>
    <xf numFmtId="0" fontId="3" fillId="0" borderId="10">
      <protection locked="0"/>
    </xf>
    <xf numFmtId="0" fontId="108" fillId="0" borderId="10"/>
    <xf numFmtId="0" fontId="3" fillId="0" borderId="10">
      <protection locked="0"/>
    </xf>
    <xf numFmtId="0" fontId="3" fillId="0" borderId="10">
      <protection locked="0"/>
    </xf>
    <xf numFmtId="0" fontId="3" fillId="0" borderId="10">
      <protection locked="0"/>
    </xf>
    <xf numFmtId="0" fontId="3" fillId="0" borderId="10">
      <protection locked="0"/>
    </xf>
    <xf numFmtId="0" fontId="3" fillId="0" borderId="10">
      <protection locked="0"/>
    </xf>
    <xf numFmtId="0" fontId="3" fillId="0" borderId="10">
      <protection locked="0"/>
    </xf>
    <xf numFmtId="0" fontId="3" fillId="0" borderId="10">
      <protection locked="0"/>
    </xf>
    <xf numFmtId="0" fontId="3" fillId="0" borderId="10">
      <protection locked="0"/>
    </xf>
    <xf numFmtId="0" fontId="3" fillId="0" borderId="10">
      <protection locked="0"/>
    </xf>
    <xf numFmtId="0" fontId="3" fillId="0" borderId="10">
      <protection locked="0"/>
    </xf>
    <xf numFmtId="0" fontId="3" fillId="0" borderId="10">
      <protection locked="0"/>
    </xf>
    <xf numFmtId="0" fontId="3" fillId="0" borderId="10">
      <protection locked="0"/>
    </xf>
    <xf numFmtId="0" fontId="3" fillId="0" borderId="10">
      <protection locked="0"/>
    </xf>
    <xf numFmtId="0" fontId="3" fillId="0" borderId="10">
      <protection locked="0"/>
    </xf>
    <xf numFmtId="0" fontId="3" fillId="0" borderId="10">
      <protection locked="0"/>
    </xf>
    <xf numFmtId="0" fontId="3" fillId="0" borderId="10">
      <protection locked="0"/>
    </xf>
    <xf numFmtId="0" fontId="3" fillId="0" borderId="10">
      <protection locked="0"/>
    </xf>
    <xf numFmtId="0" fontId="3" fillId="0" borderId="10">
      <protection locked="0"/>
    </xf>
    <xf numFmtId="0" fontId="3" fillId="0" borderId="10">
      <protection locked="0"/>
    </xf>
    <xf numFmtId="0" fontId="108" fillId="0" borderId="10"/>
    <xf numFmtId="0" fontId="108" fillId="0" borderId="10"/>
    <xf numFmtId="0" fontId="3" fillId="0" borderId="10">
      <protection locked="0"/>
    </xf>
    <xf numFmtId="0" fontId="108" fillId="0" borderId="10"/>
    <xf numFmtId="0" fontId="3" fillId="0" borderId="10">
      <protection locked="0"/>
    </xf>
    <xf numFmtId="0" fontId="108" fillId="0" borderId="10"/>
    <xf numFmtId="0" fontId="3" fillId="0" borderId="10">
      <protection locked="0"/>
    </xf>
    <xf numFmtId="0" fontId="108" fillId="0" borderId="10"/>
    <xf numFmtId="0" fontId="3" fillId="0" borderId="10">
      <protection locked="0"/>
    </xf>
    <xf numFmtId="0" fontId="108" fillId="0" borderId="10"/>
    <xf numFmtId="0" fontId="3" fillId="0" borderId="10">
      <protection locked="0"/>
    </xf>
    <xf numFmtId="0" fontId="108" fillId="0" borderId="10"/>
    <xf numFmtId="0" fontId="3" fillId="0" borderId="10">
      <protection locked="0"/>
    </xf>
    <xf numFmtId="0" fontId="108" fillId="0" borderId="10"/>
    <xf numFmtId="0" fontId="3" fillId="0" borderId="10">
      <protection locked="0"/>
    </xf>
    <xf numFmtId="0" fontId="108" fillId="0" borderId="10"/>
    <xf numFmtId="0" fontId="108" fillId="0" borderId="10"/>
    <xf numFmtId="0" fontId="108" fillId="0" borderId="10"/>
    <xf numFmtId="0" fontId="108" fillId="0" borderId="10"/>
    <xf numFmtId="0" fontId="108" fillId="0" borderId="10"/>
    <xf numFmtId="0" fontId="3" fillId="0" borderId="10">
      <protection locked="0"/>
    </xf>
    <xf numFmtId="0" fontId="108" fillId="0" borderId="10"/>
    <xf numFmtId="0" fontId="108" fillId="0" borderId="10"/>
    <xf numFmtId="0" fontId="108" fillId="0" borderId="10"/>
    <xf numFmtId="0" fontId="108" fillId="0" borderId="10"/>
    <xf numFmtId="0" fontId="108" fillId="0" borderId="10"/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108" fillId="0" borderId="10"/>
    <xf numFmtId="0" fontId="3" fillId="0" borderId="10">
      <protection locked="0"/>
    </xf>
    <xf numFmtId="0" fontId="3" fillId="0" borderId="10">
      <protection locked="0"/>
    </xf>
    <xf numFmtId="0" fontId="108" fillId="0" borderId="10"/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108" fillId="0" borderId="10"/>
    <xf numFmtId="0" fontId="108" fillId="0" borderId="10"/>
    <xf numFmtId="0" fontId="108" fillId="0" borderId="10"/>
    <xf numFmtId="0" fontId="108" fillId="0" borderId="10"/>
    <xf numFmtId="0" fontId="108" fillId="0" borderId="10"/>
    <xf numFmtId="0" fontId="3" fillId="0" borderId="10">
      <protection locked="0"/>
    </xf>
    <xf numFmtId="0" fontId="108" fillId="0" borderId="10"/>
    <xf numFmtId="0" fontId="108" fillId="0" borderId="10"/>
    <xf numFmtId="0" fontId="108" fillId="0" borderId="10"/>
    <xf numFmtId="0" fontId="108" fillId="0" borderId="10"/>
    <xf numFmtId="0" fontId="108" fillId="0" borderId="10"/>
    <xf numFmtId="0" fontId="3" fillId="0" borderId="10">
      <protection locked="0"/>
    </xf>
    <xf numFmtId="0" fontId="108" fillId="0" borderId="10"/>
    <xf numFmtId="0" fontId="3" fillId="0" borderId="10">
      <protection locked="0"/>
    </xf>
    <xf numFmtId="0" fontId="108" fillId="0" borderId="10"/>
    <xf numFmtId="0" fontId="3" fillId="0" borderId="10">
      <protection locked="0"/>
    </xf>
    <xf numFmtId="0" fontId="108" fillId="0" borderId="10"/>
    <xf numFmtId="0" fontId="3" fillId="0" borderId="10">
      <protection locked="0"/>
    </xf>
    <xf numFmtId="0" fontId="108" fillId="0" borderId="10"/>
    <xf numFmtId="0" fontId="3" fillId="0" borderId="10">
      <protection locked="0"/>
    </xf>
    <xf numFmtId="0" fontId="108" fillId="0" borderId="10"/>
    <xf numFmtId="0" fontId="3" fillId="0" borderId="10">
      <protection locked="0"/>
    </xf>
    <xf numFmtId="0" fontId="108" fillId="0" borderId="10"/>
    <xf numFmtId="0" fontId="3" fillId="0" borderId="10">
      <protection locked="0"/>
    </xf>
    <xf numFmtId="0" fontId="108" fillId="0" borderId="10"/>
    <xf numFmtId="0" fontId="108" fillId="0" borderId="10"/>
    <xf numFmtId="0" fontId="3" fillId="0" borderId="10">
      <protection locked="0"/>
    </xf>
    <xf numFmtId="0" fontId="3" fillId="0" borderId="10">
      <protection locked="0"/>
    </xf>
    <xf numFmtId="0" fontId="3" fillId="0" borderId="10">
      <protection locked="0"/>
    </xf>
    <xf numFmtId="0" fontId="3" fillId="0" borderId="10">
      <protection locked="0"/>
    </xf>
    <xf numFmtId="0" fontId="3" fillId="0" borderId="10">
      <protection locked="0"/>
    </xf>
    <xf numFmtId="0" fontId="3" fillId="0" borderId="10">
      <protection locked="0"/>
    </xf>
    <xf numFmtId="0" fontId="3" fillId="0" borderId="10">
      <protection locked="0"/>
    </xf>
    <xf numFmtId="0" fontId="3" fillId="0" borderId="10">
      <protection locked="0"/>
    </xf>
    <xf numFmtId="0" fontId="3" fillId="0" borderId="10">
      <protection locked="0"/>
    </xf>
    <xf numFmtId="0" fontId="3" fillId="0" borderId="10">
      <protection locked="0"/>
    </xf>
    <xf numFmtId="0" fontId="3" fillId="0" borderId="10">
      <protection locked="0"/>
    </xf>
    <xf numFmtId="0" fontId="3" fillId="0" borderId="10">
      <protection locked="0"/>
    </xf>
    <xf numFmtId="0" fontId="3" fillId="0" borderId="10">
      <protection locked="0"/>
    </xf>
    <xf numFmtId="0" fontId="3" fillId="0" borderId="10">
      <protection locked="0"/>
    </xf>
    <xf numFmtId="0" fontId="3" fillId="0" borderId="10">
      <protection locked="0"/>
    </xf>
    <xf numFmtId="0" fontId="3" fillId="0" borderId="10">
      <protection locked="0"/>
    </xf>
    <xf numFmtId="0" fontId="3" fillId="0" borderId="10">
      <protection locked="0"/>
    </xf>
    <xf numFmtId="0" fontId="3" fillId="0" borderId="10">
      <protection locked="0"/>
    </xf>
    <xf numFmtId="0" fontId="3" fillId="0" borderId="10">
      <protection locked="0"/>
    </xf>
    <xf numFmtId="0" fontId="108" fillId="0" borderId="10"/>
    <xf numFmtId="0" fontId="3" fillId="0" borderId="10">
      <protection locked="0"/>
    </xf>
    <xf numFmtId="0" fontId="108" fillId="0" borderId="10"/>
    <xf numFmtId="0" fontId="3" fillId="0" borderId="10">
      <protection locked="0"/>
    </xf>
    <xf numFmtId="0" fontId="108" fillId="0" borderId="10"/>
    <xf numFmtId="0" fontId="3" fillId="0" borderId="10">
      <protection locked="0"/>
    </xf>
    <xf numFmtId="0" fontId="108" fillId="0" borderId="10"/>
    <xf numFmtId="0" fontId="3" fillId="0" borderId="10">
      <protection locked="0"/>
    </xf>
    <xf numFmtId="0" fontId="108" fillId="0" borderId="10"/>
    <xf numFmtId="0" fontId="3" fillId="0" borderId="10">
      <protection locked="0"/>
    </xf>
    <xf numFmtId="0" fontId="108" fillId="0" borderId="10"/>
    <xf numFmtId="0" fontId="3" fillId="0" borderId="10">
      <protection locked="0"/>
    </xf>
    <xf numFmtId="0" fontId="108" fillId="0" borderId="10"/>
    <xf numFmtId="0" fontId="3" fillId="0" borderId="10">
      <protection locked="0"/>
    </xf>
    <xf numFmtId="0" fontId="108" fillId="0" borderId="10"/>
    <xf numFmtId="0" fontId="108" fillId="0" borderId="10"/>
    <xf numFmtId="0" fontId="108" fillId="0" borderId="10"/>
    <xf numFmtId="0" fontId="108" fillId="0" borderId="10"/>
    <xf numFmtId="0" fontId="108" fillId="0" borderId="10"/>
    <xf numFmtId="0" fontId="108" fillId="0" borderId="10"/>
    <xf numFmtId="0" fontId="108" fillId="0" borderId="10"/>
    <xf numFmtId="0" fontId="108" fillId="0" borderId="10"/>
    <xf numFmtId="0" fontId="108" fillId="0" borderId="10"/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108" fillId="0" borderId="10"/>
    <xf numFmtId="0" fontId="108" fillId="0" borderId="10"/>
    <xf numFmtId="0" fontId="108" fillId="0" borderId="10"/>
    <xf numFmtId="0" fontId="108" fillId="0" borderId="10"/>
    <xf numFmtId="0" fontId="108" fillId="0" borderId="10"/>
    <xf numFmtId="0" fontId="3" fillId="0" borderId="10">
      <protection locked="0"/>
    </xf>
    <xf numFmtId="0" fontId="108" fillId="0" borderId="10"/>
    <xf numFmtId="0" fontId="108" fillId="0" borderId="10"/>
    <xf numFmtId="0" fontId="108" fillId="0" borderId="10"/>
    <xf numFmtId="0" fontId="108" fillId="0" borderId="10"/>
    <xf numFmtId="0" fontId="108" fillId="0" borderId="10"/>
    <xf numFmtId="0" fontId="3" fillId="0" borderId="10">
      <protection locked="0"/>
    </xf>
    <xf numFmtId="0" fontId="108" fillId="0" borderId="10"/>
    <xf numFmtId="0" fontId="3" fillId="0" borderId="10">
      <protection locked="0"/>
    </xf>
    <xf numFmtId="0" fontId="108" fillId="0" borderId="10"/>
    <xf numFmtId="0" fontId="3" fillId="0" borderId="10">
      <protection locked="0"/>
    </xf>
    <xf numFmtId="0" fontId="108" fillId="0" borderId="10"/>
    <xf numFmtId="0" fontId="3" fillId="0" borderId="10">
      <protection locked="0"/>
    </xf>
    <xf numFmtId="0" fontId="108" fillId="0" borderId="10"/>
    <xf numFmtId="0" fontId="3" fillId="0" borderId="10">
      <protection locked="0"/>
    </xf>
    <xf numFmtId="0" fontId="108" fillId="0" borderId="10"/>
    <xf numFmtId="0" fontId="3" fillId="0" borderId="10">
      <protection locked="0"/>
    </xf>
    <xf numFmtId="0" fontId="108" fillId="0" borderId="10"/>
    <xf numFmtId="0" fontId="3" fillId="0" borderId="10">
      <protection locked="0"/>
    </xf>
    <xf numFmtId="0" fontId="108" fillId="0" borderId="10"/>
    <xf numFmtId="0" fontId="108" fillId="0" borderId="10"/>
    <xf numFmtId="0" fontId="3" fillId="0" borderId="10">
      <protection locked="0"/>
    </xf>
    <xf numFmtId="0" fontId="3" fillId="0" borderId="10">
      <protection locked="0"/>
    </xf>
    <xf numFmtId="0" fontId="3" fillId="0" borderId="10">
      <protection locked="0"/>
    </xf>
    <xf numFmtId="0" fontId="3" fillId="0" borderId="10">
      <protection locked="0"/>
    </xf>
    <xf numFmtId="0" fontId="3" fillId="0" borderId="10">
      <protection locked="0"/>
    </xf>
    <xf numFmtId="0" fontId="3" fillId="0" borderId="10">
      <protection locked="0"/>
    </xf>
    <xf numFmtId="0" fontId="3" fillId="0" borderId="10">
      <protection locked="0"/>
    </xf>
    <xf numFmtId="0" fontId="3" fillId="0" borderId="10">
      <protection locked="0"/>
    </xf>
    <xf numFmtId="0" fontId="3" fillId="0" borderId="10">
      <protection locked="0"/>
    </xf>
    <xf numFmtId="0" fontId="3" fillId="0" borderId="10">
      <protection locked="0"/>
    </xf>
    <xf numFmtId="0" fontId="3" fillId="0" borderId="10">
      <protection locked="0"/>
    </xf>
    <xf numFmtId="0" fontId="3" fillId="0" borderId="10">
      <protection locked="0"/>
    </xf>
    <xf numFmtId="0" fontId="3" fillId="0" borderId="10">
      <protection locked="0"/>
    </xf>
    <xf numFmtId="0" fontId="3" fillId="0" borderId="10">
      <protection locked="0"/>
    </xf>
    <xf numFmtId="0" fontId="3" fillId="0" borderId="10">
      <protection locked="0"/>
    </xf>
    <xf numFmtId="0" fontId="3" fillId="0" borderId="10">
      <protection locked="0"/>
    </xf>
    <xf numFmtId="0" fontId="3" fillId="0" borderId="10">
      <protection locked="0"/>
    </xf>
    <xf numFmtId="0" fontId="3" fillId="0" borderId="10">
      <protection locked="0"/>
    </xf>
    <xf numFmtId="0" fontId="3" fillId="0" borderId="10">
      <protection locked="0"/>
    </xf>
    <xf numFmtId="0" fontId="108" fillId="0" borderId="10"/>
    <xf numFmtId="0" fontId="3" fillId="0" borderId="10">
      <protection locked="0"/>
    </xf>
    <xf numFmtId="0" fontId="108" fillId="0" borderId="10"/>
    <xf numFmtId="0" fontId="3" fillId="0" borderId="10">
      <protection locked="0"/>
    </xf>
    <xf numFmtId="0" fontId="108" fillId="0" borderId="10"/>
    <xf numFmtId="0" fontId="3" fillId="0" borderId="10">
      <protection locked="0"/>
    </xf>
    <xf numFmtId="0" fontId="108" fillId="0" borderId="10"/>
    <xf numFmtId="0" fontId="3" fillId="0" borderId="10">
      <protection locked="0"/>
    </xf>
    <xf numFmtId="0" fontId="108" fillId="0" borderId="10"/>
    <xf numFmtId="0" fontId="3" fillId="0" borderId="10">
      <protection locked="0"/>
    </xf>
    <xf numFmtId="0" fontId="108" fillId="0" borderId="10"/>
    <xf numFmtId="0" fontId="3" fillId="0" borderId="10">
      <protection locked="0"/>
    </xf>
    <xf numFmtId="0" fontId="108" fillId="0" borderId="10"/>
    <xf numFmtId="0" fontId="3" fillId="0" borderId="10">
      <protection locked="0"/>
    </xf>
    <xf numFmtId="0" fontId="108" fillId="0" borderId="10"/>
    <xf numFmtId="0" fontId="108" fillId="0" borderId="10"/>
    <xf numFmtId="0" fontId="108" fillId="0" borderId="10"/>
    <xf numFmtId="0" fontId="108" fillId="0" borderId="10"/>
    <xf numFmtId="0" fontId="108" fillId="0" borderId="10"/>
    <xf numFmtId="0" fontId="108" fillId="0" borderId="10"/>
    <xf numFmtId="0" fontId="108" fillId="0" borderId="10"/>
    <xf numFmtId="0" fontId="108" fillId="0" borderId="10"/>
    <xf numFmtId="0" fontId="108" fillId="0" borderId="10"/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23" borderId="0" applyNumberFormat="0" applyBorder="0" applyAlignment="0" applyProtection="0">
      <alignment vertical="center"/>
    </xf>
    <xf numFmtId="0" fontId="2" fillId="23" borderId="0" applyNumberFormat="0" applyBorder="0" applyAlignment="0" applyProtection="0">
      <alignment vertical="center"/>
    </xf>
    <xf numFmtId="0" fontId="2" fillId="27" borderId="0" applyNumberFormat="0" applyBorder="0" applyAlignment="0" applyProtection="0">
      <alignment vertical="center"/>
    </xf>
    <xf numFmtId="0" fontId="2" fillId="27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4" borderId="0" applyNumberFormat="0" applyBorder="0" applyAlignment="0" applyProtection="0">
      <alignment vertical="center"/>
    </xf>
    <xf numFmtId="0" fontId="2" fillId="24" borderId="0" applyNumberFormat="0" applyBorder="0" applyAlignment="0" applyProtection="0">
      <alignment vertical="center"/>
    </xf>
    <xf numFmtId="0" fontId="2" fillId="28" borderId="0" applyNumberFormat="0" applyBorder="0" applyAlignment="0" applyProtection="0">
      <alignment vertical="center"/>
    </xf>
    <xf numFmtId="0" fontId="2" fillId="28" borderId="0" applyNumberFormat="0" applyBorder="0" applyAlignment="0" applyProtection="0">
      <alignment vertical="center"/>
    </xf>
    <xf numFmtId="0" fontId="2" fillId="32" borderId="0" applyNumberFormat="0" applyBorder="0" applyAlignment="0" applyProtection="0">
      <alignment vertical="center"/>
    </xf>
    <xf numFmtId="0" fontId="2" fillId="32" borderId="0" applyNumberFormat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9" borderId="18" applyNumberFormat="0" applyFont="0" applyAlignment="0" applyProtection="0">
      <alignment vertical="center"/>
    </xf>
    <xf numFmtId="0" fontId="2" fillId="9" borderId="18" applyNumberFormat="0" applyFont="0" applyAlignment="0" applyProtection="0">
      <alignment vertical="center"/>
    </xf>
    <xf numFmtId="41" fontId="18" fillId="0" borderId="0" applyFont="0" applyFill="0" applyBorder="0" applyAlignment="0" applyProtection="0"/>
    <xf numFmtId="0" fontId="53" fillId="0" borderId="27" applyNumberFormat="0" applyFill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53" fillId="0" borderId="27" applyNumberFormat="0" applyFill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162" fillId="0" borderId="0" applyFont="0" applyFill="0" applyBorder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108" fillId="0" borderId="10"/>
    <xf numFmtId="0" fontId="108" fillId="0" borderId="10"/>
    <xf numFmtId="0" fontId="108" fillId="0" borderId="10"/>
    <xf numFmtId="0" fontId="108" fillId="0" borderId="10"/>
    <xf numFmtId="0" fontId="108" fillId="0" borderId="10"/>
    <xf numFmtId="0" fontId="108" fillId="0" borderId="10"/>
    <xf numFmtId="0" fontId="108" fillId="0" borderId="10"/>
    <xf numFmtId="0" fontId="108" fillId="0" borderId="10"/>
    <xf numFmtId="0" fontId="3" fillId="0" borderId="10">
      <protection locked="0"/>
    </xf>
    <xf numFmtId="0" fontId="108" fillId="0" borderId="10"/>
    <xf numFmtId="0" fontId="3" fillId="0" borderId="10">
      <protection locked="0"/>
    </xf>
    <xf numFmtId="0" fontId="108" fillId="0" borderId="10"/>
    <xf numFmtId="0" fontId="3" fillId="0" borderId="10">
      <protection locked="0"/>
    </xf>
    <xf numFmtId="0" fontId="108" fillId="0" borderId="10"/>
    <xf numFmtId="0" fontId="3" fillId="0" borderId="10">
      <protection locked="0"/>
    </xf>
    <xf numFmtId="0" fontId="108" fillId="0" borderId="10"/>
    <xf numFmtId="0" fontId="3" fillId="0" borderId="10">
      <protection locked="0"/>
    </xf>
    <xf numFmtId="0" fontId="108" fillId="0" borderId="10"/>
    <xf numFmtId="0" fontId="3" fillId="0" borderId="10">
      <protection locked="0"/>
    </xf>
    <xf numFmtId="0" fontId="108" fillId="0" borderId="10"/>
    <xf numFmtId="0" fontId="3" fillId="0" borderId="10">
      <protection locked="0"/>
    </xf>
    <xf numFmtId="0" fontId="108" fillId="0" borderId="10"/>
    <xf numFmtId="0" fontId="3" fillId="0" borderId="10">
      <protection locked="0"/>
    </xf>
    <xf numFmtId="0" fontId="3" fillId="0" borderId="10">
      <protection locked="0"/>
    </xf>
    <xf numFmtId="0" fontId="3" fillId="0" borderId="10">
      <protection locked="0"/>
    </xf>
    <xf numFmtId="0" fontId="3" fillId="0" borderId="10">
      <protection locked="0"/>
    </xf>
    <xf numFmtId="0" fontId="3" fillId="0" borderId="10">
      <protection locked="0"/>
    </xf>
    <xf numFmtId="0" fontId="3" fillId="0" borderId="10">
      <protection locked="0"/>
    </xf>
    <xf numFmtId="0" fontId="3" fillId="0" borderId="10">
      <protection locked="0"/>
    </xf>
    <xf numFmtId="0" fontId="3" fillId="0" borderId="10">
      <protection locked="0"/>
    </xf>
    <xf numFmtId="0" fontId="3" fillId="0" borderId="10">
      <protection locked="0"/>
    </xf>
    <xf numFmtId="0" fontId="3" fillId="0" borderId="10">
      <protection locked="0"/>
    </xf>
    <xf numFmtId="0" fontId="3" fillId="0" borderId="10">
      <protection locked="0"/>
    </xf>
    <xf numFmtId="0" fontId="3" fillId="0" borderId="10">
      <protection locked="0"/>
    </xf>
    <xf numFmtId="0" fontId="3" fillId="0" borderId="10">
      <protection locked="0"/>
    </xf>
    <xf numFmtId="0" fontId="3" fillId="0" borderId="10">
      <protection locked="0"/>
    </xf>
    <xf numFmtId="0" fontId="3" fillId="0" borderId="10">
      <protection locked="0"/>
    </xf>
    <xf numFmtId="0" fontId="3" fillId="0" borderId="10">
      <protection locked="0"/>
    </xf>
    <xf numFmtId="0" fontId="3" fillId="0" borderId="10">
      <protection locked="0"/>
    </xf>
    <xf numFmtId="0" fontId="3" fillId="0" borderId="10">
      <protection locked="0"/>
    </xf>
    <xf numFmtId="0" fontId="108" fillId="0" borderId="10"/>
    <xf numFmtId="0" fontId="108" fillId="0" borderId="10"/>
    <xf numFmtId="0" fontId="3" fillId="0" borderId="10">
      <protection locked="0"/>
    </xf>
    <xf numFmtId="0" fontId="108" fillId="0" borderId="10"/>
    <xf numFmtId="0" fontId="3" fillId="0" borderId="10">
      <protection locked="0"/>
    </xf>
    <xf numFmtId="0" fontId="108" fillId="0" borderId="10"/>
    <xf numFmtId="0" fontId="3" fillId="0" borderId="10">
      <protection locked="0"/>
    </xf>
    <xf numFmtId="0" fontId="108" fillId="0" borderId="10"/>
    <xf numFmtId="0" fontId="3" fillId="0" borderId="10">
      <protection locked="0"/>
    </xf>
    <xf numFmtId="0" fontId="108" fillId="0" borderId="10"/>
    <xf numFmtId="0" fontId="3" fillId="0" borderId="10">
      <protection locked="0"/>
    </xf>
    <xf numFmtId="0" fontId="3" fillId="0" borderId="10">
      <protection locked="0"/>
    </xf>
    <xf numFmtId="0" fontId="108" fillId="0" borderId="10"/>
    <xf numFmtId="0" fontId="3" fillId="0" borderId="10">
      <protection locked="0"/>
    </xf>
    <xf numFmtId="0" fontId="108" fillId="0" borderId="10"/>
    <xf numFmtId="0" fontId="108" fillId="0" borderId="10"/>
    <xf numFmtId="0" fontId="108" fillId="0" borderId="10"/>
    <xf numFmtId="0" fontId="108" fillId="0" borderId="10"/>
    <xf numFmtId="0" fontId="108" fillId="0" borderId="10"/>
    <xf numFmtId="0" fontId="3" fillId="0" borderId="10">
      <protection locked="0"/>
    </xf>
    <xf numFmtId="0" fontId="108" fillId="0" borderId="10"/>
    <xf numFmtId="0" fontId="108" fillId="0" borderId="10"/>
    <xf numFmtId="0" fontId="108" fillId="0" borderId="10"/>
    <xf numFmtId="0" fontId="108" fillId="0" borderId="10"/>
    <xf numFmtId="0" fontId="108" fillId="0" borderId="10"/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3" fillId="0" borderId="10">
      <protection locked="0"/>
    </xf>
    <xf numFmtId="0" fontId="3" fillId="0" borderId="10">
      <protection locked="0"/>
    </xf>
    <xf numFmtId="0" fontId="108" fillId="0" borderId="10"/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108" fillId="0" borderId="10"/>
    <xf numFmtId="0" fontId="108" fillId="0" borderId="10"/>
    <xf numFmtId="0" fontId="108" fillId="0" borderId="10"/>
    <xf numFmtId="0" fontId="108" fillId="0" borderId="10"/>
    <xf numFmtId="0" fontId="108" fillId="0" borderId="10"/>
    <xf numFmtId="0" fontId="3" fillId="0" borderId="10">
      <protection locked="0"/>
    </xf>
    <xf numFmtId="0" fontId="108" fillId="0" borderId="10"/>
    <xf numFmtId="0" fontId="108" fillId="0" borderId="10"/>
    <xf numFmtId="0" fontId="108" fillId="0" borderId="10"/>
    <xf numFmtId="0" fontId="108" fillId="0" borderId="10"/>
    <xf numFmtId="0" fontId="3" fillId="0" borderId="10">
      <protection locked="0"/>
    </xf>
    <xf numFmtId="0" fontId="108" fillId="0" borderId="10"/>
    <xf numFmtId="0" fontId="3" fillId="0" borderId="10">
      <protection locked="0"/>
    </xf>
    <xf numFmtId="0" fontId="108" fillId="0" borderId="10"/>
    <xf numFmtId="0" fontId="3" fillId="0" borderId="10">
      <protection locked="0"/>
    </xf>
    <xf numFmtId="0" fontId="108" fillId="0" borderId="10"/>
    <xf numFmtId="0" fontId="3" fillId="0" borderId="10">
      <protection locked="0"/>
    </xf>
    <xf numFmtId="0" fontId="108" fillId="0" borderId="10"/>
    <xf numFmtId="0" fontId="3" fillId="0" borderId="10">
      <protection locked="0"/>
    </xf>
    <xf numFmtId="0" fontId="108" fillId="0" borderId="10"/>
    <xf numFmtId="0" fontId="3" fillId="0" borderId="10">
      <protection locked="0"/>
    </xf>
    <xf numFmtId="0" fontId="108" fillId="0" borderId="10"/>
    <xf numFmtId="0" fontId="3" fillId="0" borderId="10">
      <protection locked="0"/>
    </xf>
    <xf numFmtId="0" fontId="108" fillId="0" borderId="10"/>
    <xf numFmtId="0" fontId="108" fillId="0" borderId="10"/>
    <xf numFmtId="0" fontId="3" fillId="0" borderId="10">
      <protection locked="0"/>
    </xf>
    <xf numFmtId="0" fontId="3" fillId="0" borderId="10">
      <protection locked="0"/>
    </xf>
    <xf numFmtId="0" fontId="3" fillId="0" borderId="10">
      <protection locked="0"/>
    </xf>
    <xf numFmtId="0" fontId="3" fillId="0" borderId="10">
      <protection locked="0"/>
    </xf>
    <xf numFmtId="0" fontId="3" fillId="0" borderId="10">
      <protection locked="0"/>
    </xf>
    <xf numFmtId="0" fontId="3" fillId="0" borderId="10">
      <protection locked="0"/>
    </xf>
    <xf numFmtId="0" fontId="3" fillId="0" borderId="10">
      <protection locked="0"/>
    </xf>
    <xf numFmtId="0" fontId="3" fillId="0" borderId="10">
      <protection locked="0"/>
    </xf>
    <xf numFmtId="0" fontId="3" fillId="0" borderId="10">
      <protection locked="0"/>
    </xf>
    <xf numFmtId="0" fontId="3" fillId="0" borderId="10">
      <protection locked="0"/>
    </xf>
    <xf numFmtId="0" fontId="3" fillId="0" borderId="10">
      <protection locked="0"/>
    </xf>
    <xf numFmtId="0" fontId="3" fillId="0" borderId="10">
      <protection locked="0"/>
    </xf>
    <xf numFmtId="0" fontId="3" fillId="0" borderId="10">
      <protection locked="0"/>
    </xf>
    <xf numFmtId="0" fontId="3" fillId="0" borderId="10">
      <protection locked="0"/>
    </xf>
    <xf numFmtId="0" fontId="3" fillId="0" borderId="10">
      <protection locked="0"/>
    </xf>
    <xf numFmtId="0" fontId="3" fillId="0" borderId="10">
      <protection locked="0"/>
    </xf>
    <xf numFmtId="0" fontId="3" fillId="0" borderId="10">
      <protection locked="0"/>
    </xf>
    <xf numFmtId="0" fontId="3" fillId="0" borderId="10">
      <protection locked="0"/>
    </xf>
    <xf numFmtId="0" fontId="108" fillId="0" borderId="10"/>
    <xf numFmtId="0" fontId="3" fillId="0" borderId="10">
      <protection locked="0"/>
    </xf>
    <xf numFmtId="0" fontId="108" fillId="0" borderId="10"/>
    <xf numFmtId="0" fontId="3" fillId="0" borderId="10">
      <protection locked="0"/>
    </xf>
    <xf numFmtId="0" fontId="108" fillId="0" borderId="10"/>
    <xf numFmtId="0" fontId="3" fillId="0" borderId="10">
      <protection locked="0"/>
    </xf>
    <xf numFmtId="0" fontId="108" fillId="0" borderId="10"/>
    <xf numFmtId="0" fontId="3" fillId="0" borderId="10">
      <protection locked="0"/>
    </xf>
    <xf numFmtId="0" fontId="108" fillId="0" borderId="10"/>
    <xf numFmtId="0" fontId="3" fillId="0" borderId="10">
      <protection locked="0"/>
    </xf>
    <xf numFmtId="0" fontId="108" fillId="0" borderId="10"/>
    <xf numFmtId="0" fontId="3" fillId="0" borderId="10">
      <protection locked="0"/>
    </xf>
    <xf numFmtId="0" fontId="108" fillId="0" borderId="10"/>
    <xf numFmtId="0" fontId="3" fillId="0" borderId="10">
      <protection locked="0"/>
    </xf>
    <xf numFmtId="0" fontId="108" fillId="0" borderId="10"/>
    <xf numFmtId="0" fontId="108" fillId="0" borderId="10"/>
    <xf numFmtId="0" fontId="108" fillId="0" borderId="10"/>
    <xf numFmtId="0" fontId="108" fillId="0" borderId="10"/>
    <xf numFmtId="0" fontId="108" fillId="0" borderId="10"/>
    <xf numFmtId="0" fontId="108" fillId="0" borderId="10"/>
    <xf numFmtId="0" fontId="108" fillId="0" borderId="10"/>
    <xf numFmtId="0" fontId="108" fillId="0" borderId="10"/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108" fillId="0" borderId="10"/>
    <xf numFmtId="0" fontId="108" fillId="0" borderId="10"/>
    <xf numFmtId="0" fontId="108" fillId="0" borderId="10"/>
    <xf numFmtId="0" fontId="3" fillId="0" borderId="10">
      <protection locked="0"/>
    </xf>
    <xf numFmtId="0" fontId="108" fillId="0" borderId="10"/>
    <xf numFmtId="0" fontId="108" fillId="0" borderId="10"/>
    <xf numFmtId="0" fontId="108" fillId="0" borderId="10"/>
    <xf numFmtId="0" fontId="3" fillId="0" borderId="10">
      <protection locked="0"/>
    </xf>
    <xf numFmtId="0" fontId="108" fillId="0" borderId="10"/>
    <xf numFmtId="0" fontId="3" fillId="0" borderId="10">
      <protection locked="0"/>
    </xf>
    <xf numFmtId="0" fontId="108" fillId="0" borderId="10"/>
    <xf numFmtId="0" fontId="3" fillId="0" borderId="10">
      <protection locked="0"/>
    </xf>
    <xf numFmtId="0" fontId="108" fillId="0" borderId="10"/>
    <xf numFmtId="0" fontId="3" fillId="0" borderId="10">
      <protection locked="0"/>
    </xf>
    <xf numFmtId="0" fontId="108" fillId="0" borderId="10"/>
    <xf numFmtId="0" fontId="3" fillId="0" borderId="10">
      <protection locked="0"/>
    </xf>
    <xf numFmtId="0" fontId="108" fillId="0" borderId="10"/>
    <xf numFmtId="0" fontId="3" fillId="0" borderId="10">
      <protection locked="0"/>
    </xf>
    <xf numFmtId="0" fontId="108" fillId="0" borderId="10"/>
    <xf numFmtId="0" fontId="3" fillId="0" borderId="10">
      <protection locked="0"/>
    </xf>
    <xf numFmtId="0" fontId="108" fillId="0" borderId="10"/>
    <xf numFmtId="0" fontId="108" fillId="0" borderId="10"/>
    <xf numFmtId="0" fontId="3" fillId="0" borderId="10">
      <protection locked="0"/>
    </xf>
    <xf numFmtId="0" fontId="3" fillId="0" borderId="10">
      <protection locked="0"/>
    </xf>
    <xf numFmtId="0" fontId="3" fillId="0" borderId="10">
      <protection locked="0"/>
    </xf>
    <xf numFmtId="0" fontId="3" fillId="0" borderId="10">
      <protection locked="0"/>
    </xf>
    <xf numFmtId="0" fontId="3" fillId="0" borderId="10">
      <protection locked="0"/>
    </xf>
    <xf numFmtId="0" fontId="3" fillId="0" borderId="10">
      <protection locked="0"/>
    </xf>
    <xf numFmtId="0" fontId="3" fillId="0" borderId="10">
      <protection locked="0"/>
    </xf>
    <xf numFmtId="0" fontId="3" fillId="0" borderId="10">
      <protection locked="0"/>
    </xf>
    <xf numFmtId="0" fontId="3" fillId="0" borderId="10">
      <protection locked="0"/>
    </xf>
    <xf numFmtId="0" fontId="3" fillId="0" borderId="10">
      <protection locked="0"/>
    </xf>
    <xf numFmtId="0" fontId="3" fillId="0" borderId="10">
      <protection locked="0"/>
    </xf>
    <xf numFmtId="0" fontId="3" fillId="0" borderId="10">
      <protection locked="0"/>
    </xf>
    <xf numFmtId="0" fontId="3" fillId="0" borderId="10">
      <protection locked="0"/>
    </xf>
    <xf numFmtId="0" fontId="3" fillId="0" borderId="10">
      <protection locked="0"/>
    </xf>
    <xf numFmtId="0" fontId="3" fillId="0" borderId="10">
      <protection locked="0"/>
    </xf>
    <xf numFmtId="0" fontId="3" fillId="0" borderId="10">
      <protection locked="0"/>
    </xf>
    <xf numFmtId="0" fontId="3" fillId="0" borderId="10">
      <protection locked="0"/>
    </xf>
    <xf numFmtId="0" fontId="3" fillId="0" borderId="10">
      <protection locked="0"/>
    </xf>
    <xf numFmtId="0" fontId="108" fillId="0" borderId="10"/>
    <xf numFmtId="0" fontId="3" fillId="0" borderId="10">
      <protection locked="0"/>
    </xf>
    <xf numFmtId="0" fontId="108" fillId="0" borderId="10"/>
    <xf numFmtId="0" fontId="3" fillId="0" borderId="10">
      <protection locked="0"/>
    </xf>
    <xf numFmtId="0" fontId="108" fillId="0" borderId="10"/>
    <xf numFmtId="0" fontId="3" fillId="0" borderId="10">
      <protection locked="0"/>
    </xf>
    <xf numFmtId="0" fontId="108" fillId="0" borderId="10"/>
    <xf numFmtId="0" fontId="3" fillId="0" borderId="10">
      <protection locked="0"/>
    </xf>
    <xf numFmtId="0" fontId="108" fillId="0" borderId="10"/>
    <xf numFmtId="0" fontId="3" fillId="0" borderId="10">
      <protection locked="0"/>
    </xf>
    <xf numFmtId="0" fontId="108" fillId="0" borderId="10"/>
    <xf numFmtId="0" fontId="3" fillId="0" borderId="10">
      <protection locked="0"/>
    </xf>
    <xf numFmtId="0" fontId="108" fillId="0" borderId="10"/>
    <xf numFmtId="0" fontId="3" fillId="0" borderId="10">
      <protection locked="0"/>
    </xf>
    <xf numFmtId="0" fontId="108" fillId="0" borderId="10"/>
    <xf numFmtId="0" fontId="108" fillId="0" borderId="10"/>
    <xf numFmtId="0" fontId="108" fillId="0" borderId="10"/>
    <xf numFmtId="0" fontId="108" fillId="0" borderId="10"/>
    <xf numFmtId="0" fontId="108" fillId="0" borderId="10"/>
    <xf numFmtId="0" fontId="108" fillId="0" borderId="10"/>
    <xf numFmtId="0" fontId="108" fillId="0" borderId="10"/>
    <xf numFmtId="0" fontId="108" fillId="0" borderId="10"/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23" borderId="0" applyNumberFormat="0" applyBorder="0" applyAlignment="0" applyProtection="0">
      <alignment vertical="center"/>
    </xf>
    <xf numFmtId="0" fontId="2" fillId="27" borderId="0" applyNumberFormat="0" applyBorder="0" applyAlignment="0" applyProtection="0">
      <alignment vertical="center"/>
    </xf>
    <xf numFmtId="0" fontId="2" fillId="27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16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4" borderId="0" applyNumberFormat="0" applyBorder="0" applyAlignment="0" applyProtection="0">
      <alignment vertical="center"/>
    </xf>
    <xf numFmtId="0" fontId="2" fillId="24" borderId="0" applyNumberFormat="0" applyBorder="0" applyAlignment="0" applyProtection="0">
      <alignment vertical="center"/>
    </xf>
    <xf numFmtId="0" fontId="2" fillId="28" borderId="0" applyNumberFormat="0" applyBorder="0" applyAlignment="0" applyProtection="0">
      <alignment vertical="center"/>
    </xf>
    <xf numFmtId="0" fontId="2" fillId="28" borderId="0" applyNumberFormat="0" applyBorder="0" applyAlignment="0" applyProtection="0">
      <alignment vertical="center"/>
    </xf>
    <xf numFmtId="0" fontId="2" fillId="32" borderId="0" applyNumberFormat="0" applyBorder="0" applyAlignment="0" applyProtection="0">
      <alignment vertical="center"/>
    </xf>
    <xf numFmtId="0" fontId="2" fillId="32" borderId="0" applyNumberFormat="0" applyBorder="0" applyAlignment="0" applyProtection="0">
      <alignment vertical="center"/>
    </xf>
    <xf numFmtId="0" fontId="2" fillId="9" borderId="18" applyNumberFormat="0" applyFont="0" applyAlignment="0" applyProtection="0">
      <alignment vertical="center"/>
    </xf>
    <xf numFmtId="0" fontId="2" fillId="9" borderId="18" applyNumberFormat="0" applyFont="0" applyAlignment="0" applyProtection="0">
      <alignment vertical="center"/>
    </xf>
    <xf numFmtId="41" fontId="18" fillId="0" borderId="0" applyFont="0" applyFill="0" applyBorder="0" applyAlignment="0" applyProtection="0"/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108" fillId="0" borderId="10"/>
    <xf numFmtId="0" fontId="108" fillId="0" borderId="10"/>
    <xf numFmtId="0" fontId="108" fillId="0" borderId="10"/>
    <xf numFmtId="0" fontId="108" fillId="0" borderId="10"/>
    <xf numFmtId="0" fontId="108" fillId="0" borderId="10"/>
    <xf numFmtId="0" fontId="3" fillId="0" borderId="10">
      <protection locked="0"/>
    </xf>
    <xf numFmtId="0" fontId="108" fillId="0" borderId="10"/>
    <xf numFmtId="0" fontId="108" fillId="0" borderId="10"/>
    <xf numFmtId="0" fontId="108" fillId="0" borderId="10"/>
    <xf numFmtId="0" fontId="108" fillId="0" borderId="10"/>
    <xf numFmtId="0" fontId="108" fillId="0" borderId="10"/>
    <xf numFmtId="0" fontId="3" fillId="0" borderId="10">
      <protection locked="0"/>
    </xf>
    <xf numFmtId="0" fontId="108" fillId="0" borderId="10"/>
    <xf numFmtId="0" fontId="3" fillId="0" borderId="10">
      <protection locked="0"/>
    </xf>
    <xf numFmtId="0" fontId="108" fillId="0" borderId="10"/>
    <xf numFmtId="0" fontId="3" fillId="0" borderId="10">
      <protection locked="0"/>
    </xf>
    <xf numFmtId="0" fontId="108" fillId="0" borderId="10"/>
    <xf numFmtId="0" fontId="3" fillId="0" borderId="10">
      <protection locked="0"/>
    </xf>
    <xf numFmtId="0" fontId="108" fillId="0" borderId="10"/>
    <xf numFmtId="0" fontId="3" fillId="0" borderId="10">
      <protection locked="0"/>
    </xf>
    <xf numFmtId="0" fontId="108" fillId="0" borderId="10"/>
    <xf numFmtId="0" fontId="3" fillId="0" borderId="10">
      <protection locked="0"/>
    </xf>
    <xf numFmtId="0" fontId="108" fillId="0" borderId="10"/>
    <xf numFmtId="0" fontId="3" fillId="0" borderId="10">
      <protection locked="0"/>
    </xf>
    <xf numFmtId="0" fontId="108" fillId="0" borderId="10"/>
    <xf numFmtId="0" fontId="108" fillId="0" borderId="10"/>
    <xf numFmtId="0" fontId="3" fillId="0" borderId="10">
      <protection locked="0"/>
    </xf>
    <xf numFmtId="0" fontId="3" fillId="0" borderId="10">
      <protection locked="0"/>
    </xf>
    <xf numFmtId="0" fontId="3" fillId="0" borderId="10">
      <protection locked="0"/>
    </xf>
    <xf numFmtId="0" fontId="3" fillId="0" borderId="10">
      <protection locked="0"/>
    </xf>
    <xf numFmtId="0" fontId="3" fillId="0" borderId="10">
      <protection locked="0"/>
    </xf>
    <xf numFmtId="0" fontId="3" fillId="0" borderId="10">
      <protection locked="0"/>
    </xf>
    <xf numFmtId="0" fontId="3" fillId="0" borderId="10">
      <protection locked="0"/>
    </xf>
    <xf numFmtId="0" fontId="3" fillId="0" borderId="10">
      <protection locked="0"/>
    </xf>
    <xf numFmtId="0" fontId="3" fillId="0" borderId="10">
      <protection locked="0"/>
    </xf>
    <xf numFmtId="0" fontId="3" fillId="0" borderId="10">
      <protection locked="0"/>
    </xf>
    <xf numFmtId="0" fontId="3" fillId="0" borderId="10">
      <protection locked="0"/>
    </xf>
    <xf numFmtId="0" fontId="3" fillId="0" borderId="10">
      <protection locked="0"/>
    </xf>
    <xf numFmtId="0" fontId="3" fillId="0" borderId="10">
      <protection locked="0"/>
    </xf>
    <xf numFmtId="0" fontId="3" fillId="0" borderId="10">
      <protection locked="0"/>
    </xf>
    <xf numFmtId="0" fontId="3" fillId="0" borderId="10">
      <protection locked="0"/>
    </xf>
    <xf numFmtId="0" fontId="3" fillId="0" borderId="10">
      <protection locked="0"/>
    </xf>
    <xf numFmtId="0" fontId="3" fillId="0" borderId="10">
      <protection locked="0"/>
    </xf>
    <xf numFmtId="0" fontId="3" fillId="0" borderId="10">
      <protection locked="0"/>
    </xf>
    <xf numFmtId="0" fontId="3" fillId="0" borderId="10">
      <protection locked="0"/>
    </xf>
    <xf numFmtId="0" fontId="108" fillId="0" borderId="10"/>
    <xf numFmtId="0" fontId="3" fillId="0" borderId="10">
      <protection locked="0"/>
    </xf>
    <xf numFmtId="0" fontId="108" fillId="0" borderId="10"/>
    <xf numFmtId="0" fontId="3" fillId="0" borderId="10">
      <protection locked="0"/>
    </xf>
    <xf numFmtId="0" fontId="108" fillId="0" borderId="10"/>
    <xf numFmtId="0" fontId="3" fillId="0" borderId="10">
      <protection locked="0"/>
    </xf>
    <xf numFmtId="0" fontId="108" fillId="0" borderId="10"/>
    <xf numFmtId="0" fontId="3" fillId="0" borderId="10">
      <protection locked="0"/>
    </xf>
    <xf numFmtId="0" fontId="108" fillId="0" borderId="10"/>
    <xf numFmtId="0" fontId="3" fillId="0" borderId="10">
      <protection locked="0"/>
    </xf>
    <xf numFmtId="0" fontId="108" fillId="0" borderId="10"/>
    <xf numFmtId="0" fontId="3" fillId="0" borderId="10">
      <protection locked="0"/>
    </xf>
    <xf numFmtId="0" fontId="108" fillId="0" borderId="10"/>
    <xf numFmtId="0" fontId="3" fillId="0" borderId="10">
      <protection locked="0"/>
    </xf>
    <xf numFmtId="0" fontId="108" fillId="0" borderId="10"/>
    <xf numFmtId="0" fontId="108" fillId="0" borderId="10"/>
    <xf numFmtId="0" fontId="108" fillId="0" borderId="10"/>
    <xf numFmtId="0" fontId="108" fillId="0" borderId="10"/>
    <xf numFmtId="0" fontId="108" fillId="0" borderId="10"/>
    <xf numFmtId="0" fontId="108" fillId="0" borderId="10"/>
    <xf numFmtId="0" fontId="108" fillId="0" borderId="10"/>
    <xf numFmtId="0" fontId="108" fillId="0" borderId="10"/>
    <xf numFmtId="0" fontId="108" fillId="0" borderId="10"/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162" fillId="0" borderId="0" applyFont="0" applyFill="0" applyBorder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108" fillId="0" borderId="10"/>
    <xf numFmtId="0" fontId="108" fillId="0" borderId="10"/>
    <xf numFmtId="0" fontId="108" fillId="0" borderId="10"/>
    <xf numFmtId="0" fontId="108" fillId="0" borderId="10"/>
    <xf numFmtId="0" fontId="108" fillId="0" borderId="10"/>
    <xf numFmtId="0" fontId="108" fillId="0" borderId="10"/>
    <xf numFmtId="0" fontId="108" fillId="0" borderId="10"/>
    <xf numFmtId="0" fontId="108" fillId="0" borderId="10"/>
    <xf numFmtId="0" fontId="3" fillId="0" borderId="10">
      <protection locked="0"/>
    </xf>
    <xf numFmtId="0" fontId="108" fillId="0" borderId="10"/>
    <xf numFmtId="0" fontId="3" fillId="0" borderId="10">
      <protection locked="0"/>
    </xf>
    <xf numFmtId="0" fontId="108" fillId="0" borderId="10"/>
    <xf numFmtId="0" fontId="3" fillId="0" borderId="10">
      <protection locked="0"/>
    </xf>
    <xf numFmtId="0" fontId="108" fillId="0" borderId="10"/>
    <xf numFmtId="0" fontId="3" fillId="0" borderId="10">
      <protection locked="0"/>
    </xf>
    <xf numFmtId="0" fontId="108" fillId="0" borderId="10"/>
    <xf numFmtId="0" fontId="3" fillId="0" borderId="10">
      <protection locked="0"/>
    </xf>
    <xf numFmtId="0" fontId="108" fillId="0" borderId="10"/>
    <xf numFmtId="0" fontId="3" fillId="0" borderId="10">
      <protection locked="0"/>
    </xf>
    <xf numFmtId="0" fontId="108" fillId="0" borderId="10"/>
    <xf numFmtId="0" fontId="3" fillId="0" borderId="10">
      <protection locked="0"/>
    </xf>
    <xf numFmtId="0" fontId="108" fillId="0" borderId="10"/>
    <xf numFmtId="0" fontId="3" fillId="0" borderId="10">
      <protection locked="0"/>
    </xf>
    <xf numFmtId="0" fontId="3" fillId="0" borderId="10">
      <protection locked="0"/>
    </xf>
    <xf numFmtId="0" fontId="3" fillId="0" borderId="10">
      <protection locked="0"/>
    </xf>
    <xf numFmtId="0" fontId="3" fillId="0" borderId="10">
      <protection locked="0"/>
    </xf>
    <xf numFmtId="0" fontId="3" fillId="0" borderId="10">
      <protection locked="0"/>
    </xf>
    <xf numFmtId="0" fontId="3" fillId="0" borderId="10">
      <protection locked="0"/>
    </xf>
    <xf numFmtId="0" fontId="3" fillId="0" borderId="10">
      <protection locked="0"/>
    </xf>
    <xf numFmtId="0" fontId="3" fillId="0" borderId="10">
      <protection locked="0"/>
    </xf>
    <xf numFmtId="0" fontId="3" fillId="0" borderId="10">
      <protection locked="0"/>
    </xf>
    <xf numFmtId="0" fontId="3" fillId="0" borderId="10">
      <protection locked="0"/>
    </xf>
    <xf numFmtId="0" fontId="3" fillId="0" borderId="10">
      <protection locked="0"/>
    </xf>
    <xf numFmtId="0" fontId="3" fillId="0" borderId="10">
      <protection locked="0"/>
    </xf>
    <xf numFmtId="0" fontId="3" fillId="0" borderId="10">
      <protection locked="0"/>
    </xf>
    <xf numFmtId="0" fontId="3" fillId="0" borderId="10">
      <protection locked="0"/>
    </xf>
    <xf numFmtId="0" fontId="3" fillId="0" borderId="10">
      <protection locked="0"/>
    </xf>
    <xf numFmtId="0" fontId="3" fillId="0" borderId="10">
      <protection locked="0"/>
    </xf>
    <xf numFmtId="0" fontId="3" fillId="0" borderId="10">
      <protection locked="0"/>
    </xf>
    <xf numFmtId="0" fontId="3" fillId="0" borderId="10">
      <protection locked="0"/>
    </xf>
    <xf numFmtId="0" fontId="108" fillId="0" borderId="10"/>
    <xf numFmtId="0" fontId="108" fillId="0" borderId="10"/>
    <xf numFmtId="0" fontId="3" fillId="0" borderId="10">
      <protection locked="0"/>
    </xf>
    <xf numFmtId="0" fontId="108" fillId="0" borderId="10"/>
    <xf numFmtId="0" fontId="3" fillId="0" borderId="10">
      <protection locked="0"/>
    </xf>
    <xf numFmtId="0" fontId="108" fillId="0" borderId="10"/>
    <xf numFmtId="0" fontId="3" fillId="0" borderId="10">
      <protection locked="0"/>
    </xf>
    <xf numFmtId="0" fontId="108" fillId="0" borderId="10"/>
    <xf numFmtId="0" fontId="3" fillId="0" borderId="10">
      <protection locked="0"/>
    </xf>
    <xf numFmtId="0" fontId="108" fillId="0" borderId="10"/>
    <xf numFmtId="0" fontId="108" fillId="0" borderId="10"/>
    <xf numFmtId="0" fontId="3" fillId="0" borderId="10">
      <protection locked="0"/>
    </xf>
    <xf numFmtId="0" fontId="108" fillId="0" borderId="10"/>
    <xf numFmtId="0" fontId="3" fillId="0" borderId="10">
      <protection locked="0"/>
    </xf>
    <xf numFmtId="0" fontId="108" fillId="0" borderId="10"/>
    <xf numFmtId="0" fontId="108" fillId="0" borderId="10"/>
    <xf numFmtId="0" fontId="108" fillId="0" borderId="10"/>
    <xf numFmtId="0" fontId="108" fillId="0" borderId="10"/>
    <xf numFmtId="0" fontId="108" fillId="0" borderId="10"/>
    <xf numFmtId="0" fontId="3" fillId="0" borderId="10">
      <protection locked="0"/>
    </xf>
    <xf numFmtId="0" fontId="108" fillId="0" borderId="10"/>
    <xf numFmtId="0" fontId="108" fillId="0" borderId="10"/>
    <xf numFmtId="0" fontId="108" fillId="0" borderId="10"/>
    <xf numFmtId="0" fontId="108" fillId="0" borderId="10"/>
    <xf numFmtId="0" fontId="108" fillId="0" borderId="10"/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108" fillId="0" borderId="10"/>
    <xf numFmtId="0" fontId="3" fillId="0" borderId="10">
      <protection locked="0"/>
    </xf>
    <xf numFmtId="0" fontId="3" fillId="0" borderId="10">
      <protection locked="0"/>
    </xf>
    <xf numFmtId="0" fontId="108" fillId="0" borderId="10"/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108" fillId="0" borderId="10"/>
    <xf numFmtId="0" fontId="108" fillId="0" borderId="10"/>
    <xf numFmtId="0" fontId="108" fillId="0" borderId="10"/>
    <xf numFmtId="0" fontId="108" fillId="0" borderId="10"/>
    <xf numFmtId="0" fontId="108" fillId="0" borderId="10"/>
    <xf numFmtId="0" fontId="3" fillId="0" borderId="10">
      <protection locked="0"/>
    </xf>
    <xf numFmtId="0" fontId="108" fillId="0" borderId="10"/>
    <xf numFmtId="0" fontId="108" fillId="0" borderId="10"/>
    <xf numFmtId="0" fontId="108" fillId="0" borderId="10"/>
    <xf numFmtId="0" fontId="108" fillId="0" borderId="10"/>
    <xf numFmtId="0" fontId="3" fillId="0" borderId="10">
      <protection locked="0"/>
    </xf>
    <xf numFmtId="0" fontId="108" fillId="0" borderId="10"/>
    <xf numFmtId="0" fontId="3" fillId="0" borderId="10">
      <protection locked="0"/>
    </xf>
    <xf numFmtId="0" fontId="108" fillId="0" borderId="10"/>
    <xf numFmtId="0" fontId="3" fillId="0" borderId="10">
      <protection locked="0"/>
    </xf>
    <xf numFmtId="0" fontId="108" fillId="0" borderId="10"/>
    <xf numFmtId="0" fontId="3" fillId="0" borderId="10">
      <protection locked="0"/>
    </xf>
    <xf numFmtId="0" fontId="108" fillId="0" borderId="10"/>
    <xf numFmtId="0" fontId="3" fillId="0" borderId="10">
      <protection locked="0"/>
    </xf>
    <xf numFmtId="0" fontId="108" fillId="0" borderId="10"/>
    <xf numFmtId="0" fontId="3" fillId="0" borderId="10">
      <protection locked="0"/>
    </xf>
    <xf numFmtId="0" fontId="108" fillId="0" borderId="10"/>
    <xf numFmtId="0" fontId="3" fillId="0" borderId="10">
      <protection locked="0"/>
    </xf>
    <xf numFmtId="0" fontId="108" fillId="0" borderId="10"/>
    <xf numFmtId="0" fontId="108" fillId="0" borderId="10"/>
    <xf numFmtId="0" fontId="3" fillId="0" borderId="10">
      <protection locked="0"/>
    </xf>
    <xf numFmtId="0" fontId="3" fillId="0" borderId="10">
      <protection locked="0"/>
    </xf>
    <xf numFmtId="0" fontId="3" fillId="0" borderId="10">
      <protection locked="0"/>
    </xf>
    <xf numFmtId="0" fontId="3" fillId="0" borderId="10">
      <protection locked="0"/>
    </xf>
    <xf numFmtId="0" fontId="3" fillId="0" borderId="10">
      <protection locked="0"/>
    </xf>
    <xf numFmtId="0" fontId="3" fillId="0" borderId="10">
      <protection locked="0"/>
    </xf>
    <xf numFmtId="0" fontId="3" fillId="0" borderId="10">
      <protection locked="0"/>
    </xf>
    <xf numFmtId="0" fontId="3" fillId="0" borderId="10">
      <protection locked="0"/>
    </xf>
    <xf numFmtId="0" fontId="3" fillId="0" borderId="10">
      <protection locked="0"/>
    </xf>
    <xf numFmtId="0" fontId="3" fillId="0" borderId="10">
      <protection locked="0"/>
    </xf>
    <xf numFmtId="0" fontId="3" fillId="0" borderId="10">
      <protection locked="0"/>
    </xf>
    <xf numFmtId="0" fontId="3" fillId="0" borderId="10">
      <protection locked="0"/>
    </xf>
    <xf numFmtId="0" fontId="3" fillId="0" borderId="10">
      <protection locked="0"/>
    </xf>
    <xf numFmtId="0" fontId="3" fillId="0" borderId="10">
      <protection locked="0"/>
    </xf>
    <xf numFmtId="0" fontId="3" fillId="0" borderId="10">
      <protection locked="0"/>
    </xf>
    <xf numFmtId="0" fontId="3" fillId="0" borderId="10">
      <protection locked="0"/>
    </xf>
    <xf numFmtId="0" fontId="3" fillId="0" borderId="10">
      <protection locked="0"/>
    </xf>
    <xf numFmtId="0" fontId="3" fillId="0" borderId="10">
      <protection locked="0"/>
    </xf>
    <xf numFmtId="0" fontId="108" fillId="0" borderId="10"/>
    <xf numFmtId="0" fontId="3" fillId="0" borderId="10">
      <protection locked="0"/>
    </xf>
    <xf numFmtId="0" fontId="108" fillId="0" borderId="10"/>
    <xf numFmtId="0" fontId="3" fillId="0" borderId="10">
      <protection locked="0"/>
    </xf>
    <xf numFmtId="0" fontId="108" fillId="0" borderId="10"/>
    <xf numFmtId="0" fontId="3" fillId="0" borderId="10">
      <protection locked="0"/>
    </xf>
    <xf numFmtId="0" fontId="108" fillId="0" borderId="10"/>
    <xf numFmtId="0" fontId="3" fillId="0" borderId="10">
      <protection locked="0"/>
    </xf>
    <xf numFmtId="0" fontId="108" fillId="0" borderId="10"/>
    <xf numFmtId="0" fontId="3" fillId="0" borderId="10">
      <protection locked="0"/>
    </xf>
    <xf numFmtId="0" fontId="108" fillId="0" borderId="10"/>
    <xf numFmtId="0" fontId="3" fillId="0" borderId="10">
      <protection locked="0"/>
    </xf>
    <xf numFmtId="0" fontId="108" fillId="0" borderId="10"/>
    <xf numFmtId="0" fontId="3" fillId="0" borderId="10">
      <protection locked="0"/>
    </xf>
    <xf numFmtId="0" fontId="108" fillId="0" borderId="10"/>
    <xf numFmtId="0" fontId="108" fillId="0" borderId="10"/>
    <xf numFmtId="0" fontId="108" fillId="0" borderId="10"/>
    <xf numFmtId="0" fontId="108" fillId="0" borderId="10"/>
    <xf numFmtId="0" fontId="108" fillId="0" borderId="10"/>
    <xf numFmtId="0" fontId="108" fillId="0" borderId="10"/>
    <xf numFmtId="0" fontId="108" fillId="0" borderId="10"/>
    <xf numFmtId="0" fontId="108" fillId="0" borderId="10"/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108" fillId="0" borderId="10"/>
    <xf numFmtId="0" fontId="108" fillId="0" borderId="10"/>
    <xf numFmtId="0" fontId="108" fillId="0" borderId="10"/>
    <xf numFmtId="0" fontId="108" fillId="0" borderId="10"/>
    <xf numFmtId="0" fontId="3" fillId="0" borderId="10">
      <protection locked="0"/>
    </xf>
    <xf numFmtId="0" fontId="108" fillId="0" borderId="10"/>
    <xf numFmtId="0" fontId="108" fillId="0" borderId="10"/>
    <xf numFmtId="0" fontId="108" fillId="0" borderId="10"/>
    <xf numFmtId="0" fontId="3" fillId="0" borderId="10">
      <protection locked="0"/>
    </xf>
    <xf numFmtId="0" fontId="108" fillId="0" borderId="10"/>
    <xf numFmtId="0" fontId="3" fillId="0" borderId="10">
      <protection locked="0"/>
    </xf>
    <xf numFmtId="0" fontId="108" fillId="0" borderId="10"/>
    <xf numFmtId="0" fontId="3" fillId="0" borderId="10">
      <protection locked="0"/>
    </xf>
    <xf numFmtId="0" fontId="108" fillId="0" borderId="10"/>
    <xf numFmtId="0" fontId="3" fillId="0" borderId="10">
      <protection locked="0"/>
    </xf>
    <xf numFmtId="0" fontId="108" fillId="0" borderId="10"/>
    <xf numFmtId="0" fontId="3" fillId="0" borderId="10">
      <protection locked="0"/>
    </xf>
    <xf numFmtId="0" fontId="108" fillId="0" borderId="10"/>
    <xf numFmtId="0" fontId="3" fillId="0" borderId="10">
      <protection locked="0"/>
    </xf>
    <xf numFmtId="0" fontId="108" fillId="0" borderId="10"/>
    <xf numFmtId="0" fontId="3" fillId="0" borderId="10">
      <protection locked="0"/>
    </xf>
    <xf numFmtId="0" fontId="108" fillId="0" borderId="10"/>
    <xf numFmtId="0" fontId="108" fillId="0" borderId="10"/>
    <xf numFmtId="0" fontId="3" fillId="0" borderId="10">
      <protection locked="0"/>
    </xf>
    <xf numFmtId="0" fontId="3" fillId="0" borderId="10">
      <protection locked="0"/>
    </xf>
    <xf numFmtId="0" fontId="3" fillId="0" borderId="10">
      <protection locked="0"/>
    </xf>
    <xf numFmtId="0" fontId="3" fillId="0" borderId="10">
      <protection locked="0"/>
    </xf>
    <xf numFmtId="0" fontId="3" fillId="0" borderId="10">
      <protection locked="0"/>
    </xf>
    <xf numFmtId="0" fontId="3" fillId="0" borderId="10">
      <protection locked="0"/>
    </xf>
    <xf numFmtId="0" fontId="3" fillId="0" borderId="10">
      <protection locked="0"/>
    </xf>
    <xf numFmtId="0" fontId="3" fillId="0" borderId="10">
      <protection locked="0"/>
    </xf>
    <xf numFmtId="0" fontId="3" fillId="0" borderId="10">
      <protection locked="0"/>
    </xf>
    <xf numFmtId="0" fontId="3" fillId="0" borderId="10">
      <protection locked="0"/>
    </xf>
    <xf numFmtId="0" fontId="3" fillId="0" borderId="10">
      <protection locked="0"/>
    </xf>
    <xf numFmtId="0" fontId="3" fillId="0" borderId="10">
      <protection locked="0"/>
    </xf>
    <xf numFmtId="0" fontId="3" fillId="0" borderId="10">
      <protection locked="0"/>
    </xf>
    <xf numFmtId="0" fontId="3" fillId="0" borderId="10">
      <protection locked="0"/>
    </xf>
    <xf numFmtId="0" fontId="3" fillId="0" borderId="10">
      <protection locked="0"/>
    </xf>
    <xf numFmtId="0" fontId="3" fillId="0" borderId="10">
      <protection locked="0"/>
    </xf>
    <xf numFmtId="0" fontId="3" fillId="0" borderId="10">
      <protection locked="0"/>
    </xf>
    <xf numFmtId="0" fontId="3" fillId="0" borderId="10">
      <protection locked="0"/>
    </xf>
    <xf numFmtId="0" fontId="108" fillId="0" borderId="10"/>
    <xf numFmtId="0" fontId="3" fillId="0" borderId="10">
      <protection locked="0"/>
    </xf>
    <xf numFmtId="0" fontId="108" fillId="0" borderId="10"/>
    <xf numFmtId="0" fontId="3" fillId="0" borderId="10">
      <protection locked="0"/>
    </xf>
    <xf numFmtId="0" fontId="108" fillId="0" borderId="10"/>
    <xf numFmtId="0" fontId="3" fillId="0" borderId="10">
      <protection locked="0"/>
    </xf>
    <xf numFmtId="0" fontId="108" fillId="0" borderId="10"/>
    <xf numFmtId="0" fontId="3" fillId="0" borderId="10">
      <protection locked="0"/>
    </xf>
    <xf numFmtId="0" fontId="108" fillId="0" borderId="10"/>
    <xf numFmtId="0" fontId="3" fillId="0" borderId="10">
      <protection locked="0"/>
    </xf>
    <xf numFmtId="0" fontId="108" fillId="0" borderId="10"/>
    <xf numFmtId="0" fontId="3" fillId="0" borderId="10">
      <protection locked="0"/>
    </xf>
    <xf numFmtId="0" fontId="108" fillId="0" borderId="10"/>
    <xf numFmtId="0" fontId="3" fillId="0" borderId="10">
      <protection locked="0"/>
    </xf>
    <xf numFmtId="0" fontId="108" fillId="0" borderId="10"/>
    <xf numFmtId="0" fontId="108" fillId="0" borderId="10"/>
    <xf numFmtId="0" fontId="108" fillId="0" borderId="10"/>
    <xf numFmtId="0" fontId="108" fillId="0" borderId="10"/>
    <xf numFmtId="0" fontId="108" fillId="0" borderId="10"/>
    <xf numFmtId="0" fontId="108" fillId="0" borderId="10"/>
    <xf numFmtId="0" fontId="108" fillId="0" borderId="10"/>
    <xf numFmtId="0" fontId="108" fillId="0" borderId="10"/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27" borderId="0" applyNumberFormat="0" applyBorder="0" applyAlignment="0" applyProtection="0">
      <alignment vertical="center"/>
    </xf>
    <xf numFmtId="0" fontId="2" fillId="27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16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4" borderId="0" applyNumberFormat="0" applyBorder="0" applyAlignment="0" applyProtection="0">
      <alignment vertical="center"/>
    </xf>
    <xf numFmtId="0" fontId="2" fillId="24" borderId="0" applyNumberFormat="0" applyBorder="0" applyAlignment="0" applyProtection="0">
      <alignment vertical="center"/>
    </xf>
    <xf numFmtId="0" fontId="2" fillId="28" borderId="0" applyNumberFormat="0" applyBorder="0" applyAlignment="0" applyProtection="0">
      <alignment vertical="center"/>
    </xf>
    <xf numFmtId="0" fontId="2" fillId="28" borderId="0" applyNumberFormat="0" applyBorder="0" applyAlignment="0" applyProtection="0">
      <alignment vertical="center"/>
    </xf>
    <xf numFmtId="0" fontId="2" fillId="32" borderId="0" applyNumberFormat="0" applyBorder="0" applyAlignment="0" applyProtection="0">
      <alignment vertical="center"/>
    </xf>
    <xf numFmtId="0" fontId="2" fillId="32" borderId="0" applyNumberFormat="0" applyBorder="0" applyAlignment="0" applyProtection="0">
      <alignment vertical="center"/>
    </xf>
    <xf numFmtId="0" fontId="2" fillId="9" borderId="18" applyNumberFormat="0" applyFont="0" applyAlignment="0" applyProtection="0">
      <alignment vertical="center"/>
    </xf>
    <xf numFmtId="0" fontId="2" fillId="9" borderId="18" applyNumberFormat="0" applyFont="0" applyAlignment="0" applyProtection="0">
      <alignment vertical="center"/>
    </xf>
    <xf numFmtId="41" fontId="18" fillId="0" borderId="0" applyFont="0" applyFill="0" applyBorder="0" applyAlignment="0" applyProtection="0"/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108" fillId="0" borderId="10"/>
    <xf numFmtId="0" fontId="108" fillId="0" borderId="10"/>
    <xf numFmtId="0" fontId="108" fillId="0" borderId="10"/>
    <xf numFmtId="0" fontId="108" fillId="0" borderId="10"/>
    <xf numFmtId="0" fontId="108" fillId="0" borderId="10"/>
    <xf numFmtId="0" fontId="3" fillId="0" borderId="10">
      <protection locked="0"/>
    </xf>
    <xf numFmtId="0" fontId="108" fillId="0" borderId="10"/>
    <xf numFmtId="0" fontId="108" fillId="0" borderId="10"/>
    <xf numFmtId="0" fontId="108" fillId="0" borderId="10"/>
    <xf numFmtId="0" fontId="108" fillId="0" borderId="10"/>
    <xf numFmtId="0" fontId="108" fillId="0" borderId="10"/>
    <xf numFmtId="0" fontId="3" fillId="0" borderId="10">
      <protection locked="0"/>
    </xf>
    <xf numFmtId="0" fontId="108" fillId="0" borderId="10"/>
    <xf numFmtId="0" fontId="3" fillId="0" borderId="10">
      <protection locked="0"/>
    </xf>
    <xf numFmtId="0" fontId="108" fillId="0" borderId="10"/>
    <xf numFmtId="0" fontId="3" fillId="0" borderId="10">
      <protection locked="0"/>
    </xf>
    <xf numFmtId="0" fontId="108" fillId="0" borderId="10"/>
    <xf numFmtId="0" fontId="3" fillId="0" borderId="10">
      <protection locked="0"/>
    </xf>
    <xf numFmtId="0" fontId="108" fillId="0" borderId="10"/>
    <xf numFmtId="0" fontId="3" fillId="0" borderId="10">
      <protection locked="0"/>
    </xf>
    <xf numFmtId="0" fontId="108" fillId="0" borderId="10"/>
    <xf numFmtId="0" fontId="3" fillId="0" borderId="10">
      <protection locked="0"/>
    </xf>
    <xf numFmtId="0" fontId="108" fillId="0" borderId="10"/>
    <xf numFmtId="0" fontId="3" fillId="0" borderId="10">
      <protection locked="0"/>
    </xf>
    <xf numFmtId="0" fontId="108" fillId="0" borderId="10"/>
    <xf numFmtId="0" fontId="108" fillId="0" borderId="10"/>
    <xf numFmtId="0" fontId="3" fillId="0" borderId="10">
      <protection locked="0"/>
    </xf>
    <xf numFmtId="0" fontId="3" fillId="0" borderId="10">
      <protection locked="0"/>
    </xf>
    <xf numFmtId="0" fontId="3" fillId="0" borderId="10">
      <protection locked="0"/>
    </xf>
    <xf numFmtId="0" fontId="3" fillId="0" borderId="10">
      <protection locked="0"/>
    </xf>
    <xf numFmtId="0" fontId="3" fillId="0" borderId="10">
      <protection locked="0"/>
    </xf>
    <xf numFmtId="0" fontId="3" fillId="0" borderId="10">
      <protection locked="0"/>
    </xf>
    <xf numFmtId="0" fontId="3" fillId="0" borderId="10">
      <protection locked="0"/>
    </xf>
    <xf numFmtId="0" fontId="3" fillId="0" borderId="10">
      <protection locked="0"/>
    </xf>
    <xf numFmtId="0" fontId="3" fillId="0" borderId="10">
      <protection locked="0"/>
    </xf>
    <xf numFmtId="0" fontId="3" fillId="0" borderId="10">
      <protection locked="0"/>
    </xf>
    <xf numFmtId="0" fontId="3" fillId="0" borderId="10">
      <protection locked="0"/>
    </xf>
    <xf numFmtId="0" fontId="3" fillId="0" borderId="10">
      <protection locked="0"/>
    </xf>
    <xf numFmtId="0" fontId="3" fillId="0" borderId="10">
      <protection locked="0"/>
    </xf>
    <xf numFmtId="0" fontId="3" fillId="0" borderId="10">
      <protection locked="0"/>
    </xf>
    <xf numFmtId="0" fontId="3" fillId="0" borderId="10">
      <protection locked="0"/>
    </xf>
    <xf numFmtId="0" fontId="3" fillId="0" borderId="10">
      <protection locked="0"/>
    </xf>
    <xf numFmtId="0" fontId="3" fillId="0" borderId="10">
      <protection locked="0"/>
    </xf>
    <xf numFmtId="0" fontId="3" fillId="0" borderId="10">
      <protection locked="0"/>
    </xf>
    <xf numFmtId="0" fontId="3" fillId="0" borderId="10">
      <protection locked="0"/>
    </xf>
    <xf numFmtId="0" fontId="108" fillId="0" borderId="10"/>
    <xf numFmtId="0" fontId="3" fillId="0" borderId="10">
      <protection locked="0"/>
    </xf>
    <xf numFmtId="0" fontId="108" fillId="0" borderId="10"/>
    <xf numFmtId="0" fontId="3" fillId="0" borderId="10">
      <protection locked="0"/>
    </xf>
    <xf numFmtId="0" fontId="108" fillId="0" borderId="10"/>
    <xf numFmtId="0" fontId="3" fillId="0" borderId="10">
      <protection locked="0"/>
    </xf>
    <xf numFmtId="0" fontId="108" fillId="0" borderId="10"/>
    <xf numFmtId="0" fontId="3" fillId="0" borderId="10">
      <protection locked="0"/>
    </xf>
    <xf numFmtId="0" fontId="108" fillId="0" borderId="10"/>
    <xf numFmtId="0" fontId="3" fillId="0" borderId="10">
      <protection locked="0"/>
    </xf>
    <xf numFmtId="0" fontId="108" fillId="0" borderId="10"/>
    <xf numFmtId="0" fontId="3" fillId="0" borderId="10">
      <protection locked="0"/>
    </xf>
    <xf numFmtId="0" fontId="108" fillId="0" borderId="10"/>
    <xf numFmtId="0" fontId="3" fillId="0" borderId="10">
      <protection locked="0"/>
    </xf>
    <xf numFmtId="0" fontId="108" fillId="0" borderId="10"/>
    <xf numFmtId="0" fontId="108" fillId="0" borderId="10"/>
    <xf numFmtId="0" fontId="108" fillId="0" borderId="10"/>
    <xf numFmtId="0" fontId="108" fillId="0" borderId="10"/>
    <xf numFmtId="0" fontId="108" fillId="0" borderId="10"/>
    <xf numFmtId="0" fontId="108" fillId="0" borderId="10"/>
    <xf numFmtId="0" fontId="108" fillId="0" borderId="10"/>
    <xf numFmtId="0" fontId="108" fillId="0" borderId="10"/>
    <xf numFmtId="0" fontId="108" fillId="0" borderId="10"/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108" fillId="0" borderId="10"/>
    <xf numFmtId="0" fontId="108" fillId="0" borderId="10"/>
    <xf numFmtId="0" fontId="108" fillId="0" borderId="10"/>
    <xf numFmtId="0" fontId="108" fillId="0" borderId="10"/>
    <xf numFmtId="0" fontId="108" fillId="0" borderId="10"/>
    <xf numFmtId="0" fontId="3" fillId="0" borderId="10">
      <protection locked="0"/>
    </xf>
    <xf numFmtId="0" fontId="108" fillId="0" borderId="10"/>
    <xf numFmtId="0" fontId="108" fillId="0" borderId="10"/>
    <xf numFmtId="0" fontId="108" fillId="0" borderId="10"/>
    <xf numFmtId="0" fontId="108" fillId="0" borderId="10"/>
    <xf numFmtId="0" fontId="108" fillId="0" borderId="10"/>
    <xf numFmtId="0" fontId="3" fillId="0" borderId="10">
      <protection locked="0"/>
    </xf>
    <xf numFmtId="0" fontId="108" fillId="0" borderId="10"/>
    <xf numFmtId="0" fontId="3" fillId="0" borderId="10">
      <protection locked="0"/>
    </xf>
    <xf numFmtId="0" fontId="108" fillId="0" borderId="10"/>
    <xf numFmtId="0" fontId="3" fillId="0" borderId="10">
      <protection locked="0"/>
    </xf>
    <xf numFmtId="0" fontId="108" fillId="0" borderId="10"/>
    <xf numFmtId="0" fontId="3" fillId="0" borderId="10">
      <protection locked="0"/>
    </xf>
    <xf numFmtId="0" fontId="108" fillId="0" borderId="10"/>
    <xf numFmtId="0" fontId="3" fillId="0" borderId="10">
      <protection locked="0"/>
    </xf>
    <xf numFmtId="0" fontId="108" fillId="0" borderId="10"/>
    <xf numFmtId="0" fontId="3" fillId="0" borderId="10">
      <protection locked="0"/>
    </xf>
    <xf numFmtId="0" fontId="108" fillId="0" borderId="10"/>
    <xf numFmtId="0" fontId="3" fillId="0" borderId="10">
      <protection locked="0"/>
    </xf>
    <xf numFmtId="0" fontId="108" fillId="0" borderId="10"/>
    <xf numFmtId="0" fontId="108" fillId="0" borderId="10"/>
    <xf numFmtId="0" fontId="3" fillId="0" borderId="10">
      <protection locked="0"/>
    </xf>
    <xf numFmtId="0" fontId="3" fillId="0" borderId="10">
      <protection locked="0"/>
    </xf>
    <xf numFmtId="0" fontId="3" fillId="0" borderId="10">
      <protection locked="0"/>
    </xf>
    <xf numFmtId="0" fontId="3" fillId="0" borderId="10">
      <protection locked="0"/>
    </xf>
    <xf numFmtId="0" fontId="3" fillId="0" borderId="10">
      <protection locked="0"/>
    </xf>
    <xf numFmtId="0" fontId="3" fillId="0" borderId="10">
      <protection locked="0"/>
    </xf>
    <xf numFmtId="0" fontId="3" fillId="0" borderId="10">
      <protection locked="0"/>
    </xf>
    <xf numFmtId="0" fontId="3" fillId="0" borderId="10">
      <protection locked="0"/>
    </xf>
    <xf numFmtId="0" fontId="3" fillId="0" borderId="10">
      <protection locked="0"/>
    </xf>
    <xf numFmtId="0" fontId="3" fillId="0" borderId="10">
      <protection locked="0"/>
    </xf>
    <xf numFmtId="0" fontId="3" fillId="0" borderId="10">
      <protection locked="0"/>
    </xf>
    <xf numFmtId="0" fontId="3" fillId="0" borderId="10">
      <protection locked="0"/>
    </xf>
    <xf numFmtId="0" fontId="3" fillId="0" borderId="10">
      <protection locked="0"/>
    </xf>
    <xf numFmtId="0" fontId="3" fillId="0" borderId="10">
      <protection locked="0"/>
    </xf>
    <xf numFmtId="0" fontId="3" fillId="0" borderId="10">
      <protection locked="0"/>
    </xf>
    <xf numFmtId="0" fontId="3" fillId="0" borderId="10">
      <protection locked="0"/>
    </xf>
    <xf numFmtId="0" fontId="3" fillId="0" borderId="10">
      <protection locked="0"/>
    </xf>
    <xf numFmtId="0" fontId="3" fillId="0" borderId="10">
      <protection locked="0"/>
    </xf>
    <xf numFmtId="0" fontId="3" fillId="0" borderId="10">
      <protection locked="0"/>
    </xf>
    <xf numFmtId="0" fontId="108" fillId="0" borderId="10"/>
    <xf numFmtId="0" fontId="3" fillId="0" borderId="10">
      <protection locked="0"/>
    </xf>
    <xf numFmtId="0" fontId="108" fillId="0" borderId="10"/>
    <xf numFmtId="0" fontId="3" fillId="0" borderId="10">
      <protection locked="0"/>
    </xf>
    <xf numFmtId="0" fontId="108" fillId="0" borderId="10"/>
    <xf numFmtId="0" fontId="3" fillId="0" borderId="10">
      <protection locked="0"/>
    </xf>
    <xf numFmtId="0" fontId="108" fillId="0" borderId="10"/>
    <xf numFmtId="0" fontId="3" fillId="0" borderId="10">
      <protection locked="0"/>
    </xf>
    <xf numFmtId="0" fontId="108" fillId="0" borderId="10"/>
    <xf numFmtId="0" fontId="3" fillId="0" borderId="10">
      <protection locked="0"/>
    </xf>
    <xf numFmtId="0" fontId="108" fillId="0" borderId="10"/>
    <xf numFmtId="0" fontId="3" fillId="0" borderId="10">
      <protection locked="0"/>
    </xf>
    <xf numFmtId="0" fontId="108" fillId="0" borderId="10"/>
    <xf numFmtId="0" fontId="3" fillId="0" borderId="10">
      <protection locked="0"/>
    </xf>
    <xf numFmtId="0" fontId="108" fillId="0" borderId="10"/>
    <xf numFmtId="0" fontId="108" fillId="0" borderId="10"/>
    <xf numFmtId="0" fontId="108" fillId="0" borderId="10"/>
    <xf numFmtId="0" fontId="108" fillId="0" borderId="10"/>
    <xf numFmtId="0" fontId="108" fillId="0" borderId="10"/>
    <xf numFmtId="0" fontId="108" fillId="0" borderId="10"/>
    <xf numFmtId="0" fontId="108" fillId="0" borderId="10"/>
    <xf numFmtId="0" fontId="108" fillId="0" borderId="10"/>
    <xf numFmtId="0" fontId="108" fillId="0" borderId="10"/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108" fillId="0" borderId="10"/>
    <xf numFmtId="0" fontId="108" fillId="0" borderId="10"/>
    <xf numFmtId="0" fontId="108" fillId="0" borderId="10"/>
    <xf numFmtId="0" fontId="108" fillId="0" borderId="10"/>
    <xf numFmtId="0" fontId="108" fillId="0" borderId="10"/>
    <xf numFmtId="0" fontId="3" fillId="0" borderId="10">
      <protection locked="0"/>
    </xf>
    <xf numFmtId="0" fontId="108" fillId="0" borderId="10"/>
    <xf numFmtId="0" fontId="108" fillId="0" borderId="10"/>
    <xf numFmtId="0" fontId="108" fillId="0" borderId="10"/>
    <xf numFmtId="0" fontId="108" fillId="0" borderId="10"/>
    <xf numFmtId="0" fontId="108" fillId="0" borderId="10"/>
    <xf numFmtId="0" fontId="3" fillId="0" borderId="10">
      <protection locked="0"/>
    </xf>
    <xf numFmtId="0" fontId="108" fillId="0" borderId="10"/>
    <xf numFmtId="0" fontId="3" fillId="0" borderId="10">
      <protection locked="0"/>
    </xf>
    <xf numFmtId="0" fontId="108" fillId="0" borderId="10"/>
    <xf numFmtId="0" fontId="3" fillId="0" borderId="10">
      <protection locked="0"/>
    </xf>
    <xf numFmtId="0" fontId="108" fillId="0" borderId="10"/>
    <xf numFmtId="0" fontId="3" fillId="0" borderId="10">
      <protection locked="0"/>
    </xf>
    <xf numFmtId="0" fontId="108" fillId="0" borderId="10"/>
    <xf numFmtId="0" fontId="3" fillId="0" borderId="10">
      <protection locked="0"/>
    </xf>
    <xf numFmtId="0" fontId="108" fillId="0" borderId="10"/>
    <xf numFmtId="0" fontId="3" fillId="0" borderId="10">
      <protection locked="0"/>
    </xf>
    <xf numFmtId="0" fontId="108" fillId="0" borderId="10"/>
    <xf numFmtId="0" fontId="3" fillId="0" borderId="10">
      <protection locked="0"/>
    </xf>
    <xf numFmtId="0" fontId="108" fillId="0" borderId="10"/>
    <xf numFmtId="0" fontId="108" fillId="0" borderId="10"/>
    <xf numFmtId="0" fontId="3" fillId="0" borderId="10">
      <protection locked="0"/>
    </xf>
    <xf numFmtId="0" fontId="3" fillId="0" borderId="10">
      <protection locked="0"/>
    </xf>
    <xf numFmtId="0" fontId="3" fillId="0" borderId="10">
      <protection locked="0"/>
    </xf>
    <xf numFmtId="0" fontId="3" fillId="0" borderId="10">
      <protection locked="0"/>
    </xf>
    <xf numFmtId="0" fontId="3" fillId="0" borderId="10">
      <protection locked="0"/>
    </xf>
    <xf numFmtId="0" fontId="3" fillId="0" borderId="10">
      <protection locked="0"/>
    </xf>
    <xf numFmtId="0" fontId="3" fillId="0" borderId="10">
      <protection locked="0"/>
    </xf>
    <xf numFmtId="0" fontId="3" fillId="0" borderId="10">
      <protection locked="0"/>
    </xf>
    <xf numFmtId="0" fontId="3" fillId="0" borderId="10">
      <protection locked="0"/>
    </xf>
    <xf numFmtId="0" fontId="3" fillId="0" borderId="10">
      <protection locked="0"/>
    </xf>
    <xf numFmtId="0" fontId="3" fillId="0" borderId="10">
      <protection locked="0"/>
    </xf>
    <xf numFmtId="0" fontId="3" fillId="0" borderId="10">
      <protection locked="0"/>
    </xf>
    <xf numFmtId="0" fontId="3" fillId="0" borderId="10">
      <protection locked="0"/>
    </xf>
    <xf numFmtId="0" fontId="3" fillId="0" borderId="10">
      <protection locked="0"/>
    </xf>
    <xf numFmtId="0" fontId="3" fillId="0" borderId="10">
      <protection locked="0"/>
    </xf>
    <xf numFmtId="0" fontId="3" fillId="0" borderId="10">
      <protection locked="0"/>
    </xf>
    <xf numFmtId="0" fontId="3" fillId="0" borderId="10">
      <protection locked="0"/>
    </xf>
    <xf numFmtId="0" fontId="3" fillId="0" borderId="10">
      <protection locked="0"/>
    </xf>
    <xf numFmtId="0" fontId="3" fillId="0" borderId="10">
      <protection locked="0"/>
    </xf>
    <xf numFmtId="0" fontId="108" fillId="0" borderId="10"/>
    <xf numFmtId="0" fontId="3" fillId="0" borderId="10">
      <protection locked="0"/>
    </xf>
    <xf numFmtId="0" fontId="108" fillId="0" borderId="10"/>
    <xf numFmtId="0" fontId="3" fillId="0" borderId="10">
      <protection locked="0"/>
    </xf>
    <xf numFmtId="0" fontId="108" fillId="0" borderId="10"/>
    <xf numFmtId="0" fontId="3" fillId="0" borderId="10">
      <protection locked="0"/>
    </xf>
    <xf numFmtId="0" fontId="108" fillId="0" borderId="10"/>
    <xf numFmtId="0" fontId="3" fillId="0" borderId="10">
      <protection locked="0"/>
    </xf>
    <xf numFmtId="0" fontId="108" fillId="0" borderId="10"/>
    <xf numFmtId="0" fontId="3" fillId="0" borderId="10">
      <protection locked="0"/>
    </xf>
    <xf numFmtId="0" fontId="108" fillId="0" borderId="10"/>
    <xf numFmtId="0" fontId="3" fillId="0" borderId="10">
      <protection locked="0"/>
    </xf>
    <xf numFmtId="0" fontId="108" fillId="0" borderId="10"/>
    <xf numFmtId="0" fontId="3" fillId="0" borderId="10">
      <protection locked="0"/>
    </xf>
    <xf numFmtId="0" fontId="108" fillId="0" borderId="10"/>
    <xf numFmtId="0" fontId="108" fillId="0" borderId="10"/>
    <xf numFmtId="0" fontId="108" fillId="0" borderId="10"/>
    <xf numFmtId="0" fontId="108" fillId="0" borderId="10"/>
    <xf numFmtId="0" fontId="108" fillId="0" borderId="10"/>
    <xf numFmtId="0" fontId="108" fillId="0" borderId="10"/>
    <xf numFmtId="0" fontId="108" fillId="0" borderId="10"/>
    <xf numFmtId="0" fontId="108" fillId="0" borderId="10"/>
    <xf numFmtId="0" fontId="108" fillId="0" borderId="10"/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108" fillId="0" borderId="10"/>
    <xf numFmtId="0" fontId="3" fillId="0" borderId="10">
      <protection locked="0"/>
    </xf>
    <xf numFmtId="0" fontId="53" fillId="0" borderId="27" applyNumberFormat="0" applyFill="0" applyAlignment="0" applyProtection="0">
      <alignment vertical="center"/>
    </xf>
    <xf numFmtId="41" fontId="3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0" fontId="53" fillId="0" borderId="27" applyNumberFormat="0" applyFill="0" applyAlignment="0" applyProtection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11" fillId="0" borderId="0"/>
    <xf numFmtId="0" fontId="53" fillId="0" borderId="27" applyNumberFormat="0" applyFill="0" applyAlignment="0" applyProtection="0">
      <alignment vertical="center"/>
    </xf>
    <xf numFmtId="41" fontId="39" fillId="0" borderId="0" applyFont="0" applyFill="0" applyBorder="0" applyAlignment="0" applyProtection="0">
      <alignment vertical="center"/>
    </xf>
    <xf numFmtId="0" fontId="108" fillId="0" borderId="10"/>
    <xf numFmtId="0" fontId="3" fillId="0" borderId="10">
      <protection locked="0"/>
    </xf>
    <xf numFmtId="0" fontId="190" fillId="54" borderId="76" applyBorder="0">
      <alignment horizontal="left"/>
    </xf>
    <xf numFmtId="0" fontId="38" fillId="53" borderId="76" applyBorder="0">
      <alignment horizontal="center"/>
    </xf>
    <xf numFmtId="0" fontId="50" fillId="0" borderId="0" applyNumberFormat="0" applyFill="0" applyBorder="0" applyAlignment="0" applyProtection="0">
      <alignment vertical="center"/>
    </xf>
    <xf numFmtId="0" fontId="50" fillId="0" borderId="0" applyNumberFormat="0" applyFill="0" applyBorder="0" applyAlignment="0" applyProtection="0">
      <alignment vertical="center"/>
    </xf>
    <xf numFmtId="299" fontId="38" fillId="3" borderId="76" applyBorder="0">
      <alignment horizontal="center"/>
      <protection locked="0"/>
    </xf>
    <xf numFmtId="0" fontId="108" fillId="0" borderId="10"/>
    <xf numFmtId="0" fontId="3" fillId="0" borderId="10">
      <protection locked="0"/>
    </xf>
    <xf numFmtId="0" fontId="190" fillId="54" borderId="76" applyBorder="0">
      <alignment horizontal="left"/>
    </xf>
    <xf numFmtId="299" fontId="38" fillId="3" borderId="76" applyBorder="0">
      <alignment horizontal="center"/>
      <protection locked="0"/>
    </xf>
    <xf numFmtId="0" fontId="196" fillId="54" borderId="76">
      <alignment horizontal="left"/>
    </xf>
    <xf numFmtId="0" fontId="38" fillId="53" borderId="76" applyBorder="0">
      <alignment horizontal="center"/>
      <protection locked="0"/>
    </xf>
    <xf numFmtId="0" fontId="53" fillId="0" borderId="27" applyNumberFormat="0" applyFill="0" applyAlignment="0" applyProtection="0">
      <alignment vertical="center"/>
    </xf>
    <xf numFmtId="0" fontId="38" fillId="53" borderId="76" applyBorder="0">
      <alignment horizontal="center"/>
    </xf>
    <xf numFmtId="0" fontId="38" fillId="53" borderId="76" applyBorder="0">
      <alignment horizontal="center"/>
    </xf>
    <xf numFmtId="0" fontId="38" fillId="53" borderId="76" applyBorder="0">
      <alignment horizontal="center"/>
    </xf>
    <xf numFmtId="0" fontId="53" fillId="0" borderId="27" applyNumberFormat="0" applyFill="0" applyAlignment="0" applyProtection="0">
      <alignment vertical="center"/>
    </xf>
    <xf numFmtId="0" fontId="50" fillId="0" borderId="0" applyNumberFormat="0" applyFill="0" applyBorder="0" applyAlignment="0" applyProtection="0">
      <alignment vertical="center"/>
    </xf>
    <xf numFmtId="0" fontId="38" fillId="53" borderId="76" applyBorder="0">
      <alignment horizontal="center"/>
      <protection locked="0"/>
    </xf>
    <xf numFmtId="0" fontId="196" fillId="54" borderId="76">
      <alignment horizontal="left"/>
    </xf>
    <xf numFmtId="0" fontId="53" fillId="0" borderId="27" applyNumberFormat="0" applyFill="0" applyAlignment="0" applyProtection="0">
      <alignment vertical="center"/>
    </xf>
    <xf numFmtId="0" fontId="50" fillId="0" borderId="0" applyNumberFormat="0" applyFill="0" applyBorder="0" applyAlignment="0" applyProtection="0">
      <alignment vertical="center"/>
    </xf>
    <xf numFmtId="0" fontId="38" fillId="53" borderId="76" applyBorder="0">
      <alignment horizontal="center"/>
      <protection locked="0"/>
    </xf>
    <xf numFmtId="0" fontId="53" fillId="0" borderId="27" applyNumberFormat="0" applyFill="0" applyAlignment="0" applyProtection="0">
      <alignment vertical="center"/>
    </xf>
    <xf numFmtId="0" fontId="108" fillId="0" borderId="10"/>
    <xf numFmtId="0" fontId="3" fillId="0" borderId="10">
      <protection locked="0"/>
    </xf>
    <xf numFmtId="0" fontId="190" fillId="54" borderId="76" applyBorder="0">
      <alignment horizontal="left"/>
    </xf>
    <xf numFmtId="12" fontId="38" fillId="3" borderId="76" applyBorder="0">
      <alignment horizontal="center"/>
      <protection locked="0"/>
    </xf>
    <xf numFmtId="12" fontId="38" fillId="3" borderId="76" applyBorder="0">
      <alignment horizontal="center"/>
      <protection locked="0"/>
    </xf>
    <xf numFmtId="0" fontId="53" fillId="0" borderId="27" applyNumberFormat="0" applyFill="0" applyAlignment="0" applyProtection="0">
      <alignment vertical="center"/>
    </xf>
    <xf numFmtId="0" fontId="38" fillId="53" borderId="76" applyBorder="0">
      <alignment horizontal="center"/>
    </xf>
    <xf numFmtId="12" fontId="38" fillId="3" borderId="76" applyBorder="0">
      <alignment horizontal="center"/>
      <protection locked="0"/>
    </xf>
    <xf numFmtId="299" fontId="38" fillId="3" borderId="76" applyBorder="0">
      <alignment horizontal="center"/>
      <protection locked="0"/>
    </xf>
    <xf numFmtId="0" fontId="196" fillId="54" borderId="76">
      <alignment horizontal="left"/>
    </xf>
    <xf numFmtId="0" fontId="53" fillId="0" borderId="27" applyNumberFormat="0" applyFill="0" applyAlignment="0" applyProtection="0">
      <alignment vertical="center"/>
    </xf>
    <xf numFmtId="0" fontId="50" fillId="0" borderId="0" applyNumberFormat="0" applyFill="0" applyBorder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38" fillId="53" borderId="76" applyBorder="0">
      <alignment horizontal="center"/>
    </xf>
    <xf numFmtId="0" fontId="50" fillId="0" borderId="0" applyNumberFormat="0" applyFill="0" applyBorder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41" fontId="162" fillId="0" borderId="0" applyFont="0" applyFill="0" applyBorder="0" applyAlignment="0" applyProtection="0">
      <alignment vertical="center"/>
    </xf>
    <xf numFmtId="41" fontId="39" fillId="0" borderId="0" applyFont="0" applyFill="0" applyBorder="0" applyAlignment="0" applyProtection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11" fillId="0" borderId="0"/>
    <xf numFmtId="41" fontId="39" fillId="0" borderId="0" applyFont="0" applyFill="0" applyBorder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108" fillId="0" borderId="10"/>
    <xf numFmtId="0" fontId="108" fillId="0" borderId="10"/>
    <xf numFmtId="0" fontId="3" fillId="0" borderId="10">
      <protection locked="0"/>
    </xf>
    <xf numFmtId="0" fontId="3" fillId="0" borderId="10">
      <protection locked="0"/>
    </xf>
    <xf numFmtId="0" fontId="53" fillId="0" borderId="27" applyNumberFormat="0" applyFill="0" applyAlignment="0" applyProtection="0">
      <alignment vertical="center"/>
    </xf>
    <xf numFmtId="0" fontId="3" fillId="0" borderId="10">
      <protection locked="0"/>
    </xf>
    <xf numFmtId="0" fontId="53" fillId="0" borderId="27" applyNumberFormat="0" applyFill="0" applyAlignment="0" applyProtection="0">
      <alignment vertical="center"/>
    </xf>
    <xf numFmtId="0" fontId="3" fillId="0" borderId="10">
      <protection locked="0"/>
    </xf>
    <xf numFmtId="0" fontId="3" fillId="0" borderId="10">
      <protection locked="0"/>
    </xf>
    <xf numFmtId="0" fontId="53" fillId="0" borderId="27" applyNumberFormat="0" applyFill="0" applyAlignment="0" applyProtection="0">
      <alignment vertical="center"/>
    </xf>
    <xf numFmtId="0" fontId="3" fillId="0" borderId="10">
      <protection locked="0"/>
    </xf>
    <xf numFmtId="0" fontId="53" fillId="0" borderId="27" applyNumberFormat="0" applyFill="0" applyAlignment="0" applyProtection="0">
      <alignment vertical="center"/>
    </xf>
    <xf numFmtId="0" fontId="108" fillId="0" borderId="10"/>
    <xf numFmtId="0" fontId="108" fillId="0" borderId="10"/>
    <xf numFmtId="0" fontId="108" fillId="0" borderId="10"/>
    <xf numFmtId="0" fontId="108" fillId="0" borderId="10"/>
    <xf numFmtId="0" fontId="108" fillId="0" borderId="10"/>
    <xf numFmtId="0" fontId="108" fillId="0" borderId="10"/>
    <xf numFmtId="0" fontId="3" fillId="0" borderId="10">
      <protection locked="0"/>
    </xf>
    <xf numFmtId="0" fontId="108" fillId="0" borderId="10"/>
    <xf numFmtId="0" fontId="3" fillId="0" borderId="10">
      <protection locked="0"/>
    </xf>
    <xf numFmtId="0" fontId="108" fillId="0" borderId="10"/>
    <xf numFmtId="0" fontId="3" fillId="0" borderId="10">
      <protection locked="0"/>
    </xf>
    <xf numFmtId="0" fontId="108" fillId="0" borderId="10"/>
    <xf numFmtId="0" fontId="53" fillId="0" borderId="27" applyNumberFormat="0" applyFill="0" applyAlignment="0" applyProtection="0">
      <alignment vertical="center"/>
    </xf>
    <xf numFmtId="0" fontId="3" fillId="0" borderId="10">
      <protection locked="0"/>
    </xf>
    <xf numFmtId="0" fontId="3" fillId="0" borderId="10">
      <protection locked="0"/>
    </xf>
    <xf numFmtId="0" fontId="108" fillId="0" borderId="10"/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108" fillId="0" borderId="10"/>
    <xf numFmtId="0" fontId="108" fillId="0" borderId="10"/>
    <xf numFmtId="0" fontId="108" fillId="0" borderId="10"/>
    <xf numFmtId="0" fontId="108" fillId="0" borderId="10"/>
    <xf numFmtId="0" fontId="108" fillId="0" borderId="10"/>
    <xf numFmtId="0" fontId="108" fillId="0" borderId="10"/>
    <xf numFmtId="0" fontId="108" fillId="0" borderId="10"/>
    <xf numFmtId="0" fontId="108" fillId="0" borderId="10"/>
    <xf numFmtId="0" fontId="3" fillId="0" borderId="10">
      <protection locked="0"/>
    </xf>
    <xf numFmtId="0" fontId="108" fillId="0" borderId="10"/>
    <xf numFmtId="0" fontId="3" fillId="0" borderId="10">
      <protection locked="0"/>
    </xf>
    <xf numFmtId="0" fontId="108" fillId="0" borderId="10"/>
    <xf numFmtId="0" fontId="3" fillId="0" borderId="10">
      <protection locked="0"/>
    </xf>
    <xf numFmtId="0" fontId="108" fillId="0" borderId="10"/>
    <xf numFmtId="0" fontId="3" fillId="0" borderId="10">
      <protection locked="0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3" fillId="0" borderId="10">
      <protection locked="0"/>
    </xf>
    <xf numFmtId="0" fontId="53" fillId="0" borderId="27" applyNumberFormat="0" applyFill="0" applyAlignment="0" applyProtection="0">
      <alignment vertical="center"/>
    </xf>
    <xf numFmtId="0" fontId="3" fillId="0" borderId="10">
      <protection locked="0"/>
    </xf>
    <xf numFmtId="0" fontId="3" fillId="0" borderId="10">
      <protection locked="0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3" fillId="0" borderId="10">
      <protection locked="0"/>
    </xf>
    <xf numFmtId="0" fontId="108" fillId="0" borderId="10"/>
    <xf numFmtId="0" fontId="53" fillId="0" borderId="27" applyNumberFormat="0" applyFill="0" applyAlignment="0" applyProtection="0">
      <alignment vertical="center"/>
    </xf>
    <xf numFmtId="0" fontId="108" fillId="0" borderId="10"/>
    <xf numFmtId="0" fontId="3" fillId="0" borderId="10">
      <protection locked="0"/>
    </xf>
    <xf numFmtId="0" fontId="53" fillId="0" borderId="27" applyNumberFormat="0" applyFill="0" applyAlignment="0" applyProtection="0">
      <alignment vertical="center"/>
    </xf>
    <xf numFmtId="0" fontId="3" fillId="0" borderId="10">
      <protection locked="0"/>
    </xf>
    <xf numFmtId="0" fontId="53" fillId="0" borderId="27" applyNumberFormat="0" applyFill="0" applyAlignment="0" applyProtection="0">
      <alignment vertical="center"/>
    </xf>
    <xf numFmtId="0" fontId="3" fillId="0" borderId="10">
      <protection locked="0"/>
    </xf>
    <xf numFmtId="0" fontId="108" fillId="0" borderId="10"/>
    <xf numFmtId="0" fontId="3" fillId="0" borderId="10">
      <protection locked="0"/>
    </xf>
    <xf numFmtId="0" fontId="108" fillId="0" borderId="10"/>
    <xf numFmtId="0" fontId="3" fillId="0" borderId="10">
      <protection locked="0"/>
    </xf>
    <xf numFmtId="0" fontId="3" fillId="0" borderId="10">
      <protection locked="0"/>
    </xf>
    <xf numFmtId="0" fontId="53" fillId="0" borderId="27" applyNumberFormat="0" applyFill="0" applyAlignment="0" applyProtection="0">
      <alignment vertical="center"/>
    </xf>
    <xf numFmtId="0" fontId="108" fillId="0" borderId="10"/>
    <xf numFmtId="0" fontId="53" fillId="0" borderId="27" applyNumberFormat="0" applyFill="0" applyAlignment="0" applyProtection="0">
      <alignment vertical="center"/>
    </xf>
    <xf numFmtId="0" fontId="3" fillId="0" borderId="10">
      <protection locked="0"/>
    </xf>
    <xf numFmtId="0" fontId="53" fillId="0" borderId="27" applyNumberFormat="0" applyFill="0" applyAlignment="0" applyProtection="0">
      <alignment vertical="center"/>
    </xf>
    <xf numFmtId="0" fontId="108" fillId="0" borderId="10"/>
    <xf numFmtId="0" fontId="53" fillId="0" borderId="27" applyNumberFormat="0" applyFill="0" applyAlignment="0" applyProtection="0">
      <alignment vertical="center"/>
    </xf>
    <xf numFmtId="0" fontId="3" fillId="0" borderId="10">
      <protection locked="0"/>
    </xf>
    <xf numFmtId="0" fontId="3" fillId="0" borderId="10">
      <protection locked="0"/>
    </xf>
    <xf numFmtId="0" fontId="108" fillId="0" borderId="10"/>
    <xf numFmtId="0" fontId="108" fillId="0" borderId="10"/>
    <xf numFmtId="0" fontId="108" fillId="0" borderId="10"/>
    <xf numFmtId="0" fontId="108" fillId="0" borderId="10"/>
    <xf numFmtId="0" fontId="108" fillId="0" borderId="10"/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108" fillId="0" borderId="10"/>
    <xf numFmtId="0" fontId="108" fillId="0" borderId="10"/>
    <xf numFmtId="0" fontId="53" fillId="0" borderId="27" applyNumberFormat="0" applyFill="0" applyAlignment="0" applyProtection="0">
      <alignment vertical="center"/>
    </xf>
    <xf numFmtId="0" fontId="108" fillId="0" borderId="10"/>
    <xf numFmtId="0" fontId="108" fillId="0" borderId="10"/>
    <xf numFmtId="0" fontId="53" fillId="0" borderId="27" applyNumberFormat="0" applyFill="0" applyAlignment="0" applyProtection="0">
      <alignment vertical="center"/>
    </xf>
    <xf numFmtId="0" fontId="108" fillId="0" borderId="10"/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108" fillId="0" borderId="10"/>
    <xf numFmtId="0" fontId="53" fillId="0" borderId="27" applyNumberFormat="0" applyFill="0" applyAlignment="0" applyProtection="0">
      <alignment vertical="center"/>
    </xf>
    <xf numFmtId="0" fontId="108" fillId="0" borderId="10"/>
    <xf numFmtId="0" fontId="53" fillId="0" borderId="27" applyNumberFormat="0" applyFill="0" applyAlignment="0" applyProtection="0">
      <alignment vertical="center"/>
    </xf>
    <xf numFmtId="0" fontId="108" fillId="0" borderId="10"/>
    <xf numFmtId="0" fontId="53" fillId="0" borderId="27" applyNumberFormat="0" applyFill="0" applyAlignment="0" applyProtection="0">
      <alignment vertical="center"/>
    </xf>
    <xf numFmtId="0" fontId="108" fillId="0" borderId="10"/>
    <xf numFmtId="0" fontId="53" fillId="0" borderId="27" applyNumberFormat="0" applyFill="0" applyAlignment="0" applyProtection="0">
      <alignment vertical="center"/>
    </xf>
    <xf numFmtId="0" fontId="3" fillId="0" borderId="10">
      <protection locked="0"/>
    </xf>
    <xf numFmtId="0" fontId="108" fillId="0" borderId="10"/>
    <xf numFmtId="0" fontId="3" fillId="0" borderId="10">
      <protection locked="0"/>
    </xf>
    <xf numFmtId="0" fontId="53" fillId="0" borderId="27" applyNumberFormat="0" applyFill="0" applyAlignment="0" applyProtection="0">
      <alignment vertical="center"/>
    </xf>
    <xf numFmtId="0" fontId="3" fillId="0" borderId="10">
      <protection locked="0"/>
    </xf>
    <xf numFmtId="0" fontId="108" fillId="0" borderId="10"/>
    <xf numFmtId="0" fontId="53" fillId="0" borderId="27" applyNumberFormat="0" applyFill="0" applyAlignment="0" applyProtection="0">
      <alignment vertical="center"/>
    </xf>
    <xf numFmtId="0" fontId="108" fillId="0" borderId="10"/>
    <xf numFmtId="0" fontId="3" fillId="0" borderId="10">
      <protection locked="0"/>
    </xf>
    <xf numFmtId="0" fontId="108" fillId="0" borderId="10"/>
    <xf numFmtId="0" fontId="3" fillId="0" borderId="10">
      <protection locked="0"/>
    </xf>
    <xf numFmtId="0" fontId="108" fillId="0" borderId="10"/>
    <xf numFmtId="0" fontId="3" fillId="0" borderId="10">
      <protection locked="0"/>
    </xf>
    <xf numFmtId="0" fontId="3" fillId="0" borderId="10">
      <protection locked="0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3" fillId="0" borderId="10">
      <protection locked="0"/>
    </xf>
    <xf numFmtId="0" fontId="53" fillId="0" borderId="27" applyNumberFormat="0" applyFill="0" applyAlignment="0" applyProtection="0">
      <alignment vertical="center"/>
    </xf>
    <xf numFmtId="0" fontId="3" fillId="0" borderId="10">
      <protection locked="0"/>
    </xf>
    <xf numFmtId="0" fontId="108" fillId="0" borderId="10"/>
    <xf numFmtId="0" fontId="53" fillId="0" borderId="27" applyNumberFormat="0" applyFill="0" applyAlignment="0" applyProtection="0">
      <alignment vertical="center"/>
    </xf>
    <xf numFmtId="0" fontId="3" fillId="0" borderId="10">
      <protection locked="0"/>
    </xf>
    <xf numFmtId="0" fontId="3" fillId="0" borderId="10">
      <protection locked="0"/>
    </xf>
    <xf numFmtId="0" fontId="3" fillId="0" borderId="10">
      <protection locked="0"/>
    </xf>
    <xf numFmtId="0" fontId="3" fillId="0" borderId="10">
      <protection locked="0"/>
    </xf>
    <xf numFmtId="0" fontId="108" fillId="0" borderId="10"/>
    <xf numFmtId="0" fontId="108" fillId="0" borderId="10"/>
    <xf numFmtId="0" fontId="3" fillId="0" borderId="10">
      <protection locked="0"/>
    </xf>
    <xf numFmtId="0" fontId="108" fillId="0" borderId="10"/>
    <xf numFmtId="0" fontId="3" fillId="0" borderId="10">
      <protection locked="0"/>
    </xf>
    <xf numFmtId="0" fontId="3" fillId="0" borderId="10">
      <protection locked="0"/>
    </xf>
    <xf numFmtId="0" fontId="3" fillId="0" borderId="10">
      <protection locked="0"/>
    </xf>
    <xf numFmtId="0" fontId="3" fillId="0" borderId="10">
      <protection locked="0"/>
    </xf>
    <xf numFmtId="0" fontId="108" fillId="0" borderId="10"/>
    <xf numFmtId="0" fontId="3" fillId="0" borderId="10">
      <protection locked="0"/>
    </xf>
    <xf numFmtId="0" fontId="53" fillId="0" borderId="27" applyNumberFormat="0" applyFill="0" applyAlignment="0" applyProtection="0">
      <alignment vertical="center"/>
    </xf>
    <xf numFmtId="0" fontId="3" fillId="0" borderId="10">
      <protection locked="0"/>
    </xf>
    <xf numFmtId="0" fontId="3" fillId="0" borderId="10">
      <protection locked="0"/>
    </xf>
    <xf numFmtId="0" fontId="53" fillId="0" borderId="27" applyNumberFormat="0" applyFill="0" applyAlignment="0" applyProtection="0">
      <alignment vertical="center"/>
    </xf>
    <xf numFmtId="0" fontId="108" fillId="0" borderId="10"/>
    <xf numFmtId="0" fontId="53" fillId="0" borderId="27" applyNumberFormat="0" applyFill="0" applyAlignment="0" applyProtection="0">
      <alignment vertical="center"/>
    </xf>
    <xf numFmtId="0" fontId="108" fillId="0" borderId="10"/>
    <xf numFmtId="0" fontId="108" fillId="0" borderId="10"/>
    <xf numFmtId="0" fontId="3" fillId="0" borderId="10">
      <protection locked="0"/>
    </xf>
    <xf numFmtId="0" fontId="108" fillId="0" borderId="10"/>
    <xf numFmtId="0" fontId="3" fillId="0" borderId="10">
      <protection locked="0"/>
    </xf>
    <xf numFmtId="0" fontId="3" fillId="0" borderId="10">
      <protection locked="0"/>
    </xf>
    <xf numFmtId="0" fontId="108" fillId="0" borderId="10"/>
    <xf numFmtId="0" fontId="3" fillId="0" borderId="10">
      <protection locked="0"/>
    </xf>
    <xf numFmtId="0" fontId="108" fillId="0" borderId="10"/>
    <xf numFmtId="0" fontId="3" fillId="0" borderId="10">
      <protection locked="0"/>
    </xf>
    <xf numFmtId="0" fontId="108" fillId="0" borderId="10"/>
    <xf numFmtId="0" fontId="3" fillId="0" borderId="10">
      <protection locked="0"/>
    </xf>
    <xf numFmtId="0" fontId="108" fillId="0" borderId="10"/>
    <xf numFmtId="0" fontId="3" fillId="0" borderId="10">
      <protection locked="0"/>
    </xf>
    <xf numFmtId="0" fontId="3" fillId="0" borderId="10">
      <protection locked="0"/>
    </xf>
    <xf numFmtId="0" fontId="108" fillId="0" borderId="10"/>
    <xf numFmtId="0" fontId="108" fillId="0" borderId="10"/>
    <xf numFmtId="0" fontId="53" fillId="0" borderId="27" applyNumberFormat="0" applyFill="0" applyAlignment="0" applyProtection="0">
      <alignment vertical="center"/>
    </xf>
    <xf numFmtId="0" fontId="3" fillId="0" borderId="10">
      <protection locked="0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3" fillId="0" borderId="10">
      <protection locked="0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108" fillId="0" borderId="10"/>
    <xf numFmtId="0" fontId="108" fillId="0" borderId="10"/>
    <xf numFmtId="0" fontId="53" fillId="0" borderId="27" applyNumberFormat="0" applyFill="0" applyAlignment="0" applyProtection="0">
      <alignment vertical="center"/>
    </xf>
    <xf numFmtId="0" fontId="108" fillId="0" borderId="10"/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108" fillId="0" borderId="10"/>
    <xf numFmtId="0" fontId="108" fillId="0" borderId="10"/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108" fillId="0" borderId="10"/>
    <xf numFmtId="0" fontId="108" fillId="0" borderId="10"/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108" fillId="0" borderId="10"/>
    <xf numFmtId="0" fontId="53" fillId="0" borderId="27" applyNumberFormat="0" applyFill="0" applyAlignment="0" applyProtection="0">
      <alignment vertical="center"/>
    </xf>
    <xf numFmtId="0" fontId="108" fillId="0" borderId="10"/>
    <xf numFmtId="0" fontId="3" fillId="0" borderId="10">
      <protection locked="0"/>
    </xf>
    <xf numFmtId="0" fontId="108" fillId="0" borderId="10"/>
    <xf numFmtId="0" fontId="108" fillId="0" borderId="10"/>
    <xf numFmtId="0" fontId="3" fillId="0" borderId="10">
      <protection locked="0"/>
    </xf>
    <xf numFmtId="0" fontId="108" fillId="0" borderId="10"/>
    <xf numFmtId="0" fontId="108" fillId="0" borderId="10"/>
    <xf numFmtId="0" fontId="108" fillId="0" borderId="10"/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3" fillId="0" borderId="10">
      <protection locked="0"/>
    </xf>
    <xf numFmtId="0" fontId="3" fillId="0" borderId="10">
      <protection locked="0"/>
    </xf>
    <xf numFmtId="0" fontId="108" fillId="0" borderId="10"/>
    <xf numFmtId="0" fontId="3" fillId="0" borderId="10">
      <protection locked="0"/>
    </xf>
    <xf numFmtId="0" fontId="53" fillId="0" borderId="27" applyNumberFormat="0" applyFill="0" applyAlignment="0" applyProtection="0">
      <alignment vertical="center"/>
    </xf>
    <xf numFmtId="0" fontId="3" fillId="0" borderId="10">
      <protection locked="0"/>
    </xf>
    <xf numFmtId="0" fontId="53" fillId="0" borderId="27" applyNumberFormat="0" applyFill="0" applyAlignment="0" applyProtection="0">
      <alignment vertical="center"/>
    </xf>
    <xf numFmtId="0" fontId="3" fillId="0" borderId="10">
      <protection locked="0"/>
    </xf>
    <xf numFmtId="0" fontId="53" fillId="0" borderId="27" applyNumberFormat="0" applyFill="0" applyAlignment="0" applyProtection="0">
      <alignment vertical="center"/>
    </xf>
    <xf numFmtId="0" fontId="3" fillId="0" borderId="10">
      <protection locked="0"/>
    </xf>
    <xf numFmtId="0" fontId="53" fillId="0" borderId="27" applyNumberFormat="0" applyFill="0" applyAlignment="0" applyProtection="0">
      <alignment vertical="center"/>
    </xf>
    <xf numFmtId="0" fontId="3" fillId="0" borderId="10">
      <protection locked="0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108" fillId="0" borderId="10"/>
    <xf numFmtId="0" fontId="3" fillId="0" borderId="10">
      <protection locked="0"/>
    </xf>
    <xf numFmtId="0" fontId="3" fillId="0" borderId="10">
      <protection locked="0"/>
    </xf>
    <xf numFmtId="0" fontId="108" fillId="0" borderId="10"/>
    <xf numFmtId="0" fontId="53" fillId="0" borderId="27" applyNumberFormat="0" applyFill="0" applyAlignment="0" applyProtection="0">
      <alignment vertical="center"/>
    </xf>
    <xf numFmtId="0" fontId="108" fillId="0" borderId="10"/>
    <xf numFmtId="0" fontId="108" fillId="0" borderId="10"/>
    <xf numFmtId="0" fontId="3" fillId="0" borderId="10">
      <protection locked="0"/>
    </xf>
    <xf numFmtId="0" fontId="3" fillId="0" borderId="10">
      <protection locked="0"/>
    </xf>
    <xf numFmtId="0" fontId="3" fillId="0" borderId="10">
      <protection locked="0"/>
    </xf>
    <xf numFmtId="0" fontId="108" fillId="0" borderId="10"/>
    <xf numFmtId="0" fontId="108" fillId="0" borderId="10"/>
    <xf numFmtId="0" fontId="108" fillId="0" borderId="10"/>
    <xf numFmtId="0" fontId="108" fillId="0" borderId="10"/>
    <xf numFmtId="0" fontId="3" fillId="0" borderId="10">
      <protection locked="0"/>
    </xf>
    <xf numFmtId="0" fontId="53" fillId="0" borderId="27" applyNumberFormat="0" applyFill="0" applyAlignment="0" applyProtection="0">
      <alignment vertical="center"/>
    </xf>
    <xf numFmtId="0" fontId="3" fillId="0" borderId="10">
      <protection locked="0"/>
    </xf>
    <xf numFmtId="0" fontId="3" fillId="0" borderId="10">
      <protection locked="0"/>
    </xf>
    <xf numFmtId="0" fontId="108" fillId="0" borderId="10"/>
    <xf numFmtId="0" fontId="108" fillId="0" borderId="10"/>
    <xf numFmtId="0" fontId="108" fillId="0" borderId="10"/>
    <xf numFmtId="0" fontId="3" fillId="0" borderId="10">
      <protection locked="0"/>
    </xf>
    <xf numFmtId="0" fontId="3" fillId="0" borderId="10">
      <protection locked="0"/>
    </xf>
    <xf numFmtId="0" fontId="53" fillId="0" borderId="27" applyNumberFormat="0" applyFill="0" applyAlignment="0" applyProtection="0">
      <alignment vertical="center"/>
    </xf>
    <xf numFmtId="0" fontId="3" fillId="0" borderId="10">
      <protection locked="0"/>
    </xf>
    <xf numFmtId="0" fontId="53" fillId="0" borderId="27" applyNumberFormat="0" applyFill="0" applyAlignment="0" applyProtection="0">
      <alignment vertical="center"/>
    </xf>
    <xf numFmtId="0" fontId="3" fillId="0" borderId="10">
      <protection locked="0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108" fillId="0" borderId="10"/>
    <xf numFmtId="0" fontId="108" fillId="0" borderId="10"/>
    <xf numFmtId="0" fontId="3" fillId="0" borderId="10">
      <protection locked="0"/>
    </xf>
    <xf numFmtId="0" fontId="108" fillId="0" borderId="10"/>
    <xf numFmtId="0" fontId="3" fillId="0" borderId="10">
      <protection locked="0"/>
    </xf>
    <xf numFmtId="0" fontId="3" fillId="0" borderId="10">
      <protection locked="0"/>
    </xf>
    <xf numFmtId="0" fontId="3" fillId="0" borderId="10">
      <protection locked="0"/>
    </xf>
    <xf numFmtId="0" fontId="3" fillId="0" borderId="10">
      <protection locked="0"/>
    </xf>
    <xf numFmtId="0" fontId="108" fillId="0" borderId="10"/>
    <xf numFmtId="0" fontId="108" fillId="0" borderId="10"/>
    <xf numFmtId="0" fontId="108" fillId="0" borderId="10"/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108" fillId="0" borderId="10"/>
    <xf numFmtId="0" fontId="53" fillId="0" borderId="27" applyNumberFormat="0" applyFill="0" applyAlignment="0" applyProtection="0">
      <alignment vertical="center"/>
    </xf>
    <xf numFmtId="0" fontId="108" fillId="0" borderId="10"/>
    <xf numFmtId="0" fontId="108" fillId="0" borderId="10"/>
    <xf numFmtId="0" fontId="53" fillId="0" borderId="27" applyNumberFormat="0" applyFill="0" applyAlignment="0" applyProtection="0">
      <alignment vertical="center"/>
    </xf>
    <xf numFmtId="0" fontId="108" fillId="0" borderId="10"/>
    <xf numFmtId="0" fontId="108" fillId="0" borderId="10"/>
    <xf numFmtId="0" fontId="3" fillId="0" borderId="10">
      <protection locked="0"/>
    </xf>
    <xf numFmtId="0" fontId="108" fillId="0" borderId="10"/>
    <xf numFmtId="0" fontId="108" fillId="0" borderId="10"/>
    <xf numFmtId="0" fontId="3" fillId="0" borderId="10">
      <protection locked="0"/>
    </xf>
    <xf numFmtId="0" fontId="108" fillId="0" borderId="10"/>
    <xf numFmtId="0" fontId="3" fillId="0" borderId="10">
      <protection locked="0"/>
    </xf>
    <xf numFmtId="0" fontId="108" fillId="0" borderId="10"/>
    <xf numFmtId="0" fontId="3" fillId="0" borderId="10">
      <protection locked="0"/>
    </xf>
    <xf numFmtId="0" fontId="108" fillId="0" borderId="10"/>
    <xf numFmtId="0" fontId="3" fillId="0" borderId="10">
      <protection locked="0"/>
    </xf>
    <xf numFmtId="0" fontId="3" fillId="0" borderId="10">
      <protection locked="0"/>
    </xf>
    <xf numFmtId="0" fontId="3" fillId="0" borderId="10">
      <protection locked="0"/>
    </xf>
    <xf numFmtId="0" fontId="108" fillId="0" borderId="10"/>
    <xf numFmtId="0" fontId="108" fillId="0" borderId="10"/>
    <xf numFmtId="0" fontId="108" fillId="0" borderId="10"/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3" fillId="0" borderId="10">
      <protection locked="0"/>
    </xf>
    <xf numFmtId="0" fontId="108" fillId="0" borderId="10"/>
    <xf numFmtId="0" fontId="53" fillId="0" borderId="27" applyNumberFormat="0" applyFill="0" applyAlignment="0" applyProtection="0">
      <alignment vertical="center"/>
    </xf>
    <xf numFmtId="0" fontId="108" fillId="0" borderId="10"/>
    <xf numFmtId="0" fontId="108" fillId="0" borderId="10"/>
    <xf numFmtId="0" fontId="53" fillId="0" borderId="27" applyNumberFormat="0" applyFill="0" applyAlignment="0" applyProtection="0">
      <alignment vertical="center"/>
    </xf>
    <xf numFmtId="0" fontId="108" fillId="0" borderId="10"/>
    <xf numFmtId="0" fontId="108" fillId="0" borderId="10"/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3" fillId="0" borderId="10">
      <protection locked="0"/>
    </xf>
    <xf numFmtId="0" fontId="108" fillId="0" borderId="10"/>
    <xf numFmtId="0" fontId="3" fillId="0" borderId="10">
      <protection locked="0"/>
    </xf>
    <xf numFmtId="0" fontId="108" fillId="0" borderId="10"/>
    <xf numFmtId="0" fontId="3" fillId="0" borderId="10">
      <protection locked="0"/>
    </xf>
    <xf numFmtId="0" fontId="108" fillId="0" borderId="10"/>
    <xf numFmtId="0" fontId="3" fillId="0" borderId="10">
      <protection locked="0"/>
    </xf>
    <xf numFmtId="0" fontId="108" fillId="0" borderId="10"/>
    <xf numFmtId="0" fontId="108" fillId="0" borderId="10"/>
    <xf numFmtId="0" fontId="53" fillId="0" borderId="27" applyNumberFormat="0" applyFill="0" applyAlignment="0" applyProtection="0">
      <alignment vertical="center"/>
    </xf>
    <xf numFmtId="0" fontId="108" fillId="0" borderId="10"/>
    <xf numFmtId="0" fontId="108" fillId="0" borderId="10"/>
    <xf numFmtId="0" fontId="108" fillId="0" borderId="10"/>
    <xf numFmtId="0" fontId="3" fillId="0" borderId="10">
      <protection locked="0"/>
    </xf>
    <xf numFmtId="0" fontId="3" fillId="0" borderId="10">
      <protection locked="0"/>
    </xf>
    <xf numFmtId="0" fontId="3" fillId="0" borderId="10">
      <protection locked="0"/>
    </xf>
    <xf numFmtId="0" fontId="108" fillId="0" borderId="10"/>
    <xf numFmtId="0" fontId="3" fillId="0" borderId="10">
      <protection locked="0"/>
    </xf>
    <xf numFmtId="0" fontId="53" fillId="0" borderId="27" applyNumberFormat="0" applyFill="0" applyAlignment="0" applyProtection="0">
      <alignment vertical="center"/>
    </xf>
    <xf numFmtId="0" fontId="108" fillId="0" borderId="10"/>
    <xf numFmtId="0" fontId="108" fillId="0" borderId="10"/>
    <xf numFmtId="0" fontId="53" fillId="0" borderId="27" applyNumberFormat="0" applyFill="0" applyAlignment="0" applyProtection="0">
      <alignment vertical="center"/>
    </xf>
    <xf numFmtId="0" fontId="108" fillId="0" borderId="10"/>
    <xf numFmtId="0" fontId="108" fillId="0" borderId="10"/>
    <xf numFmtId="0" fontId="3" fillId="0" borderId="10">
      <protection locked="0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108" fillId="0" borderId="10"/>
    <xf numFmtId="0" fontId="108" fillId="0" borderId="10"/>
    <xf numFmtId="0" fontId="53" fillId="0" borderId="27" applyNumberFormat="0" applyFill="0" applyAlignment="0" applyProtection="0">
      <alignment vertical="center"/>
    </xf>
    <xf numFmtId="0" fontId="108" fillId="0" borderId="10"/>
    <xf numFmtId="0" fontId="108" fillId="0" borderId="10"/>
    <xf numFmtId="0" fontId="3" fillId="0" borderId="10">
      <protection locked="0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108" fillId="0" borderId="10"/>
    <xf numFmtId="0" fontId="3" fillId="0" borderId="10">
      <protection locked="0"/>
    </xf>
    <xf numFmtId="0" fontId="3" fillId="0" borderId="10">
      <protection locked="0"/>
    </xf>
    <xf numFmtId="0" fontId="53" fillId="0" borderId="27" applyNumberFormat="0" applyFill="0" applyAlignment="0" applyProtection="0">
      <alignment vertical="center"/>
    </xf>
    <xf numFmtId="0" fontId="3" fillId="0" borderId="10">
      <protection locked="0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108" fillId="0" borderId="10"/>
    <xf numFmtId="0" fontId="108" fillId="0" borderId="10"/>
    <xf numFmtId="0" fontId="53" fillId="0" borderId="27" applyNumberFormat="0" applyFill="0" applyAlignment="0" applyProtection="0">
      <alignment vertical="center"/>
    </xf>
    <xf numFmtId="0" fontId="3" fillId="0" borderId="10">
      <protection locked="0"/>
    </xf>
    <xf numFmtId="0" fontId="108" fillId="0" borderId="10"/>
    <xf numFmtId="0" fontId="53" fillId="0" borderId="27" applyNumberFormat="0" applyFill="0" applyAlignment="0" applyProtection="0">
      <alignment vertical="center"/>
    </xf>
    <xf numFmtId="0" fontId="108" fillId="0" borderId="10"/>
    <xf numFmtId="0" fontId="108" fillId="0" borderId="10"/>
    <xf numFmtId="0" fontId="108" fillId="0" borderId="10"/>
    <xf numFmtId="0" fontId="108" fillId="0" borderId="10"/>
    <xf numFmtId="0" fontId="108" fillId="0" borderId="10"/>
    <xf numFmtId="0" fontId="3" fillId="0" borderId="10">
      <protection locked="0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108" fillId="0" borderId="10"/>
    <xf numFmtId="0" fontId="53" fillId="0" borderId="27" applyNumberFormat="0" applyFill="0" applyAlignment="0" applyProtection="0">
      <alignment vertical="center"/>
    </xf>
    <xf numFmtId="0" fontId="3" fillId="0" borderId="10">
      <protection locked="0"/>
    </xf>
    <xf numFmtId="0" fontId="53" fillId="0" borderId="27" applyNumberFormat="0" applyFill="0" applyAlignment="0" applyProtection="0">
      <alignment vertical="center"/>
    </xf>
    <xf numFmtId="0" fontId="3" fillId="0" borderId="10">
      <protection locked="0"/>
    </xf>
    <xf numFmtId="0" fontId="108" fillId="0" borderId="10"/>
    <xf numFmtId="0" fontId="108" fillId="0" borderId="10"/>
    <xf numFmtId="0" fontId="108" fillId="0" borderId="10"/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3" fillId="0" borderId="10">
      <protection locked="0"/>
    </xf>
    <xf numFmtId="0" fontId="53" fillId="0" borderId="27" applyNumberFormat="0" applyFill="0" applyAlignment="0" applyProtection="0">
      <alignment vertical="center"/>
    </xf>
    <xf numFmtId="0" fontId="3" fillId="0" borderId="10">
      <protection locked="0"/>
    </xf>
    <xf numFmtId="0" fontId="53" fillId="0" borderId="27" applyNumberFormat="0" applyFill="0" applyAlignment="0" applyProtection="0">
      <alignment vertical="center"/>
    </xf>
    <xf numFmtId="0" fontId="3" fillId="0" borderId="10">
      <protection locked="0"/>
    </xf>
    <xf numFmtId="0" fontId="3" fillId="0" borderId="10">
      <protection locked="0"/>
    </xf>
    <xf numFmtId="0" fontId="53" fillId="0" borderId="27" applyNumberFormat="0" applyFill="0" applyAlignment="0" applyProtection="0">
      <alignment vertical="center"/>
    </xf>
    <xf numFmtId="0" fontId="3" fillId="0" borderId="10">
      <protection locked="0"/>
    </xf>
    <xf numFmtId="0" fontId="3" fillId="0" borderId="10">
      <protection locked="0"/>
    </xf>
    <xf numFmtId="0" fontId="53" fillId="0" borderId="27" applyNumberFormat="0" applyFill="0" applyAlignment="0" applyProtection="0">
      <alignment vertical="center"/>
    </xf>
    <xf numFmtId="0" fontId="108" fillId="0" borderId="10"/>
    <xf numFmtId="0" fontId="3" fillId="0" borderId="10">
      <protection locked="0"/>
    </xf>
    <xf numFmtId="0" fontId="3" fillId="0" borderId="10">
      <protection locked="0"/>
    </xf>
    <xf numFmtId="0" fontId="3" fillId="0" borderId="10">
      <protection locked="0"/>
    </xf>
    <xf numFmtId="0" fontId="53" fillId="0" borderId="27" applyNumberFormat="0" applyFill="0" applyAlignment="0" applyProtection="0">
      <alignment vertical="center"/>
    </xf>
    <xf numFmtId="0" fontId="108" fillId="0" borderId="10"/>
    <xf numFmtId="0" fontId="3" fillId="0" borderId="10">
      <protection locked="0"/>
    </xf>
    <xf numFmtId="0" fontId="53" fillId="0" borderId="27" applyNumberFormat="0" applyFill="0" applyAlignment="0" applyProtection="0">
      <alignment vertical="center"/>
    </xf>
    <xf numFmtId="0" fontId="3" fillId="0" borderId="10">
      <protection locked="0"/>
    </xf>
    <xf numFmtId="0" fontId="3" fillId="0" borderId="10">
      <protection locked="0"/>
    </xf>
    <xf numFmtId="0" fontId="53" fillId="0" borderId="27" applyNumberFormat="0" applyFill="0" applyAlignment="0" applyProtection="0">
      <alignment vertical="center"/>
    </xf>
    <xf numFmtId="0" fontId="108" fillId="0" borderId="10"/>
    <xf numFmtId="0" fontId="3" fillId="0" borderId="10">
      <protection locked="0"/>
    </xf>
    <xf numFmtId="0" fontId="3" fillId="0" borderId="10">
      <protection locked="0"/>
    </xf>
    <xf numFmtId="0" fontId="3" fillId="0" borderId="10">
      <protection locked="0"/>
    </xf>
    <xf numFmtId="0" fontId="3" fillId="0" borderId="10">
      <protection locked="0"/>
    </xf>
    <xf numFmtId="0" fontId="108" fillId="0" borderId="10"/>
    <xf numFmtId="0" fontId="3" fillId="0" borderId="10">
      <protection locked="0"/>
    </xf>
    <xf numFmtId="0" fontId="108" fillId="0" borderId="10"/>
    <xf numFmtId="0" fontId="3" fillId="0" borderId="10">
      <protection locked="0"/>
    </xf>
    <xf numFmtId="0" fontId="3" fillId="0" borderId="10">
      <protection locked="0"/>
    </xf>
    <xf numFmtId="0" fontId="108" fillId="0" borderId="10"/>
    <xf numFmtId="0" fontId="3" fillId="0" borderId="10">
      <protection locked="0"/>
    </xf>
    <xf numFmtId="0" fontId="3" fillId="0" borderId="10">
      <protection locked="0"/>
    </xf>
    <xf numFmtId="0" fontId="108" fillId="0" borderId="10"/>
    <xf numFmtId="0" fontId="108" fillId="0" borderId="10"/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3" fillId="0" borderId="10">
      <protection locked="0"/>
    </xf>
    <xf numFmtId="0" fontId="3" fillId="0" borderId="10">
      <protection locked="0"/>
    </xf>
    <xf numFmtId="0" fontId="53" fillId="0" borderId="27" applyNumberFormat="0" applyFill="0" applyAlignment="0" applyProtection="0">
      <alignment vertical="center"/>
    </xf>
    <xf numFmtId="0" fontId="108" fillId="0" borderId="10"/>
    <xf numFmtId="0" fontId="3" fillId="0" borderId="10">
      <protection locked="0"/>
    </xf>
    <xf numFmtId="0" fontId="53" fillId="0" borderId="27" applyNumberFormat="0" applyFill="0" applyAlignment="0" applyProtection="0">
      <alignment vertical="center"/>
    </xf>
    <xf numFmtId="0" fontId="3" fillId="0" borderId="10">
      <protection locked="0"/>
    </xf>
    <xf numFmtId="0" fontId="108" fillId="0" borderId="10"/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108" fillId="0" borderId="10"/>
    <xf numFmtId="0" fontId="108" fillId="0" borderId="10"/>
    <xf numFmtId="0" fontId="3" fillId="0" borderId="10">
      <protection locked="0"/>
    </xf>
    <xf numFmtId="0" fontId="108" fillId="0" borderId="10"/>
    <xf numFmtId="0" fontId="53" fillId="0" borderId="27" applyNumberFormat="0" applyFill="0" applyAlignment="0" applyProtection="0">
      <alignment vertical="center"/>
    </xf>
    <xf numFmtId="0" fontId="108" fillId="0" borderId="10"/>
    <xf numFmtId="0" fontId="53" fillId="0" borderId="27" applyNumberFormat="0" applyFill="0" applyAlignment="0" applyProtection="0">
      <alignment vertical="center"/>
    </xf>
    <xf numFmtId="0" fontId="3" fillId="0" borderId="10">
      <protection locked="0"/>
    </xf>
    <xf numFmtId="0" fontId="53" fillId="0" borderId="27" applyNumberFormat="0" applyFill="0" applyAlignment="0" applyProtection="0">
      <alignment vertical="center"/>
    </xf>
    <xf numFmtId="0" fontId="3" fillId="0" borderId="10">
      <protection locked="0"/>
    </xf>
    <xf numFmtId="0" fontId="3" fillId="0" borderId="10">
      <protection locked="0"/>
    </xf>
    <xf numFmtId="0" fontId="3" fillId="0" borderId="10">
      <protection locked="0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108" fillId="0" borderId="10"/>
    <xf numFmtId="0" fontId="108" fillId="0" borderId="10"/>
    <xf numFmtId="0" fontId="3" fillId="0" borderId="10">
      <protection locked="0"/>
    </xf>
    <xf numFmtId="0" fontId="3" fillId="0" borderId="10">
      <protection locked="0"/>
    </xf>
    <xf numFmtId="0" fontId="53" fillId="0" borderId="27" applyNumberFormat="0" applyFill="0" applyAlignment="0" applyProtection="0">
      <alignment vertical="center"/>
    </xf>
    <xf numFmtId="0" fontId="3" fillId="0" borderId="10">
      <protection locked="0"/>
    </xf>
    <xf numFmtId="0" fontId="53" fillId="0" borderId="27" applyNumberFormat="0" applyFill="0" applyAlignment="0" applyProtection="0">
      <alignment vertical="center"/>
    </xf>
    <xf numFmtId="0" fontId="3" fillId="0" borderId="10">
      <protection locked="0"/>
    </xf>
    <xf numFmtId="0" fontId="108" fillId="0" borderId="10"/>
    <xf numFmtId="0" fontId="108" fillId="0" borderId="10"/>
    <xf numFmtId="0" fontId="108" fillId="0" borderId="10"/>
    <xf numFmtId="0" fontId="108" fillId="0" borderId="10"/>
    <xf numFmtId="0" fontId="3" fillId="0" borderId="10">
      <protection locked="0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108" fillId="0" borderId="10"/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108" fillId="0" borderId="10"/>
    <xf numFmtId="0" fontId="108" fillId="0" borderId="10"/>
    <xf numFmtId="0" fontId="108" fillId="0" borderId="10"/>
    <xf numFmtId="0" fontId="108" fillId="0" borderId="10"/>
    <xf numFmtId="0" fontId="108" fillId="0" borderId="10"/>
    <xf numFmtId="0" fontId="3" fillId="0" borderId="10">
      <protection locked="0"/>
    </xf>
    <xf numFmtId="0" fontId="108" fillId="0" borderId="10"/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3" fillId="0" borderId="10">
      <protection locked="0"/>
    </xf>
    <xf numFmtId="0" fontId="108" fillId="0" borderId="10"/>
    <xf numFmtId="0" fontId="108" fillId="0" borderId="10"/>
    <xf numFmtId="0" fontId="3" fillId="0" borderId="10">
      <protection locked="0"/>
    </xf>
    <xf numFmtId="0" fontId="3" fillId="0" borderId="10">
      <protection locked="0"/>
    </xf>
    <xf numFmtId="0" fontId="3" fillId="0" borderId="10">
      <protection locked="0"/>
    </xf>
    <xf numFmtId="0" fontId="108" fillId="0" borderId="10"/>
    <xf numFmtId="0" fontId="53" fillId="0" borderId="27" applyNumberFormat="0" applyFill="0" applyAlignment="0" applyProtection="0">
      <alignment vertical="center"/>
    </xf>
    <xf numFmtId="0" fontId="3" fillId="0" borderId="10">
      <protection locked="0"/>
    </xf>
    <xf numFmtId="0" fontId="53" fillId="0" borderId="27" applyNumberFormat="0" applyFill="0" applyAlignment="0" applyProtection="0">
      <alignment vertical="center"/>
    </xf>
    <xf numFmtId="0" fontId="108" fillId="0" borderId="10"/>
    <xf numFmtId="0" fontId="53" fillId="0" borderId="27" applyNumberFormat="0" applyFill="0" applyAlignment="0" applyProtection="0">
      <alignment vertical="center"/>
    </xf>
    <xf numFmtId="0" fontId="108" fillId="0" borderId="10"/>
    <xf numFmtId="0" fontId="3" fillId="0" borderId="10">
      <protection locked="0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108" fillId="0" borderId="10"/>
    <xf numFmtId="0" fontId="108" fillId="0" borderId="10"/>
    <xf numFmtId="0" fontId="53" fillId="0" borderId="27" applyNumberFormat="0" applyFill="0" applyAlignment="0" applyProtection="0">
      <alignment vertical="center"/>
    </xf>
    <xf numFmtId="0" fontId="108" fillId="0" borderId="10"/>
    <xf numFmtId="0" fontId="53" fillId="0" borderId="27" applyNumberFormat="0" applyFill="0" applyAlignment="0" applyProtection="0">
      <alignment vertical="center"/>
    </xf>
    <xf numFmtId="0" fontId="108" fillId="0" borderId="10"/>
    <xf numFmtId="0" fontId="3" fillId="0" borderId="10">
      <protection locked="0"/>
    </xf>
    <xf numFmtId="0" fontId="108" fillId="0" borderId="10"/>
    <xf numFmtId="0" fontId="3" fillId="0" borderId="10">
      <protection locked="0"/>
    </xf>
    <xf numFmtId="0" fontId="108" fillId="0" borderId="10"/>
    <xf numFmtId="0" fontId="3" fillId="0" borderId="10">
      <protection locked="0"/>
    </xf>
    <xf numFmtId="0" fontId="3" fillId="0" borderId="10">
      <protection locked="0"/>
    </xf>
    <xf numFmtId="0" fontId="3" fillId="0" borderId="10">
      <protection locked="0"/>
    </xf>
    <xf numFmtId="0" fontId="3" fillId="0" borderId="10">
      <protection locked="0"/>
    </xf>
    <xf numFmtId="0" fontId="3" fillId="0" borderId="10">
      <protection locked="0"/>
    </xf>
    <xf numFmtId="0" fontId="3" fillId="0" borderId="10">
      <protection locked="0"/>
    </xf>
    <xf numFmtId="0" fontId="3" fillId="0" borderId="10">
      <protection locked="0"/>
    </xf>
    <xf numFmtId="0" fontId="3" fillId="0" borderId="10">
      <protection locked="0"/>
    </xf>
    <xf numFmtId="0" fontId="108" fillId="0" borderId="10"/>
    <xf numFmtId="0" fontId="3" fillId="0" borderId="10">
      <protection locked="0"/>
    </xf>
    <xf numFmtId="0" fontId="3" fillId="0" borderId="10">
      <protection locked="0"/>
    </xf>
    <xf numFmtId="0" fontId="108" fillId="0" borderId="10"/>
    <xf numFmtId="0" fontId="3" fillId="0" borderId="10">
      <protection locked="0"/>
    </xf>
    <xf numFmtId="0" fontId="108" fillId="0" borderId="10"/>
    <xf numFmtId="0" fontId="3" fillId="0" borderId="10">
      <protection locked="0"/>
    </xf>
    <xf numFmtId="0" fontId="108" fillId="0" borderId="10"/>
    <xf numFmtId="0" fontId="3" fillId="0" borderId="10">
      <protection locked="0"/>
    </xf>
    <xf numFmtId="0" fontId="108" fillId="0" borderId="10"/>
    <xf numFmtId="0" fontId="108" fillId="0" borderId="10"/>
    <xf numFmtId="0" fontId="3" fillId="0" borderId="10">
      <protection locked="0"/>
    </xf>
    <xf numFmtId="0" fontId="3" fillId="0" borderId="10">
      <protection locked="0"/>
    </xf>
    <xf numFmtId="0" fontId="3" fillId="0" borderId="10">
      <protection locked="0"/>
    </xf>
    <xf numFmtId="0" fontId="108" fillId="0" borderId="10"/>
    <xf numFmtId="0" fontId="53" fillId="0" borderId="27" applyNumberFormat="0" applyFill="0" applyAlignment="0" applyProtection="0">
      <alignment vertical="center"/>
    </xf>
    <xf numFmtId="0" fontId="108" fillId="0" borderId="10"/>
    <xf numFmtId="0" fontId="108" fillId="0" borderId="10"/>
    <xf numFmtId="0" fontId="3" fillId="0" borderId="10">
      <protection locked="0"/>
    </xf>
    <xf numFmtId="0" fontId="53" fillId="0" borderId="27" applyNumberFormat="0" applyFill="0" applyAlignment="0" applyProtection="0">
      <alignment vertical="center"/>
    </xf>
    <xf numFmtId="0" fontId="3" fillId="0" borderId="10">
      <protection locked="0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108" fillId="0" borderId="10"/>
    <xf numFmtId="0" fontId="53" fillId="0" borderId="27" applyNumberFormat="0" applyFill="0" applyAlignment="0" applyProtection="0">
      <alignment vertical="center"/>
    </xf>
    <xf numFmtId="0" fontId="108" fillId="0" borderId="10"/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3" fillId="0" borderId="10">
      <protection locked="0"/>
    </xf>
    <xf numFmtId="0" fontId="3" fillId="0" borderId="10">
      <protection locked="0"/>
    </xf>
    <xf numFmtId="0" fontId="3" fillId="0" borderId="10">
      <protection locked="0"/>
    </xf>
    <xf numFmtId="0" fontId="108" fillId="0" borderId="10"/>
    <xf numFmtId="0" fontId="108" fillId="0" borderId="10"/>
    <xf numFmtId="0" fontId="108" fillId="0" borderId="10"/>
    <xf numFmtId="0" fontId="108" fillId="0" borderId="10"/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108" fillId="0" borderId="10"/>
    <xf numFmtId="0" fontId="3" fillId="0" borderId="10">
      <protection locked="0"/>
    </xf>
    <xf numFmtId="0" fontId="108" fillId="0" borderId="10"/>
    <xf numFmtId="0" fontId="53" fillId="0" borderId="27" applyNumberFormat="0" applyFill="0" applyAlignment="0" applyProtection="0">
      <alignment vertical="center"/>
    </xf>
    <xf numFmtId="0" fontId="108" fillId="0" borderId="10"/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108" fillId="0" borderId="10"/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108" fillId="0" borderId="10"/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108" fillId="0" borderId="10"/>
    <xf numFmtId="0" fontId="108" fillId="0" borderId="10"/>
    <xf numFmtId="0" fontId="53" fillId="0" borderId="27" applyNumberFormat="0" applyFill="0" applyAlignment="0" applyProtection="0">
      <alignment vertical="center"/>
    </xf>
    <xf numFmtId="0" fontId="3" fillId="0" borderId="10">
      <protection locked="0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3" fillId="0" borderId="10">
      <protection locked="0"/>
    </xf>
    <xf numFmtId="0" fontId="108" fillId="0" borderId="10"/>
    <xf numFmtId="0" fontId="3" fillId="0" borderId="10">
      <protection locked="0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108" fillId="0" borderId="10"/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3" fillId="0" borderId="10">
      <protection locked="0"/>
    </xf>
    <xf numFmtId="0" fontId="53" fillId="0" borderId="27" applyNumberFormat="0" applyFill="0" applyAlignment="0" applyProtection="0">
      <alignment vertical="center"/>
    </xf>
    <xf numFmtId="0" fontId="3" fillId="0" borderId="10">
      <protection locked="0"/>
    </xf>
    <xf numFmtId="0" fontId="108" fillId="0" borderId="10"/>
    <xf numFmtId="0" fontId="3" fillId="0" borderId="10">
      <protection locked="0"/>
    </xf>
    <xf numFmtId="0" fontId="108" fillId="0" borderId="10"/>
    <xf numFmtId="0" fontId="108" fillId="0" borderId="10"/>
    <xf numFmtId="0" fontId="108" fillId="0" borderId="10"/>
    <xf numFmtId="0" fontId="108" fillId="0" borderId="10"/>
    <xf numFmtId="0" fontId="3" fillId="0" borderId="10">
      <protection locked="0"/>
    </xf>
    <xf numFmtId="0" fontId="108" fillId="0" borderId="10"/>
    <xf numFmtId="0" fontId="3" fillId="0" borderId="10">
      <protection locked="0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3" fillId="0" borderId="10">
      <protection locked="0"/>
    </xf>
    <xf numFmtId="0" fontId="3" fillId="0" borderId="10">
      <protection locked="0"/>
    </xf>
    <xf numFmtId="0" fontId="108" fillId="0" borderId="10"/>
    <xf numFmtId="0" fontId="3" fillId="0" borderId="10">
      <protection locked="0"/>
    </xf>
    <xf numFmtId="0" fontId="108" fillId="0" borderId="10"/>
    <xf numFmtId="0" fontId="3" fillId="0" borderId="10">
      <protection locked="0"/>
    </xf>
    <xf numFmtId="0" fontId="108" fillId="0" borderId="10"/>
    <xf numFmtId="0" fontId="108" fillId="0" borderId="10"/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3" fillId="0" borderId="10">
      <protection locked="0"/>
    </xf>
    <xf numFmtId="0" fontId="3" fillId="0" borderId="10">
      <protection locked="0"/>
    </xf>
    <xf numFmtId="0" fontId="3" fillId="0" borderId="10">
      <protection locked="0"/>
    </xf>
    <xf numFmtId="0" fontId="3" fillId="0" borderId="10">
      <protection locked="0"/>
    </xf>
    <xf numFmtId="0" fontId="3" fillId="0" borderId="10">
      <protection locked="0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3" fillId="0" borderId="10">
      <protection locked="0"/>
    </xf>
    <xf numFmtId="0" fontId="53" fillId="0" borderId="27" applyNumberFormat="0" applyFill="0" applyAlignment="0" applyProtection="0">
      <alignment vertical="center"/>
    </xf>
    <xf numFmtId="0" fontId="3" fillId="0" borderId="10">
      <protection locked="0"/>
    </xf>
    <xf numFmtId="0" fontId="53" fillId="0" borderId="27" applyNumberFormat="0" applyFill="0" applyAlignment="0" applyProtection="0">
      <alignment vertical="center"/>
    </xf>
    <xf numFmtId="0" fontId="108" fillId="0" borderId="10"/>
    <xf numFmtId="0" fontId="53" fillId="0" borderId="27" applyNumberFormat="0" applyFill="0" applyAlignment="0" applyProtection="0">
      <alignment vertical="center"/>
    </xf>
    <xf numFmtId="0" fontId="3" fillId="0" borderId="10">
      <protection locked="0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3" fillId="0" borderId="10">
      <protection locked="0"/>
    </xf>
    <xf numFmtId="0" fontId="108" fillId="0" borderId="10"/>
    <xf numFmtId="0" fontId="108" fillId="0" borderId="10"/>
    <xf numFmtId="0" fontId="53" fillId="0" borderId="27" applyNumberFormat="0" applyFill="0" applyAlignment="0" applyProtection="0">
      <alignment vertical="center"/>
    </xf>
    <xf numFmtId="0" fontId="3" fillId="0" borderId="10">
      <protection locked="0"/>
    </xf>
    <xf numFmtId="0" fontId="3" fillId="0" borderId="10">
      <protection locked="0"/>
    </xf>
    <xf numFmtId="0" fontId="108" fillId="0" borderId="10"/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108" fillId="0" borderId="10"/>
    <xf numFmtId="0" fontId="108" fillId="0" borderId="10"/>
    <xf numFmtId="0" fontId="108" fillId="0" borderId="10"/>
    <xf numFmtId="0" fontId="108" fillId="0" borderId="10"/>
    <xf numFmtId="0" fontId="108" fillId="0" borderId="10"/>
    <xf numFmtId="0" fontId="108" fillId="0" borderId="10"/>
    <xf numFmtId="0" fontId="108" fillId="0" borderId="10"/>
    <xf numFmtId="0" fontId="108" fillId="0" borderId="10"/>
    <xf numFmtId="0" fontId="3" fillId="0" borderId="10">
      <protection locked="0"/>
    </xf>
    <xf numFmtId="0" fontId="108" fillId="0" borderId="10"/>
    <xf numFmtId="0" fontId="3" fillId="0" borderId="10">
      <protection locked="0"/>
    </xf>
    <xf numFmtId="0" fontId="108" fillId="0" borderId="10"/>
    <xf numFmtId="0" fontId="3" fillId="0" borderId="10">
      <protection locked="0"/>
    </xf>
    <xf numFmtId="0" fontId="108" fillId="0" borderId="10"/>
    <xf numFmtId="0" fontId="3" fillId="0" borderId="10">
      <protection locked="0"/>
    </xf>
    <xf numFmtId="0" fontId="108" fillId="0" borderId="10"/>
    <xf numFmtId="0" fontId="3" fillId="0" borderId="10">
      <protection locked="0"/>
    </xf>
    <xf numFmtId="0" fontId="108" fillId="0" borderId="10"/>
    <xf numFmtId="0" fontId="3" fillId="0" borderId="10">
      <protection locked="0"/>
    </xf>
    <xf numFmtId="0" fontId="108" fillId="0" borderId="10"/>
    <xf numFmtId="0" fontId="3" fillId="0" borderId="10">
      <protection locked="0"/>
    </xf>
    <xf numFmtId="0" fontId="108" fillId="0" borderId="10"/>
    <xf numFmtId="0" fontId="3" fillId="0" borderId="10">
      <protection locked="0"/>
    </xf>
    <xf numFmtId="0" fontId="3" fillId="0" borderId="10">
      <protection locked="0"/>
    </xf>
    <xf numFmtId="0" fontId="3" fillId="0" borderId="10">
      <protection locked="0"/>
    </xf>
    <xf numFmtId="0" fontId="3" fillId="0" borderId="10">
      <protection locked="0"/>
    </xf>
    <xf numFmtId="0" fontId="3" fillId="0" borderId="10">
      <protection locked="0"/>
    </xf>
    <xf numFmtId="0" fontId="3" fillId="0" borderId="10">
      <protection locked="0"/>
    </xf>
    <xf numFmtId="0" fontId="3" fillId="0" borderId="10">
      <protection locked="0"/>
    </xf>
    <xf numFmtId="0" fontId="3" fillId="0" borderId="10">
      <protection locked="0"/>
    </xf>
    <xf numFmtId="0" fontId="3" fillId="0" borderId="10">
      <protection locked="0"/>
    </xf>
    <xf numFmtId="0" fontId="3" fillId="0" borderId="10">
      <protection locked="0"/>
    </xf>
    <xf numFmtId="0" fontId="3" fillId="0" borderId="10">
      <protection locked="0"/>
    </xf>
    <xf numFmtId="0" fontId="3" fillId="0" borderId="10">
      <protection locked="0"/>
    </xf>
    <xf numFmtId="0" fontId="3" fillId="0" borderId="10">
      <protection locked="0"/>
    </xf>
    <xf numFmtId="0" fontId="3" fillId="0" borderId="10">
      <protection locked="0"/>
    </xf>
    <xf numFmtId="0" fontId="3" fillId="0" borderId="10">
      <protection locked="0"/>
    </xf>
    <xf numFmtId="0" fontId="3" fillId="0" borderId="10">
      <protection locked="0"/>
    </xf>
    <xf numFmtId="0" fontId="3" fillId="0" borderId="10">
      <protection locked="0"/>
    </xf>
    <xf numFmtId="0" fontId="108" fillId="0" borderId="10"/>
    <xf numFmtId="0" fontId="108" fillId="0" borderId="10"/>
    <xf numFmtId="0" fontId="3" fillId="0" borderId="10">
      <protection locked="0"/>
    </xf>
    <xf numFmtId="0" fontId="108" fillId="0" borderId="10"/>
    <xf numFmtId="0" fontId="3" fillId="0" borderId="10">
      <protection locked="0"/>
    </xf>
    <xf numFmtId="0" fontId="108" fillId="0" borderId="10"/>
    <xf numFmtId="0" fontId="3" fillId="0" borderId="10">
      <protection locked="0"/>
    </xf>
    <xf numFmtId="0" fontId="108" fillId="0" borderId="10"/>
    <xf numFmtId="0" fontId="3" fillId="0" borderId="10">
      <protection locked="0"/>
    </xf>
    <xf numFmtId="0" fontId="108" fillId="0" borderId="10"/>
    <xf numFmtId="0" fontId="3" fillId="0" borderId="10">
      <protection locked="0"/>
    </xf>
    <xf numFmtId="0" fontId="108" fillId="0" borderId="10"/>
    <xf numFmtId="0" fontId="3" fillId="0" borderId="10">
      <protection locked="0"/>
    </xf>
    <xf numFmtId="0" fontId="108" fillId="0" borderId="10"/>
    <xf numFmtId="0" fontId="108" fillId="0" borderId="10"/>
    <xf numFmtId="0" fontId="108" fillId="0" borderId="10"/>
    <xf numFmtId="0" fontId="108" fillId="0" borderId="10"/>
    <xf numFmtId="0" fontId="108" fillId="0" borderId="10"/>
    <xf numFmtId="0" fontId="108" fillId="0" borderId="10"/>
    <xf numFmtId="0" fontId="3" fillId="0" borderId="10">
      <protection locked="0"/>
    </xf>
    <xf numFmtId="0" fontId="108" fillId="0" borderId="10"/>
    <xf numFmtId="0" fontId="108" fillId="0" borderId="10"/>
    <xf numFmtId="0" fontId="108" fillId="0" borderId="10"/>
    <xf numFmtId="0" fontId="108" fillId="0" borderId="10"/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108" fillId="0" borderId="10"/>
    <xf numFmtId="0" fontId="3" fillId="0" borderId="10">
      <protection locked="0"/>
    </xf>
    <xf numFmtId="0" fontId="3" fillId="0" borderId="10">
      <protection locked="0"/>
    </xf>
    <xf numFmtId="0" fontId="108" fillId="0" borderId="10"/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108" fillId="0" borderId="10"/>
    <xf numFmtId="0" fontId="108" fillId="0" borderId="10"/>
    <xf numFmtId="0" fontId="108" fillId="0" borderId="10"/>
    <xf numFmtId="0" fontId="108" fillId="0" borderId="10"/>
    <xf numFmtId="0" fontId="108" fillId="0" borderId="10"/>
    <xf numFmtId="0" fontId="3" fillId="0" borderId="10">
      <protection locked="0"/>
    </xf>
    <xf numFmtId="0" fontId="108" fillId="0" borderId="10"/>
    <xf numFmtId="0" fontId="108" fillId="0" borderId="10"/>
    <xf numFmtId="0" fontId="108" fillId="0" borderId="10"/>
    <xf numFmtId="0" fontId="108" fillId="0" borderId="10"/>
    <xf numFmtId="0" fontId="108" fillId="0" borderId="10"/>
    <xf numFmtId="0" fontId="3" fillId="0" borderId="10">
      <protection locked="0"/>
    </xf>
    <xf numFmtId="0" fontId="108" fillId="0" borderId="10"/>
    <xf numFmtId="0" fontId="3" fillId="0" borderId="10">
      <protection locked="0"/>
    </xf>
    <xf numFmtId="0" fontId="3" fillId="0" borderId="10">
      <protection locked="0"/>
    </xf>
    <xf numFmtId="0" fontId="108" fillId="0" borderId="10"/>
    <xf numFmtId="0" fontId="3" fillId="0" borderId="10">
      <protection locked="0"/>
    </xf>
    <xf numFmtId="0" fontId="108" fillId="0" borderId="10"/>
    <xf numFmtId="0" fontId="3" fillId="0" borderId="10">
      <protection locked="0"/>
    </xf>
    <xf numFmtId="0" fontId="108" fillId="0" borderId="10"/>
    <xf numFmtId="0" fontId="3" fillId="0" borderId="10">
      <protection locked="0"/>
    </xf>
    <xf numFmtId="0" fontId="108" fillId="0" borderId="10"/>
    <xf numFmtId="0" fontId="3" fillId="0" borderId="10">
      <protection locked="0"/>
    </xf>
    <xf numFmtId="0" fontId="108" fillId="0" borderId="10"/>
    <xf numFmtId="0" fontId="3" fillId="0" borderId="10">
      <protection locked="0"/>
    </xf>
    <xf numFmtId="0" fontId="3" fillId="0" borderId="10">
      <protection locked="0"/>
    </xf>
    <xf numFmtId="0" fontId="3" fillId="0" borderId="10">
      <protection locked="0"/>
    </xf>
    <xf numFmtId="0" fontId="3" fillId="0" borderId="10">
      <protection locked="0"/>
    </xf>
    <xf numFmtId="0" fontId="3" fillId="0" borderId="10">
      <protection locked="0"/>
    </xf>
    <xf numFmtId="0" fontId="3" fillId="0" borderId="10">
      <protection locked="0"/>
    </xf>
    <xf numFmtId="0" fontId="3" fillId="0" borderId="10">
      <protection locked="0"/>
    </xf>
    <xf numFmtId="0" fontId="3" fillId="0" borderId="10">
      <protection locked="0"/>
    </xf>
    <xf numFmtId="0" fontId="3" fillId="0" borderId="10">
      <protection locked="0"/>
    </xf>
    <xf numFmtId="0" fontId="3" fillId="0" borderId="10">
      <protection locked="0"/>
    </xf>
    <xf numFmtId="0" fontId="3" fillId="0" borderId="10">
      <protection locked="0"/>
    </xf>
    <xf numFmtId="0" fontId="3" fillId="0" borderId="10">
      <protection locked="0"/>
    </xf>
    <xf numFmtId="0" fontId="3" fillId="0" borderId="10">
      <protection locked="0"/>
    </xf>
    <xf numFmtId="0" fontId="108" fillId="0" borderId="10"/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3" fillId="0" borderId="10">
      <protection locked="0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108" fillId="0" borderId="10"/>
    <xf numFmtId="0" fontId="3" fillId="0" borderId="10">
      <protection locked="0"/>
    </xf>
    <xf numFmtId="0" fontId="108" fillId="0" borderId="10"/>
    <xf numFmtId="0" fontId="108" fillId="0" borderId="10"/>
    <xf numFmtId="0" fontId="3" fillId="0" borderId="10">
      <protection locked="0"/>
    </xf>
    <xf numFmtId="0" fontId="3" fillId="0" borderId="10">
      <protection locked="0"/>
    </xf>
    <xf numFmtId="0" fontId="3" fillId="0" borderId="10">
      <protection locked="0"/>
    </xf>
    <xf numFmtId="0" fontId="3" fillId="0" borderId="10">
      <protection locked="0"/>
    </xf>
    <xf numFmtId="0" fontId="3" fillId="0" borderId="10">
      <protection locked="0"/>
    </xf>
    <xf numFmtId="0" fontId="3" fillId="0" borderId="10">
      <protection locked="0"/>
    </xf>
    <xf numFmtId="0" fontId="3" fillId="0" borderId="10">
      <protection locked="0"/>
    </xf>
    <xf numFmtId="0" fontId="3" fillId="0" borderId="10">
      <protection locked="0"/>
    </xf>
    <xf numFmtId="0" fontId="3" fillId="0" borderId="10">
      <protection locked="0"/>
    </xf>
    <xf numFmtId="0" fontId="3" fillId="0" borderId="10">
      <protection locked="0"/>
    </xf>
    <xf numFmtId="0" fontId="3" fillId="0" borderId="10">
      <protection locked="0"/>
    </xf>
    <xf numFmtId="0" fontId="3" fillId="0" borderId="10">
      <protection locked="0"/>
    </xf>
    <xf numFmtId="0" fontId="3" fillId="0" borderId="10">
      <protection locked="0"/>
    </xf>
    <xf numFmtId="0" fontId="108" fillId="0" borderId="10"/>
    <xf numFmtId="0" fontId="3" fillId="0" borderId="10">
      <protection locked="0"/>
    </xf>
    <xf numFmtId="0" fontId="108" fillId="0" borderId="10"/>
    <xf numFmtId="0" fontId="3" fillId="0" borderId="10">
      <protection locked="0"/>
    </xf>
    <xf numFmtId="0" fontId="108" fillId="0" borderId="10"/>
    <xf numFmtId="0" fontId="3" fillId="0" borderId="10">
      <protection locked="0"/>
    </xf>
    <xf numFmtId="0" fontId="108" fillId="0" borderId="10"/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108" fillId="0" borderId="10"/>
    <xf numFmtId="0" fontId="108" fillId="0" borderId="10"/>
    <xf numFmtId="0" fontId="108" fillId="0" borderId="10"/>
    <xf numFmtId="0" fontId="108" fillId="0" borderId="10"/>
    <xf numFmtId="0" fontId="108" fillId="0" borderId="10"/>
    <xf numFmtId="0" fontId="3" fillId="0" borderId="10">
      <protection locked="0"/>
    </xf>
    <xf numFmtId="0" fontId="108" fillId="0" borderId="10"/>
    <xf numFmtId="0" fontId="108" fillId="0" borderId="10"/>
    <xf numFmtId="0" fontId="108" fillId="0" borderId="10"/>
    <xf numFmtId="0" fontId="108" fillId="0" borderId="10"/>
    <xf numFmtId="0" fontId="108" fillId="0" borderId="10"/>
    <xf numFmtId="0" fontId="3" fillId="0" borderId="10">
      <protection locked="0"/>
    </xf>
    <xf numFmtId="0" fontId="108" fillId="0" borderId="10"/>
    <xf numFmtId="0" fontId="3" fillId="0" borderId="10">
      <protection locked="0"/>
    </xf>
    <xf numFmtId="0" fontId="108" fillId="0" borderId="10"/>
    <xf numFmtId="0" fontId="3" fillId="0" borderId="10">
      <protection locked="0"/>
    </xf>
    <xf numFmtId="0" fontId="108" fillId="0" borderId="10"/>
    <xf numFmtId="0" fontId="3" fillId="0" borderId="10">
      <protection locked="0"/>
    </xf>
    <xf numFmtId="0" fontId="108" fillId="0" borderId="10"/>
    <xf numFmtId="0" fontId="3" fillId="0" borderId="10">
      <protection locked="0"/>
    </xf>
    <xf numFmtId="0" fontId="108" fillId="0" borderId="10"/>
    <xf numFmtId="0" fontId="3" fillId="0" borderId="10">
      <protection locked="0"/>
    </xf>
    <xf numFmtId="0" fontId="3" fillId="0" borderId="10">
      <protection locked="0"/>
    </xf>
    <xf numFmtId="0" fontId="108" fillId="0" borderId="10"/>
    <xf numFmtId="0" fontId="108" fillId="0" borderId="10"/>
    <xf numFmtId="0" fontId="3" fillId="0" borderId="10">
      <protection locked="0"/>
    </xf>
    <xf numFmtId="0" fontId="3" fillId="0" borderId="10">
      <protection locked="0"/>
    </xf>
    <xf numFmtId="0" fontId="3" fillId="0" borderId="10">
      <protection locked="0"/>
    </xf>
    <xf numFmtId="0" fontId="3" fillId="0" borderId="10">
      <protection locked="0"/>
    </xf>
    <xf numFmtId="0" fontId="3" fillId="0" borderId="10">
      <protection locked="0"/>
    </xf>
    <xf numFmtId="0" fontId="3" fillId="0" borderId="10">
      <protection locked="0"/>
    </xf>
    <xf numFmtId="0" fontId="3" fillId="0" borderId="10">
      <protection locked="0"/>
    </xf>
    <xf numFmtId="0" fontId="3" fillId="0" borderId="10">
      <protection locked="0"/>
    </xf>
    <xf numFmtId="0" fontId="3" fillId="0" borderId="10">
      <protection locked="0"/>
    </xf>
    <xf numFmtId="0" fontId="3" fillId="0" borderId="10">
      <protection locked="0"/>
    </xf>
    <xf numFmtId="0" fontId="3" fillId="0" borderId="10">
      <protection locked="0"/>
    </xf>
    <xf numFmtId="0" fontId="3" fillId="0" borderId="10">
      <protection locked="0"/>
    </xf>
    <xf numFmtId="0" fontId="3" fillId="0" borderId="10">
      <protection locked="0"/>
    </xf>
    <xf numFmtId="0" fontId="3" fillId="0" borderId="10">
      <protection locked="0"/>
    </xf>
    <xf numFmtId="0" fontId="3" fillId="0" borderId="10">
      <protection locked="0"/>
    </xf>
    <xf numFmtId="0" fontId="3" fillId="0" borderId="10">
      <protection locked="0"/>
    </xf>
    <xf numFmtId="0" fontId="3" fillId="0" borderId="10">
      <protection locked="0"/>
    </xf>
    <xf numFmtId="0" fontId="3" fillId="0" borderId="10">
      <protection locked="0"/>
    </xf>
    <xf numFmtId="0" fontId="108" fillId="0" borderId="10"/>
    <xf numFmtId="0" fontId="3" fillId="0" borderId="10">
      <protection locked="0"/>
    </xf>
    <xf numFmtId="0" fontId="108" fillId="0" borderId="10"/>
    <xf numFmtId="0" fontId="3" fillId="0" borderId="10">
      <protection locked="0"/>
    </xf>
    <xf numFmtId="0" fontId="108" fillId="0" borderId="10"/>
    <xf numFmtId="0" fontId="3" fillId="0" borderId="10">
      <protection locked="0"/>
    </xf>
    <xf numFmtId="0" fontId="108" fillId="0" borderId="10"/>
    <xf numFmtId="0" fontId="3" fillId="0" borderId="10">
      <protection locked="0"/>
    </xf>
    <xf numFmtId="0" fontId="108" fillId="0" borderId="10"/>
    <xf numFmtId="0" fontId="3" fillId="0" borderId="10">
      <protection locked="0"/>
    </xf>
    <xf numFmtId="0" fontId="3" fillId="0" borderId="10">
      <protection locked="0"/>
    </xf>
    <xf numFmtId="0" fontId="108" fillId="0" borderId="10"/>
    <xf numFmtId="0" fontId="3" fillId="0" borderId="10">
      <protection locked="0"/>
    </xf>
    <xf numFmtId="0" fontId="108" fillId="0" borderId="10"/>
    <xf numFmtId="0" fontId="108" fillId="0" borderId="10"/>
    <xf numFmtId="0" fontId="108" fillId="0" borderId="10"/>
    <xf numFmtId="0" fontId="108" fillId="0" borderId="10"/>
    <xf numFmtId="0" fontId="108" fillId="0" borderId="10"/>
    <xf numFmtId="0" fontId="108" fillId="0" borderId="10"/>
    <xf numFmtId="0" fontId="108" fillId="0" borderId="10"/>
    <xf numFmtId="0" fontId="108" fillId="0" borderId="10"/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108" fillId="0" borderId="10"/>
    <xf numFmtId="0" fontId="108" fillId="0" borderId="10"/>
    <xf numFmtId="0" fontId="108" fillId="0" borderId="10"/>
    <xf numFmtId="0" fontId="108" fillId="0" borderId="10"/>
    <xf numFmtId="0" fontId="108" fillId="0" borderId="10"/>
    <xf numFmtId="0" fontId="3" fillId="0" borderId="10">
      <protection locked="0"/>
    </xf>
    <xf numFmtId="0" fontId="108" fillId="0" borderId="10"/>
    <xf numFmtId="0" fontId="108" fillId="0" borderId="10"/>
    <xf numFmtId="0" fontId="108" fillId="0" borderId="10"/>
    <xf numFmtId="0" fontId="108" fillId="0" borderId="10"/>
    <xf numFmtId="0" fontId="108" fillId="0" borderId="10"/>
    <xf numFmtId="0" fontId="3" fillId="0" borderId="10">
      <protection locked="0"/>
    </xf>
    <xf numFmtId="0" fontId="3" fillId="0" borderId="10">
      <protection locked="0"/>
    </xf>
    <xf numFmtId="0" fontId="3" fillId="0" borderId="10">
      <protection locked="0"/>
    </xf>
    <xf numFmtId="0" fontId="108" fillId="0" borderId="10"/>
    <xf numFmtId="0" fontId="3" fillId="0" borderId="10">
      <protection locked="0"/>
    </xf>
    <xf numFmtId="0" fontId="108" fillId="0" borderId="10"/>
    <xf numFmtId="0" fontId="3" fillId="0" borderId="10">
      <protection locked="0"/>
    </xf>
    <xf numFmtId="0" fontId="108" fillId="0" borderId="10"/>
    <xf numFmtId="0" fontId="3" fillId="0" borderId="10">
      <protection locked="0"/>
    </xf>
    <xf numFmtId="0" fontId="108" fillId="0" borderId="10"/>
    <xf numFmtId="0" fontId="3" fillId="0" borderId="10">
      <protection locked="0"/>
    </xf>
    <xf numFmtId="0" fontId="108" fillId="0" borderId="10"/>
    <xf numFmtId="0" fontId="108" fillId="0" borderId="10"/>
    <xf numFmtId="0" fontId="3" fillId="0" borderId="10">
      <protection locked="0"/>
    </xf>
    <xf numFmtId="0" fontId="3" fillId="0" borderId="10">
      <protection locked="0"/>
    </xf>
    <xf numFmtId="0" fontId="3" fillId="0" borderId="10">
      <protection locked="0"/>
    </xf>
    <xf numFmtId="0" fontId="3" fillId="0" borderId="10">
      <protection locked="0"/>
    </xf>
    <xf numFmtId="0" fontId="3" fillId="0" borderId="10">
      <protection locked="0"/>
    </xf>
    <xf numFmtId="0" fontId="3" fillId="0" borderId="10">
      <protection locked="0"/>
    </xf>
    <xf numFmtId="0" fontId="3" fillId="0" borderId="10">
      <protection locked="0"/>
    </xf>
    <xf numFmtId="0" fontId="3" fillId="0" borderId="10">
      <protection locked="0"/>
    </xf>
    <xf numFmtId="0" fontId="3" fillId="0" borderId="10">
      <protection locked="0"/>
    </xf>
    <xf numFmtId="0" fontId="3" fillId="0" borderId="10">
      <protection locked="0"/>
    </xf>
    <xf numFmtId="0" fontId="3" fillId="0" borderId="10">
      <protection locked="0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3" fillId="0" borderId="10">
      <protection locked="0"/>
    </xf>
    <xf numFmtId="0" fontId="3" fillId="0" borderId="10">
      <protection locked="0"/>
    </xf>
    <xf numFmtId="0" fontId="3" fillId="0" borderId="10">
      <protection locked="0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3" fillId="0" borderId="10">
      <protection locked="0"/>
    </xf>
    <xf numFmtId="0" fontId="3" fillId="0" borderId="10">
      <protection locked="0"/>
    </xf>
    <xf numFmtId="0" fontId="3" fillId="0" borderId="10">
      <protection locked="0"/>
    </xf>
    <xf numFmtId="0" fontId="3" fillId="0" borderId="10">
      <protection locked="0"/>
    </xf>
    <xf numFmtId="0" fontId="3" fillId="0" borderId="10">
      <protection locked="0"/>
    </xf>
    <xf numFmtId="0" fontId="3" fillId="0" borderId="10">
      <protection locked="0"/>
    </xf>
    <xf numFmtId="0" fontId="108" fillId="0" borderId="10"/>
    <xf numFmtId="0" fontId="3" fillId="0" borderId="10">
      <protection locked="0"/>
    </xf>
    <xf numFmtId="0" fontId="108" fillId="0" borderId="10"/>
    <xf numFmtId="0" fontId="3" fillId="0" borderId="10">
      <protection locked="0"/>
    </xf>
    <xf numFmtId="0" fontId="108" fillId="0" borderId="10"/>
    <xf numFmtId="0" fontId="3" fillId="0" borderId="10">
      <protection locked="0"/>
    </xf>
    <xf numFmtId="0" fontId="108" fillId="0" borderId="10"/>
    <xf numFmtId="0" fontId="3" fillId="0" borderId="10">
      <protection locked="0"/>
    </xf>
    <xf numFmtId="0" fontId="108" fillId="0" borderId="10"/>
    <xf numFmtId="0" fontId="3" fillId="0" borderId="10">
      <protection locked="0"/>
    </xf>
    <xf numFmtId="0" fontId="108" fillId="0" borderId="10"/>
    <xf numFmtId="0" fontId="3" fillId="0" borderId="10">
      <protection locked="0"/>
    </xf>
    <xf numFmtId="0" fontId="108" fillId="0" borderId="10"/>
    <xf numFmtId="0" fontId="108" fillId="0" borderId="10"/>
    <xf numFmtId="0" fontId="108" fillId="0" borderId="10"/>
    <xf numFmtId="0" fontId="108" fillId="0" borderId="10"/>
    <xf numFmtId="0" fontId="108" fillId="0" borderId="10"/>
    <xf numFmtId="0" fontId="108" fillId="0" borderId="10"/>
    <xf numFmtId="0" fontId="108" fillId="0" borderId="10"/>
    <xf numFmtId="0" fontId="108" fillId="0" borderId="10"/>
    <xf numFmtId="0" fontId="108" fillId="0" borderId="10"/>
    <xf numFmtId="0" fontId="108" fillId="0" borderId="10"/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108" fillId="0" borderId="10"/>
    <xf numFmtId="0" fontId="108" fillId="0" borderId="10"/>
    <xf numFmtId="0" fontId="108" fillId="0" borderId="10"/>
    <xf numFmtId="0" fontId="108" fillId="0" borderId="10"/>
    <xf numFmtId="0" fontId="108" fillId="0" borderId="10"/>
    <xf numFmtId="0" fontId="3" fillId="0" borderId="10">
      <protection locked="0"/>
    </xf>
    <xf numFmtId="0" fontId="108" fillId="0" borderId="10"/>
    <xf numFmtId="0" fontId="108" fillId="0" borderId="10"/>
    <xf numFmtId="0" fontId="108" fillId="0" borderId="10"/>
    <xf numFmtId="0" fontId="108" fillId="0" borderId="10"/>
    <xf numFmtId="0" fontId="108" fillId="0" borderId="10"/>
    <xf numFmtId="0" fontId="3" fillId="0" borderId="10">
      <protection locked="0"/>
    </xf>
    <xf numFmtId="0" fontId="108" fillId="0" borderId="10"/>
    <xf numFmtId="0" fontId="3" fillId="0" borderId="10">
      <protection locked="0"/>
    </xf>
    <xf numFmtId="0" fontId="108" fillId="0" borderId="10"/>
    <xf numFmtId="0" fontId="108" fillId="0" borderId="10"/>
    <xf numFmtId="0" fontId="3" fillId="0" borderId="10">
      <protection locked="0"/>
    </xf>
    <xf numFmtId="0" fontId="108" fillId="0" borderId="10"/>
    <xf numFmtId="0" fontId="3" fillId="0" borderId="10">
      <protection locked="0"/>
    </xf>
    <xf numFmtId="0" fontId="108" fillId="0" borderId="10"/>
    <xf numFmtId="0" fontId="3" fillId="0" borderId="10">
      <protection locked="0"/>
    </xf>
    <xf numFmtId="0" fontId="108" fillId="0" borderId="10"/>
    <xf numFmtId="0" fontId="3" fillId="0" borderId="10">
      <protection locked="0"/>
    </xf>
    <xf numFmtId="0" fontId="108" fillId="0" borderId="10"/>
    <xf numFmtId="0" fontId="108" fillId="0" borderId="10"/>
    <xf numFmtId="0" fontId="3" fillId="0" borderId="10">
      <protection locked="0"/>
    </xf>
    <xf numFmtId="0" fontId="3" fillId="0" borderId="10">
      <protection locked="0"/>
    </xf>
    <xf numFmtId="0" fontId="3" fillId="0" borderId="10">
      <protection locked="0"/>
    </xf>
    <xf numFmtId="0" fontId="3" fillId="0" borderId="10">
      <protection locked="0"/>
    </xf>
    <xf numFmtId="0" fontId="3" fillId="0" borderId="10">
      <protection locked="0"/>
    </xf>
    <xf numFmtId="0" fontId="3" fillId="0" borderId="10">
      <protection locked="0"/>
    </xf>
    <xf numFmtId="0" fontId="3" fillId="0" borderId="10">
      <protection locked="0"/>
    </xf>
    <xf numFmtId="0" fontId="3" fillId="0" borderId="10">
      <protection locked="0"/>
    </xf>
    <xf numFmtId="0" fontId="3" fillId="0" borderId="10">
      <protection locked="0"/>
    </xf>
    <xf numFmtId="0" fontId="3" fillId="0" borderId="10">
      <protection locked="0"/>
    </xf>
    <xf numFmtId="0" fontId="3" fillId="0" borderId="10">
      <protection locked="0"/>
    </xf>
    <xf numFmtId="0" fontId="3" fillId="0" borderId="10">
      <protection locked="0"/>
    </xf>
    <xf numFmtId="0" fontId="3" fillId="0" borderId="10">
      <protection locked="0"/>
    </xf>
    <xf numFmtId="0" fontId="3" fillId="0" borderId="10">
      <protection locked="0"/>
    </xf>
    <xf numFmtId="0" fontId="3" fillId="0" borderId="10">
      <protection locked="0"/>
    </xf>
    <xf numFmtId="0" fontId="3" fillId="0" borderId="10">
      <protection locked="0"/>
    </xf>
    <xf numFmtId="0" fontId="3" fillId="0" borderId="10">
      <protection locked="0"/>
    </xf>
    <xf numFmtId="0" fontId="3" fillId="0" borderId="10">
      <protection locked="0"/>
    </xf>
    <xf numFmtId="0" fontId="3" fillId="0" borderId="10">
      <protection locked="0"/>
    </xf>
    <xf numFmtId="0" fontId="3" fillId="0" borderId="10">
      <protection locked="0"/>
    </xf>
    <xf numFmtId="0" fontId="108" fillId="0" borderId="10"/>
    <xf numFmtId="0" fontId="3" fillId="0" borderId="10">
      <protection locked="0"/>
    </xf>
    <xf numFmtId="0" fontId="108" fillId="0" borderId="10"/>
    <xf numFmtId="0" fontId="3" fillId="0" borderId="10">
      <protection locked="0"/>
    </xf>
    <xf numFmtId="0" fontId="108" fillId="0" borderId="10"/>
    <xf numFmtId="0" fontId="3" fillId="0" borderId="10">
      <protection locked="0"/>
    </xf>
    <xf numFmtId="0" fontId="108" fillId="0" borderId="10"/>
    <xf numFmtId="0" fontId="3" fillId="0" borderId="10">
      <protection locked="0"/>
    </xf>
    <xf numFmtId="0" fontId="108" fillId="0" borderId="10"/>
    <xf numFmtId="0" fontId="3" fillId="0" borderId="10">
      <protection locked="0"/>
    </xf>
    <xf numFmtId="0" fontId="108" fillId="0" borderId="10"/>
    <xf numFmtId="0" fontId="3" fillId="0" borderId="10">
      <protection locked="0"/>
    </xf>
    <xf numFmtId="0" fontId="108" fillId="0" borderId="10"/>
    <xf numFmtId="0" fontId="108" fillId="0" borderId="10"/>
    <xf numFmtId="0" fontId="108" fillId="0" borderId="10"/>
    <xf numFmtId="0" fontId="108" fillId="0" borderId="10"/>
    <xf numFmtId="0" fontId="108" fillId="0" borderId="10"/>
    <xf numFmtId="0" fontId="108" fillId="0" borderId="10"/>
    <xf numFmtId="0" fontId="108" fillId="0" borderId="10"/>
    <xf numFmtId="0" fontId="108" fillId="0" borderId="10"/>
    <xf numFmtId="0" fontId="108" fillId="0" borderId="10"/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3" fillId="0" borderId="10">
      <protection locked="0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108" fillId="0" borderId="10"/>
    <xf numFmtId="0" fontId="108" fillId="0" borderId="10"/>
    <xf numFmtId="0" fontId="3" fillId="0" borderId="10">
      <protection locked="0"/>
    </xf>
    <xf numFmtId="0" fontId="108" fillId="0" borderId="10"/>
    <xf numFmtId="0" fontId="108" fillId="0" borderId="10"/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108" fillId="0" borderId="10"/>
    <xf numFmtId="0" fontId="108" fillId="0" borderId="10"/>
    <xf numFmtId="0" fontId="108" fillId="0" borderId="10"/>
    <xf numFmtId="0" fontId="108" fillId="0" borderId="10"/>
    <xf numFmtId="0" fontId="108" fillId="0" borderId="10"/>
    <xf numFmtId="0" fontId="108" fillId="0" borderId="10"/>
    <xf numFmtId="0" fontId="108" fillId="0" borderId="10"/>
    <xf numFmtId="0" fontId="108" fillId="0" borderId="10"/>
    <xf numFmtId="0" fontId="3" fillId="0" borderId="10">
      <protection locked="0"/>
    </xf>
    <xf numFmtId="0" fontId="108" fillId="0" borderId="10"/>
    <xf numFmtId="0" fontId="3" fillId="0" borderId="10">
      <protection locked="0"/>
    </xf>
    <xf numFmtId="0" fontId="108" fillId="0" borderId="10"/>
    <xf numFmtId="0" fontId="3" fillId="0" borderId="10">
      <protection locked="0"/>
    </xf>
    <xf numFmtId="0" fontId="108" fillId="0" borderId="10"/>
    <xf numFmtId="0" fontId="3" fillId="0" borderId="10">
      <protection locked="0"/>
    </xf>
    <xf numFmtId="0" fontId="108" fillId="0" borderId="10"/>
    <xf numFmtId="0" fontId="3" fillId="0" borderId="10">
      <protection locked="0"/>
    </xf>
    <xf numFmtId="0" fontId="108" fillId="0" borderId="10"/>
    <xf numFmtId="0" fontId="3" fillId="0" borderId="10">
      <protection locked="0"/>
    </xf>
    <xf numFmtId="0" fontId="3" fillId="0" borderId="10">
      <protection locked="0"/>
    </xf>
    <xf numFmtId="0" fontId="108" fillId="0" borderId="10"/>
    <xf numFmtId="0" fontId="3" fillId="0" borderId="10">
      <protection locked="0"/>
    </xf>
    <xf numFmtId="0" fontId="3" fillId="0" borderId="10">
      <protection locked="0"/>
    </xf>
    <xf numFmtId="0" fontId="3" fillId="0" borderId="10">
      <protection locked="0"/>
    </xf>
    <xf numFmtId="0" fontId="3" fillId="0" borderId="10">
      <protection locked="0"/>
    </xf>
    <xf numFmtId="0" fontId="3" fillId="0" borderId="10">
      <protection locked="0"/>
    </xf>
    <xf numFmtId="0" fontId="3" fillId="0" borderId="10">
      <protection locked="0"/>
    </xf>
    <xf numFmtId="0" fontId="3" fillId="0" borderId="10">
      <protection locked="0"/>
    </xf>
    <xf numFmtId="0" fontId="3" fillId="0" borderId="10">
      <protection locked="0"/>
    </xf>
    <xf numFmtId="0" fontId="3" fillId="0" borderId="10">
      <protection locked="0"/>
    </xf>
    <xf numFmtId="0" fontId="3" fillId="0" borderId="10">
      <protection locked="0"/>
    </xf>
    <xf numFmtId="0" fontId="3" fillId="0" borderId="10">
      <protection locked="0"/>
    </xf>
    <xf numFmtId="0" fontId="3" fillId="0" borderId="10">
      <protection locked="0"/>
    </xf>
    <xf numFmtId="0" fontId="3" fillId="0" borderId="10">
      <protection locked="0"/>
    </xf>
    <xf numFmtId="0" fontId="3" fillId="0" borderId="10">
      <protection locked="0"/>
    </xf>
    <xf numFmtId="0" fontId="3" fillId="0" borderId="10">
      <protection locked="0"/>
    </xf>
    <xf numFmtId="0" fontId="3" fillId="0" borderId="10">
      <protection locked="0"/>
    </xf>
    <xf numFmtId="0" fontId="3" fillId="0" borderId="10">
      <protection locked="0"/>
    </xf>
    <xf numFmtId="0" fontId="3" fillId="0" borderId="10">
      <protection locked="0"/>
    </xf>
    <xf numFmtId="0" fontId="108" fillId="0" borderId="10"/>
    <xf numFmtId="0" fontId="108" fillId="0" borderId="10"/>
    <xf numFmtId="0" fontId="3" fillId="0" borderId="10">
      <protection locked="0"/>
    </xf>
    <xf numFmtId="0" fontId="108" fillId="0" borderId="10"/>
    <xf numFmtId="0" fontId="3" fillId="0" borderId="10">
      <protection locked="0"/>
    </xf>
    <xf numFmtId="0" fontId="108" fillId="0" borderId="10"/>
    <xf numFmtId="0" fontId="3" fillId="0" borderId="10">
      <protection locked="0"/>
    </xf>
    <xf numFmtId="0" fontId="108" fillId="0" borderId="10"/>
    <xf numFmtId="0" fontId="3" fillId="0" borderId="10">
      <protection locked="0"/>
    </xf>
    <xf numFmtId="0" fontId="108" fillId="0" borderId="10"/>
    <xf numFmtId="0" fontId="3" fillId="0" borderId="10">
      <protection locked="0"/>
    </xf>
    <xf numFmtId="0" fontId="3" fillId="0" borderId="10">
      <protection locked="0"/>
    </xf>
    <xf numFmtId="0" fontId="108" fillId="0" borderId="10"/>
    <xf numFmtId="0" fontId="3" fillId="0" borderId="10">
      <protection locked="0"/>
    </xf>
    <xf numFmtId="0" fontId="108" fillId="0" borderId="10"/>
    <xf numFmtId="0" fontId="108" fillId="0" borderId="10"/>
    <xf numFmtId="0" fontId="108" fillId="0" borderId="10"/>
    <xf numFmtId="0" fontId="108" fillId="0" borderId="10"/>
    <xf numFmtId="0" fontId="108" fillId="0" borderId="10"/>
    <xf numFmtId="0" fontId="3" fillId="0" borderId="10">
      <protection locked="0"/>
    </xf>
    <xf numFmtId="0" fontId="108" fillId="0" borderId="10"/>
    <xf numFmtId="0" fontId="108" fillId="0" borderId="10"/>
    <xf numFmtId="0" fontId="108" fillId="0" borderId="10"/>
    <xf numFmtId="0" fontId="108" fillId="0" borderId="10"/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108" fillId="0" borderId="10"/>
    <xf numFmtId="0" fontId="3" fillId="0" borderId="10">
      <protection locked="0"/>
    </xf>
    <xf numFmtId="0" fontId="3" fillId="0" borderId="10">
      <protection locked="0"/>
    </xf>
    <xf numFmtId="0" fontId="108" fillId="0" borderId="10"/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108" fillId="0" borderId="10"/>
    <xf numFmtId="0" fontId="108" fillId="0" borderId="10"/>
    <xf numFmtId="0" fontId="108" fillId="0" borderId="10"/>
    <xf numFmtId="0" fontId="108" fillId="0" borderId="10"/>
    <xf numFmtId="0" fontId="108" fillId="0" borderId="10"/>
    <xf numFmtId="0" fontId="3" fillId="0" borderId="10">
      <protection locked="0"/>
    </xf>
    <xf numFmtId="0" fontId="108" fillId="0" borderId="10"/>
    <xf numFmtId="0" fontId="108" fillId="0" borderId="10"/>
    <xf numFmtId="0" fontId="108" fillId="0" borderId="10"/>
    <xf numFmtId="0" fontId="108" fillId="0" borderId="10"/>
    <xf numFmtId="0" fontId="108" fillId="0" borderId="10"/>
    <xf numFmtId="0" fontId="3" fillId="0" borderId="10">
      <protection locked="0"/>
    </xf>
    <xf numFmtId="0" fontId="108" fillId="0" borderId="10"/>
    <xf numFmtId="0" fontId="3" fillId="0" borderId="10">
      <protection locked="0"/>
    </xf>
    <xf numFmtId="0" fontId="3" fillId="0" borderId="10">
      <protection locked="0"/>
    </xf>
    <xf numFmtId="0" fontId="108" fillId="0" borderId="10"/>
    <xf numFmtId="0" fontId="3" fillId="0" borderId="10">
      <protection locked="0"/>
    </xf>
    <xf numFmtId="0" fontId="108" fillId="0" borderId="10"/>
    <xf numFmtId="0" fontId="3" fillId="0" borderId="10">
      <protection locked="0"/>
    </xf>
    <xf numFmtId="0" fontId="108" fillId="0" borderId="10"/>
    <xf numFmtId="0" fontId="3" fillId="0" borderId="10">
      <protection locked="0"/>
    </xf>
    <xf numFmtId="0" fontId="3" fillId="0" borderId="10">
      <protection locked="0"/>
    </xf>
    <xf numFmtId="0" fontId="108" fillId="0" borderId="10"/>
    <xf numFmtId="0" fontId="108" fillId="0" borderId="10"/>
    <xf numFmtId="0" fontId="3" fillId="0" borderId="10">
      <protection locked="0"/>
    </xf>
    <xf numFmtId="0" fontId="3" fillId="0" borderId="10">
      <protection locked="0"/>
    </xf>
    <xf numFmtId="0" fontId="3" fillId="0" borderId="10">
      <protection locked="0"/>
    </xf>
    <xf numFmtId="0" fontId="3" fillId="0" borderId="10">
      <protection locked="0"/>
    </xf>
    <xf numFmtId="0" fontId="3" fillId="0" borderId="10">
      <protection locked="0"/>
    </xf>
    <xf numFmtId="0" fontId="3" fillId="0" borderId="10">
      <protection locked="0"/>
    </xf>
    <xf numFmtId="0" fontId="3" fillId="0" borderId="10">
      <protection locked="0"/>
    </xf>
    <xf numFmtId="0" fontId="3" fillId="0" borderId="10">
      <protection locked="0"/>
    </xf>
    <xf numFmtId="0" fontId="3" fillId="0" borderId="10">
      <protection locked="0"/>
    </xf>
    <xf numFmtId="0" fontId="3" fillId="0" borderId="10">
      <protection locked="0"/>
    </xf>
    <xf numFmtId="0" fontId="108" fillId="0" borderId="10"/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3" fillId="0" borderId="10">
      <protection locked="0"/>
    </xf>
    <xf numFmtId="0" fontId="53" fillId="0" borderId="27" applyNumberFormat="0" applyFill="0" applyAlignment="0" applyProtection="0">
      <alignment vertical="center"/>
    </xf>
    <xf numFmtId="0" fontId="3" fillId="0" borderId="10">
      <protection locked="0"/>
    </xf>
    <xf numFmtId="0" fontId="3" fillId="0" borderId="10">
      <protection locked="0"/>
    </xf>
    <xf numFmtId="0" fontId="3" fillId="0" borderId="10">
      <protection locked="0"/>
    </xf>
    <xf numFmtId="0" fontId="3" fillId="0" borderId="10">
      <protection locked="0"/>
    </xf>
    <xf numFmtId="0" fontId="3" fillId="0" borderId="10">
      <protection locked="0"/>
    </xf>
    <xf numFmtId="0" fontId="3" fillId="0" borderId="10">
      <protection locked="0"/>
    </xf>
    <xf numFmtId="0" fontId="108" fillId="0" borderId="10"/>
    <xf numFmtId="0" fontId="3" fillId="0" borderId="10">
      <protection locked="0"/>
    </xf>
    <xf numFmtId="0" fontId="108" fillId="0" borderId="10"/>
    <xf numFmtId="0" fontId="3" fillId="0" borderId="10">
      <protection locked="0"/>
    </xf>
    <xf numFmtId="0" fontId="108" fillId="0" borderId="10"/>
    <xf numFmtId="0" fontId="3" fillId="0" borderId="10">
      <protection locked="0"/>
    </xf>
    <xf numFmtId="0" fontId="108" fillId="0" borderId="10"/>
    <xf numFmtId="0" fontId="3" fillId="0" borderId="10">
      <protection locked="0"/>
    </xf>
    <xf numFmtId="0" fontId="108" fillId="0" borderId="10"/>
    <xf numFmtId="0" fontId="3" fillId="0" borderId="10">
      <protection locked="0"/>
    </xf>
    <xf numFmtId="0" fontId="108" fillId="0" borderId="10"/>
    <xf numFmtId="0" fontId="3" fillId="0" borderId="10">
      <protection locked="0"/>
    </xf>
    <xf numFmtId="0" fontId="108" fillId="0" borderId="10"/>
    <xf numFmtId="0" fontId="3" fillId="0" borderId="10">
      <protection locked="0"/>
    </xf>
    <xf numFmtId="0" fontId="108" fillId="0" borderId="10"/>
    <xf numFmtId="0" fontId="108" fillId="0" borderId="10"/>
    <xf numFmtId="0" fontId="108" fillId="0" borderId="10"/>
    <xf numFmtId="0" fontId="108" fillId="0" borderId="10"/>
    <xf numFmtId="0" fontId="108" fillId="0" borderId="10"/>
    <xf numFmtId="0" fontId="108" fillId="0" borderId="10"/>
    <xf numFmtId="0" fontId="108" fillId="0" borderId="10"/>
    <xf numFmtId="0" fontId="108" fillId="0" borderId="10"/>
    <xf numFmtId="0" fontId="108" fillId="0" borderId="10"/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108" fillId="0" borderId="10"/>
    <xf numFmtId="0" fontId="108" fillId="0" borderId="10"/>
    <xf numFmtId="0" fontId="108" fillId="0" borderId="10"/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108" fillId="0" borderId="10"/>
    <xf numFmtId="0" fontId="108" fillId="0" borderId="10"/>
    <xf numFmtId="0" fontId="108" fillId="0" borderId="10"/>
    <xf numFmtId="0" fontId="108" fillId="0" borderId="10"/>
    <xf numFmtId="0" fontId="108" fillId="0" borderId="10"/>
    <xf numFmtId="0" fontId="108" fillId="0" borderId="10"/>
    <xf numFmtId="0" fontId="108" fillId="0" borderId="10"/>
    <xf numFmtId="0" fontId="108" fillId="0" borderId="10"/>
    <xf numFmtId="0" fontId="108" fillId="0" borderId="10"/>
    <xf numFmtId="0" fontId="3" fillId="0" borderId="10">
      <protection locked="0"/>
    </xf>
    <xf numFmtId="0" fontId="108" fillId="0" borderId="10"/>
    <xf numFmtId="0" fontId="3" fillId="0" borderId="10">
      <protection locked="0"/>
    </xf>
    <xf numFmtId="0" fontId="108" fillId="0" borderId="10"/>
    <xf numFmtId="0" fontId="3" fillId="0" borderId="10">
      <protection locked="0"/>
    </xf>
    <xf numFmtId="0" fontId="108" fillId="0" borderId="10"/>
    <xf numFmtId="0" fontId="3" fillId="0" borderId="10">
      <protection locked="0"/>
    </xf>
    <xf numFmtId="0" fontId="108" fillId="0" borderId="10"/>
    <xf numFmtId="0" fontId="3" fillId="0" borderId="10">
      <protection locked="0"/>
    </xf>
    <xf numFmtId="0" fontId="108" fillId="0" borderId="10"/>
    <xf numFmtId="0" fontId="3" fillId="0" borderId="10">
      <protection locked="0"/>
    </xf>
    <xf numFmtId="0" fontId="3" fillId="0" borderId="10">
      <protection locked="0"/>
    </xf>
    <xf numFmtId="0" fontId="108" fillId="0" borderId="10"/>
    <xf numFmtId="0" fontId="3" fillId="0" borderId="10">
      <protection locked="0"/>
    </xf>
    <xf numFmtId="0" fontId="3" fillId="0" borderId="10">
      <protection locked="0"/>
    </xf>
    <xf numFmtId="0" fontId="3" fillId="0" borderId="10">
      <protection locked="0"/>
    </xf>
    <xf numFmtId="0" fontId="3" fillId="0" borderId="10">
      <protection locked="0"/>
    </xf>
    <xf numFmtId="0" fontId="3" fillId="0" borderId="10">
      <protection locked="0"/>
    </xf>
    <xf numFmtId="0" fontId="3" fillId="0" borderId="10">
      <protection locked="0"/>
    </xf>
    <xf numFmtId="0" fontId="3" fillId="0" borderId="10">
      <protection locked="0"/>
    </xf>
    <xf numFmtId="0" fontId="3" fillId="0" borderId="10">
      <protection locked="0"/>
    </xf>
    <xf numFmtId="0" fontId="3" fillId="0" borderId="10">
      <protection locked="0"/>
    </xf>
    <xf numFmtId="0" fontId="3" fillId="0" borderId="10">
      <protection locked="0"/>
    </xf>
    <xf numFmtId="0" fontId="3" fillId="0" borderId="10">
      <protection locked="0"/>
    </xf>
    <xf numFmtId="0" fontId="3" fillId="0" borderId="10">
      <protection locked="0"/>
    </xf>
    <xf numFmtId="0" fontId="3" fillId="0" borderId="10">
      <protection locked="0"/>
    </xf>
    <xf numFmtId="0" fontId="3" fillId="0" borderId="10">
      <protection locked="0"/>
    </xf>
    <xf numFmtId="0" fontId="3" fillId="0" borderId="10">
      <protection locked="0"/>
    </xf>
    <xf numFmtId="0" fontId="3" fillId="0" borderId="10">
      <protection locked="0"/>
    </xf>
    <xf numFmtId="0" fontId="3" fillId="0" borderId="10">
      <protection locked="0"/>
    </xf>
    <xf numFmtId="0" fontId="3" fillId="0" borderId="10">
      <protection locked="0"/>
    </xf>
    <xf numFmtId="0" fontId="108" fillId="0" borderId="10"/>
    <xf numFmtId="0" fontId="108" fillId="0" borderId="10"/>
    <xf numFmtId="0" fontId="3" fillId="0" borderId="10">
      <protection locked="0"/>
    </xf>
    <xf numFmtId="0" fontId="108" fillId="0" borderId="10"/>
    <xf numFmtId="0" fontId="3" fillId="0" borderId="10">
      <protection locked="0"/>
    </xf>
    <xf numFmtId="0" fontId="108" fillId="0" borderId="10"/>
    <xf numFmtId="0" fontId="3" fillId="0" borderId="10">
      <protection locked="0"/>
    </xf>
    <xf numFmtId="0" fontId="108" fillId="0" borderId="10"/>
    <xf numFmtId="0" fontId="3" fillId="0" borderId="10">
      <protection locked="0"/>
    </xf>
    <xf numFmtId="0" fontId="108" fillId="0" borderId="10"/>
    <xf numFmtId="0" fontId="3" fillId="0" borderId="10">
      <protection locked="0"/>
    </xf>
    <xf numFmtId="0" fontId="3" fillId="0" borderId="10">
      <protection locked="0"/>
    </xf>
    <xf numFmtId="0" fontId="108" fillId="0" borderId="10"/>
    <xf numFmtId="0" fontId="3" fillId="0" borderId="10">
      <protection locked="0"/>
    </xf>
    <xf numFmtId="0" fontId="108" fillId="0" borderId="10"/>
    <xf numFmtId="0" fontId="108" fillId="0" borderId="10"/>
    <xf numFmtId="0" fontId="108" fillId="0" borderId="10"/>
    <xf numFmtId="0" fontId="108" fillId="0" borderId="10"/>
    <xf numFmtId="0" fontId="108" fillId="0" borderId="10"/>
    <xf numFmtId="0" fontId="108" fillId="0" borderId="10"/>
    <xf numFmtId="0" fontId="108" fillId="0" borderId="10"/>
    <xf numFmtId="0" fontId="108" fillId="0" borderId="10"/>
    <xf numFmtId="0" fontId="108" fillId="0" borderId="10"/>
    <xf numFmtId="0" fontId="108" fillId="0" borderId="10"/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108" fillId="0" borderId="10"/>
    <xf numFmtId="0" fontId="3" fillId="0" borderId="10">
      <protection locked="0"/>
    </xf>
    <xf numFmtId="0" fontId="3" fillId="0" borderId="10">
      <protection locked="0"/>
    </xf>
    <xf numFmtId="0" fontId="108" fillId="0" borderId="10"/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108" fillId="0" borderId="10"/>
    <xf numFmtId="0" fontId="108" fillId="0" borderId="10"/>
    <xf numFmtId="0" fontId="108" fillId="0" borderId="10"/>
    <xf numFmtId="0" fontId="108" fillId="0" borderId="10"/>
    <xf numFmtId="0" fontId="108" fillId="0" borderId="10"/>
    <xf numFmtId="0" fontId="3" fillId="0" borderId="10">
      <protection locked="0"/>
    </xf>
    <xf numFmtId="0" fontId="108" fillId="0" borderId="10"/>
    <xf numFmtId="0" fontId="108" fillId="0" borderId="10"/>
    <xf numFmtId="0" fontId="108" fillId="0" borderId="10"/>
    <xf numFmtId="0" fontId="108" fillId="0" borderId="10"/>
    <xf numFmtId="0" fontId="108" fillId="0" borderId="10"/>
    <xf numFmtId="0" fontId="108" fillId="0" borderId="10"/>
    <xf numFmtId="0" fontId="3" fillId="0" borderId="10">
      <protection locked="0"/>
    </xf>
    <xf numFmtId="0" fontId="108" fillId="0" borderId="10"/>
    <xf numFmtId="0" fontId="3" fillId="0" borderId="10">
      <protection locked="0"/>
    </xf>
    <xf numFmtId="0" fontId="108" fillId="0" borderId="10"/>
    <xf numFmtId="0" fontId="3" fillId="0" borderId="10">
      <protection locked="0"/>
    </xf>
    <xf numFmtId="0" fontId="108" fillId="0" borderId="10"/>
    <xf numFmtId="0" fontId="3" fillId="0" borderId="10">
      <protection locked="0"/>
    </xf>
    <xf numFmtId="0" fontId="108" fillId="0" borderId="10"/>
    <xf numFmtId="0" fontId="3" fillId="0" borderId="10">
      <protection locked="0"/>
    </xf>
    <xf numFmtId="0" fontId="3" fillId="0" borderId="10">
      <protection locked="0"/>
    </xf>
    <xf numFmtId="0" fontId="108" fillId="0" borderId="10"/>
    <xf numFmtId="0" fontId="108" fillId="0" borderId="10"/>
    <xf numFmtId="0" fontId="3" fillId="0" borderId="10">
      <protection locked="0"/>
    </xf>
    <xf numFmtId="0" fontId="3" fillId="0" borderId="10">
      <protection locked="0"/>
    </xf>
    <xf numFmtId="0" fontId="3" fillId="0" borderId="10">
      <protection locked="0"/>
    </xf>
    <xf numFmtId="0" fontId="3" fillId="0" borderId="10">
      <protection locked="0"/>
    </xf>
    <xf numFmtId="0" fontId="3" fillId="0" borderId="10">
      <protection locked="0"/>
    </xf>
    <xf numFmtId="0" fontId="3" fillId="0" borderId="10">
      <protection locked="0"/>
    </xf>
    <xf numFmtId="0" fontId="3" fillId="0" borderId="10">
      <protection locked="0"/>
    </xf>
    <xf numFmtId="0" fontId="3" fillId="0" borderId="10">
      <protection locked="0"/>
    </xf>
    <xf numFmtId="0" fontId="3" fillId="0" borderId="10">
      <protection locked="0"/>
    </xf>
    <xf numFmtId="0" fontId="3" fillId="0" borderId="10">
      <protection locked="0"/>
    </xf>
    <xf numFmtId="0" fontId="53" fillId="0" borderId="27" applyNumberFormat="0" applyFill="0" applyAlignment="0" applyProtection="0">
      <alignment vertical="center"/>
    </xf>
    <xf numFmtId="0" fontId="3" fillId="0" borderId="10">
      <protection locked="0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3" fillId="0" borderId="10">
      <protection locked="0"/>
    </xf>
    <xf numFmtId="0" fontId="3" fillId="0" borderId="10">
      <protection locked="0"/>
    </xf>
    <xf numFmtId="0" fontId="3" fillId="0" borderId="10">
      <protection locked="0"/>
    </xf>
    <xf numFmtId="0" fontId="3" fillId="0" borderId="10">
      <protection locked="0"/>
    </xf>
    <xf numFmtId="0" fontId="3" fillId="0" borderId="10">
      <protection locked="0"/>
    </xf>
    <xf numFmtId="0" fontId="3" fillId="0" borderId="10">
      <protection locked="0"/>
    </xf>
    <xf numFmtId="0" fontId="3" fillId="0" borderId="10">
      <protection locked="0"/>
    </xf>
    <xf numFmtId="0" fontId="3" fillId="0" borderId="10">
      <protection locked="0"/>
    </xf>
    <xf numFmtId="0" fontId="3" fillId="0" borderId="10">
      <protection locked="0"/>
    </xf>
    <xf numFmtId="0" fontId="108" fillId="0" borderId="10"/>
    <xf numFmtId="0" fontId="3" fillId="0" borderId="10">
      <protection locked="0"/>
    </xf>
    <xf numFmtId="0" fontId="108" fillId="0" borderId="10"/>
    <xf numFmtId="0" fontId="3" fillId="0" borderId="10">
      <protection locked="0"/>
    </xf>
    <xf numFmtId="0" fontId="108" fillId="0" borderId="10"/>
    <xf numFmtId="0" fontId="3" fillId="0" borderId="10">
      <protection locked="0"/>
    </xf>
    <xf numFmtId="0" fontId="108" fillId="0" borderId="10"/>
    <xf numFmtId="0" fontId="3" fillId="0" borderId="10">
      <protection locked="0"/>
    </xf>
    <xf numFmtId="0" fontId="108" fillId="0" borderId="10"/>
    <xf numFmtId="0" fontId="3" fillId="0" borderId="10">
      <protection locked="0"/>
    </xf>
    <xf numFmtId="0" fontId="3" fillId="0" borderId="10">
      <protection locked="0"/>
    </xf>
    <xf numFmtId="0" fontId="108" fillId="0" borderId="10"/>
    <xf numFmtId="0" fontId="3" fillId="0" borderId="10">
      <protection locked="0"/>
    </xf>
    <xf numFmtId="0" fontId="108" fillId="0" borderId="10"/>
    <xf numFmtId="0" fontId="108" fillId="0" borderId="10"/>
    <xf numFmtId="0" fontId="108" fillId="0" borderId="10"/>
    <xf numFmtId="0" fontId="108" fillId="0" borderId="10"/>
    <xf numFmtId="0" fontId="108" fillId="0" borderId="10"/>
    <xf numFmtId="0" fontId="108" fillId="0" borderId="10"/>
    <xf numFmtId="0" fontId="108" fillId="0" borderId="10"/>
    <xf numFmtId="0" fontId="108" fillId="0" borderId="10"/>
    <xf numFmtId="0" fontId="108" fillId="0" borderId="10"/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108" fillId="0" borderId="10"/>
    <xf numFmtId="0" fontId="108" fillId="0" borderId="10"/>
    <xf numFmtId="0" fontId="108" fillId="0" borderId="10"/>
    <xf numFmtId="0" fontId="108" fillId="0" borderId="10"/>
    <xf numFmtId="0" fontId="108" fillId="0" borderId="10"/>
    <xf numFmtId="0" fontId="3" fillId="0" borderId="10">
      <protection locked="0"/>
    </xf>
    <xf numFmtId="0" fontId="108" fillId="0" borderId="10"/>
    <xf numFmtId="0" fontId="108" fillId="0" borderId="10"/>
    <xf numFmtId="0" fontId="108" fillId="0" borderId="10"/>
    <xf numFmtId="0" fontId="108" fillId="0" borderId="10"/>
    <xf numFmtId="0" fontId="108" fillId="0" borderId="10"/>
    <xf numFmtId="0" fontId="3" fillId="0" borderId="10">
      <protection locked="0"/>
    </xf>
    <xf numFmtId="0" fontId="3" fillId="0" borderId="10">
      <protection locked="0"/>
    </xf>
    <xf numFmtId="0" fontId="108" fillId="0" borderId="10"/>
    <xf numFmtId="0" fontId="3" fillId="0" borderId="10">
      <protection locked="0"/>
    </xf>
    <xf numFmtId="0" fontId="108" fillId="0" borderId="10"/>
    <xf numFmtId="0" fontId="3" fillId="0" borderId="10">
      <protection locked="0"/>
    </xf>
    <xf numFmtId="0" fontId="108" fillId="0" borderId="10"/>
    <xf numFmtId="0" fontId="3" fillId="0" borderId="10">
      <protection locked="0"/>
    </xf>
    <xf numFmtId="0" fontId="108" fillId="0" borderId="10"/>
    <xf numFmtId="0" fontId="3" fillId="0" borderId="10">
      <protection locked="0"/>
    </xf>
    <xf numFmtId="0" fontId="108" fillId="0" borderId="10"/>
    <xf numFmtId="0" fontId="3" fillId="0" borderId="10">
      <protection locked="0"/>
    </xf>
    <xf numFmtId="0" fontId="108" fillId="0" borderId="10"/>
    <xf numFmtId="0" fontId="108" fillId="0" borderId="10"/>
    <xf numFmtId="0" fontId="3" fillId="0" borderId="10">
      <protection locked="0"/>
    </xf>
    <xf numFmtId="0" fontId="3" fillId="0" borderId="10">
      <protection locked="0"/>
    </xf>
    <xf numFmtId="0" fontId="3" fillId="0" borderId="10">
      <protection locked="0"/>
    </xf>
    <xf numFmtId="0" fontId="3" fillId="0" borderId="10">
      <protection locked="0"/>
    </xf>
    <xf numFmtId="0" fontId="3" fillId="0" borderId="10">
      <protection locked="0"/>
    </xf>
    <xf numFmtId="0" fontId="3" fillId="0" borderId="10">
      <protection locked="0"/>
    </xf>
    <xf numFmtId="0" fontId="3" fillId="0" borderId="10">
      <protection locked="0"/>
    </xf>
    <xf numFmtId="0" fontId="3" fillId="0" borderId="10">
      <protection locked="0"/>
    </xf>
    <xf numFmtId="0" fontId="3" fillId="0" borderId="10">
      <protection locked="0"/>
    </xf>
    <xf numFmtId="0" fontId="3" fillId="0" borderId="10">
      <protection locked="0"/>
    </xf>
    <xf numFmtId="0" fontId="3" fillId="0" borderId="10">
      <protection locked="0"/>
    </xf>
    <xf numFmtId="0" fontId="3" fillId="0" borderId="10">
      <protection locked="0"/>
    </xf>
    <xf numFmtId="0" fontId="3" fillId="0" borderId="10">
      <protection locked="0"/>
    </xf>
    <xf numFmtId="0" fontId="3" fillId="0" borderId="10">
      <protection locked="0"/>
    </xf>
    <xf numFmtId="0" fontId="3" fillId="0" borderId="10">
      <protection locked="0"/>
    </xf>
    <xf numFmtId="0" fontId="3" fillId="0" borderId="10">
      <protection locked="0"/>
    </xf>
    <xf numFmtId="0" fontId="3" fillId="0" borderId="10">
      <protection locked="0"/>
    </xf>
    <xf numFmtId="0" fontId="3" fillId="0" borderId="10">
      <protection locked="0"/>
    </xf>
    <xf numFmtId="0" fontId="108" fillId="0" borderId="10"/>
    <xf numFmtId="0" fontId="3" fillId="0" borderId="10">
      <protection locked="0"/>
    </xf>
    <xf numFmtId="0" fontId="108" fillId="0" borderId="10"/>
    <xf numFmtId="0" fontId="3" fillId="0" borderId="10">
      <protection locked="0"/>
    </xf>
    <xf numFmtId="0" fontId="108" fillId="0" borderId="10"/>
    <xf numFmtId="0" fontId="3" fillId="0" borderId="10">
      <protection locked="0"/>
    </xf>
    <xf numFmtId="0" fontId="108" fillId="0" borderId="10"/>
    <xf numFmtId="0" fontId="3" fillId="0" borderId="10">
      <protection locked="0"/>
    </xf>
    <xf numFmtId="0" fontId="108" fillId="0" borderId="10"/>
    <xf numFmtId="0" fontId="3" fillId="0" borderId="10">
      <protection locked="0"/>
    </xf>
    <xf numFmtId="0" fontId="108" fillId="0" borderId="10"/>
    <xf numFmtId="0" fontId="3" fillId="0" borderId="10">
      <protection locked="0"/>
    </xf>
    <xf numFmtId="0" fontId="108" fillId="0" borderId="10"/>
    <xf numFmtId="0" fontId="3" fillId="0" borderId="10">
      <protection locked="0"/>
    </xf>
    <xf numFmtId="0" fontId="108" fillId="0" borderId="10"/>
    <xf numFmtId="0" fontId="108" fillId="0" borderId="10"/>
    <xf numFmtId="0" fontId="108" fillId="0" borderId="10"/>
    <xf numFmtId="0" fontId="108" fillId="0" borderId="10"/>
    <xf numFmtId="0" fontId="108" fillId="0" borderId="10"/>
    <xf numFmtId="0" fontId="108" fillId="0" borderId="10"/>
    <xf numFmtId="0" fontId="108" fillId="0" borderId="10"/>
    <xf numFmtId="0" fontId="108" fillId="0" borderId="10"/>
    <xf numFmtId="0" fontId="108" fillId="0" borderId="10"/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108" fillId="0" borderId="10"/>
    <xf numFmtId="0" fontId="108" fillId="0" borderId="10"/>
    <xf numFmtId="0" fontId="108" fillId="0" borderId="10"/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108" fillId="0" borderId="10"/>
    <xf numFmtId="0" fontId="108" fillId="0" borderId="10"/>
    <xf numFmtId="0" fontId="108" fillId="0" borderId="10"/>
    <xf numFmtId="0" fontId="108" fillId="0" borderId="10"/>
    <xf numFmtId="0" fontId="108" fillId="0" borderId="10"/>
    <xf numFmtId="0" fontId="108" fillId="0" borderId="10"/>
    <xf numFmtId="0" fontId="108" fillId="0" borderId="10"/>
    <xf numFmtId="0" fontId="108" fillId="0" borderId="10"/>
    <xf numFmtId="0" fontId="108" fillId="0" borderId="10"/>
    <xf numFmtId="0" fontId="3" fillId="0" borderId="10">
      <protection locked="0"/>
    </xf>
    <xf numFmtId="0" fontId="108" fillId="0" borderId="10"/>
    <xf numFmtId="0" fontId="3" fillId="0" borderId="10">
      <protection locked="0"/>
    </xf>
    <xf numFmtId="0" fontId="108" fillId="0" borderId="10"/>
    <xf numFmtId="0" fontId="3" fillId="0" borderId="10">
      <protection locked="0"/>
    </xf>
    <xf numFmtId="0" fontId="108" fillId="0" borderId="10"/>
    <xf numFmtId="0" fontId="3" fillId="0" borderId="10">
      <protection locked="0"/>
    </xf>
    <xf numFmtId="0" fontId="108" fillId="0" borderId="10"/>
    <xf numFmtId="0" fontId="3" fillId="0" borderId="10">
      <protection locked="0"/>
    </xf>
    <xf numFmtId="0" fontId="108" fillId="0" borderId="10"/>
    <xf numFmtId="0" fontId="3" fillId="0" borderId="10">
      <protection locked="0"/>
    </xf>
    <xf numFmtId="0" fontId="3" fillId="0" borderId="10">
      <protection locked="0"/>
    </xf>
    <xf numFmtId="0" fontId="108" fillId="0" borderId="10"/>
    <xf numFmtId="0" fontId="3" fillId="0" borderId="10">
      <protection locked="0"/>
    </xf>
    <xf numFmtId="0" fontId="3" fillId="0" borderId="10">
      <protection locked="0"/>
    </xf>
    <xf numFmtId="0" fontId="3" fillId="0" borderId="10">
      <protection locked="0"/>
    </xf>
    <xf numFmtId="0" fontId="3" fillId="0" borderId="10">
      <protection locked="0"/>
    </xf>
    <xf numFmtId="0" fontId="3" fillId="0" borderId="10">
      <protection locked="0"/>
    </xf>
    <xf numFmtId="0" fontId="3" fillId="0" borderId="10">
      <protection locked="0"/>
    </xf>
    <xf numFmtId="0" fontId="3" fillId="0" borderId="10">
      <protection locked="0"/>
    </xf>
    <xf numFmtId="0" fontId="3" fillId="0" borderId="10">
      <protection locked="0"/>
    </xf>
    <xf numFmtId="0" fontId="3" fillId="0" borderId="10">
      <protection locked="0"/>
    </xf>
    <xf numFmtId="0" fontId="3" fillId="0" borderId="10">
      <protection locked="0"/>
    </xf>
    <xf numFmtId="0" fontId="3" fillId="0" borderId="10">
      <protection locked="0"/>
    </xf>
    <xf numFmtId="0" fontId="3" fillId="0" borderId="10">
      <protection locked="0"/>
    </xf>
    <xf numFmtId="0" fontId="3" fillId="0" borderId="10">
      <protection locked="0"/>
    </xf>
    <xf numFmtId="0" fontId="3" fillId="0" borderId="10">
      <protection locked="0"/>
    </xf>
    <xf numFmtId="0" fontId="3" fillId="0" borderId="10">
      <protection locked="0"/>
    </xf>
    <xf numFmtId="0" fontId="3" fillId="0" borderId="10">
      <protection locked="0"/>
    </xf>
    <xf numFmtId="0" fontId="3" fillId="0" borderId="10">
      <protection locked="0"/>
    </xf>
    <xf numFmtId="0" fontId="3" fillId="0" borderId="10">
      <protection locked="0"/>
    </xf>
    <xf numFmtId="0" fontId="108" fillId="0" borderId="10"/>
    <xf numFmtId="0" fontId="108" fillId="0" borderId="10"/>
    <xf numFmtId="0" fontId="3" fillId="0" borderId="10">
      <protection locked="0"/>
    </xf>
    <xf numFmtId="0" fontId="108" fillId="0" borderId="10"/>
    <xf numFmtId="0" fontId="3" fillId="0" borderId="10">
      <protection locked="0"/>
    </xf>
    <xf numFmtId="0" fontId="108" fillId="0" borderId="10"/>
    <xf numFmtId="0" fontId="3" fillId="0" borderId="10">
      <protection locked="0"/>
    </xf>
    <xf numFmtId="0" fontId="108" fillId="0" borderId="10"/>
    <xf numFmtId="0" fontId="3" fillId="0" borderId="10">
      <protection locked="0"/>
    </xf>
    <xf numFmtId="0" fontId="108" fillId="0" borderId="10"/>
    <xf numFmtId="0" fontId="3" fillId="0" borderId="10">
      <protection locked="0"/>
    </xf>
    <xf numFmtId="0" fontId="3" fillId="0" borderId="10">
      <protection locked="0"/>
    </xf>
    <xf numFmtId="0" fontId="108" fillId="0" borderId="10"/>
    <xf numFmtId="0" fontId="3" fillId="0" borderId="10">
      <protection locked="0"/>
    </xf>
    <xf numFmtId="0" fontId="108" fillId="0" borderId="10"/>
    <xf numFmtId="0" fontId="108" fillId="0" borderId="10"/>
    <xf numFmtId="0" fontId="108" fillId="0" borderId="10"/>
    <xf numFmtId="0" fontId="108" fillId="0" borderId="10"/>
    <xf numFmtId="0" fontId="108" fillId="0" borderId="10"/>
    <xf numFmtId="0" fontId="108" fillId="0" borderId="10"/>
    <xf numFmtId="0" fontId="108" fillId="0" borderId="10"/>
    <xf numFmtId="0" fontId="108" fillId="0" borderId="10"/>
    <xf numFmtId="0" fontId="108" fillId="0" borderId="10"/>
    <xf numFmtId="0" fontId="108" fillId="0" borderId="10"/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108" fillId="0" borderId="10"/>
    <xf numFmtId="0" fontId="3" fillId="0" borderId="10">
      <protection locked="0"/>
    </xf>
    <xf numFmtId="0" fontId="3" fillId="0" borderId="10">
      <protection locked="0"/>
    </xf>
    <xf numFmtId="0" fontId="108" fillId="0" borderId="10"/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108" fillId="0" borderId="10"/>
    <xf numFmtId="0" fontId="108" fillId="0" borderId="10"/>
    <xf numFmtId="0" fontId="108" fillId="0" borderId="10"/>
    <xf numFmtId="0" fontId="108" fillId="0" borderId="10"/>
    <xf numFmtId="0" fontId="108" fillId="0" borderId="10"/>
    <xf numFmtId="0" fontId="3" fillId="0" borderId="10">
      <protection locked="0"/>
    </xf>
    <xf numFmtId="0" fontId="108" fillId="0" borderId="10"/>
    <xf numFmtId="0" fontId="108" fillId="0" borderId="10"/>
    <xf numFmtId="0" fontId="108" fillId="0" borderId="10"/>
    <xf numFmtId="0" fontId="108" fillId="0" borderId="10"/>
    <xf numFmtId="0" fontId="108" fillId="0" borderId="10"/>
    <xf numFmtId="0" fontId="108" fillId="0" borderId="10"/>
    <xf numFmtId="0" fontId="3" fillId="0" borderId="10">
      <protection locked="0"/>
    </xf>
    <xf numFmtId="0" fontId="108" fillId="0" borderId="10"/>
    <xf numFmtId="0" fontId="3" fillId="0" borderId="10">
      <protection locked="0"/>
    </xf>
    <xf numFmtId="0" fontId="108" fillId="0" borderId="10"/>
    <xf numFmtId="0" fontId="3" fillId="0" borderId="10">
      <protection locked="0"/>
    </xf>
    <xf numFmtId="0" fontId="108" fillId="0" borderId="10"/>
    <xf numFmtId="0" fontId="3" fillId="0" borderId="10">
      <protection locked="0"/>
    </xf>
    <xf numFmtId="0" fontId="108" fillId="0" borderId="10"/>
    <xf numFmtId="0" fontId="3" fillId="0" borderId="10">
      <protection locked="0"/>
    </xf>
    <xf numFmtId="0" fontId="3" fillId="0" borderId="10">
      <protection locked="0"/>
    </xf>
    <xf numFmtId="0" fontId="108" fillId="0" borderId="10"/>
    <xf numFmtId="0" fontId="108" fillId="0" borderId="10"/>
    <xf numFmtId="0" fontId="3" fillId="0" borderId="10">
      <protection locked="0"/>
    </xf>
    <xf numFmtId="0" fontId="3" fillId="0" borderId="10">
      <protection locked="0"/>
    </xf>
    <xf numFmtId="0" fontId="3" fillId="0" borderId="10">
      <protection locked="0"/>
    </xf>
    <xf numFmtId="0" fontId="3" fillId="0" borderId="10">
      <protection locked="0"/>
    </xf>
    <xf numFmtId="0" fontId="3" fillId="0" borderId="10">
      <protection locked="0"/>
    </xf>
    <xf numFmtId="0" fontId="3" fillId="0" borderId="10">
      <protection locked="0"/>
    </xf>
    <xf numFmtId="0" fontId="3" fillId="0" borderId="10">
      <protection locked="0"/>
    </xf>
    <xf numFmtId="0" fontId="3" fillId="0" borderId="10">
      <protection locked="0"/>
    </xf>
    <xf numFmtId="0" fontId="3" fillId="0" borderId="10">
      <protection locked="0"/>
    </xf>
    <xf numFmtId="0" fontId="3" fillId="0" borderId="10">
      <protection locked="0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108" fillId="0" borderId="10"/>
    <xf numFmtId="0" fontId="108" fillId="0" borderId="10"/>
    <xf numFmtId="0" fontId="108" fillId="0" borderId="10"/>
    <xf numFmtId="0" fontId="108" fillId="0" borderId="10"/>
    <xf numFmtId="0" fontId="108" fillId="0" borderId="10"/>
    <xf numFmtId="0" fontId="3" fillId="0" borderId="10">
      <protection locked="0"/>
    </xf>
    <xf numFmtId="0" fontId="108" fillId="0" borderId="10"/>
    <xf numFmtId="0" fontId="108" fillId="0" borderId="10"/>
    <xf numFmtId="0" fontId="108" fillId="0" borderId="10"/>
    <xf numFmtId="0" fontId="108" fillId="0" borderId="10"/>
    <xf numFmtId="0" fontId="108" fillId="0" borderId="10"/>
    <xf numFmtId="0" fontId="3" fillId="0" borderId="10">
      <protection locked="0"/>
    </xf>
    <xf numFmtId="0" fontId="108" fillId="0" borderId="10"/>
    <xf numFmtId="0" fontId="3" fillId="0" borderId="10">
      <protection locked="0"/>
    </xf>
    <xf numFmtId="0" fontId="108" fillId="0" borderId="10"/>
    <xf numFmtId="0" fontId="3" fillId="0" borderId="10">
      <protection locked="0"/>
    </xf>
    <xf numFmtId="0" fontId="108" fillId="0" borderId="10"/>
    <xf numFmtId="0" fontId="3" fillId="0" borderId="10">
      <protection locked="0"/>
    </xf>
    <xf numFmtId="0" fontId="108" fillId="0" borderId="10"/>
    <xf numFmtId="0" fontId="3" fillId="0" borderId="10">
      <protection locked="0"/>
    </xf>
    <xf numFmtId="0" fontId="108" fillId="0" borderId="10"/>
    <xf numFmtId="0" fontId="3" fillId="0" borderId="10">
      <protection locked="0"/>
    </xf>
    <xf numFmtId="0" fontId="108" fillId="0" borderId="10"/>
    <xf numFmtId="0" fontId="3" fillId="0" borderId="10">
      <protection locked="0"/>
    </xf>
    <xf numFmtId="0" fontId="108" fillId="0" borderId="10"/>
    <xf numFmtId="0" fontId="108" fillId="0" borderId="10"/>
    <xf numFmtId="0" fontId="3" fillId="0" borderId="10">
      <protection locked="0"/>
    </xf>
    <xf numFmtId="0" fontId="3" fillId="0" borderId="10">
      <protection locked="0"/>
    </xf>
    <xf numFmtId="0" fontId="3" fillId="0" borderId="10">
      <protection locked="0"/>
    </xf>
    <xf numFmtId="0" fontId="3" fillId="0" borderId="10">
      <protection locked="0"/>
    </xf>
    <xf numFmtId="0" fontId="3" fillId="0" borderId="10">
      <protection locked="0"/>
    </xf>
    <xf numFmtId="0" fontId="3" fillId="0" borderId="10">
      <protection locked="0"/>
    </xf>
    <xf numFmtId="0" fontId="3" fillId="0" borderId="10">
      <protection locked="0"/>
    </xf>
    <xf numFmtId="0" fontId="3" fillId="0" borderId="10">
      <protection locked="0"/>
    </xf>
    <xf numFmtId="0" fontId="3" fillId="0" borderId="10">
      <protection locked="0"/>
    </xf>
    <xf numFmtId="0" fontId="3" fillId="0" borderId="10">
      <protection locked="0"/>
    </xf>
    <xf numFmtId="0" fontId="3" fillId="0" borderId="10">
      <protection locked="0"/>
    </xf>
    <xf numFmtId="0" fontId="3" fillId="0" borderId="10">
      <protection locked="0"/>
    </xf>
    <xf numFmtId="0" fontId="3" fillId="0" borderId="10">
      <protection locked="0"/>
    </xf>
    <xf numFmtId="0" fontId="3" fillId="0" borderId="10">
      <protection locked="0"/>
    </xf>
    <xf numFmtId="0" fontId="3" fillId="0" borderId="10">
      <protection locked="0"/>
    </xf>
    <xf numFmtId="0" fontId="3" fillId="0" borderId="10">
      <protection locked="0"/>
    </xf>
    <xf numFmtId="0" fontId="3" fillId="0" borderId="10">
      <protection locked="0"/>
    </xf>
    <xf numFmtId="0" fontId="3" fillId="0" borderId="10">
      <protection locked="0"/>
    </xf>
    <xf numFmtId="0" fontId="3" fillId="0" borderId="10">
      <protection locked="0"/>
    </xf>
    <xf numFmtId="0" fontId="108" fillId="0" borderId="10"/>
    <xf numFmtId="0" fontId="3" fillId="0" borderId="10">
      <protection locked="0"/>
    </xf>
    <xf numFmtId="0" fontId="108" fillId="0" borderId="10"/>
    <xf numFmtId="0" fontId="3" fillId="0" borderId="10">
      <protection locked="0"/>
    </xf>
    <xf numFmtId="0" fontId="108" fillId="0" borderId="10"/>
    <xf numFmtId="0" fontId="3" fillId="0" borderId="10">
      <protection locked="0"/>
    </xf>
    <xf numFmtId="0" fontId="108" fillId="0" borderId="10"/>
    <xf numFmtId="0" fontId="3" fillId="0" borderId="10">
      <protection locked="0"/>
    </xf>
    <xf numFmtId="0" fontId="108" fillId="0" borderId="10"/>
    <xf numFmtId="0" fontId="3" fillId="0" borderId="10">
      <protection locked="0"/>
    </xf>
    <xf numFmtId="0" fontId="108" fillId="0" borderId="10"/>
    <xf numFmtId="0" fontId="3" fillId="0" borderId="10">
      <protection locked="0"/>
    </xf>
    <xf numFmtId="0" fontId="108" fillId="0" borderId="10"/>
    <xf numFmtId="0" fontId="3" fillId="0" borderId="10">
      <protection locked="0"/>
    </xf>
    <xf numFmtId="0" fontId="108" fillId="0" borderId="10"/>
    <xf numFmtId="0" fontId="108" fillId="0" borderId="10"/>
    <xf numFmtId="0" fontId="108" fillId="0" borderId="10"/>
    <xf numFmtId="0" fontId="108" fillId="0" borderId="10"/>
    <xf numFmtId="0" fontId="108" fillId="0" borderId="10"/>
    <xf numFmtId="0" fontId="108" fillId="0" borderId="10"/>
    <xf numFmtId="0" fontId="108" fillId="0" borderId="10"/>
    <xf numFmtId="0" fontId="108" fillId="0" borderId="10"/>
    <xf numFmtId="0" fontId="108" fillId="0" borderId="10"/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3" fillId="0" borderId="10">
      <protection locked="0"/>
    </xf>
    <xf numFmtId="0" fontId="53" fillId="0" borderId="27" applyNumberFormat="0" applyFill="0" applyAlignment="0" applyProtection="0">
      <alignment vertical="center"/>
    </xf>
    <xf numFmtId="0" fontId="108" fillId="0" borderId="10"/>
    <xf numFmtId="0" fontId="3" fillId="0" borderId="10">
      <protection locked="0"/>
    </xf>
    <xf numFmtId="0" fontId="53" fillId="0" borderId="27" applyNumberFormat="0" applyFill="0" applyAlignment="0" applyProtection="0">
      <alignment vertical="center"/>
    </xf>
    <xf numFmtId="0" fontId="3" fillId="0" borderId="10">
      <protection locked="0"/>
    </xf>
    <xf numFmtId="0" fontId="3" fillId="0" borderId="10">
      <protection locked="0"/>
    </xf>
    <xf numFmtId="0" fontId="3" fillId="0" borderId="10">
      <protection locked="0"/>
    </xf>
    <xf numFmtId="0" fontId="3" fillId="0" borderId="10">
      <protection locked="0"/>
    </xf>
    <xf numFmtId="0" fontId="3" fillId="0" borderId="10">
      <protection locked="0"/>
    </xf>
    <xf numFmtId="0" fontId="3" fillId="0" borderId="10">
      <protection locked="0"/>
    </xf>
    <xf numFmtId="0" fontId="3" fillId="0" borderId="10">
      <protection locked="0"/>
    </xf>
    <xf numFmtId="0" fontId="3" fillId="0" borderId="10">
      <protection locked="0"/>
    </xf>
    <xf numFmtId="0" fontId="3" fillId="0" borderId="10">
      <protection locked="0"/>
    </xf>
    <xf numFmtId="0" fontId="108" fillId="0" borderId="10"/>
    <xf numFmtId="0" fontId="3" fillId="0" borderId="10">
      <protection locked="0"/>
    </xf>
    <xf numFmtId="0" fontId="108" fillId="0" borderId="10"/>
    <xf numFmtId="0" fontId="3" fillId="0" borderId="10">
      <protection locked="0"/>
    </xf>
    <xf numFmtId="0" fontId="108" fillId="0" borderId="10"/>
    <xf numFmtId="0" fontId="3" fillId="0" borderId="10">
      <protection locked="0"/>
    </xf>
    <xf numFmtId="0" fontId="108" fillId="0" borderId="10"/>
    <xf numFmtId="0" fontId="3" fillId="0" borderId="10">
      <protection locked="0"/>
    </xf>
    <xf numFmtId="0" fontId="108" fillId="0" borderId="10"/>
    <xf numFmtId="0" fontId="3" fillId="0" borderId="10">
      <protection locked="0"/>
    </xf>
    <xf numFmtId="0" fontId="3" fillId="0" borderId="10">
      <protection locked="0"/>
    </xf>
    <xf numFmtId="0" fontId="108" fillId="0" borderId="10"/>
    <xf numFmtId="0" fontId="3" fillId="0" borderId="10">
      <protection locked="0"/>
    </xf>
    <xf numFmtId="0" fontId="108" fillId="0" borderId="10"/>
    <xf numFmtId="0" fontId="108" fillId="0" borderId="10"/>
    <xf numFmtId="0" fontId="108" fillId="0" borderId="10"/>
    <xf numFmtId="0" fontId="108" fillId="0" borderId="10"/>
    <xf numFmtId="0" fontId="108" fillId="0" borderId="10"/>
    <xf numFmtId="0" fontId="108" fillId="0" borderId="10"/>
    <xf numFmtId="0" fontId="108" fillId="0" borderId="10"/>
    <xf numFmtId="0" fontId="108" fillId="0" borderId="10"/>
    <xf numFmtId="0" fontId="108" fillId="0" borderId="10"/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108" fillId="0" borderId="10"/>
    <xf numFmtId="0" fontId="108" fillId="0" borderId="10"/>
    <xf numFmtId="0" fontId="108" fillId="0" borderId="10"/>
    <xf numFmtId="0" fontId="108" fillId="0" borderId="10"/>
    <xf numFmtId="0" fontId="108" fillId="0" borderId="10"/>
    <xf numFmtId="0" fontId="3" fillId="0" borderId="10">
      <protection locked="0"/>
    </xf>
    <xf numFmtId="0" fontId="108" fillId="0" borderId="10"/>
    <xf numFmtId="0" fontId="108" fillId="0" borderId="10"/>
    <xf numFmtId="0" fontId="108" fillId="0" borderId="10"/>
    <xf numFmtId="0" fontId="108" fillId="0" borderId="10"/>
    <xf numFmtId="0" fontId="108" fillId="0" borderId="10"/>
    <xf numFmtId="0" fontId="3" fillId="0" borderId="10">
      <protection locked="0"/>
    </xf>
    <xf numFmtId="0" fontId="3" fillId="0" borderId="10">
      <protection locked="0"/>
    </xf>
    <xf numFmtId="0" fontId="108" fillId="0" borderId="10"/>
    <xf numFmtId="0" fontId="3" fillId="0" borderId="10">
      <protection locked="0"/>
    </xf>
    <xf numFmtId="0" fontId="108" fillId="0" borderId="10"/>
    <xf numFmtId="0" fontId="3" fillId="0" borderId="10">
      <protection locked="0"/>
    </xf>
    <xf numFmtId="0" fontId="108" fillId="0" borderId="10"/>
    <xf numFmtId="0" fontId="3" fillId="0" borderId="10">
      <protection locked="0"/>
    </xf>
    <xf numFmtId="0" fontId="108" fillId="0" borderId="10"/>
    <xf numFmtId="0" fontId="3" fillId="0" borderId="10">
      <protection locked="0"/>
    </xf>
    <xf numFmtId="0" fontId="108" fillId="0" borderId="10"/>
    <xf numFmtId="0" fontId="3" fillId="0" borderId="10">
      <protection locked="0"/>
    </xf>
    <xf numFmtId="0" fontId="108" fillId="0" borderId="10"/>
    <xf numFmtId="0" fontId="108" fillId="0" borderId="10"/>
    <xf numFmtId="0" fontId="3" fillId="0" borderId="10">
      <protection locked="0"/>
    </xf>
    <xf numFmtId="0" fontId="3" fillId="0" borderId="10">
      <protection locked="0"/>
    </xf>
    <xf numFmtId="0" fontId="3" fillId="0" borderId="10">
      <protection locked="0"/>
    </xf>
    <xf numFmtId="0" fontId="3" fillId="0" borderId="10">
      <protection locked="0"/>
    </xf>
    <xf numFmtId="0" fontId="3" fillId="0" borderId="10">
      <protection locked="0"/>
    </xf>
    <xf numFmtId="0" fontId="3" fillId="0" borderId="10">
      <protection locked="0"/>
    </xf>
    <xf numFmtId="0" fontId="3" fillId="0" borderId="10">
      <protection locked="0"/>
    </xf>
    <xf numFmtId="0" fontId="3" fillId="0" borderId="10">
      <protection locked="0"/>
    </xf>
    <xf numFmtId="0" fontId="3" fillId="0" borderId="10">
      <protection locked="0"/>
    </xf>
    <xf numFmtId="0" fontId="3" fillId="0" borderId="10">
      <protection locked="0"/>
    </xf>
    <xf numFmtId="0" fontId="3" fillId="0" borderId="10">
      <protection locked="0"/>
    </xf>
    <xf numFmtId="0" fontId="3" fillId="0" borderId="10">
      <protection locked="0"/>
    </xf>
    <xf numFmtId="0" fontId="3" fillId="0" borderId="10">
      <protection locked="0"/>
    </xf>
    <xf numFmtId="0" fontId="3" fillId="0" borderId="10">
      <protection locked="0"/>
    </xf>
    <xf numFmtId="0" fontId="3" fillId="0" borderId="10">
      <protection locked="0"/>
    </xf>
    <xf numFmtId="0" fontId="3" fillId="0" borderId="10">
      <protection locked="0"/>
    </xf>
    <xf numFmtId="0" fontId="3" fillId="0" borderId="10">
      <protection locked="0"/>
    </xf>
    <xf numFmtId="0" fontId="3" fillId="0" borderId="10">
      <protection locked="0"/>
    </xf>
    <xf numFmtId="0" fontId="108" fillId="0" borderId="10"/>
    <xf numFmtId="0" fontId="3" fillId="0" borderId="10">
      <protection locked="0"/>
    </xf>
    <xf numFmtId="0" fontId="108" fillId="0" borderId="10"/>
    <xf numFmtId="0" fontId="3" fillId="0" borderId="10">
      <protection locked="0"/>
    </xf>
    <xf numFmtId="0" fontId="108" fillId="0" borderId="10"/>
    <xf numFmtId="0" fontId="3" fillId="0" borderId="10">
      <protection locked="0"/>
    </xf>
    <xf numFmtId="0" fontId="108" fillId="0" borderId="10"/>
    <xf numFmtId="0" fontId="3" fillId="0" borderId="10">
      <protection locked="0"/>
    </xf>
    <xf numFmtId="0" fontId="108" fillId="0" borderId="10"/>
    <xf numFmtId="0" fontId="3" fillId="0" borderId="10">
      <protection locked="0"/>
    </xf>
    <xf numFmtId="0" fontId="108" fillId="0" borderId="10"/>
    <xf numFmtId="0" fontId="3" fillId="0" borderId="10">
      <protection locked="0"/>
    </xf>
    <xf numFmtId="0" fontId="108" fillId="0" borderId="10"/>
    <xf numFmtId="0" fontId="3" fillId="0" borderId="10">
      <protection locked="0"/>
    </xf>
    <xf numFmtId="0" fontId="108" fillId="0" borderId="10"/>
    <xf numFmtId="0" fontId="108" fillId="0" borderId="10"/>
    <xf numFmtId="0" fontId="108" fillId="0" borderId="10"/>
    <xf numFmtId="0" fontId="108" fillId="0" borderId="10"/>
    <xf numFmtId="0" fontId="108" fillId="0" borderId="10"/>
    <xf numFmtId="0" fontId="108" fillId="0" borderId="10"/>
    <xf numFmtId="0" fontId="108" fillId="0" borderId="10"/>
    <xf numFmtId="0" fontId="108" fillId="0" borderId="10"/>
    <xf numFmtId="0" fontId="108" fillId="0" borderId="10"/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108" fillId="0" borderId="10"/>
    <xf numFmtId="0" fontId="108" fillId="0" borderId="10"/>
    <xf numFmtId="0" fontId="108" fillId="0" borderId="10"/>
    <xf numFmtId="0" fontId="108" fillId="0" borderId="10"/>
    <xf numFmtId="0" fontId="108" fillId="0" borderId="10"/>
    <xf numFmtId="0" fontId="108" fillId="0" borderId="10"/>
    <xf numFmtId="0" fontId="108" fillId="0" borderId="10"/>
    <xf numFmtId="0" fontId="108" fillId="0" borderId="10"/>
    <xf numFmtId="0" fontId="108" fillId="0" borderId="10"/>
    <xf numFmtId="0" fontId="3" fillId="0" borderId="10">
      <protection locked="0"/>
    </xf>
    <xf numFmtId="0" fontId="108" fillId="0" borderId="10"/>
    <xf numFmtId="0" fontId="3" fillId="0" borderId="10">
      <protection locked="0"/>
    </xf>
    <xf numFmtId="0" fontId="108" fillId="0" borderId="10"/>
    <xf numFmtId="0" fontId="3" fillId="0" borderId="10">
      <protection locked="0"/>
    </xf>
    <xf numFmtId="0" fontId="108" fillId="0" borderId="10"/>
    <xf numFmtId="0" fontId="3" fillId="0" borderId="10">
      <protection locked="0"/>
    </xf>
    <xf numFmtId="0" fontId="108" fillId="0" borderId="10"/>
    <xf numFmtId="0" fontId="3" fillId="0" borderId="10">
      <protection locked="0"/>
    </xf>
    <xf numFmtId="0" fontId="108" fillId="0" borderId="10"/>
    <xf numFmtId="0" fontId="3" fillId="0" borderId="10">
      <protection locked="0"/>
    </xf>
    <xf numFmtId="0" fontId="3" fillId="0" borderId="10">
      <protection locked="0"/>
    </xf>
    <xf numFmtId="0" fontId="108" fillId="0" borderId="10"/>
    <xf numFmtId="0" fontId="3" fillId="0" borderId="10">
      <protection locked="0"/>
    </xf>
    <xf numFmtId="0" fontId="3" fillId="0" borderId="10">
      <protection locked="0"/>
    </xf>
    <xf numFmtId="0" fontId="3" fillId="0" borderId="10">
      <protection locked="0"/>
    </xf>
    <xf numFmtId="0" fontId="3" fillId="0" borderId="10">
      <protection locked="0"/>
    </xf>
    <xf numFmtId="0" fontId="3" fillId="0" borderId="10">
      <protection locked="0"/>
    </xf>
    <xf numFmtId="0" fontId="3" fillId="0" borderId="10">
      <protection locked="0"/>
    </xf>
    <xf numFmtId="0" fontId="3" fillId="0" borderId="10">
      <protection locked="0"/>
    </xf>
    <xf numFmtId="0" fontId="3" fillId="0" borderId="10">
      <protection locked="0"/>
    </xf>
    <xf numFmtId="0" fontId="3" fillId="0" borderId="10">
      <protection locked="0"/>
    </xf>
    <xf numFmtId="0" fontId="3" fillId="0" borderId="10">
      <protection locked="0"/>
    </xf>
    <xf numFmtId="0" fontId="3" fillId="0" borderId="10">
      <protection locked="0"/>
    </xf>
    <xf numFmtId="0" fontId="3" fillId="0" borderId="10">
      <protection locked="0"/>
    </xf>
    <xf numFmtId="0" fontId="3" fillId="0" borderId="10">
      <protection locked="0"/>
    </xf>
    <xf numFmtId="0" fontId="3" fillId="0" borderId="10">
      <protection locked="0"/>
    </xf>
    <xf numFmtId="0" fontId="3" fillId="0" borderId="10">
      <protection locked="0"/>
    </xf>
    <xf numFmtId="0" fontId="3" fillId="0" borderId="10">
      <protection locked="0"/>
    </xf>
    <xf numFmtId="0" fontId="3" fillId="0" borderId="10">
      <protection locked="0"/>
    </xf>
    <xf numFmtId="0" fontId="3" fillId="0" borderId="10">
      <protection locked="0"/>
    </xf>
    <xf numFmtId="0" fontId="108" fillId="0" borderId="10"/>
    <xf numFmtId="0" fontId="108" fillId="0" borderId="10"/>
    <xf numFmtId="0" fontId="3" fillId="0" borderId="10">
      <protection locked="0"/>
    </xf>
    <xf numFmtId="0" fontId="108" fillId="0" borderId="10"/>
    <xf numFmtId="0" fontId="3" fillId="0" borderId="10">
      <protection locked="0"/>
    </xf>
    <xf numFmtId="0" fontId="108" fillId="0" borderId="10"/>
    <xf numFmtId="0" fontId="3" fillId="0" borderId="10">
      <protection locked="0"/>
    </xf>
    <xf numFmtId="0" fontId="108" fillId="0" borderId="10"/>
    <xf numFmtId="0" fontId="3" fillId="0" borderId="10">
      <protection locked="0"/>
    </xf>
    <xf numFmtId="0" fontId="108" fillId="0" borderId="10"/>
    <xf numFmtId="0" fontId="3" fillId="0" borderId="10">
      <protection locked="0"/>
    </xf>
    <xf numFmtId="0" fontId="3" fillId="0" borderId="10">
      <protection locked="0"/>
    </xf>
    <xf numFmtId="0" fontId="108" fillId="0" borderId="10"/>
    <xf numFmtId="0" fontId="3" fillId="0" borderId="10">
      <protection locked="0"/>
    </xf>
    <xf numFmtId="0" fontId="108" fillId="0" borderId="10"/>
    <xf numFmtId="0" fontId="108" fillId="0" borderId="10"/>
    <xf numFmtId="0" fontId="108" fillId="0" borderId="10"/>
    <xf numFmtId="0" fontId="108" fillId="0" borderId="10"/>
    <xf numFmtId="0" fontId="108" fillId="0" borderId="10"/>
    <xf numFmtId="0" fontId="108" fillId="0" borderId="10"/>
    <xf numFmtId="0" fontId="108" fillId="0" borderId="10"/>
    <xf numFmtId="0" fontId="108" fillId="0" borderId="10"/>
    <xf numFmtId="0" fontId="108" fillId="0" borderId="10"/>
    <xf numFmtId="0" fontId="108" fillId="0" borderId="10"/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108" fillId="0" borderId="10"/>
    <xf numFmtId="0" fontId="3" fillId="0" borderId="10">
      <protection locked="0"/>
    </xf>
    <xf numFmtId="0" fontId="3" fillId="0" borderId="10">
      <protection locked="0"/>
    </xf>
    <xf numFmtId="0" fontId="108" fillId="0" borderId="10"/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108" fillId="0" borderId="10"/>
    <xf numFmtId="0" fontId="108" fillId="0" borderId="10"/>
    <xf numFmtId="0" fontId="108" fillId="0" borderId="10"/>
    <xf numFmtId="0" fontId="108" fillId="0" borderId="10"/>
    <xf numFmtId="0" fontId="108" fillId="0" borderId="10"/>
    <xf numFmtId="0" fontId="3" fillId="0" borderId="10">
      <protection locked="0"/>
    </xf>
    <xf numFmtId="0" fontId="108" fillId="0" borderId="10"/>
    <xf numFmtId="0" fontId="108" fillId="0" borderId="10"/>
    <xf numFmtId="0" fontId="108" fillId="0" borderId="10"/>
    <xf numFmtId="0" fontId="108" fillId="0" borderId="10"/>
    <xf numFmtId="0" fontId="108" fillId="0" borderId="10"/>
    <xf numFmtId="0" fontId="108" fillId="0" borderId="10"/>
    <xf numFmtId="0" fontId="3" fillId="0" borderId="10">
      <protection locked="0"/>
    </xf>
    <xf numFmtId="0" fontId="108" fillId="0" borderId="10"/>
    <xf numFmtId="0" fontId="3" fillId="0" borderId="10">
      <protection locked="0"/>
    </xf>
    <xf numFmtId="0" fontId="108" fillId="0" borderId="10"/>
    <xf numFmtId="0" fontId="3" fillId="0" borderId="10">
      <protection locked="0"/>
    </xf>
    <xf numFmtId="0" fontId="108" fillId="0" borderId="10"/>
    <xf numFmtId="0" fontId="3" fillId="0" borderId="10">
      <protection locked="0"/>
    </xf>
    <xf numFmtId="0" fontId="108" fillId="0" borderId="10"/>
    <xf numFmtId="0" fontId="3" fillId="0" borderId="10">
      <protection locked="0"/>
    </xf>
    <xf numFmtId="0" fontId="3" fillId="0" borderId="10">
      <protection locked="0"/>
    </xf>
    <xf numFmtId="0" fontId="108" fillId="0" borderId="10"/>
    <xf numFmtId="0" fontId="108" fillId="0" borderId="10"/>
    <xf numFmtId="0" fontId="3" fillId="0" borderId="10">
      <protection locked="0"/>
    </xf>
    <xf numFmtId="0" fontId="3" fillId="0" borderId="10">
      <protection locked="0"/>
    </xf>
    <xf numFmtId="0" fontId="3" fillId="0" borderId="10">
      <protection locked="0"/>
    </xf>
    <xf numFmtId="0" fontId="3" fillId="0" borderId="10">
      <protection locked="0"/>
    </xf>
    <xf numFmtId="0" fontId="3" fillId="0" borderId="10">
      <protection locked="0"/>
    </xf>
    <xf numFmtId="0" fontId="3" fillId="0" borderId="10">
      <protection locked="0"/>
    </xf>
    <xf numFmtId="0" fontId="3" fillId="0" borderId="10">
      <protection locked="0"/>
    </xf>
    <xf numFmtId="0" fontId="3" fillId="0" borderId="10">
      <protection locked="0"/>
    </xf>
    <xf numFmtId="0" fontId="3" fillId="0" borderId="10">
      <protection locked="0"/>
    </xf>
    <xf numFmtId="0" fontId="3" fillId="0" borderId="10">
      <protection locked="0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108" fillId="0" borderId="10"/>
    <xf numFmtId="0" fontId="108" fillId="0" borderId="10"/>
    <xf numFmtId="0" fontId="108" fillId="0" borderId="10"/>
    <xf numFmtId="0" fontId="108" fillId="0" borderId="10"/>
    <xf numFmtId="0" fontId="108" fillId="0" borderId="10"/>
    <xf numFmtId="0" fontId="3" fillId="0" borderId="10">
      <protection locked="0"/>
    </xf>
    <xf numFmtId="0" fontId="108" fillId="0" borderId="10"/>
    <xf numFmtId="0" fontId="108" fillId="0" borderId="10"/>
    <xf numFmtId="0" fontId="108" fillId="0" borderId="10"/>
    <xf numFmtId="0" fontId="108" fillId="0" borderId="10"/>
    <xf numFmtId="0" fontId="108" fillId="0" borderId="10"/>
    <xf numFmtId="0" fontId="3" fillId="0" borderId="10">
      <protection locked="0"/>
    </xf>
    <xf numFmtId="0" fontId="108" fillId="0" borderId="10"/>
    <xf numFmtId="0" fontId="3" fillId="0" borderId="10">
      <protection locked="0"/>
    </xf>
    <xf numFmtId="0" fontId="108" fillId="0" borderId="10"/>
    <xf numFmtId="0" fontId="3" fillId="0" borderId="10">
      <protection locked="0"/>
    </xf>
    <xf numFmtId="0" fontId="108" fillId="0" borderId="10"/>
    <xf numFmtId="0" fontId="3" fillId="0" borderId="10">
      <protection locked="0"/>
    </xf>
    <xf numFmtId="0" fontId="108" fillId="0" borderId="10"/>
    <xf numFmtId="0" fontId="3" fillId="0" borderId="10">
      <protection locked="0"/>
    </xf>
    <xf numFmtId="0" fontId="108" fillId="0" borderId="10"/>
    <xf numFmtId="0" fontId="3" fillId="0" borderId="10">
      <protection locked="0"/>
    </xf>
    <xf numFmtId="0" fontId="108" fillId="0" borderId="10"/>
    <xf numFmtId="0" fontId="3" fillId="0" borderId="10">
      <protection locked="0"/>
    </xf>
    <xf numFmtId="0" fontId="108" fillId="0" borderId="10"/>
    <xf numFmtId="0" fontId="108" fillId="0" borderId="10"/>
    <xf numFmtId="0" fontId="3" fillId="0" borderId="10">
      <protection locked="0"/>
    </xf>
    <xf numFmtId="0" fontId="3" fillId="0" borderId="10">
      <protection locked="0"/>
    </xf>
    <xf numFmtId="0" fontId="3" fillId="0" borderId="10">
      <protection locked="0"/>
    </xf>
    <xf numFmtId="0" fontId="3" fillId="0" borderId="10">
      <protection locked="0"/>
    </xf>
    <xf numFmtId="0" fontId="3" fillId="0" borderId="10">
      <protection locked="0"/>
    </xf>
    <xf numFmtId="0" fontId="3" fillId="0" borderId="10">
      <protection locked="0"/>
    </xf>
    <xf numFmtId="0" fontId="3" fillId="0" borderId="10">
      <protection locked="0"/>
    </xf>
    <xf numFmtId="0" fontId="3" fillId="0" borderId="10">
      <protection locked="0"/>
    </xf>
    <xf numFmtId="0" fontId="3" fillId="0" borderId="10">
      <protection locked="0"/>
    </xf>
    <xf numFmtId="0" fontId="3" fillId="0" borderId="10">
      <protection locked="0"/>
    </xf>
    <xf numFmtId="0" fontId="3" fillId="0" borderId="10">
      <protection locked="0"/>
    </xf>
    <xf numFmtId="0" fontId="3" fillId="0" borderId="10">
      <protection locked="0"/>
    </xf>
    <xf numFmtId="0" fontId="3" fillId="0" borderId="10">
      <protection locked="0"/>
    </xf>
    <xf numFmtId="0" fontId="3" fillId="0" borderId="10">
      <protection locked="0"/>
    </xf>
    <xf numFmtId="0" fontId="3" fillId="0" borderId="10">
      <protection locked="0"/>
    </xf>
    <xf numFmtId="0" fontId="3" fillId="0" borderId="10">
      <protection locked="0"/>
    </xf>
    <xf numFmtId="0" fontId="3" fillId="0" borderId="10">
      <protection locked="0"/>
    </xf>
    <xf numFmtId="0" fontId="3" fillId="0" borderId="10">
      <protection locked="0"/>
    </xf>
    <xf numFmtId="0" fontId="3" fillId="0" borderId="10">
      <protection locked="0"/>
    </xf>
    <xf numFmtId="0" fontId="108" fillId="0" borderId="10"/>
    <xf numFmtId="0" fontId="3" fillId="0" borderId="10">
      <protection locked="0"/>
    </xf>
    <xf numFmtId="0" fontId="108" fillId="0" borderId="10"/>
    <xf numFmtId="0" fontId="3" fillId="0" borderId="10">
      <protection locked="0"/>
    </xf>
    <xf numFmtId="0" fontId="108" fillId="0" borderId="10"/>
    <xf numFmtId="0" fontId="3" fillId="0" borderId="10">
      <protection locked="0"/>
    </xf>
    <xf numFmtId="0" fontId="108" fillId="0" borderId="10"/>
    <xf numFmtId="0" fontId="3" fillId="0" borderId="10">
      <protection locked="0"/>
    </xf>
    <xf numFmtId="0" fontId="108" fillId="0" borderId="10"/>
    <xf numFmtId="0" fontId="3" fillId="0" borderId="10">
      <protection locked="0"/>
    </xf>
    <xf numFmtId="0" fontId="108" fillId="0" borderId="10"/>
    <xf numFmtId="0" fontId="3" fillId="0" borderId="10">
      <protection locked="0"/>
    </xf>
    <xf numFmtId="0" fontId="108" fillId="0" borderId="10"/>
    <xf numFmtId="0" fontId="3" fillId="0" borderId="10">
      <protection locked="0"/>
    </xf>
    <xf numFmtId="0" fontId="108" fillId="0" borderId="10"/>
    <xf numFmtId="0" fontId="108" fillId="0" borderId="10"/>
    <xf numFmtId="0" fontId="108" fillId="0" borderId="10"/>
    <xf numFmtId="0" fontId="108" fillId="0" borderId="10"/>
    <xf numFmtId="0" fontId="108" fillId="0" borderId="10"/>
    <xf numFmtId="0" fontId="108" fillId="0" borderId="10"/>
    <xf numFmtId="0" fontId="108" fillId="0" borderId="10"/>
    <xf numFmtId="0" fontId="108" fillId="0" borderId="10"/>
    <xf numFmtId="0" fontId="108" fillId="0" borderId="10"/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3" fillId="0" borderId="10">
      <protection locked="0"/>
    </xf>
    <xf numFmtId="0" fontId="53" fillId="0" borderId="27" applyNumberFormat="0" applyFill="0" applyAlignment="0" applyProtection="0">
      <alignment vertical="center"/>
    </xf>
    <xf numFmtId="0" fontId="3" fillId="0" borderId="10">
      <protection locked="0"/>
    </xf>
    <xf numFmtId="0" fontId="3" fillId="0" borderId="10">
      <protection locked="0"/>
    </xf>
    <xf numFmtId="0" fontId="3" fillId="0" borderId="10">
      <protection locked="0"/>
    </xf>
    <xf numFmtId="0" fontId="3" fillId="0" borderId="10">
      <protection locked="0"/>
    </xf>
    <xf numFmtId="0" fontId="3" fillId="0" borderId="10">
      <protection locked="0"/>
    </xf>
    <xf numFmtId="0" fontId="3" fillId="0" borderId="10">
      <protection locked="0"/>
    </xf>
    <xf numFmtId="0" fontId="3" fillId="0" borderId="10">
      <protection locked="0"/>
    </xf>
    <xf numFmtId="0" fontId="3" fillId="0" borderId="10">
      <protection locked="0"/>
    </xf>
    <xf numFmtId="0" fontId="3" fillId="0" borderId="10">
      <protection locked="0"/>
    </xf>
    <xf numFmtId="0" fontId="108" fillId="0" borderId="10"/>
    <xf numFmtId="0" fontId="3" fillId="0" borderId="10">
      <protection locked="0"/>
    </xf>
    <xf numFmtId="0" fontId="108" fillId="0" borderId="10"/>
    <xf numFmtId="0" fontId="3" fillId="0" borderId="10">
      <protection locked="0"/>
    </xf>
    <xf numFmtId="0" fontId="108" fillId="0" borderId="10"/>
    <xf numFmtId="0" fontId="3" fillId="0" borderId="10">
      <protection locked="0"/>
    </xf>
    <xf numFmtId="0" fontId="108" fillId="0" borderId="10"/>
    <xf numFmtId="0" fontId="3" fillId="0" borderId="10">
      <protection locked="0"/>
    </xf>
    <xf numFmtId="0" fontId="108" fillId="0" borderId="10"/>
    <xf numFmtId="0" fontId="3" fillId="0" borderId="10">
      <protection locked="0"/>
    </xf>
    <xf numFmtId="0" fontId="3" fillId="0" borderId="10">
      <protection locked="0"/>
    </xf>
    <xf numFmtId="0" fontId="108" fillId="0" borderId="10"/>
    <xf numFmtId="0" fontId="3" fillId="0" borderId="10">
      <protection locked="0"/>
    </xf>
    <xf numFmtId="0" fontId="108" fillId="0" borderId="10"/>
    <xf numFmtId="0" fontId="108" fillId="0" borderId="10"/>
    <xf numFmtId="0" fontId="108" fillId="0" borderId="10"/>
    <xf numFmtId="0" fontId="108" fillId="0" borderId="10"/>
    <xf numFmtId="0" fontId="108" fillId="0" borderId="10"/>
    <xf numFmtId="0" fontId="108" fillId="0" borderId="10"/>
    <xf numFmtId="0" fontId="108" fillId="0" borderId="10"/>
    <xf numFmtId="0" fontId="108" fillId="0" borderId="10"/>
    <xf numFmtId="0" fontId="108" fillId="0" borderId="10"/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108" fillId="0" borderId="10"/>
    <xf numFmtId="0" fontId="108" fillId="0" borderId="10"/>
    <xf numFmtId="0" fontId="108" fillId="0" borderId="10"/>
    <xf numFmtId="0" fontId="108" fillId="0" borderId="10"/>
    <xf numFmtId="0" fontId="108" fillId="0" borderId="10"/>
    <xf numFmtId="0" fontId="3" fillId="0" borderId="10">
      <protection locked="0"/>
    </xf>
    <xf numFmtId="0" fontId="108" fillId="0" borderId="10"/>
    <xf numFmtId="0" fontId="108" fillId="0" borderId="10"/>
    <xf numFmtId="0" fontId="108" fillId="0" borderId="10"/>
    <xf numFmtId="0" fontId="108" fillId="0" borderId="10"/>
    <xf numFmtId="0" fontId="108" fillId="0" borderId="10"/>
    <xf numFmtId="0" fontId="3" fillId="0" borderId="10">
      <protection locked="0"/>
    </xf>
    <xf numFmtId="0" fontId="3" fillId="0" borderId="10">
      <protection locked="0"/>
    </xf>
    <xf numFmtId="0" fontId="108" fillId="0" borderId="10"/>
    <xf numFmtId="0" fontId="3" fillId="0" borderId="10">
      <protection locked="0"/>
    </xf>
    <xf numFmtId="0" fontId="108" fillId="0" borderId="10"/>
    <xf numFmtId="0" fontId="3" fillId="0" borderId="10">
      <protection locked="0"/>
    </xf>
    <xf numFmtId="0" fontId="108" fillId="0" borderId="10"/>
    <xf numFmtId="0" fontId="3" fillId="0" borderId="10">
      <protection locked="0"/>
    </xf>
    <xf numFmtId="0" fontId="108" fillId="0" borderId="10"/>
    <xf numFmtId="0" fontId="3" fillId="0" borderId="10">
      <protection locked="0"/>
    </xf>
    <xf numFmtId="0" fontId="108" fillId="0" borderId="10"/>
    <xf numFmtId="0" fontId="3" fillId="0" borderId="10">
      <protection locked="0"/>
    </xf>
    <xf numFmtId="0" fontId="108" fillId="0" borderId="10"/>
    <xf numFmtId="0" fontId="108" fillId="0" borderId="10"/>
    <xf numFmtId="0" fontId="3" fillId="0" borderId="10">
      <protection locked="0"/>
    </xf>
    <xf numFmtId="0" fontId="3" fillId="0" borderId="10">
      <protection locked="0"/>
    </xf>
    <xf numFmtId="0" fontId="3" fillId="0" borderId="10">
      <protection locked="0"/>
    </xf>
    <xf numFmtId="0" fontId="3" fillId="0" borderId="10">
      <protection locked="0"/>
    </xf>
    <xf numFmtId="0" fontId="3" fillId="0" borderId="10">
      <protection locked="0"/>
    </xf>
    <xf numFmtId="0" fontId="3" fillId="0" borderId="10">
      <protection locked="0"/>
    </xf>
    <xf numFmtId="0" fontId="3" fillId="0" borderId="10">
      <protection locked="0"/>
    </xf>
    <xf numFmtId="0" fontId="3" fillId="0" borderId="10">
      <protection locked="0"/>
    </xf>
    <xf numFmtId="0" fontId="3" fillId="0" borderId="10">
      <protection locked="0"/>
    </xf>
    <xf numFmtId="0" fontId="3" fillId="0" borderId="10">
      <protection locked="0"/>
    </xf>
    <xf numFmtId="0" fontId="3" fillId="0" borderId="10">
      <protection locked="0"/>
    </xf>
    <xf numFmtId="0" fontId="3" fillId="0" borderId="10">
      <protection locked="0"/>
    </xf>
    <xf numFmtId="0" fontId="3" fillId="0" borderId="10">
      <protection locked="0"/>
    </xf>
    <xf numFmtId="0" fontId="3" fillId="0" borderId="10">
      <protection locked="0"/>
    </xf>
    <xf numFmtId="0" fontId="3" fillId="0" borderId="10">
      <protection locked="0"/>
    </xf>
    <xf numFmtId="0" fontId="3" fillId="0" borderId="10">
      <protection locked="0"/>
    </xf>
    <xf numFmtId="0" fontId="3" fillId="0" borderId="10">
      <protection locked="0"/>
    </xf>
    <xf numFmtId="0" fontId="3" fillId="0" borderId="10">
      <protection locked="0"/>
    </xf>
    <xf numFmtId="0" fontId="108" fillId="0" borderId="10"/>
    <xf numFmtId="0" fontId="3" fillId="0" borderId="10">
      <protection locked="0"/>
    </xf>
    <xf numFmtId="0" fontId="108" fillId="0" borderId="10"/>
    <xf numFmtId="0" fontId="3" fillId="0" borderId="10">
      <protection locked="0"/>
    </xf>
    <xf numFmtId="0" fontId="108" fillId="0" borderId="10"/>
    <xf numFmtId="0" fontId="3" fillId="0" borderId="10">
      <protection locked="0"/>
    </xf>
    <xf numFmtId="0" fontId="108" fillId="0" borderId="10"/>
    <xf numFmtId="0" fontId="3" fillId="0" borderId="10">
      <protection locked="0"/>
    </xf>
    <xf numFmtId="0" fontId="108" fillId="0" borderId="10"/>
    <xf numFmtId="0" fontId="3" fillId="0" borderId="10">
      <protection locked="0"/>
    </xf>
    <xf numFmtId="0" fontId="108" fillId="0" borderId="10"/>
    <xf numFmtId="0" fontId="3" fillId="0" borderId="10">
      <protection locked="0"/>
    </xf>
    <xf numFmtId="0" fontId="108" fillId="0" borderId="10"/>
    <xf numFmtId="0" fontId="3" fillId="0" borderId="10">
      <protection locked="0"/>
    </xf>
    <xf numFmtId="0" fontId="108" fillId="0" borderId="10"/>
    <xf numFmtId="0" fontId="108" fillId="0" borderId="10"/>
    <xf numFmtId="0" fontId="108" fillId="0" borderId="10"/>
    <xf numFmtId="0" fontId="108" fillId="0" borderId="10"/>
    <xf numFmtId="0" fontId="108" fillId="0" borderId="10"/>
    <xf numFmtId="0" fontId="108" fillId="0" borderId="10"/>
    <xf numFmtId="0" fontId="108" fillId="0" borderId="10"/>
    <xf numFmtId="0" fontId="108" fillId="0" borderId="10"/>
    <xf numFmtId="0" fontId="108" fillId="0" borderId="10"/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108" fillId="0" borderId="10"/>
    <xf numFmtId="0" fontId="108" fillId="0" borderId="10"/>
    <xf numFmtId="0" fontId="108" fillId="0" borderId="10"/>
    <xf numFmtId="0" fontId="108" fillId="0" borderId="10"/>
    <xf numFmtId="0" fontId="108" fillId="0" borderId="10"/>
    <xf numFmtId="0" fontId="3" fillId="0" borderId="10">
      <protection locked="0"/>
    </xf>
    <xf numFmtId="0" fontId="108" fillId="0" borderId="10"/>
    <xf numFmtId="0" fontId="108" fillId="0" borderId="10"/>
    <xf numFmtId="0" fontId="108" fillId="0" borderId="10"/>
    <xf numFmtId="0" fontId="108" fillId="0" borderId="10"/>
    <xf numFmtId="0" fontId="108" fillId="0" borderId="10"/>
    <xf numFmtId="0" fontId="3" fillId="0" borderId="10">
      <protection locked="0"/>
    </xf>
    <xf numFmtId="0" fontId="108" fillId="0" borderId="10"/>
    <xf numFmtId="0" fontId="3" fillId="0" borderId="10">
      <protection locked="0"/>
    </xf>
    <xf numFmtId="0" fontId="108" fillId="0" borderId="10"/>
    <xf numFmtId="0" fontId="3" fillId="0" borderId="10">
      <protection locked="0"/>
    </xf>
    <xf numFmtId="0" fontId="108" fillId="0" borderId="10"/>
    <xf numFmtId="0" fontId="3" fillId="0" borderId="10">
      <protection locked="0"/>
    </xf>
    <xf numFmtId="0" fontId="108" fillId="0" borderId="10"/>
    <xf numFmtId="0" fontId="3" fillId="0" borderId="10">
      <protection locked="0"/>
    </xf>
    <xf numFmtId="0" fontId="108" fillId="0" borderId="10"/>
    <xf numFmtId="0" fontId="3" fillId="0" borderId="10">
      <protection locked="0"/>
    </xf>
    <xf numFmtId="0" fontId="108" fillId="0" borderId="10"/>
    <xf numFmtId="0" fontId="3" fillId="0" borderId="10">
      <protection locked="0"/>
    </xf>
    <xf numFmtId="0" fontId="108" fillId="0" borderId="10"/>
    <xf numFmtId="0" fontId="108" fillId="0" borderId="10"/>
    <xf numFmtId="0" fontId="3" fillId="0" borderId="10">
      <protection locked="0"/>
    </xf>
    <xf numFmtId="0" fontId="3" fillId="0" borderId="10">
      <protection locked="0"/>
    </xf>
    <xf numFmtId="0" fontId="3" fillId="0" borderId="10">
      <protection locked="0"/>
    </xf>
    <xf numFmtId="0" fontId="3" fillId="0" borderId="10">
      <protection locked="0"/>
    </xf>
    <xf numFmtId="0" fontId="3" fillId="0" borderId="10">
      <protection locked="0"/>
    </xf>
    <xf numFmtId="0" fontId="3" fillId="0" borderId="10">
      <protection locked="0"/>
    </xf>
    <xf numFmtId="0" fontId="3" fillId="0" borderId="10">
      <protection locked="0"/>
    </xf>
    <xf numFmtId="0" fontId="3" fillId="0" borderId="10">
      <protection locked="0"/>
    </xf>
    <xf numFmtId="0" fontId="3" fillId="0" borderId="10">
      <protection locked="0"/>
    </xf>
    <xf numFmtId="0" fontId="3" fillId="0" borderId="10">
      <protection locked="0"/>
    </xf>
    <xf numFmtId="0" fontId="3" fillId="0" borderId="10">
      <protection locked="0"/>
    </xf>
    <xf numFmtId="0" fontId="3" fillId="0" borderId="10">
      <protection locked="0"/>
    </xf>
    <xf numFmtId="0" fontId="3" fillId="0" borderId="10">
      <protection locked="0"/>
    </xf>
    <xf numFmtId="0" fontId="3" fillId="0" borderId="10">
      <protection locked="0"/>
    </xf>
    <xf numFmtId="0" fontId="3" fillId="0" borderId="10">
      <protection locked="0"/>
    </xf>
    <xf numFmtId="0" fontId="3" fillId="0" borderId="10">
      <protection locked="0"/>
    </xf>
    <xf numFmtId="0" fontId="3" fillId="0" borderId="10">
      <protection locked="0"/>
    </xf>
    <xf numFmtId="0" fontId="3" fillId="0" borderId="10">
      <protection locked="0"/>
    </xf>
    <xf numFmtId="0" fontId="3" fillId="0" borderId="10">
      <protection locked="0"/>
    </xf>
    <xf numFmtId="0" fontId="108" fillId="0" borderId="10"/>
    <xf numFmtId="0" fontId="3" fillId="0" borderId="10">
      <protection locked="0"/>
    </xf>
    <xf numFmtId="0" fontId="108" fillId="0" borderId="10"/>
    <xf numFmtId="0" fontId="3" fillId="0" borderId="10">
      <protection locked="0"/>
    </xf>
    <xf numFmtId="0" fontId="108" fillId="0" borderId="10"/>
    <xf numFmtId="0" fontId="3" fillId="0" borderId="10">
      <protection locked="0"/>
    </xf>
    <xf numFmtId="0" fontId="108" fillId="0" borderId="10"/>
    <xf numFmtId="0" fontId="3" fillId="0" borderId="10">
      <protection locked="0"/>
    </xf>
    <xf numFmtId="0" fontId="108" fillId="0" borderId="10"/>
    <xf numFmtId="0" fontId="3" fillId="0" borderId="10">
      <protection locked="0"/>
    </xf>
    <xf numFmtId="0" fontId="108" fillId="0" borderId="10"/>
    <xf numFmtId="0" fontId="3" fillId="0" borderId="10">
      <protection locked="0"/>
    </xf>
    <xf numFmtId="0" fontId="108" fillId="0" borderId="10"/>
    <xf numFmtId="0" fontId="3" fillId="0" borderId="10">
      <protection locked="0"/>
    </xf>
    <xf numFmtId="0" fontId="108" fillId="0" borderId="10"/>
    <xf numFmtId="0" fontId="108" fillId="0" borderId="10"/>
    <xf numFmtId="0" fontId="108" fillId="0" borderId="10"/>
    <xf numFmtId="0" fontId="108" fillId="0" borderId="10"/>
    <xf numFmtId="0" fontId="108" fillId="0" borderId="10"/>
    <xf numFmtId="0" fontId="108" fillId="0" borderId="10"/>
    <xf numFmtId="0" fontId="108" fillId="0" borderId="10"/>
    <xf numFmtId="0" fontId="108" fillId="0" borderId="10"/>
    <xf numFmtId="0" fontId="108" fillId="0" borderId="10"/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108" fillId="0" borderId="10"/>
    <xf numFmtId="0" fontId="3" fillId="0" borderId="10">
      <protection locked="0"/>
    </xf>
    <xf numFmtId="0" fontId="53" fillId="0" borderId="27" applyNumberFormat="0" applyFill="0" applyAlignment="0" applyProtection="0">
      <alignment vertical="center"/>
    </xf>
    <xf numFmtId="0" fontId="3" fillId="0" borderId="10">
      <protection locked="0"/>
    </xf>
    <xf numFmtId="0" fontId="3" fillId="0" borderId="10">
      <protection locked="0"/>
    </xf>
    <xf numFmtId="0" fontId="3" fillId="0" borderId="10">
      <protection locked="0"/>
    </xf>
    <xf numFmtId="0" fontId="3" fillId="0" borderId="10">
      <protection locked="0"/>
    </xf>
    <xf numFmtId="0" fontId="3" fillId="0" borderId="10">
      <protection locked="0"/>
    </xf>
    <xf numFmtId="0" fontId="3" fillId="0" borderId="10">
      <protection locked="0"/>
    </xf>
    <xf numFmtId="0" fontId="3" fillId="0" borderId="10">
      <protection locked="0"/>
    </xf>
    <xf numFmtId="0" fontId="3" fillId="0" borderId="10">
      <protection locked="0"/>
    </xf>
    <xf numFmtId="0" fontId="3" fillId="0" borderId="10">
      <protection locked="0"/>
    </xf>
    <xf numFmtId="0" fontId="3" fillId="0" borderId="10">
      <protection locked="0"/>
    </xf>
    <xf numFmtId="0" fontId="108" fillId="0" borderId="10"/>
    <xf numFmtId="0" fontId="3" fillId="0" borderId="10">
      <protection locked="0"/>
    </xf>
    <xf numFmtId="0" fontId="108" fillId="0" borderId="10"/>
    <xf numFmtId="0" fontId="3" fillId="0" borderId="10">
      <protection locked="0"/>
    </xf>
    <xf numFmtId="0" fontId="108" fillId="0" borderId="10"/>
    <xf numFmtId="0" fontId="3" fillId="0" borderId="10">
      <protection locked="0"/>
    </xf>
    <xf numFmtId="0" fontId="108" fillId="0" borderId="10"/>
    <xf numFmtId="0" fontId="3" fillId="0" borderId="10">
      <protection locked="0"/>
    </xf>
    <xf numFmtId="0" fontId="108" fillId="0" borderId="10"/>
    <xf numFmtId="0" fontId="3" fillId="0" borderId="10">
      <protection locked="0"/>
    </xf>
    <xf numFmtId="0" fontId="3" fillId="0" borderId="10">
      <protection locked="0"/>
    </xf>
    <xf numFmtId="0" fontId="108" fillId="0" borderId="10"/>
    <xf numFmtId="0" fontId="3" fillId="0" borderId="10">
      <protection locked="0"/>
    </xf>
    <xf numFmtId="0" fontId="108" fillId="0" borderId="10"/>
    <xf numFmtId="0" fontId="108" fillId="0" borderId="10"/>
    <xf numFmtId="0" fontId="108" fillId="0" borderId="10"/>
    <xf numFmtId="0" fontId="108" fillId="0" borderId="10"/>
    <xf numFmtId="0" fontId="108" fillId="0" borderId="10"/>
    <xf numFmtId="0" fontId="108" fillId="0" borderId="10"/>
    <xf numFmtId="0" fontId="108" fillId="0" borderId="10"/>
    <xf numFmtId="0" fontId="108" fillId="0" borderId="10"/>
    <xf numFmtId="0" fontId="108" fillId="0" borderId="10"/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108" fillId="0" borderId="10"/>
    <xf numFmtId="0" fontId="108" fillId="0" borderId="10"/>
    <xf numFmtId="0" fontId="108" fillId="0" borderId="10"/>
    <xf numFmtId="0" fontId="108" fillId="0" borderId="10"/>
    <xf numFmtId="0" fontId="108" fillId="0" borderId="10"/>
    <xf numFmtId="0" fontId="3" fillId="0" borderId="10">
      <protection locked="0"/>
    </xf>
    <xf numFmtId="0" fontId="108" fillId="0" borderId="10"/>
    <xf numFmtId="0" fontId="108" fillId="0" borderId="10"/>
    <xf numFmtId="0" fontId="108" fillId="0" borderId="10"/>
    <xf numFmtId="0" fontId="108" fillId="0" borderId="10"/>
    <xf numFmtId="0" fontId="108" fillId="0" borderId="10"/>
    <xf numFmtId="0" fontId="3" fillId="0" borderId="10">
      <protection locked="0"/>
    </xf>
    <xf numFmtId="0" fontId="3" fillId="0" borderId="10">
      <protection locked="0"/>
    </xf>
    <xf numFmtId="0" fontId="108" fillId="0" borderId="10"/>
    <xf numFmtId="0" fontId="3" fillId="0" borderId="10">
      <protection locked="0"/>
    </xf>
    <xf numFmtId="0" fontId="108" fillId="0" borderId="10"/>
    <xf numFmtId="0" fontId="3" fillId="0" borderId="10">
      <protection locked="0"/>
    </xf>
    <xf numFmtId="0" fontId="108" fillId="0" borderId="10"/>
    <xf numFmtId="0" fontId="3" fillId="0" borderId="10">
      <protection locked="0"/>
    </xf>
    <xf numFmtId="0" fontId="108" fillId="0" borderId="10"/>
    <xf numFmtId="0" fontId="3" fillId="0" borderId="10">
      <protection locked="0"/>
    </xf>
    <xf numFmtId="0" fontId="108" fillId="0" borderId="10"/>
    <xf numFmtId="0" fontId="3" fillId="0" borderId="10">
      <protection locked="0"/>
    </xf>
    <xf numFmtId="0" fontId="108" fillId="0" borderId="10"/>
    <xf numFmtId="0" fontId="108" fillId="0" borderId="10"/>
    <xf numFmtId="0" fontId="3" fillId="0" borderId="10">
      <protection locked="0"/>
    </xf>
    <xf numFmtId="0" fontId="3" fillId="0" borderId="10">
      <protection locked="0"/>
    </xf>
    <xf numFmtId="0" fontId="3" fillId="0" borderId="10">
      <protection locked="0"/>
    </xf>
    <xf numFmtId="0" fontId="3" fillId="0" borderId="10">
      <protection locked="0"/>
    </xf>
    <xf numFmtId="0" fontId="3" fillId="0" borderId="10">
      <protection locked="0"/>
    </xf>
    <xf numFmtId="0" fontId="3" fillId="0" borderId="10">
      <protection locked="0"/>
    </xf>
    <xf numFmtId="0" fontId="3" fillId="0" borderId="10">
      <protection locked="0"/>
    </xf>
    <xf numFmtId="0" fontId="3" fillId="0" borderId="10">
      <protection locked="0"/>
    </xf>
    <xf numFmtId="0" fontId="3" fillId="0" borderId="10">
      <protection locked="0"/>
    </xf>
    <xf numFmtId="0" fontId="3" fillId="0" borderId="10">
      <protection locked="0"/>
    </xf>
    <xf numFmtId="0" fontId="3" fillId="0" borderId="10">
      <protection locked="0"/>
    </xf>
    <xf numFmtId="0" fontId="3" fillId="0" borderId="10">
      <protection locked="0"/>
    </xf>
    <xf numFmtId="0" fontId="3" fillId="0" borderId="10">
      <protection locked="0"/>
    </xf>
    <xf numFmtId="0" fontId="3" fillId="0" borderId="10">
      <protection locked="0"/>
    </xf>
    <xf numFmtId="0" fontId="3" fillId="0" borderId="10">
      <protection locked="0"/>
    </xf>
    <xf numFmtId="0" fontId="3" fillId="0" borderId="10">
      <protection locked="0"/>
    </xf>
    <xf numFmtId="0" fontId="3" fillId="0" borderId="10">
      <protection locked="0"/>
    </xf>
    <xf numFmtId="0" fontId="3" fillId="0" borderId="10">
      <protection locked="0"/>
    </xf>
    <xf numFmtId="0" fontId="108" fillId="0" borderId="10"/>
    <xf numFmtId="0" fontId="3" fillId="0" borderId="10">
      <protection locked="0"/>
    </xf>
    <xf numFmtId="0" fontId="108" fillId="0" borderId="10"/>
    <xf numFmtId="0" fontId="3" fillId="0" borderId="10">
      <protection locked="0"/>
    </xf>
    <xf numFmtId="0" fontId="108" fillId="0" borderId="10"/>
    <xf numFmtId="0" fontId="3" fillId="0" borderId="10">
      <protection locked="0"/>
    </xf>
    <xf numFmtId="0" fontId="108" fillId="0" borderId="10"/>
    <xf numFmtId="0" fontId="3" fillId="0" borderId="10">
      <protection locked="0"/>
    </xf>
    <xf numFmtId="0" fontId="108" fillId="0" borderId="10"/>
    <xf numFmtId="0" fontId="3" fillId="0" borderId="10">
      <protection locked="0"/>
    </xf>
    <xf numFmtId="0" fontId="108" fillId="0" borderId="10"/>
    <xf numFmtId="0" fontId="3" fillId="0" borderId="10">
      <protection locked="0"/>
    </xf>
    <xf numFmtId="0" fontId="108" fillId="0" borderId="10"/>
    <xf numFmtId="0" fontId="3" fillId="0" borderId="10">
      <protection locked="0"/>
    </xf>
    <xf numFmtId="0" fontId="108" fillId="0" borderId="10"/>
    <xf numFmtId="0" fontId="108" fillId="0" borderId="10"/>
    <xf numFmtId="0" fontId="108" fillId="0" borderId="10"/>
    <xf numFmtId="0" fontId="108" fillId="0" borderId="10"/>
    <xf numFmtId="0" fontId="108" fillId="0" borderId="10"/>
    <xf numFmtId="0" fontId="108" fillId="0" borderId="10"/>
    <xf numFmtId="0" fontId="108" fillId="0" borderId="10"/>
    <xf numFmtId="0" fontId="108" fillId="0" borderId="10"/>
    <xf numFmtId="0" fontId="108" fillId="0" borderId="10"/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108" fillId="0" borderId="10"/>
    <xf numFmtId="0" fontId="108" fillId="0" borderId="10"/>
    <xf numFmtId="0" fontId="108" fillId="0" borderId="10"/>
    <xf numFmtId="0" fontId="108" fillId="0" borderId="10"/>
    <xf numFmtId="0" fontId="108" fillId="0" borderId="10"/>
    <xf numFmtId="0" fontId="3" fillId="0" borderId="10">
      <protection locked="0"/>
    </xf>
    <xf numFmtId="0" fontId="108" fillId="0" borderId="10"/>
    <xf numFmtId="0" fontId="108" fillId="0" borderId="10"/>
    <xf numFmtId="0" fontId="108" fillId="0" borderId="10"/>
    <xf numFmtId="0" fontId="108" fillId="0" borderId="10"/>
    <xf numFmtId="0" fontId="108" fillId="0" borderId="10"/>
    <xf numFmtId="0" fontId="3" fillId="0" borderId="10">
      <protection locked="0"/>
    </xf>
    <xf numFmtId="0" fontId="108" fillId="0" borderId="10"/>
    <xf numFmtId="0" fontId="3" fillId="0" borderId="10">
      <protection locked="0"/>
    </xf>
    <xf numFmtId="0" fontId="108" fillId="0" borderId="10"/>
    <xf numFmtId="0" fontId="3" fillId="0" borderId="10">
      <protection locked="0"/>
    </xf>
    <xf numFmtId="0" fontId="108" fillId="0" borderId="10"/>
    <xf numFmtId="0" fontId="3" fillId="0" borderId="10">
      <protection locked="0"/>
    </xf>
    <xf numFmtId="0" fontId="108" fillId="0" borderId="10"/>
    <xf numFmtId="0" fontId="3" fillId="0" borderId="10">
      <protection locked="0"/>
    </xf>
    <xf numFmtId="0" fontId="108" fillId="0" borderId="10"/>
    <xf numFmtId="0" fontId="3" fillId="0" borderId="10">
      <protection locked="0"/>
    </xf>
    <xf numFmtId="0" fontId="108" fillId="0" borderId="10"/>
    <xf numFmtId="0" fontId="3" fillId="0" borderId="10">
      <protection locked="0"/>
    </xf>
    <xf numFmtId="0" fontId="108" fillId="0" borderId="10"/>
    <xf numFmtId="0" fontId="108" fillId="0" borderId="10"/>
    <xf numFmtId="0" fontId="3" fillId="0" borderId="10">
      <protection locked="0"/>
    </xf>
    <xf numFmtId="0" fontId="3" fillId="0" borderId="10">
      <protection locked="0"/>
    </xf>
    <xf numFmtId="0" fontId="3" fillId="0" borderId="10">
      <protection locked="0"/>
    </xf>
    <xf numFmtId="0" fontId="3" fillId="0" borderId="10">
      <protection locked="0"/>
    </xf>
    <xf numFmtId="0" fontId="3" fillId="0" borderId="10">
      <protection locked="0"/>
    </xf>
    <xf numFmtId="0" fontId="3" fillId="0" borderId="10">
      <protection locked="0"/>
    </xf>
    <xf numFmtId="0" fontId="3" fillId="0" borderId="10">
      <protection locked="0"/>
    </xf>
    <xf numFmtId="0" fontId="3" fillId="0" borderId="10">
      <protection locked="0"/>
    </xf>
    <xf numFmtId="0" fontId="3" fillId="0" borderId="10">
      <protection locked="0"/>
    </xf>
    <xf numFmtId="0" fontId="3" fillId="0" borderId="10">
      <protection locked="0"/>
    </xf>
    <xf numFmtId="0" fontId="3" fillId="0" borderId="10">
      <protection locked="0"/>
    </xf>
    <xf numFmtId="0" fontId="3" fillId="0" borderId="10">
      <protection locked="0"/>
    </xf>
    <xf numFmtId="0" fontId="3" fillId="0" borderId="10">
      <protection locked="0"/>
    </xf>
    <xf numFmtId="0" fontId="3" fillId="0" borderId="10">
      <protection locked="0"/>
    </xf>
    <xf numFmtId="0" fontId="3" fillId="0" borderId="10">
      <protection locked="0"/>
    </xf>
    <xf numFmtId="0" fontId="3" fillId="0" borderId="10">
      <protection locked="0"/>
    </xf>
    <xf numFmtId="0" fontId="3" fillId="0" borderId="10">
      <protection locked="0"/>
    </xf>
    <xf numFmtId="0" fontId="3" fillId="0" borderId="10">
      <protection locked="0"/>
    </xf>
    <xf numFmtId="0" fontId="3" fillId="0" borderId="10">
      <protection locked="0"/>
    </xf>
    <xf numFmtId="0" fontId="108" fillId="0" borderId="10"/>
    <xf numFmtId="0" fontId="3" fillId="0" borderId="10">
      <protection locked="0"/>
    </xf>
    <xf numFmtId="0" fontId="108" fillId="0" borderId="10"/>
    <xf numFmtId="0" fontId="3" fillId="0" borderId="10">
      <protection locked="0"/>
    </xf>
    <xf numFmtId="0" fontId="108" fillId="0" borderId="10"/>
    <xf numFmtId="0" fontId="3" fillId="0" borderId="10">
      <protection locked="0"/>
    </xf>
    <xf numFmtId="0" fontId="108" fillId="0" borderId="10"/>
    <xf numFmtId="0" fontId="3" fillId="0" borderId="10">
      <protection locked="0"/>
    </xf>
    <xf numFmtId="0" fontId="108" fillId="0" borderId="10"/>
    <xf numFmtId="0" fontId="3" fillId="0" borderId="10">
      <protection locked="0"/>
    </xf>
    <xf numFmtId="0" fontId="108" fillId="0" borderId="10"/>
    <xf numFmtId="0" fontId="3" fillId="0" borderId="10">
      <protection locked="0"/>
    </xf>
    <xf numFmtId="0" fontId="108" fillId="0" borderId="10"/>
    <xf numFmtId="0" fontId="3" fillId="0" borderId="10">
      <protection locked="0"/>
    </xf>
    <xf numFmtId="0" fontId="108" fillId="0" borderId="10"/>
    <xf numFmtId="0" fontId="108" fillId="0" borderId="10"/>
    <xf numFmtId="0" fontId="108" fillId="0" borderId="10"/>
    <xf numFmtId="0" fontId="108" fillId="0" borderId="10"/>
    <xf numFmtId="0" fontId="108" fillId="0" borderId="10"/>
    <xf numFmtId="0" fontId="108" fillId="0" borderId="10"/>
    <xf numFmtId="0" fontId="108" fillId="0" borderId="10"/>
    <xf numFmtId="0" fontId="108" fillId="0" borderId="10"/>
    <xf numFmtId="0" fontId="108" fillId="0" borderId="10"/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108" fillId="0" borderId="10"/>
    <xf numFmtId="0" fontId="108" fillId="0" borderId="10"/>
    <xf numFmtId="0" fontId="108" fillId="0" borderId="10"/>
    <xf numFmtId="0" fontId="108" fillId="0" borderId="10"/>
    <xf numFmtId="0" fontId="108" fillId="0" borderId="10"/>
    <xf numFmtId="0" fontId="3" fillId="0" borderId="10">
      <protection locked="0"/>
    </xf>
    <xf numFmtId="0" fontId="108" fillId="0" borderId="10"/>
    <xf numFmtId="0" fontId="108" fillId="0" borderId="10"/>
    <xf numFmtId="0" fontId="108" fillId="0" borderId="10"/>
    <xf numFmtId="0" fontId="108" fillId="0" borderId="10"/>
    <xf numFmtId="0" fontId="108" fillId="0" borderId="10"/>
    <xf numFmtId="0" fontId="3" fillId="0" borderId="10">
      <protection locked="0"/>
    </xf>
    <xf numFmtId="0" fontId="108" fillId="0" borderId="10"/>
    <xf numFmtId="0" fontId="3" fillId="0" borderId="10">
      <protection locked="0"/>
    </xf>
    <xf numFmtId="0" fontId="108" fillId="0" borderId="10"/>
    <xf numFmtId="0" fontId="3" fillId="0" borderId="10">
      <protection locked="0"/>
    </xf>
    <xf numFmtId="0" fontId="108" fillId="0" borderId="10"/>
    <xf numFmtId="0" fontId="3" fillId="0" borderId="10">
      <protection locked="0"/>
    </xf>
    <xf numFmtId="0" fontId="108" fillId="0" borderId="10"/>
    <xf numFmtId="0" fontId="3" fillId="0" borderId="10">
      <protection locked="0"/>
    </xf>
    <xf numFmtId="0" fontId="108" fillId="0" borderId="10"/>
    <xf numFmtId="0" fontId="3" fillId="0" borderId="10">
      <protection locked="0"/>
    </xf>
    <xf numFmtId="0" fontId="108" fillId="0" borderId="10"/>
    <xf numFmtId="0" fontId="3" fillId="0" borderId="10">
      <protection locked="0"/>
    </xf>
    <xf numFmtId="0" fontId="108" fillId="0" borderId="10"/>
    <xf numFmtId="0" fontId="108" fillId="0" borderId="10"/>
    <xf numFmtId="0" fontId="3" fillId="0" borderId="10">
      <protection locked="0"/>
    </xf>
    <xf numFmtId="0" fontId="3" fillId="0" borderId="10">
      <protection locked="0"/>
    </xf>
    <xf numFmtId="0" fontId="3" fillId="0" borderId="10">
      <protection locked="0"/>
    </xf>
    <xf numFmtId="0" fontId="3" fillId="0" borderId="10">
      <protection locked="0"/>
    </xf>
    <xf numFmtId="0" fontId="3" fillId="0" borderId="10">
      <protection locked="0"/>
    </xf>
    <xf numFmtId="0" fontId="3" fillId="0" borderId="10">
      <protection locked="0"/>
    </xf>
    <xf numFmtId="0" fontId="3" fillId="0" borderId="10">
      <protection locked="0"/>
    </xf>
    <xf numFmtId="0" fontId="3" fillId="0" borderId="10">
      <protection locked="0"/>
    </xf>
    <xf numFmtId="0" fontId="3" fillId="0" borderId="10">
      <protection locked="0"/>
    </xf>
    <xf numFmtId="0" fontId="3" fillId="0" borderId="10">
      <protection locked="0"/>
    </xf>
    <xf numFmtId="0" fontId="3" fillId="0" borderId="10">
      <protection locked="0"/>
    </xf>
    <xf numFmtId="0" fontId="3" fillId="0" borderId="10">
      <protection locked="0"/>
    </xf>
    <xf numFmtId="0" fontId="3" fillId="0" borderId="10">
      <protection locked="0"/>
    </xf>
    <xf numFmtId="0" fontId="3" fillId="0" borderId="10">
      <protection locked="0"/>
    </xf>
    <xf numFmtId="0" fontId="3" fillId="0" borderId="10">
      <protection locked="0"/>
    </xf>
    <xf numFmtId="0" fontId="3" fillId="0" borderId="10">
      <protection locked="0"/>
    </xf>
    <xf numFmtId="0" fontId="3" fillId="0" borderId="10">
      <protection locked="0"/>
    </xf>
    <xf numFmtId="0" fontId="3" fillId="0" borderId="10">
      <protection locked="0"/>
    </xf>
    <xf numFmtId="0" fontId="3" fillId="0" borderId="10">
      <protection locked="0"/>
    </xf>
    <xf numFmtId="0" fontId="108" fillId="0" borderId="10"/>
    <xf numFmtId="0" fontId="3" fillId="0" borderId="10">
      <protection locked="0"/>
    </xf>
    <xf numFmtId="0" fontId="108" fillId="0" borderId="10"/>
    <xf numFmtId="0" fontId="3" fillId="0" borderId="10">
      <protection locked="0"/>
    </xf>
    <xf numFmtId="0" fontId="108" fillId="0" borderId="10"/>
    <xf numFmtId="0" fontId="3" fillId="0" borderId="10">
      <protection locked="0"/>
    </xf>
    <xf numFmtId="0" fontId="108" fillId="0" borderId="10"/>
    <xf numFmtId="0" fontId="3" fillId="0" borderId="10">
      <protection locked="0"/>
    </xf>
    <xf numFmtId="0" fontId="108" fillId="0" borderId="10"/>
    <xf numFmtId="0" fontId="3" fillId="0" borderId="10">
      <protection locked="0"/>
    </xf>
    <xf numFmtId="0" fontId="108" fillId="0" borderId="10"/>
    <xf numFmtId="0" fontId="3" fillId="0" borderId="10">
      <protection locked="0"/>
    </xf>
    <xf numFmtId="0" fontId="108" fillId="0" borderId="10"/>
    <xf numFmtId="0" fontId="3" fillId="0" borderId="10">
      <protection locked="0"/>
    </xf>
    <xf numFmtId="0" fontId="108" fillId="0" borderId="10"/>
    <xf numFmtId="0" fontId="108" fillId="0" borderId="10"/>
    <xf numFmtId="0" fontId="108" fillId="0" borderId="10"/>
    <xf numFmtId="0" fontId="108" fillId="0" borderId="10"/>
    <xf numFmtId="0" fontId="108" fillId="0" borderId="10"/>
    <xf numFmtId="0" fontId="108" fillId="0" borderId="10"/>
    <xf numFmtId="0" fontId="108" fillId="0" borderId="10"/>
    <xf numFmtId="0" fontId="108" fillId="0" borderId="10"/>
    <xf numFmtId="0" fontId="108" fillId="0" borderId="10"/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108" fillId="0" borderId="10"/>
    <xf numFmtId="0" fontId="108" fillId="0" borderId="10"/>
    <xf numFmtId="0" fontId="108" fillId="0" borderId="10"/>
    <xf numFmtId="0" fontId="108" fillId="0" borderId="10"/>
    <xf numFmtId="0" fontId="108" fillId="0" borderId="10"/>
    <xf numFmtId="0" fontId="3" fillId="0" borderId="10">
      <protection locked="0"/>
    </xf>
    <xf numFmtId="0" fontId="108" fillId="0" borderId="10"/>
    <xf numFmtId="0" fontId="108" fillId="0" borderId="10"/>
    <xf numFmtId="0" fontId="108" fillId="0" borderId="10"/>
    <xf numFmtId="0" fontId="108" fillId="0" borderId="10"/>
    <xf numFmtId="0" fontId="108" fillId="0" borderId="10"/>
    <xf numFmtId="0" fontId="3" fillId="0" borderId="10">
      <protection locked="0"/>
    </xf>
    <xf numFmtId="0" fontId="108" fillId="0" borderId="10"/>
    <xf numFmtId="0" fontId="3" fillId="0" borderId="10">
      <protection locked="0"/>
    </xf>
    <xf numFmtId="0" fontId="108" fillId="0" borderId="10"/>
    <xf numFmtId="0" fontId="3" fillId="0" borderId="10">
      <protection locked="0"/>
    </xf>
    <xf numFmtId="0" fontId="108" fillId="0" borderId="10"/>
    <xf numFmtId="0" fontId="3" fillId="0" borderId="10">
      <protection locked="0"/>
    </xf>
    <xf numFmtId="0" fontId="108" fillId="0" borderId="10"/>
    <xf numFmtId="0" fontId="3" fillId="0" borderId="10">
      <protection locked="0"/>
    </xf>
    <xf numFmtId="0" fontId="108" fillId="0" borderId="10"/>
    <xf numFmtId="0" fontId="3" fillId="0" borderId="10">
      <protection locked="0"/>
    </xf>
    <xf numFmtId="0" fontId="108" fillId="0" borderId="10"/>
    <xf numFmtId="0" fontId="3" fillId="0" borderId="10">
      <protection locked="0"/>
    </xf>
    <xf numFmtId="0" fontId="108" fillId="0" borderId="10"/>
    <xf numFmtId="0" fontId="108" fillId="0" borderId="10"/>
    <xf numFmtId="0" fontId="3" fillId="0" borderId="10">
      <protection locked="0"/>
    </xf>
    <xf numFmtId="0" fontId="3" fillId="0" borderId="10">
      <protection locked="0"/>
    </xf>
    <xf numFmtId="0" fontId="3" fillId="0" borderId="10">
      <protection locked="0"/>
    </xf>
    <xf numFmtId="0" fontId="3" fillId="0" borderId="10">
      <protection locked="0"/>
    </xf>
    <xf numFmtId="0" fontId="3" fillId="0" borderId="10">
      <protection locked="0"/>
    </xf>
    <xf numFmtId="0" fontId="3" fillId="0" borderId="10">
      <protection locked="0"/>
    </xf>
    <xf numFmtId="0" fontId="3" fillId="0" borderId="10">
      <protection locked="0"/>
    </xf>
    <xf numFmtId="0" fontId="3" fillId="0" borderId="10">
      <protection locked="0"/>
    </xf>
    <xf numFmtId="0" fontId="3" fillId="0" borderId="10">
      <protection locked="0"/>
    </xf>
    <xf numFmtId="0" fontId="3" fillId="0" borderId="10">
      <protection locked="0"/>
    </xf>
    <xf numFmtId="0" fontId="3" fillId="0" borderId="10">
      <protection locked="0"/>
    </xf>
    <xf numFmtId="0" fontId="3" fillId="0" borderId="10">
      <protection locked="0"/>
    </xf>
    <xf numFmtId="0" fontId="3" fillId="0" borderId="10">
      <protection locked="0"/>
    </xf>
    <xf numFmtId="0" fontId="3" fillId="0" borderId="10">
      <protection locked="0"/>
    </xf>
    <xf numFmtId="0" fontId="3" fillId="0" borderId="10">
      <protection locked="0"/>
    </xf>
    <xf numFmtId="0" fontId="3" fillId="0" borderId="10">
      <protection locked="0"/>
    </xf>
    <xf numFmtId="0" fontId="3" fillId="0" borderId="10">
      <protection locked="0"/>
    </xf>
    <xf numFmtId="0" fontId="3" fillId="0" borderId="10">
      <protection locked="0"/>
    </xf>
    <xf numFmtId="0" fontId="3" fillId="0" borderId="10">
      <protection locked="0"/>
    </xf>
    <xf numFmtId="0" fontId="108" fillId="0" borderId="10"/>
    <xf numFmtId="0" fontId="3" fillId="0" borderId="10">
      <protection locked="0"/>
    </xf>
    <xf numFmtId="0" fontId="108" fillId="0" borderId="10"/>
    <xf numFmtId="0" fontId="3" fillId="0" borderId="10">
      <protection locked="0"/>
    </xf>
    <xf numFmtId="0" fontId="108" fillId="0" borderId="10"/>
    <xf numFmtId="0" fontId="3" fillId="0" borderId="10">
      <protection locked="0"/>
    </xf>
    <xf numFmtId="0" fontId="108" fillId="0" borderId="10"/>
    <xf numFmtId="0" fontId="3" fillId="0" borderId="10">
      <protection locked="0"/>
    </xf>
    <xf numFmtId="0" fontId="108" fillId="0" borderId="10"/>
    <xf numFmtId="0" fontId="3" fillId="0" borderId="10">
      <protection locked="0"/>
    </xf>
    <xf numFmtId="0" fontId="108" fillId="0" borderId="10"/>
    <xf numFmtId="0" fontId="3" fillId="0" borderId="10">
      <protection locked="0"/>
    </xf>
    <xf numFmtId="0" fontId="108" fillId="0" borderId="10"/>
    <xf numFmtId="0" fontId="3" fillId="0" borderId="10">
      <protection locked="0"/>
    </xf>
    <xf numFmtId="0" fontId="108" fillId="0" borderId="10"/>
    <xf numFmtId="0" fontId="108" fillId="0" borderId="10"/>
    <xf numFmtId="0" fontId="108" fillId="0" borderId="10"/>
    <xf numFmtId="0" fontId="108" fillId="0" borderId="10"/>
    <xf numFmtId="0" fontId="108" fillId="0" borderId="10"/>
    <xf numFmtId="0" fontId="108" fillId="0" borderId="10"/>
    <xf numFmtId="0" fontId="108" fillId="0" borderId="10"/>
    <xf numFmtId="0" fontId="108" fillId="0" borderId="10"/>
    <xf numFmtId="0" fontId="108" fillId="0" borderId="10"/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225" fontId="80" fillId="0" borderId="0" applyFont="0" applyFill="0" applyBorder="0" applyAlignment="0" applyProtection="0"/>
    <xf numFmtId="225" fontId="80" fillId="0" borderId="0" applyFont="0" applyFill="0" applyBorder="0" applyAlignment="0" applyProtection="0"/>
    <xf numFmtId="0" fontId="63" fillId="0" borderId="0" applyFont="0" applyFill="0" applyBorder="0" applyAlignment="0" applyProtection="0"/>
    <xf numFmtId="0" fontId="63" fillId="0" borderId="0" applyFont="0" applyFill="0" applyBorder="0" applyAlignment="0" applyProtection="0"/>
    <xf numFmtId="0" fontId="63" fillId="0" borderId="0" applyFont="0" applyFill="0" applyBorder="0" applyAlignment="0" applyProtection="0"/>
    <xf numFmtId="0" fontId="66" fillId="0" borderId="0" applyFont="0" applyFill="0" applyBorder="0" applyAlignment="0" applyProtection="0"/>
    <xf numFmtId="0" fontId="6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57" fillId="0" borderId="0" applyFont="0" applyFill="0" applyBorder="0" applyAlignment="0" applyProtection="0">
      <alignment vertical="center"/>
    </xf>
    <xf numFmtId="0" fontId="57" fillId="0" borderId="0">
      <alignment vertical="center"/>
    </xf>
    <xf numFmtId="0" fontId="224" fillId="0" borderId="0">
      <alignment vertical="center"/>
    </xf>
    <xf numFmtId="0" fontId="18" fillId="0" borderId="0"/>
    <xf numFmtId="225" fontId="80" fillId="0" borderId="0" applyFont="0" applyFill="0" applyBorder="0" applyAlignment="0" applyProtection="0"/>
    <xf numFmtId="337" fontId="3" fillId="0" borderId="0" applyFill="0" applyBorder="0" applyAlignment="0" applyProtection="0"/>
    <xf numFmtId="0" fontId="61" fillId="0" borderId="0" applyFont="0" applyFill="0" applyBorder="0" applyAlignment="0" applyProtection="0"/>
    <xf numFmtId="0" fontId="61" fillId="0" borderId="0" applyFont="0" applyFill="0" applyBorder="0" applyAlignment="0" applyProtection="0"/>
    <xf numFmtId="24" fontId="61" fillId="0" borderId="0" applyFont="0" applyFill="0" applyBorder="0" applyAlignment="0" applyProtection="0"/>
    <xf numFmtId="24" fontId="61" fillId="0" borderId="0" applyFont="0" applyFill="0" applyBorder="0" applyAlignment="0" applyProtection="0"/>
    <xf numFmtId="188" fontId="61" fillId="0" borderId="0" applyFont="0" applyFill="0" applyBorder="0" applyAlignment="0" applyProtection="0"/>
    <xf numFmtId="24" fontId="61" fillId="0" borderId="0" applyFont="0" applyFill="0" applyBorder="0" applyAlignment="0" applyProtection="0"/>
    <xf numFmtId="24" fontId="61" fillId="0" borderId="0" applyFont="0" applyFill="0" applyBorder="0" applyAlignment="0" applyProtection="0"/>
    <xf numFmtId="0" fontId="61" fillId="0" borderId="0" applyFont="0" applyFill="0" applyBorder="0" applyAlignment="0" applyProtection="0"/>
    <xf numFmtId="188" fontId="61" fillId="0" borderId="0" applyFont="0" applyFill="0" applyBorder="0" applyAlignment="0" applyProtection="0"/>
    <xf numFmtId="0" fontId="61" fillId="0" borderId="0" applyFont="0" applyFill="0" applyBorder="0" applyAlignment="0" applyProtection="0"/>
    <xf numFmtId="40" fontId="61" fillId="0" borderId="0" applyFont="0" applyFill="0" applyBorder="0" applyAlignment="0" applyProtection="0"/>
    <xf numFmtId="0" fontId="77" fillId="0" borderId="0">
      <alignment vertical="center"/>
    </xf>
    <xf numFmtId="0" fontId="225" fillId="0" borderId="0">
      <alignment vertical="center"/>
    </xf>
    <xf numFmtId="0" fontId="77" fillId="0" borderId="0">
      <alignment vertical="center"/>
    </xf>
    <xf numFmtId="40" fontId="61" fillId="0" borderId="0" applyFont="0" applyFill="0" applyBorder="0" applyAlignment="0" applyProtection="0"/>
    <xf numFmtId="40" fontId="3" fillId="0" borderId="0" applyFill="0" applyBorder="0" applyAlignment="0" applyProtection="0"/>
    <xf numFmtId="338" fontId="3" fillId="0" borderId="0" applyFont="0" applyFill="0" applyBorder="0" applyAlignment="0" applyProtection="0"/>
    <xf numFmtId="180" fontId="38" fillId="0" borderId="0" applyFont="0" applyFill="0" applyBorder="0" applyAlignment="0" applyProtection="0"/>
    <xf numFmtId="38" fontId="61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9" fontId="226" fillId="0" borderId="0" applyFont="0" applyFill="0" applyBorder="0" applyAlignment="0" applyProtection="0"/>
    <xf numFmtId="9" fontId="226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8" fillId="0" borderId="0"/>
    <xf numFmtId="0" fontId="3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0" fillId="0" borderId="0"/>
    <xf numFmtId="0" fontId="69" fillId="0" borderId="0" applyFont="0" applyFill="0" applyBorder="0" applyAlignment="0" applyProtection="0"/>
    <xf numFmtId="0" fontId="38" fillId="0" borderId="0"/>
    <xf numFmtId="0" fontId="38" fillId="0" borderId="0"/>
    <xf numFmtId="0" fontId="3" fillId="0" borderId="0"/>
    <xf numFmtId="0" fontId="3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8" fillId="0" borderId="0"/>
    <xf numFmtId="0" fontId="3" fillId="0" borderId="0"/>
    <xf numFmtId="0" fontId="38" fillId="0" borderId="0"/>
    <xf numFmtId="0" fontId="3" fillId="0" borderId="0"/>
    <xf numFmtId="0" fontId="38" fillId="0" borderId="0"/>
    <xf numFmtId="0" fontId="80" fillId="0" borderId="0"/>
    <xf numFmtId="0" fontId="38" fillId="0" borderId="0"/>
    <xf numFmtId="0" fontId="38" fillId="0" borderId="0"/>
    <xf numFmtId="0" fontId="3" fillId="0" borderId="0"/>
    <xf numFmtId="0" fontId="80" fillId="0" borderId="0"/>
    <xf numFmtId="0" fontId="38" fillId="0" borderId="0"/>
    <xf numFmtId="0" fontId="38" fillId="0" borderId="0"/>
    <xf numFmtId="0" fontId="3" fillId="0" borderId="0"/>
    <xf numFmtId="0" fontId="3" fillId="0" borderId="0"/>
    <xf numFmtId="0" fontId="38" fillId="0" borderId="0"/>
    <xf numFmtId="225" fontId="38" fillId="0" borderId="0" applyFont="0" applyFill="0" applyBorder="0" applyAlignment="0" applyProtection="0"/>
    <xf numFmtId="225" fontId="38" fillId="0" borderId="0" applyFont="0" applyFill="0" applyBorder="0" applyAlignment="0" applyProtection="0"/>
    <xf numFmtId="0" fontId="38" fillId="0" borderId="0"/>
    <xf numFmtId="0" fontId="38" fillId="0" borderId="0"/>
    <xf numFmtId="192" fontId="76" fillId="0" borderId="0">
      <protection locked="0"/>
    </xf>
    <xf numFmtId="192" fontId="76" fillId="0" borderId="0">
      <protection locked="0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69" fillId="0" borderId="0" applyFont="0" applyFill="0" applyBorder="0" applyAlignment="0" applyProtection="0"/>
    <xf numFmtId="0" fontId="3" fillId="0" borderId="0"/>
    <xf numFmtId="0" fontId="3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8" fillId="0" borderId="0"/>
    <xf numFmtId="0" fontId="38" fillId="0" borderId="0"/>
    <xf numFmtId="0" fontId="3" fillId="0" borderId="0"/>
    <xf numFmtId="0" fontId="38" fillId="0" borderId="0"/>
    <xf numFmtId="0" fontId="3" fillId="0" borderId="0"/>
    <xf numFmtId="9" fontId="226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8" fillId="0" borderId="0"/>
    <xf numFmtId="0" fontId="3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8" fillId="0" borderId="0"/>
    <xf numFmtId="9" fontId="226" fillId="0" borderId="0" applyFont="0" applyFill="0" applyBorder="0" applyAlignment="0" applyProtection="0"/>
    <xf numFmtId="0" fontId="3" fillId="0" borderId="0"/>
    <xf numFmtId="0" fontId="3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8" fillId="0" borderId="0"/>
    <xf numFmtId="0" fontId="38" fillId="0" borderId="0"/>
    <xf numFmtId="225" fontId="38" fillId="0" borderId="0" applyFont="0" applyFill="0" applyBorder="0" applyAlignment="0" applyProtection="0"/>
    <xf numFmtId="0" fontId="3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9" fontId="226" fillId="0" borderId="0" applyFont="0" applyFill="0" applyBorder="0" applyAlignment="0" applyProtection="0"/>
    <xf numFmtId="0" fontId="38" fillId="0" borderId="0"/>
    <xf numFmtId="0" fontId="38" fillId="0" borderId="0"/>
    <xf numFmtId="0" fontId="3" fillId="0" borderId="0"/>
    <xf numFmtId="0" fontId="38" fillId="0" borderId="0"/>
    <xf numFmtId="0" fontId="3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8" fillId="0" borderId="0"/>
    <xf numFmtId="0" fontId="38" fillId="0" borderId="0" applyFont="0" applyFill="0" applyBorder="0" applyAlignment="0" applyProtection="0"/>
    <xf numFmtId="0" fontId="3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225" fontId="38" fillId="0" borderId="0" applyFont="0" applyFill="0" applyBorder="0" applyAlignment="0" applyProtection="0"/>
    <xf numFmtId="0" fontId="38" fillId="0" borderId="0" applyFont="0" applyFill="0" applyBorder="0" applyAlignment="0" applyProtection="0"/>
    <xf numFmtId="0" fontId="38" fillId="0" borderId="0" applyFont="0" applyFill="0" applyBorder="0" applyAlignment="0" applyProtection="0"/>
    <xf numFmtId="0" fontId="38" fillId="0" borderId="0" applyFont="0" applyFill="0" applyBorder="0" applyAlignment="0" applyProtection="0"/>
    <xf numFmtId="225" fontId="38" fillId="0" borderId="0" applyFont="0" applyFill="0" applyBorder="0" applyAlignment="0" applyProtection="0"/>
    <xf numFmtId="0" fontId="38" fillId="0" borderId="0"/>
    <xf numFmtId="225" fontId="38" fillId="0" borderId="0" applyFont="0" applyFill="0" applyBorder="0" applyAlignment="0" applyProtection="0"/>
    <xf numFmtId="0" fontId="38" fillId="0" borderId="0" applyFont="0" applyFill="0" applyBorder="0" applyAlignment="0" applyProtection="0"/>
    <xf numFmtId="225" fontId="38" fillId="0" borderId="0" applyFont="0" applyFill="0" applyBorder="0" applyAlignment="0" applyProtection="0"/>
    <xf numFmtId="225" fontId="38" fillId="0" borderId="0" applyFont="0" applyFill="0" applyBorder="0" applyAlignment="0" applyProtection="0"/>
    <xf numFmtId="0" fontId="38" fillId="0" borderId="0" applyFont="0" applyFill="0" applyBorder="0" applyAlignment="0" applyProtection="0"/>
    <xf numFmtId="0" fontId="38" fillId="0" borderId="0" applyFont="0" applyFill="0" applyBorder="0" applyAlignment="0" applyProtection="0"/>
    <xf numFmtId="0" fontId="38" fillId="0" borderId="0" applyFont="0" applyFill="0" applyBorder="0" applyAlignment="0" applyProtection="0"/>
    <xf numFmtId="225" fontId="38" fillId="0" borderId="0" applyFont="0" applyFill="0" applyBorder="0" applyAlignment="0" applyProtection="0"/>
    <xf numFmtId="225" fontId="38" fillId="0" borderId="0" applyFont="0" applyFill="0" applyBorder="0" applyAlignment="0" applyProtection="0"/>
    <xf numFmtId="0" fontId="38" fillId="0" borderId="0" applyFont="0" applyFill="0" applyBorder="0" applyAlignment="0" applyProtection="0"/>
    <xf numFmtId="225" fontId="38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8" fillId="0" borderId="0"/>
    <xf numFmtId="0" fontId="69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9" fontId="226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8" fillId="0" borderId="0"/>
    <xf numFmtId="0" fontId="3" fillId="0" borderId="0"/>
    <xf numFmtId="0" fontId="3" fillId="0" borderId="0"/>
    <xf numFmtId="0" fontId="3" fillId="0" borderId="0"/>
    <xf numFmtId="0" fontId="3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8" fillId="0" borderId="0"/>
    <xf numFmtId="0" fontId="38" fillId="0" borderId="0" applyFont="0" applyFill="0" applyBorder="0" applyAlignment="0" applyProtection="0"/>
    <xf numFmtId="0" fontId="3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 applyNumberFormat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9" fontId="226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8" fillId="0" borderId="0"/>
    <xf numFmtId="0" fontId="3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9" fontId="226" fillId="0" borderId="0" applyFont="0" applyFill="0" applyBorder="0" applyAlignment="0" applyProtection="0"/>
    <xf numFmtId="9" fontId="226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8" fillId="0" borderId="0"/>
    <xf numFmtId="0" fontId="3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8" fillId="0" borderId="0"/>
    <xf numFmtId="0" fontId="38" fillId="0" borderId="0"/>
    <xf numFmtId="0" fontId="3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92" fontId="76" fillId="0" borderId="0">
      <protection locked="0"/>
    </xf>
    <xf numFmtId="192" fontId="76" fillId="0" borderId="0">
      <protection locked="0"/>
    </xf>
    <xf numFmtId="225" fontId="38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8" fillId="0" borderId="0"/>
    <xf numFmtId="0" fontId="69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8" fillId="0" borderId="0"/>
    <xf numFmtId="0" fontId="38" fillId="0" borderId="0"/>
    <xf numFmtId="0" fontId="3" fillId="0" borderId="0"/>
    <xf numFmtId="0" fontId="3" fillId="0" borderId="0"/>
    <xf numFmtId="0" fontId="3" fillId="0" borderId="0"/>
    <xf numFmtId="0" fontId="3" fillId="0" borderId="0"/>
    <xf numFmtId="192" fontId="76" fillId="0" borderId="0">
      <protection locked="0"/>
    </xf>
    <xf numFmtId="192" fontId="76" fillId="0" borderId="0">
      <protection locked="0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0" fontId="61" fillId="0" borderId="0" applyFont="0" applyFill="0" applyBorder="0" applyAlignment="0" applyProtection="0"/>
    <xf numFmtId="225" fontId="38" fillId="0" borderId="0" applyFont="0" applyFill="0" applyBorder="0" applyAlignment="0" applyProtection="0"/>
    <xf numFmtId="0" fontId="38" fillId="0" borderId="0" applyFont="0" applyFill="0" applyBorder="0" applyAlignment="0" applyProtection="0"/>
    <xf numFmtId="0" fontId="38" fillId="0" borderId="0" applyFont="0" applyFill="0" applyBorder="0" applyAlignment="0" applyProtection="0"/>
    <xf numFmtId="225" fontId="38" fillId="0" borderId="0" applyFont="0" applyFill="0" applyBorder="0" applyAlignment="0" applyProtection="0"/>
    <xf numFmtId="225" fontId="38" fillId="0" borderId="0" applyFont="0" applyFill="0" applyBorder="0" applyAlignment="0" applyProtection="0"/>
    <xf numFmtId="225" fontId="38" fillId="0" borderId="0" applyFont="0" applyFill="0" applyBorder="0" applyAlignment="0" applyProtection="0"/>
    <xf numFmtId="225" fontId="38" fillId="0" borderId="0" applyFont="0" applyFill="0" applyBorder="0" applyAlignment="0" applyProtection="0"/>
    <xf numFmtId="225" fontId="38" fillId="0" borderId="0" applyFont="0" applyFill="0" applyBorder="0" applyAlignment="0" applyProtection="0"/>
    <xf numFmtId="0" fontId="38" fillId="0" borderId="0" applyFont="0" applyFill="0" applyBorder="0" applyAlignment="0" applyProtection="0"/>
    <xf numFmtId="225" fontId="38" fillId="0" borderId="0" applyFont="0" applyFill="0" applyBorder="0" applyAlignment="0" applyProtection="0"/>
    <xf numFmtId="225" fontId="38" fillId="0" borderId="0" applyFont="0" applyFill="0" applyBorder="0" applyAlignment="0" applyProtection="0"/>
    <xf numFmtId="225" fontId="38" fillId="0" borderId="0" applyFont="0" applyFill="0" applyBorder="0" applyAlignment="0" applyProtection="0"/>
    <xf numFmtId="0" fontId="38" fillId="0" borderId="0" applyFont="0" applyFill="0" applyBorder="0" applyAlignment="0" applyProtection="0"/>
    <xf numFmtId="0" fontId="38" fillId="0" borderId="0" applyFont="0" applyFill="0" applyBorder="0" applyAlignment="0" applyProtection="0"/>
    <xf numFmtId="40" fontId="61" fillId="0" borderId="0" applyFont="0" applyFill="0" applyBorder="0" applyAlignment="0" applyProtection="0"/>
    <xf numFmtId="225" fontId="38" fillId="0" borderId="0" applyFont="0" applyFill="0" applyBorder="0" applyAlignment="0" applyProtection="0"/>
    <xf numFmtId="0" fontId="38" fillId="0" borderId="0" applyFont="0" applyFill="0" applyBorder="0" applyAlignment="0" applyProtection="0"/>
    <xf numFmtId="0" fontId="38" fillId="0" borderId="0" applyFont="0" applyFill="0" applyBorder="0" applyAlignment="0" applyProtection="0"/>
    <xf numFmtId="225" fontId="38" fillId="0" borderId="0" applyFont="0" applyFill="0" applyBorder="0" applyAlignment="0" applyProtection="0"/>
    <xf numFmtId="225" fontId="38" fillId="0" borderId="0" applyFont="0" applyFill="0" applyBorder="0" applyAlignment="0" applyProtection="0"/>
    <xf numFmtId="225" fontId="38" fillId="0" borderId="0" applyFont="0" applyFill="0" applyBorder="0" applyAlignment="0" applyProtection="0"/>
    <xf numFmtId="225" fontId="38" fillId="0" borderId="0" applyFont="0" applyFill="0" applyBorder="0" applyAlignment="0" applyProtection="0"/>
    <xf numFmtId="225" fontId="38" fillId="0" borderId="0" applyFont="0" applyFill="0" applyBorder="0" applyAlignment="0" applyProtection="0"/>
    <xf numFmtId="0" fontId="38" fillId="0" borderId="0" applyFont="0" applyFill="0" applyBorder="0" applyAlignment="0" applyProtection="0"/>
    <xf numFmtId="225" fontId="38" fillId="0" borderId="0" applyFont="0" applyFill="0" applyBorder="0" applyAlignment="0" applyProtection="0"/>
    <xf numFmtId="225" fontId="38" fillId="0" borderId="0" applyFont="0" applyFill="0" applyBorder="0" applyAlignment="0" applyProtection="0"/>
    <xf numFmtId="225" fontId="38" fillId="0" borderId="0" applyFont="0" applyFill="0" applyBorder="0" applyAlignment="0" applyProtection="0"/>
    <xf numFmtId="0" fontId="38" fillId="0" borderId="0" applyFont="0" applyFill="0" applyBorder="0" applyAlignment="0" applyProtection="0"/>
    <xf numFmtId="40" fontId="61" fillId="0" borderId="0" applyFont="0" applyFill="0" applyBorder="0" applyAlignment="0" applyProtection="0"/>
    <xf numFmtId="225" fontId="38" fillId="0" borderId="0" applyFont="0" applyFill="0" applyBorder="0" applyAlignment="0" applyProtection="0"/>
    <xf numFmtId="0" fontId="38" fillId="0" borderId="0" applyFont="0" applyFill="0" applyBorder="0" applyAlignment="0" applyProtection="0"/>
    <xf numFmtId="0" fontId="38" fillId="0" borderId="0" applyFont="0" applyFill="0" applyBorder="0" applyAlignment="0" applyProtection="0"/>
    <xf numFmtId="225" fontId="38" fillId="0" borderId="0" applyFont="0" applyFill="0" applyBorder="0" applyAlignment="0" applyProtection="0"/>
    <xf numFmtId="225" fontId="38" fillId="0" borderId="0" applyFont="0" applyFill="0" applyBorder="0" applyAlignment="0" applyProtection="0"/>
    <xf numFmtId="225" fontId="38" fillId="0" borderId="0" applyFont="0" applyFill="0" applyBorder="0" applyAlignment="0" applyProtection="0"/>
    <xf numFmtId="225" fontId="38" fillId="0" borderId="0" applyFont="0" applyFill="0" applyBorder="0" applyAlignment="0" applyProtection="0"/>
    <xf numFmtId="225" fontId="38" fillId="0" borderId="0" applyFont="0" applyFill="0" applyBorder="0" applyAlignment="0" applyProtection="0"/>
    <xf numFmtId="0" fontId="38" fillId="0" borderId="0" applyFont="0" applyFill="0" applyBorder="0" applyAlignment="0" applyProtection="0"/>
    <xf numFmtId="225" fontId="38" fillId="0" borderId="0" applyFont="0" applyFill="0" applyBorder="0" applyAlignment="0" applyProtection="0"/>
    <xf numFmtId="225" fontId="38" fillId="0" borderId="0" applyFont="0" applyFill="0" applyBorder="0" applyAlignment="0" applyProtection="0"/>
    <xf numFmtId="225" fontId="38" fillId="0" borderId="0" applyFont="0" applyFill="0" applyBorder="0" applyAlignment="0" applyProtection="0"/>
    <xf numFmtId="0" fontId="38" fillId="0" borderId="0" applyFont="0" applyFill="0" applyBorder="0" applyAlignment="0" applyProtection="0"/>
    <xf numFmtId="40" fontId="61" fillId="0" borderId="0" applyFont="0" applyFill="0" applyBorder="0" applyAlignment="0" applyProtection="0"/>
    <xf numFmtId="0" fontId="38" fillId="0" borderId="0" applyFont="0" applyFill="0" applyBorder="0" applyAlignment="0" applyProtection="0"/>
    <xf numFmtId="40" fontId="61" fillId="0" borderId="0" applyFont="0" applyFill="0" applyBorder="0" applyAlignment="0" applyProtection="0"/>
    <xf numFmtId="0" fontId="38" fillId="0" borderId="0" applyFont="0" applyFill="0" applyBorder="0" applyAlignment="0" applyProtection="0"/>
    <xf numFmtId="0" fontId="38" fillId="0" borderId="0" applyFont="0" applyFill="0" applyBorder="0" applyAlignment="0" applyProtection="0"/>
    <xf numFmtId="225" fontId="38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339" fontId="226" fillId="0" borderId="0" applyFont="0" applyFill="0" applyBorder="0" applyAlignment="0" applyProtection="0"/>
    <xf numFmtId="43" fontId="226" fillId="0" borderId="0" applyFont="0" applyFill="0" applyBorder="0" applyAlignment="0" applyProtection="0"/>
    <xf numFmtId="0" fontId="62" fillId="0" borderId="0" applyFont="0" applyFill="0" applyBorder="0" applyAlignment="0" applyProtection="0"/>
    <xf numFmtId="340" fontId="226" fillId="0" borderId="0" applyFont="0" applyFill="0" applyBorder="0" applyAlignment="0" applyProtection="0"/>
    <xf numFmtId="339" fontId="226" fillId="0" borderId="0" applyFont="0" applyFill="0" applyBorder="0" applyAlignment="0" applyProtection="0"/>
    <xf numFmtId="41" fontId="226" fillId="0" borderId="0" applyFont="0" applyFill="0" applyBorder="0" applyAlignment="0" applyProtection="0"/>
    <xf numFmtId="340" fontId="226" fillId="0" borderId="0" applyFont="0" applyFill="0" applyBorder="0" applyAlignment="0" applyProtection="0"/>
    <xf numFmtId="41" fontId="226" fillId="0" borderId="0" applyFont="0" applyFill="0" applyBorder="0" applyAlignment="0" applyProtection="0"/>
    <xf numFmtId="41" fontId="226" fillId="0" borderId="0" applyFont="0" applyFill="0" applyBorder="0" applyAlignment="0" applyProtection="0"/>
    <xf numFmtId="41" fontId="226" fillId="0" borderId="0" applyFont="0" applyFill="0" applyBorder="0" applyAlignment="0" applyProtection="0"/>
    <xf numFmtId="41" fontId="226" fillId="0" borderId="0" applyFont="0" applyFill="0" applyBorder="0" applyAlignment="0" applyProtection="0"/>
    <xf numFmtId="340" fontId="226" fillId="0" borderId="0" applyFont="0" applyFill="0" applyBorder="0" applyAlignment="0" applyProtection="0"/>
    <xf numFmtId="340" fontId="226" fillId="0" borderId="0" applyFont="0" applyFill="0" applyBorder="0" applyAlignment="0" applyProtection="0"/>
    <xf numFmtId="41" fontId="226" fillId="0" borderId="0" applyFont="0" applyFill="0" applyBorder="0" applyAlignment="0" applyProtection="0"/>
    <xf numFmtId="340" fontId="226" fillId="0" borderId="0" applyFont="0" applyFill="0" applyBorder="0" applyAlignment="0" applyProtection="0"/>
    <xf numFmtId="340" fontId="226" fillId="0" borderId="0" applyFont="0" applyFill="0" applyBorder="0" applyAlignment="0" applyProtection="0"/>
    <xf numFmtId="41" fontId="226" fillId="0" borderId="0" applyFont="0" applyFill="0" applyBorder="0" applyAlignment="0" applyProtection="0"/>
    <xf numFmtId="43" fontId="226" fillId="0" borderId="0" applyFont="0" applyFill="0" applyBorder="0" applyAlignment="0" applyProtection="0"/>
    <xf numFmtId="43" fontId="226" fillId="0" borderId="0" applyFont="0" applyFill="0" applyBorder="0" applyAlignment="0" applyProtection="0"/>
    <xf numFmtId="43" fontId="226" fillId="0" borderId="0" applyFont="0" applyFill="0" applyBorder="0" applyAlignment="0" applyProtection="0"/>
    <xf numFmtId="43" fontId="226" fillId="0" borderId="0" applyFont="0" applyFill="0" applyBorder="0" applyAlignment="0" applyProtection="0"/>
    <xf numFmtId="339" fontId="226" fillId="0" borderId="0" applyFont="0" applyFill="0" applyBorder="0" applyAlignment="0" applyProtection="0"/>
    <xf numFmtId="339" fontId="226" fillId="0" borderId="0" applyFont="0" applyFill="0" applyBorder="0" applyAlignment="0" applyProtection="0"/>
    <xf numFmtId="43" fontId="226" fillId="0" borderId="0" applyFont="0" applyFill="0" applyBorder="0" applyAlignment="0" applyProtection="0"/>
    <xf numFmtId="339" fontId="226" fillId="0" borderId="0" applyFont="0" applyFill="0" applyBorder="0" applyAlignment="0" applyProtection="0"/>
    <xf numFmtId="339" fontId="226" fillId="0" borderId="0" applyFont="0" applyFill="0" applyBorder="0" applyAlignment="0" applyProtection="0"/>
    <xf numFmtId="43" fontId="226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8" fillId="0" borderId="0"/>
    <xf numFmtId="0" fontId="38" fillId="0" borderId="0"/>
    <xf numFmtId="0" fontId="3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225" fontId="38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0" fillId="0" borderId="0"/>
    <xf numFmtId="0" fontId="80" fillId="0" borderId="0"/>
    <xf numFmtId="0" fontId="80" fillId="0" borderId="0"/>
    <xf numFmtId="0" fontId="55" fillId="74" borderId="95" applyNumberFormat="0" applyAlignment="0" applyProtection="0">
      <alignment vertical="center"/>
    </xf>
    <xf numFmtId="0" fontId="177" fillId="0" borderId="63">
      <alignment vertical="center"/>
    </xf>
    <xf numFmtId="4" fontId="65" fillId="0" borderId="0">
      <protection locked="0"/>
    </xf>
    <xf numFmtId="179" fontId="12" fillId="42" borderId="92" applyBorder="0" applyProtection="0">
      <alignment vertical="center"/>
    </xf>
    <xf numFmtId="214" fontId="177" fillId="0" borderId="94">
      <alignment vertical="center"/>
    </xf>
    <xf numFmtId="49" fontId="18" fillId="0" borderId="91" applyNumberFormat="0" applyAlignment="0"/>
    <xf numFmtId="0" fontId="3" fillId="0" borderId="0"/>
    <xf numFmtId="0" fontId="3" fillId="0" borderId="0"/>
    <xf numFmtId="0" fontId="3" fillId="0" borderId="0"/>
    <xf numFmtId="0" fontId="38" fillId="0" borderId="0"/>
    <xf numFmtId="0" fontId="38" fillId="0" borderId="0"/>
    <xf numFmtId="0" fontId="80" fillId="0" borderId="0"/>
    <xf numFmtId="0" fontId="38" fillId="0" borderId="0"/>
    <xf numFmtId="0" fontId="69" fillId="0" borderId="0" applyFont="0" applyFill="0" applyBorder="0" applyAlignment="0" applyProtection="0"/>
    <xf numFmtId="0" fontId="3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9" fillId="0" borderId="0"/>
    <xf numFmtId="0" fontId="4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8" fillId="0" borderId="0"/>
    <xf numFmtId="225" fontId="38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8" fillId="0" borderId="0"/>
    <xf numFmtId="0" fontId="3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8" fillId="0" borderId="0"/>
    <xf numFmtId="0" fontId="38" fillId="0" borderId="0"/>
    <xf numFmtId="191" fontId="199" fillId="0" borderId="0">
      <protection locked="0"/>
    </xf>
    <xf numFmtId="0" fontId="77" fillId="0" borderId="0">
      <alignment vertical="center"/>
    </xf>
    <xf numFmtId="0" fontId="77" fillId="0" borderId="0">
      <alignment vertical="center"/>
    </xf>
    <xf numFmtId="191" fontId="199" fillId="0" borderId="0">
      <protection locked="0"/>
    </xf>
    <xf numFmtId="191" fontId="199" fillId="0" borderId="0">
      <protection locked="0"/>
    </xf>
    <xf numFmtId="0" fontId="227" fillId="0" borderId="36"/>
    <xf numFmtId="0" fontId="228" fillId="0" borderId="36"/>
    <xf numFmtId="3" fontId="210" fillId="0" borderId="81">
      <alignment horizontal="right" vertical="center"/>
    </xf>
    <xf numFmtId="337" fontId="3" fillId="0" borderId="0" applyFill="0" applyBorder="0" applyAlignment="0" applyProtection="0"/>
    <xf numFmtId="3" fontId="210" fillId="0" borderId="87">
      <alignment horizontal="right" vertical="center"/>
    </xf>
    <xf numFmtId="3" fontId="210" fillId="0" borderId="87">
      <alignment horizontal="right" vertical="center"/>
    </xf>
    <xf numFmtId="3" fontId="210" fillId="0" borderId="81">
      <alignment horizontal="right" vertical="center"/>
    </xf>
    <xf numFmtId="3" fontId="210" fillId="0" borderId="81">
      <alignment horizontal="right" vertical="center"/>
    </xf>
    <xf numFmtId="3" fontId="210" fillId="0" borderId="87">
      <alignment horizontal="right" vertical="center"/>
    </xf>
    <xf numFmtId="3" fontId="210" fillId="0" borderId="81">
      <alignment horizontal="right" vertical="center"/>
    </xf>
    <xf numFmtId="3" fontId="210" fillId="0" borderId="87">
      <alignment horizontal="right" vertical="center"/>
    </xf>
    <xf numFmtId="3" fontId="210" fillId="0" borderId="87">
      <alignment horizontal="right" vertical="center"/>
    </xf>
    <xf numFmtId="3" fontId="210" fillId="0" borderId="87">
      <alignment horizontal="right" vertical="center"/>
    </xf>
    <xf numFmtId="3" fontId="210" fillId="0" borderId="87">
      <alignment horizontal="right" vertical="center"/>
    </xf>
    <xf numFmtId="3" fontId="210" fillId="0" borderId="87">
      <alignment horizontal="right" vertical="center"/>
    </xf>
    <xf numFmtId="3" fontId="210" fillId="0" borderId="87">
      <alignment horizontal="right" vertical="center"/>
    </xf>
    <xf numFmtId="3" fontId="210" fillId="0" borderId="87">
      <alignment horizontal="right" vertical="center"/>
    </xf>
    <xf numFmtId="3" fontId="210" fillId="0" borderId="87">
      <alignment horizontal="right" vertical="center"/>
    </xf>
    <xf numFmtId="3" fontId="210" fillId="0" borderId="87">
      <alignment horizontal="right" vertical="center"/>
    </xf>
    <xf numFmtId="3" fontId="210" fillId="0" borderId="87">
      <alignment horizontal="right" vertical="center"/>
    </xf>
    <xf numFmtId="3" fontId="210" fillId="0" borderId="87">
      <alignment horizontal="right" vertical="center"/>
    </xf>
    <xf numFmtId="3" fontId="210" fillId="0" borderId="87">
      <alignment horizontal="right" vertical="center"/>
    </xf>
    <xf numFmtId="3" fontId="210" fillId="0" borderId="87">
      <alignment horizontal="right" vertical="center"/>
    </xf>
    <xf numFmtId="3" fontId="210" fillId="0" borderId="87">
      <alignment horizontal="right" vertical="center"/>
    </xf>
    <xf numFmtId="3" fontId="210" fillId="0" borderId="87">
      <alignment horizontal="right" vertical="center"/>
    </xf>
    <xf numFmtId="3" fontId="210" fillId="0" borderId="87">
      <alignment horizontal="right" vertical="center"/>
    </xf>
    <xf numFmtId="3" fontId="210" fillId="0" borderId="87">
      <alignment horizontal="right" vertical="center"/>
    </xf>
    <xf numFmtId="3" fontId="210" fillId="0" borderId="87">
      <alignment horizontal="right" vertical="center"/>
    </xf>
    <xf numFmtId="3" fontId="210" fillId="0" borderId="87">
      <alignment horizontal="right" vertical="center"/>
    </xf>
    <xf numFmtId="3" fontId="210" fillId="0" borderId="87">
      <alignment horizontal="right" vertical="center"/>
    </xf>
    <xf numFmtId="3" fontId="210" fillId="0" borderId="87">
      <alignment horizontal="right" vertical="center"/>
    </xf>
    <xf numFmtId="3" fontId="210" fillId="0" borderId="87">
      <alignment horizontal="right" vertical="center"/>
    </xf>
    <xf numFmtId="3" fontId="210" fillId="0" borderId="87">
      <alignment horizontal="right" vertical="center"/>
    </xf>
    <xf numFmtId="3" fontId="210" fillId="0" borderId="87">
      <alignment horizontal="right" vertical="center"/>
    </xf>
    <xf numFmtId="3" fontId="210" fillId="0" borderId="87">
      <alignment horizontal="right" vertical="center"/>
    </xf>
    <xf numFmtId="3" fontId="210" fillId="0" borderId="87">
      <alignment horizontal="right" vertical="center"/>
    </xf>
    <xf numFmtId="3" fontId="210" fillId="0" borderId="87">
      <alignment horizontal="right" vertical="center"/>
    </xf>
    <xf numFmtId="3" fontId="210" fillId="0" borderId="87">
      <alignment horizontal="right" vertical="center"/>
    </xf>
    <xf numFmtId="3" fontId="210" fillId="0" borderId="87">
      <alignment horizontal="right" vertical="center"/>
    </xf>
    <xf numFmtId="3" fontId="210" fillId="0" borderId="87">
      <alignment horizontal="right" vertical="center"/>
    </xf>
    <xf numFmtId="3" fontId="210" fillId="0" borderId="87">
      <alignment horizontal="right" vertical="center"/>
    </xf>
    <xf numFmtId="3" fontId="210" fillId="0" borderId="87">
      <alignment horizontal="right" vertical="center"/>
    </xf>
    <xf numFmtId="3" fontId="210" fillId="0" borderId="87">
      <alignment horizontal="right" vertical="center"/>
    </xf>
    <xf numFmtId="3" fontId="210" fillId="0" borderId="87">
      <alignment horizontal="right" vertical="center"/>
    </xf>
    <xf numFmtId="3" fontId="210" fillId="0" borderId="87">
      <alignment horizontal="right" vertical="center"/>
    </xf>
    <xf numFmtId="3" fontId="210" fillId="0" borderId="87">
      <alignment horizontal="right" vertical="center"/>
    </xf>
    <xf numFmtId="3" fontId="210" fillId="0" borderId="87">
      <alignment horizontal="right" vertical="center"/>
    </xf>
    <xf numFmtId="3" fontId="210" fillId="0" borderId="87">
      <alignment horizontal="right" vertical="center"/>
    </xf>
    <xf numFmtId="190" fontId="62" fillId="0" borderId="0">
      <alignment horizontal="center" vertical="center"/>
    </xf>
    <xf numFmtId="341" fontId="62" fillId="0" borderId="0">
      <alignment horizontal="center" vertical="center"/>
    </xf>
    <xf numFmtId="180" fontId="62" fillId="0" borderId="84" applyBorder="0"/>
    <xf numFmtId="337" fontId="3" fillId="0" borderId="0" applyFill="0" applyBorder="0" applyAlignment="0" applyProtection="0"/>
    <xf numFmtId="2" fontId="210" fillId="0" borderId="81">
      <alignment horizontal="right" vertical="center"/>
    </xf>
    <xf numFmtId="2" fontId="210" fillId="0" borderId="87">
      <alignment horizontal="right" vertical="center"/>
    </xf>
    <xf numFmtId="2" fontId="210" fillId="0" borderId="87">
      <alignment horizontal="right" vertical="center"/>
    </xf>
    <xf numFmtId="180" fontId="62" fillId="0" borderId="84" applyBorder="0"/>
    <xf numFmtId="2" fontId="210" fillId="0" borderId="81">
      <alignment horizontal="right" vertical="center"/>
    </xf>
    <xf numFmtId="2" fontId="210" fillId="0" borderId="87">
      <alignment horizontal="right" vertical="center"/>
    </xf>
    <xf numFmtId="2" fontId="210" fillId="0" borderId="81">
      <alignment horizontal="right" vertical="center"/>
    </xf>
    <xf numFmtId="2" fontId="210" fillId="0" borderId="87">
      <alignment horizontal="right" vertical="center"/>
    </xf>
    <xf numFmtId="2" fontId="210" fillId="0" borderId="87">
      <alignment horizontal="right" vertical="center"/>
    </xf>
    <xf numFmtId="2" fontId="210" fillId="0" borderId="87">
      <alignment horizontal="right" vertical="center"/>
    </xf>
    <xf numFmtId="2" fontId="210" fillId="0" borderId="87">
      <alignment horizontal="right" vertical="center"/>
    </xf>
    <xf numFmtId="2" fontId="210" fillId="0" borderId="87">
      <alignment horizontal="right" vertical="center"/>
    </xf>
    <xf numFmtId="2" fontId="210" fillId="0" borderId="87">
      <alignment horizontal="right" vertical="center"/>
    </xf>
    <xf numFmtId="2" fontId="210" fillId="0" borderId="87">
      <alignment horizontal="right" vertical="center"/>
    </xf>
    <xf numFmtId="2" fontId="210" fillId="0" borderId="87">
      <alignment horizontal="right" vertical="center"/>
    </xf>
    <xf numFmtId="2" fontId="210" fillId="0" borderId="87">
      <alignment horizontal="right" vertical="center"/>
    </xf>
    <xf numFmtId="2" fontId="210" fillId="0" borderId="87">
      <alignment horizontal="right" vertical="center"/>
    </xf>
    <xf numFmtId="2" fontId="210" fillId="0" borderId="87">
      <alignment horizontal="right" vertical="center"/>
    </xf>
    <xf numFmtId="2" fontId="210" fillId="0" borderId="87">
      <alignment horizontal="right" vertical="center"/>
    </xf>
    <xf numFmtId="2" fontId="210" fillId="0" borderId="87">
      <alignment horizontal="right" vertical="center"/>
    </xf>
    <xf numFmtId="2" fontId="210" fillId="0" borderId="87">
      <alignment horizontal="right" vertical="center"/>
    </xf>
    <xf numFmtId="2" fontId="210" fillId="0" borderId="87">
      <alignment horizontal="right" vertical="center"/>
    </xf>
    <xf numFmtId="2" fontId="210" fillId="0" borderId="87">
      <alignment horizontal="right" vertical="center"/>
    </xf>
    <xf numFmtId="2" fontId="210" fillId="0" borderId="87">
      <alignment horizontal="right" vertical="center"/>
    </xf>
    <xf numFmtId="2" fontId="210" fillId="0" borderId="87">
      <alignment horizontal="right" vertical="center"/>
    </xf>
    <xf numFmtId="2" fontId="210" fillId="0" borderId="87">
      <alignment horizontal="right" vertical="center"/>
    </xf>
    <xf numFmtId="2" fontId="210" fillId="0" borderId="87">
      <alignment horizontal="right" vertical="center"/>
    </xf>
    <xf numFmtId="2" fontId="210" fillId="0" borderId="87">
      <alignment horizontal="right" vertical="center"/>
    </xf>
    <xf numFmtId="2" fontId="210" fillId="0" borderId="87">
      <alignment horizontal="right" vertical="center"/>
    </xf>
    <xf numFmtId="2" fontId="210" fillId="0" borderId="87">
      <alignment horizontal="right" vertical="center"/>
    </xf>
    <xf numFmtId="2" fontId="210" fillId="0" borderId="87">
      <alignment horizontal="right" vertical="center"/>
    </xf>
    <xf numFmtId="2" fontId="210" fillId="0" borderId="87">
      <alignment horizontal="right" vertical="center"/>
    </xf>
    <xf numFmtId="2" fontId="210" fillId="0" borderId="87">
      <alignment horizontal="right" vertical="center"/>
    </xf>
    <xf numFmtId="2" fontId="210" fillId="0" borderId="87">
      <alignment horizontal="right" vertical="center"/>
    </xf>
    <xf numFmtId="2" fontId="210" fillId="0" borderId="87">
      <alignment horizontal="right" vertical="center"/>
    </xf>
    <xf numFmtId="2" fontId="210" fillId="0" borderId="87">
      <alignment horizontal="right" vertical="center"/>
    </xf>
    <xf numFmtId="2" fontId="210" fillId="0" borderId="87">
      <alignment horizontal="right" vertical="center"/>
    </xf>
    <xf numFmtId="2" fontId="210" fillId="0" borderId="87">
      <alignment horizontal="right" vertical="center"/>
    </xf>
    <xf numFmtId="2" fontId="210" fillId="0" borderId="87">
      <alignment horizontal="right" vertical="center"/>
    </xf>
    <xf numFmtId="2" fontId="210" fillId="0" borderId="87">
      <alignment horizontal="right" vertical="center"/>
    </xf>
    <xf numFmtId="2" fontId="210" fillId="0" borderId="87">
      <alignment horizontal="right" vertical="center"/>
    </xf>
    <xf numFmtId="2" fontId="210" fillId="0" borderId="87">
      <alignment horizontal="right" vertical="center"/>
    </xf>
    <xf numFmtId="2" fontId="210" fillId="0" borderId="87">
      <alignment horizontal="right" vertical="center"/>
    </xf>
    <xf numFmtId="2" fontId="210" fillId="0" borderId="87">
      <alignment horizontal="right" vertical="center"/>
    </xf>
    <xf numFmtId="2" fontId="210" fillId="0" borderId="87">
      <alignment horizontal="right" vertical="center"/>
    </xf>
    <xf numFmtId="180" fontId="62" fillId="0" borderId="84" applyBorder="0"/>
    <xf numFmtId="0" fontId="62" fillId="0" borderId="84" applyBorder="0"/>
    <xf numFmtId="225" fontId="190" fillId="0" borderId="0" applyFont="0" applyFill="0" applyBorder="0" applyAlignment="0" applyProtection="0"/>
    <xf numFmtId="191" fontId="199" fillId="0" borderId="0">
      <protection locked="0"/>
    </xf>
    <xf numFmtId="337" fontId="3" fillId="0" borderId="0" applyFill="0" applyBorder="0" applyAlignment="0" applyProtection="0"/>
    <xf numFmtId="40" fontId="61" fillId="0" borderId="0" applyFont="0" applyFill="0" applyBorder="0" applyAlignment="0" applyProtection="0"/>
    <xf numFmtId="40" fontId="3" fillId="0" borderId="0" applyFill="0" applyBorder="0" applyAlignment="0" applyProtection="0"/>
    <xf numFmtId="225" fontId="80" fillId="0" borderId="0" applyFont="0" applyFill="0" applyBorder="0" applyAlignment="0" applyProtection="0"/>
    <xf numFmtId="0" fontId="38" fillId="0" borderId="0" applyFont="0" applyFill="0" applyBorder="0" applyAlignment="0" applyProtection="0"/>
    <xf numFmtId="342" fontId="66" fillId="0" borderId="0" applyFont="0" applyFill="0" applyBorder="0" applyAlignment="0" applyProtection="0"/>
    <xf numFmtId="343" fontId="66" fillId="0" borderId="0" applyFont="0" applyFill="0" applyBorder="0" applyAlignment="0" applyProtection="0"/>
    <xf numFmtId="191" fontId="199" fillId="0" borderId="0">
      <protection locked="0"/>
    </xf>
    <xf numFmtId="344" fontId="3" fillId="0" borderId="0" applyFont="0" applyFill="0" applyBorder="0" applyAlignment="0" applyProtection="0"/>
    <xf numFmtId="329" fontId="3" fillId="0" borderId="0" applyFont="0" applyFill="0" applyBorder="0" applyAlignment="0" applyProtection="0"/>
    <xf numFmtId="191" fontId="199" fillId="0" borderId="0">
      <protection locked="0"/>
    </xf>
    <xf numFmtId="191" fontId="199" fillId="0" borderId="0">
      <protection locked="0"/>
    </xf>
    <xf numFmtId="0" fontId="5" fillId="0" borderId="0" applyNumberFormat="0" applyFill="0" applyBorder="0" applyAlignment="0" applyProtection="0"/>
    <xf numFmtId="225" fontId="38" fillId="0" borderId="0" applyFont="0" applyFill="0" applyBorder="0" applyAlignment="0" applyProtection="0"/>
    <xf numFmtId="225" fontId="38" fillId="0" borderId="0" applyFont="0" applyFill="0" applyBorder="0" applyAlignment="0" applyProtection="0"/>
    <xf numFmtId="0" fontId="63" fillId="0" borderId="0"/>
    <xf numFmtId="0" fontId="119" fillId="0" borderId="0"/>
    <xf numFmtId="0" fontId="229" fillId="0" borderId="0" applyFill="0" applyBorder="0" applyAlignment="0"/>
    <xf numFmtId="0" fontId="42" fillId="74" borderId="60" applyNumberFormat="0" applyAlignment="0" applyProtection="0">
      <alignment vertical="center"/>
    </xf>
    <xf numFmtId="191" fontId="199" fillId="0" borderId="32">
      <protection locked="0"/>
    </xf>
    <xf numFmtId="336" fontId="62" fillId="0" borderId="0">
      <protection locked="0"/>
    </xf>
    <xf numFmtId="190" fontId="119" fillId="0" borderId="0" applyFont="0" applyFill="0" applyBorder="0" applyAlignment="0" applyProtection="0"/>
    <xf numFmtId="268" fontId="80" fillId="0" borderId="0"/>
    <xf numFmtId="0" fontId="62" fillId="0" borderId="0" applyFont="0" applyFill="0" applyBorder="0" applyAlignment="0" applyProtection="0"/>
    <xf numFmtId="0" fontId="3" fillId="0" borderId="0" applyFill="0" applyBorder="0" applyAlignment="0" applyProtection="0"/>
    <xf numFmtId="0" fontId="38" fillId="0" borderId="0" applyFont="0" applyFill="0" applyBorder="0" applyAlignment="0" applyProtection="0"/>
    <xf numFmtId="336" fontId="62" fillId="0" borderId="0">
      <protection locked="0"/>
    </xf>
    <xf numFmtId="0" fontId="3" fillId="0" borderId="0" applyFont="0" applyFill="0" applyBorder="0" applyAlignment="0" applyProtection="0"/>
    <xf numFmtId="0" fontId="3" fillId="0" borderId="0"/>
    <xf numFmtId="336" fontId="62" fillId="0" borderId="0">
      <protection locked="0"/>
    </xf>
    <xf numFmtId="0" fontId="61" fillId="0" borderId="0" applyFont="0" applyFill="0" applyBorder="0" applyAlignment="0" applyProtection="0"/>
    <xf numFmtId="187" fontId="3" fillId="0" borderId="0"/>
    <xf numFmtId="345" fontId="190" fillId="0" borderId="0" applyFill="0" applyBorder="0">
      <alignment horizontal="centerContinuous"/>
    </xf>
    <xf numFmtId="191" fontId="199" fillId="0" borderId="0">
      <protection locked="0"/>
    </xf>
    <xf numFmtId="191" fontId="199" fillId="0" borderId="0">
      <protection locked="0"/>
    </xf>
    <xf numFmtId="180" fontId="38" fillId="0" borderId="0" applyFont="0" applyFill="0" applyBorder="0" applyAlignment="0" applyProtection="0"/>
    <xf numFmtId="256" fontId="3" fillId="0" borderId="0" applyFont="0" applyFill="0" applyBorder="0" applyAlignment="0" applyProtection="0"/>
    <xf numFmtId="336" fontId="62" fillId="0" borderId="0">
      <protection locked="0"/>
    </xf>
    <xf numFmtId="346" fontId="62" fillId="0" borderId="0"/>
    <xf numFmtId="0" fontId="3" fillId="0" borderId="0" applyFill="0" applyBorder="0" applyAlignment="0" applyProtection="0"/>
    <xf numFmtId="38" fontId="102" fillId="78" borderId="0" applyNumberFormat="0" applyBorder="0" applyAlignment="0" applyProtection="0"/>
    <xf numFmtId="0" fontId="105" fillId="0" borderId="0" applyNumberFormat="0" applyFill="0" applyBorder="0" applyAlignment="0" applyProtection="0"/>
    <xf numFmtId="0" fontId="104" fillId="0" borderId="0" applyNumberFormat="0" applyFill="0" applyBorder="0" applyAlignment="0" applyProtection="0"/>
    <xf numFmtId="336" fontId="62" fillId="0" borderId="0">
      <protection locked="0"/>
    </xf>
    <xf numFmtId="336" fontId="62" fillId="0" borderId="0">
      <protection locked="0"/>
    </xf>
    <xf numFmtId="10" fontId="102" fillId="78" borderId="54" applyNumberFormat="0" applyBorder="0" applyAlignment="0" applyProtection="0"/>
    <xf numFmtId="0" fontId="38" fillId="3" borderId="61" applyBorder="0">
      <protection locked="0"/>
    </xf>
    <xf numFmtId="0" fontId="165" fillId="0" borderId="3" applyFont="0" applyBorder="0" applyAlignment="0">
      <alignment horizontal="center" vertical="center"/>
    </xf>
    <xf numFmtId="325" fontId="3" fillId="0" borderId="0">
      <alignment horizontal="left"/>
    </xf>
    <xf numFmtId="38" fontId="61" fillId="0" borderId="0" applyFont="0" applyFill="0" applyBorder="0" applyAlignment="0" applyProtection="0"/>
    <xf numFmtId="40" fontId="61" fillId="0" borderId="0" applyFont="0" applyFill="0" applyBorder="0" applyAlignment="0" applyProtection="0"/>
    <xf numFmtId="347" fontId="61" fillId="0" borderId="0" applyFont="0" applyFill="0" applyBorder="0" applyAlignment="0" applyProtection="0"/>
    <xf numFmtId="348" fontId="61" fillId="0" borderId="0" applyFont="0" applyFill="0" applyBorder="0" applyAlignment="0" applyProtection="0"/>
    <xf numFmtId="185" fontId="175" fillId="0" borderId="0">
      <alignment horizontal="centerContinuous" vertical="center"/>
    </xf>
    <xf numFmtId="225" fontId="38" fillId="0" borderId="0" applyFont="0" applyFill="0" applyBorder="0" applyAlignment="0" applyProtection="0"/>
    <xf numFmtId="337" fontId="3" fillId="0" borderId="0" applyFill="0" applyBorder="0" applyAlignment="0" applyProtection="0"/>
    <xf numFmtId="0" fontId="62" fillId="0" borderId="0"/>
    <xf numFmtId="0" fontId="38" fillId="0" borderId="0"/>
    <xf numFmtId="0" fontId="3" fillId="77" borderId="61" applyNumberFormat="0" applyFont="0" applyAlignment="0" applyProtection="0">
      <alignment vertical="center"/>
    </xf>
    <xf numFmtId="0" fontId="38" fillId="0" borderId="0" applyFont="0" applyFill="0" applyBorder="0" applyAlignment="0" applyProtection="0"/>
    <xf numFmtId="0" fontId="3" fillId="0" borderId="0" applyFill="0" applyBorder="0" applyAlignment="0" applyProtection="0"/>
    <xf numFmtId="40" fontId="61" fillId="0" borderId="0" applyFont="0" applyFill="0" applyBorder="0" applyAlignment="0" applyProtection="0"/>
    <xf numFmtId="0" fontId="55" fillId="74" borderId="68" applyNumberFormat="0" applyAlignment="0" applyProtection="0">
      <alignment vertical="center"/>
    </xf>
    <xf numFmtId="336" fontId="62" fillId="0" borderId="0">
      <protection locked="0"/>
    </xf>
    <xf numFmtId="281" fontId="3" fillId="0" borderId="0">
      <protection locked="0"/>
    </xf>
    <xf numFmtId="225" fontId="190" fillId="0" borderId="0" applyFont="0" applyFill="0" applyBorder="0" applyAlignment="0" applyProtection="0"/>
    <xf numFmtId="225" fontId="190" fillId="0" borderId="0" applyFont="0" applyFill="0" applyBorder="0" applyAlignment="0" applyProtection="0"/>
    <xf numFmtId="38" fontId="61" fillId="0" borderId="0" applyFont="0" applyFill="0" applyBorder="0" applyAlignment="0" applyProtection="0"/>
    <xf numFmtId="349" fontId="3" fillId="0" borderId="0" applyFont="0" applyFill="0" applyBorder="0" applyAlignment="0" applyProtection="0"/>
    <xf numFmtId="225" fontId="38" fillId="0" borderId="0" applyFont="0" applyFill="0" applyBorder="0" applyAlignment="0" applyProtection="0"/>
    <xf numFmtId="180" fontId="38" fillId="0" borderId="0" applyFont="0" applyFill="0" applyBorder="0" applyAlignment="0" applyProtection="0"/>
    <xf numFmtId="350" fontId="3" fillId="0" borderId="0" applyFill="0" applyBorder="0" applyAlignment="0" applyProtection="0"/>
    <xf numFmtId="351" fontId="12" fillId="0" borderId="34" applyFont="0" applyBorder="0">
      <alignment horizontal="center" vertical="center"/>
    </xf>
    <xf numFmtId="40" fontId="61" fillId="0" borderId="0" applyFont="0" applyFill="0" applyBorder="0" applyAlignment="0" applyProtection="0"/>
    <xf numFmtId="352" fontId="3" fillId="0" borderId="0">
      <alignment horizontal="center"/>
    </xf>
    <xf numFmtId="0" fontId="111" fillId="53" borderId="0">
      <alignment horizontal="centerContinuous"/>
    </xf>
    <xf numFmtId="353" fontId="190" fillId="0" borderId="0" applyFill="0" applyBorder="0">
      <alignment horizontal="centerContinuous"/>
    </xf>
    <xf numFmtId="336" fontId="62" fillId="0" borderId="42">
      <protection locked="0"/>
    </xf>
    <xf numFmtId="0" fontId="230" fillId="0" borderId="0" applyNumberFormat="0" applyFill="0" applyBorder="0" applyAlignment="0" applyProtection="0"/>
    <xf numFmtId="292" fontId="231" fillId="0" borderId="34">
      <alignment vertical="center"/>
    </xf>
    <xf numFmtId="292" fontId="231" fillId="0" borderId="34">
      <alignment vertical="center"/>
    </xf>
    <xf numFmtId="0" fontId="128" fillId="0" borderId="88" applyBorder="0">
      <alignment horizontal="distributed"/>
      <protection locked="0"/>
    </xf>
    <xf numFmtId="3" fontId="161" fillId="0" borderId="34" applyNumberFormat="0" applyAlignment="0">
      <alignment vertical="center"/>
    </xf>
    <xf numFmtId="354" fontId="3" fillId="0" borderId="0" applyFill="0" applyBorder="0">
      <alignment horizontal="center" vertical="center"/>
    </xf>
    <xf numFmtId="179" fontId="3" fillId="0" borderId="89" applyFill="0" applyBorder="0">
      <alignment horizontal="center" vertical="center"/>
      <protection locked="0"/>
    </xf>
    <xf numFmtId="185" fontId="3" fillId="0" borderId="84" applyFill="0" applyBorder="0">
      <alignment horizontal="center"/>
      <protection locked="0"/>
    </xf>
    <xf numFmtId="279" fontId="3" fillId="0" borderId="84" applyFill="0" applyBorder="0">
      <alignment horizontal="center"/>
      <protection locked="0"/>
    </xf>
    <xf numFmtId="280" fontId="3" fillId="0" borderId="90">
      <alignment horizontal="center"/>
      <protection locked="0"/>
    </xf>
    <xf numFmtId="286" fontId="3" fillId="0" borderId="90">
      <alignment horizontal="center"/>
      <protection locked="0"/>
    </xf>
    <xf numFmtId="280" fontId="3" fillId="0" borderId="90">
      <alignment horizontal="center"/>
      <protection locked="0"/>
    </xf>
    <xf numFmtId="281" fontId="3" fillId="0" borderId="90">
      <alignment horizontal="center"/>
      <protection locked="0"/>
    </xf>
    <xf numFmtId="251" fontId="3" fillId="0" borderId="55" applyFill="0" applyBorder="0">
      <alignment horizontal="center" vertical="center"/>
      <protection locked="0"/>
    </xf>
    <xf numFmtId="0" fontId="232" fillId="0" borderId="0" applyProtection="0"/>
    <xf numFmtId="355" fontId="183" fillId="0" borderId="85">
      <alignment horizontal="center" vertical="center"/>
    </xf>
    <xf numFmtId="191" fontId="82" fillId="0" borderId="0">
      <protection locked="0"/>
    </xf>
    <xf numFmtId="191" fontId="82" fillId="0" borderId="0">
      <protection locked="0"/>
    </xf>
    <xf numFmtId="191" fontId="233" fillId="0" borderId="0">
      <protection locked="0"/>
    </xf>
    <xf numFmtId="221" fontId="3" fillId="0" borderId="0">
      <protection locked="0"/>
    </xf>
    <xf numFmtId="356" fontId="62" fillId="0" borderId="0">
      <protection locked="0"/>
    </xf>
    <xf numFmtId="0" fontId="82" fillId="0" borderId="0">
      <protection locked="0"/>
    </xf>
    <xf numFmtId="0" fontId="82" fillId="0" borderId="0">
      <protection locked="0"/>
    </xf>
    <xf numFmtId="246" fontId="3" fillId="0" borderId="0">
      <protection locked="0"/>
    </xf>
    <xf numFmtId="246" fontId="3" fillId="0" borderId="0">
      <protection locked="0"/>
    </xf>
    <xf numFmtId="246" fontId="3" fillId="0" borderId="0">
      <protection locked="0"/>
    </xf>
    <xf numFmtId="246" fontId="3" fillId="0" borderId="0">
      <protection locked="0"/>
    </xf>
    <xf numFmtId="221" fontId="3" fillId="0" borderId="0">
      <protection locked="0"/>
    </xf>
    <xf numFmtId="221" fontId="3" fillId="0" borderId="0">
      <protection locked="0"/>
    </xf>
    <xf numFmtId="221" fontId="3" fillId="0" borderId="0">
      <protection locked="0"/>
    </xf>
    <xf numFmtId="221" fontId="3" fillId="0" borderId="0">
      <protection locked="0"/>
    </xf>
    <xf numFmtId="246" fontId="3" fillId="0" borderId="0">
      <protection locked="0"/>
    </xf>
    <xf numFmtId="246" fontId="3" fillId="0" borderId="0">
      <protection locked="0"/>
    </xf>
    <xf numFmtId="246" fontId="3" fillId="0" borderId="0">
      <protection locked="0"/>
    </xf>
    <xf numFmtId="246" fontId="3" fillId="0" borderId="0">
      <protection locked="0"/>
    </xf>
    <xf numFmtId="221" fontId="3" fillId="0" borderId="0">
      <protection locked="0"/>
    </xf>
    <xf numFmtId="221" fontId="3" fillId="0" borderId="0">
      <protection locked="0"/>
    </xf>
    <xf numFmtId="221" fontId="3" fillId="0" borderId="0">
      <protection locked="0"/>
    </xf>
    <xf numFmtId="221" fontId="3" fillId="0" borderId="0">
      <protection locked="0"/>
    </xf>
    <xf numFmtId="357" fontId="3" fillId="0" borderId="0">
      <protection locked="0"/>
    </xf>
    <xf numFmtId="358" fontId="3" fillId="0" borderId="0">
      <protection locked="0"/>
    </xf>
    <xf numFmtId="359" fontId="3" fillId="0" borderId="0">
      <protection locked="0"/>
    </xf>
    <xf numFmtId="358" fontId="3" fillId="0" borderId="0">
      <protection locked="0"/>
    </xf>
    <xf numFmtId="358" fontId="3" fillId="0" borderId="0">
      <protection locked="0"/>
    </xf>
    <xf numFmtId="358" fontId="3" fillId="0" borderId="0">
      <protection locked="0"/>
    </xf>
    <xf numFmtId="359" fontId="3" fillId="0" borderId="0">
      <protection locked="0"/>
    </xf>
    <xf numFmtId="359" fontId="3" fillId="0" borderId="0">
      <protection locked="0"/>
    </xf>
    <xf numFmtId="359" fontId="3" fillId="0" borderId="0">
      <protection locked="0"/>
    </xf>
    <xf numFmtId="357" fontId="3" fillId="0" borderId="0">
      <protection locked="0"/>
    </xf>
    <xf numFmtId="357" fontId="3" fillId="0" borderId="0">
      <protection locked="0"/>
    </xf>
    <xf numFmtId="357" fontId="3" fillId="0" borderId="0">
      <protection locked="0"/>
    </xf>
    <xf numFmtId="221" fontId="3" fillId="0" borderId="0">
      <protection locked="0"/>
    </xf>
    <xf numFmtId="221" fontId="3" fillId="0" borderId="0">
      <protection locked="0"/>
    </xf>
    <xf numFmtId="221" fontId="3" fillId="0" borderId="0">
      <protection locked="0"/>
    </xf>
    <xf numFmtId="221" fontId="3" fillId="0" borderId="0">
      <protection locked="0"/>
    </xf>
    <xf numFmtId="191" fontId="82" fillId="0" borderId="0">
      <protection locked="0"/>
    </xf>
    <xf numFmtId="191" fontId="233" fillId="0" borderId="0">
      <protection locked="0"/>
    </xf>
    <xf numFmtId="191" fontId="82" fillId="0" borderId="0">
      <protection locked="0"/>
    </xf>
    <xf numFmtId="357" fontId="3" fillId="0" borderId="0">
      <protection locked="0"/>
    </xf>
    <xf numFmtId="357" fontId="3" fillId="0" borderId="0">
      <protection locked="0"/>
    </xf>
    <xf numFmtId="357" fontId="3" fillId="0" borderId="0">
      <protection locked="0"/>
    </xf>
    <xf numFmtId="357" fontId="3" fillId="0" borderId="0">
      <protection locked="0"/>
    </xf>
    <xf numFmtId="358" fontId="3" fillId="0" borderId="0">
      <protection locked="0"/>
    </xf>
    <xf numFmtId="359" fontId="3" fillId="0" borderId="0">
      <protection locked="0"/>
    </xf>
    <xf numFmtId="358" fontId="3" fillId="0" borderId="0">
      <protection locked="0"/>
    </xf>
    <xf numFmtId="358" fontId="3" fillId="0" borderId="0">
      <protection locked="0"/>
    </xf>
    <xf numFmtId="358" fontId="3" fillId="0" borderId="0">
      <protection locked="0"/>
    </xf>
    <xf numFmtId="359" fontId="3" fillId="0" borderId="0">
      <protection locked="0"/>
    </xf>
    <xf numFmtId="359" fontId="3" fillId="0" borderId="0">
      <protection locked="0"/>
    </xf>
    <xf numFmtId="359" fontId="3" fillId="0" borderId="0">
      <protection locked="0"/>
    </xf>
    <xf numFmtId="246" fontId="3" fillId="0" borderId="0">
      <protection locked="0"/>
    </xf>
    <xf numFmtId="246" fontId="3" fillId="0" borderId="0">
      <protection locked="0"/>
    </xf>
    <xf numFmtId="246" fontId="3" fillId="0" borderId="0">
      <protection locked="0"/>
    </xf>
    <xf numFmtId="246" fontId="3" fillId="0" borderId="0">
      <protection locked="0"/>
    </xf>
    <xf numFmtId="357" fontId="3" fillId="0" borderId="0">
      <protection locked="0"/>
    </xf>
    <xf numFmtId="357" fontId="3" fillId="0" borderId="0">
      <protection locked="0"/>
    </xf>
    <xf numFmtId="357" fontId="3" fillId="0" borderId="0">
      <protection locked="0"/>
    </xf>
    <xf numFmtId="357" fontId="3" fillId="0" borderId="0">
      <protection locked="0"/>
    </xf>
    <xf numFmtId="221" fontId="3" fillId="0" borderId="0">
      <protection locked="0"/>
    </xf>
    <xf numFmtId="221" fontId="3" fillId="0" borderId="0">
      <protection locked="0"/>
    </xf>
    <xf numFmtId="221" fontId="3" fillId="0" borderId="0">
      <protection locked="0"/>
    </xf>
    <xf numFmtId="221" fontId="3" fillId="0" borderId="0">
      <protection locked="0"/>
    </xf>
    <xf numFmtId="221" fontId="3" fillId="0" borderId="0">
      <protection locked="0"/>
    </xf>
    <xf numFmtId="221" fontId="3" fillId="0" borderId="0">
      <protection locked="0"/>
    </xf>
    <xf numFmtId="221" fontId="3" fillId="0" borderId="0">
      <protection locked="0"/>
    </xf>
    <xf numFmtId="221" fontId="3" fillId="0" borderId="0">
      <protection locked="0"/>
    </xf>
    <xf numFmtId="221" fontId="3" fillId="0" borderId="0">
      <protection locked="0"/>
    </xf>
    <xf numFmtId="221" fontId="3" fillId="0" borderId="0">
      <protection locked="0"/>
    </xf>
    <xf numFmtId="221" fontId="3" fillId="0" borderId="0">
      <protection locked="0"/>
    </xf>
    <xf numFmtId="221" fontId="3" fillId="0" borderId="0">
      <protection locked="0"/>
    </xf>
    <xf numFmtId="221" fontId="3" fillId="0" borderId="0">
      <protection locked="0"/>
    </xf>
    <xf numFmtId="221" fontId="3" fillId="0" borderId="0">
      <protection locked="0"/>
    </xf>
    <xf numFmtId="221" fontId="3" fillId="0" borderId="0">
      <protection locked="0"/>
    </xf>
    <xf numFmtId="221" fontId="3" fillId="0" borderId="0">
      <protection locked="0"/>
    </xf>
    <xf numFmtId="221" fontId="3" fillId="0" borderId="0">
      <protection locked="0"/>
    </xf>
    <xf numFmtId="221" fontId="3" fillId="0" borderId="0">
      <protection locked="0"/>
    </xf>
    <xf numFmtId="221" fontId="3" fillId="0" borderId="0">
      <protection locked="0"/>
    </xf>
    <xf numFmtId="221" fontId="3" fillId="0" borderId="0">
      <protection locked="0"/>
    </xf>
    <xf numFmtId="221" fontId="3" fillId="0" borderId="0">
      <protection locked="0"/>
    </xf>
    <xf numFmtId="221" fontId="3" fillId="0" borderId="0">
      <protection locked="0"/>
    </xf>
    <xf numFmtId="221" fontId="3" fillId="0" borderId="0">
      <protection locked="0"/>
    </xf>
    <xf numFmtId="246" fontId="3" fillId="0" borderId="0">
      <protection locked="0"/>
    </xf>
    <xf numFmtId="246" fontId="3" fillId="0" borderId="0">
      <protection locked="0"/>
    </xf>
    <xf numFmtId="246" fontId="3" fillId="0" borderId="0">
      <protection locked="0"/>
    </xf>
    <xf numFmtId="246" fontId="3" fillId="0" borderId="0">
      <protection locked="0"/>
    </xf>
    <xf numFmtId="9" fontId="73" fillId="0" borderId="0" applyFont="0" applyFill="0" applyBorder="0" applyAlignment="0" applyProtection="0">
      <alignment vertical="center"/>
    </xf>
    <xf numFmtId="0" fontId="62" fillId="0" borderId="0"/>
    <xf numFmtId="360" fontId="122" fillId="0" borderId="4" applyBorder="0"/>
    <xf numFmtId="49" fontId="128" fillId="0" borderId="59" applyFill="0" applyBorder="0">
      <alignment horizontal="center" vertical="center"/>
      <protection locked="0"/>
    </xf>
    <xf numFmtId="0" fontId="121" fillId="0" borderId="0" applyNumberFormat="0" applyFont="0" applyFill="0" applyBorder="0" applyProtection="0">
      <alignment horizontal="centerContinuous" vertical="center"/>
    </xf>
    <xf numFmtId="0" fontId="3" fillId="0" borderId="0" applyNumberFormat="0" applyFill="0" applyBorder="0" applyProtection="0">
      <alignment horizontal="center" vertical="center"/>
    </xf>
    <xf numFmtId="0" fontId="121" fillId="0" borderId="0" applyNumberFormat="0" applyFont="0" applyFill="0" applyBorder="0" applyProtection="0">
      <alignment horizontal="centerContinuous" vertical="center"/>
    </xf>
    <xf numFmtId="246" fontId="121" fillId="0" borderId="0" applyNumberFormat="0" applyFont="0" applyFill="0" applyBorder="0" applyProtection="0">
      <alignment horizontal="centerContinuous" vertical="center"/>
    </xf>
    <xf numFmtId="246" fontId="234" fillId="0" borderId="63">
      <alignment vertical="center"/>
    </xf>
    <xf numFmtId="0" fontId="217" fillId="0" borderId="0" applyProtection="0">
      <alignment vertical="center"/>
      <protection locked="0"/>
    </xf>
    <xf numFmtId="361" fontId="122" fillId="0" borderId="4"/>
    <xf numFmtId="362" fontId="122" fillId="0" borderId="4"/>
    <xf numFmtId="0" fontId="11" fillId="0" borderId="0"/>
    <xf numFmtId="0" fontId="166" fillId="0" borderId="0" applyNumberFormat="0" applyFill="0" applyBorder="0" applyAlignment="0">
      <alignment horizontal="center" vertical="center" shrinkToFit="1"/>
    </xf>
    <xf numFmtId="1" fontId="121" fillId="0" borderId="0" applyFont="0" applyFill="0" applyBorder="0" applyProtection="0">
      <alignment horizontal="centerContinuous" vertical="center"/>
    </xf>
    <xf numFmtId="235" fontId="235" fillId="0" borderId="0">
      <alignment vertical="center"/>
    </xf>
    <xf numFmtId="246" fontId="3" fillId="0" borderId="0" applyFill="0" applyBorder="0" applyProtection="0">
      <alignment horizontal="center" vertical="center"/>
    </xf>
    <xf numFmtId="0" fontId="121" fillId="0" borderId="0" applyFont="0" applyFill="0" applyBorder="0" applyProtection="0">
      <alignment horizontal="centerContinuous" vertical="center"/>
    </xf>
    <xf numFmtId="185" fontId="121" fillId="0" borderId="0" applyFont="0" applyFill="0" applyBorder="0" applyProtection="0">
      <alignment horizontal="centerContinuous" vertical="center"/>
    </xf>
    <xf numFmtId="363" fontId="121" fillId="0" borderId="34" applyFont="0" applyFill="0" applyBorder="0" applyProtection="0">
      <alignment horizontal="right" vertical="center"/>
      <protection locked="0"/>
    </xf>
    <xf numFmtId="363" fontId="6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335" fontId="3" fillId="0" borderId="0" applyFont="0" applyFill="0" applyBorder="0" applyAlignment="0" applyProtection="0"/>
    <xf numFmtId="335" fontId="3" fillId="0" borderId="0" applyFont="0" applyFill="0" applyBorder="0" applyAlignment="0" applyProtection="0"/>
    <xf numFmtId="41" fontId="62" fillId="0" borderId="0" applyFont="0" applyFill="0" applyBorder="0" applyAlignment="0" applyProtection="0"/>
    <xf numFmtId="41" fontId="3" fillId="0" borderId="0" applyFont="0" applyFill="0" applyBorder="0" applyAlignment="0" applyProtection="0">
      <alignment vertical="center"/>
    </xf>
    <xf numFmtId="0" fontId="11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225" fontId="38" fillId="0" borderId="0" applyFont="0" applyFill="0" applyBorder="0" applyAlignment="0" applyProtection="0"/>
    <xf numFmtId="0" fontId="38" fillId="0" borderId="0" applyFont="0" applyFill="0" applyBorder="0" applyAlignment="0" applyProtection="0"/>
    <xf numFmtId="0" fontId="38" fillId="0" borderId="0" applyFont="0" applyFill="0" applyBorder="0" applyAlignment="0" applyProtection="0"/>
    <xf numFmtId="0" fontId="38" fillId="0" borderId="0" applyFont="0" applyFill="0" applyBorder="0" applyAlignment="0" applyProtection="0"/>
    <xf numFmtId="225" fontId="38" fillId="0" borderId="0" applyFont="0" applyFill="0" applyBorder="0" applyAlignment="0" applyProtection="0"/>
    <xf numFmtId="225" fontId="38" fillId="0" borderId="0" applyFont="0" applyFill="0" applyBorder="0" applyAlignment="0" applyProtection="0"/>
    <xf numFmtId="0" fontId="38" fillId="0" borderId="0" applyFont="0" applyFill="0" applyBorder="0" applyAlignment="0" applyProtection="0"/>
    <xf numFmtId="225" fontId="38" fillId="0" borderId="0" applyFont="0" applyFill="0" applyBorder="0" applyAlignment="0" applyProtection="0"/>
    <xf numFmtId="225" fontId="38" fillId="0" borderId="0" applyFont="0" applyFill="0" applyBorder="0" applyAlignment="0" applyProtection="0"/>
    <xf numFmtId="0" fontId="38" fillId="0" borderId="0" applyFont="0" applyFill="0" applyBorder="0" applyAlignment="0" applyProtection="0"/>
    <xf numFmtId="0" fontId="38" fillId="0" borderId="0" applyFont="0" applyFill="0" applyBorder="0" applyAlignment="0" applyProtection="0"/>
    <xf numFmtId="0" fontId="38" fillId="0" borderId="0" applyFont="0" applyFill="0" applyBorder="0" applyAlignment="0" applyProtection="0"/>
    <xf numFmtId="0" fontId="38" fillId="0" borderId="0" applyFont="0" applyFill="0" applyBorder="0" applyAlignment="0" applyProtection="0"/>
    <xf numFmtId="225" fontId="38" fillId="0" borderId="0" applyFont="0" applyFill="0" applyBorder="0" applyAlignment="0" applyProtection="0"/>
    <xf numFmtId="225" fontId="38" fillId="0" borderId="0" applyFont="0" applyFill="0" applyBorder="0" applyAlignment="0" applyProtection="0"/>
    <xf numFmtId="0" fontId="38" fillId="0" borderId="0" applyFont="0" applyFill="0" applyBorder="0" applyAlignment="0" applyProtection="0"/>
    <xf numFmtId="225" fontId="38" fillId="0" borderId="0" applyFont="0" applyFill="0" applyBorder="0" applyAlignment="0" applyProtection="0"/>
    <xf numFmtId="0" fontId="38" fillId="0" borderId="0" applyFont="0" applyFill="0" applyBorder="0" applyAlignment="0" applyProtection="0"/>
    <xf numFmtId="0" fontId="38" fillId="0" borderId="0" applyFont="0" applyFill="0" applyBorder="0" applyAlignment="0" applyProtection="0"/>
    <xf numFmtId="40" fontId="61" fillId="0" borderId="0" applyFont="0" applyFill="0" applyBorder="0" applyAlignment="0" applyProtection="0"/>
    <xf numFmtId="225" fontId="38" fillId="0" borderId="0" applyFont="0" applyFill="0" applyBorder="0" applyAlignment="0" applyProtection="0"/>
    <xf numFmtId="40" fontId="61" fillId="0" borderId="0" applyFont="0" applyFill="0" applyBorder="0" applyAlignment="0" applyProtection="0"/>
    <xf numFmtId="40" fontId="61" fillId="0" borderId="0" applyFont="0" applyFill="0" applyBorder="0" applyAlignment="0" applyProtection="0"/>
    <xf numFmtId="0" fontId="38" fillId="0" borderId="0" applyFont="0" applyFill="0" applyBorder="0" applyAlignment="0" applyProtection="0"/>
    <xf numFmtId="0" fontId="38" fillId="0" borderId="0" applyFont="0" applyFill="0" applyBorder="0" applyAlignment="0" applyProtection="0"/>
    <xf numFmtId="225" fontId="38" fillId="0" borderId="0" applyFont="0" applyFill="0" applyBorder="0" applyAlignment="0" applyProtection="0"/>
    <xf numFmtId="0" fontId="38" fillId="0" borderId="0" applyFont="0" applyFill="0" applyBorder="0" applyAlignment="0" applyProtection="0"/>
    <xf numFmtId="0" fontId="38" fillId="0" borderId="0" applyFont="0" applyFill="0" applyBorder="0" applyAlignment="0" applyProtection="0"/>
    <xf numFmtId="0" fontId="38" fillId="0" borderId="0" applyFont="0" applyFill="0" applyBorder="0" applyAlignment="0" applyProtection="0"/>
    <xf numFmtId="225" fontId="38" fillId="0" borderId="0" applyFont="0" applyFill="0" applyBorder="0" applyAlignment="0" applyProtection="0"/>
    <xf numFmtId="0" fontId="38" fillId="0" borderId="0" applyFont="0" applyFill="0" applyBorder="0" applyAlignment="0" applyProtection="0"/>
    <xf numFmtId="0" fontId="38" fillId="0" borderId="0" applyFont="0" applyFill="0" applyBorder="0" applyAlignment="0" applyProtection="0"/>
    <xf numFmtId="225" fontId="38" fillId="0" borderId="0" applyFont="0" applyFill="0" applyBorder="0" applyAlignment="0" applyProtection="0"/>
    <xf numFmtId="0" fontId="38" fillId="0" borderId="0" applyFont="0" applyFill="0" applyBorder="0" applyAlignment="0" applyProtection="0"/>
    <xf numFmtId="225" fontId="38" fillId="0" borderId="0" applyFont="0" applyFill="0" applyBorder="0" applyAlignment="0" applyProtection="0"/>
    <xf numFmtId="225" fontId="38" fillId="0" borderId="0" applyFont="0" applyFill="0" applyBorder="0" applyAlignment="0" applyProtection="0"/>
    <xf numFmtId="0" fontId="38" fillId="0" borderId="0" applyFont="0" applyFill="0" applyBorder="0" applyAlignment="0" applyProtection="0"/>
    <xf numFmtId="225" fontId="38" fillId="0" borderId="0" applyFont="0" applyFill="0" applyBorder="0" applyAlignment="0" applyProtection="0"/>
    <xf numFmtId="225" fontId="38" fillId="0" borderId="0" applyFont="0" applyFill="0" applyBorder="0" applyAlignment="0" applyProtection="0"/>
    <xf numFmtId="0" fontId="38" fillId="0" borderId="0" applyFont="0" applyFill="0" applyBorder="0" applyAlignment="0" applyProtection="0"/>
    <xf numFmtId="0" fontId="38" fillId="0" borderId="0" applyFont="0" applyFill="0" applyBorder="0" applyAlignment="0" applyProtection="0"/>
    <xf numFmtId="0" fontId="38" fillId="0" borderId="0" applyFont="0" applyFill="0" applyBorder="0" applyAlignment="0" applyProtection="0"/>
    <xf numFmtId="225" fontId="38" fillId="0" borderId="0" applyFont="0" applyFill="0" applyBorder="0" applyAlignment="0" applyProtection="0"/>
    <xf numFmtId="0" fontId="38" fillId="0" borderId="0" applyFont="0" applyFill="0" applyBorder="0" applyAlignment="0" applyProtection="0"/>
    <xf numFmtId="225" fontId="38" fillId="0" borderId="0" applyFont="0" applyFill="0" applyBorder="0" applyAlignment="0" applyProtection="0"/>
    <xf numFmtId="0" fontId="38" fillId="0" borderId="0" applyFont="0" applyFill="0" applyBorder="0" applyAlignment="0" applyProtection="0"/>
    <xf numFmtId="225" fontId="38" fillId="0" borderId="0" applyFont="0" applyFill="0" applyBorder="0" applyAlignment="0" applyProtection="0"/>
    <xf numFmtId="40" fontId="61" fillId="0" borderId="0" applyFont="0" applyFill="0" applyBorder="0" applyAlignment="0" applyProtection="0"/>
    <xf numFmtId="225" fontId="38" fillId="0" borderId="0" applyFont="0" applyFill="0" applyBorder="0" applyAlignment="0" applyProtection="0"/>
    <xf numFmtId="0" fontId="38" fillId="0" borderId="0" applyFont="0" applyFill="0" applyBorder="0" applyAlignment="0" applyProtection="0"/>
    <xf numFmtId="0" fontId="38" fillId="0" borderId="0" applyFont="0" applyFill="0" applyBorder="0" applyAlignment="0" applyProtection="0"/>
    <xf numFmtId="0" fontId="38" fillId="0" borderId="0" applyFont="0" applyFill="0" applyBorder="0" applyAlignment="0" applyProtection="0"/>
    <xf numFmtId="225" fontId="38" fillId="0" borderId="0" applyFont="0" applyFill="0" applyBorder="0" applyAlignment="0" applyProtection="0"/>
    <xf numFmtId="0" fontId="38" fillId="0" borderId="0" applyFont="0" applyFill="0" applyBorder="0" applyAlignment="0" applyProtection="0"/>
    <xf numFmtId="225" fontId="38" fillId="0" borderId="0" applyFont="0" applyFill="0" applyBorder="0" applyAlignment="0" applyProtection="0"/>
    <xf numFmtId="0" fontId="38" fillId="0" borderId="0" applyFont="0" applyFill="0" applyBorder="0" applyAlignment="0" applyProtection="0"/>
    <xf numFmtId="0" fontId="38" fillId="0" borderId="0" applyFont="0" applyFill="0" applyBorder="0" applyAlignment="0" applyProtection="0"/>
    <xf numFmtId="225" fontId="38" fillId="0" borderId="0" applyFont="0" applyFill="0" applyBorder="0" applyAlignment="0" applyProtection="0"/>
    <xf numFmtId="225" fontId="38" fillId="0" borderId="0" applyFont="0" applyFill="0" applyBorder="0" applyAlignment="0" applyProtection="0"/>
    <xf numFmtId="0" fontId="38" fillId="0" borderId="0" applyFont="0" applyFill="0" applyBorder="0" applyAlignment="0" applyProtection="0"/>
    <xf numFmtId="225" fontId="38" fillId="0" borderId="0" applyFont="0" applyFill="0" applyBorder="0" applyAlignment="0" applyProtection="0"/>
    <xf numFmtId="225" fontId="38" fillId="0" borderId="0" applyFont="0" applyFill="0" applyBorder="0" applyAlignment="0" applyProtection="0"/>
    <xf numFmtId="0" fontId="38" fillId="0" borderId="0" applyFont="0" applyFill="0" applyBorder="0" applyAlignment="0" applyProtection="0"/>
    <xf numFmtId="0" fontId="38" fillId="0" borderId="0" applyFont="0" applyFill="0" applyBorder="0" applyAlignment="0" applyProtection="0"/>
    <xf numFmtId="0" fontId="38" fillId="0" borderId="0" applyFont="0" applyFill="0" applyBorder="0" applyAlignment="0" applyProtection="0"/>
    <xf numFmtId="0" fontId="38" fillId="0" borderId="0" applyFont="0" applyFill="0" applyBorder="0" applyAlignment="0" applyProtection="0"/>
    <xf numFmtId="225" fontId="38" fillId="0" borderId="0" applyFont="0" applyFill="0" applyBorder="0" applyAlignment="0" applyProtection="0"/>
    <xf numFmtId="225" fontId="38" fillId="0" borderId="0" applyFont="0" applyFill="0" applyBorder="0" applyAlignment="0" applyProtection="0"/>
    <xf numFmtId="0" fontId="38" fillId="0" borderId="0" applyFont="0" applyFill="0" applyBorder="0" applyAlignment="0" applyProtection="0"/>
    <xf numFmtId="225" fontId="38" fillId="0" borderId="0" applyFont="0" applyFill="0" applyBorder="0" applyAlignment="0" applyProtection="0"/>
    <xf numFmtId="225" fontId="38" fillId="0" borderId="0" applyFont="0" applyFill="0" applyBorder="0" applyAlignment="0" applyProtection="0"/>
    <xf numFmtId="0" fontId="38" fillId="0" borderId="0" applyFont="0" applyFill="0" applyBorder="0" applyAlignment="0" applyProtection="0"/>
    <xf numFmtId="225" fontId="38" fillId="0" borderId="0" applyFont="0" applyFill="0" applyBorder="0" applyAlignment="0" applyProtection="0"/>
    <xf numFmtId="0" fontId="38" fillId="0" borderId="0" applyFont="0" applyFill="0" applyBorder="0" applyAlignment="0" applyProtection="0"/>
    <xf numFmtId="0" fontId="38" fillId="0" borderId="0" applyFont="0" applyFill="0" applyBorder="0" applyAlignment="0" applyProtection="0"/>
    <xf numFmtId="0" fontId="38" fillId="0" borderId="0" applyFont="0" applyFill="0" applyBorder="0" applyAlignment="0" applyProtection="0"/>
    <xf numFmtId="0" fontId="38" fillId="0" borderId="0" applyFont="0" applyFill="0" applyBorder="0" applyAlignment="0" applyProtection="0"/>
    <xf numFmtId="225" fontId="38" fillId="0" borderId="0" applyFont="0" applyFill="0" applyBorder="0" applyAlignment="0" applyProtection="0"/>
    <xf numFmtId="0" fontId="38" fillId="0" borderId="0" applyFont="0" applyFill="0" applyBorder="0" applyAlignment="0" applyProtection="0"/>
    <xf numFmtId="0" fontId="38" fillId="0" borderId="0" applyFont="0" applyFill="0" applyBorder="0" applyAlignment="0" applyProtection="0"/>
    <xf numFmtId="0" fontId="38" fillId="0" borderId="0" applyFont="0" applyFill="0" applyBorder="0" applyAlignment="0" applyProtection="0"/>
    <xf numFmtId="225" fontId="38" fillId="0" borderId="0" applyFont="0" applyFill="0" applyBorder="0" applyAlignment="0" applyProtection="0"/>
    <xf numFmtId="225" fontId="38" fillId="0" borderId="0" applyFont="0" applyFill="0" applyBorder="0" applyAlignment="0" applyProtection="0"/>
    <xf numFmtId="0" fontId="38" fillId="0" borderId="0" applyFont="0" applyFill="0" applyBorder="0" applyAlignment="0" applyProtection="0"/>
    <xf numFmtId="225" fontId="38" fillId="0" borderId="0" applyFont="0" applyFill="0" applyBorder="0" applyAlignment="0" applyProtection="0"/>
    <xf numFmtId="225" fontId="38" fillId="0" borderId="0" applyFont="0" applyFill="0" applyBorder="0" applyAlignment="0" applyProtection="0"/>
    <xf numFmtId="0" fontId="38" fillId="0" borderId="0" applyFont="0" applyFill="0" applyBorder="0" applyAlignment="0" applyProtection="0"/>
    <xf numFmtId="0" fontId="38" fillId="0" borderId="0" applyFont="0" applyFill="0" applyBorder="0" applyAlignment="0" applyProtection="0"/>
    <xf numFmtId="0" fontId="38" fillId="0" borderId="0" applyFont="0" applyFill="0" applyBorder="0" applyAlignment="0" applyProtection="0"/>
    <xf numFmtId="0" fontId="38" fillId="0" borderId="0" applyFont="0" applyFill="0" applyBorder="0" applyAlignment="0" applyProtection="0"/>
    <xf numFmtId="225" fontId="38" fillId="0" borderId="0" applyFont="0" applyFill="0" applyBorder="0" applyAlignment="0" applyProtection="0"/>
    <xf numFmtId="225" fontId="38" fillId="0" borderId="0" applyFont="0" applyFill="0" applyBorder="0" applyAlignment="0" applyProtection="0"/>
    <xf numFmtId="0" fontId="38" fillId="0" borderId="0" applyFont="0" applyFill="0" applyBorder="0" applyAlignment="0" applyProtection="0"/>
    <xf numFmtId="225" fontId="38" fillId="0" borderId="0" applyFont="0" applyFill="0" applyBorder="0" applyAlignment="0" applyProtection="0"/>
    <xf numFmtId="225" fontId="38" fillId="0" borderId="0" applyFont="0" applyFill="0" applyBorder="0" applyAlignment="0" applyProtection="0"/>
    <xf numFmtId="0" fontId="38" fillId="0" borderId="0" applyFont="0" applyFill="0" applyBorder="0" applyAlignment="0" applyProtection="0"/>
    <xf numFmtId="0" fontId="236" fillId="0" borderId="34">
      <alignment vertical="center"/>
    </xf>
    <xf numFmtId="0" fontId="237" fillId="0" borderId="59" applyBorder="0">
      <alignment horizontal="distributed" vertical="center"/>
      <protection locked="0"/>
    </xf>
    <xf numFmtId="0" fontId="238" fillId="0" borderId="0" applyNumberFormat="0" applyFill="0" applyBorder="0" applyAlignment="0" applyProtection="0">
      <alignment vertical="top"/>
      <protection locked="0"/>
    </xf>
    <xf numFmtId="364" fontId="12" fillId="0" borderId="0" applyFill="0" applyBorder="0">
      <alignment horizontal="centerContinuous"/>
    </xf>
    <xf numFmtId="365" fontId="12" fillId="0" borderId="0" applyFill="0" applyBorder="0">
      <alignment horizontal="centerContinuous"/>
    </xf>
    <xf numFmtId="0" fontId="39" fillId="0" borderId="0">
      <alignment vertical="center"/>
    </xf>
    <xf numFmtId="0" fontId="91" fillId="0" borderId="0" applyFont="0" applyFill="0" applyBorder="0" applyAlignment="0" applyProtection="0"/>
    <xf numFmtId="273" fontId="3" fillId="0" borderId="0" applyFont="0" applyFill="0" applyBorder="0" applyAlignment="0" applyProtection="0"/>
    <xf numFmtId="246" fontId="77" fillId="0" borderId="0" applyFont="0" applyFill="0" applyBorder="0" applyAlignment="0" applyProtection="0"/>
    <xf numFmtId="273" fontId="3" fillId="0" borderId="0" applyFont="0" applyFill="0" applyBorder="0" applyAlignment="0" applyProtection="0"/>
    <xf numFmtId="199" fontId="91" fillId="0" borderId="0" applyFont="0" applyFill="0" applyBorder="0" applyAlignment="0" applyProtection="0"/>
    <xf numFmtId="0" fontId="91" fillId="0" borderId="0" applyFont="0" applyFill="0" applyBorder="0" applyAlignment="0" applyProtection="0"/>
    <xf numFmtId="0" fontId="91" fillId="0" borderId="0" applyFont="0" applyFill="0" applyBorder="0" applyAlignment="0" applyProtection="0"/>
    <xf numFmtId="246" fontId="77" fillId="0" borderId="0" applyFont="0" applyFill="0" applyBorder="0" applyAlignment="0" applyProtection="0"/>
    <xf numFmtId="246" fontId="77" fillId="0" borderId="0" applyFont="0" applyFill="0" applyBorder="0" applyAlignment="0" applyProtection="0"/>
    <xf numFmtId="199" fontId="91" fillId="0" borderId="0" applyFont="0" applyFill="0" applyBorder="0" applyAlignment="0" applyProtection="0"/>
    <xf numFmtId="199" fontId="91" fillId="0" borderId="0" applyFont="0" applyFill="0" applyBorder="0" applyAlignment="0" applyProtection="0"/>
    <xf numFmtId="246" fontId="77" fillId="0" borderId="0" applyFont="0" applyFill="0" applyBorder="0" applyAlignment="0" applyProtection="0"/>
    <xf numFmtId="246" fontId="77" fillId="0" borderId="0" applyFont="0" applyFill="0" applyBorder="0" applyAlignment="0" applyProtection="0"/>
    <xf numFmtId="0" fontId="91" fillId="0" borderId="0" applyFont="0" applyFill="0" applyBorder="0" applyAlignment="0" applyProtection="0"/>
    <xf numFmtId="199" fontId="91" fillId="0" borderId="0" applyFont="0" applyFill="0" applyBorder="0" applyAlignment="0" applyProtection="0"/>
    <xf numFmtId="199" fontId="91" fillId="0" borderId="0" applyFont="0" applyFill="0" applyBorder="0" applyAlignment="0" applyProtection="0"/>
    <xf numFmtId="0" fontId="91" fillId="0" borderId="0" applyFont="0" applyFill="0" applyBorder="0" applyAlignment="0" applyProtection="0"/>
    <xf numFmtId="199" fontId="91" fillId="0" borderId="0" applyFont="0" applyFill="0" applyBorder="0" applyAlignment="0" applyProtection="0"/>
    <xf numFmtId="0" fontId="11" fillId="0" borderId="0" applyFont="0" applyFill="0" applyBorder="0" applyAlignment="0" applyProtection="0"/>
    <xf numFmtId="0" fontId="11" fillId="0" borderId="0" applyFont="0" applyFill="0" applyBorder="0" applyAlignment="0" applyProtection="0"/>
    <xf numFmtId="0" fontId="11" fillId="0" borderId="0" applyFont="0" applyFill="0" applyBorder="0" applyAlignment="0" applyProtection="0"/>
    <xf numFmtId="0" fontId="11" fillId="0" borderId="0" applyFont="0" applyFill="0" applyBorder="0" applyAlignment="0" applyProtection="0"/>
    <xf numFmtId="0" fontId="11" fillId="0" borderId="0" applyFont="0" applyFill="0" applyBorder="0" applyAlignment="0" applyProtection="0"/>
    <xf numFmtId="0" fontId="11" fillId="0" borderId="0" applyFont="0" applyFill="0" applyBorder="0" applyAlignment="0" applyProtection="0"/>
    <xf numFmtId="0" fontId="11" fillId="0" borderId="0" applyFont="0" applyFill="0" applyBorder="0" applyAlignment="0" applyProtection="0"/>
    <xf numFmtId="0" fontId="11" fillId="0" borderId="0" applyFont="0" applyFill="0" applyBorder="0" applyAlignment="0" applyProtection="0"/>
    <xf numFmtId="0" fontId="11" fillId="0" borderId="0" applyFont="0" applyFill="0" applyBorder="0" applyAlignment="0" applyProtection="0"/>
    <xf numFmtId="0" fontId="11" fillId="0" borderId="0" applyFont="0" applyFill="0" applyBorder="0" applyAlignment="0" applyProtection="0"/>
    <xf numFmtId="0" fontId="11" fillId="0" borderId="0" applyFont="0" applyFill="0" applyBorder="0" applyAlignment="0" applyProtection="0"/>
    <xf numFmtId="0" fontId="11" fillId="0" borderId="0" applyFont="0" applyFill="0" applyBorder="0" applyAlignment="0" applyProtection="0"/>
    <xf numFmtId="0" fontId="11" fillId="0" borderId="0" applyFont="0" applyFill="0" applyBorder="0" applyAlignment="0" applyProtection="0"/>
    <xf numFmtId="180" fontId="3" fillId="0" borderId="0" applyFont="0" applyFill="0" applyBorder="0" applyAlignment="0" applyProtection="0"/>
    <xf numFmtId="199" fontId="91" fillId="0" borderId="0" applyFont="0" applyFill="0" applyBorder="0" applyAlignment="0" applyProtection="0"/>
    <xf numFmtId="0" fontId="11" fillId="0" borderId="0" applyFont="0" applyFill="0" applyBorder="0" applyAlignment="0" applyProtection="0"/>
    <xf numFmtId="0" fontId="11" fillId="0" borderId="0" applyFont="0" applyFill="0" applyBorder="0" applyAlignment="0" applyProtection="0"/>
    <xf numFmtId="0" fontId="11" fillId="0" borderId="0" applyFont="0" applyFill="0" applyBorder="0" applyAlignment="0" applyProtection="0"/>
    <xf numFmtId="199" fontId="91" fillId="0" borderId="0" applyFont="0" applyFill="0" applyBorder="0" applyAlignment="0" applyProtection="0"/>
    <xf numFmtId="246" fontId="77" fillId="0" borderId="0" applyFont="0" applyFill="0" applyBorder="0" applyAlignment="0" applyProtection="0"/>
    <xf numFmtId="199" fontId="91" fillId="0" borderId="0" applyFont="0" applyFill="0" applyBorder="0" applyAlignment="0" applyProtection="0"/>
    <xf numFmtId="199" fontId="91" fillId="0" borderId="0" applyFont="0" applyFill="0" applyBorder="0" applyAlignment="0" applyProtection="0"/>
    <xf numFmtId="0" fontId="11" fillId="0" borderId="0" applyFont="0" applyFill="0" applyBorder="0" applyAlignment="0" applyProtection="0"/>
    <xf numFmtId="0" fontId="11" fillId="0" borderId="0" applyFont="0" applyFill="0" applyBorder="0" applyAlignment="0" applyProtection="0"/>
    <xf numFmtId="0" fontId="11" fillId="0" borderId="0" applyFont="0" applyFill="0" applyBorder="0" applyAlignment="0" applyProtection="0"/>
    <xf numFmtId="0" fontId="11" fillId="0" borderId="0" applyFont="0" applyFill="0" applyBorder="0" applyAlignment="0" applyProtection="0"/>
    <xf numFmtId="0" fontId="11" fillId="0" borderId="0" applyFont="0" applyFill="0" applyBorder="0" applyAlignment="0" applyProtection="0"/>
    <xf numFmtId="0" fontId="91" fillId="0" borderId="0" applyFont="0" applyFill="0" applyBorder="0" applyAlignment="0" applyProtection="0"/>
    <xf numFmtId="0" fontId="11" fillId="0" borderId="0" applyFont="0" applyFill="0" applyBorder="0" applyAlignment="0" applyProtection="0"/>
    <xf numFmtId="366" fontId="3" fillId="0" borderId="0" applyFont="0" applyFill="0" applyBorder="0" applyAlignment="0" applyProtection="0"/>
    <xf numFmtId="367" fontId="3" fillId="0" borderId="0" applyFont="0" applyFill="0" applyBorder="0" applyAlignment="0" applyProtection="0"/>
    <xf numFmtId="268" fontId="38" fillId="0" borderId="0" applyFont="0" applyFill="0" applyBorder="0" applyAlignment="0" applyProtection="0"/>
    <xf numFmtId="196" fontId="18" fillId="0" borderId="0" applyFont="0" applyFill="0" applyBorder="0" applyAlignment="0" applyProtection="0"/>
    <xf numFmtId="0" fontId="91" fillId="0" borderId="0" applyFont="0" applyFill="0" applyBorder="0" applyAlignment="0" applyProtection="0"/>
    <xf numFmtId="199" fontId="91" fillId="0" borderId="0" applyFont="0" applyFill="0" applyBorder="0" applyAlignment="0" applyProtection="0"/>
    <xf numFmtId="368" fontId="3" fillId="0" borderId="0" applyFont="0" applyFill="0" applyBorder="0" applyAlignment="0" applyProtection="0"/>
    <xf numFmtId="199" fontId="91" fillId="0" borderId="0" applyFont="0" applyFill="0" applyBorder="0" applyAlignment="0" applyProtection="0"/>
    <xf numFmtId="273" fontId="3" fillId="0" borderId="0" applyFont="0" applyFill="0" applyBorder="0" applyAlignment="0" applyProtection="0"/>
    <xf numFmtId="366" fontId="3" fillId="0" borderId="0" applyFont="0" applyFill="0" applyBorder="0" applyAlignment="0" applyProtection="0"/>
    <xf numFmtId="0" fontId="91" fillId="0" borderId="0" applyFont="0" applyFill="0" applyBorder="0" applyAlignment="0" applyProtection="0"/>
    <xf numFmtId="0" fontId="91" fillId="0" borderId="0" applyFont="0" applyFill="0" applyBorder="0" applyAlignment="0" applyProtection="0"/>
    <xf numFmtId="0" fontId="91" fillId="0" borderId="0" applyFont="0" applyFill="0" applyBorder="0" applyAlignment="0" applyProtection="0"/>
    <xf numFmtId="198" fontId="62" fillId="0" borderId="0" applyFont="0" applyFill="0" applyBorder="0" applyAlignment="0" applyProtection="0"/>
    <xf numFmtId="273" fontId="3" fillId="0" borderId="0" applyFont="0" applyFill="0" applyBorder="0" applyAlignment="0" applyProtection="0"/>
    <xf numFmtId="0" fontId="91" fillId="0" borderId="0" applyFont="0" applyFill="0" applyBorder="0" applyAlignment="0" applyProtection="0"/>
    <xf numFmtId="273" fontId="3" fillId="0" borderId="0" applyFont="0" applyFill="0" applyBorder="0" applyAlignment="0" applyProtection="0"/>
    <xf numFmtId="0" fontId="11" fillId="0" borderId="0" applyFont="0" applyFill="0" applyBorder="0" applyAlignment="0" applyProtection="0"/>
    <xf numFmtId="0" fontId="11" fillId="0" borderId="0" applyFont="0" applyFill="0" applyBorder="0" applyAlignment="0" applyProtection="0"/>
    <xf numFmtId="0" fontId="91" fillId="0" borderId="0" applyFont="0" applyFill="0" applyBorder="0" applyAlignment="0" applyProtection="0"/>
    <xf numFmtId="273" fontId="3" fillId="0" borderId="0" applyFont="0" applyFill="0" applyBorder="0" applyAlignment="0" applyProtection="0"/>
    <xf numFmtId="199" fontId="91" fillId="0" borderId="0" applyFont="0" applyFill="0" applyBorder="0" applyAlignment="0" applyProtection="0"/>
    <xf numFmtId="0" fontId="11" fillId="0" borderId="0" applyFont="0" applyFill="0" applyBorder="0" applyAlignment="0" applyProtection="0"/>
    <xf numFmtId="0" fontId="239" fillId="0" borderId="0" applyFont="0" applyBorder="0">
      <alignment horizontal="centerContinuous" vertical="center"/>
    </xf>
    <xf numFmtId="0" fontId="221" fillId="0" borderId="0" applyFill="0" applyProtection="0">
      <alignment horizontal="left" vertical="center"/>
    </xf>
    <xf numFmtId="369" fontId="190" fillId="0" borderId="0" applyFill="0" applyBorder="0">
      <alignment horizontal="centerContinuous"/>
    </xf>
    <xf numFmtId="214" fontId="240" fillId="0" borderId="34">
      <alignment vertical="center"/>
    </xf>
    <xf numFmtId="214" fontId="240" fillId="0" borderId="34">
      <alignment vertical="center"/>
    </xf>
    <xf numFmtId="214" fontId="240" fillId="0" borderId="34">
      <alignment vertical="center"/>
    </xf>
    <xf numFmtId="370" fontId="12" fillId="0" borderId="0" applyFill="0" applyBorder="0">
      <alignment horizontal="centerContinuous"/>
    </xf>
    <xf numFmtId="371" fontId="12" fillId="0" borderId="0" applyFill="0" applyBorder="0">
      <alignment horizontal="centerContinuous"/>
    </xf>
    <xf numFmtId="0" fontId="241" fillId="0" borderId="0">
      <alignment vertical="center"/>
      <protection locked="0"/>
    </xf>
    <xf numFmtId="0" fontId="242" fillId="0" borderId="34">
      <alignment horizontal="distributed" vertical="center"/>
    </xf>
    <xf numFmtId="191" fontId="82" fillId="0" borderId="0">
      <protection locked="0"/>
    </xf>
    <xf numFmtId="191" fontId="233" fillId="0" borderId="0">
      <protection locked="0"/>
    </xf>
    <xf numFmtId="221" fontId="3" fillId="0" borderId="0">
      <protection locked="0"/>
    </xf>
    <xf numFmtId="356" fontId="62" fillId="0" borderId="0">
      <protection locked="0"/>
    </xf>
    <xf numFmtId="0" fontId="82" fillId="0" borderId="0">
      <protection locked="0"/>
    </xf>
    <xf numFmtId="0" fontId="82" fillId="0" borderId="0">
      <protection locked="0"/>
    </xf>
    <xf numFmtId="246" fontId="3" fillId="0" borderId="0">
      <protection locked="0"/>
    </xf>
    <xf numFmtId="246" fontId="3" fillId="0" borderId="0">
      <protection locked="0"/>
    </xf>
    <xf numFmtId="246" fontId="3" fillId="0" borderId="0">
      <protection locked="0"/>
    </xf>
    <xf numFmtId="246" fontId="3" fillId="0" borderId="0">
      <protection locked="0"/>
    </xf>
    <xf numFmtId="221" fontId="3" fillId="0" borderId="0">
      <protection locked="0"/>
    </xf>
    <xf numFmtId="221" fontId="3" fillId="0" borderId="0">
      <protection locked="0"/>
    </xf>
    <xf numFmtId="221" fontId="3" fillId="0" borderId="0">
      <protection locked="0"/>
    </xf>
    <xf numFmtId="221" fontId="3" fillId="0" borderId="0">
      <protection locked="0"/>
    </xf>
    <xf numFmtId="246" fontId="3" fillId="0" borderId="0">
      <protection locked="0"/>
    </xf>
    <xf numFmtId="246" fontId="3" fillId="0" borderId="0">
      <protection locked="0"/>
    </xf>
    <xf numFmtId="246" fontId="3" fillId="0" borderId="0">
      <protection locked="0"/>
    </xf>
    <xf numFmtId="246" fontId="3" fillId="0" borderId="0">
      <protection locked="0"/>
    </xf>
    <xf numFmtId="221" fontId="3" fillId="0" borderId="0">
      <protection locked="0"/>
    </xf>
    <xf numFmtId="221" fontId="3" fillId="0" borderId="0">
      <protection locked="0"/>
    </xf>
    <xf numFmtId="221" fontId="3" fillId="0" borderId="0">
      <protection locked="0"/>
    </xf>
    <xf numFmtId="221" fontId="3" fillId="0" borderId="0">
      <protection locked="0"/>
    </xf>
    <xf numFmtId="357" fontId="3" fillId="0" borderId="0">
      <protection locked="0"/>
    </xf>
    <xf numFmtId="358" fontId="3" fillId="0" borderId="0">
      <protection locked="0"/>
    </xf>
    <xf numFmtId="359" fontId="3" fillId="0" borderId="0">
      <protection locked="0"/>
    </xf>
    <xf numFmtId="358" fontId="3" fillId="0" borderId="0">
      <protection locked="0"/>
    </xf>
    <xf numFmtId="358" fontId="3" fillId="0" borderId="0">
      <protection locked="0"/>
    </xf>
    <xf numFmtId="358" fontId="3" fillId="0" borderId="0">
      <protection locked="0"/>
    </xf>
    <xf numFmtId="359" fontId="3" fillId="0" borderId="0">
      <protection locked="0"/>
    </xf>
    <xf numFmtId="359" fontId="3" fillId="0" borderId="0">
      <protection locked="0"/>
    </xf>
    <xf numFmtId="359" fontId="3" fillId="0" borderId="0">
      <protection locked="0"/>
    </xf>
    <xf numFmtId="357" fontId="3" fillId="0" borderId="0">
      <protection locked="0"/>
    </xf>
    <xf numFmtId="357" fontId="3" fillId="0" borderId="0">
      <protection locked="0"/>
    </xf>
    <xf numFmtId="357" fontId="3" fillId="0" borderId="0">
      <protection locked="0"/>
    </xf>
    <xf numFmtId="221" fontId="3" fillId="0" borderId="0">
      <protection locked="0"/>
    </xf>
    <xf numFmtId="221" fontId="3" fillId="0" borderId="0">
      <protection locked="0"/>
    </xf>
    <xf numFmtId="221" fontId="3" fillId="0" borderId="0">
      <protection locked="0"/>
    </xf>
    <xf numFmtId="221" fontId="3" fillId="0" borderId="0">
      <protection locked="0"/>
    </xf>
    <xf numFmtId="191" fontId="82" fillId="0" borderId="0">
      <protection locked="0"/>
    </xf>
    <xf numFmtId="191" fontId="233" fillId="0" borderId="0">
      <protection locked="0"/>
    </xf>
    <xf numFmtId="191" fontId="82" fillId="0" borderId="0">
      <protection locked="0"/>
    </xf>
    <xf numFmtId="357" fontId="3" fillId="0" borderId="0">
      <protection locked="0"/>
    </xf>
    <xf numFmtId="357" fontId="3" fillId="0" borderId="0">
      <protection locked="0"/>
    </xf>
    <xf numFmtId="357" fontId="3" fillId="0" borderId="0">
      <protection locked="0"/>
    </xf>
    <xf numFmtId="357" fontId="3" fillId="0" borderId="0">
      <protection locked="0"/>
    </xf>
    <xf numFmtId="246" fontId="243" fillId="0" borderId="0">
      <protection locked="0"/>
    </xf>
    <xf numFmtId="359" fontId="3" fillId="0" borderId="0">
      <protection locked="0"/>
    </xf>
    <xf numFmtId="358" fontId="3" fillId="0" borderId="0">
      <protection locked="0"/>
    </xf>
    <xf numFmtId="358" fontId="3" fillId="0" borderId="0">
      <protection locked="0"/>
    </xf>
    <xf numFmtId="358" fontId="3" fillId="0" borderId="0">
      <protection locked="0"/>
    </xf>
    <xf numFmtId="359" fontId="3" fillId="0" borderId="0">
      <protection locked="0"/>
    </xf>
    <xf numFmtId="359" fontId="3" fillId="0" borderId="0">
      <protection locked="0"/>
    </xf>
    <xf numFmtId="359" fontId="3" fillId="0" borderId="0">
      <protection locked="0"/>
    </xf>
    <xf numFmtId="335" fontId="243" fillId="0" borderId="0">
      <protection locked="0"/>
    </xf>
    <xf numFmtId="246" fontId="243" fillId="0" borderId="0">
      <protection locked="0"/>
    </xf>
    <xf numFmtId="246" fontId="3" fillId="0" borderId="0">
      <protection locked="0"/>
    </xf>
    <xf numFmtId="246" fontId="3" fillId="0" borderId="0">
      <protection locked="0"/>
    </xf>
    <xf numFmtId="246" fontId="3" fillId="0" borderId="0">
      <protection locked="0"/>
    </xf>
    <xf numFmtId="246" fontId="3" fillId="0" borderId="0">
      <protection locked="0"/>
    </xf>
    <xf numFmtId="357" fontId="3" fillId="0" borderId="0">
      <protection locked="0"/>
    </xf>
    <xf numFmtId="357" fontId="3" fillId="0" borderId="0">
      <protection locked="0"/>
    </xf>
    <xf numFmtId="357" fontId="3" fillId="0" borderId="0">
      <protection locked="0"/>
    </xf>
    <xf numFmtId="357" fontId="3" fillId="0" borderId="0">
      <protection locked="0"/>
    </xf>
    <xf numFmtId="221" fontId="3" fillId="0" borderId="0">
      <protection locked="0"/>
    </xf>
    <xf numFmtId="221" fontId="3" fillId="0" borderId="0">
      <protection locked="0"/>
    </xf>
    <xf numFmtId="221" fontId="3" fillId="0" borderId="0">
      <protection locked="0"/>
    </xf>
    <xf numFmtId="221" fontId="3" fillId="0" borderId="0">
      <protection locked="0"/>
    </xf>
    <xf numFmtId="221" fontId="3" fillId="0" borderId="0">
      <protection locked="0"/>
    </xf>
    <xf numFmtId="221" fontId="3" fillId="0" borderId="0">
      <protection locked="0"/>
    </xf>
    <xf numFmtId="221" fontId="3" fillId="0" borderId="0">
      <protection locked="0"/>
    </xf>
    <xf numFmtId="221" fontId="3" fillId="0" borderId="0">
      <protection locked="0"/>
    </xf>
    <xf numFmtId="221" fontId="3" fillId="0" borderId="0">
      <protection locked="0"/>
    </xf>
    <xf numFmtId="221" fontId="3" fillId="0" borderId="0">
      <protection locked="0"/>
    </xf>
    <xf numFmtId="221" fontId="3" fillId="0" borderId="0">
      <protection locked="0"/>
    </xf>
    <xf numFmtId="221" fontId="3" fillId="0" borderId="0">
      <protection locked="0"/>
    </xf>
    <xf numFmtId="221" fontId="3" fillId="0" borderId="0">
      <protection locked="0"/>
    </xf>
    <xf numFmtId="221" fontId="3" fillId="0" borderId="0">
      <protection locked="0"/>
    </xf>
    <xf numFmtId="221" fontId="3" fillId="0" borderId="0">
      <protection locked="0"/>
    </xf>
    <xf numFmtId="221" fontId="3" fillId="0" borderId="0">
      <protection locked="0"/>
    </xf>
    <xf numFmtId="221" fontId="3" fillId="0" borderId="0">
      <protection locked="0"/>
    </xf>
    <xf numFmtId="221" fontId="3" fillId="0" borderId="0">
      <protection locked="0"/>
    </xf>
    <xf numFmtId="221" fontId="3" fillId="0" borderId="0">
      <protection locked="0"/>
    </xf>
    <xf numFmtId="221" fontId="3" fillId="0" borderId="0">
      <protection locked="0"/>
    </xf>
    <xf numFmtId="221" fontId="3" fillId="0" borderId="0">
      <protection locked="0"/>
    </xf>
    <xf numFmtId="221" fontId="3" fillId="0" borderId="0">
      <protection locked="0"/>
    </xf>
    <xf numFmtId="221" fontId="3" fillId="0" borderId="0">
      <protection locked="0"/>
    </xf>
    <xf numFmtId="246" fontId="3" fillId="0" borderId="0">
      <protection locked="0"/>
    </xf>
    <xf numFmtId="246" fontId="3" fillId="0" borderId="0">
      <protection locked="0"/>
    </xf>
    <xf numFmtId="246" fontId="3" fillId="0" borderId="0">
      <protection locked="0"/>
    </xf>
    <xf numFmtId="246" fontId="3" fillId="0" borderId="0">
      <protection locked="0"/>
    </xf>
    <xf numFmtId="191" fontId="82" fillId="0" borderId="0">
      <protection locked="0"/>
    </xf>
    <xf numFmtId="0" fontId="62" fillId="0" borderId="2">
      <alignment horizontal="center" vertical="center"/>
    </xf>
    <xf numFmtId="180" fontId="69" fillId="0" borderId="80">
      <alignment vertical="center"/>
    </xf>
    <xf numFmtId="0" fontId="38" fillId="0" borderId="54"/>
    <xf numFmtId="38" fontId="244" fillId="0" borderId="82">
      <alignment horizontal="right" vertical="center"/>
    </xf>
    <xf numFmtId="372" fontId="245" fillId="0" borderId="86"/>
    <xf numFmtId="279" fontId="128" fillId="0" borderId="54">
      <alignment vertical="center"/>
    </xf>
    <xf numFmtId="0" fontId="77" fillId="0" borderId="0"/>
    <xf numFmtId="38" fontId="62" fillId="0" borderId="91">
      <alignment horizontal="right"/>
    </xf>
    <xf numFmtId="0" fontId="69" fillId="0" borderId="54" applyNumberFormat="0" applyFont="0" applyFill="0" applyAlignment="0" applyProtection="0"/>
    <xf numFmtId="191" fontId="82" fillId="0" borderId="0">
      <protection locked="0"/>
    </xf>
    <xf numFmtId="191" fontId="233" fillId="0" borderId="0">
      <protection locked="0"/>
    </xf>
    <xf numFmtId="221" fontId="3" fillId="0" borderId="0">
      <protection locked="0"/>
    </xf>
    <xf numFmtId="356" fontId="62" fillId="0" borderId="0">
      <protection locked="0"/>
    </xf>
    <xf numFmtId="0" fontId="82" fillId="0" borderId="0">
      <protection locked="0"/>
    </xf>
    <xf numFmtId="0" fontId="82" fillId="0" borderId="0">
      <protection locked="0"/>
    </xf>
    <xf numFmtId="246" fontId="3" fillId="0" borderId="0">
      <protection locked="0"/>
    </xf>
    <xf numFmtId="246" fontId="3" fillId="0" borderId="0">
      <protection locked="0"/>
    </xf>
    <xf numFmtId="246" fontId="3" fillId="0" borderId="0">
      <protection locked="0"/>
    </xf>
    <xf numFmtId="246" fontId="3" fillId="0" borderId="0">
      <protection locked="0"/>
    </xf>
    <xf numFmtId="221" fontId="3" fillId="0" borderId="0">
      <protection locked="0"/>
    </xf>
    <xf numFmtId="221" fontId="3" fillId="0" borderId="0">
      <protection locked="0"/>
    </xf>
    <xf numFmtId="221" fontId="3" fillId="0" borderId="0">
      <protection locked="0"/>
    </xf>
    <xf numFmtId="221" fontId="3" fillId="0" borderId="0">
      <protection locked="0"/>
    </xf>
    <xf numFmtId="246" fontId="3" fillId="0" borderId="0">
      <protection locked="0"/>
    </xf>
    <xf numFmtId="246" fontId="3" fillId="0" borderId="0">
      <protection locked="0"/>
    </xf>
    <xf numFmtId="246" fontId="3" fillId="0" borderId="0">
      <protection locked="0"/>
    </xf>
    <xf numFmtId="246" fontId="3" fillId="0" borderId="0">
      <protection locked="0"/>
    </xf>
    <xf numFmtId="221" fontId="3" fillId="0" borderId="0">
      <protection locked="0"/>
    </xf>
    <xf numFmtId="221" fontId="3" fillId="0" borderId="0">
      <protection locked="0"/>
    </xf>
    <xf numFmtId="221" fontId="3" fillId="0" borderId="0">
      <protection locked="0"/>
    </xf>
    <xf numFmtId="221" fontId="3" fillId="0" borderId="0">
      <protection locked="0"/>
    </xf>
    <xf numFmtId="357" fontId="3" fillId="0" borderId="0">
      <protection locked="0"/>
    </xf>
    <xf numFmtId="358" fontId="3" fillId="0" borderId="0">
      <protection locked="0"/>
    </xf>
    <xf numFmtId="359" fontId="3" fillId="0" borderId="0">
      <protection locked="0"/>
    </xf>
    <xf numFmtId="358" fontId="3" fillId="0" borderId="0">
      <protection locked="0"/>
    </xf>
    <xf numFmtId="358" fontId="3" fillId="0" borderId="0">
      <protection locked="0"/>
    </xf>
    <xf numFmtId="358" fontId="3" fillId="0" borderId="0">
      <protection locked="0"/>
    </xf>
    <xf numFmtId="359" fontId="3" fillId="0" borderId="0">
      <protection locked="0"/>
    </xf>
    <xf numFmtId="359" fontId="3" fillId="0" borderId="0">
      <protection locked="0"/>
    </xf>
    <xf numFmtId="359" fontId="3" fillId="0" borderId="0">
      <protection locked="0"/>
    </xf>
    <xf numFmtId="357" fontId="3" fillId="0" borderId="0">
      <protection locked="0"/>
    </xf>
    <xf numFmtId="357" fontId="3" fillId="0" borderId="0">
      <protection locked="0"/>
    </xf>
    <xf numFmtId="357" fontId="3" fillId="0" borderId="0">
      <protection locked="0"/>
    </xf>
    <xf numFmtId="221" fontId="3" fillId="0" borderId="0">
      <protection locked="0"/>
    </xf>
    <xf numFmtId="221" fontId="3" fillId="0" borderId="0">
      <protection locked="0"/>
    </xf>
    <xf numFmtId="221" fontId="3" fillId="0" borderId="0">
      <protection locked="0"/>
    </xf>
    <xf numFmtId="221" fontId="3" fillId="0" borderId="0">
      <protection locked="0"/>
    </xf>
    <xf numFmtId="191" fontId="82" fillId="0" borderId="0">
      <protection locked="0"/>
    </xf>
    <xf numFmtId="191" fontId="233" fillId="0" borderId="0">
      <protection locked="0"/>
    </xf>
    <xf numFmtId="191" fontId="82" fillId="0" borderId="0">
      <protection locked="0"/>
    </xf>
    <xf numFmtId="357" fontId="3" fillId="0" borderId="0">
      <protection locked="0"/>
    </xf>
    <xf numFmtId="357" fontId="3" fillId="0" borderId="0">
      <protection locked="0"/>
    </xf>
    <xf numFmtId="357" fontId="3" fillId="0" borderId="0">
      <protection locked="0"/>
    </xf>
    <xf numFmtId="357" fontId="3" fillId="0" borderId="0">
      <protection locked="0"/>
    </xf>
    <xf numFmtId="246" fontId="243" fillId="0" borderId="0">
      <protection locked="0"/>
    </xf>
    <xf numFmtId="359" fontId="3" fillId="0" borderId="0">
      <protection locked="0"/>
    </xf>
    <xf numFmtId="358" fontId="3" fillId="0" borderId="0">
      <protection locked="0"/>
    </xf>
    <xf numFmtId="358" fontId="3" fillId="0" borderId="0">
      <protection locked="0"/>
    </xf>
    <xf numFmtId="358" fontId="3" fillId="0" borderId="0">
      <protection locked="0"/>
    </xf>
    <xf numFmtId="359" fontId="3" fillId="0" borderId="0">
      <protection locked="0"/>
    </xf>
    <xf numFmtId="359" fontId="3" fillId="0" borderId="0">
      <protection locked="0"/>
    </xf>
    <xf numFmtId="359" fontId="3" fillId="0" borderId="0">
      <protection locked="0"/>
    </xf>
    <xf numFmtId="335" fontId="243" fillId="0" borderId="0">
      <protection locked="0"/>
    </xf>
    <xf numFmtId="246" fontId="243" fillId="0" borderId="0">
      <protection locked="0"/>
    </xf>
    <xf numFmtId="246" fontId="3" fillId="0" borderId="0">
      <protection locked="0"/>
    </xf>
    <xf numFmtId="246" fontId="3" fillId="0" borderId="0">
      <protection locked="0"/>
    </xf>
    <xf numFmtId="246" fontId="3" fillId="0" borderId="0">
      <protection locked="0"/>
    </xf>
    <xf numFmtId="246" fontId="3" fillId="0" borderId="0">
      <protection locked="0"/>
    </xf>
    <xf numFmtId="357" fontId="3" fillId="0" borderId="0">
      <protection locked="0"/>
    </xf>
    <xf numFmtId="357" fontId="3" fillId="0" borderId="0">
      <protection locked="0"/>
    </xf>
    <xf numFmtId="357" fontId="3" fillId="0" borderId="0">
      <protection locked="0"/>
    </xf>
    <xf numFmtId="357" fontId="3" fillId="0" borderId="0">
      <protection locked="0"/>
    </xf>
    <xf numFmtId="221" fontId="3" fillId="0" borderId="0">
      <protection locked="0"/>
    </xf>
    <xf numFmtId="221" fontId="3" fillId="0" borderId="0">
      <protection locked="0"/>
    </xf>
    <xf numFmtId="221" fontId="3" fillId="0" borderId="0">
      <protection locked="0"/>
    </xf>
    <xf numFmtId="221" fontId="3" fillId="0" borderId="0">
      <protection locked="0"/>
    </xf>
    <xf numFmtId="221" fontId="3" fillId="0" borderId="0">
      <protection locked="0"/>
    </xf>
    <xf numFmtId="221" fontId="3" fillId="0" borderId="0">
      <protection locked="0"/>
    </xf>
    <xf numFmtId="221" fontId="3" fillId="0" borderId="0">
      <protection locked="0"/>
    </xf>
    <xf numFmtId="221" fontId="3" fillId="0" borderId="0">
      <protection locked="0"/>
    </xf>
    <xf numFmtId="221" fontId="3" fillId="0" borderId="0">
      <protection locked="0"/>
    </xf>
    <xf numFmtId="221" fontId="3" fillId="0" borderId="0">
      <protection locked="0"/>
    </xf>
    <xf numFmtId="221" fontId="3" fillId="0" borderId="0">
      <protection locked="0"/>
    </xf>
    <xf numFmtId="221" fontId="3" fillId="0" borderId="0">
      <protection locked="0"/>
    </xf>
    <xf numFmtId="221" fontId="3" fillId="0" borderId="0">
      <protection locked="0"/>
    </xf>
    <xf numFmtId="221" fontId="3" fillId="0" borderId="0">
      <protection locked="0"/>
    </xf>
    <xf numFmtId="221" fontId="3" fillId="0" borderId="0">
      <protection locked="0"/>
    </xf>
    <xf numFmtId="221" fontId="3" fillId="0" borderId="0">
      <protection locked="0"/>
    </xf>
    <xf numFmtId="221" fontId="3" fillId="0" borderId="0">
      <protection locked="0"/>
    </xf>
    <xf numFmtId="221" fontId="3" fillId="0" borderId="0">
      <protection locked="0"/>
    </xf>
    <xf numFmtId="221" fontId="3" fillId="0" borderId="0">
      <protection locked="0"/>
    </xf>
    <xf numFmtId="221" fontId="3" fillId="0" borderId="0">
      <protection locked="0"/>
    </xf>
    <xf numFmtId="221" fontId="3" fillId="0" borderId="0">
      <protection locked="0"/>
    </xf>
    <xf numFmtId="221" fontId="3" fillId="0" borderId="0">
      <protection locked="0"/>
    </xf>
    <xf numFmtId="221" fontId="3" fillId="0" borderId="0">
      <protection locked="0"/>
    </xf>
    <xf numFmtId="246" fontId="3" fillId="0" borderId="0">
      <protection locked="0"/>
    </xf>
    <xf numFmtId="246" fontId="3" fillId="0" borderId="0">
      <protection locked="0"/>
    </xf>
    <xf numFmtId="246" fontId="3" fillId="0" borderId="0">
      <protection locked="0"/>
    </xf>
    <xf numFmtId="246" fontId="3" fillId="0" borderId="0">
      <protection locked="0"/>
    </xf>
    <xf numFmtId="191" fontId="82" fillId="0" borderId="0">
      <protection locked="0"/>
    </xf>
    <xf numFmtId="0" fontId="3" fillId="0" borderId="0"/>
    <xf numFmtId="221" fontId="3" fillId="0" borderId="0">
      <protection locked="0"/>
    </xf>
    <xf numFmtId="356" fontId="62" fillId="0" borderId="0">
      <protection locked="0"/>
    </xf>
    <xf numFmtId="191" fontId="82" fillId="0" borderId="0">
      <protection locked="0"/>
    </xf>
    <xf numFmtId="0" fontId="82" fillId="0" borderId="0">
      <protection locked="0"/>
    </xf>
    <xf numFmtId="0" fontId="82" fillId="0" borderId="0">
      <protection locked="0"/>
    </xf>
    <xf numFmtId="0" fontId="3" fillId="0" borderId="0"/>
    <xf numFmtId="246" fontId="3" fillId="0" borderId="0">
      <protection locked="0"/>
    </xf>
    <xf numFmtId="246" fontId="3" fillId="0" borderId="0">
      <protection locked="0"/>
    </xf>
    <xf numFmtId="246" fontId="3" fillId="0" borderId="0">
      <protection locked="0"/>
    </xf>
    <xf numFmtId="246" fontId="3" fillId="0" borderId="0">
      <protection locked="0"/>
    </xf>
    <xf numFmtId="221" fontId="3" fillId="0" borderId="0">
      <protection locked="0"/>
    </xf>
    <xf numFmtId="221" fontId="3" fillId="0" borderId="0">
      <protection locked="0"/>
    </xf>
    <xf numFmtId="221" fontId="3" fillId="0" borderId="0">
      <protection locked="0"/>
    </xf>
    <xf numFmtId="221" fontId="3" fillId="0" borderId="0">
      <protection locked="0"/>
    </xf>
    <xf numFmtId="246" fontId="3" fillId="0" borderId="0">
      <protection locked="0"/>
    </xf>
    <xf numFmtId="246" fontId="3" fillId="0" borderId="0">
      <protection locked="0"/>
    </xf>
    <xf numFmtId="246" fontId="3" fillId="0" borderId="0">
      <protection locked="0"/>
    </xf>
    <xf numFmtId="246" fontId="3" fillId="0" borderId="0">
      <protection locked="0"/>
    </xf>
    <xf numFmtId="221" fontId="3" fillId="0" borderId="0">
      <protection locked="0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221" fontId="3" fillId="0" borderId="0">
      <protection locked="0"/>
    </xf>
    <xf numFmtId="221" fontId="3" fillId="0" borderId="0">
      <protection locked="0"/>
    </xf>
    <xf numFmtId="221" fontId="3" fillId="0" borderId="0">
      <protection locked="0"/>
    </xf>
    <xf numFmtId="0" fontId="3" fillId="0" borderId="0"/>
    <xf numFmtId="357" fontId="3" fillId="0" borderId="0">
      <protection locked="0"/>
    </xf>
    <xf numFmtId="358" fontId="3" fillId="0" borderId="0">
      <protection locked="0"/>
    </xf>
    <xf numFmtId="359" fontId="3" fillId="0" borderId="0">
      <protection locked="0"/>
    </xf>
    <xf numFmtId="358" fontId="3" fillId="0" borderId="0">
      <protection locked="0"/>
    </xf>
    <xf numFmtId="358" fontId="3" fillId="0" borderId="0">
      <protection locked="0"/>
    </xf>
    <xf numFmtId="358" fontId="3" fillId="0" borderId="0">
      <protection locked="0"/>
    </xf>
    <xf numFmtId="359" fontId="3" fillId="0" borderId="0">
      <protection locked="0"/>
    </xf>
    <xf numFmtId="359" fontId="3" fillId="0" borderId="0">
      <protection locked="0"/>
    </xf>
    <xf numFmtId="359" fontId="3" fillId="0" borderId="0">
      <protection locked="0"/>
    </xf>
    <xf numFmtId="357" fontId="3" fillId="0" borderId="0">
      <protection locked="0"/>
    </xf>
    <xf numFmtId="357" fontId="3" fillId="0" borderId="0">
      <protection locked="0"/>
    </xf>
    <xf numFmtId="357" fontId="3" fillId="0" borderId="0">
      <protection locked="0"/>
    </xf>
    <xf numFmtId="221" fontId="3" fillId="0" borderId="0">
      <protection locked="0"/>
    </xf>
    <xf numFmtId="221" fontId="3" fillId="0" borderId="0">
      <protection locked="0"/>
    </xf>
    <xf numFmtId="221" fontId="3" fillId="0" borderId="0">
      <protection locked="0"/>
    </xf>
    <xf numFmtId="221" fontId="3" fillId="0" borderId="0">
      <protection locked="0"/>
    </xf>
    <xf numFmtId="191" fontId="82" fillId="0" borderId="0">
      <protection locked="0"/>
    </xf>
    <xf numFmtId="191" fontId="233" fillId="0" borderId="0">
      <protection locked="0"/>
    </xf>
    <xf numFmtId="191" fontId="82" fillId="0" borderId="0">
      <protection locked="0"/>
    </xf>
    <xf numFmtId="191" fontId="233" fillId="0" borderId="0">
      <protection locked="0"/>
    </xf>
    <xf numFmtId="0" fontId="3" fillId="0" borderId="0"/>
    <xf numFmtId="0" fontId="3" fillId="0" borderId="0"/>
    <xf numFmtId="0" fontId="3" fillId="0" borderId="0"/>
    <xf numFmtId="0" fontId="3" fillId="0" borderId="0"/>
    <xf numFmtId="191" fontId="82" fillId="0" borderId="0">
      <protection locked="0"/>
    </xf>
    <xf numFmtId="357" fontId="3" fillId="0" borderId="0">
      <protection locked="0"/>
    </xf>
    <xf numFmtId="357" fontId="3" fillId="0" borderId="0">
      <protection locked="0"/>
    </xf>
    <xf numFmtId="357" fontId="3" fillId="0" borderId="0">
      <protection locked="0"/>
    </xf>
    <xf numFmtId="357" fontId="3" fillId="0" borderId="0">
      <protection locked="0"/>
    </xf>
    <xf numFmtId="246" fontId="243" fillId="0" borderId="0">
      <protection locked="0"/>
    </xf>
    <xf numFmtId="359" fontId="3" fillId="0" borderId="0">
      <protection locked="0"/>
    </xf>
    <xf numFmtId="358" fontId="3" fillId="0" borderId="0">
      <protection locked="0"/>
    </xf>
    <xf numFmtId="358" fontId="3" fillId="0" borderId="0">
      <protection locked="0"/>
    </xf>
    <xf numFmtId="358" fontId="3" fillId="0" borderId="0">
      <protection locked="0"/>
    </xf>
    <xf numFmtId="359" fontId="3" fillId="0" borderId="0">
      <protection locked="0"/>
    </xf>
    <xf numFmtId="359" fontId="3" fillId="0" borderId="0">
      <protection locked="0"/>
    </xf>
    <xf numFmtId="359" fontId="3" fillId="0" borderId="0">
      <protection locked="0"/>
    </xf>
    <xf numFmtId="335" fontId="243" fillId="0" borderId="0">
      <protection locked="0"/>
    </xf>
    <xf numFmtId="246" fontId="243" fillId="0" borderId="0">
      <protection locked="0"/>
    </xf>
    <xf numFmtId="246" fontId="3" fillId="0" borderId="0">
      <protection locked="0"/>
    </xf>
    <xf numFmtId="246" fontId="3" fillId="0" borderId="0">
      <protection locked="0"/>
    </xf>
    <xf numFmtId="246" fontId="3" fillId="0" borderId="0">
      <protection locked="0"/>
    </xf>
    <xf numFmtId="246" fontId="3" fillId="0" borderId="0">
      <protection locked="0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357" fontId="3" fillId="0" borderId="0">
      <protection locked="0"/>
    </xf>
    <xf numFmtId="357" fontId="3" fillId="0" borderId="0">
      <protection locked="0"/>
    </xf>
    <xf numFmtId="357" fontId="3" fillId="0" borderId="0">
      <protection locked="0"/>
    </xf>
    <xf numFmtId="357" fontId="3" fillId="0" borderId="0">
      <protection locked="0"/>
    </xf>
    <xf numFmtId="221" fontId="3" fillId="0" borderId="0">
      <protection locked="0"/>
    </xf>
    <xf numFmtId="221" fontId="3" fillId="0" borderId="0">
      <protection locked="0"/>
    </xf>
    <xf numFmtId="221" fontId="3" fillId="0" borderId="0">
      <protection locked="0"/>
    </xf>
    <xf numFmtId="221" fontId="3" fillId="0" borderId="0">
      <protection locked="0"/>
    </xf>
    <xf numFmtId="221" fontId="3" fillId="0" borderId="0">
      <protection locked="0"/>
    </xf>
    <xf numFmtId="221" fontId="3" fillId="0" borderId="0">
      <protection locked="0"/>
    </xf>
    <xf numFmtId="221" fontId="3" fillId="0" borderId="0">
      <protection locked="0"/>
    </xf>
    <xf numFmtId="221" fontId="3" fillId="0" borderId="0">
      <protection locked="0"/>
    </xf>
    <xf numFmtId="221" fontId="3" fillId="0" borderId="0">
      <protection locked="0"/>
    </xf>
    <xf numFmtId="221" fontId="3" fillId="0" borderId="0">
      <protection locked="0"/>
    </xf>
    <xf numFmtId="221" fontId="3" fillId="0" borderId="0">
      <protection locked="0"/>
    </xf>
    <xf numFmtId="221" fontId="3" fillId="0" borderId="0">
      <protection locked="0"/>
    </xf>
    <xf numFmtId="221" fontId="3" fillId="0" borderId="0">
      <protection locked="0"/>
    </xf>
    <xf numFmtId="221" fontId="3" fillId="0" borderId="0">
      <protection locked="0"/>
    </xf>
    <xf numFmtId="221" fontId="3" fillId="0" borderId="0">
      <protection locked="0"/>
    </xf>
    <xf numFmtId="221" fontId="3" fillId="0" borderId="0">
      <protection locked="0"/>
    </xf>
    <xf numFmtId="221" fontId="3" fillId="0" borderId="0">
      <protection locked="0"/>
    </xf>
    <xf numFmtId="221" fontId="3" fillId="0" borderId="0">
      <protection locked="0"/>
    </xf>
    <xf numFmtId="221" fontId="3" fillId="0" borderId="0">
      <protection locked="0"/>
    </xf>
    <xf numFmtId="221" fontId="3" fillId="0" borderId="0">
      <protection locked="0"/>
    </xf>
    <xf numFmtId="221" fontId="3" fillId="0" borderId="0">
      <protection locked="0"/>
    </xf>
    <xf numFmtId="221" fontId="3" fillId="0" borderId="0">
      <protection locked="0"/>
    </xf>
    <xf numFmtId="221" fontId="3" fillId="0" borderId="0">
      <protection locked="0"/>
    </xf>
    <xf numFmtId="246" fontId="3" fillId="0" borderId="0">
      <protection locked="0"/>
    </xf>
    <xf numFmtId="246" fontId="3" fillId="0" borderId="0">
      <protection locked="0"/>
    </xf>
    <xf numFmtId="246" fontId="3" fillId="0" borderId="0">
      <protection locked="0"/>
    </xf>
    <xf numFmtId="246" fontId="3" fillId="0" borderId="0">
      <protection locked="0"/>
    </xf>
    <xf numFmtId="0" fontId="3" fillId="0" borderId="0"/>
    <xf numFmtId="0" fontId="3" fillId="0" borderId="0"/>
    <xf numFmtId="0" fontId="3" fillId="0" borderId="0">
      <alignment vertical="center"/>
    </xf>
    <xf numFmtId="0" fontId="3" fillId="0" borderId="0"/>
    <xf numFmtId="0" fontId="3" fillId="0" borderId="0"/>
    <xf numFmtId="0" fontId="145" fillId="0" borderId="0">
      <alignment vertical="center"/>
    </xf>
    <xf numFmtId="0" fontId="2" fillId="0" borderId="0">
      <alignment vertical="center"/>
    </xf>
    <xf numFmtId="0" fontId="18" fillId="0" borderId="0">
      <alignment vertical="center"/>
    </xf>
    <xf numFmtId="0" fontId="223" fillId="0" borderId="0">
      <alignment vertical="center"/>
    </xf>
    <xf numFmtId="0" fontId="39" fillId="0" borderId="0">
      <alignment vertical="center"/>
    </xf>
    <xf numFmtId="0" fontId="62" fillId="0" borderId="0"/>
    <xf numFmtId="214" fontId="242" fillId="0" borderId="34">
      <alignment horizontal="distributed" vertical="center"/>
    </xf>
    <xf numFmtId="0" fontId="69" fillId="0" borderId="0" applyProtection="0"/>
    <xf numFmtId="276" fontId="65" fillId="0" borderId="0">
      <protection locked="0"/>
    </xf>
    <xf numFmtId="277" fontId="65" fillId="0" borderId="0">
      <protection locked="0"/>
    </xf>
    <xf numFmtId="0" fontId="57" fillId="0" borderId="0">
      <alignment vertical="center"/>
    </xf>
    <xf numFmtId="0" fontId="3" fillId="0" borderId="0">
      <protection locked="0"/>
    </xf>
    <xf numFmtId="41" fontId="57" fillId="0" borderId="0" applyFont="0" applyFill="0" applyBorder="0" applyAlignment="0" applyProtection="0">
      <alignment vertical="center"/>
    </xf>
    <xf numFmtId="0" fontId="3" fillId="0" borderId="0">
      <protection locked="0"/>
    </xf>
    <xf numFmtId="4" fontId="65" fillId="0" borderId="0">
      <protection locked="0"/>
    </xf>
    <xf numFmtId="4" fontId="65" fillId="0" borderId="0">
      <protection locked="0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205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62" fillId="0" borderId="0"/>
    <xf numFmtId="180" fontId="62" fillId="0" borderId="0" applyFont="0" applyFill="0" applyBorder="0" applyAlignment="0" applyProtection="0"/>
    <xf numFmtId="0" fontId="39" fillId="0" borderId="0">
      <alignment vertical="center"/>
    </xf>
    <xf numFmtId="41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223" fontId="3" fillId="0" borderId="0">
      <alignment horizontal="center"/>
    </xf>
    <xf numFmtId="0" fontId="3" fillId="0" borderId="0">
      <protection locked="0"/>
    </xf>
    <xf numFmtId="284" fontId="3" fillId="0" borderId="0"/>
    <xf numFmtId="180" fontId="3" fillId="0" borderId="0">
      <alignment horizontal="left"/>
    </xf>
    <xf numFmtId="283" fontId="3" fillId="0" borderId="0"/>
    <xf numFmtId="256" fontId="18" fillId="0" borderId="0" applyFont="0" applyFill="0" applyBorder="0" applyAlignment="0" applyProtection="0"/>
    <xf numFmtId="282" fontId="3" fillId="0" borderId="0"/>
    <xf numFmtId="285" fontId="3" fillId="0" borderId="0"/>
    <xf numFmtId="4" fontId="65" fillId="0" borderId="0">
      <protection locked="0"/>
    </xf>
    <xf numFmtId="224" fontId="3" fillId="0" borderId="0" applyFill="0" applyBorder="0" applyAlignment="0"/>
    <xf numFmtId="38" fontId="102" fillId="53" borderId="0" applyNumberFormat="0" applyBorder="0" applyAlignment="0" applyProtection="0"/>
    <xf numFmtId="0" fontId="195" fillId="82" borderId="75" applyBorder="0" applyAlignment="0"/>
    <xf numFmtId="4" fontId="65" fillId="0" borderId="0">
      <protection locked="0"/>
    </xf>
    <xf numFmtId="290" fontId="167" fillId="0" borderId="0">
      <protection locked="0"/>
    </xf>
    <xf numFmtId="194" fontId="167" fillId="0" borderId="0">
      <protection locked="0"/>
    </xf>
    <xf numFmtId="214" fontId="185" fillId="0" borderId="34">
      <alignment horizontal="distributed" vertical="center"/>
    </xf>
    <xf numFmtId="0" fontId="18" fillId="0" borderId="0" applyFont="0" applyProtection="0">
      <alignment vertical="center"/>
    </xf>
    <xf numFmtId="288" fontId="167" fillId="0" borderId="0">
      <protection locked="0"/>
    </xf>
    <xf numFmtId="0" fontId="3" fillId="0" borderId="0">
      <protection locked="0"/>
    </xf>
    <xf numFmtId="0" fontId="3" fillId="0" borderId="0">
      <protection locked="0"/>
    </xf>
    <xf numFmtId="180" fontId="130" fillId="0" borderId="57" applyFont="0" applyFill="0" applyBorder="0" applyAlignment="0" applyProtection="0">
      <alignment vertical="center"/>
    </xf>
    <xf numFmtId="301" fontId="38" fillId="0" borderId="54"/>
    <xf numFmtId="0" fontId="3" fillId="0" borderId="0">
      <protection locked="0"/>
    </xf>
    <xf numFmtId="0" fontId="3" fillId="0" borderId="0">
      <protection locked="0"/>
    </xf>
    <xf numFmtId="0" fontId="185" fillId="0" borderId="34">
      <alignment horizontal="distributed" vertical="center"/>
    </xf>
    <xf numFmtId="0" fontId="184" fillId="0" borderId="0">
      <alignment vertical="center"/>
      <protection locked="0"/>
    </xf>
    <xf numFmtId="214" fontId="179" fillId="0" borderId="34">
      <alignment vertical="center"/>
    </xf>
    <xf numFmtId="214" fontId="179" fillId="0" borderId="34">
      <alignment vertical="center"/>
    </xf>
    <xf numFmtId="214" fontId="179" fillId="0" borderId="34">
      <alignment vertical="center"/>
    </xf>
    <xf numFmtId="201" fontId="11" fillId="0" borderId="0" applyFont="0" applyFill="0" applyBorder="0" applyAlignment="0" applyProtection="0"/>
    <xf numFmtId="287" fontId="167" fillId="0" borderId="0">
      <protection locked="0"/>
    </xf>
    <xf numFmtId="291" fontId="167" fillId="0" borderId="0">
      <alignment vertical="center"/>
    </xf>
    <xf numFmtId="246" fontId="173" fillId="0" borderId="63">
      <alignment vertical="center"/>
    </xf>
    <xf numFmtId="0" fontId="3" fillId="0" borderId="0">
      <protection locked="0"/>
    </xf>
    <xf numFmtId="289" fontId="167" fillId="0" borderId="0">
      <protection locked="0"/>
    </xf>
    <xf numFmtId="292" fontId="170" fillId="0" borderId="34">
      <alignment vertical="center"/>
    </xf>
    <xf numFmtId="292" fontId="170" fillId="0" borderId="34">
      <alignment vertical="center"/>
    </xf>
    <xf numFmtId="0" fontId="176" fillId="0" borderId="34">
      <alignment vertical="center"/>
    </xf>
    <xf numFmtId="0" fontId="57" fillId="0" borderId="0">
      <alignment vertical="center"/>
    </xf>
    <xf numFmtId="180" fontId="62" fillId="0" borderId="84" applyBorder="0"/>
    <xf numFmtId="180" fontId="62" fillId="0" borderId="84" applyBorder="0"/>
    <xf numFmtId="180" fontId="62" fillId="0" borderId="84" applyBorder="0"/>
    <xf numFmtId="0" fontId="62" fillId="0" borderId="84" applyBorder="0"/>
    <xf numFmtId="185" fontId="3" fillId="0" borderId="84" applyFill="0" applyBorder="0">
      <alignment horizontal="center"/>
      <protection locked="0"/>
    </xf>
    <xf numFmtId="279" fontId="3" fillId="0" borderId="84" applyFill="0" applyBorder="0">
      <alignment horizontal="center"/>
      <protection locked="0"/>
    </xf>
    <xf numFmtId="41" fontId="224" fillId="0" borderId="0" applyFont="0" applyFill="0" applyBorder="0" applyAlignment="0" applyProtection="0">
      <alignment vertical="center"/>
    </xf>
    <xf numFmtId="41" fontId="224" fillId="0" borderId="0" applyFont="0" applyFill="0" applyBorder="0" applyAlignment="0" applyProtection="0">
      <alignment vertical="center"/>
    </xf>
    <xf numFmtId="0" fontId="3" fillId="0" borderId="0"/>
    <xf numFmtId="0" fontId="145" fillId="0" borderId="0">
      <alignment vertical="center"/>
    </xf>
    <xf numFmtId="41" fontId="18" fillId="0" borderId="0" applyFont="0" applyFill="0" applyBorder="0" applyAlignment="0" applyProtection="0"/>
    <xf numFmtId="336" fontId="62" fillId="0" borderId="0">
      <protection locked="0"/>
    </xf>
    <xf numFmtId="336" fontId="62" fillId="0" borderId="0">
      <protection locked="0"/>
    </xf>
    <xf numFmtId="336" fontId="62" fillId="0" borderId="0">
      <protection locked="0"/>
    </xf>
    <xf numFmtId="191" fontId="82" fillId="0" borderId="0">
      <protection locked="0"/>
    </xf>
    <xf numFmtId="180" fontId="62" fillId="0" borderId="84" applyBorder="0"/>
    <xf numFmtId="180" fontId="62" fillId="0" borderId="84" applyBorder="0"/>
    <xf numFmtId="180" fontId="62" fillId="0" borderId="84" applyBorder="0"/>
    <xf numFmtId="0" fontId="62" fillId="0" borderId="84" applyBorder="0"/>
    <xf numFmtId="185" fontId="3" fillId="0" borderId="84" applyFill="0" applyBorder="0">
      <alignment horizontal="center"/>
      <protection locked="0"/>
    </xf>
    <xf numFmtId="279" fontId="3" fillId="0" borderId="84" applyFill="0" applyBorder="0">
      <alignment horizontal="center"/>
      <protection locked="0"/>
    </xf>
    <xf numFmtId="191" fontId="199" fillId="0" borderId="0">
      <protection locked="0"/>
    </xf>
    <xf numFmtId="49" fontId="218" fillId="0" borderId="0" applyFill="0" applyBorder="0" applyProtection="0">
      <alignment horizontal="centerContinuous" vertical="center"/>
    </xf>
    <xf numFmtId="191" fontId="199" fillId="0" borderId="0">
      <protection locked="0"/>
    </xf>
    <xf numFmtId="41" fontId="62" fillId="0" borderId="0" applyFont="0" applyFill="0" applyBorder="0" applyAlignment="0" applyProtection="0"/>
    <xf numFmtId="0" fontId="18" fillId="0" borderId="0"/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191" fontId="199" fillId="0" borderId="0">
      <protection locked="0"/>
    </xf>
    <xf numFmtId="49" fontId="218" fillId="0" borderId="0" applyFill="0" applyBorder="0" applyProtection="0">
      <alignment horizontal="centerContinuous" vertical="center"/>
    </xf>
    <xf numFmtId="225" fontId="80" fillId="0" borderId="0" applyFont="0" applyFill="0" applyBorder="0" applyAlignment="0" applyProtection="0"/>
    <xf numFmtId="191" fontId="199" fillId="0" borderId="0">
      <protection locked="0"/>
    </xf>
    <xf numFmtId="49" fontId="218" fillId="0" borderId="0" applyFill="0" applyBorder="0" applyProtection="0">
      <alignment horizontal="centerContinuous" vertical="center"/>
    </xf>
    <xf numFmtId="0" fontId="3" fillId="0" borderId="0">
      <protection locked="0"/>
    </xf>
    <xf numFmtId="0" fontId="80" fillId="0" borderId="0"/>
    <xf numFmtId="0" fontId="80" fillId="0" borderId="0"/>
    <xf numFmtId="0" fontId="80" fillId="0" borderId="0"/>
    <xf numFmtId="0" fontId="80" fillId="0" borderId="0"/>
    <xf numFmtId="225" fontId="69" fillId="0" borderId="59"/>
    <xf numFmtId="0" fontId="3" fillId="0" borderId="0"/>
    <xf numFmtId="41" fontId="18" fillId="0" borderId="0" applyFont="0" applyFill="0" applyBorder="0" applyAlignment="0" applyProtection="0"/>
    <xf numFmtId="0" fontId="138" fillId="0" borderId="0"/>
    <xf numFmtId="49" fontId="218" fillId="0" borderId="0" applyFill="0" applyBorder="0" applyProtection="0">
      <alignment horizontal="centerContinuous" vertical="center"/>
    </xf>
    <xf numFmtId="0" fontId="56" fillId="0" borderId="0"/>
    <xf numFmtId="0" fontId="2" fillId="0" borderId="0">
      <alignment vertical="center"/>
    </xf>
    <xf numFmtId="0" fontId="246" fillId="0" borderId="0"/>
    <xf numFmtId="373" fontId="246" fillId="0" borderId="0"/>
    <xf numFmtId="41" fontId="3" fillId="0" borderId="0" applyFont="0" applyFill="0" applyBorder="0" applyAlignment="0" applyProtection="0"/>
    <xf numFmtId="41" fontId="62" fillId="0" borderId="0" applyFont="0" applyFill="0" applyBorder="0" applyAlignment="0" applyProtection="0"/>
    <xf numFmtId="0" fontId="111" fillId="53" borderId="0">
      <alignment horizontal="centerContinuous"/>
    </xf>
    <xf numFmtId="0" fontId="111" fillId="53" borderId="0">
      <alignment horizontal="centerContinuous"/>
    </xf>
    <xf numFmtId="225" fontId="80" fillId="0" borderId="0" applyFont="0" applyFill="0" applyBorder="0" applyAlignment="0" applyProtection="0"/>
    <xf numFmtId="0" fontId="111" fillId="53" borderId="0">
      <alignment horizontal="centerContinuous"/>
    </xf>
    <xf numFmtId="225" fontId="80" fillId="0" borderId="0" applyFont="0" applyFill="0" applyBorder="0" applyAlignment="0" applyProtection="0"/>
    <xf numFmtId="0" fontId="111" fillId="53" borderId="0">
      <alignment horizontal="centerContinuous"/>
    </xf>
    <xf numFmtId="0" fontId="111" fillId="53" borderId="0">
      <alignment horizontal="centerContinuous"/>
    </xf>
    <xf numFmtId="41" fontId="224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11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23" borderId="0" applyNumberFormat="0" applyBorder="0" applyAlignment="0" applyProtection="0">
      <alignment vertical="center"/>
    </xf>
    <xf numFmtId="0" fontId="2" fillId="23" borderId="0" applyNumberFormat="0" applyBorder="0" applyAlignment="0" applyProtection="0">
      <alignment vertical="center"/>
    </xf>
    <xf numFmtId="0" fontId="2" fillId="27" borderId="0" applyNumberFormat="0" applyBorder="0" applyAlignment="0" applyProtection="0">
      <alignment vertical="center"/>
    </xf>
    <xf numFmtId="0" fontId="2" fillId="27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4" borderId="0" applyNumberFormat="0" applyBorder="0" applyAlignment="0" applyProtection="0">
      <alignment vertical="center"/>
    </xf>
    <xf numFmtId="0" fontId="2" fillId="24" borderId="0" applyNumberFormat="0" applyBorder="0" applyAlignment="0" applyProtection="0">
      <alignment vertical="center"/>
    </xf>
    <xf numFmtId="0" fontId="2" fillId="28" borderId="0" applyNumberFormat="0" applyBorder="0" applyAlignment="0" applyProtection="0">
      <alignment vertical="center"/>
    </xf>
    <xf numFmtId="0" fontId="2" fillId="28" borderId="0" applyNumberFormat="0" applyBorder="0" applyAlignment="0" applyProtection="0">
      <alignment vertical="center"/>
    </xf>
    <xf numFmtId="0" fontId="2" fillId="32" borderId="0" applyNumberFormat="0" applyBorder="0" applyAlignment="0" applyProtection="0">
      <alignment vertical="center"/>
    </xf>
    <xf numFmtId="0" fontId="2" fillId="32" borderId="0" applyNumberFormat="0" applyBorder="0" applyAlignment="0" applyProtection="0">
      <alignment vertical="center"/>
    </xf>
    <xf numFmtId="0" fontId="2" fillId="9" borderId="18" applyNumberFormat="0" applyFont="0" applyAlignment="0" applyProtection="0">
      <alignment vertical="center"/>
    </xf>
    <xf numFmtId="0" fontId="2" fillId="9" borderId="18" applyNumberFormat="0" applyFont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9" borderId="18" applyNumberFormat="0" applyFont="0" applyAlignment="0" applyProtection="0">
      <alignment vertical="center"/>
    </xf>
    <xf numFmtId="0" fontId="2" fillId="9" borderId="18" applyNumberFormat="0" applyFont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32" borderId="0" applyNumberFormat="0" applyBorder="0" applyAlignment="0" applyProtection="0">
      <alignment vertical="center"/>
    </xf>
    <xf numFmtId="0" fontId="2" fillId="32" borderId="0" applyNumberFormat="0" applyBorder="0" applyAlignment="0" applyProtection="0">
      <alignment vertical="center"/>
    </xf>
    <xf numFmtId="0" fontId="2" fillId="28" borderId="0" applyNumberFormat="0" applyBorder="0" applyAlignment="0" applyProtection="0">
      <alignment vertical="center"/>
    </xf>
    <xf numFmtId="0" fontId="2" fillId="28" borderId="0" applyNumberFormat="0" applyBorder="0" applyAlignment="0" applyProtection="0">
      <alignment vertical="center"/>
    </xf>
    <xf numFmtId="0" fontId="2" fillId="24" borderId="0" applyNumberFormat="0" applyBorder="0" applyAlignment="0" applyProtection="0">
      <alignment vertical="center"/>
    </xf>
    <xf numFmtId="0" fontId="2" fillId="24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2" fillId="27" borderId="0" applyNumberFormat="0" applyBorder="0" applyAlignment="0" applyProtection="0">
      <alignment vertical="center"/>
    </xf>
    <xf numFmtId="0" fontId="2" fillId="27" borderId="0" applyNumberFormat="0" applyBorder="0" applyAlignment="0" applyProtection="0">
      <alignment vertical="center"/>
    </xf>
    <xf numFmtId="0" fontId="2" fillId="23" borderId="0" applyNumberFormat="0" applyBorder="0" applyAlignment="0" applyProtection="0">
      <alignment vertical="center"/>
    </xf>
    <xf numFmtId="0" fontId="2" fillId="23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12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23" borderId="0" applyNumberFormat="0" applyBorder="0" applyAlignment="0" applyProtection="0">
      <alignment vertical="center"/>
    </xf>
    <xf numFmtId="0" fontId="2" fillId="23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23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12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15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11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23" borderId="0" applyNumberFormat="0" applyBorder="0" applyAlignment="0" applyProtection="0">
      <alignment vertical="center"/>
    </xf>
    <xf numFmtId="0" fontId="2" fillId="23" borderId="0" applyNumberFormat="0" applyBorder="0" applyAlignment="0" applyProtection="0">
      <alignment vertical="center"/>
    </xf>
    <xf numFmtId="0" fontId="2" fillId="27" borderId="0" applyNumberFormat="0" applyBorder="0" applyAlignment="0" applyProtection="0">
      <alignment vertical="center"/>
    </xf>
    <xf numFmtId="0" fontId="2" fillId="27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4" borderId="0" applyNumberFormat="0" applyBorder="0" applyAlignment="0" applyProtection="0">
      <alignment vertical="center"/>
    </xf>
    <xf numFmtId="0" fontId="2" fillId="24" borderId="0" applyNumberFormat="0" applyBorder="0" applyAlignment="0" applyProtection="0">
      <alignment vertical="center"/>
    </xf>
    <xf numFmtId="0" fontId="2" fillId="28" borderId="0" applyNumberFormat="0" applyBorder="0" applyAlignment="0" applyProtection="0">
      <alignment vertical="center"/>
    </xf>
    <xf numFmtId="0" fontId="2" fillId="28" borderId="0" applyNumberFormat="0" applyBorder="0" applyAlignment="0" applyProtection="0">
      <alignment vertical="center"/>
    </xf>
    <xf numFmtId="0" fontId="2" fillId="32" borderId="0" applyNumberFormat="0" applyBorder="0" applyAlignment="0" applyProtection="0">
      <alignment vertical="center"/>
    </xf>
    <xf numFmtId="0" fontId="2" fillId="32" borderId="0" applyNumberFormat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9" borderId="18" applyNumberFormat="0" applyFont="0" applyAlignment="0" applyProtection="0">
      <alignment vertical="center"/>
    </xf>
    <xf numFmtId="0" fontId="2" fillId="9" borderId="18" applyNumberFormat="0" applyFont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11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23" borderId="0" applyNumberFormat="0" applyBorder="0" applyAlignment="0" applyProtection="0">
      <alignment vertical="center"/>
    </xf>
    <xf numFmtId="0" fontId="2" fillId="27" borderId="0" applyNumberFormat="0" applyBorder="0" applyAlignment="0" applyProtection="0">
      <alignment vertical="center"/>
    </xf>
    <xf numFmtId="0" fontId="2" fillId="27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16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4" borderId="0" applyNumberFormat="0" applyBorder="0" applyAlignment="0" applyProtection="0">
      <alignment vertical="center"/>
    </xf>
    <xf numFmtId="0" fontId="2" fillId="24" borderId="0" applyNumberFormat="0" applyBorder="0" applyAlignment="0" applyProtection="0">
      <alignment vertical="center"/>
    </xf>
    <xf numFmtId="0" fontId="2" fillId="28" borderId="0" applyNumberFormat="0" applyBorder="0" applyAlignment="0" applyProtection="0">
      <alignment vertical="center"/>
    </xf>
    <xf numFmtId="0" fontId="2" fillId="28" borderId="0" applyNumberFormat="0" applyBorder="0" applyAlignment="0" applyProtection="0">
      <alignment vertical="center"/>
    </xf>
    <xf numFmtId="0" fontId="2" fillId="32" borderId="0" applyNumberFormat="0" applyBorder="0" applyAlignment="0" applyProtection="0">
      <alignment vertical="center"/>
    </xf>
    <xf numFmtId="0" fontId="2" fillId="32" borderId="0" applyNumberFormat="0" applyBorder="0" applyAlignment="0" applyProtection="0">
      <alignment vertical="center"/>
    </xf>
    <xf numFmtId="0" fontId="2" fillId="9" borderId="18" applyNumberFormat="0" applyFont="0" applyAlignment="0" applyProtection="0">
      <alignment vertical="center"/>
    </xf>
    <xf numFmtId="0" fontId="2" fillId="9" borderId="18" applyNumberFormat="0" applyFont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11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27" borderId="0" applyNumberFormat="0" applyBorder="0" applyAlignment="0" applyProtection="0">
      <alignment vertical="center"/>
    </xf>
    <xf numFmtId="0" fontId="2" fillId="27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16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4" borderId="0" applyNumberFormat="0" applyBorder="0" applyAlignment="0" applyProtection="0">
      <alignment vertical="center"/>
    </xf>
    <xf numFmtId="0" fontId="2" fillId="24" borderId="0" applyNumberFormat="0" applyBorder="0" applyAlignment="0" applyProtection="0">
      <alignment vertical="center"/>
    </xf>
    <xf numFmtId="0" fontId="2" fillId="28" borderId="0" applyNumberFormat="0" applyBorder="0" applyAlignment="0" applyProtection="0">
      <alignment vertical="center"/>
    </xf>
    <xf numFmtId="0" fontId="2" fillId="28" borderId="0" applyNumberFormat="0" applyBorder="0" applyAlignment="0" applyProtection="0">
      <alignment vertical="center"/>
    </xf>
    <xf numFmtId="0" fontId="2" fillId="32" borderId="0" applyNumberFormat="0" applyBorder="0" applyAlignment="0" applyProtection="0">
      <alignment vertical="center"/>
    </xf>
    <xf numFmtId="0" fontId="2" fillId="32" borderId="0" applyNumberFormat="0" applyBorder="0" applyAlignment="0" applyProtection="0">
      <alignment vertical="center"/>
    </xf>
    <xf numFmtId="0" fontId="2" fillId="9" borderId="18" applyNumberFormat="0" applyFont="0" applyAlignment="0" applyProtection="0">
      <alignment vertical="center"/>
    </xf>
    <xf numFmtId="0" fontId="2" fillId="9" borderId="18" applyNumberFormat="0" applyFont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192" fontId="76" fillId="0" borderId="0">
      <protection locked="0"/>
    </xf>
    <xf numFmtId="192" fontId="76" fillId="0" borderId="0">
      <protection locked="0"/>
    </xf>
    <xf numFmtId="263" fontId="62" fillId="0" borderId="0">
      <protection locked="0"/>
    </xf>
    <xf numFmtId="0" fontId="38" fillId="54" borderId="73" applyBorder="0"/>
    <xf numFmtId="299" fontId="38" fillId="54" borderId="74" applyBorder="0">
      <alignment horizontal="center"/>
    </xf>
    <xf numFmtId="0" fontId="195" fillId="82" borderId="75" applyBorder="0" applyAlignment="0"/>
    <xf numFmtId="12" fontId="38" fillId="78" borderId="77" applyNumberFormat="0" applyBorder="0" applyAlignment="0" applyProtection="0">
      <alignment horizontal="center"/>
    </xf>
    <xf numFmtId="0" fontId="38" fillId="3" borderId="61" applyBorder="0">
      <protection locked="0"/>
    </xf>
    <xf numFmtId="0" fontId="198" fillId="3" borderId="78">
      <alignment horizontal="center" vertical="center"/>
      <protection locked="0"/>
    </xf>
    <xf numFmtId="0" fontId="38" fillId="0" borderId="0" applyNumberFormat="0" applyFill="0" applyBorder="0" applyAlignment="0" applyProtection="0"/>
    <xf numFmtId="298" fontId="198" fillId="54" borderId="78">
      <alignment horizontal="center"/>
    </xf>
    <xf numFmtId="266" fontId="62" fillId="0" borderId="0">
      <protection locked="0"/>
    </xf>
    <xf numFmtId="192" fontId="76" fillId="0" borderId="0">
      <protection locked="0"/>
    </xf>
    <xf numFmtId="4" fontId="65" fillId="0" borderId="0">
      <protection locked="0"/>
    </xf>
    <xf numFmtId="0" fontId="3" fillId="77" borderId="61" applyNumberFormat="0" applyFont="0" applyAlignment="0" applyProtection="0">
      <alignment vertical="center"/>
    </xf>
    <xf numFmtId="0" fontId="48" fillId="0" borderId="93" applyNumberFormat="0" applyFill="0" applyAlignment="0" applyProtection="0">
      <alignment vertical="center"/>
    </xf>
    <xf numFmtId="0" fontId="55" fillId="74" borderId="95" applyNumberFormat="0" applyAlignment="0" applyProtection="0">
      <alignment vertical="center"/>
    </xf>
    <xf numFmtId="192" fontId="76" fillId="0" borderId="0">
      <protection locked="0"/>
    </xf>
    <xf numFmtId="192" fontId="76" fillId="0" borderId="0">
      <protection locked="0"/>
    </xf>
    <xf numFmtId="49" fontId="218" fillId="0" borderId="0" applyFill="0" applyBorder="0" applyProtection="0">
      <alignment horizontal="centerContinuous" vertical="center"/>
    </xf>
    <xf numFmtId="225" fontId="69" fillId="0" borderId="92"/>
    <xf numFmtId="0" fontId="3" fillId="77" borderId="61" applyNumberFormat="0" applyFont="0" applyAlignment="0" applyProtection="0">
      <alignment vertical="center"/>
    </xf>
    <xf numFmtId="0" fontId="48" fillId="0" borderId="93" applyNumberFormat="0" applyFill="0" applyAlignment="0" applyProtection="0">
      <alignment vertical="center"/>
    </xf>
    <xf numFmtId="0" fontId="55" fillId="74" borderId="95" applyNumberFormat="0" applyAlignment="0" applyProtection="0">
      <alignment vertical="center"/>
    </xf>
    <xf numFmtId="266" fontId="62" fillId="0" borderId="0">
      <protection locked="0"/>
    </xf>
    <xf numFmtId="0" fontId="38" fillId="0" borderId="0" applyNumberFormat="0" applyFill="0" applyBorder="0" applyAlignment="0" applyProtection="0"/>
    <xf numFmtId="0" fontId="42" fillId="74" borderId="60" applyNumberFormat="0" applyAlignment="0" applyProtection="0">
      <alignment vertical="center"/>
    </xf>
    <xf numFmtId="192" fontId="76" fillId="0" borderId="0">
      <protection locked="0"/>
    </xf>
    <xf numFmtId="192" fontId="76" fillId="0" borderId="0">
      <protection locked="0"/>
    </xf>
    <xf numFmtId="0" fontId="38" fillId="3" borderId="61" applyBorder="0">
      <protection locked="0"/>
    </xf>
    <xf numFmtId="0" fontId="42" fillId="74" borderId="60" applyNumberFormat="0" applyAlignment="0" applyProtection="0">
      <alignment vertical="center"/>
    </xf>
    <xf numFmtId="192" fontId="76" fillId="0" borderId="0">
      <protection locked="0"/>
    </xf>
    <xf numFmtId="192" fontId="76" fillId="0" borderId="0">
      <protection locked="0"/>
    </xf>
    <xf numFmtId="4" fontId="65" fillId="0" borderId="0">
      <protection locked="0"/>
    </xf>
    <xf numFmtId="0" fontId="49" fillId="61" borderId="60" applyNumberFormat="0" applyAlignment="0" applyProtection="0">
      <alignment vertical="center"/>
    </xf>
    <xf numFmtId="192" fontId="76" fillId="0" borderId="0">
      <protection locked="0"/>
    </xf>
    <xf numFmtId="192" fontId="76" fillId="0" borderId="0">
      <protection locked="0"/>
    </xf>
    <xf numFmtId="192" fontId="76" fillId="0" borderId="0">
      <protection locked="0"/>
    </xf>
    <xf numFmtId="0" fontId="49" fillId="61" borderId="60" applyNumberFormat="0" applyAlignment="0" applyProtection="0">
      <alignment vertical="center"/>
    </xf>
    <xf numFmtId="192" fontId="76" fillId="0" borderId="0">
      <protection locked="0"/>
    </xf>
    <xf numFmtId="0" fontId="42" fillId="74" borderId="60" applyNumberFormat="0" applyAlignment="0" applyProtection="0">
      <alignment vertical="center"/>
    </xf>
    <xf numFmtId="192" fontId="76" fillId="0" borderId="0">
      <protection locked="0"/>
    </xf>
    <xf numFmtId="49" fontId="218" fillId="0" borderId="0" applyFill="0" applyBorder="0" applyProtection="0">
      <alignment horizontal="centerContinuous" vertical="center"/>
    </xf>
    <xf numFmtId="49" fontId="218" fillId="0" borderId="0" applyFill="0" applyBorder="0" applyProtection="0">
      <alignment horizontal="centerContinuous" vertical="center"/>
    </xf>
    <xf numFmtId="266" fontId="62" fillId="0" borderId="0">
      <protection locked="0"/>
    </xf>
    <xf numFmtId="0" fontId="38" fillId="0" borderId="0" applyNumberFormat="0" applyFill="0" applyBorder="0" applyAlignment="0" applyProtection="0"/>
    <xf numFmtId="192" fontId="76" fillId="0" borderId="0">
      <protection locked="0"/>
    </xf>
    <xf numFmtId="192" fontId="76" fillId="0" borderId="0">
      <protection locked="0"/>
    </xf>
    <xf numFmtId="192" fontId="76" fillId="0" borderId="0">
      <protection locked="0"/>
    </xf>
    <xf numFmtId="192" fontId="76" fillId="0" borderId="0">
      <protection locked="0"/>
    </xf>
    <xf numFmtId="263" fontId="62" fillId="0" borderId="0">
      <protection locked="0"/>
    </xf>
    <xf numFmtId="0" fontId="42" fillId="74" borderId="60" applyNumberFormat="0" applyAlignment="0" applyProtection="0">
      <alignment vertical="center"/>
    </xf>
    <xf numFmtId="0" fontId="3" fillId="77" borderId="61" applyNumberFormat="0" applyFont="0" applyAlignment="0" applyProtection="0">
      <alignment vertical="center"/>
    </xf>
    <xf numFmtId="0" fontId="55" fillId="74" borderId="95" applyNumberFormat="0" applyAlignment="0" applyProtection="0">
      <alignment vertical="center"/>
    </xf>
    <xf numFmtId="49" fontId="128" fillId="0" borderId="92" applyFill="0" applyBorder="0">
      <alignment horizontal="center" vertical="center"/>
      <protection locked="0"/>
    </xf>
    <xf numFmtId="246" fontId="234" fillId="0" borderId="63">
      <alignment vertical="center"/>
    </xf>
    <xf numFmtId="192" fontId="76" fillId="0" borderId="0">
      <protection locked="0"/>
    </xf>
    <xf numFmtId="0" fontId="237" fillId="0" borderId="92" applyBorder="0">
      <alignment horizontal="distributed" vertical="center"/>
      <protection locked="0"/>
    </xf>
    <xf numFmtId="263" fontId="62" fillId="0" borderId="0">
      <protection locked="0"/>
    </xf>
    <xf numFmtId="0" fontId="195" fillId="82" borderId="75" applyBorder="0" applyAlignment="0"/>
    <xf numFmtId="246" fontId="173" fillId="0" borderId="63">
      <alignment vertical="center"/>
    </xf>
    <xf numFmtId="225" fontId="69" fillId="0" borderId="92"/>
    <xf numFmtId="192" fontId="76" fillId="0" borderId="0">
      <protection locked="0"/>
    </xf>
    <xf numFmtId="192" fontId="76" fillId="0" borderId="0">
      <protection locked="0"/>
    </xf>
    <xf numFmtId="192" fontId="76" fillId="0" borderId="0">
      <protection locked="0"/>
    </xf>
    <xf numFmtId="0" fontId="49" fillId="61" borderId="60" applyNumberFormat="0" applyAlignment="0" applyProtection="0">
      <alignment vertical="center"/>
    </xf>
    <xf numFmtId="192" fontId="76" fillId="0" borderId="0">
      <protection locked="0"/>
    </xf>
    <xf numFmtId="192" fontId="76" fillId="0" borderId="0">
      <protection locked="0"/>
    </xf>
    <xf numFmtId="192" fontId="76" fillId="0" borderId="0">
      <protection locked="0"/>
    </xf>
    <xf numFmtId="192" fontId="76" fillId="0" borderId="0">
      <protection locked="0"/>
    </xf>
    <xf numFmtId="0" fontId="143" fillId="0" borderId="0"/>
    <xf numFmtId="0" fontId="2" fillId="0" borderId="0">
      <alignment vertical="center"/>
    </xf>
    <xf numFmtId="0" fontId="2" fillId="9" borderId="18" applyNumberFormat="0" applyFont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3" borderId="0" applyNumberFormat="0" applyBorder="0" applyAlignment="0" applyProtection="0">
      <alignment vertical="center"/>
    </xf>
    <xf numFmtId="0" fontId="2" fillId="24" borderId="0" applyNumberFormat="0" applyBorder="0" applyAlignment="0" applyProtection="0">
      <alignment vertical="center"/>
    </xf>
    <xf numFmtId="0" fontId="2" fillId="27" borderId="0" applyNumberFormat="0" applyBorder="0" applyAlignment="0" applyProtection="0">
      <alignment vertical="center"/>
    </xf>
    <xf numFmtId="0" fontId="2" fillId="28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2" fillId="32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9" borderId="18" applyNumberFormat="0" applyFont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217" fontId="77" fillId="0" borderId="41">
      <alignment horizontal="right"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216" fontId="77" fillId="0" borderId="98">
      <alignment vertical="center"/>
    </xf>
    <xf numFmtId="0" fontId="2" fillId="0" borderId="0">
      <alignment vertical="center"/>
    </xf>
    <xf numFmtId="184" fontId="77" fillId="0" borderId="41">
      <alignment vertical="center"/>
    </xf>
    <xf numFmtId="213" fontId="77" fillId="0" borderId="41">
      <alignment vertical="center"/>
    </xf>
    <xf numFmtId="214" fontId="77" fillId="0" borderId="98">
      <alignment vertical="center"/>
    </xf>
    <xf numFmtId="218" fontId="77" fillId="0" borderId="98">
      <alignment vertical="center"/>
    </xf>
    <xf numFmtId="215" fontId="77" fillId="0" borderId="41">
      <alignment horizontal="right" vertical="center"/>
    </xf>
    <xf numFmtId="217" fontId="77" fillId="0" borderId="41">
      <alignment horizontal="right" vertical="center"/>
    </xf>
    <xf numFmtId="213" fontId="77" fillId="0" borderId="41">
      <alignment vertical="center"/>
    </xf>
    <xf numFmtId="217" fontId="77" fillId="0" borderId="41">
      <alignment horizontal="right" vertical="center"/>
    </xf>
    <xf numFmtId="216" fontId="77" fillId="0" borderId="41">
      <alignment vertical="center"/>
    </xf>
    <xf numFmtId="218" fontId="77" fillId="0" borderId="41">
      <alignment vertical="center"/>
    </xf>
    <xf numFmtId="215" fontId="77" fillId="0" borderId="98">
      <alignment horizontal="right" vertical="center"/>
    </xf>
    <xf numFmtId="217" fontId="77" fillId="0" borderId="41">
      <alignment horizontal="right" vertical="center"/>
    </xf>
    <xf numFmtId="216" fontId="77" fillId="0" borderId="41">
      <alignment vertical="center"/>
    </xf>
    <xf numFmtId="218" fontId="77" fillId="0" borderId="98">
      <alignment vertical="center"/>
    </xf>
    <xf numFmtId="218" fontId="77" fillId="0" borderId="98">
      <alignment vertical="center"/>
    </xf>
    <xf numFmtId="217" fontId="77" fillId="0" borderId="98">
      <alignment horizontal="right" vertical="center"/>
    </xf>
    <xf numFmtId="3" fontId="130" fillId="0" borderId="41"/>
    <xf numFmtId="192" fontId="76" fillId="0" borderId="0">
      <protection locked="0"/>
    </xf>
    <xf numFmtId="192" fontId="76" fillId="0" borderId="0">
      <protection locked="0"/>
    </xf>
    <xf numFmtId="213" fontId="94" fillId="0" borderId="98">
      <alignment horizontal="right" vertical="center"/>
    </xf>
    <xf numFmtId="217" fontId="77" fillId="0" borderId="41">
      <alignment horizontal="right" vertical="center"/>
    </xf>
    <xf numFmtId="218" fontId="77" fillId="0" borderId="98">
      <alignment vertical="center"/>
    </xf>
    <xf numFmtId="214" fontId="77" fillId="0" borderId="98">
      <alignment vertical="center"/>
    </xf>
    <xf numFmtId="215" fontId="77" fillId="0" borderId="41">
      <alignment horizontal="right" vertical="center"/>
    </xf>
    <xf numFmtId="184" fontId="77" fillId="0" borderId="41">
      <alignment vertical="center"/>
    </xf>
    <xf numFmtId="179" fontId="168" fillId="0" borderId="41">
      <alignment vertical="center"/>
    </xf>
    <xf numFmtId="192" fontId="76" fillId="0" borderId="0">
      <protection locked="0"/>
    </xf>
    <xf numFmtId="214" fontId="77" fillId="0" borderId="41">
      <alignment vertical="center"/>
    </xf>
    <xf numFmtId="184" fontId="77" fillId="0" borderId="41">
      <alignment vertical="center"/>
    </xf>
    <xf numFmtId="41" fontId="2" fillId="0" borderId="0" applyFont="0" applyFill="0" applyBorder="0" applyAlignment="0" applyProtection="0">
      <alignment vertical="center"/>
    </xf>
    <xf numFmtId="0" fontId="38" fillId="0" borderId="0" applyNumberFormat="0" applyFill="0" applyBorder="0" applyAlignment="0" applyProtection="0"/>
    <xf numFmtId="0" fontId="175" fillId="0" borderId="41" applyNumberFormat="0">
      <alignment horizontal="center" vertical="center"/>
    </xf>
    <xf numFmtId="219" fontId="77" fillId="0" borderId="41">
      <alignment horizontal="right" vertical="center"/>
    </xf>
    <xf numFmtId="214" fontId="77" fillId="0" borderId="41">
      <alignment vertical="center"/>
    </xf>
    <xf numFmtId="233" fontId="62" fillId="0" borderId="98">
      <alignment horizontal="center" vertical="center"/>
    </xf>
    <xf numFmtId="215" fontId="77" fillId="0" borderId="41">
      <alignment horizontal="right" vertical="center"/>
    </xf>
    <xf numFmtId="218" fontId="77" fillId="0" borderId="98">
      <alignment vertical="center"/>
    </xf>
    <xf numFmtId="213" fontId="93" fillId="0" borderId="41">
      <alignment horizontal="right" vertical="center"/>
    </xf>
    <xf numFmtId="215" fontId="77" fillId="0" borderId="41">
      <alignment horizontal="right" vertical="center"/>
    </xf>
    <xf numFmtId="215" fontId="77" fillId="0" borderId="41">
      <alignment horizontal="right" vertical="center"/>
    </xf>
    <xf numFmtId="217" fontId="77" fillId="0" borderId="41">
      <alignment horizontal="right" vertical="center"/>
    </xf>
    <xf numFmtId="214" fontId="77" fillId="0" borderId="41">
      <alignment vertical="center"/>
    </xf>
    <xf numFmtId="214" fontId="77" fillId="0" borderId="98">
      <alignment vertical="center"/>
    </xf>
    <xf numFmtId="218" fontId="77" fillId="0" borderId="98">
      <alignment vertical="center"/>
    </xf>
    <xf numFmtId="217" fontId="77" fillId="0" borderId="98">
      <alignment horizontal="right" vertical="center"/>
    </xf>
    <xf numFmtId="216" fontId="77" fillId="0" borderId="41">
      <alignment vertical="center"/>
    </xf>
    <xf numFmtId="217" fontId="77" fillId="0" borderId="41">
      <alignment horizontal="right" vertical="center"/>
    </xf>
    <xf numFmtId="184" fontId="93" fillId="0" borderId="41">
      <alignment vertical="center"/>
    </xf>
    <xf numFmtId="217" fontId="77" fillId="0" borderId="41">
      <alignment horizontal="right" vertical="center"/>
    </xf>
    <xf numFmtId="214" fontId="77" fillId="0" borderId="98">
      <alignment vertical="center"/>
    </xf>
    <xf numFmtId="41" fontId="2" fillId="0" borderId="0" applyFont="0" applyFill="0" applyBorder="0" applyAlignment="0" applyProtection="0">
      <alignment vertical="center"/>
    </xf>
    <xf numFmtId="213" fontId="93" fillId="0" borderId="98">
      <alignment horizontal="right" vertical="center"/>
    </xf>
    <xf numFmtId="215" fontId="94" fillId="0" borderId="41">
      <alignment horizontal="right" vertical="center"/>
    </xf>
    <xf numFmtId="214" fontId="77" fillId="0" borderId="41">
      <alignment vertical="center"/>
    </xf>
    <xf numFmtId="215" fontId="77" fillId="0" borderId="98">
      <alignment horizontal="right" vertical="center"/>
    </xf>
    <xf numFmtId="184" fontId="77" fillId="0" borderId="41">
      <alignment vertical="center"/>
    </xf>
    <xf numFmtId="216" fontId="77" fillId="0" borderId="98">
      <alignment vertical="center"/>
    </xf>
    <xf numFmtId="216" fontId="77" fillId="0" borderId="41">
      <alignment vertical="center"/>
    </xf>
    <xf numFmtId="217" fontId="77" fillId="0" borderId="98">
      <alignment horizontal="right" vertical="center"/>
    </xf>
    <xf numFmtId="216" fontId="94" fillId="0" borderId="41">
      <alignment vertical="center"/>
    </xf>
    <xf numFmtId="216" fontId="77" fillId="0" borderId="41">
      <alignment vertical="center"/>
    </xf>
    <xf numFmtId="0" fontId="2" fillId="0" borderId="0">
      <alignment vertical="center"/>
    </xf>
    <xf numFmtId="216" fontId="77" fillId="0" borderId="41">
      <alignment vertical="center"/>
    </xf>
    <xf numFmtId="38" fontId="62" fillId="0" borderId="99">
      <alignment horizontal="right"/>
    </xf>
    <xf numFmtId="184" fontId="77" fillId="0" borderId="41">
      <alignment vertical="center"/>
    </xf>
    <xf numFmtId="215" fontId="77" fillId="0" borderId="41">
      <alignment horizontal="right" vertical="center"/>
    </xf>
    <xf numFmtId="218" fontId="77" fillId="0" borderId="41">
      <alignment vertical="center"/>
    </xf>
    <xf numFmtId="219" fontId="77" fillId="0" borderId="41">
      <alignment horizontal="right" vertical="center"/>
    </xf>
    <xf numFmtId="0" fontId="2" fillId="0" borderId="0">
      <alignment vertical="center"/>
    </xf>
    <xf numFmtId="184" fontId="77" fillId="0" borderId="41">
      <alignment vertical="center"/>
    </xf>
    <xf numFmtId="217" fontId="77" fillId="0" borderId="41">
      <alignment horizontal="right"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215" fontId="77" fillId="0" borderId="98">
      <alignment horizontal="right" vertical="center"/>
    </xf>
    <xf numFmtId="0" fontId="2" fillId="0" borderId="0">
      <alignment vertical="center"/>
    </xf>
    <xf numFmtId="218" fontId="77" fillId="0" borderId="98">
      <alignment vertical="center"/>
    </xf>
    <xf numFmtId="218" fontId="77" fillId="0" borderId="98">
      <alignment vertical="center"/>
    </xf>
    <xf numFmtId="219" fontId="77" fillId="0" borderId="41">
      <alignment horizontal="right" vertical="center"/>
    </xf>
    <xf numFmtId="217" fontId="77" fillId="0" borderId="41">
      <alignment horizontal="right" vertical="center"/>
    </xf>
    <xf numFmtId="215" fontId="77" fillId="0" borderId="98">
      <alignment horizontal="right" vertical="center"/>
    </xf>
    <xf numFmtId="4" fontId="65" fillId="0" borderId="0">
      <protection locked="0"/>
    </xf>
    <xf numFmtId="219" fontId="77" fillId="0" borderId="98">
      <alignment horizontal="right" vertical="center"/>
    </xf>
    <xf numFmtId="219" fontId="77" fillId="0" borderId="98">
      <alignment horizontal="right" vertical="center"/>
    </xf>
    <xf numFmtId="217" fontId="77" fillId="0" borderId="98">
      <alignment horizontal="right" vertical="center"/>
    </xf>
    <xf numFmtId="184" fontId="77" fillId="0" borderId="98">
      <alignment vertical="center"/>
    </xf>
    <xf numFmtId="218" fontId="94" fillId="0" borderId="41">
      <alignment vertical="center"/>
    </xf>
    <xf numFmtId="219" fontId="77" fillId="0" borderId="41">
      <alignment horizontal="right" vertical="center"/>
    </xf>
    <xf numFmtId="0" fontId="130" fillId="0" borderId="43">
      <alignment horizontal="distributed" justifyLastLine="1"/>
    </xf>
    <xf numFmtId="0" fontId="2" fillId="0" borderId="0">
      <alignment vertical="center"/>
    </xf>
    <xf numFmtId="219" fontId="94" fillId="0" borderId="41">
      <alignment horizontal="right" vertical="center"/>
    </xf>
    <xf numFmtId="184" fontId="77" fillId="0" borderId="41">
      <alignment vertical="center"/>
    </xf>
    <xf numFmtId="218" fontId="77" fillId="0" borderId="41">
      <alignment vertical="center"/>
    </xf>
    <xf numFmtId="41" fontId="2" fillId="0" borderId="0" applyFont="0" applyFill="0" applyBorder="0" applyAlignment="0" applyProtection="0">
      <alignment vertical="center"/>
    </xf>
    <xf numFmtId="217" fontId="77" fillId="0" borderId="41">
      <alignment horizontal="right" vertical="center"/>
    </xf>
    <xf numFmtId="218" fontId="77" fillId="0" borderId="41">
      <alignment vertical="center"/>
    </xf>
    <xf numFmtId="301" fontId="38" fillId="0" borderId="41"/>
    <xf numFmtId="216" fontId="77" fillId="0" borderId="98">
      <alignment vertical="center"/>
    </xf>
    <xf numFmtId="180" fontId="130" fillId="0" borderId="96" applyFont="0" applyFill="0" applyBorder="0" applyAlignment="0" applyProtection="0">
      <alignment vertical="center"/>
    </xf>
    <xf numFmtId="213" fontId="77" fillId="0" borderId="41">
      <alignment vertical="center"/>
    </xf>
    <xf numFmtId="0" fontId="2" fillId="0" borderId="0">
      <alignment vertical="center"/>
    </xf>
    <xf numFmtId="219" fontId="77" fillId="0" borderId="41">
      <alignment horizontal="right" vertical="center"/>
    </xf>
    <xf numFmtId="216" fontId="77" fillId="0" borderId="98">
      <alignment vertical="center"/>
    </xf>
    <xf numFmtId="0" fontId="2" fillId="0" borderId="0">
      <alignment vertical="center"/>
    </xf>
    <xf numFmtId="184" fontId="77" fillId="0" borderId="98">
      <alignment vertical="center"/>
    </xf>
    <xf numFmtId="219" fontId="77" fillId="0" borderId="41">
      <alignment horizontal="right" vertical="center"/>
    </xf>
    <xf numFmtId="184" fontId="77" fillId="0" borderId="98">
      <alignment vertical="center"/>
    </xf>
    <xf numFmtId="217" fontId="77" fillId="0" borderId="41">
      <alignment horizontal="right" vertical="center"/>
    </xf>
    <xf numFmtId="184" fontId="77" fillId="0" borderId="98">
      <alignment vertical="center"/>
    </xf>
    <xf numFmtId="218" fontId="77" fillId="0" borderId="98">
      <alignment vertical="center"/>
    </xf>
    <xf numFmtId="218" fontId="77" fillId="0" borderId="98">
      <alignment vertical="center"/>
    </xf>
    <xf numFmtId="214" fontId="77" fillId="0" borderId="41">
      <alignment vertical="center"/>
    </xf>
    <xf numFmtId="214" fontId="77" fillId="0" borderId="41">
      <alignment vertical="center"/>
    </xf>
    <xf numFmtId="213" fontId="77" fillId="0" borderId="98">
      <alignment vertical="center"/>
    </xf>
    <xf numFmtId="41" fontId="2" fillId="0" borderId="0" applyFont="0" applyFill="0" applyBorder="0" applyAlignment="0" applyProtection="0">
      <alignment vertical="center"/>
    </xf>
    <xf numFmtId="294" fontId="68" fillId="0" borderId="41">
      <alignment horizontal="center" vertical="center"/>
    </xf>
    <xf numFmtId="217" fontId="77" fillId="0" borderId="41">
      <alignment horizontal="right" vertical="center"/>
    </xf>
    <xf numFmtId="192" fontId="76" fillId="0" borderId="0">
      <protection locked="0"/>
    </xf>
    <xf numFmtId="192" fontId="76" fillId="0" borderId="0">
      <protection locked="0"/>
    </xf>
    <xf numFmtId="192" fontId="76" fillId="0" borderId="0">
      <protection locked="0"/>
    </xf>
    <xf numFmtId="192" fontId="76" fillId="0" borderId="0">
      <protection locked="0"/>
    </xf>
    <xf numFmtId="213" fontId="77" fillId="0" borderId="41">
      <alignment vertical="center"/>
    </xf>
    <xf numFmtId="217" fontId="77" fillId="0" borderId="41">
      <alignment horizontal="right" vertical="center"/>
    </xf>
    <xf numFmtId="217" fontId="77" fillId="0" borderId="41">
      <alignment horizontal="right" vertical="center"/>
    </xf>
    <xf numFmtId="192" fontId="76" fillId="0" borderId="0">
      <protection locked="0"/>
    </xf>
    <xf numFmtId="192" fontId="76" fillId="0" borderId="0">
      <protection locked="0"/>
    </xf>
    <xf numFmtId="192" fontId="76" fillId="0" borderId="0">
      <protection locked="0"/>
    </xf>
    <xf numFmtId="192" fontId="76" fillId="0" borderId="0">
      <protection locked="0"/>
    </xf>
    <xf numFmtId="217" fontId="77" fillId="0" borderId="98">
      <alignment horizontal="right" vertical="center"/>
    </xf>
    <xf numFmtId="219" fontId="77" fillId="0" borderId="98">
      <alignment horizontal="right" vertical="center"/>
    </xf>
    <xf numFmtId="218" fontId="77" fillId="0" borderId="98">
      <alignment vertical="center"/>
    </xf>
    <xf numFmtId="219" fontId="77" fillId="0" borderId="98">
      <alignment horizontal="right" vertical="center"/>
    </xf>
    <xf numFmtId="0" fontId="2" fillId="0" borderId="0">
      <alignment vertical="center"/>
    </xf>
    <xf numFmtId="214" fontId="77" fillId="0" borderId="98">
      <alignment vertical="center"/>
    </xf>
    <xf numFmtId="192" fontId="76" fillId="0" borderId="0">
      <protection locked="0"/>
    </xf>
    <xf numFmtId="192" fontId="76" fillId="0" borderId="0">
      <protection locked="0"/>
    </xf>
    <xf numFmtId="184" fontId="77" fillId="0" borderId="98">
      <alignment vertical="center"/>
    </xf>
    <xf numFmtId="219" fontId="77" fillId="0" borderId="41">
      <alignment horizontal="right" vertical="center"/>
    </xf>
    <xf numFmtId="218" fontId="77" fillId="0" borderId="41">
      <alignment vertical="center"/>
    </xf>
    <xf numFmtId="0" fontId="188" fillId="80" borderId="41">
      <alignment horizontal="center"/>
    </xf>
    <xf numFmtId="216" fontId="77" fillId="0" borderId="41">
      <alignment vertical="center"/>
    </xf>
    <xf numFmtId="214" fontId="77" fillId="0" borderId="98">
      <alignment vertical="center"/>
    </xf>
    <xf numFmtId="214" fontId="77" fillId="0" borderId="41">
      <alignment vertical="center"/>
    </xf>
    <xf numFmtId="184" fontId="77" fillId="0" borderId="41">
      <alignment vertical="center"/>
    </xf>
    <xf numFmtId="219" fontId="77" fillId="0" borderId="41">
      <alignment horizontal="right" vertical="center"/>
    </xf>
    <xf numFmtId="263" fontId="62" fillId="0" borderId="0">
      <protection locked="0"/>
    </xf>
    <xf numFmtId="218" fontId="77" fillId="0" borderId="41">
      <alignment vertical="center"/>
    </xf>
    <xf numFmtId="41" fontId="2" fillId="0" borderId="0" applyFont="0" applyFill="0" applyBorder="0" applyAlignment="0" applyProtection="0">
      <alignment vertical="center"/>
    </xf>
    <xf numFmtId="213" fontId="77" fillId="0" borderId="98">
      <alignment vertical="center"/>
    </xf>
    <xf numFmtId="218" fontId="77" fillId="0" borderId="41">
      <alignment vertical="center"/>
    </xf>
    <xf numFmtId="215" fontId="77" fillId="0" borderId="41">
      <alignment horizontal="right" vertical="center"/>
    </xf>
    <xf numFmtId="215" fontId="77" fillId="0" borderId="98">
      <alignment horizontal="right" vertical="center"/>
    </xf>
    <xf numFmtId="184" fontId="77" fillId="0" borderId="41">
      <alignment vertical="center"/>
    </xf>
    <xf numFmtId="184" fontId="77" fillId="0" borderId="41">
      <alignment vertical="center"/>
    </xf>
    <xf numFmtId="216" fontId="77" fillId="0" borderId="41">
      <alignment vertical="center"/>
    </xf>
    <xf numFmtId="215" fontId="77" fillId="0" borderId="98">
      <alignment horizontal="right" vertical="center"/>
    </xf>
    <xf numFmtId="214" fontId="93" fillId="0" borderId="98">
      <alignment vertical="center"/>
    </xf>
    <xf numFmtId="216" fontId="77" fillId="0" borderId="41">
      <alignment vertical="center"/>
    </xf>
    <xf numFmtId="41" fontId="2" fillId="0" borderId="0" applyFont="0" applyFill="0" applyBorder="0" applyAlignment="0" applyProtection="0">
      <alignment vertical="center"/>
    </xf>
    <xf numFmtId="213" fontId="77" fillId="0" borderId="41">
      <alignment vertical="center"/>
    </xf>
    <xf numFmtId="0" fontId="38" fillId="3" borderId="61" applyBorder="0">
      <protection locked="0"/>
    </xf>
    <xf numFmtId="217" fontId="93" fillId="0" borderId="41">
      <alignment horizontal="right" vertical="center"/>
    </xf>
    <xf numFmtId="214" fontId="77" fillId="0" borderId="98">
      <alignment vertical="center"/>
    </xf>
    <xf numFmtId="219" fontId="77" fillId="0" borderId="41">
      <alignment horizontal="right" vertical="center"/>
    </xf>
    <xf numFmtId="49" fontId="102" fillId="54" borderId="97" applyNumberFormat="0" applyBorder="0"/>
    <xf numFmtId="219" fontId="77" fillId="0" borderId="41">
      <alignment horizontal="right" vertical="center"/>
    </xf>
    <xf numFmtId="0" fontId="38" fillId="0" borderId="0" applyNumberFormat="0" applyFill="0" applyBorder="0" applyAlignment="0" applyProtection="0"/>
    <xf numFmtId="192" fontId="76" fillId="0" borderId="0">
      <protection locked="0"/>
    </xf>
    <xf numFmtId="215" fontId="77" fillId="0" borderId="98">
      <alignment horizontal="right" vertical="center"/>
    </xf>
    <xf numFmtId="214" fontId="77" fillId="0" borderId="41">
      <alignment vertical="center"/>
    </xf>
    <xf numFmtId="184" fontId="77" fillId="0" borderId="41">
      <alignment vertical="center"/>
    </xf>
    <xf numFmtId="266" fontId="62" fillId="0" borderId="0">
      <protection locked="0"/>
    </xf>
    <xf numFmtId="217" fontId="77" fillId="0" borderId="41">
      <alignment horizontal="right" vertical="center"/>
    </xf>
    <xf numFmtId="213" fontId="94" fillId="0" borderId="41">
      <alignment horizontal="right" vertical="center"/>
    </xf>
    <xf numFmtId="213" fontId="77" fillId="0" borderId="41">
      <alignment vertical="center"/>
    </xf>
    <xf numFmtId="214" fontId="77" fillId="0" borderId="41">
      <alignment vertical="center"/>
    </xf>
    <xf numFmtId="184" fontId="77" fillId="0" borderId="41">
      <alignment vertical="center"/>
    </xf>
    <xf numFmtId="41" fontId="2" fillId="0" borderId="0" applyFont="0" applyFill="0" applyBorder="0" applyAlignment="0" applyProtection="0">
      <alignment vertical="center"/>
    </xf>
    <xf numFmtId="217" fontId="77" fillId="0" borderId="41">
      <alignment horizontal="right" vertical="center"/>
    </xf>
    <xf numFmtId="217" fontId="77" fillId="0" borderId="98">
      <alignment horizontal="right" vertical="center"/>
    </xf>
    <xf numFmtId="216" fontId="77" fillId="0" borderId="41">
      <alignment vertical="center"/>
    </xf>
    <xf numFmtId="215" fontId="77" fillId="0" borderId="98">
      <alignment horizontal="right" vertical="center"/>
    </xf>
    <xf numFmtId="218" fontId="77" fillId="0" borderId="41">
      <alignment vertical="center"/>
    </xf>
    <xf numFmtId="219" fontId="77" fillId="0" borderId="98">
      <alignment horizontal="right" vertical="center"/>
    </xf>
    <xf numFmtId="214" fontId="77" fillId="0" borderId="41">
      <alignment vertical="center"/>
    </xf>
    <xf numFmtId="213" fontId="77" fillId="0" borderId="98">
      <alignment vertical="center"/>
    </xf>
    <xf numFmtId="41" fontId="2" fillId="0" borderId="0" applyFont="0" applyFill="0" applyBorder="0" applyAlignment="0" applyProtection="0">
      <alignment vertical="center"/>
    </xf>
    <xf numFmtId="215" fontId="77" fillId="0" borderId="41">
      <alignment horizontal="right"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219" fontId="77" fillId="0" borderId="98">
      <alignment horizontal="right" vertical="center"/>
    </xf>
    <xf numFmtId="218" fontId="77" fillId="0" borderId="98">
      <alignment vertical="center"/>
    </xf>
    <xf numFmtId="0" fontId="2" fillId="0" borderId="0">
      <alignment vertical="center"/>
    </xf>
    <xf numFmtId="218" fontId="77" fillId="0" borderId="98">
      <alignment vertical="center"/>
    </xf>
    <xf numFmtId="216" fontId="77" fillId="0" borderId="41">
      <alignment vertical="center"/>
    </xf>
    <xf numFmtId="184" fontId="77" fillId="0" borderId="41">
      <alignment vertical="center"/>
    </xf>
    <xf numFmtId="184" fontId="77" fillId="0" borderId="41">
      <alignment vertical="center"/>
    </xf>
    <xf numFmtId="215" fontId="77" fillId="0" borderId="98">
      <alignment horizontal="right" vertical="center"/>
    </xf>
    <xf numFmtId="0" fontId="2" fillId="0" borderId="0">
      <alignment vertical="center"/>
    </xf>
    <xf numFmtId="217" fontId="77" fillId="0" borderId="41">
      <alignment horizontal="right" vertical="center"/>
    </xf>
    <xf numFmtId="0" fontId="2" fillId="0" borderId="0">
      <alignment vertical="center"/>
    </xf>
    <xf numFmtId="219" fontId="77" fillId="0" borderId="41">
      <alignment horizontal="right" vertical="center"/>
    </xf>
    <xf numFmtId="214" fontId="77" fillId="0" borderId="41">
      <alignment vertical="center"/>
    </xf>
    <xf numFmtId="217" fontId="77" fillId="0" borderId="41">
      <alignment horizontal="right" vertical="center"/>
    </xf>
    <xf numFmtId="214" fontId="77" fillId="0" borderId="41">
      <alignment vertical="center"/>
    </xf>
    <xf numFmtId="217" fontId="77" fillId="0" borderId="41">
      <alignment horizontal="right" vertical="center"/>
    </xf>
    <xf numFmtId="216" fontId="77" fillId="0" borderId="41">
      <alignment vertical="center"/>
    </xf>
    <xf numFmtId="41" fontId="2" fillId="0" borderId="0" applyFont="0" applyFill="0" applyBorder="0" applyAlignment="0" applyProtection="0">
      <alignment vertical="center"/>
    </xf>
    <xf numFmtId="219" fontId="77" fillId="0" borderId="98">
      <alignment horizontal="right" vertical="center"/>
    </xf>
    <xf numFmtId="213" fontId="77" fillId="0" borderId="41">
      <alignment vertical="center"/>
    </xf>
    <xf numFmtId="215" fontId="77" fillId="0" borderId="98">
      <alignment horizontal="right" vertical="center"/>
    </xf>
    <xf numFmtId="214" fontId="94" fillId="0" borderId="98">
      <alignment vertical="center"/>
    </xf>
    <xf numFmtId="184" fontId="77" fillId="0" borderId="41">
      <alignment vertical="center"/>
    </xf>
    <xf numFmtId="216" fontId="77" fillId="0" borderId="41">
      <alignment vertical="center"/>
    </xf>
    <xf numFmtId="215" fontId="77" fillId="0" borderId="41">
      <alignment horizontal="right" vertical="center"/>
    </xf>
    <xf numFmtId="41" fontId="2" fillId="0" borderId="0" applyFont="0" applyFill="0" applyBorder="0" applyAlignment="0" applyProtection="0">
      <alignment vertical="center"/>
    </xf>
    <xf numFmtId="216" fontId="77" fillId="0" borderId="41">
      <alignment vertical="center"/>
    </xf>
    <xf numFmtId="215" fontId="77" fillId="0" borderId="41">
      <alignment horizontal="right" vertical="center"/>
    </xf>
    <xf numFmtId="215" fontId="77" fillId="0" borderId="41">
      <alignment horizontal="right" vertical="center"/>
    </xf>
    <xf numFmtId="215" fontId="77" fillId="0" borderId="98">
      <alignment horizontal="right" vertical="center"/>
    </xf>
    <xf numFmtId="219" fontId="77" fillId="0" borderId="41">
      <alignment horizontal="right" vertical="center"/>
    </xf>
    <xf numFmtId="219" fontId="77" fillId="0" borderId="41">
      <alignment horizontal="right" vertical="center"/>
    </xf>
    <xf numFmtId="214" fontId="77" fillId="0" borderId="41">
      <alignment vertical="center"/>
    </xf>
    <xf numFmtId="217" fontId="77" fillId="0" borderId="41">
      <alignment horizontal="right" vertical="center"/>
    </xf>
    <xf numFmtId="0" fontId="2" fillId="0" borderId="0">
      <alignment vertical="center"/>
    </xf>
    <xf numFmtId="219" fontId="77" fillId="0" borderId="98">
      <alignment horizontal="right" vertical="center"/>
    </xf>
    <xf numFmtId="213" fontId="77" fillId="0" borderId="41">
      <alignment vertical="center"/>
    </xf>
    <xf numFmtId="216" fontId="77" fillId="0" borderId="41">
      <alignment vertical="center"/>
    </xf>
    <xf numFmtId="213" fontId="77" fillId="0" borderId="41">
      <alignment vertical="center"/>
    </xf>
    <xf numFmtId="0" fontId="2" fillId="0" borderId="0">
      <alignment vertical="center"/>
    </xf>
    <xf numFmtId="216" fontId="77" fillId="0" borderId="41">
      <alignment vertical="center"/>
    </xf>
    <xf numFmtId="213" fontId="93" fillId="0" borderId="41">
      <alignment horizontal="right" vertical="center"/>
    </xf>
    <xf numFmtId="214" fontId="77" fillId="0" borderId="98">
      <alignment vertical="center"/>
    </xf>
    <xf numFmtId="214" fontId="77" fillId="0" borderId="41">
      <alignment vertical="center"/>
    </xf>
    <xf numFmtId="215" fontId="77" fillId="0" borderId="41">
      <alignment horizontal="right" vertical="center"/>
    </xf>
    <xf numFmtId="215" fontId="77" fillId="0" borderId="41">
      <alignment horizontal="right" vertical="center"/>
    </xf>
    <xf numFmtId="219" fontId="77" fillId="0" borderId="41">
      <alignment horizontal="right" vertical="center"/>
    </xf>
    <xf numFmtId="218" fontId="77" fillId="0" borderId="41">
      <alignment vertical="center"/>
    </xf>
    <xf numFmtId="218" fontId="77" fillId="0" borderId="41">
      <alignment vertical="center"/>
    </xf>
    <xf numFmtId="213" fontId="77" fillId="0" borderId="41">
      <alignment vertical="center"/>
    </xf>
    <xf numFmtId="218" fontId="77" fillId="0" borderId="41">
      <alignment vertical="center"/>
    </xf>
    <xf numFmtId="218" fontId="77" fillId="0" borderId="41">
      <alignment vertical="center"/>
    </xf>
    <xf numFmtId="215" fontId="77" fillId="0" borderId="41">
      <alignment horizontal="right" vertical="center"/>
    </xf>
    <xf numFmtId="217" fontId="77" fillId="0" borderId="41">
      <alignment horizontal="right" vertical="center"/>
    </xf>
    <xf numFmtId="213" fontId="77" fillId="0" borderId="41">
      <alignment vertical="center"/>
    </xf>
    <xf numFmtId="215" fontId="77" fillId="0" borderId="41">
      <alignment horizontal="right" vertical="center"/>
    </xf>
    <xf numFmtId="218" fontId="77" fillId="0" borderId="41">
      <alignment vertical="center"/>
    </xf>
    <xf numFmtId="218" fontId="77" fillId="0" borderId="41">
      <alignment vertical="center"/>
    </xf>
    <xf numFmtId="218" fontId="77" fillId="0" borderId="41">
      <alignment vertical="center"/>
    </xf>
    <xf numFmtId="216" fontId="77" fillId="0" borderId="41">
      <alignment vertical="center"/>
    </xf>
    <xf numFmtId="216" fontId="77" fillId="0" borderId="41">
      <alignment vertical="center"/>
    </xf>
    <xf numFmtId="216" fontId="77" fillId="0" borderId="41">
      <alignment vertical="center"/>
    </xf>
    <xf numFmtId="215" fontId="77" fillId="0" borderId="41">
      <alignment horizontal="right" vertical="center"/>
    </xf>
    <xf numFmtId="215" fontId="77" fillId="0" borderId="41">
      <alignment horizontal="right" vertical="center"/>
    </xf>
    <xf numFmtId="215" fontId="77" fillId="0" borderId="41">
      <alignment horizontal="right" vertical="center"/>
    </xf>
    <xf numFmtId="215" fontId="77" fillId="0" borderId="41">
      <alignment horizontal="right" vertical="center"/>
    </xf>
    <xf numFmtId="215" fontId="77" fillId="0" borderId="41">
      <alignment horizontal="right" vertical="center"/>
    </xf>
    <xf numFmtId="215" fontId="77" fillId="0" borderId="41">
      <alignment horizontal="right" vertical="center"/>
    </xf>
    <xf numFmtId="215" fontId="77" fillId="0" borderId="41">
      <alignment horizontal="right" vertical="center"/>
    </xf>
    <xf numFmtId="214" fontId="77" fillId="0" borderId="41">
      <alignment vertical="center"/>
    </xf>
    <xf numFmtId="218" fontId="93" fillId="0" borderId="41">
      <alignment vertical="center"/>
    </xf>
    <xf numFmtId="214" fontId="77" fillId="0" borderId="41">
      <alignment vertical="center"/>
    </xf>
    <xf numFmtId="219" fontId="77" fillId="0" borderId="41">
      <alignment horizontal="right" vertical="center"/>
    </xf>
    <xf numFmtId="219" fontId="77" fillId="0" borderId="41">
      <alignment horizontal="right" vertical="center"/>
    </xf>
    <xf numFmtId="219" fontId="77" fillId="0" borderId="41">
      <alignment horizontal="right" vertical="center"/>
    </xf>
    <xf numFmtId="219" fontId="77" fillId="0" borderId="41">
      <alignment horizontal="right" vertical="center"/>
    </xf>
    <xf numFmtId="219" fontId="77" fillId="0" borderId="41">
      <alignment horizontal="right" vertical="center"/>
    </xf>
    <xf numFmtId="219" fontId="77" fillId="0" borderId="41">
      <alignment horizontal="right" vertical="center"/>
    </xf>
    <xf numFmtId="219" fontId="77" fillId="0" borderId="41">
      <alignment horizontal="right" vertical="center"/>
    </xf>
    <xf numFmtId="219" fontId="77" fillId="0" borderId="41">
      <alignment horizontal="right" vertical="center"/>
    </xf>
    <xf numFmtId="219" fontId="77" fillId="0" borderId="41">
      <alignment horizontal="right" vertical="center"/>
    </xf>
    <xf numFmtId="218" fontId="77" fillId="0" borderId="41">
      <alignment vertical="center"/>
    </xf>
    <xf numFmtId="217" fontId="77" fillId="0" borderId="41">
      <alignment horizontal="right" vertical="center"/>
    </xf>
    <xf numFmtId="217" fontId="77" fillId="0" borderId="41">
      <alignment horizontal="right" vertical="center"/>
    </xf>
    <xf numFmtId="217" fontId="77" fillId="0" borderId="41">
      <alignment horizontal="right" vertical="center"/>
    </xf>
    <xf numFmtId="217" fontId="77" fillId="0" borderId="41">
      <alignment horizontal="right" vertical="center"/>
    </xf>
    <xf numFmtId="217" fontId="77" fillId="0" borderId="41">
      <alignment horizontal="right" vertical="center"/>
    </xf>
    <xf numFmtId="217" fontId="77" fillId="0" borderId="41">
      <alignment horizontal="right" vertical="center"/>
    </xf>
    <xf numFmtId="217" fontId="77" fillId="0" borderId="41">
      <alignment horizontal="right" vertical="center"/>
    </xf>
    <xf numFmtId="217" fontId="77" fillId="0" borderId="41">
      <alignment horizontal="right" vertical="center"/>
    </xf>
    <xf numFmtId="214" fontId="77" fillId="0" borderId="41">
      <alignment vertical="center"/>
    </xf>
    <xf numFmtId="214" fontId="77" fillId="0" borderId="41">
      <alignment vertical="center"/>
    </xf>
    <xf numFmtId="214" fontId="77" fillId="0" borderId="41">
      <alignment vertical="center"/>
    </xf>
    <xf numFmtId="214" fontId="77" fillId="0" borderId="41">
      <alignment vertical="center"/>
    </xf>
    <xf numFmtId="214" fontId="77" fillId="0" borderId="41">
      <alignment vertical="center"/>
    </xf>
    <xf numFmtId="214" fontId="77" fillId="0" borderId="41">
      <alignment vertical="center"/>
    </xf>
    <xf numFmtId="214" fontId="77" fillId="0" borderId="41">
      <alignment vertical="center"/>
    </xf>
    <xf numFmtId="184" fontId="77" fillId="0" borderId="41">
      <alignment vertical="center"/>
    </xf>
    <xf numFmtId="184" fontId="77" fillId="0" borderId="41">
      <alignment vertical="center"/>
    </xf>
    <xf numFmtId="184" fontId="77" fillId="0" borderId="41">
      <alignment vertical="center"/>
    </xf>
    <xf numFmtId="214" fontId="77" fillId="0" borderId="41">
      <alignment vertical="center"/>
    </xf>
    <xf numFmtId="184" fontId="77" fillId="0" borderId="41">
      <alignment vertical="center"/>
    </xf>
    <xf numFmtId="184" fontId="77" fillId="0" borderId="41">
      <alignment vertical="center"/>
    </xf>
    <xf numFmtId="214" fontId="77" fillId="0" borderId="41">
      <alignment vertical="center"/>
    </xf>
    <xf numFmtId="213" fontId="94" fillId="0" borderId="41">
      <alignment horizontal="right" vertical="center"/>
    </xf>
    <xf numFmtId="219" fontId="77" fillId="0" borderId="98">
      <alignment horizontal="right" vertical="center"/>
    </xf>
    <xf numFmtId="184" fontId="77" fillId="0" borderId="41">
      <alignment vertical="center"/>
    </xf>
    <xf numFmtId="0" fontId="2" fillId="0" borderId="0">
      <alignment vertical="center"/>
    </xf>
    <xf numFmtId="213" fontId="77" fillId="0" borderId="41">
      <alignment vertical="center"/>
    </xf>
    <xf numFmtId="218" fontId="77" fillId="0" borderId="98">
      <alignment vertical="center"/>
    </xf>
    <xf numFmtId="41" fontId="2" fillId="0" borderId="0" applyFont="0" applyFill="0" applyBorder="0" applyAlignment="0" applyProtection="0">
      <alignment vertical="center"/>
    </xf>
    <xf numFmtId="217" fontId="77" fillId="0" borderId="41">
      <alignment horizontal="right" vertical="center"/>
    </xf>
    <xf numFmtId="217" fontId="77" fillId="0" borderId="98">
      <alignment horizontal="right" vertical="center"/>
    </xf>
    <xf numFmtId="0" fontId="2" fillId="0" borderId="0">
      <alignment vertical="center"/>
    </xf>
    <xf numFmtId="218" fontId="77" fillId="0" borderId="41">
      <alignment vertical="center"/>
    </xf>
    <xf numFmtId="218" fontId="77" fillId="0" borderId="98">
      <alignment vertical="center"/>
    </xf>
    <xf numFmtId="217" fontId="77" fillId="0" borderId="98">
      <alignment horizontal="right" vertical="center"/>
    </xf>
    <xf numFmtId="263" fontId="62" fillId="0" borderId="0">
      <protection locked="0"/>
    </xf>
    <xf numFmtId="219" fontId="77" fillId="0" borderId="41">
      <alignment horizontal="right" vertical="center"/>
    </xf>
    <xf numFmtId="219" fontId="77" fillId="0" borderId="41">
      <alignment horizontal="right" vertical="center"/>
    </xf>
    <xf numFmtId="217" fontId="77" fillId="0" borderId="41">
      <alignment horizontal="right" vertical="center"/>
    </xf>
    <xf numFmtId="219" fontId="77" fillId="0" borderId="41">
      <alignment horizontal="right" vertical="center"/>
    </xf>
    <xf numFmtId="184" fontId="77" fillId="0" borderId="41">
      <alignment vertical="center"/>
    </xf>
    <xf numFmtId="217" fontId="77" fillId="0" borderId="41">
      <alignment horizontal="right" vertical="center"/>
    </xf>
    <xf numFmtId="41" fontId="2" fillId="0" borderId="0" applyFont="0" applyFill="0" applyBorder="0" applyAlignment="0" applyProtection="0">
      <alignment vertical="center"/>
    </xf>
    <xf numFmtId="184" fontId="77" fillId="0" borderId="41">
      <alignment vertical="center"/>
    </xf>
    <xf numFmtId="213" fontId="77" fillId="0" borderId="41">
      <alignment vertical="center"/>
    </xf>
    <xf numFmtId="213" fontId="77" fillId="0" borderId="41">
      <alignment vertical="center"/>
    </xf>
    <xf numFmtId="219" fontId="77" fillId="0" borderId="41">
      <alignment horizontal="right" vertical="center"/>
    </xf>
    <xf numFmtId="219" fontId="93" fillId="0" borderId="41">
      <alignment horizontal="right" vertical="center"/>
    </xf>
    <xf numFmtId="213" fontId="94" fillId="0" borderId="41">
      <alignment horizontal="right" vertical="center"/>
    </xf>
    <xf numFmtId="216" fontId="94" fillId="0" borderId="41">
      <alignment vertical="center"/>
    </xf>
    <xf numFmtId="0" fontId="2" fillId="0" borderId="0">
      <alignment vertical="center"/>
    </xf>
    <xf numFmtId="0" fontId="2" fillId="0" borderId="0">
      <alignment vertical="center"/>
    </xf>
    <xf numFmtId="214" fontId="77" fillId="0" borderId="41">
      <alignment vertical="center"/>
    </xf>
    <xf numFmtId="213" fontId="77" fillId="0" borderId="41">
      <alignment vertical="center"/>
    </xf>
    <xf numFmtId="213" fontId="77" fillId="0" borderId="41">
      <alignment vertical="center"/>
    </xf>
    <xf numFmtId="213" fontId="94" fillId="0" borderId="41">
      <alignment horizontal="right" vertical="center"/>
    </xf>
    <xf numFmtId="216" fontId="77" fillId="0" borderId="98">
      <alignment vertical="center"/>
    </xf>
    <xf numFmtId="215" fontId="77" fillId="0" borderId="98">
      <alignment horizontal="right" vertical="center"/>
    </xf>
    <xf numFmtId="213" fontId="77" fillId="0" borderId="98">
      <alignment vertical="center"/>
    </xf>
    <xf numFmtId="184" fontId="77" fillId="0" borderId="98">
      <alignment vertical="center"/>
    </xf>
    <xf numFmtId="214" fontId="94" fillId="0" borderId="41">
      <alignment vertical="center"/>
    </xf>
    <xf numFmtId="219" fontId="93" fillId="0" borderId="41">
      <alignment horizontal="right" vertical="center"/>
    </xf>
    <xf numFmtId="0" fontId="2" fillId="0" borderId="0">
      <alignment vertical="center"/>
    </xf>
    <xf numFmtId="0" fontId="2" fillId="0" borderId="0">
      <alignment vertical="center"/>
    </xf>
    <xf numFmtId="213" fontId="77" fillId="0" borderId="98">
      <alignment vertical="center"/>
    </xf>
    <xf numFmtId="216" fontId="77" fillId="0" borderId="41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216" fontId="77" fillId="0" borderId="41">
      <alignment vertical="center"/>
    </xf>
    <xf numFmtId="214" fontId="77" fillId="0" borderId="41">
      <alignment vertical="center"/>
    </xf>
    <xf numFmtId="219" fontId="77" fillId="0" borderId="41">
      <alignment horizontal="right" vertical="center"/>
    </xf>
    <xf numFmtId="219" fontId="94" fillId="0" borderId="41">
      <alignment horizontal="right" vertical="center"/>
    </xf>
    <xf numFmtId="214" fontId="77" fillId="0" borderId="41">
      <alignment vertical="center"/>
    </xf>
    <xf numFmtId="0" fontId="2" fillId="0" borderId="0">
      <alignment vertical="center"/>
    </xf>
    <xf numFmtId="213" fontId="77" fillId="0" borderId="41">
      <alignment vertical="center"/>
    </xf>
    <xf numFmtId="184" fontId="77" fillId="0" borderId="41">
      <alignment vertical="center"/>
    </xf>
    <xf numFmtId="217" fontId="77" fillId="0" borderId="41">
      <alignment horizontal="right" vertical="center"/>
    </xf>
    <xf numFmtId="41" fontId="2" fillId="0" borderId="0" applyFont="0" applyFill="0" applyBorder="0" applyAlignment="0" applyProtection="0">
      <alignment vertical="center"/>
    </xf>
    <xf numFmtId="214" fontId="77" fillId="0" borderId="41">
      <alignment vertical="center"/>
    </xf>
    <xf numFmtId="214" fontId="77" fillId="0" borderId="41">
      <alignment vertical="center"/>
    </xf>
    <xf numFmtId="213" fontId="77" fillId="0" borderId="98">
      <alignment vertical="center"/>
    </xf>
    <xf numFmtId="184" fontId="77" fillId="0" borderId="98">
      <alignment vertical="center"/>
    </xf>
    <xf numFmtId="215" fontId="77" fillId="0" borderId="98">
      <alignment horizontal="right" vertical="center"/>
    </xf>
    <xf numFmtId="218" fontId="77" fillId="0" borderId="41">
      <alignment vertical="center"/>
    </xf>
    <xf numFmtId="215" fontId="94" fillId="0" borderId="98">
      <alignment horizontal="right" vertical="center"/>
    </xf>
    <xf numFmtId="213" fontId="77" fillId="0" borderId="98">
      <alignment vertical="center"/>
    </xf>
    <xf numFmtId="214" fontId="77" fillId="0" borderId="41">
      <alignment vertical="center"/>
    </xf>
    <xf numFmtId="219" fontId="93" fillId="0" borderId="41">
      <alignment horizontal="right" vertical="center"/>
    </xf>
    <xf numFmtId="0" fontId="130" fillId="0" borderId="56">
      <alignment horizontal="distributed" justifyLastLine="1"/>
    </xf>
    <xf numFmtId="0" fontId="2" fillId="0" borderId="0">
      <alignment vertical="center"/>
    </xf>
    <xf numFmtId="214" fontId="77" fillId="0" borderId="41">
      <alignment vertical="center"/>
    </xf>
    <xf numFmtId="216" fontId="77" fillId="0" borderId="41">
      <alignment vertical="center"/>
    </xf>
    <xf numFmtId="217" fontId="77" fillId="0" borderId="41">
      <alignment horizontal="right" vertical="center"/>
    </xf>
    <xf numFmtId="192" fontId="76" fillId="0" borderId="0">
      <protection locked="0"/>
    </xf>
    <xf numFmtId="0" fontId="2" fillId="0" borderId="0">
      <alignment vertical="center"/>
    </xf>
    <xf numFmtId="215" fontId="93" fillId="0" borderId="98">
      <alignment horizontal="right" vertical="center"/>
    </xf>
    <xf numFmtId="219" fontId="94" fillId="0" borderId="41">
      <alignment horizontal="right" vertical="center"/>
    </xf>
    <xf numFmtId="215" fontId="77" fillId="0" borderId="98">
      <alignment horizontal="right" vertical="center"/>
    </xf>
    <xf numFmtId="217" fontId="77" fillId="0" borderId="41">
      <alignment horizontal="right" vertical="center"/>
    </xf>
    <xf numFmtId="213" fontId="93" fillId="0" borderId="41">
      <alignment horizontal="right" vertical="center"/>
    </xf>
    <xf numFmtId="214" fontId="77" fillId="0" borderId="98">
      <alignment vertical="center"/>
    </xf>
    <xf numFmtId="218" fontId="77" fillId="0" borderId="41">
      <alignment vertical="center"/>
    </xf>
    <xf numFmtId="214" fontId="77" fillId="0" borderId="41">
      <alignment vertical="center"/>
    </xf>
    <xf numFmtId="0" fontId="2" fillId="0" borderId="0">
      <alignment vertical="center"/>
    </xf>
    <xf numFmtId="184" fontId="77" fillId="0" borderId="41">
      <alignment vertical="center"/>
    </xf>
    <xf numFmtId="192" fontId="76" fillId="0" borderId="0">
      <protection locked="0"/>
    </xf>
    <xf numFmtId="217" fontId="77" fillId="0" borderId="98">
      <alignment horizontal="right" vertical="center"/>
    </xf>
    <xf numFmtId="192" fontId="76" fillId="0" borderId="0">
      <protection locked="0"/>
    </xf>
    <xf numFmtId="217" fontId="77" fillId="0" borderId="98">
      <alignment horizontal="right" vertical="center"/>
    </xf>
    <xf numFmtId="41" fontId="2" fillId="0" borderId="0" applyFont="0" applyFill="0" applyBorder="0" applyAlignment="0" applyProtection="0">
      <alignment vertical="center"/>
    </xf>
    <xf numFmtId="217" fontId="77" fillId="0" borderId="41">
      <alignment horizontal="right" vertical="center"/>
    </xf>
    <xf numFmtId="219" fontId="77" fillId="0" borderId="41">
      <alignment horizontal="right" vertical="center"/>
    </xf>
    <xf numFmtId="184" fontId="77" fillId="0" borderId="98">
      <alignment vertical="center"/>
    </xf>
    <xf numFmtId="215" fontId="77" fillId="0" borderId="98">
      <alignment horizontal="right" vertical="center"/>
    </xf>
    <xf numFmtId="214" fontId="77" fillId="0" borderId="41">
      <alignment vertical="center"/>
    </xf>
    <xf numFmtId="218" fontId="77" fillId="0" borderId="41">
      <alignment vertical="center"/>
    </xf>
    <xf numFmtId="213" fontId="77" fillId="0" borderId="98">
      <alignment vertical="center"/>
    </xf>
    <xf numFmtId="214" fontId="77" fillId="0" borderId="98">
      <alignment vertical="center"/>
    </xf>
    <xf numFmtId="215" fontId="77" fillId="0" borderId="98">
      <alignment horizontal="right" vertical="center"/>
    </xf>
    <xf numFmtId="217" fontId="77" fillId="0" borderId="41">
      <alignment horizontal="right" vertical="center"/>
    </xf>
    <xf numFmtId="0" fontId="2" fillId="0" borderId="0">
      <alignment vertical="center"/>
    </xf>
    <xf numFmtId="184" fontId="93" fillId="0" borderId="98">
      <alignment vertical="center"/>
    </xf>
    <xf numFmtId="41" fontId="2" fillId="0" borderId="0" applyFont="0" applyFill="0" applyBorder="0" applyAlignment="0" applyProtection="0">
      <alignment vertical="center"/>
    </xf>
    <xf numFmtId="218" fontId="77" fillId="0" borderId="41">
      <alignment vertical="center"/>
    </xf>
    <xf numFmtId="219" fontId="77" fillId="0" borderId="41">
      <alignment horizontal="right" vertical="center"/>
    </xf>
    <xf numFmtId="0" fontId="2" fillId="0" borderId="0">
      <alignment vertical="center"/>
    </xf>
    <xf numFmtId="213" fontId="77" fillId="0" borderId="41">
      <alignment vertical="center"/>
    </xf>
    <xf numFmtId="214" fontId="77" fillId="0" borderId="41">
      <alignment vertical="center"/>
    </xf>
    <xf numFmtId="215" fontId="77" fillId="0" borderId="41">
      <alignment horizontal="right" vertical="center"/>
    </xf>
    <xf numFmtId="217" fontId="77" fillId="0" borderId="41">
      <alignment horizontal="right" vertical="center"/>
    </xf>
    <xf numFmtId="218" fontId="77" fillId="0" borderId="98">
      <alignment vertical="center"/>
    </xf>
    <xf numFmtId="217" fontId="77" fillId="0" borderId="41">
      <alignment horizontal="right" vertical="center"/>
    </xf>
    <xf numFmtId="217" fontId="77" fillId="0" borderId="41">
      <alignment horizontal="right" vertical="center"/>
    </xf>
    <xf numFmtId="216" fontId="93" fillId="0" borderId="98">
      <alignment vertical="center"/>
    </xf>
    <xf numFmtId="217" fontId="77" fillId="0" borderId="41">
      <alignment horizontal="right" vertical="center"/>
    </xf>
    <xf numFmtId="184" fontId="77" fillId="0" borderId="41">
      <alignment vertical="center"/>
    </xf>
    <xf numFmtId="217" fontId="77" fillId="0" borderId="98">
      <alignment horizontal="right" vertical="center"/>
    </xf>
    <xf numFmtId="216" fontId="77" fillId="0" borderId="41">
      <alignment vertical="center"/>
    </xf>
    <xf numFmtId="214" fontId="77" fillId="0" borderId="98">
      <alignment vertical="center"/>
    </xf>
    <xf numFmtId="216" fontId="77" fillId="0" borderId="41">
      <alignment vertical="center"/>
    </xf>
    <xf numFmtId="218" fontId="77" fillId="0" borderId="41">
      <alignment vertical="center"/>
    </xf>
    <xf numFmtId="41" fontId="2" fillId="0" borderId="0" applyFont="0" applyFill="0" applyBorder="0" applyAlignment="0" applyProtection="0">
      <alignment vertical="center"/>
    </xf>
    <xf numFmtId="213" fontId="77" fillId="0" borderId="41">
      <alignment vertical="center"/>
    </xf>
    <xf numFmtId="213" fontId="77" fillId="0" borderId="41">
      <alignment vertical="center"/>
    </xf>
    <xf numFmtId="215" fontId="77" fillId="0" borderId="41">
      <alignment horizontal="right" vertical="center"/>
    </xf>
    <xf numFmtId="213" fontId="77" fillId="0" borderId="41">
      <alignment vertical="center"/>
    </xf>
    <xf numFmtId="219" fontId="77" fillId="0" borderId="41">
      <alignment horizontal="right" vertical="center"/>
    </xf>
    <xf numFmtId="217" fontId="77" fillId="0" borderId="98">
      <alignment horizontal="right" vertical="center"/>
    </xf>
    <xf numFmtId="218" fontId="77" fillId="0" borderId="41">
      <alignment vertical="center"/>
    </xf>
    <xf numFmtId="215" fontId="77" fillId="0" borderId="98">
      <alignment horizontal="right" vertical="center"/>
    </xf>
    <xf numFmtId="219" fontId="77" fillId="0" borderId="98">
      <alignment horizontal="right" vertical="center"/>
    </xf>
    <xf numFmtId="184" fontId="77" fillId="0" borderId="98">
      <alignment vertical="center"/>
    </xf>
    <xf numFmtId="219" fontId="77" fillId="0" borderId="41">
      <alignment horizontal="right" vertical="center"/>
    </xf>
    <xf numFmtId="213" fontId="77" fillId="0" borderId="98">
      <alignment vertical="center"/>
    </xf>
    <xf numFmtId="216" fontId="77" fillId="0" borderId="41">
      <alignment vertical="center"/>
    </xf>
    <xf numFmtId="216" fontId="77" fillId="0" borderId="41">
      <alignment vertical="center"/>
    </xf>
    <xf numFmtId="214" fontId="77" fillId="0" borderId="41">
      <alignment vertical="center"/>
    </xf>
    <xf numFmtId="214" fontId="77" fillId="0" borderId="98">
      <alignment vertical="center"/>
    </xf>
    <xf numFmtId="215" fontId="77" fillId="0" borderId="98">
      <alignment horizontal="right" vertical="center"/>
    </xf>
    <xf numFmtId="219" fontId="77" fillId="0" borderId="98">
      <alignment horizontal="right" vertical="center"/>
    </xf>
    <xf numFmtId="215" fontId="77" fillId="0" borderId="41">
      <alignment horizontal="right" vertical="center"/>
    </xf>
    <xf numFmtId="219" fontId="77" fillId="0" borderId="41">
      <alignment horizontal="right" vertical="center"/>
    </xf>
    <xf numFmtId="219" fontId="77" fillId="0" borderId="98">
      <alignment horizontal="right" vertical="center"/>
    </xf>
    <xf numFmtId="219" fontId="77" fillId="0" borderId="41">
      <alignment horizontal="right" vertical="center"/>
    </xf>
    <xf numFmtId="213" fontId="77" fillId="0" borderId="41">
      <alignment vertical="center"/>
    </xf>
    <xf numFmtId="41" fontId="2" fillId="0" borderId="0" applyFont="0" applyFill="0" applyBorder="0" applyAlignment="0" applyProtection="0">
      <alignment vertical="center"/>
    </xf>
    <xf numFmtId="217" fontId="77" fillId="0" borderId="41">
      <alignment horizontal="right" vertical="center"/>
    </xf>
    <xf numFmtId="218" fontId="77" fillId="0" borderId="41">
      <alignment vertical="center"/>
    </xf>
    <xf numFmtId="0" fontId="2" fillId="0" borderId="0">
      <alignment vertical="center"/>
    </xf>
    <xf numFmtId="213" fontId="77" fillId="0" borderId="41">
      <alignment vertical="center"/>
    </xf>
    <xf numFmtId="213" fontId="77" fillId="0" borderId="41">
      <alignment vertical="center"/>
    </xf>
    <xf numFmtId="184" fontId="77" fillId="0" borderId="41">
      <alignment vertical="center"/>
    </xf>
    <xf numFmtId="217" fontId="77" fillId="0" borderId="41">
      <alignment horizontal="right" vertical="center"/>
    </xf>
    <xf numFmtId="184" fontId="94" fillId="0" borderId="41">
      <alignment vertical="center"/>
    </xf>
    <xf numFmtId="219" fontId="77" fillId="0" borderId="41">
      <alignment horizontal="right" vertical="center"/>
    </xf>
    <xf numFmtId="214" fontId="77" fillId="0" borderId="41">
      <alignment vertical="center"/>
    </xf>
    <xf numFmtId="218" fontId="77" fillId="0" borderId="41">
      <alignment vertical="center"/>
    </xf>
    <xf numFmtId="214" fontId="77" fillId="0" borderId="41">
      <alignment vertical="center"/>
    </xf>
    <xf numFmtId="217" fontId="77" fillId="0" borderId="41">
      <alignment horizontal="right" vertical="center"/>
    </xf>
    <xf numFmtId="184" fontId="77" fillId="0" borderId="98">
      <alignment vertical="center"/>
    </xf>
    <xf numFmtId="218" fontId="77" fillId="0" borderId="41">
      <alignment vertical="center"/>
    </xf>
    <xf numFmtId="215" fontId="77" fillId="0" borderId="98">
      <alignment horizontal="right" vertical="center"/>
    </xf>
    <xf numFmtId="41" fontId="2" fillId="0" borderId="0" applyFont="0" applyFill="0" applyBorder="0" applyAlignment="0" applyProtection="0">
      <alignment vertical="center"/>
    </xf>
    <xf numFmtId="214" fontId="77" fillId="0" borderId="41">
      <alignment vertical="center"/>
    </xf>
    <xf numFmtId="214" fontId="77" fillId="0" borderId="41">
      <alignment vertical="center"/>
    </xf>
    <xf numFmtId="0" fontId="2" fillId="0" borderId="0">
      <alignment vertical="center"/>
    </xf>
    <xf numFmtId="216" fontId="77" fillId="0" borderId="41">
      <alignment vertical="center"/>
    </xf>
    <xf numFmtId="217" fontId="77" fillId="0" borderId="41">
      <alignment horizontal="right" vertical="center"/>
    </xf>
    <xf numFmtId="217" fontId="77" fillId="0" borderId="41">
      <alignment horizontal="right" vertical="center"/>
    </xf>
    <xf numFmtId="216" fontId="77" fillId="0" borderId="41">
      <alignment vertical="center"/>
    </xf>
    <xf numFmtId="219" fontId="77" fillId="0" borderId="41">
      <alignment horizontal="right" vertical="center"/>
    </xf>
    <xf numFmtId="216" fontId="77" fillId="0" borderId="41">
      <alignment vertical="center"/>
    </xf>
    <xf numFmtId="215" fontId="77" fillId="0" borderId="41">
      <alignment horizontal="right" vertical="center"/>
    </xf>
    <xf numFmtId="214" fontId="77" fillId="0" borderId="98">
      <alignment vertical="center"/>
    </xf>
    <xf numFmtId="213" fontId="77" fillId="0" borderId="98">
      <alignment vertical="center"/>
    </xf>
    <xf numFmtId="214" fontId="77" fillId="0" borderId="41">
      <alignment vertical="center"/>
    </xf>
    <xf numFmtId="213" fontId="77" fillId="0" borderId="98">
      <alignment vertical="center"/>
    </xf>
    <xf numFmtId="0" fontId="2" fillId="0" borderId="0">
      <alignment vertical="center"/>
    </xf>
    <xf numFmtId="215" fontId="77" fillId="0" borderId="98">
      <alignment horizontal="right" vertical="center"/>
    </xf>
    <xf numFmtId="216" fontId="77" fillId="0" borderId="98">
      <alignment vertical="center"/>
    </xf>
    <xf numFmtId="217" fontId="77" fillId="0" borderId="41">
      <alignment horizontal="right" vertical="center"/>
    </xf>
    <xf numFmtId="218" fontId="93" fillId="0" borderId="41">
      <alignment vertical="center"/>
    </xf>
    <xf numFmtId="213" fontId="77" fillId="0" borderId="98">
      <alignment vertical="center"/>
    </xf>
    <xf numFmtId="215" fontId="77" fillId="0" borderId="41">
      <alignment horizontal="right" vertical="center"/>
    </xf>
    <xf numFmtId="219" fontId="77" fillId="0" borderId="98">
      <alignment horizontal="right" vertical="center"/>
    </xf>
    <xf numFmtId="213" fontId="77" fillId="0" borderId="41">
      <alignment vertical="center"/>
    </xf>
    <xf numFmtId="213" fontId="77" fillId="0" borderId="98">
      <alignment vertical="center"/>
    </xf>
    <xf numFmtId="0" fontId="2" fillId="0" borderId="0">
      <alignment vertical="center"/>
    </xf>
    <xf numFmtId="184" fontId="77" fillId="0" borderId="41">
      <alignment vertical="center"/>
    </xf>
    <xf numFmtId="184" fontId="77" fillId="0" borderId="41">
      <alignment vertical="center"/>
    </xf>
    <xf numFmtId="213" fontId="77" fillId="0" borderId="98">
      <alignment vertical="center"/>
    </xf>
    <xf numFmtId="215" fontId="77" fillId="0" borderId="98">
      <alignment horizontal="right" vertical="center"/>
    </xf>
    <xf numFmtId="214" fontId="77" fillId="0" borderId="41">
      <alignment vertical="center"/>
    </xf>
    <xf numFmtId="41" fontId="2" fillId="0" borderId="0" applyFont="0" applyFill="0" applyBorder="0" applyAlignment="0" applyProtection="0">
      <alignment vertical="center"/>
    </xf>
    <xf numFmtId="213" fontId="94" fillId="0" borderId="98">
      <alignment horizontal="right" vertical="center"/>
    </xf>
    <xf numFmtId="213" fontId="77" fillId="0" borderId="98">
      <alignment vertical="center"/>
    </xf>
    <xf numFmtId="214" fontId="77" fillId="0" borderId="98">
      <alignment vertical="center"/>
    </xf>
    <xf numFmtId="184" fontId="77" fillId="0" borderId="98">
      <alignment vertical="center"/>
    </xf>
    <xf numFmtId="217" fontId="77" fillId="0" borderId="98">
      <alignment horizontal="right" vertical="center"/>
    </xf>
    <xf numFmtId="0" fontId="62" fillId="0" borderId="98">
      <alignment horizontal="distributed" vertical="center" justifyLastLine="1"/>
    </xf>
    <xf numFmtId="214" fontId="77" fillId="0" borderId="98">
      <alignment vertical="center"/>
    </xf>
    <xf numFmtId="216" fontId="77" fillId="0" borderId="98">
      <alignment vertical="center"/>
    </xf>
    <xf numFmtId="216" fontId="77" fillId="0" borderId="41">
      <alignment vertical="center"/>
    </xf>
    <xf numFmtId="219" fontId="77" fillId="0" borderId="98">
      <alignment horizontal="right" vertical="center"/>
    </xf>
    <xf numFmtId="214" fontId="77" fillId="0" borderId="41">
      <alignment vertical="center"/>
    </xf>
    <xf numFmtId="217" fontId="77" fillId="0" borderId="41">
      <alignment horizontal="right" vertical="center"/>
    </xf>
    <xf numFmtId="219" fontId="94" fillId="0" borderId="41">
      <alignment horizontal="right" vertical="center"/>
    </xf>
    <xf numFmtId="41" fontId="2" fillId="0" borderId="0" applyFont="0" applyFill="0" applyBorder="0" applyAlignment="0" applyProtection="0">
      <alignment vertical="center"/>
    </xf>
    <xf numFmtId="215" fontId="77" fillId="0" borderId="41">
      <alignment horizontal="right" vertical="center"/>
    </xf>
    <xf numFmtId="216" fontId="77" fillId="0" borderId="41">
      <alignment vertical="center"/>
    </xf>
    <xf numFmtId="216" fontId="77" fillId="0" borderId="98">
      <alignment vertical="center"/>
    </xf>
    <xf numFmtId="214" fontId="94" fillId="0" borderId="41">
      <alignment vertical="center"/>
    </xf>
    <xf numFmtId="214" fontId="77" fillId="0" borderId="41">
      <alignment vertical="center"/>
    </xf>
    <xf numFmtId="216" fontId="77" fillId="0" borderId="98">
      <alignment vertical="center"/>
    </xf>
    <xf numFmtId="216" fontId="77" fillId="0" borderId="41">
      <alignment vertical="center"/>
    </xf>
    <xf numFmtId="216" fontId="77" fillId="0" borderId="41">
      <alignment vertical="center"/>
    </xf>
    <xf numFmtId="216" fontId="77" fillId="0" borderId="98">
      <alignment vertical="center"/>
    </xf>
    <xf numFmtId="213" fontId="77" fillId="0" borderId="41">
      <alignment vertical="center"/>
    </xf>
    <xf numFmtId="219" fontId="93" fillId="0" borderId="98">
      <alignment horizontal="right" vertical="center"/>
    </xf>
    <xf numFmtId="184" fontId="77" fillId="0" borderId="41">
      <alignment vertical="center"/>
    </xf>
    <xf numFmtId="219" fontId="77" fillId="0" borderId="41">
      <alignment horizontal="right" vertical="center"/>
    </xf>
    <xf numFmtId="219" fontId="77" fillId="0" borderId="41">
      <alignment horizontal="right" vertical="center"/>
    </xf>
    <xf numFmtId="217" fontId="77" fillId="0" borderId="41">
      <alignment horizontal="right" vertical="center"/>
    </xf>
    <xf numFmtId="214" fontId="77" fillId="0" borderId="41">
      <alignment vertical="center"/>
    </xf>
    <xf numFmtId="184" fontId="77" fillId="0" borderId="41">
      <alignment vertical="center"/>
    </xf>
    <xf numFmtId="180" fontId="88" fillId="0" borderId="41">
      <alignment vertical="center"/>
    </xf>
    <xf numFmtId="180" fontId="3" fillId="0" borderId="41">
      <alignment vertical="center"/>
    </xf>
    <xf numFmtId="180" fontId="88" fillId="0" borderId="41">
      <alignment vertical="center"/>
    </xf>
    <xf numFmtId="180" fontId="88" fillId="0" borderId="41">
      <alignment vertical="center"/>
    </xf>
    <xf numFmtId="180" fontId="88" fillId="0" borderId="41">
      <alignment vertical="center"/>
    </xf>
    <xf numFmtId="180" fontId="88" fillId="0" borderId="41">
      <alignment vertical="center"/>
    </xf>
    <xf numFmtId="180" fontId="3" fillId="0" borderId="41">
      <alignment vertical="center"/>
    </xf>
    <xf numFmtId="180" fontId="38" fillId="0" borderId="41">
      <alignment vertical="center"/>
    </xf>
    <xf numFmtId="216" fontId="77" fillId="0" borderId="41">
      <alignment vertical="center"/>
    </xf>
    <xf numFmtId="216" fontId="77" fillId="0" borderId="41">
      <alignment vertical="center"/>
    </xf>
    <xf numFmtId="214" fontId="77" fillId="0" borderId="41">
      <alignment vertical="center"/>
    </xf>
    <xf numFmtId="218" fontId="77" fillId="0" borderId="41">
      <alignment vertical="center"/>
    </xf>
    <xf numFmtId="218" fontId="77" fillId="0" borderId="41">
      <alignment vertical="center"/>
    </xf>
    <xf numFmtId="184" fontId="77" fillId="0" borderId="41">
      <alignment vertical="center"/>
    </xf>
    <xf numFmtId="219" fontId="77" fillId="0" borderId="98">
      <alignment horizontal="right" vertical="center"/>
    </xf>
    <xf numFmtId="184" fontId="77" fillId="0" borderId="41">
      <alignment vertical="center"/>
    </xf>
    <xf numFmtId="213" fontId="77" fillId="0" borderId="41">
      <alignment vertical="center"/>
    </xf>
    <xf numFmtId="184" fontId="77" fillId="0" borderId="41">
      <alignment vertical="center"/>
    </xf>
    <xf numFmtId="41" fontId="2" fillId="0" borderId="0" applyFont="0" applyFill="0" applyBorder="0" applyAlignment="0" applyProtection="0">
      <alignment vertical="center"/>
    </xf>
    <xf numFmtId="214" fontId="77" fillId="0" borderId="98">
      <alignment vertical="center"/>
    </xf>
    <xf numFmtId="218" fontId="77" fillId="0" borderId="41">
      <alignment vertical="center"/>
    </xf>
    <xf numFmtId="216" fontId="77" fillId="0" borderId="98">
      <alignment vertical="center"/>
    </xf>
    <xf numFmtId="41" fontId="2" fillId="0" borderId="0" applyFont="0" applyFill="0" applyBorder="0" applyAlignment="0" applyProtection="0">
      <alignment vertical="center"/>
    </xf>
    <xf numFmtId="0" fontId="49" fillId="61" borderId="60" applyNumberFormat="0" applyAlignment="0" applyProtection="0">
      <alignment vertical="center"/>
    </xf>
    <xf numFmtId="184" fontId="77" fillId="0" borderId="41">
      <alignment vertical="center"/>
    </xf>
    <xf numFmtId="219" fontId="77" fillId="0" borderId="41">
      <alignment horizontal="right" vertical="center"/>
    </xf>
    <xf numFmtId="214" fontId="77" fillId="0" borderId="41">
      <alignment vertical="center"/>
    </xf>
    <xf numFmtId="218" fontId="77" fillId="0" borderId="98">
      <alignment vertical="center"/>
    </xf>
    <xf numFmtId="219" fontId="77" fillId="0" borderId="98">
      <alignment horizontal="right" vertical="center"/>
    </xf>
    <xf numFmtId="217" fontId="77" fillId="0" borderId="41">
      <alignment horizontal="right" vertical="center"/>
    </xf>
    <xf numFmtId="214" fontId="77" fillId="0" borderId="98">
      <alignment vertical="center"/>
    </xf>
    <xf numFmtId="213" fontId="77" fillId="0" borderId="41">
      <alignment vertical="center"/>
    </xf>
    <xf numFmtId="0" fontId="2" fillId="0" borderId="0">
      <alignment vertical="center"/>
    </xf>
    <xf numFmtId="214" fontId="77" fillId="0" borderId="98">
      <alignment vertical="center"/>
    </xf>
    <xf numFmtId="215" fontId="77" fillId="0" borderId="41">
      <alignment horizontal="right" vertical="center"/>
    </xf>
    <xf numFmtId="217" fontId="77" fillId="0" borderId="41">
      <alignment horizontal="right" vertical="center"/>
    </xf>
    <xf numFmtId="219" fontId="94" fillId="0" borderId="98">
      <alignment horizontal="right" vertical="center"/>
    </xf>
    <xf numFmtId="213" fontId="77" fillId="0" borderId="41">
      <alignment vertical="center"/>
    </xf>
    <xf numFmtId="184" fontId="93" fillId="0" borderId="98">
      <alignment vertical="center"/>
    </xf>
    <xf numFmtId="218" fontId="77" fillId="0" borderId="41">
      <alignment vertical="center"/>
    </xf>
    <xf numFmtId="216" fontId="77" fillId="0" borderId="41">
      <alignment vertical="center"/>
    </xf>
    <xf numFmtId="184" fontId="77" fillId="0" borderId="98">
      <alignment vertical="center"/>
    </xf>
    <xf numFmtId="219" fontId="77" fillId="0" borderId="98">
      <alignment horizontal="right" vertical="center"/>
    </xf>
    <xf numFmtId="217" fontId="77" fillId="0" borderId="41">
      <alignment horizontal="right" vertical="center"/>
    </xf>
    <xf numFmtId="214" fontId="77" fillId="0" borderId="41">
      <alignment vertical="center"/>
    </xf>
    <xf numFmtId="216" fontId="77" fillId="0" borderId="41">
      <alignment vertical="center"/>
    </xf>
    <xf numFmtId="217" fontId="77" fillId="0" borderId="41">
      <alignment horizontal="right" vertical="center"/>
    </xf>
    <xf numFmtId="215" fontId="77" fillId="0" borderId="41">
      <alignment horizontal="right"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219" fontId="77" fillId="0" borderId="41">
      <alignment horizontal="right" vertical="center"/>
    </xf>
    <xf numFmtId="219" fontId="77" fillId="0" borderId="41">
      <alignment horizontal="right" vertical="center"/>
    </xf>
    <xf numFmtId="215" fontId="77" fillId="0" borderId="41">
      <alignment horizontal="right" vertical="center"/>
    </xf>
    <xf numFmtId="216" fontId="77" fillId="0" borderId="41">
      <alignment vertical="center"/>
    </xf>
    <xf numFmtId="0" fontId="2" fillId="0" borderId="0">
      <alignment vertical="center"/>
    </xf>
    <xf numFmtId="217" fontId="77" fillId="0" borderId="98">
      <alignment horizontal="right" vertical="center"/>
    </xf>
    <xf numFmtId="184" fontId="77" fillId="0" borderId="41">
      <alignment vertical="center"/>
    </xf>
    <xf numFmtId="184" fontId="77" fillId="0" borderId="98">
      <alignment vertical="center"/>
    </xf>
    <xf numFmtId="219" fontId="77" fillId="0" borderId="41">
      <alignment horizontal="right" vertical="center"/>
    </xf>
    <xf numFmtId="217" fontId="77" fillId="0" borderId="98">
      <alignment horizontal="right" vertical="center"/>
    </xf>
    <xf numFmtId="218" fontId="77" fillId="0" borderId="41">
      <alignment vertical="center"/>
    </xf>
    <xf numFmtId="41" fontId="2" fillId="0" borderId="0" applyFont="0" applyFill="0" applyBorder="0" applyAlignment="0" applyProtection="0">
      <alignment vertical="center"/>
    </xf>
    <xf numFmtId="184" fontId="77" fillId="0" borderId="98">
      <alignment vertical="center"/>
    </xf>
    <xf numFmtId="184" fontId="77" fillId="0" borderId="41">
      <alignment vertical="center"/>
    </xf>
    <xf numFmtId="214" fontId="77" fillId="0" borderId="41">
      <alignment vertical="center"/>
    </xf>
    <xf numFmtId="217" fontId="77" fillId="0" borderId="41">
      <alignment horizontal="right" vertical="center"/>
    </xf>
    <xf numFmtId="219" fontId="77" fillId="0" borderId="41">
      <alignment horizontal="right" vertical="center"/>
    </xf>
    <xf numFmtId="215" fontId="77" fillId="0" borderId="98">
      <alignment horizontal="right" vertical="center"/>
    </xf>
    <xf numFmtId="214" fontId="77" fillId="0" borderId="41">
      <alignment vertical="center"/>
    </xf>
    <xf numFmtId="217" fontId="77" fillId="0" borderId="41">
      <alignment horizontal="right" vertical="center"/>
    </xf>
    <xf numFmtId="317" fontId="211" fillId="0" borderId="41" applyFont="0" applyFill="0" applyBorder="0">
      <alignment horizontal="right" vertical="center"/>
    </xf>
    <xf numFmtId="318" fontId="207" fillId="0" borderId="41" applyFill="0" applyBorder="0" applyProtection="0">
      <alignment horizontal="right" vertical="center"/>
    </xf>
    <xf numFmtId="218" fontId="77" fillId="0" borderId="41">
      <alignment vertical="center"/>
    </xf>
    <xf numFmtId="41" fontId="2" fillId="0" borderId="0" applyFont="0" applyFill="0" applyBorder="0" applyAlignment="0" applyProtection="0">
      <alignment vertical="center"/>
    </xf>
    <xf numFmtId="216" fontId="77" fillId="0" borderId="41">
      <alignment vertical="center"/>
    </xf>
    <xf numFmtId="214" fontId="77" fillId="0" borderId="41">
      <alignment vertical="center"/>
    </xf>
    <xf numFmtId="319" fontId="97" fillId="0" borderId="41">
      <alignment vertical="center"/>
    </xf>
    <xf numFmtId="320" fontId="77" fillId="0" borderId="41" applyFill="0" applyBorder="0" applyProtection="0">
      <alignment horizontal="right" vertical="center"/>
    </xf>
    <xf numFmtId="321" fontId="97" fillId="0" borderId="41">
      <alignment horizontal="right" vertical="center"/>
    </xf>
    <xf numFmtId="322" fontId="97" fillId="0" borderId="41">
      <alignment vertical="center"/>
    </xf>
    <xf numFmtId="323" fontId="97" fillId="0" borderId="41">
      <alignment vertical="center"/>
    </xf>
    <xf numFmtId="324" fontId="207" fillId="0" borderId="41" applyFont="0" applyFill="0" applyBorder="0">
      <alignment horizontal="right" vertical="center"/>
    </xf>
    <xf numFmtId="217" fontId="77" fillId="0" borderId="98">
      <alignment horizontal="right" vertical="center"/>
    </xf>
    <xf numFmtId="219" fontId="77" fillId="0" borderId="98">
      <alignment horizontal="right" vertical="center"/>
    </xf>
    <xf numFmtId="49" fontId="218" fillId="0" borderId="0" applyFill="0" applyBorder="0" applyProtection="0">
      <alignment horizontal="centerContinuous" vertical="center"/>
    </xf>
    <xf numFmtId="326" fontId="62" fillId="0" borderId="41" applyFont="0" applyFill="0" applyBorder="0" applyProtection="0">
      <alignment horizontal="right" vertical="center"/>
    </xf>
    <xf numFmtId="327" fontId="62" fillId="0" borderId="41" applyFont="0" applyFill="0" applyBorder="0">
      <alignment horizontal="right" vertical="center"/>
    </xf>
    <xf numFmtId="328" fontId="207" fillId="0" borderId="41" applyFont="0" applyFill="0" applyBorder="0">
      <alignment horizontal="right" vertical="center"/>
    </xf>
    <xf numFmtId="39" fontId="207" fillId="0" borderId="41" applyFont="0" applyFill="0" applyBorder="0">
      <alignment horizontal="right" vertical="center"/>
    </xf>
    <xf numFmtId="215" fontId="77" fillId="0" borderId="98">
      <alignment horizontal="right" vertical="center"/>
    </xf>
    <xf numFmtId="217" fontId="77" fillId="0" borderId="41">
      <alignment horizontal="right" vertical="center"/>
    </xf>
    <xf numFmtId="215" fontId="77" fillId="0" borderId="41">
      <alignment horizontal="right" vertical="center"/>
    </xf>
    <xf numFmtId="331" fontId="97" fillId="0" borderId="41" applyBorder="0">
      <alignment vertical="center"/>
    </xf>
    <xf numFmtId="0" fontId="2" fillId="0" borderId="0">
      <alignment vertical="center"/>
    </xf>
    <xf numFmtId="214" fontId="77" fillId="0" borderId="41">
      <alignment vertical="center"/>
    </xf>
    <xf numFmtId="0" fontId="2" fillId="0" borderId="0">
      <alignment vertical="center"/>
    </xf>
    <xf numFmtId="184" fontId="77" fillId="0" borderId="41">
      <alignment vertical="center"/>
    </xf>
    <xf numFmtId="0" fontId="2" fillId="0" borderId="0">
      <alignment vertical="center"/>
    </xf>
    <xf numFmtId="214" fontId="77" fillId="0" borderId="41">
      <alignment vertical="center"/>
    </xf>
    <xf numFmtId="214" fontId="77" fillId="0" borderId="98">
      <alignment vertical="center"/>
    </xf>
    <xf numFmtId="219" fontId="94" fillId="0" borderId="41">
      <alignment horizontal="right" vertical="center"/>
    </xf>
    <xf numFmtId="213" fontId="77" fillId="0" borderId="41">
      <alignment vertical="center"/>
    </xf>
    <xf numFmtId="219" fontId="77" fillId="0" borderId="41">
      <alignment horizontal="right" vertical="center"/>
    </xf>
    <xf numFmtId="216" fontId="77" fillId="0" borderId="41">
      <alignment vertical="center"/>
    </xf>
    <xf numFmtId="184" fontId="77" fillId="0" borderId="98">
      <alignment vertical="center"/>
    </xf>
    <xf numFmtId="218" fontId="77" fillId="0" borderId="98">
      <alignment vertical="center"/>
    </xf>
    <xf numFmtId="0" fontId="2" fillId="0" borderId="0">
      <alignment vertical="center"/>
    </xf>
    <xf numFmtId="219" fontId="77" fillId="0" borderId="98">
      <alignment horizontal="right" vertical="center"/>
    </xf>
    <xf numFmtId="215" fontId="77" fillId="0" borderId="41">
      <alignment horizontal="right" vertical="center"/>
    </xf>
    <xf numFmtId="218" fontId="77" fillId="0" borderId="98">
      <alignment vertical="center"/>
    </xf>
    <xf numFmtId="218" fontId="77" fillId="0" borderId="41">
      <alignment vertical="center"/>
    </xf>
    <xf numFmtId="0" fontId="2" fillId="11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219" fontId="77" fillId="0" borderId="41">
      <alignment horizontal="right" vertical="center"/>
    </xf>
    <xf numFmtId="0" fontId="2" fillId="15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19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23" borderId="0" applyNumberFormat="0" applyBorder="0" applyAlignment="0" applyProtection="0">
      <alignment vertical="center"/>
    </xf>
    <xf numFmtId="0" fontId="2" fillId="23" borderId="0" applyNumberFormat="0" applyBorder="0" applyAlignment="0" applyProtection="0">
      <alignment vertical="center"/>
    </xf>
    <xf numFmtId="214" fontId="77" fillId="0" borderId="98">
      <alignment vertical="center"/>
    </xf>
    <xf numFmtId="0" fontId="2" fillId="27" borderId="0" applyNumberFormat="0" applyBorder="0" applyAlignment="0" applyProtection="0">
      <alignment vertical="center"/>
    </xf>
    <xf numFmtId="0" fontId="2" fillId="27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130" fillId="0" borderId="43">
      <alignment horizontal="distributed" justifyLastLine="1"/>
    </xf>
    <xf numFmtId="218" fontId="77" fillId="0" borderId="41">
      <alignment vertical="center"/>
    </xf>
    <xf numFmtId="184" fontId="77" fillId="0" borderId="98">
      <alignment vertical="center"/>
    </xf>
    <xf numFmtId="0" fontId="2" fillId="12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215" fontId="77" fillId="0" borderId="41">
      <alignment horizontal="right" vertical="center"/>
    </xf>
    <xf numFmtId="0" fontId="2" fillId="16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214" fontId="77" fillId="0" borderId="41">
      <alignment vertical="center"/>
    </xf>
    <xf numFmtId="213" fontId="77" fillId="0" borderId="41">
      <alignment vertical="center"/>
    </xf>
    <xf numFmtId="215" fontId="77" fillId="0" borderId="41">
      <alignment horizontal="right" vertical="center"/>
    </xf>
    <xf numFmtId="0" fontId="2" fillId="20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214" fontId="77" fillId="0" borderId="41">
      <alignment vertical="center"/>
    </xf>
    <xf numFmtId="215" fontId="77" fillId="0" borderId="41">
      <alignment horizontal="right" vertical="center"/>
    </xf>
    <xf numFmtId="0" fontId="2" fillId="24" borderId="0" applyNumberFormat="0" applyBorder="0" applyAlignment="0" applyProtection="0">
      <alignment vertical="center"/>
    </xf>
    <xf numFmtId="0" fontId="2" fillId="24" borderId="0" applyNumberFormat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218" fontId="94" fillId="0" borderId="41">
      <alignment vertical="center"/>
    </xf>
    <xf numFmtId="0" fontId="2" fillId="28" borderId="0" applyNumberFormat="0" applyBorder="0" applyAlignment="0" applyProtection="0">
      <alignment vertical="center"/>
    </xf>
    <xf numFmtId="0" fontId="2" fillId="28" borderId="0" applyNumberFormat="0" applyBorder="0" applyAlignment="0" applyProtection="0">
      <alignment vertical="center"/>
    </xf>
    <xf numFmtId="213" fontId="77" fillId="0" borderId="41">
      <alignment vertical="center"/>
    </xf>
    <xf numFmtId="215" fontId="77" fillId="0" borderId="98">
      <alignment horizontal="right" vertical="center"/>
    </xf>
    <xf numFmtId="0" fontId="2" fillId="32" borderId="0" applyNumberFormat="0" applyBorder="0" applyAlignment="0" applyProtection="0">
      <alignment vertical="center"/>
    </xf>
    <xf numFmtId="0" fontId="2" fillId="32" borderId="0" applyNumberFormat="0" applyBorder="0" applyAlignment="0" applyProtection="0">
      <alignment vertical="center"/>
    </xf>
    <xf numFmtId="217" fontId="77" fillId="0" borderId="98">
      <alignment horizontal="right" vertical="center"/>
    </xf>
    <xf numFmtId="184" fontId="77" fillId="0" borderId="41">
      <alignment vertical="center"/>
    </xf>
    <xf numFmtId="217" fontId="77" fillId="0" borderId="41">
      <alignment horizontal="right" vertical="center"/>
    </xf>
    <xf numFmtId="184" fontId="77" fillId="0" borderId="41">
      <alignment vertical="center"/>
    </xf>
    <xf numFmtId="213" fontId="77" fillId="0" borderId="41">
      <alignment vertical="center"/>
    </xf>
    <xf numFmtId="0" fontId="38" fillId="3" borderId="61" applyBorder="0">
      <protection locked="0"/>
    </xf>
    <xf numFmtId="214" fontId="77" fillId="0" borderId="41">
      <alignment vertical="center"/>
    </xf>
    <xf numFmtId="214" fontId="77" fillId="0" borderId="98">
      <alignment vertical="center"/>
    </xf>
    <xf numFmtId="0" fontId="2" fillId="9" borderId="18" applyNumberFormat="0" applyFont="0" applyAlignment="0" applyProtection="0">
      <alignment vertical="center"/>
    </xf>
    <xf numFmtId="0" fontId="2" fillId="9" borderId="18" applyNumberFormat="0" applyFont="0" applyAlignment="0" applyProtection="0">
      <alignment vertical="center"/>
    </xf>
    <xf numFmtId="213" fontId="77" fillId="0" borderId="98">
      <alignment vertical="center"/>
    </xf>
    <xf numFmtId="219" fontId="77" fillId="0" borderId="41">
      <alignment horizontal="right" vertical="center"/>
    </xf>
    <xf numFmtId="41" fontId="2" fillId="0" borderId="0" applyFont="0" applyFill="0" applyBorder="0" applyAlignment="0" applyProtection="0">
      <alignment vertical="center"/>
    </xf>
    <xf numFmtId="215" fontId="77" fillId="0" borderId="41">
      <alignment horizontal="right" vertical="center"/>
    </xf>
    <xf numFmtId="213" fontId="77" fillId="0" borderId="98">
      <alignment vertical="center"/>
    </xf>
    <xf numFmtId="213" fontId="77" fillId="0" borderId="41">
      <alignment vertical="center"/>
    </xf>
    <xf numFmtId="218" fontId="77" fillId="0" borderId="41">
      <alignment vertical="center"/>
    </xf>
    <xf numFmtId="217" fontId="77" fillId="0" borderId="98">
      <alignment horizontal="right" vertical="center"/>
    </xf>
    <xf numFmtId="215" fontId="77" fillId="0" borderId="41">
      <alignment horizontal="right" vertical="center"/>
    </xf>
    <xf numFmtId="192" fontId="76" fillId="0" borderId="0">
      <protection locked="0"/>
    </xf>
    <xf numFmtId="217" fontId="77" fillId="0" borderId="98">
      <alignment horizontal="right" vertical="center"/>
    </xf>
    <xf numFmtId="184" fontId="77" fillId="0" borderId="41">
      <alignment vertical="center"/>
    </xf>
    <xf numFmtId="184" fontId="77" fillId="0" borderId="41">
      <alignment vertical="center"/>
    </xf>
    <xf numFmtId="213" fontId="77" fillId="0" borderId="98">
      <alignment vertical="center"/>
    </xf>
    <xf numFmtId="214" fontId="77" fillId="0" borderId="41">
      <alignment vertical="center"/>
    </xf>
    <xf numFmtId="218" fontId="77" fillId="0" borderId="41">
      <alignment vertical="center"/>
    </xf>
    <xf numFmtId="266" fontId="62" fillId="0" borderId="0">
      <protection locked="0"/>
    </xf>
    <xf numFmtId="0" fontId="2" fillId="0" borderId="0">
      <alignment vertical="center"/>
    </xf>
    <xf numFmtId="184" fontId="77" fillId="0" borderId="98">
      <alignment vertical="center"/>
    </xf>
    <xf numFmtId="0" fontId="38" fillId="0" borderId="0" applyNumberFormat="0" applyFill="0" applyBorder="0" applyAlignment="0" applyProtection="0"/>
    <xf numFmtId="219" fontId="77" fillId="0" borderId="41">
      <alignment horizontal="right" vertical="center"/>
    </xf>
    <xf numFmtId="219" fontId="77" fillId="0" borderId="41">
      <alignment horizontal="right" vertical="center"/>
    </xf>
    <xf numFmtId="218" fontId="77" fillId="0" borderId="41">
      <alignment vertical="center"/>
    </xf>
    <xf numFmtId="214" fontId="93" fillId="0" borderId="41">
      <alignment vertical="center"/>
    </xf>
    <xf numFmtId="0" fontId="38" fillId="3" borderId="61" applyBorder="0">
      <protection locked="0"/>
    </xf>
    <xf numFmtId="214" fontId="77" fillId="0" borderId="41">
      <alignment vertical="center"/>
    </xf>
    <xf numFmtId="216" fontId="77" fillId="0" borderId="41">
      <alignment vertical="center"/>
    </xf>
    <xf numFmtId="214" fontId="77" fillId="0" borderId="98">
      <alignment vertical="center"/>
    </xf>
    <xf numFmtId="217" fontId="93" fillId="0" borderId="98">
      <alignment horizontal="right" vertical="center"/>
    </xf>
    <xf numFmtId="218" fontId="77" fillId="0" borderId="98">
      <alignment vertical="center"/>
    </xf>
    <xf numFmtId="216" fontId="77" fillId="0" borderId="98">
      <alignment vertical="center"/>
    </xf>
    <xf numFmtId="218" fontId="77" fillId="0" borderId="41">
      <alignment vertical="center"/>
    </xf>
    <xf numFmtId="219" fontId="77" fillId="0" borderId="41">
      <alignment horizontal="right" vertical="center"/>
    </xf>
    <xf numFmtId="215" fontId="77" fillId="0" borderId="41">
      <alignment horizontal="right" vertical="center"/>
    </xf>
    <xf numFmtId="217" fontId="77" fillId="0" borderId="41">
      <alignment horizontal="right" vertical="center"/>
    </xf>
    <xf numFmtId="216" fontId="77" fillId="0" borderId="41">
      <alignment vertical="center"/>
    </xf>
    <xf numFmtId="214" fontId="77" fillId="0" borderId="98">
      <alignment vertical="center"/>
    </xf>
    <xf numFmtId="213" fontId="77" fillId="0" borderId="98">
      <alignment vertical="center"/>
    </xf>
    <xf numFmtId="263" fontId="62" fillId="0" borderId="0">
      <protection locked="0"/>
    </xf>
    <xf numFmtId="214" fontId="77" fillId="0" borderId="41">
      <alignment vertical="center"/>
    </xf>
    <xf numFmtId="215" fontId="77" fillId="0" borderId="41">
      <alignment horizontal="right"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213" fontId="77" fillId="0" borderId="98">
      <alignment vertical="center"/>
    </xf>
    <xf numFmtId="0" fontId="2" fillId="0" borderId="0">
      <alignment vertical="center"/>
    </xf>
    <xf numFmtId="219" fontId="77" fillId="0" borderId="98">
      <alignment horizontal="right" vertical="center"/>
    </xf>
    <xf numFmtId="219" fontId="77" fillId="0" borderId="41">
      <alignment horizontal="right" vertical="center"/>
    </xf>
    <xf numFmtId="219" fontId="77" fillId="0" borderId="41">
      <alignment horizontal="right" vertical="center"/>
    </xf>
    <xf numFmtId="215" fontId="77" fillId="0" borderId="41">
      <alignment horizontal="right" vertical="center"/>
    </xf>
    <xf numFmtId="184" fontId="77" fillId="0" borderId="41">
      <alignment vertical="center"/>
    </xf>
    <xf numFmtId="41" fontId="2" fillId="0" borderId="0" applyFont="0" applyFill="0" applyBorder="0" applyAlignment="0" applyProtection="0">
      <alignment vertical="center"/>
    </xf>
    <xf numFmtId="216" fontId="77" fillId="0" borderId="98">
      <alignment vertical="center"/>
    </xf>
    <xf numFmtId="214" fontId="77" fillId="0" borderId="41">
      <alignment vertical="center"/>
    </xf>
    <xf numFmtId="192" fontId="76" fillId="0" borderId="0">
      <protection locked="0"/>
    </xf>
    <xf numFmtId="192" fontId="76" fillId="0" borderId="0">
      <protection locked="0"/>
    </xf>
    <xf numFmtId="213" fontId="77" fillId="0" borderId="41">
      <alignment vertical="center"/>
    </xf>
    <xf numFmtId="214" fontId="77" fillId="0" borderId="41">
      <alignment vertical="center"/>
    </xf>
    <xf numFmtId="0" fontId="2" fillId="0" borderId="0">
      <alignment vertical="center"/>
    </xf>
    <xf numFmtId="213" fontId="77" fillId="0" borderId="98">
      <alignment vertical="center"/>
    </xf>
    <xf numFmtId="192" fontId="76" fillId="0" borderId="0">
      <protection locked="0"/>
    </xf>
    <xf numFmtId="192" fontId="76" fillId="0" borderId="0">
      <protection locked="0"/>
    </xf>
    <xf numFmtId="41" fontId="2" fillId="0" borderId="0" applyFont="0" applyFill="0" applyBorder="0" applyAlignment="0" applyProtection="0">
      <alignment vertical="center"/>
    </xf>
    <xf numFmtId="192" fontId="76" fillId="0" borderId="0">
      <protection locked="0"/>
    </xf>
    <xf numFmtId="192" fontId="76" fillId="0" borderId="0">
      <protection locked="0"/>
    </xf>
    <xf numFmtId="184" fontId="77" fillId="0" borderId="41">
      <alignment vertical="center"/>
    </xf>
    <xf numFmtId="213" fontId="77" fillId="0" borderId="41">
      <alignment vertical="center"/>
    </xf>
    <xf numFmtId="215" fontId="77" fillId="0" borderId="98">
      <alignment horizontal="right" vertical="center"/>
    </xf>
    <xf numFmtId="215" fontId="77" fillId="0" borderId="98">
      <alignment horizontal="right" vertical="center"/>
    </xf>
    <xf numFmtId="192" fontId="76" fillId="0" borderId="0">
      <protection locked="0"/>
    </xf>
    <xf numFmtId="192" fontId="76" fillId="0" borderId="0">
      <protection locked="0"/>
    </xf>
    <xf numFmtId="213" fontId="77" fillId="0" borderId="41">
      <alignment vertical="center"/>
    </xf>
    <xf numFmtId="192" fontId="76" fillId="0" borderId="0">
      <protection locked="0"/>
    </xf>
    <xf numFmtId="192" fontId="76" fillId="0" borderId="0">
      <protection locked="0"/>
    </xf>
    <xf numFmtId="218" fontId="77" fillId="0" borderId="98">
      <alignment vertical="center"/>
    </xf>
    <xf numFmtId="0" fontId="2" fillId="0" borderId="0">
      <alignment vertical="center"/>
    </xf>
    <xf numFmtId="4" fontId="65" fillId="0" borderId="0">
      <protection locked="0"/>
    </xf>
    <xf numFmtId="215" fontId="77" fillId="0" borderId="98">
      <alignment horizontal="right" vertical="center"/>
    </xf>
    <xf numFmtId="184" fontId="77" fillId="0" borderId="41">
      <alignment vertical="center"/>
    </xf>
    <xf numFmtId="217" fontId="77" fillId="0" borderId="41">
      <alignment horizontal="right" vertical="center"/>
    </xf>
    <xf numFmtId="184" fontId="77" fillId="0" borderId="98">
      <alignment vertical="center"/>
    </xf>
    <xf numFmtId="217" fontId="77" fillId="0" borderId="41">
      <alignment horizontal="right" vertical="center"/>
    </xf>
    <xf numFmtId="213" fontId="77" fillId="0" borderId="41">
      <alignment vertical="center"/>
    </xf>
    <xf numFmtId="41" fontId="2" fillId="0" borderId="0" applyFont="0" applyFill="0" applyBorder="0" applyAlignment="0" applyProtection="0">
      <alignment vertical="center"/>
    </xf>
    <xf numFmtId="217" fontId="93" fillId="0" borderId="41">
      <alignment horizontal="right" vertical="center"/>
    </xf>
    <xf numFmtId="41" fontId="2" fillId="0" borderId="0" applyFont="0" applyFill="0" applyBorder="0" applyAlignment="0" applyProtection="0">
      <alignment vertical="center"/>
    </xf>
    <xf numFmtId="218" fontId="77" fillId="0" borderId="41">
      <alignment vertical="center"/>
    </xf>
    <xf numFmtId="218" fontId="77" fillId="0" borderId="41">
      <alignment vertical="center"/>
    </xf>
    <xf numFmtId="0" fontId="2" fillId="0" borderId="0">
      <alignment vertical="center"/>
    </xf>
    <xf numFmtId="184" fontId="77" fillId="0" borderId="41">
      <alignment vertical="center"/>
    </xf>
    <xf numFmtId="184" fontId="94" fillId="0" borderId="41">
      <alignment vertical="center"/>
    </xf>
    <xf numFmtId="218" fontId="77" fillId="0" borderId="41">
      <alignment vertical="center"/>
    </xf>
    <xf numFmtId="184" fontId="77" fillId="0" borderId="41">
      <alignment vertical="center"/>
    </xf>
    <xf numFmtId="215" fontId="77" fillId="0" borderId="41">
      <alignment horizontal="right" vertical="center"/>
    </xf>
    <xf numFmtId="213" fontId="77" fillId="0" borderId="41">
      <alignment vertical="center"/>
    </xf>
    <xf numFmtId="184" fontId="77" fillId="0" borderId="41">
      <alignment vertical="center"/>
    </xf>
    <xf numFmtId="219" fontId="77" fillId="0" borderId="98">
      <alignment horizontal="right" vertical="center"/>
    </xf>
    <xf numFmtId="0" fontId="2" fillId="0" borderId="0">
      <alignment vertical="center"/>
    </xf>
    <xf numFmtId="213" fontId="77" fillId="0" borderId="41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218" fontId="77" fillId="0" borderId="41">
      <alignment vertical="center"/>
    </xf>
    <xf numFmtId="216" fontId="77" fillId="0" borderId="98">
      <alignment vertical="center"/>
    </xf>
    <xf numFmtId="219" fontId="77" fillId="0" borderId="41">
      <alignment horizontal="right" vertical="center"/>
    </xf>
    <xf numFmtId="214" fontId="77" fillId="0" borderId="41">
      <alignment vertical="center"/>
    </xf>
    <xf numFmtId="217" fontId="77" fillId="0" borderId="98">
      <alignment horizontal="right" vertical="center"/>
    </xf>
    <xf numFmtId="213" fontId="77" fillId="0" borderId="98">
      <alignment vertical="center"/>
    </xf>
    <xf numFmtId="216" fontId="77" fillId="0" borderId="41">
      <alignment vertical="center"/>
    </xf>
    <xf numFmtId="218" fontId="77" fillId="0" borderId="41">
      <alignment vertical="center"/>
    </xf>
    <xf numFmtId="219" fontId="77" fillId="0" borderId="98">
      <alignment horizontal="right" vertical="center"/>
    </xf>
    <xf numFmtId="218" fontId="77" fillId="0" borderId="41">
      <alignment vertical="center"/>
    </xf>
    <xf numFmtId="219" fontId="77" fillId="0" borderId="41">
      <alignment horizontal="right" vertical="center"/>
    </xf>
    <xf numFmtId="217" fontId="77" fillId="0" borderId="41">
      <alignment horizontal="right" vertical="center"/>
    </xf>
    <xf numFmtId="41" fontId="2" fillId="0" borderId="0" applyFont="0" applyFill="0" applyBorder="0" applyAlignment="0" applyProtection="0">
      <alignment vertical="center"/>
    </xf>
    <xf numFmtId="215" fontId="77" fillId="0" borderId="98">
      <alignment horizontal="right"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215" fontId="77" fillId="0" borderId="41">
      <alignment horizontal="right" vertical="center"/>
    </xf>
    <xf numFmtId="216" fontId="77" fillId="0" borderId="41">
      <alignment vertical="center"/>
    </xf>
    <xf numFmtId="184" fontId="77" fillId="0" borderId="41">
      <alignment vertical="center"/>
    </xf>
    <xf numFmtId="215" fontId="93" fillId="0" borderId="41">
      <alignment horizontal="right" vertical="center"/>
    </xf>
    <xf numFmtId="216" fontId="77" fillId="0" borderId="98">
      <alignment vertical="center"/>
    </xf>
    <xf numFmtId="184" fontId="77" fillId="0" borderId="98">
      <alignment vertical="center"/>
    </xf>
    <xf numFmtId="218" fontId="77" fillId="0" borderId="41">
      <alignment vertical="center"/>
    </xf>
    <xf numFmtId="218" fontId="77" fillId="0" borderId="98">
      <alignment vertical="center"/>
    </xf>
    <xf numFmtId="218" fontId="77" fillId="0" borderId="41">
      <alignment vertical="center"/>
    </xf>
    <xf numFmtId="41" fontId="2" fillId="0" borderId="0" applyFont="0" applyFill="0" applyBorder="0" applyAlignment="0" applyProtection="0">
      <alignment vertical="center"/>
    </xf>
    <xf numFmtId="215" fontId="77" fillId="0" borderId="41">
      <alignment horizontal="right" vertical="center"/>
    </xf>
    <xf numFmtId="219" fontId="77" fillId="0" borderId="41">
      <alignment horizontal="right" vertical="center"/>
    </xf>
    <xf numFmtId="217" fontId="77" fillId="0" borderId="41">
      <alignment horizontal="right" vertical="center"/>
    </xf>
    <xf numFmtId="216" fontId="77" fillId="0" borderId="98">
      <alignment vertical="center"/>
    </xf>
    <xf numFmtId="216" fontId="77" fillId="0" borderId="98">
      <alignment vertical="center"/>
    </xf>
    <xf numFmtId="184" fontId="77" fillId="0" borderId="41">
      <alignment vertical="center"/>
    </xf>
    <xf numFmtId="218" fontId="77" fillId="0" borderId="41">
      <alignment vertical="center"/>
    </xf>
    <xf numFmtId="219" fontId="94" fillId="0" borderId="41">
      <alignment horizontal="right" vertical="center"/>
    </xf>
    <xf numFmtId="213" fontId="77" fillId="0" borderId="41">
      <alignment vertical="center"/>
    </xf>
    <xf numFmtId="219" fontId="77" fillId="0" borderId="41">
      <alignment horizontal="right" vertical="center"/>
    </xf>
    <xf numFmtId="219" fontId="77" fillId="0" borderId="41">
      <alignment horizontal="right" vertical="center"/>
    </xf>
    <xf numFmtId="192" fontId="76" fillId="0" borderId="0">
      <protection locked="0"/>
    </xf>
    <xf numFmtId="192" fontId="76" fillId="0" borderId="0">
      <protection locked="0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217" fontId="77" fillId="0" borderId="41">
      <alignment horizontal="right" vertical="center"/>
    </xf>
    <xf numFmtId="0" fontId="2" fillId="0" borderId="0">
      <alignment vertical="center"/>
    </xf>
    <xf numFmtId="184" fontId="93" fillId="0" borderId="41">
      <alignment vertical="center"/>
    </xf>
    <xf numFmtId="214" fontId="77" fillId="0" borderId="98">
      <alignment vertical="center"/>
    </xf>
    <xf numFmtId="184" fontId="93" fillId="0" borderId="41">
      <alignment vertical="center"/>
    </xf>
    <xf numFmtId="219" fontId="77" fillId="0" borderId="41">
      <alignment horizontal="right" vertical="center"/>
    </xf>
    <xf numFmtId="41" fontId="2" fillId="0" borderId="0" applyFont="0" applyFill="0" applyBorder="0" applyAlignment="0" applyProtection="0">
      <alignment vertical="center"/>
    </xf>
    <xf numFmtId="213" fontId="77" fillId="0" borderId="41">
      <alignment vertical="center"/>
    </xf>
    <xf numFmtId="0" fontId="38" fillId="3" borderId="61" applyBorder="0">
      <protection locked="0"/>
    </xf>
    <xf numFmtId="218" fontId="77" fillId="0" borderId="41">
      <alignment vertical="center"/>
    </xf>
    <xf numFmtId="215" fontId="77" fillId="0" borderId="41">
      <alignment horizontal="right" vertical="center"/>
    </xf>
    <xf numFmtId="218" fontId="77" fillId="0" borderId="41">
      <alignment vertical="center"/>
    </xf>
    <xf numFmtId="218" fontId="77" fillId="0" borderId="41">
      <alignment vertical="center"/>
    </xf>
    <xf numFmtId="184" fontId="77" fillId="0" borderId="98">
      <alignment vertical="center"/>
    </xf>
    <xf numFmtId="0" fontId="2" fillId="0" borderId="0">
      <alignment vertical="center"/>
    </xf>
    <xf numFmtId="0" fontId="2" fillId="0" borderId="0">
      <alignment vertical="center"/>
    </xf>
    <xf numFmtId="184" fontId="77" fillId="0" borderId="41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218" fontId="77" fillId="0" borderId="41">
      <alignment vertical="center"/>
    </xf>
    <xf numFmtId="218" fontId="77" fillId="0" borderId="41">
      <alignment vertical="center"/>
    </xf>
    <xf numFmtId="218" fontId="77" fillId="0" borderId="98">
      <alignment vertical="center"/>
    </xf>
    <xf numFmtId="214" fontId="77" fillId="0" borderId="41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219" fontId="77" fillId="0" borderId="41">
      <alignment horizontal="right" vertical="center"/>
    </xf>
    <xf numFmtId="219" fontId="77" fillId="0" borderId="41">
      <alignment horizontal="right" vertical="center"/>
    </xf>
    <xf numFmtId="213" fontId="77" fillId="0" borderId="98">
      <alignment vertical="center"/>
    </xf>
    <xf numFmtId="216" fontId="77" fillId="0" borderId="41">
      <alignment vertical="center"/>
    </xf>
    <xf numFmtId="218" fontId="77" fillId="0" borderId="98">
      <alignment vertical="center"/>
    </xf>
    <xf numFmtId="217" fontId="77" fillId="0" borderId="41">
      <alignment horizontal="right" vertical="center"/>
    </xf>
    <xf numFmtId="217" fontId="77" fillId="0" borderId="98">
      <alignment horizontal="right" vertical="center"/>
    </xf>
    <xf numFmtId="216" fontId="77" fillId="0" borderId="41">
      <alignment vertical="center"/>
    </xf>
    <xf numFmtId="0" fontId="55" fillId="74" borderId="95" applyNumberFormat="0" applyAlignment="0" applyProtection="0">
      <alignment vertical="center"/>
    </xf>
    <xf numFmtId="0" fontId="2" fillId="0" borderId="0">
      <alignment vertical="center"/>
    </xf>
    <xf numFmtId="219" fontId="77" fillId="0" borderId="98">
      <alignment horizontal="right" vertical="center"/>
    </xf>
    <xf numFmtId="219" fontId="77" fillId="0" borderId="98">
      <alignment horizontal="right" vertical="center"/>
    </xf>
    <xf numFmtId="214" fontId="77" fillId="0" borderId="41">
      <alignment vertical="center"/>
    </xf>
    <xf numFmtId="0" fontId="2" fillId="0" borderId="0">
      <alignment vertical="center"/>
    </xf>
    <xf numFmtId="184" fontId="77" fillId="0" borderId="98">
      <alignment vertical="center"/>
    </xf>
    <xf numFmtId="216" fontId="77" fillId="0" borderId="41">
      <alignment vertical="center"/>
    </xf>
    <xf numFmtId="41" fontId="2" fillId="0" borderId="0" applyFont="0" applyFill="0" applyBorder="0" applyAlignment="0" applyProtection="0">
      <alignment vertical="center"/>
    </xf>
    <xf numFmtId="218" fontId="77" fillId="0" borderId="41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216" fontId="77" fillId="0" borderId="41">
      <alignment vertical="center"/>
    </xf>
    <xf numFmtId="214" fontId="77" fillId="0" borderId="41">
      <alignment vertical="center"/>
    </xf>
    <xf numFmtId="192" fontId="76" fillId="0" borderId="0">
      <protection locked="0"/>
    </xf>
    <xf numFmtId="218" fontId="77" fillId="0" borderId="41">
      <alignment vertical="center"/>
    </xf>
    <xf numFmtId="214" fontId="77" fillId="0" borderId="41">
      <alignment vertical="center"/>
    </xf>
    <xf numFmtId="218" fontId="77" fillId="0" borderId="98">
      <alignment vertical="center"/>
    </xf>
    <xf numFmtId="216" fontId="77" fillId="0" borderId="41">
      <alignment vertical="center"/>
    </xf>
    <xf numFmtId="0" fontId="2" fillId="0" borderId="0">
      <alignment vertical="center"/>
    </xf>
    <xf numFmtId="214" fontId="77" fillId="0" borderId="41">
      <alignment vertical="center"/>
    </xf>
    <xf numFmtId="213" fontId="77" fillId="0" borderId="41">
      <alignment vertical="center"/>
    </xf>
    <xf numFmtId="214" fontId="77" fillId="0" borderId="41">
      <alignment vertical="center"/>
    </xf>
    <xf numFmtId="184" fontId="77" fillId="0" borderId="98">
      <alignment vertical="center"/>
    </xf>
    <xf numFmtId="216" fontId="77" fillId="0" borderId="98">
      <alignment vertical="center"/>
    </xf>
    <xf numFmtId="215" fontId="77" fillId="0" borderId="41">
      <alignment horizontal="right" vertical="center"/>
    </xf>
    <xf numFmtId="219" fontId="77" fillId="0" borderId="98">
      <alignment horizontal="right" vertical="center"/>
    </xf>
    <xf numFmtId="184" fontId="77" fillId="0" borderId="41">
      <alignment vertical="center"/>
    </xf>
    <xf numFmtId="219" fontId="77" fillId="0" borderId="41">
      <alignment horizontal="right" vertical="center"/>
    </xf>
    <xf numFmtId="214" fontId="77" fillId="0" borderId="98">
      <alignment vertical="center"/>
    </xf>
    <xf numFmtId="216" fontId="77" fillId="0" borderId="98">
      <alignment vertical="center"/>
    </xf>
    <xf numFmtId="184" fontId="77" fillId="0" borderId="41">
      <alignment vertical="center"/>
    </xf>
    <xf numFmtId="215" fontId="77" fillId="0" borderId="41">
      <alignment horizontal="right" vertical="center"/>
    </xf>
    <xf numFmtId="218" fontId="77" fillId="0" borderId="41">
      <alignment vertical="center"/>
    </xf>
    <xf numFmtId="217" fontId="94" fillId="0" borderId="41">
      <alignment horizontal="right" vertical="center"/>
    </xf>
    <xf numFmtId="216" fontId="77" fillId="0" borderId="41">
      <alignment vertical="center"/>
    </xf>
    <xf numFmtId="214" fontId="77" fillId="0" borderId="41">
      <alignment vertical="center"/>
    </xf>
    <xf numFmtId="184" fontId="77" fillId="0" borderId="98">
      <alignment vertical="center"/>
    </xf>
    <xf numFmtId="215" fontId="77" fillId="0" borderId="41">
      <alignment horizontal="right" vertical="center"/>
    </xf>
    <xf numFmtId="214" fontId="77" fillId="0" borderId="41">
      <alignment vertical="center"/>
    </xf>
    <xf numFmtId="41" fontId="2" fillId="0" borderId="0" applyFont="0" applyFill="0" applyBorder="0" applyAlignment="0" applyProtection="0">
      <alignment vertical="center"/>
    </xf>
    <xf numFmtId="216" fontId="77" fillId="0" borderId="41">
      <alignment vertical="center"/>
    </xf>
    <xf numFmtId="218" fontId="77" fillId="0" borderId="41">
      <alignment vertical="center"/>
    </xf>
    <xf numFmtId="219" fontId="77" fillId="0" borderId="41">
      <alignment horizontal="right" vertical="center"/>
    </xf>
    <xf numFmtId="0" fontId="2" fillId="0" borderId="0">
      <alignment vertical="center"/>
    </xf>
    <xf numFmtId="184" fontId="77" fillId="0" borderId="41">
      <alignment vertical="center"/>
    </xf>
    <xf numFmtId="41" fontId="2" fillId="0" borderId="0" applyFont="0" applyFill="0" applyBorder="0" applyAlignment="0" applyProtection="0">
      <alignment vertical="center"/>
    </xf>
    <xf numFmtId="213" fontId="77" fillId="0" borderId="98">
      <alignment vertical="center"/>
    </xf>
    <xf numFmtId="218" fontId="77" fillId="0" borderId="41">
      <alignment vertical="center"/>
    </xf>
    <xf numFmtId="218" fontId="77" fillId="0" borderId="41">
      <alignment vertical="center"/>
    </xf>
    <xf numFmtId="219" fontId="77" fillId="0" borderId="41">
      <alignment horizontal="right" vertical="center"/>
    </xf>
    <xf numFmtId="217" fontId="77" fillId="0" borderId="98">
      <alignment horizontal="right" vertical="center"/>
    </xf>
    <xf numFmtId="213" fontId="77" fillId="0" borderId="41">
      <alignment vertical="center"/>
    </xf>
    <xf numFmtId="213" fontId="77" fillId="0" borderId="41">
      <alignment vertical="center"/>
    </xf>
    <xf numFmtId="215" fontId="77" fillId="0" borderId="41">
      <alignment horizontal="right" vertical="center"/>
    </xf>
    <xf numFmtId="0" fontId="2" fillId="0" borderId="0">
      <alignment vertical="center"/>
    </xf>
    <xf numFmtId="219" fontId="77" fillId="0" borderId="41">
      <alignment horizontal="right" vertical="center"/>
    </xf>
    <xf numFmtId="216" fontId="77" fillId="0" borderId="41">
      <alignment vertical="center"/>
    </xf>
    <xf numFmtId="216" fontId="94" fillId="0" borderId="41">
      <alignment vertical="center"/>
    </xf>
    <xf numFmtId="214" fontId="77" fillId="0" borderId="98">
      <alignment vertical="center"/>
    </xf>
    <xf numFmtId="219" fontId="77" fillId="0" borderId="98">
      <alignment horizontal="right" vertical="center"/>
    </xf>
    <xf numFmtId="214" fontId="77" fillId="0" borderId="41">
      <alignment vertical="center"/>
    </xf>
    <xf numFmtId="214" fontId="77" fillId="0" borderId="41">
      <alignment vertical="center"/>
    </xf>
    <xf numFmtId="219" fontId="77" fillId="0" borderId="41">
      <alignment horizontal="right" vertical="center"/>
    </xf>
    <xf numFmtId="214" fontId="77" fillId="0" borderId="41">
      <alignment vertical="center"/>
    </xf>
    <xf numFmtId="218" fontId="77" fillId="0" borderId="41">
      <alignment vertical="center"/>
    </xf>
    <xf numFmtId="214" fontId="77" fillId="0" borderId="98">
      <alignment vertical="center"/>
    </xf>
    <xf numFmtId="215" fontId="77" fillId="0" borderId="41">
      <alignment horizontal="right" vertical="center"/>
    </xf>
    <xf numFmtId="219" fontId="77" fillId="0" borderId="41">
      <alignment horizontal="right" vertical="center"/>
    </xf>
    <xf numFmtId="41" fontId="2" fillId="0" borderId="0" applyFont="0" applyFill="0" applyBorder="0" applyAlignment="0" applyProtection="0">
      <alignment vertical="center"/>
    </xf>
    <xf numFmtId="218" fontId="77" fillId="0" borderId="98">
      <alignment vertical="center"/>
    </xf>
    <xf numFmtId="0" fontId="2" fillId="0" borderId="0">
      <alignment vertical="center"/>
    </xf>
    <xf numFmtId="0" fontId="2" fillId="0" borderId="0">
      <alignment vertical="center"/>
    </xf>
    <xf numFmtId="219" fontId="77" fillId="0" borderId="41">
      <alignment horizontal="right" vertical="center"/>
    </xf>
    <xf numFmtId="219" fontId="77" fillId="0" borderId="41">
      <alignment horizontal="right" vertical="center"/>
    </xf>
    <xf numFmtId="214" fontId="77" fillId="0" borderId="41">
      <alignment vertical="center"/>
    </xf>
    <xf numFmtId="218" fontId="77" fillId="0" borderId="98">
      <alignment vertical="center"/>
    </xf>
    <xf numFmtId="216" fontId="77" fillId="0" borderId="41">
      <alignment vertical="center"/>
    </xf>
    <xf numFmtId="216" fontId="77" fillId="0" borderId="41">
      <alignment vertical="center"/>
    </xf>
    <xf numFmtId="215" fontId="77" fillId="0" borderId="41">
      <alignment horizontal="right" vertical="center"/>
    </xf>
    <xf numFmtId="217" fontId="77" fillId="0" borderId="41">
      <alignment horizontal="right" vertical="center"/>
    </xf>
    <xf numFmtId="219" fontId="77" fillId="0" borderId="98">
      <alignment horizontal="right" vertical="center"/>
    </xf>
    <xf numFmtId="214" fontId="77" fillId="0" borderId="41">
      <alignment vertical="center"/>
    </xf>
    <xf numFmtId="0" fontId="2" fillId="0" borderId="0">
      <alignment vertical="center"/>
    </xf>
    <xf numFmtId="0" fontId="2" fillId="9" borderId="18" applyNumberFormat="0" applyFont="0" applyAlignment="0" applyProtection="0">
      <alignment vertical="center"/>
    </xf>
    <xf numFmtId="0" fontId="2" fillId="9" borderId="18" applyNumberFormat="0" applyFont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32" borderId="0" applyNumberFormat="0" applyBorder="0" applyAlignment="0" applyProtection="0">
      <alignment vertical="center"/>
    </xf>
    <xf numFmtId="0" fontId="2" fillId="32" borderId="0" applyNumberFormat="0" applyBorder="0" applyAlignment="0" applyProtection="0">
      <alignment vertical="center"/>
    </xf>
    <xf numFmtId="0" fontId="2" fillId="28" borderId="0" applyNumberFormat="0" applyBorder="0" applyAlignment="0" applyProtection="0">
      <alignment vertical="center"/>
    </xf>
    <xf numFmtId="0" fontId="2" fillId="28" borderId="0" applyNumberFormat="0" applyBorder="0" applyAlignment="0" applyProtection="0">
      <alignment vertical="center"/>
    </xf>
    <xf numFmtId="0" fontId="2" fillId="24" borderId="0" applyNumberFormat="0" applyBorder="0" applyAlignment="0" applyProtection="0">
      <alignment vertical="center"/>
    </xf>
    <xf numFmtId="0" fontId="2" fillId="24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2" fillId="27" borderId="0" applyNumberFormat="0" applyBorder="0" applyAlignment="0" applyProtection="0">
      <alignment vertical="center"/>
    </xf>
    <xf numFmtId="0" fontId="2" fillId="27" borderId="0" applyNumberFormat="0" applyBorder="0" applyAlignment="0" applyProtection="0">
      <alignment vertical="center"/>
    </xf>
    <xf numFmtId="0" fontId="2" fillId="23" borderId="0" applyNumberFormat="0" applyBorder="0" applyAlignment="0" applyProtection="0">
      <alignment vertical="center"/>
    </xf>
    <xf numFmtId="0" fontId="2" fillId="23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217" fontId="77" fillId="0" borderId="98">
      <alignment horizontal="right" vertical="center"/>
    </xf>
    <xf numFmtId="216" fontId="77" fillId="0" borderId="41">
      <alignment vertical="center"/>
    </xf>
    <xf numFmtId="41" fontId="2" fillId="0" borderId="0" applyFont="0" applyFill="0" applyBorder="0" applyAlignment="0" applyProtection="0">
      <alignment vertical="center"/>
    </xf>
    <xf numFmtId="218" fontId="77" fillId="0" borderId="41">
      <alignment vertical="center"/>
    </xf>
    <xf numFmtId="215" fontId="77" fillId="0" borderId="41">
      <alignment horizontal="right" vertical="center"/>
    </xf>
    <xf numFmtId="219" fontId="77" fillId="0" borderId="41">
      <alignment horizontal="right" vertical="center"/>
    </xf>
    <xf numFmtId="213" fontId="77" fillId="0" borderId="41">
      <alignment vertical="center"/>
    </xf>
    <xf numFmtId="0" fontId="2" fillId="0" borderId="0">
      <alignment vertical="center"/>
    </xf>
    <xf numFmtId="215" fontId="77" fillId="0" borderId="41">
      <alignment horizontal="right" vertical="center"/>
    </xf>
    <xf numFmtId="217" fontId="77" fillId="0" borderId="41">
      <alignment horizontal="right" vertical="center"/>
    </xf>
    <xf numFmtId="214" fontId="77" fillId="0" borderId="41">
      <alignment vertical="center"/>
    </xf>
    <xf numFmtId="184" fontId="77" fillId="0" borderId="41">
      <alignment vertical="center"/>
    </xf>
    <xf numFmtId="41" fontId="2" fillId="0" borderId="0" applyFont="0" applyFill="0" applyBorder="0" applyAlignment="0" applyProtection="0">
      <alignment vertical="center"/>
    </xf>
    <xf numFmtId="216" fontId="93" fillId="0" borderId="41">
      <alignment vertical="center"/>
    </xf>
    <xf numFmtId="216" fontId="77" fillId="0" borderId="98">
      <alignment vertical="center"/>
    </xf>
    <xf numFmtId="41" fontId="2" fillId="0" borderId="0" applyFont="0" applyFill="0" applyBorder="0" applyAlignment="0" applyProtection="0">
      <alignment vertical="center"/>
    </xf>
    <xf numFmtId="0" fontId="128" fillId="0" borderId="98">
      <alignment vertical="center"/>
    </xf>
    <xf numFmtId="213" fontId="77" fillId="0" borderId="41">
      <alignment vertical="center"/>
    </xf>
    <xf numFmtId="219" fontId="77" fillId="0" borderId="98">
      <alignment horizontal="right" vertical="center"/>
    </xf>
    <xf numFmtId="218" fontId="77" fillId="0" borderId="41">
      <alignment vertical="center"/>
    </xf>
    <xf numFmtId="215" fontId="77" fillId="0" borderId="41">
      <alignment horizontal="right" vertical="center"/>
    </xf>
    <xf numFmtId="213" fontId="77" fillId="0" borderId="98">
      <alignment vertical="center"/>
    </xf>
    <xf numFmtId="218" fontId="77" fillId="0" borderId="41">
      <alignment vertical="center"/>
    </xf>
    <xf numFmtId="41" fontId="2" fillId="0" borderId="0" applyFont="0" applyFill="0" applyBorder="0" applyAlignment="0" applyProtection="0">
      <alignment vertical="center"/>
    </xf>
    <xf numFmtId="219" fontId="77" fillId="0" borderId="98">
      <alignment horizontal="right" vertical="center"/>
    </xf>
    <xf numFmtId="219" fontId="77" fillId="0" borderId="41">
      <alignment horizontal="right" vertical="center"/>
    </xf>
    <xf numFmtId="218" fontId="77" fillId="0" borderId="41">
      <alignment vertical="center"/>
    </xf>
    <xf numFmtId="219" fontId="77" fillId="0" borderId="41">
      <alignment horizontal="right" vertical="center"/>
    </xf>
    <xf numFmtId="184" fontId="77" fillId="0" borderId="41">
      <alignment vertical="center"/>
    </xf>
    <xf numFmtId="216" fontId="77" fillId="0" borderId="98">
      <alignment vertical="center"/>
    </xf>
    <xf numFmtId="216" fontId="77" fillId="0" borderId="41">
      <alignment vertical="center"/>
    </xf>
    <xf numFmtId="0" fontId="2" fillId="0" borderId="0">
      <alignment vertical="center"/>
    </xf>
    <xf numFmtId="49" fontId="218" fillId="0" borderId="0" applyFill="0" applyBorder="0" applyProtection="0">
      <alignment horizontal="centerContinuous" vertical="center"/>
    </xf>
    <xf numFmtId="215" fontId="77" fillId="0" borderId="41">
      <alignment horizontal="right" vertical="center"/>
    </xf>
    <xf numFmtId="184" fontId="77" fillId="0" borderId="41">
      <alignment vertical="center"/>
    </xf>
    <xf numFmtId="214" fontId="77" fillId="0" borderId="41">
      <alignment vertical="center"/>
    </xf>
    <xf numFmtId="215" fontId="77" fillId="0" borderId="98">
      <alignment horizontal="right" vertical="center"/>
    </xf>
    <xf numFmtId="219" fontId="77" fillId="0" borderId="98">
      <alignment horizontal="right" vertical="center"/>
    </xf>
    <xf numFmtId="216" fontId="77" fillId="0" borderId="98">
      <alignment vertical="center"/>
    </xf>
    <xf numFmtId="217" fontId="77" fillId="0" borderId="41">
      <alignment horizontal="right" vertical="center"/>
    </xf>
    <xf numFmtId="41" fontId="2" fillId="0" borderId="0" applyFont="0" applyFill="0" applyBorder="0" applyAlignment="0" applyProtection="0">
      <alignment vertical="center"/>
    </xf>
    <xf numFmtId="184" fontId="77" fillId="0" borderId="98">
      <alignment vertical="center"/>
    </xf>
    <xf numFmtId="184" fontId="77" fillId="0" borderId="98">
      <alignment vertical="center"/>
    </xf>
    <xf numFmtId="216" fontId="77" fillId="0" borderId="41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217" fontId="77" fillId="0" borderId="41">
      <alignment horizontal="right" vertical="center"/>
    </xf>
    <xf numFmtId="214" fontId="77" fillId="0" borderId="41">
      <alignment vertical="center"/>
    </xf>
    <xf numFmtId="215" fontId="77" fillId="0" borderId="41">
      <alignment horizontal="right" vertical="center"/>
    </xf>
    <xf numFmtId="213" fontId="77" fillId="0" borderId="41">
      <alignment vertical="center"/>
    </xf>
    <xf numFmtId="184" fontId="77" fillId="0" borderId="41">
      <alignment vertical="center"/>
    </xf>
    <xf numFmtId="213" fontId="77" fillId="0" borderId="41">
      <alignment vertical="center"/>
    </xf>
    <xf numFmtId="218" fontId="77" fillId="0" borderId="41">
      <alignment vertical="center"/>
    </xf>
    <xf numFmtId="215" fontId="77" fillId="0" borderId="41">
      <alignment horizontal="right" vertical="center"/>
    </xf>
    <xf numFmtId="216" fontId="77" fillId="0" borderId="41">
      <alignment vertical="center"/>
    </xf>
    <xf numFmtId="218" fontId="93" fillId="0" borderId="98">
      <alignment vertical="center"/>
    </xf>
    <xf numFmtId="214" fontId="77" fillId="0" borderId="41">
      <alignment vertical="center"/>
    </xf>
    <xf numFmtId="0" fontId="2" fillId="0" borderId="0">
      <alignment vertical="center"/>
    </xf>
    <xf numFmtId="219" fontId="77" fillId="0" borderId="98">
      <alignment horizontal="right" vertical="center"/>
    </xf>
    <xf numFmtId="214" fontId="77" fillId="0" borderId="98">
      <alignment vertical="center"/>
    </xf>
    <xf numFmtId="0" fontId="2" fillId="0" borderId="0">
      <alignment vertical="center"/>
    </xf>
    <xf numFmtId="216" fontId="77" fillId="0" borderId="98">
      <alignment vertical="center"/>
    </xf>
    <xf numFmtId="215" fontId="77" fillId="0" borderId="98">
      <alignment horizontal="right" vertical="center"/>
    </xf>
    <xf numFmtId="218" fontId="77" fillId="0" borderId="41">
      <alignment vertical="center"/>
    </xf>
    <xf numFmtId="216" fontId="77" fillId="0" borderId="41">
      <alignment vertical="center"/>
    </xf>
    <xf numFmtId="215" fontId="77" fillId="0" borderId="41">
      <alignment horizontal="right" vertical="center"/>
    </xf>
    <xf numFmtId="213" fontId="77" fillId="0" borderId="41">
      <alignment vertical="center"/>
    </xf>
    <xf numFmtId="184" fontId="94" fillId="0" borderId="98">
      <alignment vertical="center"/>
    </xf>
    <xf numFmtId="218" fontId="77" fillId="0" borderId="98">
      <alignment vertical="center"/>
    </xf>
    <xf numFmtId="215" fontId="93" fillId="0" borderId="98">
      <alignment horizontal="right" vertical="center"/>
    </xf>
    <xf numFmtId="213" fontId="77" fillId="0" borderId="98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215" fontId="77" fillId="0" borderId="41">
      <alignment horizontal="right" vertical="center"/>
    </xf>
    <xf numFmtId="217" fontId="77" fillId="0" borderId="41">
      <alignment horizontal="right" vertical="center"/>
    </xf>
    <xf numFmtId="218" fontId="77" fillId="0" borderId="41">
      <alignment vertical="center"/>
    </xf>
    <xf numFmtId="215" fontId="77" fillId="0" borderId="41">
      <alignment horizontal="right" vertical="center"/>
    </xf>
    <xf numFmtId="219" fontId="94" fillId="0" borderId="98">
      <alignment horizontal="right" vertical="center"/>
    </xf>
    <xf numFmtId="0" fontId="2" fillId="0" borderId="0">
      <alignment vertical="center"/>
    </xf>
    <xf numFmtId="217" fontId="77" fillId="0" borderId="98">
      <alignment horizontal="right" vertical="center"/>
    </xf>
    <xf numFmtId="0" fontId="62" fillId="77" borderId="61" applyNumberFormat="0" applyFont="0" applyAlignment="0" applyProtection="0">
      <alignment vertical="center"/>
    </xf>
    <xf numFmtId="214" fontId="94" fillId="0" borderId="98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216" fontId="77" fillId="0" borderId="41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217" fontId="77" fillId="0" borderId="41">
      <alignment horizontal="right" vertical="center"/>
    </xf>
    <xf numFmtId="0" fontId="2" fillId="0" borderId="0">
      <alignment vertical="center"/>
    </xf>
    <xf numFmtId="219" fontId="77" fillId="0" borderId="41">
      <alignment horizontal="right" vertical="center"/>
    </xf>
    <xf numFmtId="184" fontId="77" fillId="0" borderId="98">
      <alignment vertical="center"/>
    </xf>
    <xf numFmtId="219" fontId="77" fillId="0" borderId="41">
      <alignment horizontal="right" vertical="center"/>
    </xf>
    <xf numFmtId="219" fontId="77" fillId="0" borderId="41">
      <alignment horizontal="right" vertical="center"/>
    </xf>
    <xf numFmtId="214" fontId="93" fillId="0" borderId="41">
      <alignment vertical="center"/>
    </xf>
    <xf numFmtId="219" fontId="77" fillId="0" borderId="98">
      <alignment horizontal="right" vertical="center"/>
    </xf>
    <xf numFmtId="217" fontId="77" fillId="0" borderId="41">
      <alignment horizontal="right" vertical="center"/>
    </xf>
    <xf numFmtId="216" fontId="77" fillId="0" borderId="41">
      <alignment vertical="center"/>
    </xf>
    <xf numFmtId="219" fontId="77" fillId="0" borderId="98">
      <alignment horizontal="right" vertical="center"/>
    </xf>
    <xf numFmtId="216" fontId="77" fillId="0" borderId="41">
      <alignment vertical="center"/>
    </xf>
    <xf numFmtId="219" fontId="77" fillId="0" borderId="98">
      <alignment horizontal="right" vertical="center"/>
    </xf>
    <xf numFmtId="216" fontId="77" fillId="0" borderId="41">
      <alignment vertical="center"/>
    </xf>
    <xf numFmtId="217" fontId="77" fillId="0" borderId="98">
      <alignment horizontal="right" vertical="center"/>
    </xf>
    <xf numFmtId="216" fontId="77" fillId="0" borderId="98">
      <alignment vertical="center"/>
    </xf>
    <xf numFmtId="214" fontId="77" fillId="0" borderId="41">
      <alignment vertical="center"/>
    </xf>
    <xf numFmtId="213" fontId="77" fillId="0" borderId="41">
      <alignment vertical="center"/>
    </xf>
    <xf numFmtId="217" fontId="77" fillId="0" borderId="41">
      <alignment horizontal="right" vertical="center"/>
    </xf>
    <xf numFmtId="41" fontId="2" fillId="0" borderId="0" applyFont="0" applyFill="0" applyBorder="0" applyAlignment="0" applyProtection="0">
      <alignment vertical="center"/>
    </xf>
    <xf numFmtId="213" fontId="77" fillId="0" borderId="41">
      <alignment vertical="center"/>
    </xf>
    <xf numFmtId="217" fontId="94" fillId="0" borderId="98">
      <alignment horizontal="right" vertical="center"/>
    </xf>
    <xf numFmtId="215" fontId="77" fillId="0" borderId="98">
      <alignment horizontal="right"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219" fontId="77" fillId="0" borderId="41">
      <alignment horizontal="right"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12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23" borderId="0" applyNumberFormat="0" applyBorder="0" applyAlignment="0" applyProtection="0">
      <alignment vertical="center"/>
    </xf>
    <xf numFmtId="0" fontId="2" fillId="23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184" fontId="77" fillId="0" borderId="98">
      <alignment vertical="center"/>
    </xf>
    <xf numFmtId="217" fontId="77" fillId="0" borderId="98">
      <alignment horizontal="right" vertical="center"/>
    </xf>
    <xf numFmtId="192" fontId="76" fillId="0" borderId="0">
      <protection locked="0"/>
    </xf>
    <xf numFmtId="214" fontId="77" fillId="0" borderId="41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218" fontId="94" fillId="0" borderId="41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218" fontId="94" fillId="0" borderId="41">
      <alignment vertical="center"/>
    </xf>
    <xf numFmtId="213" fontId="77" fillId="0" borderId="41">
      <alignment vertical="center"/>
    </xf>
    <xf numFmtId="216" fontId="77" fillId="0" borderId="41">
      <alignment vertical="center"/>
    </xf>
    <xf numFmtId="216" fontId="77" fillId="0" borderId="98">
      <alignment vertical="center"/>
    </xf>
    <xf numFmtId="214" fontId="77" fillId="0" borderId="41">
      <alignment vertical="center"/>
    </xf>
    <xf numFmtId="215" fontId="77" fillId="0" borderId="41">
      <alignment horizontal="right" vertical="center"/>
    </xf>
    <xf numFmtId="218" fontId="77" fillId="0" borderId="98">
      <alignment vertical="center"/>
    </xf>
    <xf numFmtId="213" fontId="77" fillId="0" borderId="41">
      <alignment vertical="center"/>
    </xf>
    <xf numFmtId="0" fontId="55" fillId="74" borderId="95" applyNumberFormat="0" applyAlignment="0" applyProtection="0">
      <alignment vertical="center"/>
    </xf>
    <xf numFmtId="214" fontId="77" fillId="0" borderId="41">
      <alignment vertical="center"/>
    </xf>
    <xf numFmtId="218" fontId="77" fillId="0" borderId="41">
      <alignment vertical="center"/>
    </xf>
    <xf numFmtId="216" fontId="77" fillId="0" borderId="41">
      <alignment vertical="center"/>
    </xf>
    <xf numFmtId="215" fontId="77" fillId="0" borderId="41">
      <alignment horizontal="right" vertical="center"/>
    </xf>
    <xf numFmtId="217" fontId="94" fillId="0" borderId="98">
      <alignment horizontal="right" vertical="center"/>
    </xf>
    <xf numFmtId="217" fontId="77" fillId="0" borderId="41">
      <alignment horizontal="right" vertical="center"/>
    </xf>
    <xf numFmtId="217" fontId="77" fillId="0" borderId="41">
      <alignment horizontal="right" vertical="center"/>
    </xf>
    <xf numFmtId="4" fontId="65" fillId="0" borderId="0">
      <protection locked="0"/>
    </xf>
    <xf numFmtId="213" fontId="77" fillId="0" borderId="98">
      <alignment vertical="center"/>
    </xf>
    <xf numFmtId="0" fontId="2" fillId="0" borderId="0">
      <alignment vertical="center"/>
    </xf>
    <xf numFmtId="184" fontId="77" fillId="0" borderId="41">
      <alignment vertical="center"/>
    </xf>
    <xf numFmtId="219" fontId="77" fillId="0" borderId="41">
      <alignment horizontal="right"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218" fontId="77" fillId="0" borderId="98">
      <alignment vertical="center"/>
    </xf>
    <xf numFmtId="217" fontId="77" fillId="0" borderId="41">
      <alignment horizontal="right"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217" fontId="77" fillId="0" borderId="41">
      <alignment horizontal="right" vertical="center"/>
    </xf>
    <xf numFmtId="49" fontId="218" fillId="0" borderId="0" applyFill="0" applyBorder="0" applyProtection="0">
      <alignment horizontal="centerContinuous"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213" fontId="77" fillId="0" borderId="41">
      <alignment vertical="center"/>
    </xf>
    <xf numFmtId="215" fontId="77" fillId="0" borderId="98">
      <alignment horizontal="right" vertical="center"/>
    </xf>
    <xf numFmtId="218" fontId="77" fillId="0" borderId="41">
      <alignment vertical="center"/>
    </xf>
    <xf numFmtId="216" fontId="77" fillId="0" borderId="41">
      <alignment vertical="center"/>
    </xf>
    <xf numFmtId="214" fontId="77" fillId="0" borderId="41">
      <alignment vertical="center"/>
    </xf>
    <xf numFmtId="219" fontId="77" fillId="0" borderId="41">
      <alignment horizontal="right" vertical="center"/>
    </xf>
    <xf numFmtId="215" fontId="77" fillId="0" borderId="41">
      <alignment horizontal="right" vertical="center"/>
    </xf>
    <xf numFmtId="218" fontId="77" fillId="0" borderId="41">
      <alignment vertical="center"/>
    </xf>
    <xf numFmtId="218" fontId="77" fillId="0" borderId="41">
      <alignment vertical="center"/>
    </xf>
    <xf numFmtId="184" fontId="77" fillId="0" borderId="41">
      <alignment vertical="center"/>
    </xf>
    <xf numFmtId="213" fontId="77" fillId="0" borderId="41">
      <alignment vertical="center"/>
    </xf>
    <xf numFmtId="41" fontId="2" fillId="0" borderId="0" applyFont="0" applyFill="0" applyBorder="0" applyAlignment="0" applyProtection="0">
      <alignment vertical="center"/>
    </xf>
    <xf numFmtId="184" fontId="77" fillId="0" borderId="41">
      <alignment vertical="center"/>
    </xf>
    <xf numFmtId="0" fontId="2" fillId="0" borderId="0">
      <alignment vertical="center"/>
    </xf>
    <xf numFmtId="213" fontId="77" fillId="0" borderId="41">
      <alignment vertical="center"/>
    </xf>
    <xf numFmtId="219" fontId="77" fillId="0" borderId="41">
      <alignment horizontal="right" vertical="center"/>
    </xf>
    <xf numFmtId="218" fontId="77" fillId="0" borderId="41">
      <alignment vertical="center"/>
    </xf>
    <xf numFmtId="216" fontId="77" fillId="0" borderId="98">
      <alignment vertical="center"/>
    </xf>
    <xf numFmtId="215" fontId="77" fillId="0" borderId="41">
      <alignment horizontal="right" vertical="center"/>
    </xf>
    <xf numFmtId="215" fontId="77" fillId="0" borderId="98">
      <alignment horizontal="right" vertical="center"/>
    </xf>
    <xf numFmtId="213" fontId="77" fillId="0" borderId="98">
      <alignment vertical="center"/>
    </xf>
    <xf numFmtId="184" fontId="77" fillId="0" borderId="98">
      <alignment vertical="center"/>
    </xf>
    <xf numFmtId="215" fontId="77" fillId="0" borderId="41">
      <alignment horizontal="right" vertical="center"/>
    </xf>
    <xf numFmtId="216" fontId="77" fillId="0" borderId="41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213" fontId="77" fillId="0" borderId="41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216" fontId="77" fillId="0" borderId="41">
      <alignment vertical="center"/>
    </xf>
    <xf numFmtId="214" fontId="77" fillId="0" borderId="41">
      <alignment vertical="center"/>
    </xf>
    <xf numFmtId="0" fontId="2" fillId="15" borderId="0" applyNumberFormat="0" applyBorder="0" applyAlignment="0" applyProtection="0">
      <alignment vertical="center"/>
    </xf>
    <xf numFmtId="0" fontId="2" fillId="23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12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15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217" fontId="77" fillId="0" borderId="98">
      <alignment horizontal="right"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214" fontId="77" fillId="0" borderId="41">
      <alignment vertical="center"/>
    </xf>
    <xf numFmtId="214" fontId="94" fillId="0" borderId="98">
      <alignment vertical="center"/>
    </xf>
    <xf numFmtId="219" fontId="77" fillId="0" borderId="41">
      <alignment horizontal="right" vertical="center"/>
    </xf>
    <xf numFmtId="214" fontId="77" fillId="0" borderId="41">
      <alignment vertical="center"/>
    </xf>
    <xf numFmtId="0" fontId="2" fillId="0" borderId="0">
      <alignment vertical="center"/>
    </xf>
    <xf numFmtId="215" fontId="77" fillId="0" borderId="41">
      <alignment horizontal="right" vertical="center"/>
    </xf>
    <xf numFmtId="217" fontId="77" fillId="0" borderId="41">
      <alignment horizontal="right" vertical="center"/>
    </xf>
    <xf numFmtId="0" fontId="2" fillId="0" borderId="0">
      <alignment vertical="center"/>
    </xf>
    <xf numFmtId="218" fontId="77" fillId="0" borderId="98">
      <alignment vertical="center"/>
    </xf>
    <xf numFmtId="214" fontId="77" fillId="0" borderId="41">
      <alignment vertical="center"/>
    </xf>
    <xf numFmtId="184" fontId="77" fillId="0" borderId="41">
      <alignment vertical="center"/>
    </xf>
    <xf numFmtId="184" fontId="77" fillId="0" borderId="41">
      <alignment vertical="center"/>
    </xf>
    <xf numFmtId="0" fontId="2" fillId="0" borderId="0">
      <alignment vertical="center"/>
    </xf>
    <xf numFmtId="216" fontId="77" fillId="0" borderId="41">
      <alignment vertical="center"/>
    </xf>
    <xf numFmtId="213" fontId="77" fillId="0" borderId="98">
      <alignment vertical="center"/>
    </xf>
    <xf numFmtId="213" fontId="77" fillId="0" borderId="98">
      <alignment vertical="center"/>
    </xf>
    <xf numFmtId="219" fontId="77" fillId="0" borderId="41">
      <alignment horizontal="right" vertical="center"/>
    </xf>
    <xf numFmtId="217" fontId="77" fillId="0" borderId="41">
      <alignment horizontal="right" vertical="center"/>
    </xf>
    <xf numFmtId="214" fontId="77" fillId="0" borderId="41">
      <alignment vertical="center"/>
    </xf>
    <xf numFmtId="184" fontId="77" fillId="0" borderId="41">
      <alignment vertical="center"/>
    </xf>
    <xf numFmtId="184" fontId="77" fillId="0" borderId="98">
      <alignment vertical="center"/>
    </xf>
    <xf numFmtId="184" fontId="77" fillId="0" borderId="41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216" fontId="77" fillId="0" borderId="41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2" fillId="74" borderId="60" applyNumberFormat="0" applyAlignment="0" applyProtection="0">
      <alignment vertical="center"/>
    </xf>
    <xf numFmtId="216" fontId="77" fillId="0" borderId="41">
      <alignment vertical="center"/>
    </xf>
    <xf numFmtId="215" fontId="77" fillId="0" borderId="41">
      <alignment horizontal="right" vertical="center"/>
    </xf>
    <xf numFmtId="214" fontId="77" fillId="0" borderId="41">
      <alignment vertical="center"/>
    </xf>
    <xf numFmtId="217" fontId="77" fillId="0" borderId="98">
      <alignment horizontal="right" vertical="center"/>
    </xf>
    <xf numFmtId="0" fontId="2" fillId="0" borderId="0">
      <alignment vertical="center"/>
    </xf>
    <xf numFmtId="215" fontId="77" fillId="0" borderId="98">
      <alignment horizontal="right" vertical="center"/>
    </xf>
    <xf numFmtId="215" fontId="77" fillId="0" borderId="41">
      <alignment horizontal="right" vertical="center"/>
    </xf>
    <xf numFmtId="184" fontId="77" fillId="0" borderId="41">
      <alignment vertical="center"/>
    </xf>
    <xf numFmtId="184" fontId="77" fillId="0" borderId="41">
      <alignment vertical="center"/>
    </xf>
    <xf numFmtId="215" fontId="77" fillId="0" borderId="98">
      <alignment horizontal="right" vertical="center"/>
    </xf>
    <xf numFmtId="217" fontId="77" fillId="0" borderId="41">
      <alignment horizontal="right" vertical="center"/>
    </xf>
    <xf numFmtId="213" fontId="77" fillId="0" borderId="98">
      <alignment vertical="center"/>
    </xf>
    <xf numFmtId="216" fontId="77" fillId="0" borderId="41">
      <alignment vertical="center"/>
    </xf>
    <xf numFmtId="217" fontId="77" fillId="0" borderId="41">
      <alignment horizontal="right" vertical="center"/>
    </xf>
    <xf numFmtId="218" fontId="77" fillId="0" borderId="98">
      <alignment vertical="center"/>
    </xf>
    <xf numFmtId="41" fontId="2" fillId="0" borderId="0" applyFont="0" applyFill="0" applyBorder="0" applyAlignment="0" applyProtection="0">
      <alignment vertical="center"/>
    </xf>
    <xf numFmtId="215" fontId="77" fillId="0" borderId="41">
      <alignment horizontal="right" vertical="center"/>
    </xf>
    <xf numFmtId="215" fontId="77" fillId="0" borderId="98">
      <alignment horizontal="right" vertical="center"/>
    </xf>
    <xf numFmtId="41" fontId="2" fillId="0" borderId="0" applyFont="0" applyFill="0" applyBorder="0" applyAlignment="0" applyProtection="0">
      <alignment vertical="center"/>
    </xf>
    <xf numFmtId="218" fontId="77" fillId="0" borderId="41">
      <alignment vertical="center"/>
    </xf>
    <xf numFmtId="184" fontId="94" fillId="0" borderId="98">
      <alignment vertical="center"/>
    </xf>
    <xf numFmtId="218" fontId="77" fillId="0" borderId="41">
      <alignment vertical="center"/>
    </xf>
    <xf numFmtId="219" fontId="77" fillId="0" borderId="98">
      <alignment horizontal="right" vertical="center"/>
    </xf>
    <xf numFmtId="214" fontId="77" fillId="0" borderId="41">
      <alignment vertical="center"/>
    </xf>
    <xf numFmtId="0" fontId="2" fillId="0" borderId="0">
      <alignment vertical="center"/>
    </xf>
    <xf numFmtId="218" fontId="77" fillId="0" borderId="98">
      <alignment vertical="center"/>
    </xf>
    <xf numFmtId="217" fontId="77" fillId="0" borderId="41">
      <alignment horizontal="right" vertical="center"/>
    </xf>
    <xf numFmtId="0" fontId="2" fillId="0" borderId="0">
      <alignment vertical="center"/>
    </xf>
    <xf numFmtId="216" fontId="77" fillId="0" borderId="41">
      <alignment vertical="center"/>
    </xf>
    <xf numFmtId="214" fontId="77" fillId="0" borderId="41">
      <alignment vertical="center"/>
    </xf>
    <xf numFmtId="219" fontId="77" fillId="0" borderId="41">
      <alignment horizontal="right" vertical="center"/>
    </xf>
    <xf numFmtId="217" fontId="77" fillId="0" borderId="41">
      <alignment horizontal="right" vertical="center"/>
    </xf>
    <xf numFmtId="184" fontId="77" fillId="0" borderId="41">
      <alignment vertical="center"/>
    </xf>
    <xf numFmtId="215" fontId="77" fillId="0" borderId="41">
      <alignment horizontal="right" vertical="center"/>
    </xf>
    <xf numFmtId="218" fontId="77" fillId="0" borderId="41">
      <alignment vertical="center"/>
    </xf>
    <xf numFmtId="184" fontId="77" fillId="0" borderId="98">
      <alignment vertical="center"/>
    </xf>
    <xf numFmtId="214" fontId="93" fillId="0" borderId="41">
      <alignment vertical="center"/>
    </xf>
    <xf numFmtId="216" fontId="77" fillId="0" borderId="98">
      <alignment vertical="center"/>
    </xf>
    <xf numFmtId="214" fontId="77" fillId="0" borderId="41">
      <alignment vertical="center"/>
    </xf>
    <xf numFmtId="213" fontId="77" fillId="0" borderId="41">
      <alignment vertical="center"/>
    </xf>
    <xf numFmtId="0" fontId="2" fillId="0" borderId="0">
      <alignment vertical="center"/>
    </xf>
    <xf numFmtId="219" fontId="77" fillId="0" borderId="41">
      <alignment horizontal="right" vertical="center"/>
    </xf>
    <xf numFmtId="184" fontId="77" fillId="0" borderId="41">
      <alignment vertical="center"/>
    </xf>
    <xf numFmtId="214" fontId="77" fillId="0" borderId="41">
      <alignment vertical="center"/>
    </xf>
    <xf numFmtId="0" fontId="2" fillId="0" borderId="0">
      <alignment vertical="center"/>
    </xf>
    <xf numFmtId="215" fontId="77" fillId="0" borderId="41">
      <alignment horizontal="right" vertical="center"/>
    </xf>
    <xf numFmtId="216" fontId="77" fillId="0" borderId="41">
      <alignment vertical="center"/>
    </xf>
    <xf numFmtId="218" fontId="77" fillId="0" borderId="41">
      <alignment vertical="center"/>
    </xf>
    <xf numFmtId="214" fontId="77" fillId="0" borderId="41">
      <alignment vertical="center"/>
    </xf>
    <xf numFmtId="218" fontId="77" fillId="0" borderId="41">
      <alignment vertical="center"/>
    </xf>
    <xf numFmtId="218" fontId="77" fillId="0" borderId="41">
      <alignment vertical="center"/>
    </xf>
    <xf numFmtId="0" fontId="2" fillId="0" borderId="0">
      <alignment vertical="center"/>
    </xf>
    <xf numFmtId="219" fontId="77" fillId="0" borderId="98">
      <alignment horizontal="right" vertical="center"/>
    </xf>
    <xf numFmtId="213" fontId="77" fillId="0" borderId="41">
      <alignment vertical="center"/>
    </xf>
    <xf numFmtId="218" fontId="77" fillId="0" borderId="41">
      <alignment vertical="center"/>
    </xf>
    <xf numFmtId="219" fontId="77" fillId="0" borderId="41">
      <alignment horizontal="right" vertical="center"/>
    </xf>
    <xf numFmtId="213" fontId="77" fillId="0" borderId="41">
      <alignment vertical="center"/>
    </xf>
    <xf numFmtId="0" fontId="2" fillId="0" borderId="0">
      <alignment vertical="center"/>
    </xf>
    <xf numFmtId="0" fontId="2" fillId="0" borderId="0">
      <alignment vertical="center"/>
    </xf>
    <xf numFmtId="215" fontId="77" fillId="0" borderId="41">
      <alignment horizontal="right" vertical="center"/>
    </xf>
    <xf numFmtId="217" fontId="77" fillId="0" borderId="41">
      <alignment horizontal="right" vertical="center"/>
    </xf>
    <xf numFmtId="215" fontId="77" fillId="0" borderId="41">
      <alignment horizontal="right" vertical="center"/>
    </xf>
    <xf numFmtId="218" fontId="77" fillId="0" borderId="41">
      <alignment vertical="center"/>
    </xf>
    <xf numFmtId="0" fontId="2" fillId="0" borderId="0">
      <alignment vertical="center"/>
    </xf>
    <xf numFmtId="219" fontId="77" fillId="0" borderId="98">
      <alignment horizontal="right" vertical="center"/>
    </xf>
    <xf numFmtId="217" fontId="77" fillId="0" borderId="98">
      <alignment horizontal="right" vertical="center"/>
    </xf>
    <xf numFmtId="217" fontId="93" fillId="0" borderId="41">
      <alignment horizontal="right" vertical="center"/>
    </xf>
    <xf numFmtId="0" fontId="55" fillId="74" borderId="95" applyNumberFormat="0" applyAlignment="0" applyProtection="0">
      <alignment vertical="center"/>
    </xf>
    <xf numFmtId="219" fontId="77" fillId="0" borderId="98">
      <alignment horizontal="right" vertical="center"/>
    </xf>
    <xf numFmtId="0" fontId="2" fillId="0" borderId="0">
      <alignment vertical="center"/>
    </xf>
    <xf numFmtId="215" fontId="77" fillId="0" borderId="41">
      <alignment horizontal="right" vertical="center"/>
    </xf>
    <xf numFmtId="217" fontId="77" fillId="0" borderId="98">
      <alignment horizontal="right" vertical="center"/>
    </xf>
    <xf numFmtId="217" fontId="77" fillId="0" borderId="98">
      <alignment horizontal="right" vertical="center"/>
    </xf>
    <xf numFmtId="215" fontId="77" fillId="0" borderId="41">
      <alignment horizontal="right" vertical="center"/>
    </xf>
    <xf numFmtId="0" fontId="2" fillId="11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23" borderId="0" applyNumberFormat="0" applyBorder="0" applyAlignment="0" applyProtection="0">
      <alignment vertical="center"/>
    </xf>
    <xf numFmtId="0" fontId="2" fillId="23" borderId="0" applyNumberFormat="0" applyBorder="0" applyAlignment="0" applyProtection="0">
      <alignment vertical="center"/>
    </xf>
    <xf numFmtId="0" fontId="2" fillId="27" borderId="0" applyNumberFormat="0" applyBorder="0" applyAlignment="0" applyProtection="0">
      <alignment vertical="center"/>
    </xf>
    <xf numFmtId="0" fontId="2" fillId="27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4" borderId="0" applyNumberFormat="0" applyBorder="0" applyAlignment="0" applyProtection="0">
      <alignment vertical="center"/>
    </xf>
    <xf numFmtId="0" fontId="2" fillId="24" borderId="0" applyNumberFormat="0" applyBorder="0" applyAlignment="0" applyProtection="0">
      <alignment vertical="center"/>
    </xf>
    <xf numFmtId="0" fontId="2" fillId="28" borderId="0" applyNumberFormat="0" applyBorder="0" applyAlignment="0" applyProtection="0">
      <alignment vertical="center"/>
    </xf>
    <xf numFmtId="0" fontId="2" fillId="28" borderId="0" applyNumberFormat="0" applyBorder="0" applyAlignment="0" applyProtection="0">
      <alignment vertical="center"/>
    </xf>
    <xf numFmtId="0" fontId="2" fillId="32" borderId="0" applyNumberFormat="0" applyBorder="0" applyAlignment="0" applyProtection="0">
      <alignment vertical="center"/>
    </xf>
    <xf numFmtId="0" fontId="2" fillId="32" borderId="0" applyNumberFormat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9" borderId="18" applyNumberFormat="0" applyFont="0" applyAlignment="0" applyProtection="0">
      <alignment vertical="center"/>
    </xf>
    <xf numFmtId="0" fontId="2" fillId="9" borderId="18" applyNumberFormat="0" applyFont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213" fontId="77" fillId="0" borderId="98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184" fontId="77" fillId="0" borderId="98">
      <alignment vertical="center"/>
    </xf>
    <xf numFmtId="215" fontId="77" fillId="0" borderId="41">
      <alignment horizontal="right" vertical="center"/>
    </xf>
    <xf numFmtId="218" fontId="77" fillId="0" borderId="98">
      <alignment vertical="center"/>
    </xf>
    <xf numFmtId="215" fontId="77" fillId="0" borderId="41">
      <alignment horizontal="right" vertical="center"/>
    </xf>
    <xf numFmtId="217" fontId="77" fillId="0" borderId="41">
      <alignment horizontal="right" vertical="center"/>
    </xf>
    <xf numFmtId="0" fontId="2" fillId="0" borderId="0">
      <alignment vertical="center"/>
    </xf>
    <xf numFmtId="184" fontId="77" fillId="0" borderId="98">
      <alignment vertical="center"/>
    </xf>
    <xf numFmtId="216" fontId="77" fillId="0" borderId="41">
      <alignment vertical="center"/>
    </xf>
    <xf numFmtId="215" fontId="77" fillId="0" borderId="98">
      <alignment horizontal="right" vertical="center"/>
    </xf>
    <xf numFmtId="214" fontId="77" fillId="0" borderId="41">
      <alignment vertical="center"/>
    </xf>
    <xf numFmtId="216" fontId="77" fillId="0" borderId="41">
      <alignment vertical="center"/>
    </xf>
    <xf numFmtId="215" fontId="77" fillId="0" borderId="41">
      <alignment horizontal="right"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215" fontId="77" fillId="0" borderId="98">
      <alignment horizontal="right" vertical="center"/>
    </xf>
    <xf numFmtId="219" fontId="77" fillId="0" borderId="98">
      <alignment horizontal="right" vertical="center"/>
    </xf>
    <xf numFmtId="184" fontId="77" fillId="0" borderId="41">
      <alignment vertical="center"/>
    </xf>
    <xf numFmtId="217" fontId="77" fillId="0" borderId="41">
      <alignment horizontal="right" vertical="center"/>
    </xf>
    <xf numFmtId="213" fontId="77" fillId="0" borderId="41">
      <alignment vertical="center"/>
    </xf>
    <xf numFmtId="214" fontId="77" fillId="0" borderId="41">
      <alignment vertical="center"/>
    </xf>
    <xf numFmtId="216" fontId="77" fillId="0" borderId="41">
      <alignment vertical="center"/>
    </xf>
    <xf numFmtId="214" fontId="77" fillId="0" borderId="41">
      <alignment vertical="center"/>
    </xf>
    <xf numFmtId="219" fontId="77" fillId="0" borderId="41">
      <alignment horizontal="right" vertical="center"/>
    </xf>
    <xf numFmtId="0" fontId="2" fillId="0" borderId="0">
      <alignment vertical="center"/>
    </xf>
    <xf numFmtId="213" fontId="77" fillId="0" borderId="41">
      <alignment vertical="center"/>
    </xf>
    <xf numFmtId="219" fontId="77" fillId="0" borderId="41">
      <alignment horizontal="right" vertical="center"/>
    </xf>
    <xf numFmtId="10" fontId="102" fillId="78" borderId="41" applyNumberFormat="0" applyBorder="0" applyAlignment="0" applyProtection="0"/>
    <xf numFmtId="214" fontId="93" fillId="0" borderId="98">
      <alignment vertical="center"/>
    </xf>
    <xf numFmtId="216" fontId="77" fillId="0" borderId="41">
      <alignment vertical="center"/>
    </xf>
    <xf numFmtId="216" fontId="77" fillId="0" borderId="98">
      <alignment vertical="center"/>
    </xf>
    <xf numFmtId="218" fontId="77" fillId="0" borderId="41">
      <alignment vertical="center"/>
    </xf>
    <xf numFmtId="217" fontId="77" fillId="0" borderId="41">
      <alignment horizontal="right" vertical="center"/>
    </xf>
    <xf numFmtId="216" fontId="77" fillId="0" borderId="41">
      <alignment vertical="center"/>
    </xf>
    <xf numFmtId="0" fontId="2" fillId="0" borderId="0">
      <alignment vertical="center"/>
    </xf>
    <xf numFmtId="216" fontId="77" fillId="0" borderId="41">
      <alignment vertical="center"/>
    </xf>
    <xf numFmtId="217" fontId="77" fillId="0" borderId="41">
      <alignment horizontal="right" vertical="center"/>
    </xf>
    <xf numFmtId="0" fontId="2" fillId="0" borderId="0">
      <alignment vertical="center"/>
    </xf>
    <xf numFmtId="218" fontId="77" fillId="0" borderId="41">
      <alignment vertical="center"/>
    </xf>
    <xf numFmtId="0" fontId="2" fillId="0" borderId="0">
      <alignment vertical="center"/>
    </xf>
    <xf numFmtId="218" fontId="77" fillId="0" borderId="41">
      <alignment vertical="center"/>
    </xf>
    <xf numFmtId="216" fontId="77" fillId="0" borderId="98">
      <alignment vertical="center"/>
    </xf>
    <xf numFmtId="215" fontId="77" fillId="0" borderId="41">
      <alignment horizontal="right" vertical="center"/>
    </xf>
    <xf numFmtId="219" fontId="77" fillId="0" borderId="98">
      <alignment horizontal="right" vertical="center"/>
    </xf>
    <xf numFmtId="41" fontId="2" fillId="0" borderId="0" applyFont="0" applyFill="0" applyBorder="0" applyAlignment="0" applyProtection="0">
      <alignment vertical="center"/>
    </xf>
    <xf numFmtId="214" fontId="77" fillId="0" borderId="98">
      <alignment vertical="center"/>
    </xf>
    <xf numFmtId="219" fontId="77" fillId="0" borderId="41">
      <alignment horizontal="right" vertical="center"/>
    </xf>
    <xf numFmtId="216" fontId="77" fillId="0" borderId="41">
      <alignment vertical="center"/>
    </xf>
    <xf numFmtId="215" fontId="77" fillId="0" borderId="41">
      <alignment horizontal="right" vertical="center"/>
    </xf>
    <xf numFmtId="215" fontId="77" fillId="0" borderId="41">
      <alignment horizontal="right" vertical="center"/>
    </xf>
    <xf numFmtId="216" fontId="77" fillId="0" borderId="98">
      <alignment vertical="center"/>
    </xf>
    <xf numFmtId="216" fontId="77" fillId="0" borderId="98">
      <alignment vertical="center"/>
    </xf>
    <xf numFmtId="219" fontId="77" fillId="0" borderId="41">
      <alignment horizontal="right" vertical="center"/>
    </xf>
    <xf numFmtId="0" fontId="2" fillId="11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23" borderId="0" applyNumberFormat="0" applyBorder="0" applyAlignment="0" applyProtection="0">
      <alignment vertical="center"/>
    </xf>
    <xf numFmtId="0" fontId="2" fillId="27" borderId="0" applyNumberFormat="0" applyBorder="0" applyAlignment="0" applyProtection="0">
      <alignment vertical="center"/>
    </xf>
    <xf numFmtId="0" fontId="2" fillId="27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16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4" borderId="0" applyNumberFormat="0" applyBorder="0" applyAlignment="0" applyProtection="0">
      <alignment vertical="center"/>
    </xf>
    <xf numFmtId="0" fontId="2" fillId="24" borderId="0" applyNumberFormat="0" applyBorder="0" applyAlignment="0" applyProtection="0">
      <alignment vertical="center"/>
    </xf>
    <xf numFmtId="0" fontId="2" fillId="28" borderId="0" applyNumberFormat="0" applyBorder="0" applyAlignment="0" applyProtection="0">
      <alignment vertical="center"/>
    </xf>
    <xf numFmtId="0" fontId="2" fillId="28" borderId="0" applyNumberFormat="0" applyBorder="0" applyAlignment="0" applyProtection="0">
      <alignment vertical="center"/>
    </xf>
    <xf numFmtId="0" fontId="2" fillId="32" borderId="0" applyNumberFormat="0" applyBorder="0" applyAlignment="0" applyProtection="0">
      <alignment vertical="center"/>
    </xf>
    <xf numFmtId="0" fontId="2" fillId="32" borderId="0" applyNumberFormat="0" applyBorder="0" applyAlignment="0" applyProtection="0">
      <alignment vertical="center"/>
    </xf>
    <xf numFmtId="0" fontId="2" fillId="9" borderId="18" applyNumberFormat="0" applyFont="0" applyAlignment="0" applyProtection="0">
      <alignment vertical="center"/>
    </xf>
    <xf numFmtId="0" fontId="2" fillId="9" borderId="18" applyNumberFormat="0" applyFont="0" applyAlignment="0" applyProtection="0">
      <alignment vertical="center"/>
    </xf>
    <xf numFmtId="38" fontId="62" fillId="0" borderId="91">
      <alignment horizontal="right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213" fontId="77" fillId="0" borderId="41">
      <alignment vertical="center"/>
    </xf>
    <xf numFmtId="216" fontId="77" fillId="0" borderId="98">
      <alignment vertical="center"/>
    </xf>
    <xf numFmtId="0" fontId="2" fillId="0" borderId="0">
      <alignment vertical="center"/>
    </xf>
    <xf numFmtId="217" fontId="77" fillId="0" borderId="41">
      <alignment horizontal="right" vertical="center"/>
    </xf>
    <xf numFmtId="219" fontId="77" fillId="0" borderId="41">
      <alignment horizontal="right" vertical="center"/>
    </xf>
    <xf numFmtId="217" fontId="77" fillId="0" borderId="41">
      <alignment horizontal="right" vertical="center"/>
    </xf>
    <xf numFmtId="213" fontId="77" fillId="0" borderId="98">
      <alignment vertical="center"/>
    </xf>
    <xf numFmtId="216" fontId="77" fillId="0" borderId="98">
      <alignment vertical="center"/>
    </xf>
    <xf numFmtId="214" fontId="93" fillId="0" borderId="41">
      <alignment vertical="center"/>
    </xf>
    <xf numFmtId="0" fontId="2" fillId="0" borderId="0">
      <alignment vertical="center"/>
    </xf>
    <xf numFmtId="219" fontId="77" fillId="0" borderId="98">
      <alignment horizontal="right" vertical="center"/>
    </xf>
    <xf numFmtId="0" fontId="2" fillId="0" borderId="0">
      <alignment vertical="center"/>
    </xf>
    <xf numFmtId="213" fontId="77" fillId="0" borderId="98">
      <alignment vertical="center"/>
    </xf>
    <xf numFmtId="184" fontId="77" fillId="0" borderId="41">
      <alignment vertical="center"/>
    </xf>
    <xf numFmtId="214" fontId="77" fillId="0" borderId="41">
      <alignment vertical="center"/>
    </xf>
    <xf numFmtId="0" fontId="2" fillId="0" borderId="0">
      <alignment vertical="center"/>
    </xf>
    <xf numFmtId="0" fontId="2" fillId="0" borderId="0">
      <alignment vertical="center"/>
    </xf>
    <xf numFmtId="216" fontId="77" fillId="0" borderId="41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216" fontId="77" fillId="0" borderId="41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216" fontId="77" fillId="0" borderId="41">
      <alignment vertical="center"/>
    </xf>
    <xf numFmtId="213" fontId="77" fillId="0" borderId="41">
      <alignment vertical="center"/>
    </xf>
    <xf numFmtId="215" fontId="77" fillId="0" borderId="98">
      <alignment horizontal="right" vertical="center"/>
    </xf>
    <xf numFmtId="219" fontId="77" fillId="0" borderId="41">
      <alignment horizontal="right" vertical="center"/>
    </xf>
    <xf numFmtId="219" fontId="77" fillId="0" borderId="41">
      <alignment horizontal="right" vertical="center"/>
    </xf>
    <xf numFmtId="184" fontId="77" fillId="0" borderId="41">
      <alignment vertical="center"/>
    </xf>
    <xf numFmtId="0" fontId="2" fillId="0" borderId="0">
      <alignment vertical="center"/>
    </xf>
    <xf numFmtId="213" fontId="77" fillId="0" borderId="41">
      <alignment vertical="center"/>
    </xf>
    <xf numFmtId="218" fontId="77" fillId="0" borderId="41">
      <alignment vertical="center"/>
    </xf>
    <xf numFmtId="213" fontId="77" fillId="0" borderId="41">
      <alignment vertical="center"/>
    </xf>
    <xf numFmtId="219" fontId="77" fillId="0" borderId="98">
      <alignment horizontal="right" vertical="center"/>
    </xf>
    <xf numFmtId="41" fontId="2" fillId="0" borderId="0" applyFont="0" applyFill="0" applyBorder="0" applyAlignment="0" applyProtection="0">
      <alignment vertical="center"/>
    </xf>
    <xf numFmtId="216" fontId="77" fillId="0" borderId="98">
      <alignment vertical="center"/>
    </xf>
    <xf numFmtId="184" fontId="77" fillId="0" borderId="41">
      <alignment vertical="center"/>
    </xf>
    <xf numFmtId="215" fontId="77" fillId="0" borderId="41">
      <alignment horizontal="right" vertical="center"/>
    </xf>
    <xf numFmtId="184" fontId="77" fillId="0" borderId="98">
      <alignment vertical="center"/>
    </xf>
    <xf numFmtId="184" fontId="77" fillId="0" borderId="41">
      <alignment vertical="center"/>
    </xf>
    <xf numFmtId="218" fontId="77" fillId="0" borderId="41">
      <alignment vertical="center"/>
    </xf>
    <xf numFmtId="217" fontId="77" fillId="0" borderId="41">
      <alignment horizontal="right" vertical="center"/>
    </xf>
    <xf numFmtId="217" fontId="77" fillId="0" borderId="41">
      <alignment horizontal="right" vertical="center"/>
    </xf>
    <xf numFmtId="218" fontId="77" fillId="0" borderId="98">
      <alignment vertical="center"/>
    </xf>
    <xf numFmtId="0" fontId="2" fillId="0" borderId="0">
      <alignment vertical="center"/>
    </xf>
    <xf numFmtId="0" fontId="2" fillId="0" borderId="0">
      <alignment vertical="center"/>
    </xf>
    <xf numFmtId="215" fontId="77" fillId="0" borderId="41">
      <alignment horizontal="right" vertical="center"/>
    </xf>
    <xf numFmtId="217" fontId="77" fillId="0" borderId="41">
      <alignment horizontal="right" vertical="center"/>
    </xf>
    <xf numFmtId="215" fontId="77" fillId="0" borderId="41">
      <alignment horizontal="right" vertical="center"/>
    </xf>
    <xf numFmtId="214" fontId="77" fillId="0" borderId="98">
      <alignment vertical="center"/>
    </xf>
    <xf numFmtId="219" fontId="77" fillId="0" borderId="98">
      <alignment horizontal="right" vertical="center"/>
    </xf>
    <xf numFmtId="219" fontId="77" fillId="0" borderId="98">
      <alignment horizontal="right" vertical="center"/>
    </xf>
    <xf numFmtId="214" fontId="77" fillId="0" borderId="41">
      <alignment vertical="center"/>
    </xf>
    <xf numFmtId="0" fontId="38" fillId="0" borderId="0" applyNumberFormat="0" applyFill="0" applyBorder="0" applyAlignment="0" applyProtection="0"/>
    <xf numFmtId="219" fontId="77" fillId="0" borderId="41">
      <alignment horizontal="right" vertical="center"/>
    </xf>
    <xf numFmtId="41" fontId="2" fillId="0" borderId="0" applyFont="0" applyFill="0" applyBorder="0" applyAlignment="0" applyProtection="0">
      <alignment vertical="center"/>
    </xf>
    <xf numFmtId="0" fontId="49" fillId="61" borderId="60" applyNumberFormat="0" applyAlignment="0" applyProtection="0">
      <alignment vertical="center"/>
    </xf>
    <xf numFmtId="215" fontId="93" fillId="0" borderId="41">
      <alignment horizontal="right" vertical="center"/>
    </xf>
    <xf numFmtId="216" fontId="77" fillId="0" borderId="41">
      <alignment vertical="center"/>
    </xf>
    <xf numFmtId="184" fontId="77" fillId="0" borderId="41">
      <alignment vertical="center"/>
    </xf>
    <xf numFmtId="219" fontId="77" fillId="0" borderId="41">
      <alignment horizontal="right" vertical="center"/>
    </xf>
    <xf numFmtId="217" fontId="77" fillId="0" borderId="41">
      <alignment horizontal="right" vertical="center"/>
    </xf>
    <xf numFmtId="215" fontId="77" fillId="0" borderId="41">
      <alignment horizontal="right" vertical="center"/>
    </xf>
    <xf numFmtId="184" fontId="77" fillId="0" borderId="41">
      <alignment vertical="center"/>
    </xf>
    <xf numFmtId="218" fontId="77" fillId="0" borderId="98">
      <alignment vertical="center"/>
    </xf>
    <xf numFmtId="219" fontId="77" fillId="0" borderId="41">
      <alignment horizontal="right" vertical="center"/>
    </xf>
    <xf numFmtId="0" fontId="2" fillId="0" borderId="0">
      <alignment vertical="center"/>
    </xf>
    <xf numFmtId="217" fontId="94" fillId="0" borderId="41">
      <alignment horizontal="right" vertical="center"/>
    </xf>
    <xf numFmtId="0" fontId="2" fillId="0" borderId="0">
      <alignment vertical="center"/>
    </xf>
    <xf numFmtId="0" fontId="2" fillId="0" borderId="0">
      <alignment vertical="center"/>
    </xf>
    <xf numFmtId="217" fontId="77" fillId="0" borderId="41">
      <alignment horizontal="right" vertical="center"/>
    </xf>
    <xf numFmtId="0" fontId="2" fillId="0" borderId="0">
      <alignment vertical="center"/>
    </xf>
    <xf numFmtId="0" fontId="2" fillId="0" borderId="0">
      <alignment vertical="center"/>
    </xf>
    <xf numFmtId="214" fontId="94" fillId="0" borderId="41">
      <alignment vertical="center"/>
    </xf>
    <xf numFmtId="216" fontId="77" fillId="0" borderId="41">
      <alignment vertical="center"/>
    </xf>
    <xf numFmtId="215" fontId="77" fillId="0" borderId="41">
      <alignment horizontal="right" vertical="center"/>
    </xf>
    <xf numFmtId="217" fontId="77" fillId="0" borderId="41">
      <alignment horizontal="right" vertical="center"/>
    </xf>
    <xf numFmtId="216" fontId="77" fillId="0" borderId="41">
      <alignment vertical="center"/>
    </xf>
    <xf numFmtId="219" fontId="77" fillId="0" borderId="98">
      <alignment horizontal="right" vertical="center"/>
    </xf>
    <xf numFmtId="214" fontId="93" fillId="0" borderId="98">
      <alignment vertical="center"/>
    </xf>
    <xf numFmtId="214" fontId="77" fillId="0" borderId="41">
      <alignment vertical="center"/>
    </xf>
    <xf numFmtId="218" fontId="93" fillId="0" borderId="41">
      <alignment vertical="center"/>
    </xf>
    <xf numFmtId="215" fontId="77" fillId="0" borderId="98">
      <alignment horizontal="right" vertical="center"/>
    </xf>
    <xf numFmtId="216" fontId="77" fillId="0" borderId="98">
      <alignment vertical="center"/>
    </xf>
    <xf numFmtId="219" fontId="77" fillId="0" borderId="41">
      <alignment horizontal="right" vertical="center"/>
    </xf>
    <xf numFmtId="218" fontId="77" fillId="0" borderId="41">
      <alignment vertical="center"/>
    </xf>
    <xf numFmtId="217" fontId="77" fillId="0" borderId="41">
      <alignment horizontal="right" vertical="center"/>
    </xf>
    <xf numFmtId="184" fontId="77" fillId="0" borderId="41">
      <alignment vertical="center"/>
    </xf>
    <xf numFmtId="218" fontId="77" fillId="0" borderId="41">
      <alignment vertical="center"/>
    </xf>
    <xf numFmtId="214" fontId="77" fillId="0" borderId="98">
      <alignment vertical="center"/>
    </xf>
    <xf numFmtId="217" fontId="77" fillId="0" borderId="41">
      <alignment horizontal="right" vertical="center"/>
    </xf>
    <xf numFmtId="41" fontId="2" fillId="0" borderId="0" applyFont="0" applyFill="0" applyBorder="0" applyAlignment="0" applyProtection="0">
      <alignment vertical="center"/>
    </xf>
    <xf numFmtId="214" fontId="77" fillId="0" borderId="98">
      <alignment vertical="center"/>
    </xf>
    <xf numFmtId="218" fontId="77" fillId="0" borderId="41">
      <alignment vertical="center"/>
    </xf>
    <xf numFmtId="0" fontId="2" fillId="11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27" borderId="0" applyNumberFormat="0" applyBorder="0" applyAlignment="0" applyProtection="0">
      <alignment vertical="center"/>
    </xf>
    <xf numFmtId="0" fontId="2" fillId="27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16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4" borderId="0" applyNumberFormat="0" applyBorder="0" applyAlignment="0" applyProtection="0">
      <alignment vertical="center"/>
    </xf>
    <xf numFmtId="0" fontId="2" fillId="24" borderId="0" applyNumberFormat="0" applyBorder="0" applyAlignment="0" applyProtection="0">
      <alignment vertical="center"/>
    </xf>
    <xf numFmtId="0" fontId="2" fillId="28" borderId="0" applyNumberFormat="0" applyBorder="0" applyAlignment="0" applyProtection="0">
      <alignment vertical="center"/>
    </xf>
    <xf numFmtId="0" fontId="2" fillId="28" borderId="0" applyNumberFormat="0" applyBorder="0" applyAlignment="0" applyProtection="0">
      <alignment vertical="center"/>
    </xf>
    <xf numFmtId="0" fontId="2" fillId="32" borderId="0" applyNumberFormat="0" applyBorder="0" applyAlignment="0" applyProtection="0">
      <alignment vertical="center"/>
    </xf>
    <xf numFmtId="0" fontId="2" fillId="32" borderId="0" applyNumberFormat="0" applyBorder="0" applyAlignment="0" applyProtection="0">
      <alignment vertical="center"/>
    </xf>
    <xf numFmtId="0" fontId="2" fillId="9" borderId="18" applyNumberFormat="0" applyFont="0" applyAlignment="0" applyProtection="0">
      <alignment vertical="center"/>
    </xf>
    <xf numFmtId="0" fontId="2" fillId="9" borderId="18" applyNumberFormat="0" applyFont="0" applyAlignment="0" applyProtection="0">
      <alignment vertical="center"/>
    </xf>
    <xf numFmtId="217" fontId="77" fillId="0" borderId="98">
      <alignment horizontal="right" vertical="center"/>
    </xf>
    <xf numFmtId="214" fontId="77" fillId="0" borderId="41">
      <alignment vertical="center"/>
    </xf>
    <xf numFmtId="218" fontId="77" fillId="0" borderId="41">
      <alignment vertical="center"/>
    </xf>
    <xf numFmtId="218" fontId="77" fillId="0" borderId="41">
      <alignment vertical="center"/>
    </xf>
    <xf numFmtId="214" fontId="77" fillId="0" borderId="41">
      <alignment vertical="center"/>
    </xf>
    <xf numFmtId="215" fontId="77" fillId="0" borderId="41">
      <alignment horizontal="right" vertical="center"/>
    </xf>
    <xf numFmtId="216" fontId="77" fillId="0" borderId="98">
      <alignment vertical="center"/>
    </xf>
    <xf numFmtId="218" fontId="77" fillId="0" borderId="98">
      <alignment vertical="center"/>
    </xf>
    <xf numFmtId="184" fontId="77" fillId="0" borderId="98">
      <alignment vertical="center"/>
    </xf>
    <xf numFmtId="219" fontId="77" fillId="0" borderId="98">
      <alignment horizontal="right" vertical="center"/>
    </xf>
    <xf numFmtId="213" fontId="77" fillId="0" borderId="41">
      <alignment vertical="center"/>
    </xf>
    <xf numFmtId="218" fontId="77" fillId="0" borderId="98">
      <alignment vertical="center"/>
    </xf>
    <xf numFmtId="219" fontId="77" fillId="0" borderId="41">
      <alignment horizontal="right" vertical="center"/>
    </xf>
    <xf numFmtId="184" fontId="77" fillId="0" borderId="41">
      <alignment vertical="center"/>
    </xf>
    <xf numFmtId="217" fontId="77" fillId="0" borderId="41">
      <alignment horizontal="right" vertical="center"/>
    </xf>
    <xf numFmtId="214" fontId="77" fillId="0" borderId="41">
      <alignment vertical="center"/>
    </xf>
    <xf numFmtId="216" fontId="77" fillId="0" borderId="98">
      <alignment vertical="center"/>
    </xf>
    <xf numFmtId="184" fontId="77" fillId="0" borderId="41">
      <alignment vertical="center"/>
    </xf>
    <xf numFmtId="0" fontId="2" fillId="0" borderId="0">
      <alignment vertical="center"/>
    </xf>
    <xf numFmtId="0" fontId="2" fillId="0" borderId="0">
      <alignment vertical="center"/>
    </xf>
    <xf numFmtId="217" fontId="77" fillId="0" borderId="98">
      <alignment horizontal="right" vertical="center"/>
    </xf>
    <xf numFmtId="214" fontId="77" fillId="0" borderId="41">
      <alignment vertical="center"/>
    </xf>
    <xf numFmtId="215" fontId="77" fillId="0" borderId="98">
      <alignment horizontal="right" vertical="center"/>
    </xf>
    <xf numFmtId="218" fontId="77" fillId="0" borderId="41">
      <alignment vertical="center"/>
    </xf>
    <xf numFmtId="216" fontId="77" fillId="0" borderId="98">
      <alignment vertical="center"/>
    </xf>
    <xf numFmtId="217" fontId="77" fillId="0" borderId="41">
      <alignment horizontal="right" vertical="center"/>
    </xf>
    <xf numFmtId="184" fontId="77" fillId="0" borderId="98">
      <alignment vertical="center"/>
    </xf>
    <xf numFmtId="217" fontId="77" fillId="0" borderId="41">
      <alignment horizontal="right" vertical="center"/>
    </xf>
    <xf numFmtId="219" fontId="77" fillId="0" borderId="41">
      <alignment horizontal="right" vertical="center"/>
    </xf>
    <xf numFmtId="216" fontId="77" fillId="0" borderId="41">
      <alignment vertical="center"/>
    </xf>
    <xf numFmtId="218" fontId="77" fillId="0" borderId="98">
      <alignment vertical="center"/>
    </xf>
    <xf numFmtId="218" fontId="77" fillId="0" borderId="98">
      <alignment vertical="center"/>
    </xf>
    <xf numFmtId="215" fontId="77" fillId="0" borderId="41">
      <alignment horizontal="right" vertical="center"/>
    </xf>
    <xf numFmtId="0" fontId="2" fillId="0" borderId="0">
      <alignment vertical="center"/>
    </xf>
    <xf numFmtId="184" fontId="77" fillId="0" borderId="98">
      <alignment vertical="center"/>
    </xf>
    <xf numFmtId="217" fontId="77" fillId="0" borderId="41">
      <alignment horizontal="right" vertical="center"/>
    </xf>
    <xf numFmtId="213" fontId="77" fillId="0" borderId="98">
      <alignment vertical="center"/>
    </xf>
    <xf numFmtId="215" fontId="93" fillId="0" borderId="98">
      <alignment horizontal="right" vertical="center"/>
    </xf>
    <xf numFmtId="218" fontId="77" fillId="0" borderId="41">
      <alignment vertical="center"/>
    </xf>
    <xf numFmtId="215" fontId="77" fillId="0" borderId="41">
      <alignment horizontal="right" vertical="center"/>
    </xf>
    <xf numFmtId="216" fontId="77" fillId="0" borderId="41">
      <alignment vertical="center"/>
    </xf>
    <xf numFmtId="214" fontId="77" fillId="0" borderId="41">
      <alignment vertical="center"/>
    </xf>
    <xf numFmtId="217" fontId="77" fillId="0" borderId="41">
      <alignment horizontal="right" vertical="center"/>
    </xf>
    <xf numFmtId="0" fontId="2" fillId="0" borderId="0">
      <alignment vertical="center"/>
    </xf>
    <xf numFmtId="0" fontId="2" fillId="0" borderId="0">
      <alignment vertical="center"/>
    </xf>
    <xf numFmtId="217" fontId="77" fillId="0" borderId="98">
      <alignment horizontal="right" vertical="center"/>
    </xf>
    <xf numFmtId="217" fontId="77" fillId="0" borderId="41">
      <alignment horizontal="right" vertical="center"/>
    </xf>
    <xf numFmtId="213" fontId="77" fillId="0" borderId="41">
      <alignment vertical="center"/>
    </xf>
    <xf numFmtId="192" fontId="76" fillId="0" borderId="0">
      <protection locked="0"/>
    </xf>
    <xf numFmtId="217" fontId="77" fillId="0" borderId="41">
      <alignment horizontal="right" vertical="center"/>
    </xf>
    <xf numFmtId="216" fontId="77" fillId="0" borderId="98">
      <alignment vertical="center"/>
    </xf>
    <xf numFmtId="184" fontId="77" fillId="0" borderId="41">
      <alignment vertical="center"/>
    </xf>
    <xf numFmtId="214" fontId="77" fillId="0" borderId="41">
      <alignment vertical="center"/>
    </xf>
    <xf numFmtId="217" fontId="77" fillId="0" borderId="41">
      <alignment horizontal="right" vertical="center"/>
    </xf>
    <xf numFmtId="0" fontId="2" fillId="0" borderId="0">
      <alignment vertical="center"/>
    </xf>
    <xf numFmtId="219" fontId="77" fillId="0" borderId="98">
      <alignment horizontal="right" vertical="center"/>
    </xf>
    <xf numFmtId="214" fontId="77" fillId="0" borderId="41">
      <alignment vertical="center"/>
    </xf>
    <xf numFmtId="219" fontId="77" fillId="0" borderId="41">
      <alignment horizontal="right" vertical="center"/>
    </xf>
    <xf numFmtId="218" fontId="77" fillId="0" borderId="41">
      <alignment vertical="center"/>
    </xf>
    <xf numFmtId="41" fontId="2" fillId="0" borderId="0" applyFont="0" applyFill="0" applyBorder="0" applyAlignment="0" applyProtection="0">
      <alignment vertical="center"/>
    </xf>
    <xf numFmtId="213" fontId="77" fillId="0" borderId="41">
      <alignment vertical="center"/>
    </xf>
    <xf numFmtId="218" fontId="77" fillId="0" borderId="41">
      <alignment vertical="center"/>
    </xf>
    <xf numFmtId="217" fontId="77" fillId="0" borderId="98">
      <alignment horizontal="right" vertical="center"/>
    </xf>
    <xf numFmtId="216" fontId="77" fillId="0" borderId="41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219" fontId="77" fillId="0" borderId="41">
      <alignment horizontal="right" vertical="center"/>
    </xf>
    <xf numFmtId="219" fontId="77" fillId="0" borderId="98">
      <alignment horizontal="right" vertical="center"/>
    </xf>
    <xf numFmtId="215" fontId="77" fillId="0" borderId="41">
      <alignment horizontal="right" vertical="center"/>
    </xf>
    <xf numFmtId="214" fontId="77" fillId="0" borderId="41">
      <alignment vertical="center"/>
    </xf>
    <xf numFmtId="216" fontId="77" fillId="0" borderId="41">
      <alignment vertical="center"/>
    </xf>
    <xf numFmtId="219" fontId="77" fillId="0" borderId="41">
      <alignment horizontal="right" vertical="center"/>
    </xf>
    <xf numFmtId="217" fontId="77" fillId="0" borderId="41">
      <alignment horizontal="right" vertical="center"/>
    </xf>
    <xf numFmtId="219" fontId="77" fillId="0" borderId="41">
      <alignment horizontal="right" vertical="center"/>
    </xf>
    <xf numFmtId="184" fontId="77" fillId="0" borderId="41">
      <alignment vertical="center"/>
    </xf>
    <xf numFmtId="219" fontId="77" fillId="0" borderId="41">
      <alignment horizontal="right" vertical="center"/>
    </xf>
    <xf numFmtId="184" fontId="93" fillId="0" borderId="98">
      <alignment vertical="center"/>
    </xf>
    <xf numFmtId="0" fontId="2" fillId="0" borderId="0">
      <alignment vertical="center"/>
    </xf>
    <xf numFmtId="219" fontId="77" fillId="0" borderId="41">
      <alignment horizontal="right" vertical="center"/>
    </xf>
    <xf numFmtId="213" fontId="77" fillId="0" borderId="41">
      <alignment vertical="center"/>
    </xf>
    <xf numFmtId="215" fontId="93" fillId="0" borderId="41">
      <alignment horizontal="right" vertical="center"/>
    </xf>
    <xf numFmtId="218" fontId="77" fillId="0" borderId="41">
      <alignment vertical="center"/>
    </xf>
    <xf numFmtId="213" fontId="77" fillId="0" borderId="41">
      <alignment vertical="center"/>
    </xf>
    <xf numFmtId="219" fontId="77" fillId="0" borderId="41">
      <alignment horizontal="right" vertical="center"/>
    </xf>
    <xf numFmtId="218" fontId="77" fillId="0" borderId="41">
      <alignment vertical="center"/>
    </xf>
    <xf numFmtId="213" fontId="77" fillId="0" borderId="41">
      <alignment vertical="center"/>
    </xf>
    <xf numFmtId="213" fontId="77" fillId="0" borderId="41">
      <alignment vertical="center"/>
    </xf>
    <xf numFmtId="218" fontId="77" fillId="0" borderId="98">
      <alignment vertical="center"/>
    </xf>
    <xf numFmtId="215" fontId="77" fillId="0" borderId="41">
      <alignment horizontal="right" vertical="center"/>
    </xf>
    <xf numFmtId="216" fontId="77" fillId="0" borderId="41">
      <alignment vertical="center"/>
    </xf>
    <xf numFmtId="219" fontId="77" fillId="0" borderId="41">
      <alignment horizontal="right" vertical="center"/>
    </xf>
    <xf numFmtId="218" fontId="77" fillId="0" borderId="98">
      <alignment vertical="center"/>
    </xf>
    <xf numFmtId="214" fontId="77" fillId="0" borderId="41">
      <alignment vertical="center"/>
    </xf>
    <xf numFmtId="218" fontId="77" fillId="0" borderId="41">
      <alignment vertical="center"/>
    </xf>
    <xf numFmtId="215" fontId="77" fillId="0" borderId="41">
      <alignment horizontal="right" vertical="center"/>
    </xf>
    <xf numFmtId="217" fontId="77" fillId="0" borderId="41">
      <alignment horizontal="right"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219" fontId="77" fillId="0" borderId="41">
      <alignment horizontal="right" vertical="center"/>
    </xf>
    <xf numFmtId="219" fontId="77" fillId="0" borderId="41">
      <alignment horizontal="right" vertical="center"/>
    </xf>
    <xf numFmtId="216" fontId="77" fillId="0" borderId="41">
      <alignment vertical="center"/>
    </xf>
    <xf numFmtId="214" fontId="77" fillId="0" borderId="98">
      <alignment vertical="center"/>
    </xf>
    <xf numFmtId="216" fontId="77" fillId="0" borderId="41">
      <alignment vertical="center"/>
    </xf>
    <xf numFmtId="217" fontId="77" fillId="0" borderId="41">
      <alignment horizontal="right" vertical="center"/>
    </xf>
    <xf numFmtId="184" fontId="77" fillId="0" borderId="98">
      <alignment vertical="center"/>
    </xf>
    <xf numFmtId="184" fontId="77" fillId="0" borderId="41">
      <alignment vertical="center"/>
    </xf>
    <xf numFmtId="216" fontId="77" fillId="0" borderId="98">
      <alignment vertical="center"/>
    </xf>
    <xf numFmtId="213" fontId="77" fillId="0" borderId="41">
      <alignment vertical="center"/>
    </xf>
    <xf numFmtId="219" fontId="77" fillId="0" borderId="41">
      <alignment horizontal="right" vertical="center"/>
    </xf>
    <xf numFmtId="213" fontId="77" fillId="0" borderId="41">
      <alignment vertical="center"/>
    </xf>
    <xf numFmtId="216" fontId="77" fillId="0" borderId="41">
      <alignment vertical="center"/>
    </xf>
    <xf numFmtId="214" fontId="77" fillId="0" borderId="98">
      <alignment vertical="center"/>
    </xf>
    <xf numFmtId="219" fontId="77" fillId="0" borderId="98">
      <alignment horizontal="right" vertical="center"/>
    </xf>
    <xf numFmtId="217" fontId="77" fillId="0" borderId="41">
      <alignment horizontal="right" vertical="center"/>
    </xf>
    <xf numFmtId="216" fontId="77" fillId="0" borderId="41">
      <alignment vertical="center"/>
    </xf>
    <xf numFmtId="219" fontId="77" fillId="0" borderId="41">
      <alignment horizontal="right" vertical="center"/>
    </xf>
    <xf numFmtId="219" fontId="77" fillId="0" borderId="41">
      <alignment horizontal="right" vertical="center"/>
    </xf>
    <xf numFmtId="217" fontId="77" fillId="0" borderId="41">
      <alignment horizontal="right" vertical="center"/>
    </xf>
    <xf numFmtId="213" fontId="77" fillId="0" borderId="41">
      <alignment vertical="center"/>
    </xf>
    <xf numFmtId="218" fontId="77" fillId="0" borderId="98">
      <alignment vertical="center"/>
    </xf>
    <xf numFmtId="213" fontId="77" fillId="0" borderId="41">
      <alignment vertical="center"/>
    </xf>
    <xf numFmtId="213" fontId="77" fillId="0" borderId="98">
      <alignment vertical="center"/>
    </xf>
    <xf numFmtId="213" fontId="77" fillId="0" borderId="98">
      <alignment vertical="center"/>
    </xf>
    <xf numFmtId="218" fontId="77" fillId="0" borderId="41">
      <alignment vertical="center"/>
    </xf>
    <xf numFmtId="219" fontId="77" fillId="0" borderId="98">
      <alignment horizontal="right" vertical="center"/>
    </xf>
    <xf numFmtId="219" fontId="77" fillId="0" borderId="41">
      <alignment horizontal="right" vertical="center"/>
    </xf>
    <xf numFmtId="216" fontId="77" fillId="0" borderId="41">
      <alignment vertical="center"/>
    </xf>
    <xf numFmtId="184" fontId="77" fillId="0" borderId="41">
      <alignment vertical="center"/>
    </xf>
    <xf numFmtId="216" fontId="77" fillId="0" borderId="41">
      <alignment vertical="center"/>
    </xf>
    <xf numFmtId="41" fontId="2" fillId="0" borderId="0" applyFont="0" applyFill="0" applyBorder="0" applyAlignment="0" applyProtection="0">
      <alignment vertical="center"/>
    </xf>
    <xf numFmtId="215" fontId="77" fillId="0" borderId="41">
      <alignment horizontal="right" vertical="center"/>
    </xf>
    <xf numFmtId="41" fontId="2" fillId="0" borderId="0" applyFont="0" applyFill="0" applyBorder="0" applyAlignment="0" applyProtection="0">
      <alignment vertical="center"/>
    </xf>
    <xf numFmtId="219" fontId="77" fillId="0" borderId="41">
      <alignment horizontal="right" vertical="center"/>
    </xf>
    <xf numFmtId="214" fontId="77" fillId="0" borderId="41">
      <alignment vertical="center"/>
    </xf>
    <xf numFmtId="217" fontId="77" fillId="0" borderId="41">
      <alignment horizontal="right" vertical="center"/>
    </xf>
    <xf numFmtId="218" fontId="77" fillId="0" borderId="41">
      <alignment vertical="center"/>
    </xf>
    <xf numFmtId="0" fontId="62" fillId="77" borderId="61" applyNumberFormat="0" applyFont="0" applyAlignment="0" applyProtection="0">
      <alignment vertical="center"/>
    </xf>
    <xf numFmtId="0" fontId="2" fillId="0" borderId="0">
      <alignment vertical="center"/>
    </xf>
    <xf numFmtId="184" fontId="77" fillId="0" borderId="41">
      <alignment vertical="center"/>
    </xf>
    <xf numFmtId="214" fontId="77" fillId="0" borderId="41">
      <alignment vertical="center"/>
    </xf>
    <xf numFmtId="218" fontId="77" fillId="0" borderId="41">
      <alignment vertical="center"/>
    </xf>
    <xf numFmtId="184" fontId="77" fillId="0" borderId="98">
      <alignment vertical="center"/>
    </xf>
    <xf numFmtId="216" fontId="77" fillId="0" borderId="41">
      <alignment vertical="center"/>
    </xf>
    <xf numFmtId="184" fontId="77" fillId="0" borderId="98">
      <alignment vertical="center"/>
    </xf>
    <xf numFmtId="217" fontId="77" fillId="0" borderId="41">
      <alignment horizontal="right" vertical="center"/>
    </xf>
    <xf numFmtId="0" fontId="2" fillId="0" borderId="0">
      <alignment vertical="center"/>
    </xf>
    <xf numFmtId="216" fontId="77" fillId="0" borderId="98">
      <alignment vertical="center"/>
    </xf>
    <xf numFmtId="217" fontId="77" fillId="0" borderId="41">
      <alignment horizontal="right" vertical="center"/>
    </xf>
    <xf numFmtId="213" fontId="77" fillId="0" borderId="41">
      <alignment vertical="center"/>
    </xf>
    <xf numFmtId="216" fontId="77" fillId="0" borderId="41">
      <alignment vertical="center"/>
    </xf>
    <xf numFmtId="218" fontId="77" fillId="0" borderId="98">
      <alignment vertical="center"/>
    </xf>
    <xf numFmtId="216" fontId="93" fillId="0" borderId="41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217" fontId="77" fillId="0" borderId="41">
      <alignment horizontal="right" vertical="center"/>
    </xf>
    <xf numFmtId="0" fontId="2" fillId="0" borderId="0">
      <alignment vertical="center"/>
    </xf>
    <xf numFmtId="213" fontId="77" fillId="0" borderId="41">
      <alignment vertical="center"/>
    </xf>
    <xf numFmtId="218" fontId="77" fillId="0" borderId="41">
      <alignment vertical="center"/>
    </xf>
    <xf numFmtId="184" fontId="77" fillId="0" borderId="41">
      <alignment vertical="center"/>
    </xf>
    <xf numFmtId="184" fontId="77" fillId="0" borderId="41">
      <alignment vertical="center"/>
    </xf>
    <xf numFmtId="217" fontId="77" fillId="0" borderId="98">
      <alignment horizontal="right" vertical="center"/>
    </xf>
    <xf numFmtId="219" fontId="77" fillId="0" borderId="41">
      <alignment horizontal="right" vertical="center"/>
    </xf>
    <xf numFmtId="217" fontId="77" fillId="0" borderId="41">
      <alignment horizontal="right" vertical="center"/>
    </xf>
    <xf numFmtId="216" fontId="77" fillId="0" borderId="98">
      <alignment vertical="center"/>
    </xf>
    <xf numFmtId="219" fontId="77" fillId="0" borderId="41">
      <alignment horizontal="right" vertical="center"/>
    </xf>
    <xf numFmtId="215" fontId="77" fillId="0" borderId="41">
      <alignment horizontal="right" vertical="center"/>
    </xf>
    <xf numFmtId="184" fontId="77" fillId="0" borderId="98">
      <alignment vertical="center"/>
    </xf>
    <xf numFmtId="215" fontId="77" fillId="0" borderId="41">
      <alignment horizontal="right" vertical="center"/>
    </xf>
    <xf numFmtId="184" fontId="93" fillId="0" borderId="41">
      <alignment vertical="center"/>
    </xf>
    <xf numFmtId="218" fontId="77" fillId="0" borderId="41">
      <alignment vertical="center"/>
    </xf>
    <xf numFmtId="214" fontId="77" fillId="0" borderId="41">
      <alignment vertical="center"/>
    </xf>
    <xf numFmtId="217" fontId="77" fillId="0" borderId="98">
      <alignment horizontal="right" vertical="center"/>
    </xf>
    <xf numFmtId="216" fontId="77" fillId="0" borderId="41">
      <alignment vertical="center"/>
    </xf>
    <xf numFmtId="184" fontId="77" fillId="0" borderId="41">
      <alignment vertical="center"/>
    </xf>
    <xf numFmtId="217" fontId="77" fillId="0" borderId="98">
      <alignment horizontal="right" vertical="center"/>
    </xf>
    <xf numFmtId="214" fontId="93" fillId="0" borderId="41">
      <alignment vertical="center"/>
    </xf>
    <xf numFmtId="214" fontId="77" fillId="0" borderId="98">
      <alignment vertical="center"/>
    </xf>
    <xf numFmtId="219" fontId="77" fillId="0" borderId="41">
      <alignment horizontal="right" vertical="center"/>
    </xf>
    <xf numFmtId="218" fontId="77" fillId="0" borderId="98">
      <alignment vertical="center"/>
    </xf>
    <xf numFmtId="216" fontId="77" fillId="0" borderId="98">
      <alignment vertical="center"/>
    </xf>
    <xf numFmtId="0" fontId="2" fillId="0" borderId="0">
      <alignment vertical="center"/>
    </xf>
    <xf numFmtId="0" fontId="2" fillId="0" borderId="0">
      <alignment vertical="center"/>
    </xf>
    <xf numFmtId="219" fontId="77" fillId="0" borderId="41">
      <alignment horizontal="right" vertical="center"/>
    </xf>
    <xf numFmtId="219" fontId="93" fillId="0" borderId="98">
      <alignment horizontal="right" vertical="center"/>
    </xf>
    <xf numFmtId="214" fontId="77" fillId="0" borderId="41">
      <alignment vertical="center"/>
    </xf>
    <xf numFmtId="217" fontId="77" fillId="0" borderId="41">
      <alignment horizontal="right" vertical="center"/>
    </xf>
    <xf numFmtId="184" fontId="77" fillId="0" borderId="41">
      <alignment vertical="center"/>
    </xf>
    <xf numFmtId="213" fontId="77" fillId="0" borderId="41">
      <alignment vertical="center"/>
    </xf>
    <xf numFmtId="218" fontId="77" fillId="0" borderId="41">
      <alignment vertical="center"/>
    </xf>
    <xf numFmtId="216" fontId="77" fillId="0" borderId="41">
      <alignment vertical="center"/>
    </xf>
    <xf numFmtId="215" fontId="77" fillId="0" borderId="41">
      <alignment horizontal="right" vertical="center"/>
    </xf>
    <xf numFmtId="184" fontId="77" fillId="0" borderId="41">
      <alignment vertical="center"/>
    </xf>
    <xf numFmtId="218" fontId="77" fillId="0" borderId="41">
      <alignment vertical="center"/>
    </xf>
    <xf numFmtId="219" fontId="77" fillId="0" borderId="98">
      <alignment horizontal="right" vertical="center"/>
    </xf>
    <xf numFmtId="218" fontId="77" fillId="0" borderId="41">
      <alignment vertical="center"/>
    </xf>
    <xf numFmtId="213" fontId="77" fillId="0" borderId="41">
      <alignment vertical="center"/>
    </xf>
    <xf numFmtId="214" fontId="77" fillId="0" borderId="41">
      <alignment vertical="center"/>
    </xf>
    <xf numFmtId="215" fontId="77" fillId="0" borderId="41">
      <alignment horizontal="right" vertical="center"/>
    </xf>
    <xf numFmtId="214" fontId="77" fillId="0" borderId="98">
      <alignment vertical="center"/>
    </xf>
    <xf numFmtId="184" fontId="77" fillId="0" borderId="41">
      <alignment vertical="center"/>
    </xf>
    <xf numFmtId="0" fontId="2" fillId="0" borderId="0">
      <alignment vertical="center"/>
    </xf>
    <xf numFmtId="214" fontId="77" fillId="0" borderId="98">
      <alignment vertical="center"/>
    </xf>
    <xf numFmtId="184" fontId="77" fillId="0" borderId="98">
      <alignment vertical="center"/>
    </xf>
    <xf numFmtId="215" fontId="77" fillId="0" borderId="41">
      <alignment horizontal="right" vertical="center"/>
    </xf>
    <xf numFmtId="213" fontId="77" fillId="0" borderId="98">
      <alignment vertical="center"/>
    </xf>
    <xf numFmtId="215" fontId="77" fillId="0" borderId="98">
      <alignment horizontal="right" vertical="center"/>
    </xf>
    <xf numFmtId="219" fontId="77" fillId="0" borderId="41">
      <alignment horizontal="right" vertical="center"/>
    </xf>
    <xf numFmtId="216" fontId="77" fillId="0" borderId="41">
      <alignment vertical="center"/>
    </xf>
    <xf numFmtId="217" fontId="77" fillId="0" borderId="41">
      <alignment horizontal="right" vertical="center"/>
    </xf>
    <xf numFmtId="215" fontId="77" fillId="0" borderId="41">
      <alignment horizontal="right" vertical="center"/>
    </xf>
    <xf numFmtId="214" fontId="77" fillId="0" borderId="41">
      <alignment vertical="center"/>
    </xf>
    <xf numFmtId="0" fontId="2" fillId="0" borderId="0">
      <alignment vertical="center"/>
    </xf>
    <xf numFmtId="214" fontId="77" fillId="0" borderId="41">
      <alignment vertical="center"/>
    </xf>
    <xf numFmtId="215" fontId="77" fillId="0" borderId="41">
      <alignment horizontal="right" vertical="center"/>
    </xf>
    <xf numFmtId="216" fontId="77" fillId="0" borderId="41">
      <alignment vertical="center"/>
    </xf>
    <xf numFmtId="218" fontId="77" fillId="0" borderId="98">
      <alignment vertical="center"/>
    </xf>
    <xf numFmtId="216" fontId="77" fillId="0" borderId="41">
      <alignment vertical="center"/>
    </xf>
    <xf numFmtId="213" fontId="77" fillId="0" borderId="41">
      <alignment vertical="center"/>
    </xf>
    <xf numFmtId="184" fontId="77" fillId="0" borderId="41">
      <alignment vertical="center"/>
    </xf>
    <xf numFmtId="219" fontId="77" fillId="0" borderId="98">
      <alignment horizontal="right" vertical="center"/>
    </xf>
    <xf numFmtId="214" fontId="77" fillId="0" borderId="98">
      <alignment vertical="center"/>
    </xf>
    <xf numFmtId="184" fontId="77" fillId="0" borderId="41">
      <alignment vertical="center"/>
    </xf>
    <xf numFmtId="214" fontId="77" fillId="0" borderId="41">
      <alignment vertical="center"/>
    </xf>
    <xf numFmtId="218" fontId="77" fillId="0" borderId="41">
      <alignment vertical="center"/>
    </xf>
    <xf numFmtId="215" fontId="77" fillId="0" borderId="41">
      <alignment horizontal="right" vertical="center"/>
    </xf>
    <xf numFmtId="0" fontId="2" fillId="0" borderId="0">
      <alignment vertical="center"/>
    </xf>
    <xf numFmtId="0" fontId="2" fillId="0" borderId="0">
      <alignment vertical="center"/>
    </xf>
    <xf numFmtId="216" fontId="77" fillId="0" borderId="41">
      <alignment vertical="center"/>
    </xf>
    <xf numFmtId="216" fontId="77" fillId="0" borderId="41">
      <alignment vertical="center"/>
    </xf>
    <xf numFmtId="215" fontId="77" fillId="0" borderId="41">
      <alignment horizontal="right" vertical="center"/>
    </xf>
    <xf numFmtId="213" fontId="77" fillId="0" borderId="98">
      <alignment vertical="center"/>
    </xf>
    <xf numFmtId="216" fontId="77" fillId="0" borderId="41">
      <alignment vertical="center"/>
    </xf>
    <xf numFmtId="216" fontId="77" fillId="0" borderId="41">
      <alignment vertical="center"/>
    </xf>
    <xf numFmtId="41" fontId="2" fillId="0" borderId="0" applyFont="0" applyFill="0" applyBorder="0" applyAlignment="0" applyProtection="0">
      <alignment vertical="center"/>
    </xf>
    <xf numFmtId="217" fontId="77" fillId="0" borderId="41">
      <alignment horizontal="right" vertical="center"/>
    </xf>
    <xf numFmtId="216" fontId="77" fillId="0" borderId="41">
      <alignment vertical="center"/>
    </xf>
    <xf numFmtId="219" fontId="77" fillId="0" borderId="41">
      <alignment horizontal="right" vertical="center"/>
    </xf>
    <xf numFmtId="216" fontId="77" fillId="0" borderId="41">
      <alignment vertical="center"/>
    </xf>
    <xf numFmtId="0" fontId="2" fillId="0" borderId="0">
      <alignment vertical="center"/>
    </xf>
    <xf numFmtId="219" fontId="77" fillId="0" borderId="41">
      <alignment horizontal="right" vertical="center"/>
    </xf>
    <xf numFmtId="0" fontId="2" fillId="0" borderId="0">
      <alignment vertical="center"/>
    </xf>
    <xf numFmtId="0" fontId="128" fillId="0" borderId="41">
      <alignment vertical="center"/>
    </xf>
    <xf numFmtId="0" fontId="2" fillId="0" borderId="0">
      <alignment vertical="center"/>
    </xf>
    <xf numFmtId="215" fontId="77" fillId="0" borderId="41">
      <alignment horizontal="right" vertical="center"/>
    </xf>
    <xf numFmtId="214" fontId="77" fillId="0" borderId="41">
      <alignment vertical="center"/>
    </xf>
    <xf numFmtId="219" fontId="77" fillId="0" borderId="41">
      <alignment horizontal="right" vertical="center"/>
    </xf>
    <xf numFmtId="0" fontId="2" fillId="0" borderId="0">
      <alignment vertical="center"/>
    </xf>
    <xf numFmtId="218" fontId="77" fillId="0" borderId="41">
      <alignment vertical="center"/>
    </xf>
    <xf numFmtId="217" fontId="77" fillId="0" borderId="98">
      <alignment horizontal="right" vertical="center"/>
    </xf>
    <xf numFmtId="214" fontId="77" fillId="0" borderId="41">
      <alignment vertical="center"/>
    </xf>
    <xf numFmtId="184" fontId="77" fillId="0" borderId="41">
      <alignment vertical="center"/>
    </xf>
    <xf numFmtId="217" fontId="77" fillId="0" borderId="41">
      <alignment horizontal="right" vertical="center"/>
    </xf>
    <xf numFmtId="214" fontId="77" fillId="0" borderId="98">
      <alignment vertical="center"/>
    </xf>
    <xf numFmtId="219" fontId="77" fillId="0" borderId="41">
      <alignment horizontal="right" vertical="center"/>
    </xf>
    <xf numFmtId="216" fontId="77" fillId="0" borderId="41">
      <alignment vertical="center"/>
    </xf>
    <xf numFmtId="216" fontId="77" fillId="0" borderId="98">
      <alignment vertical="center"/>
    </xf>
    <xf numFmtId="218" fontId="77" fillId="0" borderId="41">
      <alignment vertical="center"/>
    </xf>
    <xf numFmtId="0" fontId="38" fillId="0" borderId="98"/>
    <xf numFmtId="215" fontId="77" fillId="0" borderId="41">
      <alignment horizontal="right" vertical="center"/>
    </xf>
    <xf numFmtId="266" fontId="62" fillId="0" borderId="0">
      <protection locked="0"/>
    </xf>
    <xf numFmtId="218" fontId="77" fillId="0" borderId="41">
      <alignment vertical="center"/>
    </xf>
    <xf numFmtId="215" fontId="77" fillId="0" borderId="41">
      <alignment horizontal="right" vertical="center"/>
    </xf>
    <xf numFmtId="0" fontId="2" fillId="0" borderId="0">
      <alignment vertical="center"/>
    </xf>
    <xf numFmtId="218" fontId="77" fillId="0" borderId="98">
      <alignment vertical="center"/>
    </xf>
    <xf numFmtId="218" fontId="77" fillId="0" borderId="41">
      <alignment vertical="center"/>
    </xf>
    <xf numFmtId="216" fontId="77" fillId="0" borderId="41">
      <alignment vertical="center"/>
    </xf>
    <xf numFmtId="215" fontId="94" fillId="0" borderId="41">
      <alignment horizontal="right" vertical="center"/>
    </xf>
    <xf numFmtId="215" fontId="77" fillId="0" borderId="41">
      <alignment horizontal="right" vertical="center"/>
    </xf>
    <xf numFmtId="215" fontId="77" fillId="0" borderId="41">
      <alignment horizontal="right" vertical="center"/>
    </xf>
    <xf numFmtId="216" fontId="77" fillId="0" borderId="98">
      <alignment vertical="center"/>
    </xf>
    <xf numFmtId="216" fontId="77" fillId="0" borderId="41">
      <alignment vertical="center"/>
    </xf>
    <xf numFmtId="184" fontId="77" fillId="0" borderId="98">
      <alignment vertical="center"/>
    </xf>
    <xf numFmtId="216" fontId="77" fillId="0" borderId="41">
      <alignment vertical="center"/>
    </xf>
    <xf numFmtId="216" fontId="77" fillId="0" borderId="41">
      <alignment vertical="center"/>
    </xf>
    <xf numFmtId="219" fontId="77" fillId="0" borderId="41">
      <alignment horizontal="right" vertical="center"/>
    </xf>
    <xf numFmtId="184" fontId="77" fillId="0" borderId="41">
      <alignment vertical="center"/>
    </xf>
    <xf numFmtId="219" fontId="77" fillId="0" borderId="41">
      <alignment horizontal="right" vertical="center"/>
    </xf>
    <xf numFmtId="217" fontId="77" fillId="0" borderId="41">
      <alignment horizontal="right" vertical="center"/>
    </xf>
    <xf numFmtId="184" fontId="77" fillId="0" borderId="41">
      <alignment vertical="center"/>
    </xf>
    <xf numFmtId="216" fontId="77" fillId="0" borderId="41">
      <alignment vertical="center"/>
    </xf>
    <xf numFmtId="0" fontId="2" fillId="0" borderId="0">
      <alignment vertical="center"/>
    </xf>
    <xf numFmtId="218" fontId="77" fillId="0" borderId="41">
      <alignment vertical="center"/>
    </xf>
    <xf numFmtId="214" fontId="77" fillId="0" borderId="98">
      <alignment vertical="center"/>
    </xf>
    <xf numFmtId="217" fontId="77" fillId="0" borderId="41">
      <alignment horizontal="right" vertical="center"/>
    </xf>
    <xf numFmtId="0" fontId="49" fillId="61" borderId="60" applyNumberFormat="0" applyAlignment="0" applyProtection="0">
      <alignment vertical="center"/>
    </xf>
    <xf numFmtId="184" fontId="77" fillId="0" borderId="41">
      <alignment vertical="center"/>
    </xf>
    <xf numFmtId="192" fontId="76" fillId="0" borderId="0">
      <protection locked="0"/>
    </xf>
    <xf numFmtId="41" fontId="2" fillId="0" borderId="0" applyFont="0" applyFill="0" applyBorder="0" applyAlignment="0" applyProtection="0">
      <alignment vertical="center"/>
    </xf>
    <xf numFmtId="218" fontId="77" fillId="0" borderId="41">
      <alignment vertical="center"/>
    </xf>
    <xf numFmtId="214" fontId="77" fillId="0" borderId="98">
      <alignment vertical="center"/>
    </xf>
    <xf numFmtId="218" fontId="77" fillId="0" borderId="98">
      <alignment vertical="center"/>
    </xf>
    <xf numFmtId="219" fontId="77" fillId="0" borderId="41">
      <alignment horizontal="right" vertical="center"/>
    </xf>
    <xf numFmtId="214" fontId="77" fillId="0" borderId="41">
      <alignment vertical="center"/>
    </xf>
    <xf numFmtId="215" fontId="77" fillId="0" borderId="41">
      <alignment horizontal="right" vertical="center"/>
    </xf>
    <xf numFmtId="184" fontId="94" fillId="0" borderId="41">
      <alignment vertical="center"/>
    </xf>
    <xf numFmtId="217" fontId="77" fillId="0" borderId="98">
      <alignment horizontal="right" vertical="center"/>
    </xf>
    <xf numFmtId="215" fontId="77" fillId="0" borderId="41">
      <alignment horizontal="right" vertical="center"/>
    </xf>
    <xf numFmtId="217" fontId="94" fillId="0" borderId="41">
      <alignment horizontal="right" vertical="center"/>
    </xf>
    <xf numFmtId="213" fontId="77" fillId="0" borderId="41">
      <alignment vertical="center"/>
    </xf>
    <xf numFmtId="219" fontId="77" fillId="0" borderId="41">
      <alignment horizontal="right" vertical="center"/>
    </xf>
    <xf numFmtId="214" fontId="77" fillId="0" borderId="41">
      <alignment vertical="center"/>
    </xf>
    <xf numFmtId="216" fontId="77" fillId="0" borderId="41">
      <alignment vertical="center"/>
    </xf>
    <xf numFmtId="218" fontId="77" fillId="0" borderId="98">
      <alignment vertical="center"/>
    </xf>
    <xf numFmtId="213" fontId="77" fillId="0" borderId="41">
      <alignment vertical="center"/>
    </xf>
    <xf numFmtId="219" fontId="77" fillId="0" borderId="41">
      <alignment horizontal="right" vertical="center"/>
    </xf>
    <xf numFmtId="184" fontId="77" fillId="0" borderId="41">
      <alignment vertical="center"/>
    </xf>
    <xf numFmtId="213" fontId="77" fillId="0" borderId="41">
      <alignment vertical="center"/>
    </xf>
    <xf numFmtId="218" fontId="77" fillId="0" borderId="41">
      <alignment vertical="center"/>
    </xf>
    <xf numFmtId="218" fontId="77" fillId="0" borderId="98">
      <alignment vertical="center"/>
    </xf>
    <xf numFmtId="0" fontId="2" fillId="0" borderId="0">
      <alignment vertical="center"/>
    </xf>
    <xf numFmtId="213" fontId="77" fillId="0" borderId="41">
      <alignment vertical="center"/>
    </xf>
    <xf numFmtId="184" fontId="94" fillId="0" borderId="41">
      <alignment vertical="center"/>
    </xf>
    <xf numFmtId="217" fontId="77" fillId="0" borderId="41">
      <alignment horizontal="right" vertical="center"/>
    </xf>
    <xf numFmtId="216" fontId="77" fillId="0" borderId="41">
      <alignment vertical="center"/>
    </xf>
    <xf numFmtId="184" fontId="77" fillId="0" borderId="41">
      <alignment vertical="center"/>
    </xf>
    <xf numFmtId="218" fontId="77" fillId="0" borderId="41">
      <alignment vertical="center"/>
    </xf>
    <xf numFmtId="218" fontId="77" fillId="0" borderId="41">
      <alignment vertical="center"/>
    </xf>
    <xf numFmtId="219" fontId="77" fillId="0" borderId="41">
      <alignment horizontal="right" vertical="center"/>
    </xf>
    <xf numFmtId="0" fontId="2" fillId="0" borderId="0">
      <alignment vertical="center"/>
    </xf>
    <xf numFmtId="215" fontId="77" fillId="0" borderId="41">
      <alignment horizontal="right" vertical="center"/>
    </xf>
    <xf numFmtId="0" fontId="2" fillId="0" borderId="0">
      <alignment vertical="center"/>
    </xf>
    <xf numFmtId="184" fontId="94" fillId="0" borderId="41">
      <alignment vertical="center"/>
    </xf>
    <xf numFmtId="219" fontId="77" fillId="0" borderId="41">
      <alignment horizontal="right" vertical="center"/>
    </xf>
    <xf numFmtId="216" fontId="77" fillId="0" borderId="98">
      <alignment vertical="center"/>
    </xf>
    <xf numFmtId="219" fontId="77" fillId="0" borderId="98">
      <alignment horizontal="right" vertical="center"/>
    </xf>
    <xf numFmtId="217" fontId="77" fillId="0" borderId="98">
      <alignment horizontal="right" vertical="center"/>
    </xf>
    <xf numFmtId="214" fontId="77" fillId="0" borderId="41">
      <alignment vertical="center"/>
    </xf>
    <xf numFmtId="218" fontId="77" fillId="0" borderId="41">
      <alignment vertical="center"/>
    </xf>
    <xf numFmtId="218" fontId="77" fillId="0" borderId="41">
      <alignment vertical="center"/>
    </xf>
    <xf numFmtId="214" fontId="77" fillId="0" borderId="41">
      <alignment vertical="center"/>
    </xf>
    <xf numFmtId="215" fontId="77" fillId="0" borderId="41">
      <alignment horizontal="right" vertical="center"/>
    </xf>
    <xf numFmtId="219" fontId="77" fillId="0" borderId="41">
      <alignment horizontal="right" vertical="center"/>
    </xf>
    <xf numFmtId="213" fontId="77" fillId="0" borderId="41">
      <alignment vertical="center"/>
    </xf>
    <xf numFmtId="213" fontId="77" fillId="0" borderId="41">
      <alignment vertical="center"/>
    </xf>
    <xf numFmtId="219" fontId="77" fillId="0" borderId="41">
      <alignment horizontal="right" vertical="center"/>
    </xf>
    <xf numFmtId="0" fontId="2" fillId="0" borderId="0">
      <alignment vertical="center"/>
    </xf>
    <xf numFmtId="213" fontId="77" fillId="0" borderId="41">
      <alignment vertical="center"/>
    </xf>
    <xf numFmtId="217" fontId="77" fillId="0" borderId="41">
      <alignment horizontal="right" vertical="center"/>
    </xf>
    <xf numFmtId="218" fontId="77" fillId="0" borderId="41">
      <alignment vertical="center"/>
    </xf>
    <xf numFmtId="214" fontId="77" fillId="0" borderId="41">
      <alignment vertical="center"/>
    </xf>
    <xf numFmtId="219" fontId="77" fillId="0" borderId="41">
      <alignment horizontal="right" vertical="center"/>
    </xf>
    <xf numFmtId="219" fontId="77" fillId="0" borderId="41">
      <alignment horizontal="right" vertical="center"/>
    </xf>
    <xf numFmtId="219" fontId="77" fillId="0" borderId="98">
      <alignment horizontal="right" vertical="center"/>
    </xf>
    <xf numFmtId="214" fontId="77" fillId="0" borderId="41">
      <alignment vertical="center"/>
    </xf>
    <xf numFmtId="0" fontId="2" fillId="0" borderId="0">
      <alignment vertical="center"/>
    </xf>
    <xf numFmtId="215" fontId="77" fillId="0" borderId="41">
      <alignment horizontal="right" vertical="center"/>
    </xf>
    <xf numFmtId="218" fontId="77" fillId="0" borderId="41">
      <alignment vertical="center"/>
    </xf>
    <xf numFmtId="216" fontId="77" fillId="0" borderId="41">
      <alignment vertical="center"/>
    </xf>
    <xf numFmtId="0" fontId="2" fillId="0" borderId="0">
      <alignment vertical="center"/>
    </xf>
    <xf numFmtId="214" fontId="77" fillId="0" borderId="41">
      <alignment vertical="center"/>
    </xf>
    <xf numFmtId="215" fontId="77" fillId="0" borderId="41">
      <alignment horizontal="right" vertical="center"/>
    </xf>
    <xf numFmtId="214" fontId="77" fillId="0" borderId="41">
      <alignment vertical="center"/>
    </xf>
    <xf numFmtId="215" fontId="77" fillId="0" borderId="98">
      <alignment horizontal="right" vertical="center"/>
    </xf>
    <xf numFmtId="41" fontId="2" fillId="0" borderId="0" applyFont="0" applyFill="0" applyBorder="0" applyAlignment="0" applyProtection="0">
      <alignment vertical="center"/>
    </xf>
    <xf numFmtId="219" fontId="77" fillId="0" borderId="41">
      <alignment horizontal="right" vertical="center"/>
    </xf>
    <xf numFmtId="41" fontId="2" fillId="0" borderId="0" applyFont="0" applyFill="0" applyBorder="0" applyAlignment="0" applyProtection="0">
      <alignment vertical="center"/>
    </xf>
    <xf numFmtId="184" fontId="77" fillId="0" borderId="41">
      <alignment vertical="center"/>
    </xf>
    <xf numFmtId="214" fontId="77" fillId="0" borderId="98">
      <alignment vertical="center"/>
    </xf>
    <xf numFmtId="216" fontId="77" fillId="0" borderId="41">
      <alignment vertical="center"/>
    </xf>
    <xf numFmtId="218" fontId="77" fillId="0" borderId="41">
      <alignment vertical="center"/>
    </xf>
    <xf numFmtId="184" fontId="77" fillId="0" borderId="98">
      <alignment vertical="center"/>
    </xf>
    <xf numFmtId="213" fontId="77" fillId="0" borderId="41">
      <alignment vertical="center"/>
    </xf>
    <xf numFmtId="218" fontId="93" fillId="0" borderId="41">
      <alignment vertical="center"/>
    </xf>
    <xf numFmtId="214" fontId="77" fillId="0" borderId="41">
      <alignment vertical="center"/>
    </xf>
    <xf numFmtId="215" fontId="77" fillId="0" borderId="98">
      <alignment horizontal="right" vertical="center"/>
    </xf>
    <xf numFmtId="217" fontId="77" fillId="0" borderId="41">
      <alignment horizontal="right" vertical="center"/>
    </xf>
    <xf numFmtId="219" fontId="77" fillId="0" borderId="41">
      <alignment horizontal="right" vertical="center"/>
    </xf>
    <xf numFmtId="218" fontId="77" fillId="0" borderId="41">
      <alignment vertical="center"/>
    </xf>
    <xf numFmtId="219" fontId="77" fillId="0" borderId="41">
      <alignment horizontal="right" vertical="center"/>
    </xf>
    <xf numFmtId="216" fontId="77" fillId="0" borderId="41">
      <alignment vertical="center"/>
    </xf>
    <xf numFmtId="216" fontId="77" fillId="0" borderId="41">
      <alignment vertical="center"/>
    </xf>
    <xf numFmtId="219" fontId="77" fillId="0" borderId="41">
      <alignment horizontal="right" vertical="center"/>
    </xf>
    <xf numFmtId="216" fontId="77" fillId="0" borderId="41">
      <alignment vertical="center"/>
    </xf>
    <xf numFmtId="0" fontId="2" fillId="0" borderId="0">
      <alignment vertical="center"/>
    </xf>
    <xf numFmtId="217" fontId="77" fillId="0" borderId="98">
      <alignment horizontal="right" vertical="center"/>
    </xf>
    <xf numFmtId="184" fontId="77" fillId="0" borderId="41">
      <alignment vertical="center"/>
    </xf>
    <xf numFmtId="0" fontId="2" fillId="0" borderId="0">
      <alignment vertical="center"/>
    </xf>
    <xf numFmtId="219" fontId="77" fillId="0" borderId="98">
      <alignment horizontal="right" vertical="center"/>
    </xf>
    <xf numFmtId="41" fontId="2" fillId="0" borderId="0" applyFont="0" applyFill="0" applyBorder="0" applyAlignment="0" applyProtection="0">
      <alignment vertical="center"/>
    </xf>
    <xf numFmtId="217" fontId="93" fillId="0" borderId="41">
      <alignment horizontal="right" vertical="center"/>
    </xf>
    <xf numFmtId="213" fontId="77" fillId="0" borderId="41">
      <alignment vertical="center"/>
    </xf>
    <xf numFmtId="214" fontId="77" fillId="0" borderId="41">
      <alignment vertical="center"/>
    </xf>
    <xf numFmtId="219" fontId="93" fillId="0" borderId="41">
      <alignment horizontal="right" vertical="center"/>
    </xf>
    <xf numFmtId="218" fontId="77" fillId="0" borderId="98">
      <alignment vertical="center"/>
    </xf>
    <xf numFmtId="213" fontId="77" fillId="0" borderId="41">
      <alignment vertical="center"/>
    </xf>
    <xf numFmtId="213" fontId="77" fillId="0" borderId="41">
      <alignment vertical="center"/>
    </xf>
    <xf numFmtId="184" fontId="77" fillId="0" borderId="41">
      <alignment vertical="center"/>
    </xf>
    <xf numFmtId="184" fontId="77" fillId="0" borderId="41">
      <alignment vertical="center"/>
    </xf>
    <xf numFmtId="217" fontId="77" fillId="0" borderId="41">
      <alignment horizontal="right" vertical="center"/>
    </xf>
    <xf numFmtId="216" fontId="77" fillId="0" borderId="41">
      <alignment vertical="center"/>
    </xf>
    <xf numFmtId="216" fontId="77" fillId="0" borderId="41">
      <alignment vertical="center"/>
    </xf>
    <xf numFmtId="213" fontId="77" fillId="0" borderId="41">
      <alignment vertical="center"/>
    </xf>
    <xf numFmtId="215" fontId="77" fillId="0" borderId="41">
      <alignment horizontal="right" vertical="center"/>
    </xf>
    <xf numFmtId="217" fontId="94" fillId="0" borderId="41">
      <alignment horizontal="right" vertical="center"/>
    </xf>
    <xf numFmtId="215" fontId="77" fillId="0" borderId="41">
      <alignment horizontal="right" vertical="center"/>
    </xf>
    <xf numFmtId="184" fontId="77" fillId="0" borderId="41">
      <alignment vertical="center"/>
    </xf>
    <xf numFmtId="215" fontId="77" fillId="0" borderId="41">
      <alignment horizontal="right" vertical="center"/>
    </xf>
    <xf numFmtId="215" fontId="77" fillId="0" borderId="98">
      <alignment horizontal="right" vertical="center"/>
    </xf>
    <xf numFmtId="216" fontId="94" fillId="0" borderId="98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216" fontId="77" fillId="0" borderId="41">
      <alignment vertical="center"/>
    </xf>
    <xf numFmtId="216" fontId="77" fillId="0" borderId="41">
      <alignment vertical="center"/>
    </xf>
    <xf numFmtId="214" fontId="77" fillId="0" borderId="41">
      <alignment vertical="center"/>
    </xf>
    <xf numFmtId="216" fontId="77" fillId="0" borderId="41">
      <alignment vertical="center"/>
    </xf>
    <xf numFmtId="214" fontId="77" fillId="0" borderId="41">
      <alignment vertical="center"/>
    </xf>
    <xf numFmtId="219" fontId="77" fillId="0" borderId="98">
      <alignment horizontal="right" vertical="center"/>
    </xf>
    <xf numFmtId="0" fontId="2" fillId="0" borderId="0">
      <alignment vertical="center"/>
    </xf>
    <xf numFmtId="216" fontId="77" fillId="0" borderId="41">
      <alignment vertical="center"/>
    </xf>
    <xf numFmtId="217" fontId="94" fillId="0" borderId="41">
      <alignment horizontal="right" vertical="center"/>
    </xf>
    <xf numFmtId="41" fontId="2" fillId="0" borderId="0" applyFont="0" applyFill="0" applyBorder="0" applyAlignment="0" applyProtection="0">
      <alignment vertical="center"/>
    </xf>
    <xf numFmtId="184" fontId="77" fillId="0" borderId="41">
      <alignment vertical="center"/>
    </xf>
    <xf numFmtId="214" fontId="77" fillId="0" borderId="98">
      <alignment vertical="center"/>
    </xf>
    <xf numFmtId="216" fontId="77" fillId="0" borderId="41">
      <alignment vertical="center"/>
    </xf>
    <xf numFmtId="217" fontId="77" fillId="0" borderId="41">
      <alignment horizontal="right" vertical="center"/>
    </xf>
    <xf numFmtId="218" fontId="77" fillId="0" borderId="41">
      <alignment vertical="center"/>
    </xf>
    <xf numFmtId="184" fontId="77" fillId="0" borderId="98">
      <alignment vertical="center"/>
    </xf>
    <xf numFmtId="215" fontId="77" fillId="0" borderId="41">
      <alignment horizontal="right" vertical="center"/>
    </xf>
    <xf numFmtId="217" fontId="77" fillId="0" borderId="41">
      <alignment horizontal="right" vertical="center"/>
    </xf>
    <xf numFmtId="0" fontId="2" fillId="0" borderId="0">
      <alignment vertical="center"/>
    </xf>
    <xf numFmtId="213" fontId="77" fillId="0" borderId="41">
      <alignment vertical="center"/>
    </xf>
    <xf numFmtId="0" fontId="62" fillId="0" borderId="56">
      <alignment horizontal="distributed" justifyLastLine="1"/>
    </xf>
    <xf numFmtId="184" fontId="77" fillId="0" borderId="98">
      <alignment vertical="center"/>
    </xf>
    <xf numFmtId="184" fontId="77" fillId="0" borderId="41">
      <alignment vertical="center"/>
    </xf>
    <xf numFmtId="218" fontId="77" fillId="0" borderId="41">
      <alignment vertical="center"/>
    </xf>
    <xf numFmtId="219" fontId="77" fillId="0" borderId="98">
      <alignment horizontal="right" vertical="center"/>
    </xf>
    <xf numFmtId="184" fontId="77" fillId="0" borderId="41">
      <alignment vertical="center"/>
    </xf>
    <xf numFmtId="184" fontId="77" fillId="0" borderId="41">
      <alignment vertical="center"/>
    </xf>
    <xf numFmtId="41" fontId="2" fillId="0" borderId="0" applyFont="0" applyFill="0" applyBorder="0" applyAlignment="0" applyProtection="0">
      <alignment vertical="center"/>
    </xf>
    <xf numFmtId="184" fontId="77" fillId="0" borderId="41">
      <alignment vertical="center"/>
    </xf>
    <xf numFmtId="219" fontId="77" fillId="0" borderId="41">
      <alignment horizontal="right" vertical="center"/>
    </xf>
    <xf numFmtId="184" fontId="77" fillId="0" borderId="41">
      <alignment vertical="center"/>
    </xf>
    <xf numFmtId="184" fontId="77" fillId="0" borderId="41">
      <alignment vertical="center"/>
    </xf>
    <xf numFmtId="184" fontId="77" fillId="0" borderId="98">
      <alignment vertical="center"/>
    </xf>
    <xf numFmtId="215" fontId="77" fillId="0" borderId="98">
      <alignment horizontal="right" vertical="center"/>
    </xf>
    <xf numFmtId="213" fontId="77" fillId="0" borderId="41">
      <alignment vertical="center"/>
    </xf>
    <xf numFmtId="214" fontId="77" fillId="0" borderId="41">
      <alignment vertical="center"/>
    </xf>
    <xf numFmtId="214" fontId="77" fillId="0" borderId="41">
      <alignment vertical="center"/>
    </xf>
    <xf numFmtId="184" fontId="77" fillId="0" borderId="98">
      <alignment vertical="center"/>
    </xf>
    <xf numFmtId="215" fontId="77" fillId="0" borderId="41">
      <alignment horizontal="right" vertical="center"/>
    </xf>
    <xf numFmtId="215" fontId="77" fillId="0" borderId="41">
      <alignment horizontal="right" vertical="center"/>
    </xf>
    <xf numFmtId="216" fontId="77" fillId="0" borderId="41">
      <alignment vertical="center"/>
    </xf>
    <xf numFmtId="218" fontId="77" fillId="0" borderId="98">
      <alignment vertical="center"/>
    </xf>
    <xf numFmtId="213" fontId="77" fillId="0" borderId="41">
      <alignment vertical="center"/>
    </xf>
    <xf numFmtId="216" fontId="77" fillId="0" borderId="41">
      <alignment vertical="center"/>
    </xf>
    <xf numFmtId="184" fontId="77" fillId="0" borderId="41">
      <alignment vertical="center"/>
    </xf>
    <xf numFmtId="213" fontId="77" fillId="0" borderId="41">
      <alignment vertical="center"/>
    </xf>
    <xf numFmtId="184" fontId="77" fillId="0" borderId="41">
      <alignment vertical="center"/>
    </xf>
    <xf numFmtId="218" fontId="94" fillId="0" borderId="41">
      <alignment vertical="center"/>
    </xf>
    <xf numFmtId="219" fontId="77" fillId="0" borderId="41">
      <alignment horizontal="right" vertical="center"/>
    </xf>
    <xf numFmtId="41" fontId="2" fillId="0" borderId="0" applyFont="0" applyFill="0" applyBorder="0" applyAlignment="0" applyProtection="0">
      <alignment vertical="center"/>
    </xf>
    <xf numFmtId="218" fontId="77" fillId="0" borderId="41">
      <alignment vertical="center"/>
    </xf>
    <xf numFmtId="216" fontId="77" fillId="0" borderId="41">
      <alignment vertical="center"/>
    </xf>
    <xf numFmtId="0" fontId="2" fillId="0" borderId="0">
      <alignment vertical="center"/>
    </xf>
    <xf numFmtId="214" fontId="77" fillId="0" borderId="41">
      <alignment vertical="center"/>
    </xf>
    <xf numFmtId="216" fontId="77" fillId="0" borderId="98">
      <alignment vertical="center"/>
    </xf>
    <xf numFmtId="217" fontId="77" fillId="0" borderId="98">
      <alignment horizontal="right" vertical="center"/>
    </xf>
    <xf numFmtId="184" fontId="77" fillId="0" borderId="41">
      <alignment vertical="center"/>
    </xf>
    <xf numFmtId="218" fontId="77" fillId="0" borderId="98">
      <alignment vertical="center"/>
    </xf>
    <xf numFmtId="218" fontId="77" fillId="0" borderId="41">
      <alignment vertical="center"/>
    </xf>
    <xf numFmtId="218" fontId="77" fillId="0" borderId="41">
      <alignment vertical="center"/>
    </xf>
    <xf numFmtId="216" fontId="77" fillId="0" borderId="41">
      <alignment vertical="center"/>
    </xf>
    <xf numFmtId="215" fontId="77" fillId="0" borderId="41">
      <alignment horizontal="right" vertical="center"/>
    </xf>
    <xf numFmtId="192" fontId="76" fillId="0" borderId="0">
      <protection locked="0"/>
    </xf>
    <xf numFmtId="184" fontId="77" fillId="0" borderId="41">
      <alignment vertical="center"/>
    </xf>
    <xf numFmtId="215" fontId="77" fillId="0" borderId="98">
      <alignment horizontal="right" vertical="center"/>
    </xf>
    <xf numFmtId="219" fontId="77" fillId="0" borderId="41">
      <alignment horizontal="right" vertical="center"/>
    </xf>
    <xf numFmtId="41" fontId="2" fillId="0" borderId="0" applyFont="0" applyFill="0" applyBorder="0" applyAlignment="0" applyProtection="0">
      <alignment vertical="center"/>
    </xf>
    <xf numFmtId="217" fontId="77" fillId="0" borderId="41">
      <alignment horizontal="right" vertical="center"/>
    </xf>
    <xf numFmtId="218" fontId="77" fillId="0" borderId="98">
      <alignment vertical="center"/>
    </xf>
    <xf numFmtId="0" fontId="2" fillId="0" borderId="0">
      <alignment vertical="center"/>
    </xf>
    <xf numFmtId="0" fontId="2" fillId="0" borderId="0">
      <alignment vertical="center"/>
    </xf>
    <xf numFmtId="217" fontId="77" fillId="0" borderId="41">
      <alignment horizontal="right" vertical="center"/>
    </xf>
    <xf numFmtId="214" fontId="77" fillId="0" borderId="41">
      <alignment vertical="center"/>
    </xf>
    <xf numFmtId="217" fontId="77" fillId="0" borderId="41">
      <alignment horizontal="right" vertical="center"/>
    </xf>
    <xf numFmtId="216" fontId="77" fillId="0" borderId="98">
      <alignment vertical="center"/>
    </xf>
    <xf numFmtId="218" fontId="77" fillId="0" borderId="98">
      <alignment vertical="center"/>
    </xf>
    <xf numFmtId="215" fontId="77" fillId="0" borderId="98">
      <alignment horizontal="right" vertical="center"/>
    </xf>
    <xf numFmtId="213" fontId="77" fillId="0" borderId="41">
      <alignment vertical="center"/>
    </xf>
    <xf numFmtId="213" fontId="77" fillId="0" borderId="98">
      <alignment vertical="center"/>
    </xf>
    <xf numFmtId="184" fontId="77" fillId="0" borderId="98">
      <alignment vertical="center"/>
    </xf>
    <xf numFmtId="184" fontId="77" fillId="0" borderId="98">
      <alignment vertical="center"/>
    </xf>
    <xf numFmtId="0" fontId="2" fillId="0" borderId="0">
      <alignment vertical="center"/>
    </xf>
    <xf numFmtId="192" fontId="76" fillId="0" borderId="0">
      <protection locked="0"/>
    </xf>
    <xf numFmtId="217" fontId="77" fillId="0" borderId="98">
      <alignment horizontal="right" vertical="center"/>
    </xf>
    <xf numFmtId="0" fontId="2" fillId="0" borderId="0">
      <alignment vertical="center"/>
    </xf>
    <xf numFmtId="213" fontId="77" fillId="0" borderId="41">
      <alignment vertical="center"/>
    </xf>
    <xf numFmtId="219" fontId="77" fillId="0" borderId="98">
      <alignment horizontal="right" vertical="center"/>
    </xf>
    <xf numFmtId="215" fontId="77" fillId="0" borderId="41">
      <alignment horizontal="right" vertical="center"/>
    </xf>
    <xf numFmtId="216" fontId="77" fillId="0" borderId="98">
      <alignment vertical="center"/>
    </xf>
    <xf numFmtId="0" fontId="2" fillId="0" borderId="0">
      <alignment vertical="center"/>
    </xf>
    <xf numFmtId="215" fontId="77" fillId="0" borderId="41">
      <alignment horizontal="right" vertical="center"/>
    </xf>
    <xf numFmtId="0" fontId="2" fillId="0" borderId="0">
      <alignment vertical="center"/>
    </xf>
    <xf numFmtId="218" fontId="77" fillId="0" borderId="41">
      <alignment vertical="center"/>
    </xf>
    <xf numFmtId="219" fontId="77" fillId="0" borderId="41">
      <alignment horizontal="right" vertical="center"/>
    </xf>
    <xf numFmtId="0" fontId="2" fillId="0" borderId="0">
      <alignment vertical="center"/>
    </xf>
    <xf numFmtId="216" fontId="77" fillId="0" borderId="41">
      <alignment vertical="center"/>
    </xf>
    <xf numFmtId="184" fontId="77" fillId="0" borderId="98">
      <alignment vertical="center"/>
    </xf>
    <xf numFmtId="217" fontId="77" fillId="0" borderId="41">
      <alignment horizontal="right" vertical="center"/>
    </xf>
    <xf numFmtId="219" fontId="77" fillId="0" borderId="41">
      <alignment horizontal="right" vertical="center"/>
    </xf>
    <xf numFmtId="213" fontId="77" fillId="0" borderId="41">
      <alignment vertical="center"/>
    </xf>
    <xf numFmtId="215" fontId="77" fillId="0" borderId="41">
      <alignment horizontal="right" vertical="center"/>
    </xf>
    <xf numFmtId="216" fontId="77" fillId="0" borderId="41">
      <alignment vertical="center"/>
    </xf>
    <xf numFmtId="216" fontId="77" fillId="0" borderId="41">
      <alignment vertical="center"/>
    </xf>
    <xf numFmtId="184" fontId="77" fillId="0" borderId="41">
      <alignment vertical="center"/>
    </xf>
    <xf numFmtId="0" fontId="2" fillId="0" borderId="0">
      <alignment vertical="center"/>
    </xf>
    <xf numFmtId="219" fontId="77" fillId="0" borderId="41">
      <alignment horizontal="right" vertical="center"/>
    </xf>
    <xf numFmtId="218" fontId="77" fillId="0" borderId="41">
      <alignment vertical="center"/>
    </xf>
    <xf numFmtId="219" fontId="77" fillId="0" borderId="41">
      <alignment horizontal="right" vertical="center"/>
    </xf>
    <xf numFmtId="219" fontId="77" fillId="0" borderId="98">
      <alignment horizontal="right" vertical="center"/>
    </xf>
    <xf numFmtId="213" fontId="77" fillId="0" borderId="41">
      <alignment vertical="center"/>
    </xf>
    <xf numFmtId="214" fontId="77" fillId="0" borderId="98">
      <alignment vertical="center"/>
    </xf>
    <xf numFmtId="0" fontId="2" fillId="0" borderId="0">
      <alignment vertical="center"/>
    </xf>
    <xf numFmtId="184" fontId="77" fillId="0" borderId="41">
      <alignment vertical="center"/>
    </xf>
    <xf numFmtId="213" fontId="77" fillId="0" borderId="41">
      <alignment vertical="center"/>
    </xf>
    <xf numFmtId="214" fontId="77" fillId="0" borderId="98">
      <alignment vertical="center"/>
    </xf>
    <xf numFmtId="216" fontId="94" fillId="0" borderId="41">
      <alignment vertical="center"/>
    </xf>
    <xf numFmtId="213" fontId="77" fillId="0" borderId="41">
      <alignment vertical="center"/>
    </xf>
    <xf numFmtId="217" fontId="77" fillId="0" borderId="41">
      <alignment horizontal="right" vertical="center"/>
    </xf>
    <xf numFmtId="218" fontId="77" fillId="0" borderId="41">
      <alignment vertical="center"/>
    </xf>
    <xf numFmtId="216" fontId="77" fillId="0" borderId="41">
      <alignment vertical="center"/>
    </xf>
    <xf numFmtId="216" fontId="77" fillId="0" borderId="98">
      <alignment vertical="center"/>
    </xf>
    <xf numFmtId="218" fontId="77" fillId="0" borderId="41">
      <alignment vertical="center"/>
    </xf>
    <xf numFmtId="0" fontId="2" fillId="0" borderId="0">
      <alignment vertical="center"/>
    </xf>
    <xf numFmtId="216" fontId="77" fillId="0" borderId="98">
      <alignment vertical="center"/>
    </xf>
    <xf numFmtId="216" fontId="77" fillId="0" borderId="98">
      <alignment vertical="center"/>
    </xf>
    <xf numFmtId="213" fontId="77" fillId="0" borderId="98">
      <alignment vertical="center"/>
    </xf>
    <xf numFmtId="219" fontId="77" fillId="0" borderId="41">
      <alignment horizontal="right" vertical="center"/>
    </xf>
    <xf numFmtId="219" fontId="77" fillId="0" borderId="98">
      <alignment horizontal="right" vertical="center"/>
    </xf>
    <xf numFmtId="219" fontId="77" fillId="0" borderId="98">
      <alignment horizontal="right" vertical="center"/>
    </xf>
    <xf numFmtId="213" fontId="77" fillId="0" borderId="41">
      <alignment vertical="center"/>
    </xf>
    <xf numFmtId="215" fontId="77" fillId="0" borderId="41">
      <alignment horizontal="right" vertical="center"/>
    </xf>
    <xf numFmtId="216" fontId="77" fillId="0" borderId="98">
      <alignment vertical="center"/>
    </xf>
    <xf numFmtId="218" fontId="77" fillId="0" borderId="98">
      <alignment vertical="center"/>
    </xf>
    <xf numFmtId="219" fontId="77" fillId="0" borderId="41">
      <alignment horizontal="right" vertical="center"/>
    </xf>
    <xf numFmtId="0" fontId="49" fillId="61" borderId="60" applyNumberFormat="0" applyAlignment="0" applyProtection="0">
      <alignment vertical="center"/>
    </xf>
    <xf numFmtId="215" fontId="77" fillId="0" borderId="98">
      <alignment horizontal="right" vertical="center"/>
    </xf>
    <xf numFmtId="217" fontId="77" fillId="0" borderId="41">
      <alignment horizontal="right" vertical="center"/>
    </xf>
    <xf numFmtId="217" fontId="77" fillId="0" borderId="41">
      <alignment horizontal="right" vertical="center"/>
    </xf>
    <xf numFmtId="192" fontId="76" fillId="0" borderId="0">
      <protection locked="0"/>
    </xf>
    <xf numFmtId="215" fontId="77" fillId="0" borderId="41">
      <alignment horizontal="right" vertical="center"/>
    </xf>
    <xf numFmtId="216" fontId="77" fillId="0" borderId="98">
      <alignment vertical="center"/>
    </xf>
    <xf numFmtId="217" fontId="77" fillId="0" borderId="41">
      <alignment horizontal="right" vertical="center"/>
    </xf>
    <xf numFmtId="218" fontId="77" fillId="0" borderId="41">
      <alignment vertical="center"/>
    </xf>
    <xf numFmtId="41" fontId="2" fillId="0" borderId="0" applyFont="0" applyFill="0" applyBorder="0" applyAlignment="0" applyProtection="0">
      <alignment vertical="center"/>
    </xf>
    <xf numFmtId="218" fontId="77" fillId="0" borderId="41">
      <alignment vertical="center"/>
    </xf>
    <xf numFmtId="214" fontId="77" fillId="0" borderId="41">
      <alignment vertical="center"/>
    </xf>
    <xf numFmtId="41" fontId="2" fillId="0" borderId="0" applyFont="0" applyFill="0" applyBorder="0" applyAlignment="0" applyProtection="0">
      <alignment vertical="center"/>
    </xf>
    <xf numFmtId="217" fontId="77" fillId="0" borderId="41">
      <alignment horizontal="right" vertical="center"/>
    </xf>
    <xf numFmtId="219" fontId="77" fillId="0" borderId="41">
      <alignment horizontal="right" vertical="center"/>
    </xf>
    <xf numFmtId="218" fontId="77" fillId="0" borderId="41">
      <alignment vertical="center"/>
    </xf>
    <xf numFmtId="213" fontId="77" fillId="0" borderId="41">
      <alignment vertical="center"/>
    </xf>
    <xf numFmtId="0" fontId="2" fillId="0" borderId="0">
      <alignment vertical="center"/>
    </xf>
    <xf numFmtId="0" fontId="2" fillId="0" borderId="0">
      <alignment vertical="center"/>
    </xf>
    <xf numFmtId="218" fontId="77" fillId="0" borderId="41">
      <alignment vertical="center"/>
    </xf>
    <xf numFmtId="215" fontId="77" fillId="0" borderId="41">
      <alignment horizontal="right"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214" fontId="77" fillId="0" borderId="41">
      <alignment vertical="center"/>
    </xf>
    <xf numFmtId="215" fontId="77" fillId="0" borderId="98">
      <alignment horizontal="right" vertical="center"/>
    </xf>
    <xf numFmtId="218" fontId="77" fillId="0" borderId="41">
      <alignment vertical="center"/>
    </xf>
    <xf numFmtId="214" fontId="93" fillId="0" borderId="41">
      <alignment vertical="center"/>
    </xf>
    <xf numFmtId="0" fontId="2" fillId="0" borderId="0">
      <alignment vertical="center"/>
    </xf>
    <xf numFmtId="215" fontId="77" fillId="0" borderId="41">
      <alignment horizontal="right" vertical="center"/>
    </xf>
    <xf numFmtId="213" fontId="77" fillId="0" borderId="41">
      <alignment vertical="center"/>
    </xf>
    <xf numFmtId="217" fontId="77" fillId="0" borderId="98">
      <alignment horizontal="right" vertical="center"/>
    </xf>
    <xf numFmtId="213" fontId="77" fillId="0" borderId="98">
      <alignment vertical="center"/>
    </xf>
    <xf numFmtId="215" fontId="77" fillId="0" borderId="41">
      <alignment horizontal="right" vertical="center"/>
    </xf>
    <xf numFmtId="184" fontId="77" fillId="0" borderId="98">
      <alignment vertical="center"/>
    </xf>
    <xf numFmtId="218" fontId="77" fillId="0" borderId="98">
      <alignment vertical="center"/>
    </xf>
    <xf numFmtId="216" fontId="77" fillId="0" borderId="41">
      <alignment vertical="center"/>
    </xf>
    <xf numFmtId="0" fontId="2" fillId="0" borderId="0">
      <alignment vertical="center"/>
    </xf>
    <xf numFmtId="218" fontId="77" fillId="0" borderId="41">
      <alignment vertical="center"/>
    </xf>
    <xf numFmtId="214" fontId="77" fillId="0" borderId="41">
      <alignment vertical="center"/>
    </xf>
    <xf numFmtId="219" fontId="77" fillId="0" borderId="98">
      <alignment horizontal="right" vertical="center"/>
    </xf>
    <xf numFmtId="213" fontId="77" fillId="0" borderId="98">
      <alignment vertical="center"/>
    </xf>
    <xf numFmtId="215" fontId="77" fillId="0" borderId="41">
      <alignment horizontal="right" vertical="center"/>
    </xf>
    <xf numFmtId="216" fontId="77" fillId="0" borderId="98">
      <alignment vertical="center"/>
    </xf>
    <xf numFmtId="215" fontId="77" fillId="0" borderId="41">
      <alignment horizontal="right" vertical="center"/>
    </xf>
    <xf numFmtId="213" fontId="77" fillId="0" borderId="41">
      <alignment vertical="center"/>
    </xf>
    <xf numFmtId="218" fontId="77" fillId="0" borderId="41">
      <alignment vertical="center"/>
    </xf>
    <xf numFmtId="184" fontId="77" fillId="0" borderId="41">
      <alignment vertical="center"/>
    </xf>
    <xf numFmtId="213" fontId="77" fillId="0" borderId="98">
      <alignment vertical="center"/>
    </xf>
    <xf numFmtId="215" fontId="77" fillId="0" borderId="41">
      <alignment horizontal="right" vertical="center"/>
    </xf>
    <xf numFmtId="219" fontId="77" fillId="0" borderId="41">
      <alignment horizontal="right" vertical="center"/>
    </xf>
    <xf numFmtId="217" fontId="77" fillId="0" borderId="98">
      <alignment horizontal="right" vertical="center"/>
    </xf>
    <xf numFmtId="184" fontId="77" fillId="0" borderId="41">
      <alignment vertical="center"/>
    </xf>
    <xf numFmtId="217" fontId="77" fillId="0" borderId="41">
      <alignment horizontal="right" vertical="center"/>
    </xf>
    <xf numFmtId="218" fontId="77" fillId="0" borderId="41">
      <alignment vertical="center"/>
    </xf>
    <xf numFmtId="216" fontId="77" fillId="0" borderId="41">
      <alignment vertical="center"/>
    </xf>
    <xf numFmtId="215" fontId="94" fillId="0" borderId="41">
      <alignment horizontal="right" vertical="center"/>
    </xf>
    <xf numFmtId="217" fontId="77" fillId="0" borderId="41">
      <alignment horizontal="right" vertical="center"/>
    </xf>
    <xf numFmtId="219" fontId="77" fillId="0" borderId="98">
      <alignment horizontal="right" vertical="center"/>
    </xf>
    <xf numFmtId="219" fontId="77" fillId="0" borderId="98">
      <alignment horizontal="right" vertical="center"/>
    </xf>
    <xf numFmtId="214" fontId="77" fillId="0" borderId="41">
      <alignment vertical="center"/>
    </xf>
    <xf numFmtId="41" fontId="2" fillId="0" borderId="0" applyFont="0" applyFill="0" applyBorder="0" applyAlignment="0" applyProtection="0">
      <alignment vertical="center"/>
    </xf>
    <xf numFmtId="218" fontId="94" fillId="0" borderId="98">
      <alignment vertical="center"/>
    </xf>
    <xf numFmtId="218" fontId="93" fillId="0" borderId="41">
      <alignment vertical="center"/>
    </xf>
    <xf numFmtId="219" fontId="77" fillId="0" borderId="98">
      <alignment horizontal="right" vertical="center"/>
    </xf>
    <xf numFmtId="184" fontId="77" fillId="0" borderId="98">
      <alignment vertical="center"/>
    </xf>
    <xf numFmtId="41" fontId="2" fillId="0" borderId="0" applyFont="0" applyFill="0" applyBorder="0" applyAlignment="0" applyProtection="0">
      <alignment vertical="center"/>
    </xf>
    <xf numFmtId="216" fontId="93" fillId="0" borderId="41">
      <alignment vertical="center"/>
    </xf>
    <xf numFmtId="213" fontId="77" fillId="0" borderId="41">
      <alignment vertical="center"/>
    </xf>
    <xf numFmtId="218" fontId="77" fillId="0" borderId="41">
      <alignment vertical="center"/>
    </xf>
    <xf numFmtId="215" fontId="77" fillId="0" borderId="41">
      <alignment horizontal="right" vertical="center"/>
    </xf>
    <xf numFmtId="213" fontId="77" fillId="0" borderId="41">
      <alignment vertical="center"/>
    </xf>
    <xf numFmtId="215" fontId="77" fillId="0" borderId="41">
      <alignment horizontal="right" vertical="center"/>
    </xf>
    <xf numFmtId="217" fontId="77" fillId="0" borderId="98">
      <alignment horizontal="right" vertical="center"/>
    </xf>
    <xf numFmtId="0" fontId="2" fillId="0" borderId="0">
      <alignment vertical="center"/>
    </xf>
    <xf numFmtId="218" fontId="77" fillId="0" borderId="41">
      <alignment vertical="center"/>
    </xf>
    <xf numFmtId="216" fontId="77" fillId="0" borderId="41">
      <alignment vertical="center"/>
    </xf>
    <xf numFmtId="218" fontId="77" fillId="0" borderId="98">
      <alignment vertical="center"/>
    </xf>
    <xf numFmtId="41" fontId="2" fillId="0" borderId="0" applyFont="0" applyFill="0" applyBorder="0" applyAlignment="0" applyProtection="0">
      <alignment vertical="center"/>
    </xf>
    <xf numFmtId="213" fontId="77" fillId="0" borderId="41">
      <alignment vertical="center"/>
    </xf>
    <xf numFmtId="217" fontId="77" fillId="0" borderId="98">
      <alignment horizontal="right" vertical="center"/>
    </xf>
    <xf numFmtId="218" fontId="77" fillId="0" borderId="41">
      <alignment vertical="center"/>
    </xf>
    <xf numFmtId="213" fontId="77" fillId="0" borderId="41">
      <alignment vertical="center"/>
    </xf>
    <xf numFmtId="219" fontId="77" fillId="0" borderId="41">
      <alignment horizontal="right" vertical="center"/>
    </xf>
    <xf numFmtId="217" fontId="77" fillId="0" borderId="41">
      <alignment horizontal="right" vertical="center"/>
    </xf>
    <xf numFmtId="216" fontId="77" fillId="0" borderId="41">
      <alignment vertical="center"/>
    </xf>
    <xf numFmtId="217" fontId="77" fillId="0" borderId="41">
      <alignment horizontal="right" vertical="center"/>
    </xf>
    <xf numFmtId="216" fontId="77" fillId="0" borderId="41">
      <alignment vertical="center"/>
    </xf>
    <xf numFmtId="218" fontId="77" fillId="0" borderId="41">
      <alignment vertical="center"/>
    </xf>
    <xf numFmtId="215" fontId="77" fillId="0" borderId="41">
      <alignment horizontal="right" vertical="center"/>
    </xf>
    <xf numFmtId="0" fontId="2" fillId="0" borderId="0">
      <alignment vertical="center"/>
    </xf>
    <xf numFmtId="184" fontId="77" fillId="0" borderId="98">
      <alignment vertical="center"/>
    </xf>
    <xf numFmtId="213" fontId="77" fillId="0" borderId="98">
      <alignment vertical="center"/>
    </xf>
    <xf numFmtId="184" fontId="77" fillId="0" borderId="41">
      <alignment vertical="center"/>
    </xf>
    <xf numFmtId="217" fontId="77" fillId="0" borderId="41">
      <alignment horizontal="right" vertical="center"/>
    </xf>
    <xf numFmtId="0" fontId="2" fillId="0" borderId="0">
      <alignment vertical="center"/>
    </xf>
    <xf numFmtId="219" fontId="77" fillId="0" borderId="41">
      <alignment horizontal="right" vertical="center"/>
    </xf>
    <xf numFmtId="215" fontId="94" fillId="0" borderId="41">
      <alignment horizontal="right" vertical="center"/>
    </xf>
    <xf numFmtId="219" fontId="77" fillId="0" borderId="41">
      <alignment horizontal="right" vertical="center"/>
    </xf>
    <xf numFmtId="216" fontId="77" fillId="0" borderId="41">
      <alignment vertical="center"/>
    </xf>
    <xf numFmtId="217" fontId="77" fillId="0" borderId="98">
      <alignment horizontal="right" vertical="center"/>
    </xf>
    <xf numFmtId="215" fontId="77" fillId="0" borderId="41">
      <alignment horizontal="right" vertical="center"/>
    </xf>
    <xf numFmtId="10" fontId="102" fillId="54" borderId="41" applyNumberFormat="0" applyBorder="0" applyAlignment="0" applyProtection="0"/>
    <xf numFmtId="217" fontId="77" fillId="0" borderId="41">
      <alignment horizontal="right" vertical="center"/>
    </xf>
    <xf numFmtId="0" fontId="42" fillId="74" borderId="60" applyNumberFormat="0" applyAlignment="0" applyProtection="0">
      <alignment vertical="center"/>
    </xf>
    <xf numFmtId="213" fontId="77" fillId="0" borderId="41">
      <alignment vertical="center"/>
    </xf>
    <xf numFmtId="213" fontId="77" fillId="0" borderId="98">
      <alignment vertical="center"/>
    </xf>
    <xf numFmtId="218" fontId="77" fillId="0" borderId="41">
      <alignment vertical="center"/>
    </xf>
    <xf numFmtId="216" fontId="77" fillId="0" borderId="98">
      <alignment vertical="center"/>
    </xf>
    <xf numFmtId="216" fontId="77" fillId="0" borderId="41">
      <alignment vertical="center"/>
    </xf>
    <xf numFmtId="214" fontId="77" fillId="0" borderId="41">
      <alignment vertical="center"/>
    </xf>
    <xf numFmtId="213" fontId="77" fillId="0" borderId="98">
      <alignment vertical="center"/>
    </xf>
    <xf numFmtId="218" fontId="77" fillId="0" borderId="41">
      <alignment vertical="center"/>
    </xf>
    <xf numFmtId="213" fontId="77" fillId="0" borderId="41">
      <alignment vertical="center"/>
    </xf>
    <xf numFmtId="0" fontId="2" fillId="0" borderId="0">
      <alignment vertical="center"/>
    </xf>
    <xf numFmtId="184" fontId="77" fillId="0" borderId="41">
      <alignment vertical="center"/>
    </xf>
    <xf numFmtId="218" fontId="77" fillId="0" borderId="98">
      <alignment vertical="center"/>
    </xf>
    <xf numFmtId="214" fontId="77" fillId="0" borderId="41">
      <alignment vertical="center"/>
    </xf>
    <xf numFmtId="218" fontId="77" fillId="0" borderId="41">
      <alignment vertical="center"/>
    </xf>
    <xf numFmtId="0" fontId="2" fillId="0" borderId="0">
      <alignment vertical="center"/>
    </xf>
    <xf numFmtId="215" fontId="77" fillId="0" borderId="41">
      <alignment horizontal="right" vertical="center"/>
    </xf>
    <xf numFmtId="213" fontId="77" fillId="0" borderId="41">
      <alignment vertical="center"/>
    </xf>
    <xf numFmtId="216" fontId="77" fillId="0" borderId="98">
      <alignment vertical="center"/>
    </xf>
    <xf numFmtId="216" fontId="77" fillId="0" borderId="41">
      <alignment vertical="center"/>
    </xf>
    <xf numFmtId="213" fontId="77" fillId="0" borderId="41">
      <alignment vertical="center"/>
    </xf>
    <xf numFmtId="215" fontId="77" fillId="0" borderId="41">
      <alignment horizontal="right" vertical="center"/>
    </xf>
    <xf numFmtId="219" fontId="77" fillId="0" borderId="41">
      <alignment horizontal="right" vertical="center"/>
    </xf>
    <xf numFmtId="49" fontId="218" fillId="0" borderId="0" applyFill="0" applyBorder="0" applyProtection="0">
      <alignment horizontal="centerContinuous" vertical="center"/>
    </xf>
    <xf numFmtId="216" fontId="77" fillId="0" borderId="41">
      <alignment vertical="center"/>
    </xf>
    <xf numFmtId="0" fontId="2" fillId="0" borderId="0">
      <alignment vertical="center"/>
    </xf>
    <xf numFmtId="216" fontId="77" fillId="0" borderId="41">
      <alignment vertical="center"/>
    </xf>
    <xf numFmtId="219" fontId="77" fillId="0" borderId="41">
      <alignment horizontal="right" vertical="center"/>
    </xf>
    <xf numFmtId="215" fontId="77" fillId="0" borderId="41">
      <alignment horizontal="right" vertical="center"/>
    </xf>
    <xf numFmtId="216" fontId="77" fillId="0" borderId="41">
      <alignment vertical="center"/>
    </xf>
    <xf numFmtId="218" fontId="77" fillId="0" borderId="41">
      <alignment vertical="center"/>
    </xf>
    <xf numFmtId="0" fontId="2" fillId="0" borderId="0">
      <alignment vertical="center"/>
    </xf>
    <xf numFmtId="213" fontId="77" fillId="0" borderId="98">
      <alignment vertical="center"/>
    </xf>
    <xf numFmtId="216" fontId="77" fillId="0" borderId="41">
      <alignment vertical="center"/>
    </xf>
    <xf numFmtId="192" fontId="76" fillId="0" borderId="0">
      <protection locked="0"/>
    </xf>
    <xf numFmtId="216" fontId="77" fillId="0" borderId="41">
      <alignment vertical="center"/>
    </xf>
    <xf numFmtId="216" fontId="77" fillId="0" borderId="41">
      <alignment vertical="center"/>
    </xf>
    <xf numFmtId="216" fontId="77" fillId="0" borderId="41">
      <alignment vertical="center"/>
    </xf>
    <xf numFmtId="41" fontId="2" fillId="0" borderId="0" applyFont="0" applyFill="0" applyBorder="0" applyAlignment="0" applyProtection="0">
      <alignment vertical="center"/>
    </xf>
    <xf numFmtId="217" fontId="77" fillId="0" borderId="41">
      <alignment horizontal="right" vertical="center"/>
    </xf>
    <xf numFmtId="218" fontId="77" fillId="0" borderId="98">
      <alignment vertical="center"/>
    </xf>
    <xf numFmtId="213" fontId="77" fillId="0" borderId="41">
      <alignment vertical="center"/>
    </xf>
    <xf numFmtId="216" fontId="77" fillId="0" borderId="41">
      <alignment vertical="center"/>
    </xf>
    <xf numFmtId="217" fontId="77" fillId="0" borderId="41">
      <alignment horizontal="right" vertical="center"/>
    </xf>
    <xf numFmtId="219" fontId="77" fillId="0" borderId="98">
      <alignment horizontal="right" vertical="center"/>
    </xf>
    <xf numFmtId="215" fontId="77" fillId="0" borderId="41">
      <alignment horizontal="right" vertical="center"/>
    </xf>
    <xf numFmtId="214" fontId="77" fillId="0" borderId="98">
      <alignment vertical="center"/>
    </xf>
    <xf numFmtId="217" fontId="77" fillId="0" borderId="41">
      <alignment horizontal="right" vertical="center"/>
    </xf>
    <xf numFmtId="216" fontId="77" fillId="0" borderId="41">
      <alignment vertical="center"/>
    </xf>
    <xf numFmtId="218" fontId="77" fillId="0" borderId="41">
      <alignment vertical="center"/>
    </xf>
    <xf numFmtId="214" fontId="77" fillId="0" borderId="41">
      <alignment vertical="center"/>
    </xf>
    <xf numFmtId="184" fontId="94" fillId="0" borderId="98">
      <alignment vertical="center"/>
    </xf>
    <xf numFmtId="215" fontId="77" fillId="0" borderId="41">
      <alignment horizontal="right" vertical="center"/>
    </xf>
    <xf numFmtId="213" fontId="77" fillId="0" borderId="98">
      <alignment vertical="center"/>
    </xf>
    <xf numFmtId="217" fontId="77" fillId="0" borderId="98">
      <alignment horizontal="right" vertical="center"/>
    </xf>
    <xf numFmtId="217" fontId="77" fillId="0" borderId="98">
      <alignment horizontal="right" vertical="center"/>
    </xf>
    <xf numFmtId="213" fontId="77" fillId="0" borderId="41">
      <alignment vertical="center"/>
    </xf>
    <xf numFmtId="218" fontId="77" fillId="0" borderId="41">
      <alignment vertical="center"/>
    </xf>
    <xf numFmtId="216" fontId="94" fillId="0" borderId="41">
      <alignment vertical="center"/>
    </xf>
    <xf numFmtId="41" fontId="2" fillId="0" borderId="0" applyFont="0" applyFill="0" applyBorder="0" applyAlignment="0" applyProtection="0">
      <alignment vertical="center"/>
    </xf>
    <xf numFmtId="214" fontId="77" fillId="0" borderId="41">
      <alignment vertical="center"/>
    </xf>
    <xf numFmtId="215" fontId="77" fillId="0" borderId="41">
      <alignment horizontal="right" vertical="center"/>
    </xf>
    <xf numFmtId="213" fontId="77" fillId="0" borderId="41">
      <alignment vertical="center"/>
    </xf>
    <xf numFmtId="219" fontId="77" fillId="0" borderId="41">
      <alignment horizontal="right" vertical="center"/>
    </xf>
    <xf numFmtId="214" fontId="77" fillId="0" borderId="41">
      <alignment vertical="center"/>
    </xf>
    <xf numFmtId="216" fontId="77" fillId="0" borderId="41">
      <alignment vertical="center"/>
    </xf>
    <xf numFmtId="184" fontId="77" fillId="0" borderId="98">
      <alignment vertical="center"/>
    </xf>
    <xf numFmtId="217" fontId="77" fillId="0" borderId="41">
      <alignment horizontal="right" vertical="center"/>
    </xf>
    <xf numFmtId="184" fontId="77" fillId="0" borderId="98">
      <alignment vertical="center"/>
    </xf>
    <xf numFmtId="214" fontId="93" fillId="0" borderId="41">
      <alignment vertical="center"/>
    </xf>
    <xf numFmtId="184" fontId="77" fillId="0" borderId="41">
      <alignment vertical="center"/>
    </xf>
    <xf numFmtId="0" fontId="2" fillId="0" borderId="0">
      <alignment vertical="center"/>
    </xf>
    <xf numFmtId="213" fontId="77" fillId="0" borderId="41">
      <alignment vertical="center"/>
    </xf>
    <xf numFmtId="184" fontId="77" fillId="0" borderId="98">
      <alignment vertical="center"/>
    </xf>
    <xf numFmtId="217" fontId="77" fillId="0" borderId="41">
      <alignment horizontal="right" vertical="center"/>
    </xf>
    <xf numFmtId="214" fontId="77" fillId="0" borderId="41">
      <alignment vertical="center"/>
    </xf>
    <xf numFmtId="3" fontId="130" fillId="0" borderId="98"/>
    <xf numFmtId="216" fontId="77" fillId="0" borderId="98">
      <alignment vertical="center"/>
    </xf>
    <xf numFmtId="184" fontId="77" fillId="0" borderId="98">
      <alignment vertical="center"/>
    </xf>
    <xf numFmtId="217" fontId="77" fillId="0" borderId="41">
      <alignment horizontal="right" vertical="center"/>
    </xf>
    <xf numFmtId="0" fontId="2" fillId="0" borderId="0">
      <alignment vertical="center"/>
    </xf>
    <xf numFmtId="218" fontId="77" fillId="0" borderId="41">
      <alignment vertical="center"/>
    </xf>
    <xf numFmtId="218" fontId="77" fillId="0" borderId="41">
      <alignment vertical="center"/>
    </xf>
    <xf numFmtId="217" fontId="77" fillId="0" borderId="41">
      <alignment horizontal="right" vertical="center"/>
    </xf>
    <xf numFmtId="0" fontId="2" fillId="0" borderId="0">
      <alignment vertical="center"/>
    </xf>
    <xf numFmtId="214" fontId="77" fillId="0" borderId="41">
      <alignment vertical="center"/>
    </xf>
    <xf numFmtId="41" fontId="2" fillId="0" borderId="0" applyFont="0" applyFill="0" applyBorder="0" applyAlignment="0" applyProtection="0">
      <alignment vertical="center"/>
    </xf>
    <xf numFmtId="214" fontId="77" fillId="0" borderId="98">
      <alignment vertical="center"/>
    </xf>
    <xf numFmtId="218" fontId="77" fillId="0" borderId="41">
      <alignment vertical="center"/>
    </xf>
    <xf numFmtId="219" fontId="77" fillId="0" borderId="41">
      <alignment horizontal="right" vertical="center"/>
    </xf>
    <xf numFmtId="216" fontId="77" fillId="0" borderId="41">
      <alignment vertical="center"/>
    </xf>
    <xf numFmtId="216" fontId="93" fillId="0" borderId="98">
      <alignment vertical="center"/>
    </xf>
    <xf numFmtId="213" fontId="77" fillId="0" borderId="98">
      <alignment vertical="center"/>
    </xf>
    <xf numFmtId="214" fontId="77" fillId="0" borderId="41">
      <alignment vertical="center"/>
    </xf>
    <xf numFmtId="184" fontId="77" fillId="0" borderId="41">
      <alignment vertical="center"/>
    </xf>
    <xf numFmtId="41" fontId="2" fillId="0" borderId="0" applyFont="0" applyFill="0" applyBorder="0" applyAlignment="0" applyProtection="0">
      <alignment vertical="center"/>
    </xf>
    <xf numFmtId="213" fontId="77" fillId="0" borderId="41">
      <alignment vertical="center"/>
    </xf>
    <xf numFmtId="214" fontId="77" fillId="0" borderId="41">
      <alignment vertical="center"/>
    </xf>
    <xf numFmtId="218" fontId="77" fillId="0" borderId="41">
      <alignment vertical="center"/>
    </xf>
    <xf numFmtId="217" fontId="77" fillId="0" borderId="41">
      <alignment horizontal="right" vertical="center"/>
    </xf>
    <xf numFmtId="218" fontId="77" fillId="0" borderId="41">
      <alignment vertical="center"/>
    </xf>
    <xf numFmtId="41" fontId="2" fillId="0" borderId="0" applyFont="0" applyFill="0" applyBorder="0" applyAlignment="0" applyProtection="0">
      <alignment vertical="center"/>
    </xf>
    <xf numFmtId="214" fontId="77" fillId="0" borderId="98">
      <alignment vertical="center"/>
    </xf>
    <xf numFmtId="216" fontId="77" fillId="0" borderId="98">
      <alignment vertical="center"/>
    </xf>
    <xf numFmtId="214" fontId="77" fillId="0" borderId="98">
      <alignment vertical="center"/>
    </xf>
    <xf numFmtId="214" fontId="77" fillId="0" borderId="98">
      <alignment vertical="center"/>
    </xf>
    <xf numFmtId="214" fontId="77" fillId="0" borderId="98">
      <alignment vertical="center"/>
    </xf>
    <xf numFmtId="217" fontId="93" fillId="0" borderId="41">
      <alignment horizontal="right" vertical="center"/>
    </xf>
    <xf numFmtId="215" fontId="77" fillId="0" borderId="98">
      <alignment horizontal="right" vertical="center"/>
    </xf>
    <xf numFmtId="214" fontId="77" fillId="0" borderId="41">
      <alignment vertical="center"/>
    </xf>
    <xf numFmtId="219" fontId="94" fillId="0" borderId="41">
      <alignment horizontal="right" vertical="center"/>
    </xf>
    <xf numFmtId="214" fontId="77" fillId="0" borderId="98">
      <alignment vertical="center"/>
    </xf>
    <xf numFmtId="217" fontId="77" fillId="0" borderId="98">
      <alignment horizontal="right" vertical="center"/>
    </xf>
    <xf numFmtId="217" fontId="77" fillId="0" borderId="98">
      <alignment horizontal="right" vertical="center"/>
    </xf>
    <xf numFmtId="214" fontId="77" fillId="0" borderId="41">
      <alignment vertical="center"/>
    </xf>
    <xf numFmtId="213" fontId="77" fillId="0" borderId="41">
      <alignment vertical="center"/>
    </xf>
    <xf numFmtId="184" fontId="77" fillId="0" borderId="41">
      <alignment vertical="center"/>
    </xf>
    <xf numFmtId="213" fontId="94" fillId="0" borderId="41">
      <alignment horizontal="right" vertical="center"/>
    </xf>
    <xf numFmtId="217" fontId="77" fillId="0" borderId="98">
      <alignment horizontal="right" vertical="center"/>
    </xf>
    <xf numFmtId="217" fontId="77" fillId="0" borderId="98">
      <alignment horizontal="right" vertical="center"/>
    </xf>
    <xf numFmtId="216" fontId="77" fillId="0" borderId="98">
      <alignment vertical="center"/>
    </xf>
    <xf numFmtId="216" fontId="77" fillId="0" borderId="98">
      <alignment vertical="center"/>
    </xf>
    <xf numFmtId="184" fontId="77" fillId="0" borderId="41">
      <alignment vertical="center"/>
    </xf>
    <xf numFmtId="219" fontId="77" fillId="0" borderId="41">
      <alignment horizontal="right" vertical="center"/>
    </xf>
    <xf numFmtId="0" fontId="2" fillId="0" borderId="0">
      <alignment vertical="center"/>
    </xf>
    <xf numFmtId="0" fontId="2" fillId="0" borderId="0">
      <alignment vertical="center"/>
    </xf>
    <xf numFmtId="213" fontId="77" fillId="0" borderId="41">
      <alignment vertical="center"/>
    </xf>
    <xf numFmtId="214" fontId="93" fillId="0" borderId="41">
      <alignment vertical="center"/>
    </xf>
    <xf numFmtId="217" fontId="77" fillId="0" borderId="98">
      <alignment horizontal="right" vertical="center"/>
    </xf>
    <xf numFmtId="214" fontId="77" fillId="0" borderId="98">
      <alignment vertical="center"/>
    </xf>
    <xf numFmtId="214" fontId="77" fillId="0" borderId="98">
      <alignment vertical="center"/>
    </xf>
    <xf numFmtId="219" fontId="77" fillId="0" borderId="41">
      <alignment horizontal="right" vertical="center"/>
    </xf>
    <xf numFmtId="213" fontId="77" fillId="0" borderId="98">
      <alignment vertical="center"/>
    </xf>
    <xf numFmtId="213" fontId="77" fillId="0" borderId="41">
      <alignment vertical="center"/>
    </xf>
    <xf numFmtId="0" fontId="2" fillId="0" borderId="0">
      <alignment vertical="center"/>
    </xf>
    <xf numFmtId="215" fontId="93" fillId="0" borderId="41">
      <alignment horizontal="right" vertical="center"/>
    </xf>
    <xf numFmtId="216" fontId="94" fillId="0" borderId="41">
      <alignment vertical="center"/>
    </xf>
    <xf numFmtId="215" fontId="94" fillId="0" borderId="41">
      <alignment horizontal="right" vertical="center"/>
    </xf>
    <xf numFmtId="219" fontId="77" fillId="0" borderId="41">
      <alignment horizontal="right" vertical="center"/>
    </xf>
    <xf numFmtId="217" fontId="77" fillId="0" borderId="41">
      <alignment horizontal="right" vertical="center"/>
    </xf>
    <xf numFmtId="218" fontId="77" fillId="0" borderId="98">
      <alignment vertical="center"/>
    </xf>
    <xf numFmtId="184" fontId="77" fillId="0" borderId="41">
      <alignment vertical="center"/>
    </xf>
    <xf numFmtId="217" fontId="94" fillId="0" borderId="41">
      <alignment horizontal="right" vertical="center"/>
    </xf>
    <xf numFmtId="216" fontId="77" fillId="0" borderId="41">
      <alignment vertical="center"/>
    </xf>
    <xf numFmtId="216" fontId="77" fillId="0" borderId="41">
      <alignment vertical="center"/>
    </xf>
    <xf numFmtId="38" fontId="62" fillId="0" borderId="99">
      <alignment horizontal="right"/>
    </xf>
    <xf numFmtId="217" fontId="77" fillId="0" borderId="98">
      <alignment horizontal="right" vertical="center"/>
    </xf>
    <xf numFmtId="216" fontId="77" fillId="0" borderId="98">
      <alignment vertical="center"/>
    </xf>
    <xf numFmtId="216" fontId="77" fillId="0" borderId="98">
      <alignment vertical="center"/>
    </xf>
    <xf numFmtId="217" fontId="77" fillId="0" borderId="98">
      <alignment horizontal="right" vertical="center"/>
    </xf>
    <xf numFmtId="215" fontId="77" fillId="0" borderId="98">
      <alignment horizontal="right" vertical="center"/>
    </xf>
    <xf numFmtId="214" fontId="77" fillId="0" borderId="98">
      <alignment vertical="center"/>
    </xf>
    <xf numFmtId="215" fontId="77" fillId="0" borderId="98">
      <alignment horizontal="right" vertical="center"/>
    </xf>
    <xf numFmtId="214" fontId="77" fillId="0" borderId="98">
      <alignment vertical="center"/>
    </xf>
    <xf numFmtId="213" fontId="77" fillId="0" borderId="98">
      <alignment vertical="center"/>
    </xf>
    <xf numFmtId="184" fontId="77" fillId="0" borderId="98">
      <alignment vertical="center"/>
    </xf>
    <xf numFmtId="184" fontId="77" fillId="0" borderId="98">
      <alignment vertical="center"/>
    </xf>
    <xf numFmtId="213" fontId="77" fillId="0" borderId="98">
      <alignment vertical="center"/>
    </xf>
    <xf numFmtId="184" fontId="77" fillId="0" borderId="98">
      <alignment vertical="center"/>
    </xf>
    <xf numFmtId="219" fontId="94" fillId="0" borderId="41">
      <alignment horizontal="right" vertical="center"/>
    </xf>
    <xf numFmtId="216" fontId="94" fillId="0" borderId="41">
      <alignment vertical="center"/>
    </xf>
    <xf numFmtId="215" fontId="94" fillId="0" borderId="41">
      <alignment horizontal="right" vertical="center"/>
    </xf>
    <xf numFmtId="214" fontId="94" fillId="0" borderId="41">
      <alignment vertical="center"/>
    </xf>
    <xf numFmtId="213" fontId="94" fillId="0" borderId="41">
      <alignment horizontal="right" vertical="center"/>
    </xf>
    <xf numFmtId="184" fontId="94" fillId="0" borderId="41">
      <alignment vertical="center"/>
    </xf>
    <xf numFmtId="219" fontId="93" fillId="0" borderId="41">
      <alignment horizontal="right" vertical="center"/>
    </xf>
    <xf numFmtId="218" fontId="93" fillId="0" borderId="41">
      <alignment vertical="center"/>
    </xf>
    <xf numFmtId="219" fontId="93" fillId="0" borderId="41">
      <alignment horizontal="right" vertical="center"/>
    </xf>
    <xf numFmtId="184" fontId="93" fillId="0" borderId="41">
      <alignment vertical="center"/>
    </xf>
    <xf numFmtId="213" fontId="93" fillId="0" borderId="41">
      <alignment horizontal="right" vertical="center"/>
    </xf>
    <xf numFmtId="184" fontId="93" fillId="0" borderId="41">
      <alignment vertical="center"/>
    </xf>
    <xf numFmtId="213" fontId="93" fillId="0" borderId="41">
      <alignment horizontal="right" vertical="center"/>
    </xf>
    <xf numFmtId="214" fontId="93" fillId="0" borderId="41">
      <alignment vertical="center"/>
    </xf>
    <xf numFmtId="215" fontId="93" fillId="0" borderId="41">
      <alignment horizontal="right" vertical="center"/>
    </xf>
    <xf numFmtId="218" fontId="93" fillId="0" borderId="41">
      <alignment vertical="center"/>
    </xf>
    <xf numFmtId="213" fontId="94" fillId="0" borderId="41">
      <alignment horizontal="right" vertical="center"/>
    </xf>
    <xf numFmtId="214" fontId="94" fillId="0" borderId="41">
      <alignment vertical="center"/>
    </xf>
    <xf numFmtId="218" fontId="94" fillId="0" borderId="41">
      <alignment vertical="center"/>
    </xf>
    <xf numFmtId="217" fontId="77" fillId="0" borderId="41">
      <alignment horizontal="right" vertical="center"/>
    </xf>
    <xf numFmtId="218" fontId="77" fillId="0" borderId="41">
      <alignment vertical="center"/>
    </xf>
    <xf numFmtId="214" fontId="77" fillId="0" borderId="41">
      <alignment vertical="center"/>
    </xf>
    <xf numFmtId="213" fontId="77" fillId="0" borderId="41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184" fontId="94" fillId="0" borderId="41">
      <alignment vertical="center"/>
    </xf>
    <xf numFmtId="213" fontId="93" fillId="0" borderId="41">
      <alignment horizontal="right" vertical="center"/>
    </xf>
    <xf numFmtId="0" fontId="2" fillId="0" borderId="0">
      <alignment vertical="center"/>
    </xf>
    <xf numFmtId="213" fontId="93" fillId="0" borderId="41">
      <alignment horizontal="right" vertical="center"/>
    </xf>
    <xf numFmtId="215" fontId="93" fillId="0" borderId="41">
      <alignment horizontal="right" vertical="center"/>
    </xf>
    <xf numFmtId="215" fontId="93" fillId="0" borderId="41">
      <alignment horizontal="right" vertical="center"/>
    </xf>
    <xf numFmtId="217" fontId="93" fillId="0" borderId="41">
      <alignment horizontal="right" vertical="center"/>
    </xf>
    <xf numFmtId="217" fontId="93" fillId="0" borderId="41">
      <alignment horizontal="right" vertical="center"/>
    </xf>
    <xf numFmtId="0" fontId="2" fillId="0" borderId="0">
      <alignment vertical="center"/>
    </xf>
    <xf numFmtId="219" fontId="93" fillId="0" borderId="41">
      <alignment horizontal="right" vertical="center"/>
    </xf>
    <xf numFmtId="219" fontId="93" fillId="0" borderId="41">
      <alignment horizontal="right"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3" fontId="130" fillId="0" borderId="41"/>
    <xf numFmtId="38" fontId="62" fillId="0" borderId="91">
      <alignment horizontal="right"/>
    </xf>
    <xf numFmtId="3" fontId="130" fillId="0" borderId="41"/>
    <xf numFmtId="0" fontId="97" fillId="0" borderId="41" applyNumberFormat="0" applyBorder="0" applyAlignment="0"/>
    <xf numFmtId="184" fontId="77" fillId="0" borderId="41">
      <alignment vertical="center"/>
    </xf>
    <xf numFmtId="213" fontId="77" fillId="0" borderId="41">
      <alignment vertical="center"/>
    </xf>
    <xf numFmtId="184" fontId="77" fillId="0" borderId="41">
      <alignment vertical="center"/>
    </xf>
    <xf numFmtId="213" fontId="77" fillId="0" borderId="41">
      <alignment vertical="center"/>
    </xf>
    <xf numFmtId="184" fontId="77" fillId="0" borderId="41">
      <alignment vertical="center"/>
    </xf>
    <xf numFmtId="213" fontId="77" fillId="0" borderId="41">
      <alignment vertical="center"/>
    </xf>
    <xf numFmtId="184" fontId="77" fillId="0" borderId="41">
      <alignment vertical="center"/>
    </xf>
    <xf numFmtId="213" fontId="77" fillId="0" borderId="41">
      <alignment vertical="center"/>
    </xf>
    <xf numFmtId="184" fontId="77" fillId="0" borderId="41">
      <alignment vertical="center"/>
    </xf>
    <xf numFmtId="213" fontId="77" fillId="0" borderId="41">
      <alignment vertical="center"/>
    </xf>
    <xf numFmtId="184" fontId="77" fillId="0" borderId="41">
      <alignment vertical="center"/>
    </xf>
    <xf numFmtId="213" fontId="77" fillId="0" borderId="41">
      <alignment vertical="center"/>
    </xf>
    <xf numFmtId="184" fontId="77" fillId="0" borderId="41">
      <alignment vertical="center"/>
    </xf>
    <xf numFmtId="213" fontId="77" fillId="0" borderId="41">
      <alignment vertical="center"/>
    </xf>
    <xf numFmtId="184" fontId="77" fillId="0" borderId="41">
      <alignment vertical="center"/>
    </xf>
    <xf numFmtId="213" fontId="77" fillId="0" borderId="41">
      <alignment vertical="center"/>
    </xf>
    <xf numFmtId="184" fontId="77" fillId="0" borderId="41">
      <alignment vertical="center"/>
    </xf>
    <xf numFmtId="213" fontId="77" fillId="0" borderId="41">
      <alignment vertical="center"/>
    </xf>
    <xf numFmtId="184" fontId="77" fillId="0" borderId="41">
      <alignment vertical="center"/>
    </xf>
    <xf numFmtId="213" fontId="77" fillId="0" borderId="41">
      <alignment vertical="center"/>
    </xf>
    <xf numFmtId="184" fontId="77" fillId="0" borderId="41">
      <alignment vertical="center"/>
    </xf>
    <xf numFmtId="213" fontId="77" fillId="0" borderId="41">
      <alignment vertical="center"/>
    </xf>
    <xf numFmtId="184" fontId="77" fillId="0" borderId="41">
      <alignment vertical="center"/>
    </xf>
    <xf numFmtId="213" fontId="77" fillId="0" borderId="41">
      <alignment vertical="center"/>
    </xf>
    <xf numFmtId="184" fontId="77" fillId="0" borderId="41">
      <alignment vertical="center"/>
    </xf>
    <xf numFmtId="213" fontId="77" fillId="0" borderId="41">
      <alignment vertical="center"/>
    </xf>
    <xf numFmtId="184" fontId="77" fillId="0" borderId="41">
      <alignment vertical="center"/>
    </xf>
    <xf numFmtId="213" fontId="77" fillId="0" borderId="41">
      <alignment vertical="center"/>
    </xf>
    <xf numFmtId="184" fontId="77" fillId="0" borderId="41">
      <alignment vertical="center"/>
    </xf>
    <xf numFmtId="213" fontId="77" fillId="0" borderId="41">
      <alignment vertical="center"/>
    </xf>
    <xf numFmtId="184" fontId="77" fillId="0" borderId="41">
      <alignment vertical="center"/>
    </xf>
    <xf numFmtId="213" fontId="77" fillId="0" borderId="41">
      <alignment vertical="center"/>
    </xf>
    <xf numFmtId="184" fontId="77" fillId="0" borderId="41">
      <alignment vertical="center"/>
    </xf>
    <xf numFmtId="213" fontId="77" fillId="0" borderId="41">
      <alignment vertical="center"/>
    </xf>
    <xf numFmtId="184" fontId="77" fillId="0" borderId="41">
      <alignment vertical="center"/>
    </xf>
    <xf numFmtId="215" fontId="77" fillId="0" borderId="41">
      <alignment horizontal="right" vertical="center"/>
    </xf>
    <xf numFmtId="217" fontId="94" fillId="0" borderId="41">
      <alignment horizontal="right" vertical="center"/>
    </xf>
    <xf numFmtId="216" fontId="93" fillId="0" borderId="41">
      <alignment vertical="center"/>
    </xf>
    <xf numFmtId="216" fontId="93" fillId="0" borderId="41">
      <alignment vertical="center"/>
    </xf>
    <xf numFmtId="214" fontId="94" fillId="0" borderId="41">
      <alignment vertical="center"/>
    </xf>
    <xf numFmtId="214" fontId="93" fillId="0" borderId="41">
      <alignment vertical="center"/>
    </xf>
    <xf numFmtId="0" fontId="62" fillId="0" borderId="43">
      <alignment horizontal="distributed" justifyLastLine="1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215" fontId="77" fillId="0" borderId="98">
      <alignment horizontal="right" vertical="center"/>
    </xf>
    <xf numFmtId="215" fontId="77" fillId="0" borderId="98">
      <alignment horizontal="right" vertical="center"/>
    </xf>
    <xf numFmtId="215" fontId="77" fillId="0" borderId="98">
      <alignment horizontal="right" vertical="center"/>
    </xf>
    <xf numFmtId="215" fontId="77" fillId="0" borderId="98">
      <alignment horizontal="right" vertical="center"/>
    </xf>
    <xf numFmtId="215" fontId="77" fillId="0" borderId="98">
      <alignment horizontal="right" vertical="center"/>
    </xf>
    <xf numFmtId="215" fontId="77" fillId="0" borderId="98">
      <alignment horizontal="right" vertical="center"/>
    </xf>
    <xf numFmtId="215" fontId="77" fillId="0" borderId="98">
      <alignment horizontal="right" vertical="center"/>
    </xf>
    <xf numFmtId="214" fontId="77" fillId="0" borderId="98">
      <alignment vertical="center"/>
    </xf>
    <xf numFmtId="214" fontId="77" fillId="0" borderId="98">
      <alignment vertical="center"/>
    </xf>
    <xf numFmtId="214" fontId="77" fillId="0" borderId="98">
      <alignment vertical="center"/>
    </xf>
    <xf numFmtId="214" fontId="77" fillId="0" borderId="98">
      <alignment vertical="center"/>
    </xf>
    <xf numFmtId="214" fontId="77" fillId="0" borderId="98">
      <alignment vertical="center"/>
    </xf>
    <xf numFmtId="214" fontId="77" fillId="0" borderId="98">
      <alignment vertical="center"/>
    </xf>
    <xf numFmtId="184" fontId="77" fillId="0" borderId="98">
      <alignment vertical="center"/>
    </xf>
    <xf numFmtId="184" fontId="77" fillId="0" borderId="98">
      <alignment vertical="center"/>
    </xf>
    <xf numFmtId="213" fontId="77" fillId="0" borderId="98">
      <alignment vertical="center"/>
    </xf>
    <xf numFmtId="213" fontId="77" fillId="0" borderId="98">
      <alignment vertical="center"/>
    </xf>
    <xf numFmtId="213" fontId="77" fillId="0" borderId="98">
      <alignment vertical="center"/>
    </xf>
    <xf numFmtId="213" fontId="77" fillId="0" borderId="98">
      <alignment vertical="center"/>
    </xf>
    <xf numFmtId="213" fontId="77" fillId="0" borderId="98">
      <alignment vertical="center"/>
    </xf>
    <xf numFmtId="213" fontId="77" fillId="0" borderId="98">
      <alignment vertical="center"/>
    </xf>
    <xf numFmtId="213" fontId="77" fillId="0" borderId="98">
      <alignment vertical="center"/>
    </xf>
    <xf numFmtId="213" fontId="77" fillId="0" borderId="98">
      <alignment vertical="center"/>
    </xf>
    <xf numFmtId="213" fontId="77" fillId="0" borderId="98">
      <alignment vertical="center"/>
    </xf>
    <xf numFmtId="213" fontId="77" fillId="0" borderId="98">
      <alignment vertical="center"/>
    </xf>
    <xf numFmtId="213" fontId="77" fillId="0" borderId="98">
      <alignment vertical="center"/>
    </xf>
    <xf numFmtId="213" fontId="77" fillId="0" borderId="98">
      <alignment vertical="center"/>
    </xf>
    <xf numFmtId="184" fontId="77" fillId="0" borderId="98">
      <alignment vertical="center"/>
    </xf>
    <xf numFmtId="184" fontId="77" fillId="0" borderId="98">
      <alignment vertical="center"/>
    </xf>
    <xf numFmtId="184" fontId="77" fillId="0" borderId="98">
      <alignment vertical="center"/>
    </xf>
    <xf numFmtId="218" fontId="77" fillId="0" borderId="41">
      <alignment vertical="center"/>
    </xf>
    <xf numFmtId="219" fontId="77" fillId="0" borderId="98">
      <alignment horizontal="right" vertical="center"/>
    </xf>
    <xf numFmtId="214" fontId="77" fillId="0" borderId="41">
      <alignment vertical="center"/>
    </xf>
    <xf numFmtId="219" fontId="77" fillId="0" borderId="41">
      <alignment horizontal="right" vertical="center"/>
    </xf>
    <xf numFmtId="217" fontId="77" fillId="0" borderId="41">
      <alignment horizontal="right" vertical="center"/>
    </xf>
    <xf numFmtId="219" fontId="77" fillId="0" borderId="41">
      <alignment horizontal="right" vertical="center"/>
    </xf>
    <xf numFmtId="219" fontId="77" fillId="0" borderId="41">
      <alignment horizontal="right" vertical="center"/>
    </xf>
    <xf numFmtId="219" fontId="77" fillId="0" borderId="41">
      <alignment horizontal="right" vertical="center"/>
    </xf>
    <xf numFmtId="217" fontId="77" fillId="0" borderId="98">
      <alignment horizontal="right" vertical="center"/>
    </xf>
    <xf numFmtId="217" fontId="77" fillId="0" borderId="98">
      <alignment horizontal="right" vertical="center"/>
    </xf>
    <xf numFmtId="217" fontId="77" fillId="0" borderId="98">
      <alignment horizontal="right" vertical="center"/>
    </xf>
    <xf numFmtId="217" fontId="77" fillId="0" borderId="98">
      <alignment horizontal="right" vertical="center"/>
    </xf>
    <xf numFmtId="217" fontId="77" fillId="0" borderId="98">
      <alignment horizontal="right" vertical="center"/>
    </xf>
    <xf numFmtId="217" fontId="77" fillId="0" borderId="98">
      <alignment horizontal="right" vertical="center"/>
    </xf>
    <xf numFmtId="217" fontId="77" fillId="0" borderId="98">
      <alignment horizontal="right" vertical="center"/>
    </xf>
    <xf numFmtId="217" fontId="77" fillId="0" borderId="98">
      <alignment horizontal="right" vertical="center"/>
    </xf>
    <xf numFmtId="216" fontId="77" fillId="0" borderId="98">
      <alignment vertical="center"/>
    </xf>
    <xf numFmtId="184" fontId="77" fillId="0" borderId="41">
      <alignment vertical="center"/>
    </xf>
    <xf numFmtId="184" fontId="77" fillId="0" borderId="41">
      <alignment vertical="center"/>
    </xf>
    <xf numFmtId="213" fontId="77" fillId="0" borderId="41">
      <alignment vertical="center"/>
    </xf>
    <xf numFmtId="213" fontId="77" fillId="0" borderId="41">
      <alignment vertical="center"/>
    </xf>
    <xf numFmtId="184" fontId="77" fillId="0" borderId="41">
      <alignment vertical="center"/>
    </xf>
    <xf numFmtId="214" fontId="77" fillId="0" borderId="41">
      <alignment vertical="center"/>
    </xf>
    <xf numFmtId="0" fontId="104" fillId="0" borderId="58">
      <alignment horizontal="left" vertical="center"/>
    </xf>
    <xf numFmtId="184" fontId="77" fillId="0" borderId="41">
      <alignment vertical="center"/>
    </xf>
    <xf numFmtId="217" fontId="77" fillId="0" borderId="98">
      <alignment horizontal="right" vertical="center"/>
    </xf>
    <xf numFmtId="214" fontId="77" fillId="0" borderId="98">
      <alignment vertical="center"/>
    </xf>
    <xf numFmtId="213" fontId="77" fillId="0" borderId="98">
      <alignment vertical="center"/>
    </xf>
    <xf numFmtId="214" fontId="77" fillId="0" borderId="41">
      <alignment vertical="center"/>
    </xf>
    <xf numFmtId="215" fontId="77" fillId="0" borderId="41">
      <alignment horizontal="right" vertical="center"/>
    </xf>
    <xf numFmtId="215" fontId="77" fillId="0" borderId="41">
      <alignment horizontal="right" vertical="center"/>
    </xf>
    <xf numFmtId="215" fontId="77" fillId="0" borderId="41">
      <alignment horizontal="right" vertical="center"/>
    </xf>
    <xf numFmtId="215" fontId="77" fillId="0" borderId="41">
      <alignment horizontal="right" vertical="center"/>
    </xf>
    <xf numFmtId="184" fontId="77" fillId="0" borderId="41">
      <alignment vertical="center"/>
    </xf>
    <xf numFmtId="213" fontId="77" fillId="0" borderId="41">
      <alignment vertical="center"/>
    </xf>
    <xf numFmtId="213" fontId="77" fillId="0" borderId="41">
      <alignment vertical="center"/>
    </xf>
    <xf numFmtId="217" fontId="77" fillId="0" borderId="98">
      <alignment horizontal="right" vertical="center"/>
    </xf>
    <xf numFmtId="215" fontId="77" fillId="0" borderId="98">
      <alignment horizontal="right" vertical="center"/>
    </xf>
    <xf numFmtId="184" fontId="77" fillId="0" borderId="98">
      <alignment vertical="center"/>
    </xf>
    <xf numFmtId="213" fontId="77" fillId="0" borderId="98">
      <alignment vertical="center"/>
    </xf>
    <xf numFmtId="184" fontId="77" fillId="0" borderId="98">
      <alignment vertical="center"/>
    </xf>
    <xf numFmtId="213" fontId="77" fillId="0" borderId="98">
      <alignment vertical="center"/>
    </xf>
    <xf numFmtId="214" fontId="77" fillId="0" borderId="98">
      <alignment vertical="center"/>
    </xf>
    <xf numFmtId="214" fontId="77" fillId="0" borderId="98">
      <alignment vertical="center"/>
    </xf>
    <xf numFmtId="214" fontId="77" fillId="0" borderId="98">
      <alignment vertical="center"/>
    </xf>
    <xf numFmtId="215" fontId="77" fillId="0" borderId="98">
      <alignment horizontal="right" vertical="center"/>
    </xf>
    <xf numFmtId="215" fontId="77" fillId="0" borderId="98">
      <alignment horizontal="right" vertical="center"/>
    </xf>
    <xf numFmtId="215" fontId="77" fillId="0" borderId="98">
      <alignment horizontal="right" vertical="center"/>
    </xf>
    <xf numFmtId="215" fontId="77" fillId="0" borderId="98">
      <alignment horizontal="right" vertical="center"/>
    </xf>
    <xf numFmtId="215" fontId="77" fillId="0" borderId="41">
      <alignment horizontal="right" vertical="center"/>
    </xf>
    <xf numFmtId="214" fontId="77" fillId="0" borderId="41">
      <alignment vertical="center"/>
    </xf>
    <xf numFmtId="219" fontId="77" fillId="0" borderId="41">
      <alignment horizontal="right" vertical="center"/>
    </xf>
    <xf numFmtId="219" fontId="77" fillId="0" borderId="41">
      <alignment horizontal="right" vertical="center"/>
    </xf>
    <xf numFmtId="0" fontId="2" fillId="12" borderId="0" applyNumberFormat="0" applyBorder="0" applyAlignment="0" applyProtection="0">
      <alignment vertical="center"/>
    </xf>
    <xf numFmtId="0" fontId="2" fillId="27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2" fillId="32" borderId="0" applyNumberFormat="0" applyBorder="0" applyAlignment="0" applyProtection="0">
      <alignment vertical="center"/>
    </xf>
    <xf numFmtId="0" fontId="2" fillId="9" borderId="18" applyNumberFormat="0" applyFont="0" applyAlignment="0" applyProtection="0">
      <alignment vertical="center"/>
    </xf>
    <xf numFmtId="213" fontId="77" fillId="0" borderId="41">
      <alignment vertical="center"/>
    </xf>
    <xf numFmtId="233" fontId="62" fillId="0" borderId="41">
      <alignment horizontal="center" vertical="center"/>
    </xf>
    <xf numFmtId="215" fontId="77" fillId="0" borderId="98">
      <alignment horizontal="right" vertical="center"/>
    </xf>
    <xf numFmtId="218" fontId="77" fillId="0" borderId="41">
      <alignment vertical="center"/>
    </xf>
    <xf numFmtId="184" fontId="77" fillId="0" borderId="41">
      <alignment vertical="center"/>
    </xf>
    <xf numFmtId="214" fontId="77" fillId="0" borderId="41">
      <alignment vertical="center"/>
    </xf>
    <xf numFmtId="216" fontId="77" fillId="0" borderId="41">
      <alignment vertical="center"/>
    </xf>
    <xf numFmtId="218" fontId="77" fillId="0" borderId="41">
      <alignment vertical="center"/>
    </xf>
    <xf numFmtId="215" fontId="77" fillId="0" borderId="41">
      <alignment horizontal="right" vertical="center"/>
    </xf>
    <xf numFmtId="0" fontId="2" fillId="0" borderId="0">
      <alignment vertical="center"/>
    </xf>
    <xf numFmtId="218" fontId="77" fillId="0" borderId="98">
      <alignment vertical="center"/>
    </xf>
    <xf numFmtId="217" fontId="94" fillId="0" borderId="98">
      <alignment horizontal="right" vertical="center"/>
    </xf>
    <xf numFmtId="215" fontId="77" fillId="0" borderId="41">
      <alignment horizontal="right" vertical="center"/>
    </xf>
    <xf numFmtId="213" fontId="77" fillId="0" borderId="41">
      <alignment vertical="center"/>
    </xf>
    <xf numFmtId="213" fontId="77" fillId="0" borderId="98">
      <alignment vertical="center"/>
    </xf>
    <xf numFmtId="218" fontId="94" fillId="0" borderId="41">
      <alignment vertical="center"/>
    </xf>
    <xf numFmtId="219" fontId="77" fillId="0" borderId="41">
      <alignment horizontal="right" vertical="center"/>
    </xf>
    <xf numFmtId="216" fontId="77" fillId="0" borderId="41">
      <alignment vertical="center"/>
    </xf>
    <xf numFmtId="215" fontId="77" fillId="0" borderId="41">
      <alignment horizontal="right" vertical="center"/>
    </xf>
    <xf numFmtId="213" fontId="77" fillId="0" borderId="41">
      <alignment vertical="center"/>
    </xf>
    <xf numFmtId="217" fontId="77" fillId="0" borderId="41">
      <alignment horizontal="right" vertical="center"/>
    </xf>
    <xf numFmtId="215" fontId="77" fillId="0" borderId="41">
      <alignment horizontal="right" vertical="center"/>
    </xf>
    <xf numFmtId="0" fontId="2" fillId="0" borderId="0">
      <alignment vertical="center"/>
    </xf>
    <xf numFmtId="217" fontId="77" fillId="0" borderId="98">
      <alignment horizontal="right" vertical="center"/>
    </xf>
    <xf numFmtId="215" fontId="77" fillId="0" borderId="98">
      <alignment horizontal="right" vertical="center"/>
    </xf>
    <xf numFmtId="215" fontId="77" fillId="0" borderId="41">
      <alignment horizontal="right" vertical="center"/>
    </xf>
    <xf numFmtId="218" fontId="93" fillId="0" borderId="98">
      <alignment vertical="center"/>
    </xf>
    <xf numFmtId="219" fontId="77" fillId="0" borderId="98">
      <alignment horizontal="right" vertical="center"/>
    </xf>
    <xf numFmtId="216" fontId="77" fillId="0" borderId="41">
      <alignment vertical="center"/>
    </xf>
    <xf numFmtId="0" fontId="2" fillId="0" borderId="0">
      <alignment vertical="center"/>
    </xf>
    <xf numFmtId="0" fontId="2" fillId="0" borderId="0">
      <alignment vertical="center"/>
    </xf>
    <xf numFmtId="216" fontId="77" fillId="0" borderId="41">
      <alignment vertical="center"/>
    </xf>
    <xf numFmtId="216" fontId="77" fillId="0" borderId="98">
      <alignment vertical="center"/>
    </xf>
    <xf numFmtId="213" fontId="77" fillId="0" borderId="41">
      <alignment vertical="center"/>
    </xf>
    <xf numFmtId="218" fontId="77" fillId="0" borderId="41">
      <alignment vertical="center"/>
    </xf>
    <xf numFmtId="216" fontId="77" fillId="0" borderId="41">
      <alignment vertical="center"/>
    </xf>
    <xf numFmtId="214" fontId="77" fillId="0" borderId="41">
      <alignment vertical="center"/>
    </xf>
    <xf numFmtId="184" fontId="77" fillId="0" borderId="41">
      <alignment vertical="center"/>
    </xf>
    <xf numFmtId="216" fontId="77" fillId="0" borderId="41">
      <alignment vertical="center"/>
    </xf>
    <xf numFmtId="215" fontId="77" fillId="0" borderId="41">
      <alignment horizontal="right" vertical="center"/>
    </xf>
    <xf numFmtId="184" fontId="77" fillId="0" borderId="98">
      <alignment vertical="center"/>
    </xf>
    <xf numFmtId="217" fontId="77" fillId="0" borderId="98">
      <alignment horizontal="right" vertical="center"/>
    </xf>
    <xf numFmtId="214" fontId="77" fillId="0" borderId="98">
      <alignment vertical="center"/>
    </xf>
    <xf numFmtId="0" fontId="2" fillId="0" borderId="0">
      <alignment vertical="center"/>
    </xf>
    <xf numFmtId="0" fontId="2" fillId="0" borderId="0">
      <alignment vertical="center"/>
    </xf>
    <xf numFmtId="213" fontId="77" fillId="0" borderId="98">
      <alignment vertical="center"/>
    </xf>
    <xf numFmtId="215" fontId="77" fillId="0" borderId="41">
      <alignment horizontal="right" vertical="center"/>
    </xf>
    <xf numFmtId="214" fontId="77" fillId="0" borderId="41">
      <alignment vertical="center"/>
    </xf>
    <xf numFmtId="216" fontId="77" fillId="0" borderId="98">
      <alignment vertical="center"/>
    </xf>
    <xf numFmtId="219" fontId="77" fillId="0" borderId="41">
      <alignment horizontal="right" vertical="center"/>
    </xf>
    <xf numFmtId="216" fontId="77" fillId="0" borderId="41">
      <alignment vertical="center"/>
    </xf>
    <xf numFmtId="41" fontId="2" fillId="0" borderId="0" applyFont="0" applyFill="0" applyBorder="0" applyAlignment="0" applyProtection="0">
      <alignment vertical="center"/>
    </xf>
    <xf numFmtId="215" fontId="77" fillId="0" borderId="98">
      <alignment horizontal="right" vertical="center"/>
    </xf>
    <xf numFmtId="184" fontId="77" fillId="0" borderId="98">
      <alignment vertical="center"/>
    </xf>
    <xf numFmtId="214" fontId="77" fillId="0" borderId="41">
      <alignment vertical="center"/>
    </xf>
    <xf numFmtId="214" fontId="77" fillId="0" borderId="98">
      <alignment vertical="center"/>
    </xf>
    <xf numFmtId="215" fontId="77" fillId="0" borderId="98">
      <alignment horizontal="right" vertical="center"/>
    </xf>
    <xf numFmtId="218" fontId="77" fillId="0" borderId="98">
      <alignment vertical="center"/>
    </xf>
    <xf numFmtId="0" fontId="42" fillId="53" borderId="60" applyNumberFormat="0" applyAlignment="0" applyProtection="0">
      <alignment vertical="center"/>
    </xf>
    <xf numFmtId="219" fontId="77" fillId="0" borderId="41">
      <alignment horizontal="right" vertical="center"/>
    </xf>
    <xf numFmtId="215" fontId="77" fillId="0" borderId="41">
      <alignment horizontal="right" vertical="center"/>
    </xf>
    <xf numFmtId="217" fontId="77" fillId="0" borderId="41">
      <alignment horizontal="right" vertical="center"/>
    </xf>
    <xf numFmtId="214" fontId="77" fillId="0" borderId="41">
      <alignment vertical="center"/>
    </xf>
    <xf numFmtId="216" fontId="77" fillId="0" borderId="98">
      <alignment vertical="center"/>
    </xf>
    <xf numFmtId="214" fontId="77" fillId="0" borderId="98">
      <alignment vertical="center"/>
    </xf>
    <xf numFmtId="218" fontId="77" fillId="0" borderId="98">
      <alignment vertical="center"/>
    </xf>
    <xf numFmtId="216" fontId="77" fillId="0" borderId="41">
      <alignment vertical="center"/>
    </xf>
    <xf numFmtId="217" fontId="77" fillId="0" borderId="41">
      <alignment horizontal="right" vertical="center"/>
    </xf>
    <xf numFmtId="0" fontId="2" fillId="0" borderId="0">
      <alignment vertical="center"/>
    </xf>
    <xf numFmtId="184" fontId="77" fillId="0" borderId="41">
      <alignment vertical="center"/>
    </xf>
    <xf numFmtId="213" fontId="77" fillId="0" borderId="98">
      <alignment vertical="center"/>
    </xf>
    <xf numFmtId="214" fontId="77" fillId="0" borderId="98">
      <alignment vertical="center"/>
    </xf>
    <xf numFmtId="214" fontId="77" fillId="0" borderId="41">
      <alignment vertical="center"/>
    </xf>
    <xf numFmtId="184" fontId="77" fillId="0" borderId="98">
      <alignment vertical="center"/>
    </xf>
    <xf numFmtId="219" fontId="77" fillId="0" borderId="98">
      <alignment horizontal="right" vertical="center"/>
    </xf>
    <xf numFmtId="213" fontId="77" fillId="0" borderId="41">
      <alignment vertical="center"/>
    </xf>
    <xf numFmtId="216" fontId="77" fillId="0" borderId="98">
      <alignment vertical="center"/>
    </xf>
    <xf numFmtId="218" fontId="77" fillId="0" borderId="41">
      <alignment vertical="center"/>
    </xf>
    <xf numFmtId="214" fontId="77" fillId="0" borderId="41">
      <alignment vertical="center"/>
    </xf>
    <xf numFmtId="216" fontId="77" fillId="0" borderId="41">
      <alignment vertical="center"/>
    </xf>
    <xf numFmtId="213" fontId="77" fillId="0" borderId="41">
      <alignment vertical="center"/>
    </xf>
    <xf numFmtId="217" fontId="77" fillId="0" borderId="98">
      <alignment horizontal="right" vertical="center"/>
    </xf>
    <xf numFmtId="215" fontId="77" fillId="0" borderId="98">
      <alignment horizontal="right" vertical="center"/>
    </xf>
    <xf numFmtId="184" fontId="77" fillId="0" borderId="98">
      <alignment vertical="center"/>
    </xf>
    <xf numFmtId="217" fontId="77" fillId="0" borderId="41">
      <alignment horizontal="right" vertical="center"/>
    </xf>
    <xf numFmtId="217" fontId="77" fillId="0" borderId="41">
      <alignment horizontal="right" vertical="center"/>
    </xf>
    <xf numFmtId="219" fontId="77" fillId="0" borderId="41">
      <alignment horizontal="right" vertical="center"/>
    </xf>
    <xf numFmtId="214" fontId="77" fillId="0" borderId="41">
      <alignment vertical="center"/>
    </xf>
    <xf numFmtId="216" fontId="77" fillId="0" borderId="98">
      <alignment vertical="center"/>
    </xf>
    <xf numFmtId="219" fontId="77" fillId="0" borderId="41">
      <alignment horizontal="right" vertical="center"/>
    </xf>
    <xf numFmtId="214" fontId="77" fillId="0" borderId="41">
      <alignment vertical="center"/>
    </xf>
    <xf numFmtId="0" fontId="2" fillId="0" borderId="0">
      <alignment vertical="center"/>
    </xf>
    <xf numFmtId="213" fontId="77" fillId="0" borderId="41">
      <alignment vertical="center"/>
    </xf>
    <xf numFmtId="213" fontId="77" fillId="0" borderId="98">
      <alignment vertical="center"/>
    </xf>
    <xf numFmtId="214" fontId="77" fillId="0" borderId="98">
      <alignment vertical="center"/>
    </xf>
    <xf numFmtId="218" fontId="77" fillId="0" borderId="41">
      <alignment vertical="center"/>
    </xf>
    <xf numFmtId="217" fontId="93" fillId="0" borderId="41">
      <alignment horizontal="right" vertical="center"/>
    </xf>
    <xf numFmtId="215" fontId="77" fillId="0" borderId="98">
      <alignment horizontal="right" vertical="center"/>
    </xf>
    <xf numFmtId="218" fontId="77" fillId="0" borderId="41">
      <alignment vertical="center"/>
    </xf>
    <xf numFmtId="0" fontId="2" fillId="0" borderId="0">
      <alignment vertical="center"/>
    </xf>
    <xf numFmtId="213" fontId="77" fillId="0" borderId="41">
      <alignment vertical="center"/>
    </xf>
    <xf numFmtId="216" fontId="93" fillId="0" borderId="98">
      <alignment vertical="center"/>
    </xf>
    <xf numFmtId="41" fontId="2" fillId="0" borderId="0" applyFont="0" applyFill="0" applyBorder="0" applyAlignment="0" applyProtection="0">
      <alignment vertical="center"/>
    </xf>
    <xf numFmtId="216" fontId="77" fillId="0" borderId="41">
      <alignment vertical="center"/>
    </xf>
    <xf numFmtId="214" fontId="77" fillId="0" borderId="41">
      <alignment vertical="center"/>
    </xf>
    <xf numFmtId="184" fontId="77" fillId="0" borderId="41">
      <alignment vertical="center"/>
    </xf>
    <xf numFmtId="41" fontId="2" fillId="0" borderId="0" applyFont="0" applyFill="0" applyBorder="0" applyAlignment="0" applyProtection="0">
      <alignment vertical="center"/>
    </xf>
    <xf numFmtId="217" fontId="77" fillId="0" borderId="41">
      <alignment horizontal="right" vertical="center"/>
    </xf>
    <xf numFmtId="219" fontId="77" fillId="0" borderId="41">
      <alignment horizontal="right" vertical="center"/>
    </xf>
    <xf numFmtId="217" fontId="77" fillId="0" borderId="41">
      <alignment horizontal="right" vertical="center"/>
    </xf>
    <xf numFmtId="213" fontId="77" fillId="0" borderId="41">
      <alignment vertical="center"/>
    </xf>
    <xf numFmtId="218" fontId="77" fillId="0" borderId="41">
      <alignment vertical="center"/>
    </xf>
    <xf numFmtId="214" fontId="77" fillId="0" borderId="98">
      <alignment vertical="center"/>
    </xf>
    <xf numFmtId="213" fontId="77" fillId="0" borderId="41">
      <alignment vertical="center"/>
    </xf>
    <xf numFmtId="219" fontId="77" fillId="0" borderId="98">
      <alignment horizontal="right" vertical="center"/>
    </xf>
    <xf numFmtId="214" fontId="77" fillId="0" borderId="41">
      <alignment vertical="center"/>
    </xf>
    <xf numFmtId="215" fontId="77" fillId="0" borderId="41">
      <alignment horizontal="right" vertical="center"/>
    </xf>
    <xf numFmtId="218" fontId="77" fillId="0" borderId="98">
      <alignment vertical="center"/>
    </xf>
    <xf numFmtId="218" fontId="77" fillId="0" borderId="41">
      <alignment vertical="center"/>
    </xf>
    <xf numFmtId="216" fontId="77" fillId="0" borderId="41">
      <alignment vertical="center"/>
    </xf>
    <xf numFmtId="214" fontId="77" fillId="0" borderId="98">
      <alignment vertical="center"/>
    </xf>
    <xf numFmtId="216" fontId="77" fillId="0" borderId="41">
      <alignment vertical="center"/>
    </xf>
    <xf numFmtId="214" fontId="77" fillId="0" borderId="98">
      <alignment vertical="center"/>
    </xf>
    <xf numFmtId="217" fontId="77" fillId="0" borderId="41">
      <alignment horizontal="right" vertical="center"/>
    </xf>
    <xf numFmtId="184" fontId="77" fillId="0" borderId="98">
      <alignment vertical="center"/>
    </xf>
    <xf numFmtId="214" fontId="77" fillId="0" borderId="41">
      <alignment vertical="center"/>
    </xf>
    <xf numFmtId="214" fontId="77" fillId="0" borderId="41">
      <alignment vertical="center"/>
    </xf>
    <xf numFmtId="218" fontId="77" fillId="0" borderId="98">
      <alignment vertical="center"/>
    </xf>
    <xf numFmtId="218" fontId="77" fillId="0" borderId="41">
      <alignment vertical="center"/>
    </xf>
    <xf numFmtId="215" fontId="77" fillId="0" borderId="98">
      <alignment horizontal="right" vertical="center"/>
    </xf>
    <xf numFmtId="217" fontId="77" fillId="0" borderId="41">
      <alignment horizontal="right" vertical="center"/>
    </xf>
    <xf numFmtId="217" fontId="77" fillId="0" borderId="41">
      <alignment horizontal="right" vertical="center"/>
    </xf>
    <xf numFmtId="217" fontId="77" fillId="0" borderId="41">
      <alignment horizontal="right" vertical="center"/>
    </xf>
    <xf numFmtId="184" fontId="77" fillId="0" borderId="41">
      <alignment vertical="center"/>
    </xf>
    <xf numFmtId="10" fontId="102" fillId="54" borderId="41" applyNumberFormat="0" applyBorder="0" applyAlignment="0" applyProtection="0"/>
    <xf numFmtId="184" fontId="77" fillId="0" borderId="41">
      <alignment vertical="center"/>
    </xf>
    <xf numFmtId="214" fontId="77" fillId="0" borderId="41">
      <alignment vertical="center"/>
    </xf>
    <xf numFmtId="217" fontId="77" fillId="0" borderId="98">
      <alignment horizontal="right" vertical="center"/>
    </xf>
    <xf numFmtId="217" fontId="77" fillId="0" borderId="98">
      <alignment horizontal="right" vertical="center"/>
    </xf>
    <xf numFmtId="219" fontId="77" fillId="0" borderId="41">
      <alignment horizontal="right" vertical="center"/>
    </xf>
    <xf numFmtId="184" fontId="77" fillId="0" borderId="41">
      <alignment vertical="center"/>
    </xf>
    <xf numFmtId="215" fontId="77" fillId="0" borderId="98">
      <alignment horizontal="right" vertical="center"/>
    </xf>
    <xf numFmtId="218" fontId="77" fillId="0" borderId="41">
      <alignment vertical="center"/>
    </xf>
    <xf numFmtId="184" fontId="77" fillId="0" borderId="41">
      <alignment vertical="center"/>
    </xf>
    <xf numFmtId="214" fontId="77" fillId="0" borderId="41">
      <alignment vertical="center"/>
    </xf>
    <xf numFmtId="216" fontId="77" fillId="0" borderId="41">
      <alignment vertical="center"/>
    </xf>
    <xf numFmtId="218" fontId="77" fillId="0" borderId="41">
      <alignment vertical="center"/>
    </xf>
    <xf numFmtId="215" fontId="77" fillId="0" borderId="41">
      <alignment horizontal="right" vertical="center"/>
    </xf>
    <xf numFmtId="218" fontId="77" fillId="0" borderId="41">
      <alignment vertical="center"/>
    </xf>
    <xf numFmtId="214" fontId="77" fillId="0" borderId="41">
      <alignment vertical="center"/>
    </xf>
    <xf numFmtId="218" fontId="94" fillId="0" borderId="41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218" fontId="77" fillId="0" borderId="98">
      <alignment vertical="center"/>
    </xf>
    <xf numFmtId="218" fontId="77" fillId="0" borderId="41">
      <alignment vertical="center"/>
    </xf>
    <xf numFmtId="216" fontId="77" fillId="0" borderId="41">
      <alignment vertical="center"/>
    </xf>
    <xf numFmtId="213" fontId="77" fillId="0" borderId="98">
      <alignment vertical="center"/>
    </xf>
    <xf numFmtId="219" fontId="77" fillId="0" borderId="41">
      <alignment horizontal="right" vertical="center"/>
    </xf>
    <xf numFmtId="214" fontId="77" fillId="0" borderId="98">
      <alignment vertical="center"/>
    </xf>
    <xf numFmtId="217" fontId="77" fillId="0" borderId="41">
      <alignment horizontal="right" vertical="center"/>
    </xf>
    <xf numFmtId="184" fontId="77" fillId="0" borderId="98">
      <alignment vertical="center"/>
    </xf>
    <xf numFmtId="214" fontId="93" fillId="0" borderId="98">
      <alignment vertical="center"/>
    </xf>
    <xf numFmtId="219" fontId="77" fillId="0" borderId="98">
      <alignment horizontal="right" vertical="center"/>
    </xf>
    <xf numFmtId="216" fontId="77" fillId="0" borderId="41">
      <alignment vertical="center"/>
    </xf>
    <xf numFmtId="41" fontId="2" fillId="0" borderId="0" applyFont="0" applyFill="0" applyBorder="0" applyAlignment="0" applyProtection="0">
      <alignment vertical="center"/>
    </xf>
    <xf numFmtId="213" fontId="77" fillId="0" borderId="41">
      <alignment vertical="center"/>
    </xf>
    <xf numFmtId="41" fontId="2" fillId="0" borderId="0" applyFont="0" applyFill="0" applyBorder="0" applyAlignment="0" applyProtection="0">
      <alignment vertical="center"/>
    </xf>
    <xf numFmtId="184" fontId="77" fillId="0" borderId="41">
      <alignment vertical="center"/>
    </xf>
    <xf numFmtId="216" fontId="77" fillId="0" borderId="41">
      <alignment vertical="center"/>
    </xf>
    <xf numFmtId="214" fontId="77" fillId="0" borderId="41">
      <alignment vertical="center"/>
    </xf>
    <xf numFmtId="184" fontId="77" fillId="0" borderId="41">
      <alignment vertical="center"/>
    </xf>
    <xf numFmtId="218" fontId="77" fillId="0" borderId="41">
      <alignment vertical="center"/>
    </xf>
    <xf numFmtId="216" fontId="77" fillId="0" borderId="41">
      <alignment vertical="center"/>
    </xf>
    <xf numFmtId="214" fontId="77" fillId="0" borderId="41">
      <alignment vertical="center"/>
    </xf>
    <xf numFmtId="184" fontId="77" fillId="0" borderId="41">
      <alignment vertical="center"/>
    </xf>
    <xf numFmtId="216" fontId="77" fillId="0" borderId="41">
      <alignment vertical="center"/>
    </xf>
    <xf numFmtId="184" fontId="77" fillId="0" borderId="41">
      <alignment vertical="center"/>
    </xf>
    <xf numFmtId="217" fontId="77" fillId="0" borderId="98">
      <alignment horizontal="right" vertical="center"/>
    </xf>
    <xf numFmtId="215" fontId="77" fillId="0" borderId="41">
      <alignment horizontal="right" vertical="center"/>
    </xf>
    <xf numFmtId="217" fontId="77" fillId="0" borderId="41">
      <alignment horizontal="right" vertical="center"/>
    </xf>
    <xf numFmtId="215" fontId="77" fillId="0" borderId="41">
      <alignment horizontal="right" vertical="center"/>
    </xf>
    <xf numFmtId="184" fontId="77" fillId="0" borderId="41">
      <alignment vertical="center"/>
    </xf>
    <xf numFmtId="216" fontId="77" fillId="0" borderId="41">
      <alignment vertical="center"/>
    </xf>
    <xf numFmtId="218" fontId="77" fillId="0" borderId="98">
      <alignment vertical="center"/>
    </xf>
    <xf numFmtId="213" fontId="93" fillId="0" borderId="98">
      <alignment horizontal="right" vertical="center"/>
    </xf>
    <xf numFmtId="214" fontId="77" fillId="0" borderId="41">
      <alignment vertical="center"/>
    </xf>
    <xf numFmtId="216" fontId="77" fillId="0" borderId="41">
      <alignment vertical="center"/>
    </xf>
    <xf numFmtId="217" fontId="77" fillId="0" borderId="41">
      <alignment horizontal="right" vertical="center"/>
    </xf>
    <xf numFmtId="41" fontId="2" fillId="0" borderId="0" applyFont="0" applyFill="0" applyBorder="0" applyAlignment="0" applyProtection="0">
      <alignment vertical="center"/>
    </xf>
    <xf numFmtId="216" fontId="93" fillId="0" borderId="98">
      <alignment vertical="center"/>
    </xf>
    <xf numFmtId="218" fontId="77" fillId="0" borderId="98">
      <alignment vertical="center"/>
    </xf>
    <xf numFmtId="217" fontId="77" fillId="0" borderId="41">
      <alignment horizontal="right" vertical="center"/>
    </xf>
    <xf numFmtId="184" fontId="77" fillId="0" borderId="41">
      <alignment vertical="center"/>
    </xf>
    <xf numFmtId="215" fontId="77" fillId="0" borderId="41">
      <alignment horizontal="right" vertical="center"/>
    </xf>
    <xf numFmtId="214" fontId="77" fillId="0" borderId="41">
      <alignment vertical="center"/>
    </xf>
    <xf numFmtId="41" fontId="2" fillId="0" borderId="0" applyFont="0" applyFill="0" applyBorder="0" applyAlignment="0" applyProtection="0">
      <alignment vertical="center"/>
    </xf>
    <xf numFmtId="216" fontId="77" fillId="0" borderId="41">
      <alignment vertical="center"/>
    </xf>
    <xf numFmtId="218" fontId="77" fillId="0" borderId="41">
      <alignment vertical="center"/>
    </xf>
    <xf numFmtId="217" fontId="77" fillId="0" borderId="41">
      <alignment horizontal="right" vertical="center"/>
    </xf>
    <xf numFmtId="217" fontId="77" fillId="0" borderId="41">
      <alignment horizontal="right" vertical="center"/>
    </xf>
    <xf numFmtId="215" fontId="77" fillId="0" borderId="41">
      <alignment horizontal="right" vertical="center"/>
    </xf>
    <xf numFmtId="216" fontId="77" fillId="0" borderId="41">
      <alignment vertical="center"/>
    </xf>
    <xf numFmtId="218" fontId="77" fillId="0" borderId="41">
      <alignment vertical="center"/>
    </xf>
    <xf numFmtId="216" fontId="77" fillId="0" borderId="41">
      <alignment vertical="center"/>
    </xf>
    <xf numFmtId="219" fontId="93" fillId="0" borderId="41">
      <alignment horizontal="right" vertical="center"/>
    </xf>
    <xf numFmtId="215" fontId="77" fillId="0" borderId="41">
      <alignment horizontal="right" vertical="center"/>
    </xf>
    <xf numFmtId="213" fontId="77" fillId="0" borderId="98">
      <alignment vertical="center"/>
    </xf>
    <xf numFmtId="0" fontId="62" fillId="0" borderId="43">
      <alignment horizontal="distributed" justifyLastLine="1"/>
    </xf>
    <xf numFmtId="184" fontId="93" fillId="0" borderId="98">
      <alignment vertical="center"/>
    </xf>
    <xf numFmtId="219" fontId="77" fillId="0" borderId="98">
      <alignment horizontal="right" vertical="center"/>
    </xf>
    <xf numFmtId="217" fontId="77" fillId="0" borderId="98">
      <alignment horizontal="right"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214" fontId="77" fillId="0" borderId="41">
      <alignment vertical="center"/>
    </xf>
    <xf numFmtId="219" fontId="77" fillId="0" borderId="41">
      <alignment horizontal="right" vertical="center"/>
    </xf>
    <xf numFmtId="217" fontId="77" fillId="0" borderId="41">
      <alignment horizontal="right" vertical="center"/>
    </xf>
    <xf numFmtId="215" fontId="77" fillId="0" borderId="41">
      <alignment horizontal="right" vertical="center"/>
    </xf>
    <xf numFmtId="213" fontId="77" fillId="0" borderId="41">
      <alignment vertical="center"/>
    </xf>
    <xf numFmtId="219" fontId="77" fillId="0" borderId="41">
      <alignment horizontal="right" vertical="center"/>
    </xf>
    <xf numFmtId="214" fontId="77" fillId="0" borderId="98">
      <alignment vertical="center"/>
    </xf>
    <xf numFmtId="214" fontId="77" fillId="0" borderId="98">
      <alignment vertical="center"/>
    </xf>
    <xf numFmtId="213" fontId="77" fillId="0" borderId="98">
      <alignment vertical="center"/>
    </xf>
    <xf numFmtId="218" fontId="77" fillId="0" borderId="41">
      <alignment vertical="center"/>
    </xf>
    <xf numFmtId="217" fontId="77" fillId="0" borderId="41">
      <alignment horizontal="right" vertical="center"/>
    </xf>
    <xf numFmtId="215" fontId="77" fillId="0" borderId="41">
      <alignment horizontal="right" vertical="center"/>
    </xf>
    <xf numFmtId="217" fontId="77" fillId="0" borderId="41">
      <alignment horizontal="right" vertical="center"/>
    </xf>
    <xf numFmtId="219" fontId="77" fillId="0" borderId="41">
      <alignment horizontal="right" vertical="center"/>
    </xf>
    <xf numFmtId="215" fontId="77" fillId="0" borderId="41">
      <alignment horizontal="right" vertical="center"/>
    </xf>
    <xf numFmtId="213" fontId="77" fillId="0" borderId="41">
      <alignment vertical="center"/>
    </xf>
    <xf numFmtId="217" fontId="77" fillId="0" borderId="98">
      <alignment horizontal="right" vertical="center"/>
    </xf>
    <xf numFmtId="213" fontId="77" fillId="0" borderId="41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218" fontId="77" fillId="0" borderId="98">
      <alignment vertical="center"/>
    </xf>
    <xf numFmtId="215" fontId="77" fillId="0" borderId="41">
      <alignment horizontal="right" vertical="center"/>
    </xf>
    <xf numFmtId="213" fontId="77" fillId="0" borderId="41">
      <alignment vertical="center"/>
    </xf>
    <xf numFmtId="213" fontId="77" fillId="0" borderId="41">
      <alignment vertical="center"/>
    </xf>
    <xf numFmtId="217" fontId="77" fillId="0" borderId="41">
      <alignment horizontal="right" vertical="center"/>
    </xf>
    <xf numFmtId="219" fontId="77" fillId="0" borderId="41">
      <alignment horizontal="right" vertical="center"/>
    </xf>
    <xf numFmtId="214" fontId="77" fillId="0" borderId="41">
      <alignment vertical="center"/>
    </xf>
    <xf numFmtId="219" fontId="77" fillId="0" borderId="98">
      <alignment horizontal="right" vertical="center"/>
    </xf>
    <xf numFmtId="215" fontId="77" fillId="0" borderId="41">
      <alignment horizontal="right" vertical="center"/>
    </xf>
    <xf numFmtId="219" fontId="77" fillId="0" borderId="98">
      <alignment horizontal="right" vertical="center"/>
    </xf>
    <xf numFmtId="219" fontId="77" fillId="0" borderId="41">
      <alignment horizontal="right" vertical="center"/>
    </xf>
    <xf numFmtId="215" fontId="77" fillId="0" borderId="41">
      <alignment horizontal="right" vertical="center"/>
    </xf>
    <xf numFmtId="216" fontId="77" fillId="0" borderId="41">
      <alignment vertical="center"/>
    </xf>
    <xf numFmtId="0" fontId="2" fillId="0" borderId="0">
      <alignment vertical="center"/>
    </xf>
    <xf numFmtId="214" fontId="77" fillId="0" borderId="41">
      <alignment vertical="center"/>
    </xf>
    <xf numFmtId="219" fontId="77" fillId="0" borderId="41">
      <alignment horizontal="right" vertical="center"/>
    </xf>
    <xf numFmtId="217" fontId="77" fillId="0" borderId="41">
      <alignment horizontal="right" vertical="center"/>
    </xf>
    <xf numFmtId="217" fontId="94" fillId="0" borderId="98">
      <alignment horizontal="right" vertical="center"/>
    </xf>
    <xf numFmtId="216" fontId="77" fillId="0" borderId="41">
      <alignment vertical="center"/>
    </xf>
    <xf numFmtId="218" fontId="77" fillId="0" borderId="41">
      <alignment vertical="center"/>
    </xf>
    <xf numFmtId="216" fontId="77" fillId="0" borderId="41">
      <alignment vertical="center"/>
    </xf>
    <xf numFmtId="218" fontId="93" fillId="0" borderId="98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215" fontId="77" fillId="0" borderId="41">
      <alignment horizontal="right" vertical="center"/>
    </xf>
    <xf numFmtId="219" fontId="77" fillId="0" borderId="98">
      <alignment horizontal="right" vertical="center"/>
    </xf>
    <xf numFmtId="218" fontId="77" fillId="0" borderId="41">
      <alignment vertical="center"/>
    </xf>
    <xf numFmtId="214" fontId="77" fillId="0" borderId="98">
      <alignment vertical="center"/>
    </xf>
    <xf numFmtId="215" fontId="93" fillId="0" borderId="41">
      <alignment horizontal="right" vertical="center"/>
    </xf>
    <xf numFmtId="213" fontId="77" fillId="0" borderId="98">
      <alignment vertical="center"/>
    </xf>
    <xf numFmtId="217" fontId="77" fillId="0" borderId="41">
      <alignment horizontal="right" vertical="center"/>
    </xf>
    <xf numFmtId="213" fontId="77" fillId="0" borderId="41">
      <alignment vertical="center"/>
    </xf>
    <xf numFmtId="219" fontId="77" fillId="0" borderId="41">
      <alignment horizontal="right" vertical="center"/>
    </xf>
    <xf numFmtId="217" fontId="77" fillId="0" borderId="41">
      <alignment horizontal="right" vertical="center"/>
    </xf>
    <xf numFmtId="219" fontId="77" fillId="0" borderId="41">
      <alignment horizontal="right" vertical="center"/>
    </xf>
    <xf numFmtId="41" fontId="2" fillId="0" borderId="0" applyFont="0" applyFill="0" applyBorder="0" applyAlignment="0" applyProtection="0">
      <alignment vertical="center"/>
    </xf>
    <xf numFmtId="219" fontId="77" fillId="0" borderId="41">
      <alignment horizontal="right" vertical="center"/>
    </xf>
    <xf numFmtId="213" fontId="77" fillId="0" borderId="41">
      <alignment vertical="center"/>
    </xf>
    <xf numFmtId="219" fontId="77" fillId="0" borderId="41">
      <alignment horizontal="right" vertical="center"/>
    </xf>
    <xf numFmtId="213" fontId="77" fillId="0" borderId="41">
      <alignment vertical="center"/>
    </xf>
    <xf numFmtId="219" fontId="77" fillId="0" borderId="98">
      <alignment horizontal="right" vertical="center"/>
    </xf>
    <xf numFmtId="217" fontId="77" fillId="0" borderId="41">
      <alignment horizontal="right" vertical="center"/>
    </xf>
    <xf numFmtId="0" fontId="2" fillId="15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3" borderId="0" applyNumberFormat="0" applyBorder="0" applyAlignment="0" applyProtection="0">
      <alignment vertical="center"/>
    </xf>
    <xf numFmtId="0" fontId="2" fillId="24" borderId="0" applyNumberFormat="0" applyBorder="0" applyAlignment="0" applyProtection="0">
      <alignment vertical="center"/>
    </xf>
    <xf numFmtId="0" fontId="2" fillId="28" borderId="0" applyNumberFormat="0" applyBorder="0" applyAlignment="0" applyProtection="0">
      <alignment vertical="center"/>
    </xf>
    <xf numFmtId="214" fontId="77" fillId="0" borderId="98">
      <alignment vertical="center"/>
    </xf>
    <xf numFmtId="184" fontId="77" fillId="0" borderId="41">
      <alignment vertical="center"/>
    </xf>
    <xf numFmtId="217" fontId="77" fillId="0" borderId="41">
      <alignment horizontal="right" vertical="center"/>
    </xf>
    <xf numFmtId="41" fontId="2" fillId="0" borderId="0" applyFont="0" applyFill="0" applyBorder="0" applyAlignment="0" applyProtection="0">
      <alignment vertical="center"/>
    </xf>
    <xf numFmtId="218" fontId="77" fillId="0" borderId="98">
      <alignment vertical="center"/>
    </xf>
    <xf numFmtId="219" fontId="77" fillId="0" borderId="41">
      <alignment horizontal="right" vertical="center"/>
    </xf>
    <xf numFmtId="217" fontId="77" fillId="0" borderId="41">
      <alignment horizontal="right" vertical="center"/>
    </xf>
    <xf numFmtId="215" fontId="77" fillId="0" borderId="98">
      <alignment horizontal="right" vertical="center"/>
    </xf>
    <xf numFmtId="218" fontId="77" fillId="0" borderId="98">
      <alignment vertical="center"/>
    </xf>
    <xf numFmtId="215" fontId="77" fillId="0" borderId="41">
      <alignment horizontal="right" vertical="center"/>
    </xf>
    <xf numFmtId="215" fontId="77" fillId="0" borderId="41">
      <alignment horizontal="right" vertical="center"/>
    </xf>
    <xf numFmtId="0" fontId="2" fillId="0" borderId="0">
      <alignment vertical="center"/>
    </xf>
    <xf numFmtId="184" fontId="77" fillId="0" borderId="98">
      <alignment vertical="center"/>
    </xf>
    <xf numFmtId="216" fontId="77" fillId="0" borderId="41">
      <alignment vertical="center"/>
    </xf>
    <xf numFmtId="184" fontId="77" fillId="0" borderId="41">
      <alignment vertical="center"/>
    </xf>
    <xf numFmtId="218" fontId="77" fillId="0" borderId="41">
      <alignment vertical="center"/>
    </xf>
    <xf numFmtId="184" fontId="77" fillId="0" borderId="41">
      <alignment vertical="center"/>
    </xf>
    <xf numFmtId="184" fontId="77" fillId="0" borderId="98">
      <alignment vertical="center"/>
    </xf>
    <xf numFmtId="217" fontId="77" fillId="0" borderId="41">
      <alignment horizontal="right" vertical="center"/>
    </xf>
    <xf numFmtId="219" fontId="77" fillId="0" borderId="98">
      <alignment horizontal="right" vertical="center"/>
    </xf>
    <xf numFmtId="218" fontId="77" fillId="0" borderId="98">
      <alignment vertical="center"/>
    </xf>
    <xf numFmtId="217" fontId="77" fillId="0" borderId="41">
      <alignment horizontal="right" vertical="center"/>
    </xf>
    <xf numFmtId="184" fontId="77" fillId="0" borderId="41">
      <alignment vertical="center"/>
    </xf>
    <xf numFmtId="214" fontId="77" fillId="0" borderId="98">
      <alignment vertical="center"/>
    </xf>
    <xf numFmtId="216" fontId="77" fillId="0" borderId="98">
      <alignment vertical="center"/>
    </xf>
    <xf numFmtId="218" fontId="77" fillId="0" borderId="98">
      <alignment vertical="center"/>
    </xf>
    <xf numFmtId="9" fontId="2" fillId="0" borderId="0" applyFont="0" applyFill="0" applyBorder="0" applyAlignment="0" applyProtection="0">
      <alignment vertical="center"/>
    </xf>
    <xf numFmtId="217" fontId="77" fillId="0" borderId="41">
      <alignment horizontal="right" vertical="center"/>
    </xf>
    <xf numFmtId="184" fontId="77" fillId="0" borderId="41">
      <alignment vertical="center"/>
    </xf>
    <xf numFmtId="0" fontId="49" fillId="40" borderId="60" applyNumberFormat="0" applyAlignment="0" applyProtection="0">
      <alignment vertical="center"/>
    </xf>
    <xf numFmtId="214" fontId="77" fillId="0" borderId="41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215" fontId="77" fillId="0" borderId="41">
      <alignment horizontal="right" vertical="center"/>
    </xf>
    <xf numFmtId="0" fontId="2" fillId="0" borderId="0">
      <alignment vertical="center"/>
    </xf>
    <xf numFmtId="184" fontId="77" fillId="0" borderId="41">
      <alignment vertical="center"/>
    </xf>
    <xf numFmtId="0" fontId="2" fillId="0" borderId="0">
      <alignment vertical="center"/>
    </xf>
    <xf numFmtId="184" fontId="77" fillId="0" borderId="98">
      <alignment vertical="center"/>
    </xf>
    <xf numFmtId="0" fontId="2" fillId="0" borderId="0">
      <alignment vertical="center"/>
    </xf>
    <xf numFmtId="213" fontId="77" fillId="0" borderId="41">
      <alignment vertical="center"/>
    </xf>
    <xf numFmtId="215" fontId="77" fillId="0" borderId="41">
      <alignment horizontal="right" vertical="center"/>
    </xf>
    <xf numFmtId="219" fontId="77" fillId="0" borderId="41">
      <alignment horizontal="right" vertical="center"/>
    </xf>
    <xf numFmtId="215" fontId="94" fillId="0" borderId="41">
      <alignment horizontal="right" vertical="center"/>
    </xf>
    <xf numFmtId="218" fontId="77" fillId="0" borderId="98">
      <alignment vertical="center"/>
    </xf>
    <xf numFmtId="215" fontId="77" fillId="0" borderId="41">
      <alignment horizontal="right" vertical="center"/>
    </xf>
    <xf numFmtId="218" fontId="77" fillId="0" borderId="41">
      <alignment vertical="center"/>
    </xf>
    <xf numFmtId="219" fontId="77" fillId="0" borderId="41">
      <alignment horizontal="right" vertical="center"/>
    </xf>
    <xf numFmtId="184" fontId="77" fillId="0" borderId="41">
      <alignment vertical="center"/>
    </xf>
    <xf numFmtId="214" fontId="77" fillId="0" borderId="41">
      <alignment vertical="center"/>
    </xf>
    <xf numFmtId="217" fontId="77" fillId="0" borderId="98">
      <alignment horizontal="right" vertical="center"/>
    </xf>
    <xf numFmtId="213" fontId="77" fillId="0" borderId="41">
      <alignment vertical="center"/>
    </xf>
    <xf numFmtId="217" fontId="77" fillId="0" borderId="41">
      <alignment horizontal="right" vertical="center"/>
    </xf>
    <xf numFmtId="184" fontId="77" fillId="0" borderId="41">
      <alignment vertical="center"/>
    </xf>
    <xf numFmtId="0" fontId="104" fillId="0" borderId="58">
      <alignment horizontal="left" vertical="center"/>
    </xf>
    <xf numFmtId="216" fontId="93" fillId="0" borderId="41">
      <alignment vertical="center"/>
    </xf>
    <xf numFmtId="184" fontId="77" fillId="0" borderId="41">
      <alignment vertical="center"/>
    </xf>
    <xf numFmtId="0" fontId="2" fillId="0" borderId="0">
      <alignment vertical="center"/>
    </xf>
    <xf numFmtId="215" fontId="77" fillId="0" borderId="41">
      <alignment horizontal="right" vertical="center"/>
    </xf>
    <xf numFmtId="216" fontId="77" fillId="0" borderId="41">
      <alignment vertical="center"/>
    </xf>
    <xf numFmtId="184" fontId="77" fillId="0" borderId="98">
      <alignment vertical="center"/>
    </xf>
    <xf numFmtId="213" fontId="77" fillId="0" borderId="41">
      <alignment vertical="center"/>
    </xf>
    <xf numFmtId="41" fontId="2" fillId="0" borderId="0" applyFont="0" applyFill="0" applyBorder="0" applyAlignment="0" applyProtection="0">
      <alignment vertical="center"/>
    </xf>
    <xf numFmtId="216" fontId="77" fillId="0" borderId="41">
      <alignment vertical="center"/>
    </xf>
    <xf numFmtId="184" fontId="77" fillId="0" borderId="41">
      <alignment vertical="center"/>
    </xf>
    <xf numFmtId="214" fontId="77" fillId="0" borderId="41">
      <alignment vertical="center"/>
    </xf>
    <xf numFmtId="215" fontId="77" fillId="0" borderId="41">
      <alignment horizontal="right" vertical="center"/>
    </xf>
    <xf numFmtId="215" fontId="77" fillId="0" borderId="41">
      <alignment horizontal="right" vertical="center"/>
    </xf>
    <xf numFmtId="215" fontId="77" fillId="0" borderId="98">
      <alignment horizontal="right" vertical="center"/>
    </xf>
    <xf numFmtId="0" fontId="2" fillId="0" borderId="0">
      <alignment vertical="center"/>
    </xf>
    <xf numFmtId="215" fontId="77" fillId="0" borderId="98">
      <alignment horizontal="right" vertical="center"/>
    </xf>
    <xf numFmtId="0" fontId="2" fillId="0" borderId="0">
      <alignment vertical="center"/>
    </xf>
    <xf numFmtId="215" fontId="77" fillId="0" borderId="41">
      <alignment horizontal="right" vertical="center"/>
    </xf>
    <xf numFmtId="218" fontId="77" fillId="0" borderId="41">
      <alignment vertical="center"/>
    </xf>
    <xf numFmtId="214" fontId="77" fillId="0" borderId="41">
      <alignment vertical="center"/>
    </xf>
    <xf numFmtId="0" fontId="2" fillId="0" borderId="0">
      <alignment vertical="center"/>
    </xf>
    <xf numFmtId="214" fontId="77" fillId="0" borderId="98">
      <alignment vertical="center"/>
    </xf>
    <xf numFmtId="41" fontId="2" fillId="0" borderId="0" applyFont="0" applyFill="0" applyBorder="0" applyAlignment="0" applyProtection="0">
      <alignment vertical="center"/>
    </xf>
    <xf numFmtId="219" fontId="77" fillId="0" borderId="41">
      <alignment horizontal="right" vertical="center"/>
    </xf>
    <xf numFmtId="215" fontId="77" fillId="0" borderId="41">
      <alignment horizontal="right" vertical="center"/>
    </xf>
    <xf numFmtId="219" fontId="77" fillId="0" borderId="41">
      <alignment horizontal="right" vertical="center"/>
    </xf>
    <xf numFmtId="0" fontId="2" fillId="0" borderId="0">
      <alignment vertical="center"/>
    </xf>
    <xf numFmtId="214" fontId="77" fillId="0" borderId="41">
      <alignment vertical="center"/>
    </xf>
    <xf numFmtId="213" fontId="77" fillId="0" borderId="41">
      <alignment vertical="center"/>
    </xf>
    <xf numFmtId="218" fontId="77" fillId="0" borderId="41">
      <alignment vertical="center"/>
    </xf>
    <xf numFmtId="219" fontId="77" fillId="0" borderId="98">
      <alignment horizontal="right" vertical="center"/>
    </xf>
    <xf numFmtId="0" fontId="2" fillId="0" borderId="0">
      <alignment vertical="center"/>
    </xf>
    <xf numFmtId="218" fontId="77" fillId="0" borderId="98">
      <alignment vertical="center"/>
    </xf>
    <xf numFmtId="213" fontId="77" fillId="0" borderId="41">
      <alignment vertical="center"/>
    </xf>
    <xf numFmtId="219" fontId="77" fillId="0" borderId="41">
      <alignment horizontal="right" vertical="center"/>
    </xf>
    <xf numFmtId="217" fontId="77" fillId="0" borderId="98">
      <alignment horizontal="right" vertical="center"/>
    </xf>
    <xf numFmtId="213" fontId="77" fillId="0" borderId="41">
      <alignment vertical="center"/>
    </xf>
    <xf numFmtId="214" fontId="77" fillId="0" borderId="41">
      <alignment vertical="center"/>
    </xf>
    <xf numFmtId="214" fontId="77" fillId="0" borderId="98">
      <alignment vertical="center"/>
    </xf>
    <xf numFmtId="0" fontId="2" fillId="0" borderId="0">
      <alignment vertical="center"/>
    </xf>
    <xf numFmtId="214" fontId="77" fillId="0" borderId="41">
      <alignment vertical="center"/>
    </xf>
    <xf numFmtId="219" fontId="77" fillId="0" borderId="41">
      <alignment horizontal="right" vertical="center"/>
    </xf>
    <xf numFmtId="215" fontId="77" fillId="0" borderId="41">
      <alignment horizontal="right" vertical="center"/>
    </xf>
    <xf numFmtId="217" fontId="77" fillId="0" borderId="41">
      <alignment horizontal="right" vertical="center"/>
    </xf>
    <xf numFmtId="218" fontId="93" fillId="0" borderId="98">
      <alignment vertical="center"/>
    </xf>
    <xf numFmtId="215" fontId="77" fillId="0" borderId="98">
      <alignment horizontal="right" vertical="center"/>
    </xf>
    <xf numFmtId="218" fontId="77" fillId="0" borderId="41">
      <alignment vertical="center"/>
    </xf>
    <xf numFmtId="214" fontId="77" fillId="0" borderId="41">
      <alignment vertical="center"/>
    </xf>
    <xf numFmtId="213" fontId="77" fillId="0" borderId="41">
      <alignment vertical="center"/>
    </xf>
    <xf numFmtId="0" fontId="2" fillId="0" borderId="0">
      <alignment vertical="center"/>
    </xf>
    <xf numFmtId="217" fontId="77" fillId="0" borderId="41">
      <alignment horizontal="right" vertical="center"/>
    </xf>
    <xf numFmtId="217" fontId="77" fillId="0" borderId="98">
      <alignment horizontal="right" vertical="center"/>
    </xf>
    <xf numFmtId="215" fontId="77" fillId="0" borderId="41">
      <alignment horizontal="right" vertical="center"/>
    </xf>
    <xf numFmtId="216" fontId="77" fillId="0" borderId="41">
      <alignment vertical="center"/>
    </xf>
    <xf numFmtId="41" fontId="2" fillId="0" borderId="0" applyFont="0" applyFill="0" applyBorder="0" applyAlignment="0" applyProtection="0">
      <alignment vertical="center"/>
    </xf>
    <xf numFmtId="216" fontId="77" fillId="0" borderId="41">
      <alignment vertical="center"/>
    </xf>
    <xf numFmtId="184" fontId="77" fillId="0" borderId="41">
      <alignment vertical="center"/>
    </xf>
    <xf numFmtId="184" fontId="77" fillId="0" borderId="98">
      <alignment vertical="center"/>
    </xf>
    <xf numFmtId="217" fontId="77" fillId="0" borderId="41">
      <alignment horizontal="right" vertical="center"/>
    </xf>
    <xf numFmtId="218" fontId="77" fillId="0" borderId="98">
      <alignment vertical="center"/>
    </xf>
    <xf numFmtId="0" fontId="97" fillId="0" borderId="98" applyNumberFormat="0" applyBorder="0" applyAlignment="0"/>
    <xf numFmtId="218" fontId="77" fillId="0" borderId="41">
      <alignment vertical="center"/>
    </xf>
    <xf numFmtId="217" fontId="77" fillId="0" borderId="41">
      <alignment horizontal="right" vertical="center"/>
    </xf>
    <xf numFmtId="215" fontId="77" fillId="0" borderId="41">
      <alignment horizontal="right" vertical="center"/>
    </xf>
    <xf numFmtId="217" fontId="77" fillId="0" borderId="41">
      <alignment horizontal="right" vertical="center"/>
    </xf>
    <xf numFmtId="217" fontId="93" fillId="0" borderId="41">
      <alignment horizontal="right" vertical="center"/>
    </xf>
    <xf numFmtId="214" fontId="77" fillId="0" borderId="41">
      <alignment vertical="center"/>
    </xf>
    <xf numFmtId="219" fontId="77" fillId="0" borderId="41">
      <alignment horizontal="right" vertical="center"/>
    </xf>
    <xf numFmtId="216" fontId="77" fillId="0" borderId="41">
      <alignment vertical="center"/>
    </xf>
    <xf numFmtId="217" fontId="77" fillId="0" borderId="98">
      <alignment horizontal="right"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216" fontId="77" fillId="0" borderId="98">
      <alignment vertical="center"/>
    </xf>
    <xf numFmtId="217" fontId="77" fillId="0" borderId="41">
      <alignment horizontal="right" vertical="center"/>
    </xf>
    <xf numFmtId="214" fontId="77" fillId="0" borderId="98">
      <alignment vertical="center"/>
    </xf>
    <xf numFmtId="184" fontId="77" fillId="0" borderId="41">
      <alignment vertical="center"/>
    </xf>
    <xf numFmtId="219" fontId="77" fillId="0" borderId="41">
      <alignment horizontal="right" vertical="center"/>
    </xf>
    <xf numFmtId="213" fontId="77" fillId="0" borderId="98">
      <alignment vertical="center"/>
    </xf>
    <xf numFmtId="217" fontId="77" fillId="0" borderId="41">
      <alignment horizontal="right" vertical="center"/>
    </xf>
    <xf numFmtId="184" fontId="77" fillId="0" borderId="41">
      <alignment vertical="center"/>
    </xf>
    <xf numFmtId="214" fontId="77" fillId="0" borderId="41">
      <alignment vertical="center"/>
    </xf>
    <xf numFmtId="215" fontId="77" fillId="0" borderId="41">
      <alignment horizontal="right" vertical="center"/>
    </xf>
    <xf numFmtId="184" fontId="77" fillId="0" borderId="41">
      <alignment vertical="center"/>
    </xf>
    <xf numFmtId="219" fontId="77" fillId="0" borderId="41">
      <alignment horizontal="right" vertical="center"/>
    </xf>
    <xf numFmtId="0" fontId="62" fillId="77" borderId="61" applyNumberFormat="0" applyFont="0" applyAlignment="0" applyProtection="0">
      <alignment vertical="center"/>
    </xf>
    <xf numFmtId="214" fontId="77" fillId="0" borderId="41">
      <alignment vertical="center"/>
    </xf>
    <xf numFmtId="184" fontId="77" fillId="0" borderId="41">
      <alignment vertical="center"/>
    </xf>
    <xf numFmtId="217" fontId="77" fillId="0" borderId="98">
      <alignment horizontal="right" vertical="center"/>
    </xf>
    <xf numFmtId="218" fontId="77" fillId="0" borderId="41">
      <alignment vertical="center"/>
    </xf>
    <xf numFmtId="215" fontId="77" fillId="0" borderId="41">
      <alignment horizontal="right" vertical="center"/>
    </xf>
    <xf numFmtId="217" fontId="77" fillId="0" borderId="41">
      <alignment horizontal="right" vertical="center"/>
    </xf>
    <xf numFmtId="218" fontId="77" fillId="0" borderId="41">
      <alignment vertical="center"/>
    </xf>
    <xf numFmtId="214" fontId="77" fillId="0" borderId="41">
      <alignment vertical="center"/>
    </xf>
    <xf numFmtId="215" fontId="77" fillId="0" borderId="41">
      <alignment horizontal="right" vertical="center"/>
    </xf>
    <xf numFmtId="0" fontId="2" fillId="0" borderId="0">
      <alignment vertical="center"/>
    </xf>
    <xf numFmtId="219" fontId="94" fillId="0" borderId="41">
      <alignment horizontal="right" vertical="center"/>
    </xf>
    <xf numFmtId="0" fontId="2" fillId="0" borderId="0">
      <alignment vertical="center"/>
    </xf>
    <xf numFmtId="218" fontId="77" fillId="0" borderId="41">
      <alignment vertical="center"/>
    </xf>
    <xf numFmtId="217" fontId="77" fillId="0" borderId="41">
      <alignment horizontal="right" vertical="center"/>
    </xf>
    <xf numFmtId="184" fontId="77" fillId="0" borderId="41">
      <alignment vertical="center"/>
    </xf>
    <xf numFmtId="219" fontId="77" fillId="0" borderId="98">
      <alignment horizontal="right" vertical="center"/>
    </xf>
    <xf numFmtId="213" fontId="77" fillId="0" borderId="41">
      <alignment vertical="center"/>
    </xf>
    <xf numFmtId="218" fontId="77" fillId="0" borderId="41">
      <alignment vertical="center"/>
    </xf>
    <xf numFmtId="216" fontId="77" fillId="0" borderId="98">
      <alignment vertical="center"/>
    </xf>
    <xf numFmtId="213" fontId="77" fillId="0" borderId="41">
      <alignment vertical="center"/>
    </xf>
    <xf numFmtId="184" fontId="94" fillId="0" borderId="41">
      <alignment vertical="center"/>
    </xf>
    <xf numFmtId="184" fontId="77" fillId="0" borderId="41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213" fontId="77" fillId="0" borderId="41">
      <alignment vertical="center"/>
    </xf>
    <xf numFmtId="215" fontId="77" fillId="0" borderId="41">
      <alignment horizontal="right" vertical="center"/>
    </xf>
    <xf numFmtId="215" fontId="94" fillId="0" borderId="98">
      <alignment horizontal="right" vertical="center"/>
    </xf>
    <xf numFmtId="184" fontId="77" fillId="0" borderId="41">
      <alignment vertical="center"/>
    </xf>
    <xf numFmtId="219" fontId="77" fillId="0" borderId="41">
      <alignment horizontal="right" vertical="center"/>
    </xf>
    <xf numFmtId="0" fontId="2" fillId="0" borderId="0">
      <alignment vertical="center"/>
    </xf>
    <xf numFmtId="219" fontId="77" fillId="0" borderId="41">
      <alignment horizontal="right" vertical="center"/>
    </xf>
    <xf numFmtId="216" fontId="77" fillId="0" borderId="41">
      <alignment vertical="center"/>
    </xf>
    <xf numFmtId="0" fontId="2" fillId="0" borderId="0">
      <alignment vertical="center"/>
    </xf>
    <xf numFmtId="215" fontId="77" fillId="0" borderId="41">
      <alignment horizontal="right" vertical="center"/>
    </xf>
    <xf numFmtId="218" fontId="77" fillId="0" borderId="41">
      <alignment vertical="center"/>
    </xf>
    <xf numFmtId="219" fontId="77" fillId="0" borderId="98">
      <alignment horizontal="right" vertical="center"/>
    </xf>
    <xf numFmtId="41" fontId="2" fillId="0" borderId="0" applyFont="0" applyFill="0" applyBorder="0" applyAlignment="0" applyProtection="0">
      <alignment vertical="center"/>
    </xf>
    <xf numFmtId="0" fontId="49" fillId="61" borderId="60" applyNumberFormat="0" applyAlignment="0" applyProtection="0">
      <alignment vertical="center"/>
    </xf>
    <xf numFmtId="218" fontId="77" fillId="0" borderId="41">
      <alignment vertical="center"/>
    </xf>
    <xf numFmtId="184" fontId="77" fillId="0" borderId="98">
      <alignment vertical="center"/>
    </xf>
    <xf numFmtId="216" fontId="77" fillId="0" borderId="41">
      <alignment vertical="center"/>
    </xf>
    <xf numFmtId="213" fontId="77" fillId="0" borderId="41">
      <alignment vertical="center"/>
    </xf>
    <xf numFmtId="213" fontId="77" fillId="0" borderId="41">
      <alignment vertical="center"/>
    </xf>
    <xf numFmtId="215" fontId="77" fillId="0" borderId="98">
      <alignment horizontal="right" vertical="center"/>
    </xf>
    <xf numFmtId="218" fontId="77" fillId="0" borderId="98">
      <alignment vertical="center"/>
    </xf>
    <xf numFmtId="217" fontId="77" fillId="0" borderId="41">
      <alignment horizontal="right" vertical="center"/>
    </xf>
    <xf numFmtId="184" fontId="77" fillId="0" borderId="41">
      <alignment vertical="center"/>
    </xf>
    <xf numFmtId="213" fontId="77" fillId="0" borderId="41">
      <alignment vertical="center"/>
    </xf>
    <xf numFmtId="214" fontId="77" fillId="0" borderId="41">
      <alignment vertical="center"/>
    </xf>
    <xf numFmtId="216" fontId="77" fillId="0" borderId="41">
      <alignment vertical="center"/>
    </xf>
    <xf numFmtId="214" fontId="77" fillId="0" borderId="41">
      <alignment vertical="center"/>
    </xf>
    <xf numFmtId="213" fontId="77" fillId="0" borderId="41">
      <alignment vertical="center"/>
    </xf>
    <xf numFmtId="218" fontId="77" fillId="0" borderId="98">
      <alignment vertical="center"/>
    </xf>
    <xf numFmtId="218" fontId="94" fillId="0" borderId="98">
      <alignment vertical="center"/>
    </xf>
    <xf numFmtId="214" fontId="77" fillId="0" borderId="41">
      <alignment vertical="center"/>
    </xf>
    <xf numFmtId="215" fontId="77" fillId="0" borderId="98">
      <alignment horizontal="right" vertical="center"/>
    </xf>
    <xf numFmtId="49" fontId="18" fillId="0" borderId="99" applyNumberFormat="0" applyAlignment="0"/>
    <xf numFmtId="213" fontId="94" fillId="0" borderId="41">
      <alignment horizontal="right" vertical="center"/>
    </xf>
    <xf numFmtId="218" fontId="93" fillId="0" borderId="41">
      <alignment vertical="center"/>
    </xf>
    <xf numFmtId="214" fontId="77" fillId="0" borderId="41">
      <alignment vertical="center"/>
    </xf>
    <xf numFmtId="217" fontId="77" fillId="0" borderId="41">
      <alignment horizontal="right"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184" fontId="77" fillId="0" borderId="41">
      <alignment vertical="center"/>
    </xf>
    <xf numFmtId="184" fontId="77" fillId="0" borderId="41">
      <alignment vertical="center"/>
    </xf>
    <xf numFmtId="217" fontId="77" fillId="0" borderId="41">
      <alignment horizontal="right" vertical="center"/>
    </xf>
    <xf numFmtId="218" fontId="77" fillId="0" borderId="41">
      <alignment vertical="center"/>
    </xf>
    <xf numFmtId="217" fontId="77" fillId="0" borderId="98">
      <alignment horizontal="right" vertical="center"/>
    </xf>
    <xf numFmtId="9" fontId="2" fillId="0" borderId="0" applyFont="0" applyFill="0" applyBorder="0" applyAlignment="0" applyProtection="0">
      <alignment vertical="center"/>
    </xf>
    <xf numFmtId="217" fontId="94" fillId="0" borderId="41">
      <alignment horizontal="right" vertical="center"/>
    </xf>
    <xf numFmtId="214" fontId="77" fillId="0" borderId="41">
      <alignment vertical="center"/>
    </xf>
    <xf numFmtId="216" fontId="77" fillId="0" borderId="98">
      <alignment vertical="center"/>
    </xf>
    <xf numFmtId="184" fontId="77" fillId="0" borderId="41">
      <alignment vertical="center"/>
    </xf>
    <xf numFmtId="217" fontId="93" fillId="0" borderId="41">
      <alignment horizontal="right"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214" fontId="77" fillId="0" borderId="98">
      <alignment vertical="center"/>
    </xf>
    <xf numFmtId="217" fontId="77" fillId="0" borderId="41">
      <alignment horizontal="right" vertical="center"/>
    </xf>
    <xf numFmtId="184" fontId="77" fillId="0" borderId="41">
      <alignment vertical="center"/>
    </xf>
    <xf numFmtId="215" fontId="77" fillId="0" borderId="98">
      <alignment horizontal="right" vertical="center"/>
    </xf>
    <xf numFmtId="213" fontId="77" fillId="0" borderId="41">
      <alignment vertical="center"/>
    </xf>
    <xf numFmtId="215" fontId="77" fillId="0" borderId="98">
      <alignment horizontal="right" vertical="center"/>
    </xf>
    <xf numFmtId="215" fontId="77" fillId="0" borderId="41">
      <alignment horizontal="right" vertical="center"/>
    </xf>
    <xf numFmtId="215" fontId="77" fillId="0" borderId="98">
      <alignment horizontal="right" vertical="center"/>
    </xf>
    <xf numFmtId="215" fontId="94" fillId="0" borderId="98">
      <alignment horizontal="right" vertical="center"/>
    </xf>
    <xf numFmtId="215" fontId="77" fillId="0" borderId="41">
      <alignment horizontal="right" vertical="center"/>
    </xf>
    <xf numFmtId="215" fontId="77" fillId="0" borderId="41">
      <alignment horizontal="right" vertical="center"/>
    </xf>
    <xf numFmtId="217" fontId="77" fillId="0" borderId="98">
      <alignment horizontal="right" vertical="center"/>
    </xf>
    <xf numFmtId="217" fontId="77" fillId="0" borderId="98">
      <alignment horizontal="right" vertical="center"/>
    </xf>
    <xf numFmtId="216" fontId="77" fillId="0" borderId="41">
      <alignment vertical="center"/>
    </xf>
    <xf numFmtId="215" fontId="77" fillId="0" borderId="98">
      <alignment horizontal="right" vertical="center"/>
    </xf>
    <xf numFmtId="219" fontId="77" fillId="0" borderId="41">
      <alignment horizontal="right" vertical="center"/>
    </xf>
    <xf numFmtId="219" fontId="77" fillId="0" borderId="98">
      <alignment horizontal="right" vertical="center"/>
    </xf>
    <xf numFmtId="184" fontId="77" fillId="0" borderId="98">
      <alignment vertical="center"/>
    </xf>
    <xf numFmtId="213" fontId="94" fillId="0" borderId="41">
      <alignment horizontal="right" vertical="center"/>
    </xf>
    <xf numFmtId="214" fontId="77" fillId="0" borderId="41">
      <alignment vertical="center"/>
    </xf>
    <xf numFmtId="217" fontId="77" fillId="0" borderId="41">
      <alignment horizontal="right" vertical="center"/>
    </xf>
    <xf numFmtId="218" fontId="77" fillId="0" borderId="98">
      <alignment vertical="center"/>
    </xf>
    <xf numFmtId="214" fontId="77" fillId="0" borderId="41">
      <alignment vertical="center"/>
    </xf>
    <xf numFmtId="214" fontId="77" fillId="0" borderId="41">
      <alignment vertical="center"/>
    </xf>
    <xf numFmtId="0" fontId="2" fillId="0" borderId="0">
      <alignment vertical="center"/>
    </xf>
    <xf numFmtId="213" fontId="77" fillId="0" borderId="98">
      <alignment vertical="center"/>
    </xf>
    <xf numFmtId="0" fontId="2" fillId="0" borderId="0">
      <alignment vertical="center"/>
    </xf>
    <xf numFmtId="216" fontId="77" fillId="0" borderId="98">
      <alignment vertical="center"/>
    </xf>
    <xf numFmtId="214" fontId="77" fillId="0" borderId="98">
      <alignment vertical="center"/>
    </xf>
    <xf numFmtId="41" fontId="2" fillId="0" borderId="0" applyFont="0" applyFill="0" applyBorder="0" applyAlignment="0" applyProtection="0">
      <alignment vertical="center"/>
    </xf>
    <xf numFmtId="216" fontId="77" fillId="0" borderId="98">
      <alignment vertical="center"/>
    </xf>
    <xf numFmtId="184" fontId="77" fillId="0" borderId="41">
      <alignment vertical="center"/>
    </xf>
    <xf numFmtId="0" fontId="2" fillId="0" borderId="0">
      <alignment vertical="center"/>
    </xf>
    <xf numFmtId="213" fontId="77" fillId="0" borderId="41">
      <alignment vertical="center"/>
    </xf>
    <xf numFmtId="192" fontId="76" fillId="0" borderId="0">
      <protection locked="0"/>
    </xf>
    <xf numFmtId="0" fontId="2" fillId="0" borderId="0">
      <alignment vertical="center"/>
    </xf>
    <xf numFmtId="219" fontId="77" fillId="0" borderId="41">
      <alignment horizontal="right" vertical="center"/>
    </xf>
    <xf numFmtId="219" fontId="93" fillId="0" borderId="98">
      <alignment horizontal="right" vertical="center"/>
    </xf>
    <xf numFmtId="216" fontId="77" fillId="0" borderId="98">
      <alignment vertical="center"/>
    </xf>
    <xf numFmtId="215" fontId="77" fillId="0" borderId="41">
      <alignment horizontal="right" vertical="center"/>
    </xf>
    <xf numFmtId="218" fontId="77" fillId="0" borderId="98">
      <alignment vertical="center"/>
    </xf>
    <xf numFmtId="214" fontId="77" fillId="0" borderId="41">
      <alignment vertical="center"/>
    </xf>
    <xf numFmtId="0" fontId="49" fillId="61" borderId="60" applyNumberFormat="0" applyAlignment="0" applyProtection="0">
      <alignment vertical="center"/>
    </xf>
    <xf numFmtId="0" fontId="2" fillId="0" borderId="0">
      <alignment vertical="center"/>
    </xf>
    <xf numFmtId="218" fontId="77" fillId="0" borderId="41">
      <alignment vertical="center"/>
    </xf>
    <xf numFmtId="216" fontId="77" fillId="0" borderId="41">
      <alignment vertical="center"/>
    </xf>
    <xf numFmtId="213" fontId="77" fillId="0" borderId="98">
      <alignment vertical="center"/>
    </xf>
    <xf numFmtId="218" fontId="77" fillId="0" borderId="41">
      <alignment vertical="center"/>
    </xf>
    <xf numFmtId="214" fontId="77" fillId="0" borderId="41">
      <alignment vertical="center"/>
    </xf>
    <xf numFmtId="219" fontId="77" fillId="0" borderId="98">
      <alignment horizontal="right" vertical="center"/>
    </xf>
    <xf numFmtId="219" fontId="77" fillId="0" borderId="41">
      <alignment horizontal="right" vertical="center"/>
    </xf>
    <xf numFmtId="213" fontId="77" fillId="0" borderId="98">
      <alignment vertical="center"/>
    </xf>
    <xf numFmtId="0" fontId="2" fillId="0" borderId="0">
      <alignment vertical="center"/>
    </xf>
    <xf numFmtId="0" fontId="3" fillId="0" borderId="98" applyNumberFormat="0" applyFill="0" applyProtection="0">
      <alignment vertical="center"/>
    </xf>
    <xf numFmtId="214" fontId="77" fillId="0" borderId="41">
      <alignment vertical="center"/>
    </xf>
    <xf numFmtId="215" fontId="77" fillId="0" borderId="98">
      <alignment horizontal="right" vertical="center"/>
    </xf>
    <xf numFmtId="0" fontId="2" fillId="0" borderId="0">
      <alignment vertical="center"/>
    </xf>
    <xf numFmtId="217" fontId="77" fillId="0" borderId="41">
      <alignment horizontal="right" vertical="center"/>
    </xf>
    <xf numFmtId="219" fontId="77" fillId="0" borderId="98">
      <alignment horizontal="right" vertical="center"/>
    </xf>
    <xf numFmtId="219" fontId="77" fillId="0" borderId="98">
      <alignment horizontal="right" vertical="center"/>
    </xf>
    <xf numFmtId="184" fontId="77" fillId="0" borderId="98">
      <alignment vertical="center"/>
    </xf>
    <xf numFmtId="213" fontId="77" fillId="0" borderId="41">
      <alignment vertical="center"/>
    </xf>
    <xf numFmtId="217" fontId="77" fillId="0" borderId="41">
      <alignment horizontal="right" vertical="center"/>
    </xf>
    <xf numFmtId="218" fontId="77" fillId="0" borderId="41">
      <alignment vertical="center"/>
    </xf>
    <xf numFmtId="218" fontId="77" fillId="0" borderId="41">
      <alignment vertical="center"/>
    </xf>
    <xf numFmtId="219" fontId="77" fillId="0" borderId="41">
      <alignment horizontal="right" vertical="center"/>
    </xf>
    <xf numFmtId="215" fontId="77" fillId="0" borderId="41">
      <alignment horizontal="right" vertical="center"/>
    </xf>
    <xf numFmtId="217" fontId="77" fillId="0" borderId="41">
      <alignment horizontal="right" vertical="center"/>
    </xf>
    <xf numFmtId="213" fontId="77" fillId="0" borderId="98">
      <alignment vertical="center"/>
    </xf>
    <xf numFmtId="184" fontId="77" fillId="0" borderId="41">
      <alignment vertical="center"/>
    </xf>
    <xf numFmtId="0" fontId="2" fillId="0" borderId="0">
      <alignment vertical="center"/>
    </xf>
    <xf numFmtId="0" fontId="2" fillId="0" borderId="0">
      <alignment vertical="center"/>
    </xf>
    <xf numFmtId="219" fontId="77" fillId="0" borderId="41">
      <alignment horizontal="right" vertical="center"/>
    </xf>
    <xf numFmtId="216" fontId="77" fillId="0" borderId="41">
      <alignment vertical="center"/>
    </xf>
    <xf numFmtId="219" fontId="77" fillId="0" borderId="41">
      <alignment horizontal="right" vertical="center"/>
    </xf>
    <xf numFmtId="0" fontId="2" fillId="0" borderId="0">
      <alignment vertical="center"/>
    </xf>
    <xf numFmtId="0" fontId="2" fillId="0" borderId="0">
      <alignment vertical="center"/>
    </xf>
    <xf numFmtId="214" fontId="77" fillId="0" borderId="98">
      <alignment vertical="center"/>
    </xf>
    <xf numFmtId="184" fontId="77" fillId="0" borderId="98">
      <alignment vertical="center"/>
    </xf>
    <xf numFmtId="218" fontId="77" fillId="0" borderId="41">
      <alignment vertical="center"/>
    </xf>
    <xf numFmtId="216" fontId="77" fillId="0" borderId="41">
      <alignment vertical="center"/>
    </xf>
    <xf numFmtId="214" fontId="77" fillId="0" borderId="41">
      <alignment vertical="center"/>
    </xf>
    <xf numFmtId="214" fontId="77" fillId="0" borderId="41">
      <alignment vertical="center"/>
    </xf>
    <xf numFmtId="218" fontId="77" fillId="0" borderId="98">
      <alignment vertical="center"/>
    </xf>
    <xf numFmtId="217" fontId="77" fillId="0" borderId="98">
      <alignment horizontal="right" vertical="center"/>
    </xf>
    <xf numFmtId="218" fontId="77" fillId="0" borderId="41">
      <alignment vertical="center"/>
    </xf>
    <xf numFmtId="215" fontId="77" fillId="0" borderId="41">
      <alignment horizontal="right" vertical="center"/>
    </xf>
    <xf numFmtId="216" fontId="77" fillId="0" borderId="98">
      <alignment vertical="center"/>
    </xf>
    <xf numFmtId="216" fontId="77" fillId="0" borderId="41">
      <alignment vertical="center"/>
    </xf>
    <xf numFmtId="184" fontId="77" fillId="0" borderId="98">
      <alignment vertical="center"/>
    </xf>
    <xf numFmtId="215" fontId="77" fillId="0" borderId="41">
      <alignment horizontal="right" vertical="center"/>
    </xf>
    <xf numFmtId="213" fontId="77" fillId="0" borderId="41">
      <alignment vertical="center"/>
    </xf>
    <xf numFmtId="213" fontId="93" fillId="0" borderId="41">
      <alignment horizontal="right" vertical="center"/>
    </xf>
    <xf numFmtId="216" fontId="77" fillId="0" borderId="41">
      <alignment vertical="center"/>
    </xf>
    <xf numFmtId="218" fontId="77" fillId="0" borderId="41">
      <alignment vertical="center"/>
    </xf>
    <xf numFmtId="41" fontId="2" fillId="0" borderId="0" applyFont="0" applyFill="0" applyBorder="0" applyAlignment="0" applyProtection="0">
      <alignment vertical="center"/>
    </xf>
    <xf numFmtId="214" fontId="77" fillId="0" borderId="98">
      <alignment vertical="center"/>
    </xf>
    <xf numFmtId="214" fontId="77" fillId="0" borderId="41">
      <alignment vertical="center"/>
    </xf>
    <xf numFmtId="218" fontId="77" fillId="0" borderId="98">
      <alignment vertical="center"/>
    </xf>
    <xf numFmtId="216" fontId="77" fillId="0" borderId="98">
      <alignment vertical="center"/>
    </xf>
    <xf numFmtId="217" fontId="77" fillId="0" borderId="41">
      <alignment horizontal="right" vertical="center"/>
    </xf>
    <xf numFmtId="218" fontId="94" fillId="0" borderId="41">
      <alignment vertical="center"/>
    </xf>
    <xf numFmtId="213" fontId="77" fillId="0" borderId="41">
      <alignment vertical="center"/>
    </xf>
    <xf numFmtId="184" fontId="77" fillId="0" borderId="41">
      <alignment vertical="center"/>
    </xf>
    <xf numFmtId="215" fontId="77" fillId="0" borderId="41">
      <alignment horizontal="right"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217" fontId="77" fillId="0" borderId="41">
      <alignment horizontal="right" vertical="center"/>
    </xf>
    <xf numFmtId="216" fontId="77" fillId="0" borderId="41">
      <alignment vertical="center"/>
    </xf>
    <xf numFmtId="213" fontId="77" fillId="0" borderId="41">
      <alignment vertical="center"/>
    </xf>
    <xf numFmtId="214" fontId="77" fillId="0" borderId="41">
      <alignment vertical="center"/>
    </xf>
    <xf numFmtId="0" fontId="62" fillId="0" borderId="41">
      <alignment horizontal="distributed" vertical="center" justifyLastLine="1"/>
    </xf>
    <xf numFmtId="184" fontId="77" fillId="0" borderId="41">
      <alignment vertical="center"/>
    </xf>
    <xf numFmtId="184" fontId="77" fillId="0" borderId="41">
      <alignment vertical="center"/>
    </xf>
    <xf numFmtId="0" fontId="2" fillId="0" borderId="0">
      <alignment vertical="center"/>
    </xf>
    <xf numFmtId="215" fontId="77" fillId="0" borderId="41">
      <alignment horizontal="right" vertical="center"/>
    </xf>
    <xf numFmtId="213" fontId="77" fillId="0" borderId="98">
      <alignment vertical="center"/>
    </xf>
    <xf numFmtId="219" fontId="77" fillId="0" borderId="41">
      <alignment horizontal="right" vertical="center"/>
    </xf>
    <xf numFmtId="213" fontId="77" fillId="0" borderId="41">
      <alignment vertical="center"/>
    </xf>
    <xf numFmtId="215" fontId="77" fillId="0" borderId="41">
      <alignment horizontal="right" vertical="center"/>
    </xf>
    <xf numFmtId="217" fontId="77" fillId="0" borderId="41">
      <alignment horizontal="right" vertical="center"/>
    </xf>
    <xf numFmtId="215" fontId="77" fillId="0" borderId="41">
      <alignment horizontal="right" vertical="center"/>
    </xf>
    <xf numFmtId="214" fontId="77" fillId="0" borderId="41">
      <alignment vertical="center"/>
    </xf>
    <xf numFmtId="214" fontId="77" fillId="0" borderId="41">
      <alignment vertical="center"/>
    </xf>
    <xf numFmtId="214" fontId="77" fillId="0" borderId="98">
      <alignment vertical="center"/>
    </xf>
    <xf numFmtId="215" fontId="77" fillId="0" borderId="41">
      <alignment horizontal="right" vertical="center"/>
    </xf>
    <xf numFmtId="216" fontId="77" fillId="0" borderId="41">
      <alignment vertical="center"/>
    </xf>
    <xf numFmtId="218" fontId="77" fillId="0" borderId="41">
      <alignment vertical="center"/>
    </xf>
    <xf numFmtId="0" fontId="2" fillId="0" borderId="0">
      <alignment vertical="center"/>
    </xf>
    <xf numFmtId="216" fontId="77" fillId="0" borderId="98">
      <alignment vertical="center"/>
    </xf>
    <xf numFmtId="214" fontId="77" fillId="0" borderId="98">
      <alignment vertical="center"/>
    </xf>
    <xf numFmtId="215" fontId="77" fillId="0" borderId="98">
      <alignment horizontal="right" vertical="center"/>
    </xf>
    <xf numFmtId="214" fontId="77" fillId="0" borderId="41">
      <alignment vertical="center"/>
    </xf>
    <xf numFmtId="0" fontId="2" fillId="0" borderId="0">
      <alignment vertical="center"/>
    </xf>
    <xf numFmtId="218" fontId="77" fillId="0" borderId="41">
      <alignment vertical="center"/>
    </xf>
    <xf numFmtId="219" fontId="77" fillId="0" borderId="41">
      <alignment horizontal="right" vertical="center"/>
    </xf>
    <xf numFmtId="215" fontId="77" fillId="0" borderId="41">
      <alignment horizontal="right" vertical="center"/>
    </xf>
    <xf numFmtId="217" fontId="77" fillId="0" borderId="98">
      <alignment horizontal="right" vertical="center"/>
    </xf>
    <xf numFmtId="0" fontId="2" fillId="0" borderId="0">
      <alignment vertical="center"/>
    </xf>
    <xf numFmtId="216" fontId="77" fillId="0" borderId="41">
      <alignment vertical="center"/>
    </xf>
    <xf numFmtId="219" fontId="77" fillId="0" borderId="41">
      <alignment horizontal="right" vertical="center"/>
    </xf>
    <xf numFmtId="219" fontId="77" fillId="0" borderId="41">
      <alignment horizontal="right" vertical="center"/>
    </xf>
    <xf numFmtId="216" fontId="77" fillId="0" borderId="41">
      <alignment vertical="center"/>
    </xf>
    <xf numFmtId="184" fontId="77" fillId="0" borderId="41">
      <alignment vertical="center"/>
    </xf>
    <xf numFmtId="213" fontId="77" fillId="0" borderId="98">
      <alignment vertical="center"/>
    </xf>
    <xf numFmtId="219" fontId="77" fillId="0" borderId="41">
      <alignment horizontal="right" vertical="center"/>
    </xf>
    <xf numFmtId="214" fontId="77" fillId="0" borderId="41">
      <alignment vertical="center"/>
    </xf>
    <xf numFmtId="217" fontId="77" fillId="0" borderId="41">
      <alignment horizontal="right" vertical="center"/>
    </xf>
    <xf numFmtId="213" fontId="77" fillId="0" borderId="98">
      <alignment vertical="center"/>
    </xf>
    <xf numFmtId="184" fontId="77" fillId="0" borderId="41">
      <alignment vertical="center"/>
    </xf>
    <xf numFmtId="217" fontId="77" fillId="0" borderId="98">
      <alignment horizontal="right" vertical="center"/>
    </xf>
    <xf numFmtId="41" fontId="2" fillId="0" borderId="0" applyFont="0" applyFill="0" applyBorder="0" applyAlignment="0" applyProtection="0">
      <alignment vertical="center"/>
    </xf>
    <xf numFmtId="217" fontId="77" fillId="0" borderId="41">
      <alignment horizontal="right" vertical="center"/>
    </xf>
    <xf numFmtId="184" fontId="77" fillId="0" borderId="98">
      <alignment vertical="center"/>
    </xf>
    <xf numFmtId="216" fontId="77" fillId="0" borderId="41">
      <alignment vertical="center"/>
    </xf>
    <xf numFmtId="0" fontId="2" fillId="0" borderId="0">
      <alignment vertical="center"/>
    </xf>
    <xf numFmtId="184" fontId="77" fillId="0" borderId="98">
      <alignment vertical="center"/>
    </xf>
    <xf numFmtId="216" fontId="77" fillId="0" borderId="98">
      <alignment vertical="center"/>
    </xf>
    <xf numFmtId="214" fontId="77" fillId="0" borderId="41">
      <alignment vertical="center"/>
    </xf>
    <xf numFmtId="0" fontId="2" fillId="0" borderId="0">
      <alignment vertical="center"/>
    </xf>
    <xf numFmtId="214" fontId="77" fillId="0" borderId="98">
      <alignment vertical="center"/>
    </xf>
    <xf numFmtId="214" fontId="77" fillId="0" borderId="41">
      <alignment vertical="center"/>
    </xf>
    <xf numFmtId="49" fontId="18" fillId="0" borderId="99" applyNumberFormat="0" applyAlignment="0"/>
    <xf numFmtId="213" fontId="77" fillId="0" borderId="41">
      <alignment vertical="center"/>
    </xf>
    <xf numFmtId="216" fontId="77" fillId="0" borderId="41">
      <alignment vertical="center"/>
    </xf>
    <xf numFmtId="184" fontId="77" fillId="0" borderId="41">
      <alignment vertical="center"/>
    </xf>
    <xf numFmtId="218" fontId="77" fillId="0" borderId="98">
      <alignment vertical="center"/>
    </xf>
    <xf numFmtId="217" fontId="77" fillId="0" borderId="98">
      <alignment horizontal="right" vertical="center"/>
    </xf>
    <xf numFmtId="219" fontId="77" fillId="0" borderId="41">
      <alignment horizontal="right" vertical="center"/>
    </xf>
    <xf numFmtId="215" fontId="77" fillId="0" borderId="41">
      <alignment horizontal="right" vertical="center"/>
    </xf>
    <xf numFmtId="217" fontId="77" fillId="0" borderId="41">
      <alignment horizontal="right" vertical="center"/>
    </xf>
    <xf numFmtId="217" fontId="77" fillId="0" borderId="41">
      <alignment horizontal="right" vertical="center"/>
    </xf>
    <xf numFmtId="184" fontId="77" fillId="0" borderId="41">
      <alignment vertical="center"/>
    </xf>
    <xf numFmtId="184" fontId="77" fillId="0" borderId="41">
      <alignment vertical="center"/>
    </xf>
    <xf numFmtId="215" fontId="77" fillId="0" borderId="98">
      <alignment horizontal="right" vertical="center"/>
    </xf>
    <xf numFmtId="218" fontId="77" fillId="0" borderId="98">
      <alignment vertical="center"/>
    </xf>
    <xf numFmtId="219" fontId="77" fillId="0" borderId="41">
      <alignment horizontal="right" vertical="center"/>
    </xf>
    <xf numFmtId="215" fontId="77" fillId="0" borderId="98">
      <alignment horizontal="right" vertical="center"/>
    </xf>
    <xf numFmtId="215" fontId="77" fillId="0" borderId="41">
      <alignment horizontal="right" vertical="center"/>
    </xf>
    <xf numFmtId="218" fontId="77" fillId="0" borderId="41">
      <alignment vertical="center"/>
    </xf>
    <xf numFmtId="217" fontId="77" fillId="0" borderId="98">
      <alignment horizontal="right" vertical="center"/>
    </xf>
    <xf numFmtId="216" fontId="77" fillId="0" borderId="41">
      <alignment vertical="center"/>
    </xf>
    <xf numFmtId="213" fontId="77" fillId="0" borderId="98">
      <alignment vertical="center"/>
    </xf>
    <xf numFmtId="214" fontId="77" fillId="0" borderId="41">
      <alignment vertical="center"/>
    </xf>
    <xf numFmtId="214" fontId="77" fillId="0" borderId="41">
      <alignment vertical="center"/>
    </xf>
    <xf numFmtId="217" fontId="77" fillId="0" borderId="98">
      <alignment horizontal="right" vertical="center"/>
    </xf>
    <xf numFmtId="213" fontId="77" fillId="0" borderId="41">
      <alignment vertical="center"/>
    </xf>
    <xf numFmtId="215" fontId="77" fillId="0" borderId="41">
      <alignment horizontal="right" vertical="center"/>
    </xf>
    <xf numFmtId="216" fontId="77" fillId="0" borderId="98">
      <alignment vertical="center"/>
    </xf>
    <xf numFmtId="214" fontId="77" fillId="0" borderId="41">
      <alignment vertical="center"/>
    </xf>
    <xf numFmtId="216" fontId="77" fillId="0" borderId="41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219" fontId="77" fillId="0" borderId="98">
      <alignment horizontal="right" vertical="center"/>
    </xf>
    <xf numFmtId="219" fontId="77" fillId="0" borderId="98">
      <alignment horizontal="right" vertical="center"/>
    </xf>
    <xf numFmtId="216" fontId="77" fillId="0" borderId="41">
      <alignment vertical="center"/>
    </xf>
    <xf numFmtId="218" fontId="77" fillId="0" borderId="41">
      <alignment vertical="center"/>
    </xf>
    <xf numFmtId="218" fontId="77" fillId="0" borderId="41">
      <alignment vertical="center"/>
    </xf>
    <xf numFmtId="216" fontId="77" fillId="0" borderId="98">
      <alignment vertical="center"/>
    </xf>
    <xf numFmtId="213" fontId="77" fillId="0" borderId="98">
      <alignment vertical="center"/>
    </xf>
    <xf numFmtId="218" fontId="77" fillId="0" borderId="98">
      <alignment vertical="center"/>
    </xf>
    <xf numFmtId="217" fontId="94" fillId="0" borderId="41">
      <alignment horizontal="right" vertical="center"/>
    </xf>
    <xf numFmtId="219" fontId="77" fillId="0" borderId="41">
      <alignment horizontal="right" vertical="center"/>
    </xf>
    <xf numFmtId="219" fontId="77" fillId="0" borderId="41">
      <alignment horizontal="right" vertical="center"/>
    </xf>
    <xf numFmtId="213" fontId="77" fillId="0" borderId="41">
      <alignment vertical="center"/>
    </xf>
    <xf numFmtId="217" fontId="77" fillId="0" borderId="41">
      <alignment horizontal="right" vertical="center"/>
    </xf>
    <xf numFmtId="214" fontId="77" fillId="0" borderId="41">
      <alignment vertical="center"/>
    </xf>
    <xf numFmtId="184" fontId="93" fillId="0" borderId="41">
      <alignment vertical="center"/>
    </xf>
    <xf numFmtId="213" fontId="94" fillId="0" borderId="98">
      <alignment horizontal="right" vertical="center"/>
    </xf>
    <xf numFmtId="184" fontId="77" fillId="0" borderId="41">
      <alignment vertical="center"/>
    </xf>
    <xf numFmtId="218" fontId="94" fillId="0" borderId="98">
      <alignment vertical="center"/>
    </xf>
    <xf numFmtId="219" fontId="77" fillId="0" borderId="41">
      <alignment horizontal="right" vertical="center"/>
    </xf>
    <xf numFmtId="217" fontId="77" fillId="0" borderId="41">
      <alignment horizontal="right" vertical="center"/>
    </xf>
    <xf numFmtId="213" fontId="77" fillId="0" borderId="41">
      <alignment vertical="center"/>
    </xf>
    <xf numFmtId="214" fontId="77" fillId="0" borderId="98">
      <alignment vertical="center"/>
    </xf>
    <xf numFmtId="217" fontId="77" fillId="0" borderId="41">
      <alignment horizontal="right" vertical="center"/>
    </xf>
    <xf numFmtId="213" fontId="77" fillId="0" borderId="41">
      <alignment vertical="center"/>
    </xf>
    <xf numFmtId="218" fontId="77" fillId="0" borderId="41">
      <alignment vertical="center"/>
    </xf>
    <xf numFmtId="218" fontId="77" fillId="0" borderId="41">
      <alignment vertical="center"/>
    </xf>
    <xf numFmtId="0" fontId="2" fillId="0" borderId="0">
      <alignment vertical="center"/>
    </xf>
    <xf numFmtId="213" fontId="77" fillId="0" borderId="98">
      <alignment vertical="center"/>
    </xf>
    <xf numFmtId="217" fontId="77" fillId="0" borderId="41">
      <alignment horizontal="right" vertical="center"/>
    </xf>
    <xf numFmtId="184" fontId="77" fillId="0" borderId="98">
      <alignment vertical="center"/>
    </xf>
    <xf numFmtId="215" fontId="77" fillId="0" borderId="41">
      <alignment horizontal="right"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219" fontId="77" fillId="0" borderId="41">
      <alignment horizontal="right" vertical="center"/>
    </xf>
    <xf numFmtId="219" fontId="77" fillId="0" borderId="98">
      <alignment horizontal="right" vertical="center"/>
    </xf>
    <xf numFmtId="217" fontId="77" fillId="0" borderId="41">
      <alignment horizontal="right" vertical="center"/>
    </xf>
    <xf numFmtId="219" fontId="77" fillId="0" borderId="98">
      <alignment horizontal="right" vertical="center"/>
    </xf>
    <xf numFmtId="219" fontId="77" fillId="0" borderId="41">
      <alignment horizontal="right" vertical="center"/>
    </xf>
    <xf numFmtId="219" fontId="77" fillId="0" borderId="41">
      <alignment horizontal="right" vertical="center"/>
    </xf>
    <xf numFmtId="216" fontId="94" fillId="0" borderId="98">
      <alignment vertical="center"/>
    </xf>
    <xf numFmtId="219" fontId="77" fillId="0" borderId="98">
      <alignment horizontal="right" vertical="center"/>
    </xf>
    <xf numFmtId="215" fontId="77" fillId="0" borderId="41">
      <alignment horizontal="right" vertical="center"/>
    </xf>
    <xf numFmtId="219" fontId="77" fillId="0" borderId="41">
      <alignment horizontal="right" vertical="center"/>
    </xf>
    <xf numFmtId="184" fontId="77" fillId="0" borderId="41">
      <alignment vertical="center"/>
    </xf>
    <xf numFmtId="216" fontId="77" fillId="0" borderId="98">
      <alignment vertical="center"/>
    </xf>
    <xf numFmtId="215" fontId="77" fillId="0" borderId="41">
      <alignment horizontal="right" vertical="center"/>
    </xf>
    <xf numFmtId="215" fontId="77" fillId="0" borderId="41">
      <alignment horizontal="right" vertical="center"/>
    </xf>
    <xf numFmtId="213" fontId="77" fillId="0" borderId="41">
      <alignment vertical="center"/>
    </xf>
    <xf numFmtId="215" fontId="77" fillId="0" borderId="98">
      <alignment horizontal="right" vertical="center"/>
    </xf>
    <xf numFmtId="216" fontId="77" fillId="0" borderId="41">
      <alignment vertical="center"/>
    </xf>
    <xf numFmtId="218" fontId="77" fillId="0" borderId="98">
      <alignment vertical="center"/>
    </xf>
    <xf numFmtId="218" fontId="77" fillId="0" borderId="41">
      <alignment vertical="center"/>
    </xf>
    <xf numFmtId="214" fontId="77" fillId="0" borderId="41">
      <alignment vertical="center"/>
    </xf>
    <xf numFmtId="216" fontId="94" fillId="0" borderId="41">
      <alignment vertical="center"/>
    </xf>
    <xf numFmtId="216" fontId="77" fillId="0" borderId="41">
      <alignment vertical="center"/>
    </xf>
    <xf numFmtId="218" fontId="77" fillId="0" borderId="41">
      <alignment vertical="center"/>
    </xf>
    <xf numFmtId="184" fontId="77" fillId="0" borderId="41">
      <alignment vertical="center"/>
    </xf>
    <xf numFmtId="219" fontId="77" fillId="0" borderId="41">
      <alignment horizontal="right" vertical="center"/>
    </xf>
    <xf numFmtId="218" fontId="77" fillId="0" borderId="41">
      <alignment vertical="center"/>
    </xf>
    <xf numFmtId="217" fontId="77" fillId="0" borderId="98">
      <alignment horizontal="right" vertical="center"/>
    </xf>
    <xf numFmtId="217" fontId="77" fillId="0" borderId="98">
      <alignment horizontal="right" vertical="center"/>
    </xf>
    <xf numFmtId="217" fontId="77" fillId="0" borderId="41">
      <alignment horizontal="right" vertical="center"/>
    </xf>
    <xf numFmtId="219" fontId="77" fillId="0" borderId="41">
      <alignment horizontal="right" vertical="center"/>
    </xf>
    <xf numFmtId="184" fontId="77" fillId="0" borderId="41">
      <alignment vertical="center"/>
    </xf>
    <xf numFmtId="215" fontId="77" fillId="0" borderId="41">
      <alignment horizontal="right" vertical="center"/>
    </xf>
    <xf numFmtId="184" fontId="77" fillId="0" borderId="41">
      <alignment vertical="center"/>
    </xf>
    <xf numFmtId="0" fontId="2" fillId="0" borderId="0">
      <alignment vertical="center"/>
    </xf>
    <xf numFmtId="213" fontId="77" fillId="0" borderId="41">
      <alignment vertical="center"/>
    </xf>
    <xf numFmtId="217" fontId="77" fillId="0" borderId="41">
      <alignment horizontal="right" vertical="center"/>
    </xf>
    <xf numFmtId="219" fontId="77" fillId="0" borderId="41">
      <alignment horizontal="right" vertical="center"/>
    </xf>
    <xf numFmtId="184" fontId="77" fillId="0" borderId="41">
      <alignment vertical="center"/>
    </xf>
    <xf numFmtId="214" fontId="77" fillId="0" borderId="41">
      <alignment vertical="center"/>
    </xf>
    <xf numFmtId="213" fontId="77" fillId="0" borderId="41">
      <alignment vertical="center"/>
    </xf>
    <xf numFmtId="215" fontId="77" fillId="0" borderId="41">
      <alignment horizontal="right" vertical="center"/>
    </xf>
    <xf numFmtId="184" fontId="77" fillId="0" borderId="41">
      <alignment vertical="center"/>
    </xf>
    <xf numFmtId="219" fontId="77" fillId="0" borderId="41">
      <alignment horizontal="right" vertical="center"/>
    </xf>
    <xf numFmtId="218" fontId="77" fillId="0" borderId="41">
      <alignment vertical="center"/>
    </xf>
    <xf numFmtId="214" fontId="77" fillId="0" borderId="98">
      <alignment vertical="center"/>
    </xf>
    <xf numFmtId="0" fontId="2" fillId="0" borderId="0">
      <alignment vertical="center"/>
    </xf>
    <xf numFmtId="0" fontId="2" fillId="0" borderId="0">
      <alignment vertical="center"/>
    </xf>
    <xf numFmtId="217" fontId="77" fillId="0" borderId="41">
      <alignment horizontal="right" vertical="center"/>
    </xf>
    <xf numFmtId="217" fontId="77" fillId="0" borderId="41">
      <alignment horizontal="right" vertical="center"/>
    </xf>
    <xf numFmtId="214" fontId="77" fillId="0" borderId="41">
      <alignment vertical="center"/>
    </xf>
    <xf numFmtId="217" fontId="93" fillId="0" borderId="98">
      <alignment horizontal="right" vertical="center"/>
    </xf>
    <xf numFmtId="218" fontId="77" fillId="0" borderId="41">
      <alignment vertical="center"/>
    </xf>
    <xf numFmtId="217" fontId="77" fillId="0" borderId="41">
      <alignment horizontal="right" vertical="center"/>
    </xf>
    <xf numFmtId="215" fontId="94" fillId="0" borderId="41">
      <alignment horizontal="right" vertical="center"/>
    </xf>
    <xf numFmtId="216" fontId="77" fillId="0" borderId="98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184" fontId="77" fillId="0" borderId="98">
      <alignment vertical="center"/>
    </xf>
    <xf numFmtId="0" fontId="2" fillId="0" borderId="0">
      <alignment vertical="center"/>
    </xf>
    <xf numFmtId="213" fontId="77" fillId="0" borderId="98">
      <alignment vertical="center"/>
    </xf>
    <xf numFmtId="216" fontId="77" fillId="0" borderId="98">
      <alignment vertical="center"/>
    </xf>
    <xf numFmtId="213" fontId="77" fillId="0" borderId="98">
      <alignment vertical="center"/>
    </xf>
    <xf numFmtId="41" fontId="2" fillId="0" borderId="0" applyFont="0" applyFill="0" applyBorder="0" applyAlignment="0" applyProtection="0">
      <alignment vertical="center"/>
    </xf>
    <xf numFmtId="213" fontId="77" fillId="0" borderId="41">
      <alignment vertical="center"/>
    </xf>
    <xf numFmtId="184" fontId="77" fillId="0" borderId="41">
      <alignment vertical="center"/>
    </xf>
    <xf numFmtId="214" fontId="77" fillId="0" borderId="41">
      <alignment vertical="center"/>
    </xf>
    <xf numFmtId="184" fontId="77" fillId="0" borderId="41">
      <alignment vertical="center"/>
    </xf>
    <xf numFmtId="218" fontId="77" fillId="0" borderId="41">
      <alignment vertical="center"/>
    </xf>
    <xf numFmtId="217" fontId="77" fillId="0" borderId="41">
      <alignment horizontal="right" vertical="center"/>
    </xf>
    <xf numFmtId="0" fontId="55" fillId="53" borderId="95" applyNumberFormat="0" applyAlignment="0" applyProtection="0">
      <alignment vertical="center"/>
    </xf>
    <xf numFmtId="215" fontId="77" fillId="0" borderId="41">
      <alignment horizontal="right" vertical="center"/>
    </xf>
    <xf numFmtId="218" fontId="77" fillId="0" borderId="41">
      <alignment vertical="center"/>
    </xf>
    <xf numFmtId="217" fontId="77" fillId="0" borderId="41">
      <alignment horizontal="right" vertical="center"/>
    </xf>
    <xf numFmtId="216" fontId="77" fillId="0" borderId="41">
      <alignment vertical="center"/>
    </xf>
    <xf numFmtId="184" fontId="77" fillId="0" borderId="41">
      <alignment vertical="center"/>
    </xf>
    <xf numFmtId="184" fontId="77" fillId="0" borderId="41">
      <alignment vertical="center"/>
    </xf>
    <xf numFmtId="216" fontId="77" fillId="0" borderId="98">
      <alignment vertical="center"/>
    </xf>
    <xf numFmtId="41" fontId="2" fillId="0" borderId="0" applyFont="0" applyFill="0" applyBorder="0" applyAlignment="0" applyProtection="0">
      <alignment vertical="center"/>
    </xf>
    <xf numFmtId="217" fontId="77" fillId="0" borderId="41">
      <alignment horizontal="right" vertical="center"/>
    </xf>
    <xf numFmtId="184" fontId="77" fillId="0" borderId="41">
      <alignment vertical="center"/>
    </xf>
    <xf numFmtId="216" fontId="77" fillId="0" borderId="41">
      <alignment vertical="center"/>
    </xf>
    <xf numFmtId="217" fontId="77" fillId="0" borderId="98">
      <alignment horizontal="right" vertical="center"/>
    </xf>
    <xf numFmtId="217" fontId="77" fillId="0" borderId="41">
      <alignment horizontal="right" vertical="center"/>
    </xf>
    <xf numFmtId="218" fontId="77" fillId="0" borderId="98">
      <alignment vertical="center"/>
    </xf>
    <xf numFmtId="217" fontId="77" fillId="0" borderId="41">
      <alignment horizontal="right" vertical="center"/>
    </xf>
    <xf numFmtId="184" fontId="93" fillId="0" borderId="41">
      <alignment vertical="center"/>
    </xf>
    <xf numFmtId="213" fontId="77" fillId="0" borderId="98">
      <alignment vertical="center"/>
    </xf>
    <xf numFmtId="218" fontId="77" fillId="0" borderId="98">
      <alignment vertical="center"/>
    </xf>
    <xf numFmtId="218" fontId="77" fillId="0" borderId="41">
      <alignment vertical="center"/>
    </xf>
    <xf numFmtId="213" fontId="77" fillId="0" borderId="41">
      <alignment vertical="center"/>
    </xf>
    <xf numFmtId="184" fontId="77" fillId="0" borderId="41">
      <alignment vertical="center"/>
    </xf>
    <xf numFmtId="184" fontId="77" fillId="0" borderId="41">
      <alignment vertical="center"/>
    </xf>
    <xf numFmtId="217" fontId="77" fillId="0" borderId="41">
      <alignment horizontal="right" vertical="center"/>
    </xf>
    <xf numFmtId="219" fontId="77" fillId="0" borderId="41">
      <alignment horizontal="right" vertical="center"/>
    </xf>
    <xf numFmtId="219" fontId="77" fillId="0" borderId="98">
      <alignment horizontal="right" vertical="center"/>
    </xf>
    <xf numFmtId="216" fontId="77" fillId="0" borderId="41">
      <alignment vertical="center"/>
    </xf>
    <xf numFmtId="218" fontId="77" fillId="0" borderId="98">
      <alignment vertical="center"/>
    </xf>
    <xf numFmtId="215" fontId="77" fillId="0" borderId="41">
      <alignment horizontal="right" vertical="center"/>
    </xf>
    <xf numFmtId="213" fontId="77" fillId="0" borderId="41">
      <alignment vertical="center"/>
    </xf>
    <xf numFmtId="214" fontId="77" fillId="0" borderId="41">
      <alignment vertical="center"/>
    </xf>
    <xf numFmtId="218" fontId="77" fillId="0" borderId="41">
      <alignment vertical="center"/>
    </xf>
    <xf numFmtId="218" fontId="77" fillId="0" borderId="98">
      <alignment vertical="center"/>
    </xf>
    <xf numFmtId="213" fontId="94" fillId="0" borderId="98">
      <alignment horizontal="right" vertical="center"/>
    </xf>
    <xf numFmtId="10" fontId="102" fillId="78" borderId="41" applyNumberFormat="0" applyBorder="0" applyAlignment="0" applyProtection="0"/>
    <xf numFmtId="219" fontId="77" fillId="0" borderId="98">
      <alignment horizontal="right" vertical="center"/>
    </xf>
    <xf numFmtId="41" fontId="2" fillId="0" borderId="0" applyFont="0" applyFill="0" applyBorder="0" applyAlignment="0" applyProtection="0">
      <alignment vertical="center"/>
    </xf>
    <xf numFmtId="218" fontId="94" fillId="0" borderId="98">
      <alignment vertical="center"/>
    </xf>
    <xf numFmtId="216" fontId="77" fillId="0" borderId="41">
      <alignment vertical="center"/>
    </xf>
    <xf numFmtId="213" fontId="77" fillId="0" borderId="98">
      <alignment vertical="center"/>
    </xf>
    <xf numFmtId="218" fontId="77" fillId="0" borderId="41">
      <alignment vertical="center"/>
    </xf>
    <xf numFmtId="215" fontId="77" fillId="0" borderId="41">
      <alignment horizontal="right" vertical="center"/>
    </xf>
    <xf numFmtId="184" fontId="77" fillId="0" borderId="41">
      <alignment vertical="center"/>
    </xf>
    <xf numFmtId="184" fontId="77" fillId="0" borderId="41">
      <alignment vertical="center"/>
    </xf>
    <xf numFmtId="184" fontId="77" fillId="0" borderId="41">
      <alignment vertical="center"/>
    </xf>
    <xf numFmtId="214" fontId="77" fillId="0" borderId="41">
      <alignment vertical="center"/>
    </xf>
    <xf numFmtId="219" fontId="77" fillId="0" borderId="41">
      <alignment horizontal="right" vertical="center"/>
    </xf>
    <xf numFmtId="41" fontId="2" fillId="0" borderId="0" applyFont="0" applyFill="0" applyBorder="0" applyAlignment="0" applyProtection="0">
      <alignment vertical="center"/>
    </xf>
    <xf numFmtId="251" fontId="3" fillId="0" borderId="97" applyFill="0" applyBorder="0">
      <alignment horizontal="center" vertical="center"/>
      <protection locked="0"/>
    </xf>
    <xf numFmtId="192" fontId="76" fillId="0" borderId="0">
      <protection locked="0"/>
    </xf>
    <xf numFmtId="215" fontId="77" fillId="0" borderId="98">
      <alignment horizontal="right" vertical="center"/>
    </xf>
    <xf numFmtId="184" fontId="77" fillId="0" borderId="41">
      <alignment vertical="center"/>
    </xf>
    <xf numFmtId="214" fontId="77" fillId="0" borderId="41">
      <alignment vertical="center"/>
    </xf>
    <xf numFmtId="0" fontId="42" fillId="74" borderId="60" applyNumberFormat="0" applyAlignment="0" applyProtection="0">
      <alignment vertical="center"/>
    </xf>
    <xf numFmtId="215" fontId="77" fillId="0" borderId="41">
      <alignment horizontal="right" vertical="center"/>
    </xf>
    <xf numFmtId="219" fontId="77" fillId="0" borderId="41">
      <alignment horizontal="right" vertical="center"/>
    </xf>
    <xf numFmtId="217" fontId="77" fillId="0" borderId="41">
      <alignment horizontal="right" vertical="center"/>
    </xf>
    <xf numFmtId="215" fontId="77" fillId="0" borderId="41">
      <alignment horizontal="right" vertical="center"/>
    </xf>
    <xf numFmtId="218" fontId="77" fillId="0" borderId="41">
      <alignment vertical="center"/>
    </xf>
    <xf numFmtId="215" fontId="77" fillId="0" borderId="41">
      <alignment horizontal="right" vertical="center"/>
    </xf>
    <xf numFmtId="216" fontId="77" fillId="0" borderId="41">
      <alignment vertical="center"/>
    </xf>
    <xf numFmtId="219" fontId="77" fillId="0" borderId="41">
      <alignment horizontal="right" vertical="center"/>
    </xf>
    <xf numFmtId="219" fontId="77" fillId="0" borderId="41">
      <alignment horizontal="right" vertical="center"/>
    </xf>
    <xf numFmtId="213" fontId="77" fillId="0" borderId="41">
      <alignment vertical="center"/>
    </xf>
    <xf numFmtId="216" fontId="77" fillId="0" borderId="98">
      <alignment vertical="center"/>
    </xf>
    <xf numFmtId="0" fontId="62" fillId="77" borderId="61" applyNumberFormat="0" applyFont="0" applyAlignment="0" applyProtection="0">
      <alignment vertical="center"/>
    </xf>
    <xf numFmtId="219" fontId="77" fillId="0" borderId="41">
      <alignment horizontal="right" vertical="center"/>
    </xf>
    <xf numFmtId="219" fontId="77" fillId="0" borderId="41">
      <alignment horizontal="right" vertical="center"/>
    </xf>
    <xf numFmtId="184" fontId="77" fillId="0" borderId="41">
      <alignment vertical="center"/>
    </xf>
    <xf numFmtId="219" fontId="77" fillId="0" borderId="41">
      <alignment horizontal="right" vertical="center"/>
    </xf>
    <xf numFmtId="266" fontId="62" fillId="0" borderId="0">
      <protection locked="0"/>
    </xf>
    <xf numFmtId="41" fontId="2" fillId="0" borderId="0" applyFont="0" applyFill="0" applyBorder="0" applyAlignment="0" applyProtection="0">
      <alignment vertical="center"/>
    </xf>
    <xf numFmtId="0" fontId="2" fillId="9" borderId="18" applyNumberFormat="0" applyFont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219" fontId="77" fillId="0" borderId="41">
      <alignment horizontal="right" vertical="center"/>
    </xf>
    <xf numFmtId="213" fontId="77" fillId="0" borderId="41">
      <alignment vertical="center"/>
    </xf>
    <xf numFmtId="41" fontId="2" fillId="0" borderId="0" applyFont="0" applyFill="0" applyBorder="0" applyAlignment="0" applyProtection="0">
      <alignment vertical="center"/>
    </xf>
    <xf numFmtId="184" fontId="94" fillId="0" borderId="98">
      <alignment vertical="center"/>
    </xf>
    <xf numFmtId="215" fontId="77" fillId="0" borderId="41">
      <alignment horizontal="right" vertical="center"/>
    </xf>
    <xf numFmtId="219" fontId="77" fillId="0" borderId="41">
      <alignment horizontal="right" vertical="center"/>
    </xf>
    <xf numFmtId="184" fontId="77" fillId="0" borderId="41">
      <alignment vertical="center"/>
    </xf>
    <xf numFmtId="214" fontId="77" fillId="0" borderId="41">
      <alignment vertical="center"/>
    </xf>
    <xf numFmtId="215" fontId="77" fillId="0" borderId="41">
      <alignment horizontal="right" vertical="center"/>
    </xf>
    <xf numFmtId="215" fontId="77" fillId="0" borderId="98">
      <alignment horizontal="right" vertical="center"/>
    </xf>
    <xf numFmtId="41" fontId="2" fillId="0" borderId="0" applyFont="0" applyFill="0" applyBorder="0" applyAlignment="0" applyProtection="0">
      <alignment vertical="center"/>
    </xf>
    <xf numFmtId="214" fontId="77" fillId="0" borderId="41">
      <alignment vertical="center"/>
    </xf>
    <xf numFmtId="219" fontId="77" fillId="0" borderId="41">
      <alignment horizontal="right" vertical="center"/>
    </xf>
    <xf numFmtId="215" fontId="77" fillId="0" borderId="41">
      <alignment horizontal="right" vertical="center"/>
    </xf>
    <xf numFmtId="216" fontId="77" fillId="0" borderId="98">
      <alignment vertical="center"/>
    </xf>
    <xf numFmtId="213" fontId="77" fillId="0" borderId="41">
      <alignment vertical="center"/>
    </xf>
    <xf numFmtId="218" fontId="77" fillId="0" borderId="41">
      <alignment vertical="center"/>
    </xf>
    <xf numFmtId="0" fontId="2" fillId="0" borderId="0">
      <alignment vertical="center"/>
    </xf>
    <xf numFmtId="216" fontId="94" fillId="0" borderId="41">
      <alignment vertical="center"/>
    </xf>
    <xf numFmtId="214" fontId="94" fillId="0" borderId="41">
      <alignment vertical="center"/>
    </xf>
    <xf numFmtId="217" fontId="77" fillId="0" borderId="41">
      <alignment horizontal="right"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217" fontId="77" fillId="0" borderId="41">
      <alignment horizontal="right" vertical="center"/>
    </xf>
    <xf numFmtId="217" fontId="77" fillId="0" borderId="41">
      <alignment horizontal="right" vertical="center"/>
    </xf>
    <xf numFmtId="214" fontId="77" fillId="0" borderId="41">
      <alignment vertical="center"/>
    </xf>
    <xf numFmtId="216" fontId="77" fillId="0" borderId="98">
      <alignment vertical="center"/>
    </xf>
    <xf numFmtId="217" fontId="77" fillId="0" borderId="41">
      <alignment horizontal="right" vertical="center"/>
    </xf>
    <xf numFmtId="213" fontId="93" fillId="0" borderId="98">
      <alignment horizontal="right" vertical="center"/>
    </xf>
    <xf numFmtId="217" fontId="77" fillId="0" borderId="41">
      <alignment horizontal="right" vertical="center"/>
    </xf>
    <xf numFmtId="218" fontId="77" fillId="0" borderId="98">
      <alignment vertical="center"/>
    </xf>
    <xf numFmtId="215" fontId="77" fillId="0" borderId="41">
      <alignment horizontal="right" vertical="center"/>
    </xf>
    <xf numFmtId="0" fontId="2" fillId="0" borderId="0">
      <alignment vertical="center"/>
    </xf>
    <xf numFmtId="184" fontId="77" fillId="0" borderId="41">
      <alignment vertical="center"/>
    </xf>
    <xf numFmtId="41" fontId="2" fillId="0" borderId="0" applyFont="0" applyFill="0" applyBorder="0" applyAlignment="0" applyProtection="0">
      <alignment vertical="center"/>
    </xf>
    <xf numFmtId="213" fontId="77" fillId="0" borderId="41">
      <alignment vertical="center"/>
    </xf>
    <xf numFmtId="216" fontId="94" fillId="0" borderId="41">
      <alignment vertical="center"/>
    </xf>
    <xf numFmtId="214" fontId="77" fillId="0" borderId="98">
      <alignment vertical="center"/>
    </xf>
    <xf numFmtId="216" fontId="77" fillId="0" borderId="41">
      <alignment vertical="center"/>
    </xf>
    <xf numFmtId="214" fontId="77" fillId="0" borderId="41">
      <alignment vertical="center"/>
    </xf>
    <xf numFmtId="0" fontId="2" fillId="0" borderId="0">
      <alignment vertical="center"/>
    </xf>
    <xf numFmtId="215" fontId="77" fillId="0" borderId="41">
      <alignment horizontal="right" vertical="center"/>
    </xf>
    <xf numFmtId="213" fontId="77" fillId="0" borderId="98">
      <alignment vertical="center"/>
    </xf>
    <xf numFmtId="184" fontId="77" fillId="0" borderId="98">
      <alignment vertical="center"/>
    </xf>
    <xf numFmtId="213" fontId="77" fillId="0" borderId="98">
      <alignment vertical="center"/>
    </xf>
    <xf numFmtId="217" fontId="94" fillId="0" borderId="41">
      <alignment horizontal="right" vertical="center"/>
    </xf>
    <xf numFmtId="216" fontId="93" fillId="0" borderId="41">
      <alignment vertical="center"/>
    </xf>
    <xf numFmtId="213" fontId="94" fillId="0" borderId="41">
      <alignment horizontal="right" vertical="center"/>
    </xf>
    <xf numFmtId="218" fontId="77" fillId="0" borderId="98">
      <alignment vertical="center"/>
    </xf>
    <xf numFmtId="0" fontId="38" fillId="0" borderId="41"/>
    <xf numFmtId="213" fontId="77" fillId="0" borderId="41">
      <alignment vertical="center"/>
    </xf>
    <xf numFmtId="214" fontId="94" fillId="0" borderId="41">
      <alignment vertical="center"/>
    </xf>
    <xf numFmtId="279" fontId="128" fillId="0" borderId="41">
      <alignment vertical="center"/>
    </xf>
    <xf numFmtId="0" fontId="69" fillId="0" borderId="41" applyNumberFormat="0" applyFont="0" applyFill="0" applyAlignment="0" applyProtection="0"/>
    <xf numFmtId="214" fontId="77" fillId="0" borderId="41">
      <alignment vertical="center"/>
    </xf>
    <xf numFmtId="219" fontId="77" fillId="0" borderId="98">
      <alignment horizontal="right" vertical="center"/>
    </xf>
    <xf numFmtId="219" fontId="77" fillId="0" borderId="41">
      <alignment horizontal="right" vertical="center"/>
    </xf>
    <xf numFmtId="216" fontId="77" fillId="0" borderId="41">
      <alignment vertical="center"/>
    </xf>
    <xf numFmtId="184" fontId="77" fillId="0" borderId="41">
      <alignment vertical="center"/>
    </xf>
    <xf numFmtId="216" fontId="77" fillId="0" borderId="98">
      <alignment vertical="center"/>
    </xf>
    <xf numFmtId="214" fontId="77" fillId="0" borderId="41">
      <alignment vertical="center"/>
    </xf>
    <xf numFmtId="184" fontId="77" fillId="0" borderId="41">
      <alignment vertical="center"/>
    </xf>
    <xf numFmtId="219" fontId="77" fillId="0" borderId="41">
      <alignment horizontal="right" vertical="center"/>
    </xf>
    <xf numFmtId="0" fontId="3" fillId="0" borderId="41" applyNumberFormat="0" applyFill="0" applyProtection="0">
      <alignment vertical="center"/>
    </xf>
    <xf numFmtId="218" fontId="77" fillId="0" borderId="41">
      <alignment vertical="center"/>
    </xf>
    <xf numFmtId="184" fontId="94" fillId="0" borderId="41">
      <alignment vertical="center"/>
    </xf>
    <xf numFmtId="214" fontId="77" fillId="0" borderId="98">
      <alignment vertical="center"/>
    </xf>
    <xf numFmtId="0" fontId="38" fillId="0" borderId="41"/>
    <xf numFmtId="49" fontId="18" fillId="0" borderId="91" applyNumberFormat="0" applyAlignment="0"/>
    <xf numFmtId="214" fontId="77" fillId="0" borderId="41">
      <alignment vertical="center"/>
    </xf>
    <xf numFmtId="41" fontId="2" fillId="0" borderId="0" applyFont="0" applyFill="0" applyBorder="0" applyAlignment="0" applyProtection="0">
      <alignment vertical="center"/>
    </xf>
    <xf numFmtId="213" fontId="77" fillId="0" borderId="41">
      <alignment vertical="center"/>
    </xf>
    <xf numFmtId="219" fontId="77" fillId="0" borderId="41">
      <alignment horizontal="right" vertical="center"/>
    </xf>
    <xf numFmtId="215" fontId="94" fillId="0" borderId="41">
      <alignment horizontal="right" vertical="center"/>
    </xf>
    <xf numFmtId="219" fontId="93" fillId="0" borderId="41">
      <alignment horizontal="right" vertical="center"/>
    </xf>
    <xf numFmtId="184" fontId="77" fillId="0" borderId="41">
      <alignment vertical="center"/>
    </xf>
    <xf numFmtId="214" fontId="94" fillId="0" borderId="41">
      <alignment vertical="center"/>
    </xf>
    <xf numFmtId="214" fontId="77" fillId="0" borderId="41">
      <alignment vertical="center"/>
    </xf>
    <xf numFmtId="214" fontId="77" fillId="0" borderId="41">
      <alignment vertical="center"/>
    </xf>
    <xf numFmtId="216" fontId="77" fillId="0" borderId="41">
      <alignment vertical="center"/>
    </xf>
    <xf numFmtId="184" fontId="77" fillId="0" borderId="41">
      <alignment vertical="center"/>
    </xf>
    <xf numFmtId="41" fontId="2" fillId="0" borderId="0" applyFont="0" applyFill="0" applyBorder="0" applyAlignment="0" applyProtection="0">
      <alignment vertical="center"/>
    </xf>
    <xf numFmtId="214" fontId="77" fillId="0" borderId="41">
      <alignment vertical="center"/>
    </xf>
    <xf numFmtId="0" fontId="2" fillId="0" borderId="0">
      <alignment vertical="center"/>
    </xf>
    <xf numFmtId="214" fontId="77" fillId="0" borderId="41">
      <alignment vertical="center"/>
    </xf>
    <xf numFmtId="216" fontId="77" fillId="0" borderId="41">
      <alignment vertical="center"/>
    </xf>
    <xf numFmtId="217" fontId="77" fillId="0" borderId="41">
      <alignment horizontal="right" vertical="center"/>
    </xf>
    <xf numFmtId="213" fontId="77" fillId="0" borderId="41">
      <alignment vertical="center"/>
    </xf>
    <xf numFmtId="216" fontId="77" fillId="0" borderId="98">
      <alignment vertical="center"/>
    </xf>
    <xf numFmtId="215" fontId="77" fillId="0" borderId="41">
      <alignment horizontal="right" vertical="center"/>
    </xf>
    <xf numFmtId="215" fontId="77" fillId="0" borderId="41">
      <alignment horizontal="right" vertical="center"/>
    </xf>
    <xf numFmtId="217" fontId="77" fillId="0" borderId="41">
      <alignment horizontal="right" vertical="center"/>
    </xf>
    <xf numFmtId="216" fontId="77" fillId="0" borderId="98">
      <alignment vertical="center"/>
    </xf>
    <xf numFmtId="217" fontId="77" fillId="0" borderId="41">
      <alignment horizontal="right" vertical="center"/>
    </xf>
    <xf numFmtId="217" fontId="77" fillId="0" borderId="98">
      <alignment horizontal="right" vertical="center"/>
    </xf>
    <xf numFmtId="218" fontId="77" fillId="0" borderId="41">
      <alignment vertical="center"/>
    </xf>
    <xf numFmtId="214" fontId="77" fillId="0" borderId="41">
      <alignment vertical="center"/>
    </xf>
    <xf numFmtId="214" fontId="77" fillId="0" borderId="41">
      <alignment vertical="center"/>
    </xf>
    <xf numFmtId="219" fontId="77" fillId="0" borderId="98">
      <alignment horizontal="right" vertical="center"/>
    </xf>
    <xf numFmtId="215" fontId="77" fillId="0" borderId="98">
      <alignment horizontal="right" vertical="center"/>
    </xf>
    <xf numFmtId="218" fontId="77" fillId="0" borderId="41">
      <alignment vertical="center"/>
    </xf>
    <xf numFmtId="216" fontId="77" fillId="0" borderId="98">
      <alignment vertical="center"/>
    </xf>
    <xf numFmtId="213" fontId="77" fillId="0" borderId="41">
      <alignment vertical="center"/>
    </xf>
    <xf numFmtId="219" fontId="77" fillId="0" borderId="41">
      <alignment horizontal="right" vertical="center"/>
    </xf>
    <xf numFmtId="0" fontId="2" fillId="0" borderId="0">
      <alignment vertical="center"/>
    </xf>
    <xf numFmtId="217" fontId="77" fillId="0" borderId="41">
      <alignment horizontal="right" vertical="center"/>
    </xf>
    <xf numFmtId="216" fontId="77" fillId="0" borderId="41">
      <alignment vertical="center"/>
    </xf>
    <xf numFmtId="0" fontId="2" fillId="0" borderId="0">
      <alignment vertical="center"/>
    </xf>
    <xf numFmtId="218" fontId="77" fillId="0" borderId="41">
      <alignment vertical="center"/>
    </xf>
    <xf numFmtId="184" fontId="77" fillId="0" borderId="98">
      <alignment vertical="center"/>
    </xf>
    <xf numFmtId="218" fontId="77" fillId="0" borderId="41">
      <alignment vertical="center"/>
    </xf>
    <xf numFmtId="214" fontId="77" fillId="0" borderId="41">
      <alignment vertical="center"/>
    </xf>
    <xf numFmtId="218" fontId="77" fillId="0" borderId="98">
      <alignment vertical="center"/>
    </xf>
    <xf numFmtId="184" fontId="77" fillId="0" borderId="41">
      <alignment vertical="center"/>
    </xf>
    <xf numFmtId="219" fontId="77" fillId="0" borderId="41">
      <alignment horizontal="right" vertical="center"/>
    </xf>
    <xf numFmtId="214" fontId="77" fillId="0" borderId="41">
      <alignment vertical="center"/>
    </xf>
    <xf numFmtId="219" fontId="94" fillId="0" borderId="98">
      <alignment horizontal="right" vertical="center"/>
    </xf>
    <xf numFmtId="216" fontId="77" fillId="0" borderId="98">
      <alignment vertical="center"/>
    </xf>
    <xf numFmtId="184" fontId="77" fillId="0" borderId="41">
      <alignment vertical="center"/>
    </xf>
    <xf numFmtId="219" fontId="77" fillId="0" borderId="41">
      <alignment horizontal="right" vertical="center"/>
    </xf>
    <xf numFmtId="217" fontId="93" fillId="0" borderId="98">
      <alignment horizontal="right" vertical="center"/>
    </xf>
    <xf numFmtId="184" fontId="77" fillId="0" borderId="41">
      <alignment vertical="center"/>
    </xf>
    <xf numFmtId="218" fontId="77" fillId="0" borderId="98">
      <alignment vertical="center"/>
    </xf>
    <xf numFmtId="214" fontId="77" fillId="0" borderId="98">
      <alignment vertical="center"/>
    </xf>
    <xf numFmtId="216" fontId="77" fillId="0" borderId="41">
      <alignment vertical="center"/>
    </xf>
    <xf numFmtId="38" fontId="62" fillId="0" borderId="99">
      <alignment horizontal="right"/>
    </xf>
    <xf numFmtId="180" fontId="130" fillId="0" borderId="96" applyFont="0" applyFill="0" applyBorder="0" applyAlignment="0" applyProtection="0">
      <alignment vertical="center"/>
    </xf>
    <xf numFmtId="301" fontId="38" fillId="0" borderId="41"/>
    <xf numFmtId="217" fontId="77" fillId="0" borderId="41">
      <alignment horizontal="right" vertical="center"/>
    </xf>
    <xf numFmtId="214" fontId="77" fillId="0" borderId="98">
      <alignment vertical="center"/>
    </xf>
    <xf numFmtId="216" fontId="77" fillId="0" borderId="41">
      <alignment vertical="center"/>
    </xf>
    <xf numFmtId="214" fontId="77" fillId="0" borderId="41">
      <alignment vertical="center"/>
    </xf>
    <xf numFmtId="216" fontId="77" fillId="0" borderId="41">
      <alignment vertical="center"/>
    </xf>
    <xf numFmtId="41" fontId="2" fillId="0" borderId="0" applyFont="0" applyFill="0" applyBorder="0" applyAlignment="0" applyProtection="0">
      <alignment vertical="center"/>
    </xf>
    <xf numFmtId="219" fontId="77" fillId="0" borderId="41">
      <alignment horizontal="right" vertical="center"/>
    </xf>
    <xf numFmtId="41" fontId="2" fillId="0" borderId="0" applyFont="0" applyFill="0" applyBorder="0" applyAlignment="0" applyProtection="0">
      <alignment vertical="center"/>
    </xf>
    <xf numFmtId="216" fontId="77" fillId="0" borderId="41">
      <alignment vertical="center"/>
    </xf>
    <xf numFmtId="184" fontId="77" fillId="0" borderId="41">
      <alignment vertical="center"/>
    </xf>
    <xf numFmtId="41" fontId="2" fillId="0" borderId="0" applyFont="0" applyFill="0" applyBorder="0" applyAlignment="0" applyProtection="0">
      <alignment vertical="center"/>
    </xf>
    <xf numFmtId="215" fontId="77" fillId="0" borderId="98">
      <alignment horizontal="right"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216" fontId="77" fillId="0" borderId="41">
      <alignment vertical="center"/>
    </xf>
    <xf numFmtId="184" fontId="77" fillId="0" borderId="41">
      <alignment vertical="center"/>
    </xf>
    <xf numFmtId="184" fontId="77" fillId="0" borderId="41">
      <alignment vertical="center"/>
    </xf>
    <xf numFmtId="214" fontId="77" fillId="0" borderId="98">
      <alignment vertical="center"/>
    </xf>
    <xf numFmtId="218" fontId="77" fillId="0" borderId="98">
      <alignment vertical="center"/>
    </xf>
    <xf numFmtId="0" fontId="2" fillId="0" borderId="0">
      <alignment vertical="center"/>
    </xf>
    <xf numFmtId="217" fontId="77" fillId="0" borderId="98">
      <alignment horizontal="right" vertical="center"/>
    </xf>
    <xf numFmtId="217" fontId="77" fillId="0" borderId="41">
      <alignment horizontal="right" vertical="center"/>
    </xf>
    <xf numFmtId="213" fontId="77" fillId="0" borderId="41">
      <alignment vertical="center"/>
    </xf>
    <xf numFmtId="217" fontId="77" fillId="0" borderId="98">
      <alignment horizontal="right" vertical="center"/>
    </xf>
    <xf numFmtId="214" fontId="77" fillId="0" borderId="98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11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23" borderId="0" applyNumberFormat="0" applyBorder="0" applyAlignment="0" applyProtection="0">
      <alignment vertical="center"/>
    </xf>
    <xf numFmtId="0" fontId="2" fillId="23" borderId="0" applyNumberFormat="0" applyBorder="0" applyAlignment="0" applyProtection="0">
      <alignment vertical="center"/>
    </xf>
    <xf numFmtId="0" fontId="2" fillId="27" borderId="0" applyNumberFormat="0" applyBorder="0" applyAlignment="0" applyProtection="0">
      <alignment vertical="center"/>
    </xf>
    <xf numFmtId="0" fontId="2" fillId="27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4" borderId="0" applyNumberFormat="0" applyBorder="0" applyAlignment="0" applyProtection="0">
      <alignment vertical="center"/>
    </xf>
    <xf numFmtId="0" fontId="2" fillId="24" borderId="0" applyNumberFormat="0" applyBorder="0" applyAlignment="0" applyProtection="0">
      <alignment vertical="center"/>
    </xf>
    <xf numFmtId="0" fontId="2" fillId="28" borderId="0" applyNumberFormat="0" applyBorder="0" applyAlignment="0" applyProtection="0">
      <alignment vertical="center"/>
    </xf>
    <xf numFmtId="0" fontId="2" fillId="28" borderId="0" applyNumberFormat="0" applyBorder="0" applyAlignment="0" applyProtection="0">
      <alignment vertical="center"/>
    </xf>
    <xf numFmtId="0" fontId="2" fillId="32" borderId="0" applyNumberFormat="0" applyBorder="0" applyAlignment="0" applyProtection="0">
      <alignment vertical="center"/>
    </xf>
    <xf numFmtId="0" fontId="2" fillId="32" borderId="0" applyNumberFormat="0" applyBorder="0" applyAlignment="0" applyProtection="0">
      <alignment vertical="center"/>
    </xf>
    <xf numFmtId="0" fontId="2" fillId="9" borderId="18" applyNumberFormat="0" applyFont="0" applyAlignment="0" applyProtection="0">
      <alignment vertical="center"/>
    </xf>
    <xf numFmtId="0" fontId="2" fillId="9" borderId="18" applyNumberFormat="0" applyFont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9" borderId="18" applyNumberFormat="0" applyFont="0" applyAlignment="0" applyProtection="0">
      <alignment vertical="center"/>
    </xf>
    <xf numFmtId="0" fontId="2" fillId="9" borderId="18" applyNumberFormat="0" applyFont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32" borderId="0" applyNumberFormat="0" applyBorder="0" applyAlignment="0" applyProtection="0">
      <alignment vertical="center"/>
    </xf>
    <xf numFmtId="0" fontId="2" fillId="32" borderId="0" applyNumberFormat="0" applyBorder="0" applyAlignment="0" applyProtection="0">
      <alignment vertical="center"/>
    </xf>
    <xf numFmtId="0" fontId="2" fillId="28" borderId="0" applyNumberFormat="0" applyBorder="0" applyAlignment="0" applyProtection="0">
      <alignment vertical="center"/>
    </xf>
    <xf numFmtId="0" fontId="2" fillId="28" borderId="0" applyNumberFormat="0" applyBorder="0" applyAlignment="0" applyProtection="0">
      <alignment vertical="center"/>
    </xf>
    <xf numFmtId="0" fontId="2" fillId="24" borderId="0" applyNumberFormat="0" applyBorder="0" applyAlignment="0" applyProtection="0">
      <alignment vertical="center"/>
    </xf>
    <xf numFmtId="0" fontId="2" fillId="24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2" fillId="27" borderId="0" applyNumberFormat="0" applyBorder="0" applyAlignment="0" applyProtection="0">
      <alignment vertical="center"/>
    </xf>
    <xf numFmtId="0" fontId="2" fillId="27" borderId="0" applyNumberFormat="0" applyBorder="0" applyAlignment="0" applyProtection="0">
      <alignment vertical="center"/>
    </xf>
    <xf numFmtId="0" fontId="2" fillId="23" borderId="0" applyNumberFormat="0" applyBorder="0" applyAlignment="0" applyProtection="0">
      <alignment vertical="center"/>
    </xf>
    <xf numFmtId="0" fontId="2" fillId="23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12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23" borderId="0" applyNumberFormat="0" applyBorder="0" applyAlignment="0" applyProtection="0">
      <alignment vertical="center"/>
    </xf>
    <xf numFmtId="0" fontId="2" fillId="23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23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12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15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11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23" borderId="0" applyNumberFormat="0" applyBorder="0" applyAlignment="0" applyProtection="0">
      <alignment vertical="center"/>
    </xf>
    <xf numFmtId="0" fontId="2" fillId="23" borderId="0" applyNumberFormat="0" applyBorder="0" applyAlignment="0" applyProtection="0">
      <alignment vertical="center"/>
    </xf>
    <xf numFmtId="0" fontId="2" fillId="27" borderId="0" applyNumberFormat="0" applyBorder="0" applyAlignment="0" applyProtection="0">
      <alignment vertical="center"/>
    </xf>
    <xf numFmtId="0" fontId="2" fillId="27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4" borderId="0" applyNumberFormat="0" applyBorder="0" applyAlignment="0" applyProtection="0">
      <alignment vertical="center"/>
    </xf>
    <xf numFmtId="0" fontId="2" fillId="24" borderId="0" applyNumberFormat="0" applyBorder="0" applyAlignment="0" applyProtection="0">
      <alignment vertical="center"/>
    </xf>
    <xf numFmtId="0" fontId="2" fillId="28" borderId="0" applyNumberFormat="0" applyBorder="0" applyAlignment="0" applyProtection="0">
      <alignment vertical="center"/>
    </xf>
    <xf numFmtId="0" fontId="2" fillId="28" borderId="0" applyNumberFormat="0" applyBorder="0" applyAlignment="0" applyProtection="0">
      <alignment vertical="center"/>
    </xf>
    <xf numFmtId="0" fontId="2" fillId="32" borderId="0" applyNumberFormat="0" applyBorder="0" applyAlignment="0" applyProtection="0">
      <alignment vertical="center"/>
    </xf>
    <xf numFmtId="0" fontId="2" fillId="32" borderId="0" applyNumberFormat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9" borderId="18" applyNumberFormat="0" applyFont="0" applyAlignment="0" applyProtection="0">
      <alignment vertical="center"/>
    </xf>
    <xf numFmtId="0" fontId="2" fillId="9" borderId="18" applyNumberFormat="0" applyFont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11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23" borderId="0" applyNumberFormat="0" applyBorder="0" applyAlignment="0" applyProtection="0">
      <alignment vertical="center"/>
    </xf>
    <xf numFmtId="0" fontId="2" fillId="27" borderId="0" applyNumberFormat="0" applyBorder="0" applyAlignment="0" applyProtection="0">
      <alignment vertical="center"/>
    </xf>
    <xf numFmtId="0" fontId="2" fillId="27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16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4" borderId="0" applyNumberFormat="0" applyBorder="0" applyAlignment="0" applyProtection="0">
      <alignment vertical="center"/>
    </xf>
    <xf numFmtId="0" fontId="2" fillId="24" borderId="0" applyNumberFormat="0" applyBorder="0" applyAlignment="0" applyProtection="0">
      <alignment vertical="center"/>
    </xf>
    <xf numFmtId="0" fontId="2" fillId="28" borderId="0" applyNumberFormat="0" applyBorder="0" applyAlignment="0" applyProtection="0">
      <alignment vertical="center"/>
    </xf>
    <xf numFmtId="0" fontId="2" fillId="28" borderId="0" applyNumberFormat="0" applyBorder="0" applyAlignment="0" applyProtection="0">
      <alignment vertical="center"/>
    </xf>
    <xf numFmtId="0" fontId="2" fillId="32" borderId="0" applyNumberFormat="0" applyBorder="0" applyAlignment="0" applyProtection="0">
      <alignment vertical="center"/>
    </xf>
    <xf numFmtId="0" fontId="2" fillId="32" borderId="0" applyNumberFormat="0" applyBorder="0" applyAlignment="0" applyProtection="0">
      <alignment vertical="center"/>
    </xf>
    <xf numFmtId="0" fontId="2" fillId="9" borderId="18" applyNumberFormat="0" applyFont="0" applyAlignment="0" applyProtection="0">
      <alignment vertical="center"/>
    </xf>
    <xf numFmtId="0" fontId="2" fillId="9" borderId="18" applyNumberFormat="0" applyFont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11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27" borderId="0" applyNumberFormat="0" applyBorder="0" applyAlignment="0" applyProtection="0">
      <alignment vertical="center"/>
    </xf>
    <xf numFmtId="0" fontId="2" fillId="27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16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4" borderId="0" applyNumberFormat="0" applyBorder="0" applyAlignment="0" applyProtection="0">
      <alignment vertical="center"/>
    </xf>
    <xf numFmtId="0" fontId="2" fillId="24" borderId="0" applyNumberFormat="0" applyBorder="0" applyAlignment="0" applyProtection="0">
      <alignment vertical="center"/>
    </xf>
    <xf numFmtId="0" fontId="2" fillId="28" borderId="0" applyNumberFormat="0" applyBorder="0" applyAlignment="0" applyProtection="0">
      <alignment vertical="center"/>
    </xf>
    <xf numFmtId="0" fontId="2" fillId="28" borderId="0" applyNumberFormat="0" applyBorder="0" applyAlignment="0" applyProtection="0">
      <alignment vertical="center"/>
    </xf>
    <xf numFmtId="0" fontId="2" fillId="32" borderId="0" applyNumberFormat="0" applyBorder="0" applyAlignment="0" applyProtection="0">
      <alignment vertical="center"/>
    </xf>
    <xf numFmtId="0" fontId="2" fillId="32" borderId="0" applyNumberFormat="0" applyBorder="0" applyAlignment="0" applyProtection="0">
      <alignment vertical="center"/>
    </xf>
    <xf numFmtId="0" fontId="2" fillId="9" borderId="18" applyNumberFormat="0" applyFont="0" applyAlignment="0" applyProtection="0">
      <alignment vertical="center"/>
    </xf>
    <xf numFmtId="0" fontId="2" fillId="9" borderId="18" applyNumberFormat="0" applyFont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218" fontId="77" fillId="0" borderId="98">
      <alignment vertical="center"/>
    </xf>
    <xf numFmtId="213" fontId="77" fillId="0" borderId="41">
      <alignment vertical="center"/>
    </xf>
    <xf numFmtId="213" fontId="93" fillId="0" borderId="98">
      <alignment horizontal="right" vertical="center"/>
    </xf>
    <xf numFmtId="0" fontId="2" fillId="0" borderId="0">
      <alignment vertical="center"/>
    </xf>
    <xf numFmtId="218" fontId="77" fillId="0" borderId="41">
      <alignment vertical="center"/>
    </xf>
    <xf numFmtId="215" fontId="77" fillId="0" borderId="98">
      <alignment horizontal="right" vertical="center"/>
    </xf>
    <xf numFmtId="213" fontId="77" fillId="0" borderId="41">
      <alignment vertical="center"/>
    </xf>
    <xf numFmtId="0" fontId="2" fillId="0" borderId="0">
      <alignment vertical="center"/>
    </xf>
    <xf numFmtId="218" fontId="77" fillId="0" borderId="41">
      <alignment vertical="center"/>
    </xf>
    <xf numFmtId="217" fontId="77" fillId="0" borderId="41">
      <alignment horizontal="right" vertical="center"/>
    </xf>
    <xf numFmtId="219" fontId="77" fillId="0" borderId="98">
      <alignment horizontal="right" vertical="center"/>
    </xf>
    <xf numFmtId="0" fontId="2" fillId="0" borderId="0">
      <alignment vertical="center"/>
    </xf>
    <xf numFmtId="184" fontId="77" fillId="0" borderId="41">
      <alignment vertical="center"/>
    </xf>
    <xf numFmtId="219" fontId="77" fillId="0" borderId="41">
      <alignment horizontal="right" vertical="center"/>
    </xf>
    <xf numFmtId="218" fontId="77" fillId="0" borderId="41">
      <alignment vertical="center"/>
    </xf>
    <xf numFmtId="0" fontId="2" fillId="0" borderId="0">
      <alignment vertical="center"/>
    </xf>
    <xf numFmtId="218" fontId="77" fillId="0" borderId="41">
      <alignment vertical="center"/>
    </xf>
    <xf numFmtId="213" fontId="77" fillId="0" borderId="41">
      <alignment vertical="center"/>
    </xf>
    <xf numFmtId="213" fontId="77" fillId="0" borderId="41">
      <alignment vertical="center"/>
    </xf>
    <xf numFmtId="218" fontId="77" fillId="0" borderId="41">
      <alignment vertical="center"/>
    </xf>
    <xf numFmtId="217" fontId="77" fillId="0" borderId="98">
      <alignment horizontal="right" vertical="center"/>
    </xf>
    <xf numFmtId="213" fontId="77" fillId="0" borderId="41">
      <alignment vertical="center"/>
    </xf>
    <xf numFmtId="218" fontId="77" fillId="0" borderId="41">
      <alignment vertical="center"/>
    </xf>
    <xf numFmtId="218" fontId="77" fillId="0" borderId="98">
      <alignment vertical="center"/>
    </xf>
    <xf numFmtId="217" fontId="77" fillId="0" borderId="41">
      <alignment horizontal="right" vertical="center"/>
    </xf>
    <xf numFmtId="214" fontId="77" fillId="0" borderId="41">
      <alignment vertical="center"/>
    </xf>
    <xf numFmtId="219" fontId="77" fillId="0" borderId="98">
      <alignment horizontal="right" vertical="center"/>
    </xf>
    <xf numFmtId="213" fontId="77" fillId="0" borderId="41">
      <alignment vertical="center"/>
    </xf>
    <xf numFmtId="213" fontId="77" fillId="0" borderId="41">
      <alignment vertical="center"/>
    </xf>
    <xf numFmtId="217" fontId="77" fillId="0" borderId="41">
      <alignment horizontal="right" vertical="center"/>
    </xf>
    <xf numFmtId="218" fontId="93" fillId="0" borderId="41">
      <alignment vertical="center"/>
    </xf>
    <xf numFmtId="218" fontId="77" fillId="0" borderId="41">
      <alignment vertical="center"/>
    </xf>
    <xf numFmtId="213" fontId="77" fillId="0" borderId="41">
      <alignment vertical="center"/>
    </xf>
    <xf numFmtId="217" fontId="77" fillId="0" borderId="41">
      <alignment horizontal="right" vertical="center"/>
    </xf>
    <xf numFmtId="216" fontId="77" fillId="0" borderId="41">
      <alignment vertical="center"/>
    </xf>
    <xf numFmtId="219" fontId="77" fillId="0" borderId="41">
      <alignment horizontal="right" vertical="center"/>
    </xf>
    <xf numFmtId="215" fontId="77" fillId="0" borderId="41">
      <alignment horizontal="right" vertical="center"/>
    </xf>
    <xf numFmtId="184" fontId="77" fillId="0" borderId="98">
      <alignment vertical="center"/>
    </xf>
    <xf numFmtId="216" fontId="77" fillId="0" borderId="41">
      <alignment vertical="center"/>
    </xf>
    <xf numFmtId="219" fontId="77" fillId="0" borderId="41">
      <alignment horizontal="right" vertical="center"/>
    </xf>
    <xf numFmtId="218" fontId="77" fillId="0" borderId="41">
      <alignment vertical="center"/>
    </xf>
    <xf numFmtId="219" fontId="77" fillId="0" borderId="98">
      <alignment horizontal="right" vertical="center"/>
    </xf>
    <xf numFmtId="218" fontId="77" fillId="0" borderId="98">
      <alignment vertical="center"/>
    </xf>
    <xf numFmtId="219" fontId="77" fillId="0" borderId="98">
      <alignment horizontal="right" vertical="center"/>
    </xf>
    <xf numFmtId="184" fontId="77" fillId="0" borderId="98">
      <alignment vertical="center"/>
    </xf>
    <xf numFmtId="215" fontId="77" fillId="0" borderId="41">
      <alignment horizontal="right" vertical="center"/>
    </xf>
    <xf numFmtId="0" fontId="2" fillId="0" borderId="0">
      <alignment vertical="center"/>
    </xf>
    <xf numFmtId="218" fontId="77" fillId="0" borderId="41">
      <alignment vertical="center"/>
    </xf>
    <xf numFmtId="216" fontId="94" fillId="0" borderId="98">
      <alignment vertical="center"/>
    </xf>
    <xf numFmtId="217" fontId="77" fillId="0" borderId="41">
      <alignment horizontal="right" vertical="center"/>
    </xf>
    <xf numFmtId="214" fontId="77" fillId="0" borderId="98">
      <alignment vertical="center"/>
    </xf>
    <xf numFmtId="213" fontId="77" fillId="0" borderId="41">
      <alignment vertical="center"/>
    </xf>
    <xf numFmtId="215" fontId="77" fillId="0" borderId="41">
      <alignment horizontal="right" vertical="center"/>
    </xf>
    <xf numFmtId="216" fontId="77" fillId="0" borderId="41">
      <alignment vertical="center"/>
    </xf>
    <xf numFmtId="216" fontId="77" fillId="0" borderId="41">
      <alignment vertical="center"/>
    </xf>
    <xf numFmtId="217" fontId="77" fillId="0" borderId="98">
      <alignment horizontal="right" vertical="center"/>
    </xf>
    <xf numFmtId="217" fontId="77" fillId="0" borderId="41">
      <alignment horizontal="right" vertical="center"/>
    </xf>
    <xf numFmtId="184" fontId="77" fillId="0" borderId="41">
      <alignment vertical="center"/>
    </xf>
    <xf numFmtId="213" fontId="77" fillId="0" borderId="41">
      <alignment vertical="center"/>
    </xf>
    <xf numFmtId="0" fontId="2" fillId="0" borderId="0">
      <alignment vertical="center"/>
    </xf>
    <xf numFmtId="217" fontId="77" fillId="0" borderId="41">
      <alignment horizontal="right" vertical="center"/>
    </xf>
    <xf numFmtId="215" fontId="77" fillId="0" borderId="98">
      <alignment horizontal="right" vertical="center"/>
    </xf>
    <xf numFmtId="217" fontId="77" fillId="0" borderId="41">
      <alignment horizontal="right" vertical="center"/>
    </xf>
    <xf numFmtId="216" fontId="94" fillId="0" borderId="98">
      <alignment vertical="center"/>
    </xf>
    <xf numFmtId="213" fontId="77" fillId="0" borderId="41">
      <alignment vertical="center"/>
    </xf>
    <xf numFmtId="41" fontId="2" fillId="0" borderId="0" applyFont="0" applyFill="0" applyBorder="0" applyAlignment="0" applyProtection="0">
      <alignment vertical="center"/>
    </xf>
    <xf numFmtId="213" fontId="77" fillId="0" borderId="41">
      <alignment vertical="center"/>
    </xf>
    <xf numFmtId="184" fontId="77" fillId="0" borderId="98">
      <alignment vertical="center"/>
    </xf>
    <xf numFmtId="214" fontId="77" fillId="0" borderId="41">
      <alignment vertical="center"/>
    </xf>
    <xf numFmtId="214" fontId="77" fillId="0" borderId="98">
      <alignment vertical="center"/>
    </xf>
    <xf numFmtId="219" fontId="77" fillId="0" borderId="41">
      <alignment horizontal="right"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218" fontId="94" fillId="0" borderId="41">
      <alignment vertical="center"/>
    </xf>
    <xf numFmtId="215" fontId="77" fillId="0" borderId="98">
      <alignment horizontal="right" vertical="center"/>
    </xf>
    <xf numFmtId="0" fontId="2" fillId="0" borderId="0">
      <alignment vertical="center"/>
    </xf>
    <xf numFmtId="213" fontId="77" fillId="0" borderId="41">
      <alignment vertical="center"/>
    </xf>
    <xf numFmtId="213" fontId="93" fillId="0" borderId="41">
      <alignment horizontal="right" vertical="center"/>
    </xf>
    <xf numFmtId="215" fontId="77" fillId="0" borderId="98">
      <alignment horizontal="right" vertical="center"/>
    </xf>
    <xf numFmtId="217" fontId="77" fillId="0" borderId="98">
      <alignment horizontal="right" vertical="center"/>
    </xf>
    <xf numFmtId="213" fontId="77" fillId="0" borderId="41">
      <alignment vertical="center"/>
    </xf>
    <xf numFmtId="217" fontId="77" fillId="0" borderId="41">
      <alignment horizontal="right" vertical="center"/>
    </xf>
    <xf numFmtId="217" fontId="77" fillId="0" borderId="41">
      <alignment horizontal="right" vertical="center"/>
    </xf>
    <xf numFmtId="184" fontId="77" fillId="0" borderId="41">
      <alignment vertical="center"/>
    </xf>
    <xf numFmtId="0" fontId="2" fillId="0" borderId="0">
      <alignment vertical="center"/>
    </xf>
    <xf numFmtId="217" fontId="93" fillId="0" borderId="98">
      <alignment horizontal="right" vertical="center"/>
    </xf>
    <xf numFmtId="216" fontId="77" fillId="0" borderId="41">
      <alignment vertical="center"/>
    </xf>
    <xf numFmtId="219" fontId="77" fillId="0" borderId="41">
      <alignment horizontal="right" vertical="center"/>
    </xf>
    <xf numFmtId="214" fontId="77" fillId="0" borderId="98">
      <alignment vertical="center"/>
    </xf>
    <xf numFmtId="215" fontId="77" fillId="0" borderId="41">
      <alignment horizontal="right" vertical="center"/>
    </xf>
    <xf numFmtId="214" fontId="77" fillId="0" borderId="41">
      <alignment vertical="center"/>
    </xf>
    <xf numFmtId="41" fontId="2" fillId="0" borderId="0" applyFont="0" applyFill="0" applyBorder="0" applyAlignment="0" applyProtection="0">
      <alignment vertical="center"/>
    </xf>
    <xf numFmtId="184" fontId="77" fillId="0" borderId="41">
      <alignment vertical="center"/>
    </xf>
    <xf numFmtId="41" fontId="2" fillId="0" borderId="0" applyFont="0" applyFill="0" applyBorder="0" applyAlignment="0" applyProtection="0">
      <alignment vertical="center"/>
    </xf>
    <xf numFmtId="218" fontId="77" fillId="0" borderId="41">
      <alignment vertical="center"/>
    </xf>
    <xf numFmtId="215" fontId="77" fillId="0" borderId="41">
      <alignment horizontal="right" vertical="center"/>
    </xf>
    <xf numFmtId="215" fontId="77" fillId="0" borderId="41">
      <alignment horizontal="right" vertical="center"/>
    </xf>
    <xf numFmtId="0" fontId="2" fillId="0" borderId="0">
      <alignment vertical="center"/>
    </xf>
    <xf numFmtId="214" fontId="77" fillId="0" borderId="41">
      <alignment vertical="center"/>
    </xf>
    <xf numFmtId="213" fontId="77" fillId="0" borderId="98">
      <alignment vertical="center"/>
    </xf>
    <xf numFmtId="217" fontId="77" fillId="0" borderId="41">
      <alignment horizontal="right"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215" fontId="77" fillId="0" borderId="98">
      <alignment horizontal="right" vertical="center"/>
    </xf>
    <xf numFmtId="219" fontId="77" fillId="0" borderId="41">
      <alignment horizontal="right" vertical="center"/>
    </xf>
    <xf numFmtId="184" fontId="77" fillId="0" borderId="41">
      <alignment vertical="center"/>
    </xf>
    <xf numFmtId="214" fontId="77" fillId="0" borderId="41">
      <alignment vertical="center"/>
    </xf>
    <xf numFmtId="0" fontId="2" fillId="0" borderId="0">
      <alignment vertical="center"/>
    </xf>
    <xf numFmtId="214" fontId="77" fillId="0" borderId="41">
      <alignment vertical="center"/>
    </xf>
    <xf numFmtId="217" fontId="77" fillId="0" borderId="98">
      <alignment horizontal="right" vertical="center"/>
    </xf>
    <xf numFmtId="217" fontId="77" fillId="0" borderId="98">
      <alignment horizontal="right" vertical="center"/>
    </xf>
    <xf numFmtId="10" fontId="102" fillId="54" borderId="98" applyNumberFormat="0" applyBorder="0" applyAlignment="0" applyProtection="0"/>
    <xf numFmtId="214" fontId="94" fillId="0" borderId="41">
      <alignment vertical="center"/>
    </xf>
    <xf numFmtId="0" fontId="2" fillId="0" borderId="0">
      <alignment vertical="center"/>
    </xf>
    <xf numFmtId="184" fontId="77" fillId="0" borderId="41">
      <alignment vertical="center"/>
    </xf>
    <xf numFmtId="217" fontId="77" fillId="0" borderId="41">
      <alignment horizontal="right" vertical="center"/>
    </xf>
    <xf numFmtId="215" fontId="77" fillId="0" borderId="98">
      <alignment horizontal="right" vertical="center"/>
    </xf>
    <xf numFmtId="217" fontId="77" fillId="0" borderId="41">
      <alignment horizontal="right" vertical="center"/>
    </xf>
    <xf numFmtId="218" fontId="77" fillId="0" borderId="41">
      <alignment vertical="center"/>
    </xf>
    <xf numFmtId="218" fontId="77" fillId="0" borderId="41">
      <alignment vertical="center"/>
    </xf>
    <xf numFmtId="216" fontId="77" fillId="0" borderId="98">
      <alignment vertical="center"/>
    </xf>
    <xf numFmtId="218" fontId="77" fillId="0" borderId="41">
      <alignment vertical="center"/>
    </xf>
    <xf numFmtId="217" fontId="77" fillId="0" borderId="41">
      <alignment horizontal="right" vertical="center"/>
    </xf>
    <xf numFmtId="215" fontId="77" fillId="0" borderId="41">
      <alignment horizontal="right" vertical="center"/>
    </xf>
    <xf numFmtId="216" fontId="77" fillId="0" borderId="98">
      <alignment vertical="center"/>
    </xf>
    <xf numFmtId="184" fontId="77" fillId="0" borderId="41">
      <alignment vertical="center"/>
    </xf>
    <xf numFmtId="216" fontId="77" fillId="0" borderId="41">
      <alignment vertical="center"/>
    </xf>
    <xf numFmtId="0" fontId="2" fillId="0" borderId="0">
      <alignment vertical="center"/>
    </xf>
    <xf numFmtId="218" fontId="77" fillId="0" borderId="41">
      <alignment vertical="center"/>
    </xf>
    <xf numFmtId="216" fontId="77" fillId="0" borderId="41">
      <alignment vertical="center"/>
    </xf>
    <xf numFmtId="0" fontId="2" fillId="0" borderId="0">
      <alignment vertical="center"/>
    </xf>
    <xf numFmtId="216" fontId="77" fillId="0" borderId="41">
      <alignment vertical="center"/>
    </xf>
    <xf numFmtId="0" fontId="2" fillId="0" borderId="0">
      <alignment vertical="center"/>
    </xf>
    <xf numFmtId="214" fontId="77" fillId="0" borderId="41">
      <alignment vertical="center"/>
    </xf>
    <xf numFmtId="217" fontId="77" fillId="0" borderId="41">
      <alignment horizontal="right" vertical="center"/>
    </xf>
    <xf numFmtId="219" fontId="77" fillId="0" borderId="41">
      <alignment horizontal="right" vertical="center"/>
    </xf>
    <xf numFmtId="41" fontId="2" fillId="0" borderId="0" applyFont="0" applyFill="0" applyBorder="0" applyAlignment="0" applyProtection="0">
      <alignment vertical="center"/>
    </xf>
    <xf numFmtId="219" fontId="77" fillId="0" borderId="41">
      <alignment horizontal="right" vertical="center"/>
    </xf>
    <xf numFmtId="184" fontId="77" fillId="0" borderId="98">
      <alignment vertical="center"/>
    </xf>
    <xf numFmtId="184" fontId="77" fillId="0" borderId="41">
      <alignment vertical="center"/>
    </xf>
    <xf numFmtId="217" fontId="77" fillId="0" borderId="41">
      <alignment horizontal="right" vertical="center"/>
    </xf>
    <xf numFmtId="216" fontId="93" fillId="0" borderId="41">
      <alignment vertical="center"/>
    </xf>
    <xf numFmtId="219" fontId="77" fillId="0" borderId="41">
      <alignment horizontal="right" vertical="center"/>
    </xf>
    <xf numFmtId="0" fontId="2" fillId="0" borderId="0">
      <alignment vertical="center"/>
    </xf>
    <xf numFmtId="218" fontId="77" fillId="0" borderId="41">
      <alignment vertical="center"/>
    </xf>
    <xf numFmtId="213" fontId="77" fillId="0" borderId="41">
      <alignment vertical="center"/>
    </xf>
    <xf numFmtId="217" fontId="77" fillId="0" borderId="41">
      <alignment horizontal="right" vertical="center"/>
    </xf>
    <xf numFmtId="213" fontId="77" fillId="0" borderId="41">
      <alignment vertical="center"/>
    </xf>
    <xf numFmtId="216" fontId="77" fillId="0" borderId="41">
      <alignment vertical="center"/>
    </xf>
    <xf numFmtId="218" fontId="77" fillId="0" borderId="41">
      <alignment vertical="center"/>
    </xf>
    <xf numFmtId="214" fontId="94" fillId="0" borderId="98">
      <alignment vertical="center"/>
    </xf>
    <xf numFmtId="184" fontId="77" fillId="0" borderId="41">
      <alignment vertical="center"/>
    </xf>
    <xf numFmtId="217" fontId="77" fillId="0" borderId="41">
      <alignment horizontal="right" vertical="center"/>
    </xf>
    <xf numFmtId="219" fontId="77" fillId="0" borderId="98">
      <alignment horizontal="right" vertical="center"/>
    </xf>
    <xf numFmtId="184" fontId="77" fillId="0" borderId="41">
      <alignment vertical="center"/>
    </xf>
    <xf numFmtId="218" fontId="77" fillId="0" borderId="41">
      <alignment vertical="center"/>
    </xf>
    <xf numFmtId="216" fontId="77" fillId="0" borderId="41">
      <alignment vertical="center"/>
    </xf>
    <xf numFmtId="219" fontId="94" fillId="0" borderId="98">
      <alignment horizontal="right" vertical="center"/>
    </xf>
    <xf numFmtId="219" fontId="77" fillId="0" borderId="41">
      <alignment horizontal="right" vertical="center"/>
    </xf>
    <xf numFmtId="219" fontId="77" fillId="0" borderId="41">
      <alignment horizontal="right" vertical="center"/>
    </xf>
    <xf numFmtId="216" fontId="77" fillId="0" borderId="41">
      <alignment vertical="center"/>
    </xf>
    <xf numFmtId="217" fontId="77" fillId="0" borderId="98">
      <alignment horizontal="right" vertical="center"/>
    </xf>
    <xf numFmtId="213" fontId="77" fillId="0" borderId="98">
      <alignment vertical="center"/>
    </xf>
    <xf numFmtId="41" fontId="2" fillId="0" borderId="0" applyFont="0" applyFill="0" applyBorder="0" applyAlignment="0" applyProtection="0">
      <alignment vertical="center"/>
    </xf>
    <xf numFmtId="219" fontId="77" fillId="0" borderId="41">
      <alignment horizontal="right" vertical="center"/>
    </xf>
    <xf numFmtId="215" fontId="77" fillId="0" borderId="98">
      <alignment horizontal="right" vertical="center"/>
    </xf>
    <xf numFmtId="218" fontId="77" fillId="0" borderId="98">
      <alignment vertical="center"/>
    </xf>
    <xf numFmtId="218" fontId="77" fillId="0" borderId="41">
      <alignment vertical="center"/>
    </xf>
    <xf numFmtId="218" fontId="77" fillId="0" borderId="41">
      <alignment vertical="center"/>
    </xf>
    <xf numFmtId="215" fontId="77" fillId="0" borderId="41">
      <alignment horizontal="right" vertical="center"/>
    </xf>
    <xf numFmtId="218" fontId="77" fillId="0" borderId="41">
      <alignment vertical="center"/>
    </xf>
    <xf numFmtId="219" fontId="77" fillId="0" borderId="98">
      <alignment horizontal="right" vertical="center"/>
    </xf>
    <xf numFmtId="217" fontId="77" fillId="0" borderId="98">
      <alignment horizontal="right" vertical="center"/>
    </xf>
    <xf numFmtId="215" fontId="93" fillId="0" borderId="98">
      <alignment horizontal="right" vertical="center"/>
    </xf>
    <xf numFmtId="0" fontId="2" fillId="0" borderId="0">
      <alignment vertical="center"/>
    </xf>
    <xf numFmtId="217" fontId="77" fillId="0" borderId="41">
      <alignment horizontal="right" vertical="center"/>
    </xf>
    <xf numFmtId="214" fontId="77" fillId="0" borderId="41">
      <alignment vertical="center"/>
    </xf>
    <xf numFmtId="184" fontId="77" fillId="0" borderId="41">
      <alignment vertical="center"/>
    </xf>
    <xf numFmtId="0" fontId="3" fillId="54" borderId="61" applyNumberFormat="0" applyFont="0" applyAlignment="0" applyProtection="0">
      <alignment vertical="center"/>
    </xf>
    <xf numFmtId="214" fontId="77" fillId="0" borderId="41">
      <alignment vertical="center"/>
    </xf>
    <xf numFmtId="218" fontId="77" fillId="0" borderId="41">
      <alignment vertical="center"/>
    </xf>
    <xf numFmtId="0" fontId="2" fillId="0" borderId="0">
      <alignment vertical="center"/>
    </xf>
    <xf numFmtId="184" fontId="77" fillId="0" borderId="41">
      <alignment vertical="center"/>
    </xf>
    <xf numFmtId="216" fontId="77" fillId="0" borderId="98">
      <alignment vertical="center"/>
    </xf>
    <xf numFmtId="217" fontId="77" fillId="0" borderId="41">
      <alignment horizontal="right" vertical="center"/>
    </xf>
    <xf numFmtId="214" fontId="77" fillId="0" borderId="41">
      <alignment vertical="center"/>
    </xf>
    <xf numFmtId="214" fontId="77" fillId="0" borderId="41">
      <alignment vertical="center"/>
    </xf>
    <xf numFmtId="218" fontId="77" fillId="0" borderId="41">
      <alignment vertical="center"/>
    </xf>
    <xf numFmtId="216" fontId="77" fillId="0" borderId="98">
      <alignment vertical="center"/>
    </xf>
    <xf numFmtId="184" fontId="77" fillId="0" borderId="98">
      <alignment vertical="center"/>
    </xf>
    <xf numFmtId="218" fontId="77" fillId="0" borderId="41">
      <alignment vertical="center"/>
    </xf>
    <xf numFmtId="184" fontId="77" fillId="0" borderId="98">
      <alignment vertical="center"/>
    </xf>
    <xf numFmtId="0" fontId="2" fillId="0" borderId="0">
      <alignment vertical="center"/>
    </xf>
    <xf numFmtId="216" fontId="77" fillId="0" borderId="98">
      <alignment vertical="center"/>
    </xf>
    <xf numFmtId="216" fontId="77" fillId="0" borderId="98">
      <alignment vertical="center"/>
    </xf>
    <xf numFmtId="41" fontId="2" fillId="0" borderId="0" applyFont="0" applyFill="0" applyBorder="0" applyAlignment="0" applyProtection="0">
      <alignment vertical="center"/>
    </xf>
    <xf numFmtId="218" fontId="77" fillId="0" borderId="41">
      <alignment vertical="center"/>
    </xf>
    <xf numFmtId="215" fontId="77" fillId="0" borderId="41">
      <alignment horizontal="right" vertical="center"/>
    </xf>
    <xf numFmtId="184" fontId="77" fillId="0" borderId="41">
      <alignment vertical="center"/>
    </xf>
    <xf numFmtId="213" fontId="77" fillId="0" borderId="41">
      <alignment vertical="center"/>
    </xf>
    <xf numFmtId="215" fontId="77" fillId="0" borderId="41">
      <alignment horizontal="right" vertical="center"/>
    </xf>
    <xf numFmtId="0" fontId="2" fillId="0" borderId="0">
      <alignment vertical="center"/>
    </xf>
    <xf numFmtId="218" fontId="77" fillId="0" borderId="41">
      <alignment vertical="center"/>
    </xf>
    <xf numFmtId="219" fontId="77" fillId="0" borderId="41">
      <alignment horizontal="right" vertical="center"/>
    </xf>
    <xf numFmtId="263" fontId="62" fillId="0" borderId="0">
      <protection locked="0"/>
    </xf>
    <xf numFmtId="184" fontId="77" fillId="0" borderId="98">
      <alignment vertical="center"/>
    </xf>
    <xf numFmtId="216" fontId="77" fillId="0" borderId="41">
      <alignment vertical="center"/>
    </xf>
    <xf numFmtId="217" fontId="77" fillId="0" borderId="41">
      <alignment horizontal="right" vertical="center"/>
    </xf>
    <xf numFmtId="215" fontId="77" fillId="0" borderId="98">
      <alignment horizontal="right" vertical="center"/>
    </xf>
    <xf numFmtId="219" fontId="77" fillId="0" borderId="41">
      <alignment horizontal="right" vertical="center"/>
    </xf>
    <xf numFmtId="216" fontId="77" fillId="0" borderId="98">
      <alignment vertical="center"/>
    </xf>
    <xf numFmtId="215" fontId="77" fillId="0" borderId="98">
      <alignment horizontal="right" vertical="center"/>
    </xf>
    <xf numFmtId="214" fontId="77" fillId="0" borderId="98">
      <alignment vertical="center"/>
    </xf>
    <xf numFmtId="219" fontId="77" fillId="0" borderId="41">
      <alignment horizontal="right" vertical="center"/>
    </xf>
    <xf numFmtId="0" fontId="2" fillId="0" borderId="0">
      <alignment vertical="center"/>
    </xf>
    <xf numFmtId="216" fontId="77" fillId="0" borderId="41">
      <alignment vertical="center"/>
    </xf>
    <xf numFmtId="213" fontId="77" fillId="0" borderId="41">
      <alignment vertical="center"/>
    </xf>
    <xf numFmtId="215" fontId="77" fillId="0" borderId="41">
      <alignment horizontal="right" vertical="center"/>
    </xf>
    <xf numFmtId="0" fontId="2" fillId="0" borderId="0">
      <alignment vertical="center"/>
    </xf>
    <xf numFmtId="213" fontId="77" fillId="0" borderId="41">
      <alignment vertical="center"/>
    </xf>
    <xf numFmtId="214" fontId="77" fillId="0" borderId="41">
      <alignment vertical="center"/>
    </xf>
    <xf numFmtId="41" fontId="2" fillId="0" borderId="0" applyFont="0" applyFill="0" applyBorder="0" applyAlignment="0" applyProtection="0">
      <alignment vertical="center"/>
    </xf>
    <xf numFmtId="184" fontId="77" fillId="0" borderId="41">
      <alignment vertical="center"/>
    </xf>
    <xf numFmtId="213" fontId="77" fillId="0" borderId="41">
      <alignment vertical="center"/>
    </xf>
    <xf numFmtId="215" fontId="77" fillId="0" borderId="41">
      <alignment horizontal="right" vertical="center"/>
    </xf>
    <xf numFmtId="213" fontId="93" fillId="0" borderId="41">
      <alignment horizontal="right" vertical="center"/>
    </xf>
    <xf numFmtId="218" fontId="77" fillId="0" borderId="41">
      <alignment vertical="center"/>
    </xf>
    <xf numFmtId="192" fontId="76" fillId="0" borderId="0">
      <protection locked="0"/>
    </xf>
    <xf numFmtId="217" fontId="77" fillId="0" borderId="41">
      <alignment horizontal="right" vertical="center"/>
    </xf>
    <xf numFmtId="41" fontId="2" fillId="0" borderId="0" applyFont="0" applyFill="0" applyBorder="0" applyAlignment="0" applyProtection="0">
      <alignment vertical="center"/>
    </xf>
    <xf numFmtId="213" fontId="77" fillId="0" borderId="98">
      <alignment vertical="center"/>
    </xf>
    <xf numFmtId="213" fontId="77" fillId="0" borderId="41">
      <alignment vertical="center"/>
    </xf>
    <xf numFmtId="0" fontId="2" fillId="0" borderId="0">
      <alignment vertical="center"/>
    </xf>
    <xf numFmtId="215" fontId="77" fillId="0" borderId="41">
      <alignment horizontal="right" vertical="center"/>
    </xf>
    <xf numFmtId="214" fontId="77" fillId="0" borderId="41">
      <alignment vertical="center"/>
    </xf>
    <xf numFmtId="218" fontId="77" fillId="0" borderId="98">
      <alignment vertical="center"/>
    </xf>
    <xf numFmtId="219" fontId="77" fillId="0" borderId="41">
      <alignment horizontal="right" vertical="center"/>
    </xf>
    <xf numFmtId="41" fontId="2" fillId="0" borderId="0" applyFont="0" applyFill="0" applyBorder="0" applyAlignment="0" applyProtection="0">
      <alignment vertical="center"/>
    </xf>
    <xf numFmtId="215" fontId="77" fillId="0" borderId="41">
      <alignment horizontal="right" vertical="center"/>
    </xf>
    <xf numFmtId="219" fontId="77" fillId="0" borderId="98">
      <alignment horizontal="right" vertical="center"/>
    </xf>
    <xf numFmtId="217" fontId="77" fillId="0" borderId="41">
      <alignment horizontal="right" vertical="center"/>
    </xf>
    <xf numFmtId="41" fontId="2" fillId="0" borderId="0" applyFont="0" applyFill="0" applyBorder="0" applyAlignment="0" applyProtection="0">
      <alignment vertical="center"/>
    </xf>
    <xf numFmtId="214" fontId="77" fillId="0" borderId="98">
      <alignment vertical="center"/>
    </xf>
    <xf numFmtId="218" fontId="77" fillId="0" borderId="98">
      <alignment vertical="center"/>
    </xf>
    <xf numFmtId="218" fontId="77" fillId="0" borderId="41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216" fontId="77" fillId="0" borderId="41">
      <alignment vertical="center"/>
    </xf>
    <xf numFmtId="219" fontId="77" fillId="0" borderId="98">
      <alignment horizontal="right" vertical="center"/>
    </xf>
    <xf numFmtId="215" fontId="77" fillId="0" borderId="41">
      <alignment horizontal="right" vertical="center"/>
    </xf>
    <xf numFmtId="0" fontId="2" fillId="0" borderId="0">
      <alignment vertical="center"/>
    </xf>
    <xf numFmtId="214" fontId="77" fillId="0" borderId="41">
      <alignment vertical="center"/>
    </xf>
    <xf numFmtId="41" fontId="2" fillId="0" borderId="0" applyFont="0" applyFill="0" applyBorder="0" applyAlignment="0" applyProtection="0">
      <alignment vertical="center"/>
    </xf>
    <xf numFmtId="216" fontId="77" fillId="0" borderId="41">
      <alignment vertical="center"/>
    </xf>
    <xf numFmtId="41" fontId="2" fillId="0" borderId="0" applyFont="0" applyFill="0" applyBorder="0" applyAlignment="0" applyProtection="0">
      <alignment vertical="center"/>
    </xf>
    <xf numFmtId="215" fontId="77" fillId="0" borderId="41">
      <alignment horizontal="right" vertical="center"/>
    </xf>
    <xf numFmtId="0" fontId="2" fillId="0" borderId="0">
      <alignment vertical="center"/>
    </xf>
    <xf numFmtId="214" fontId="77" fillId="0" borderId="41">
      <alignment vertical="center"/>
    </xf>
    <xf numFmtId="216" fontId="77" fillId="0" borderId="41">
      <alignment vertical="center"/>
    </xf>
    <xf numFmtId="215" fontId="77" fillId="0" borderId="41">
      <alignment horizontal="right" vertical="center"/>
    </xf>
    <xf numFmtId="213" fontId="77" fillId="0" borderId="41">
      <alignment vertical="center"/>
    </xf>
    <xf numFmtId="214" fontId="77" fillId="0" borderId="98">
      <alignment vertical="center"/>
    </xf>
    <xf numFmtId="216" fontId="77" fillId="0" borderId="98">
      <alignment vertical="center"/>
    </xf>
    <xf numFmtId="216" fontId="77" fillId="0" borderId="41">
      <alignment vertical="center"/>
    </xf>
    <xf numFmtId="214" fontId="77" fillId="0" borderId="41">
      <alignment vertical="center"/>
    </xf>
    <xf numFmtId="218" fontId="77" fillId="0" borderId="41">
      <alignment vertical="center"/>
    </xf>
    <xf numFmtId="219" fontId="77" fillId="0" borderId="41">
      <alignment horizontal="right" vertical="center"/>
    </xf>
    <xf numFmtId="219" fontId="77" fillId="0" borderId="41">
      <alignment horizontal="right" vertical="center"/>
    </xf>
    <xf numFmtId="215" fontId="77" fillId="0" borderId="41">
      <alignment horizontal="right" vertical="center"/>
    </xf>
    <xf numFmtId="213" fontId="77" fillId="0" borderId="41">
      <alignment vertical="center"/>
    </xf>
    <xf numFmtId="219" fontId="77" fillId="0" borderId="41">
      <alignment horizontal="right" vertical="center"/>
    </xf>
    <xf numFmtId="213" fontId="77" fillId="0" borderId="41">
      <alignment vertical="center"/>
    </xf>
    <xf numFmtId="216" fontId="77" fillId="0" borderId="41">
      <alignment vertical="center"/>
    </xf>
    <xf numFmtId="213" fontId="77" fillId="0" borderId="41">
      <alignment vertical="center"/>
    </xf>
    <xf numFmtId="218" fontId="77" fillId="0" borderId="41">
      <alignment vertical="center"/>
    </xf>
    <xf numFmtId="213" fontId="77" fillId="0" borderId="41">
      <alignment vertical="center"/>
    </xf>
    <xf numFmtId="216" fontId="77" fillId="0" borderId="41">
      <alignment vertical="center"/>
    </xf>
    <xf numFmtId="216" fontId="77" fillId="0" borderId="41">
      <alignment vertical="center"/>
    </xf>
    <xf numFmtId="213" fontId="77" fillId="0" borderId="98">
      <alignment vertical="center"/>
    </xf>
    <xf numFmtId="214" fontId="77" fillId="0" borderId="41">
      <alignment vertical="center"/>
    </xf>
    <xf numFmtId="219" fontId="77" fillId="0" borderId="41">
      <alignment horizontal="right" vertical="center"/>
    </xf>
    <xf numFmtId="215" fontId="77" fillId="0" borderId="98">
      <alignment horizontal="right" vertical="center"/>
    </xf>
    <xf numFmtId="217" fontId="77" fillId="0" borderId="98">
      <alignment horizontal="right" vertical="center"/>
    </xf>
    <xf numFmtId="216" fontId="77" fillId="0" borderId="41">
      <alignment vertical="center"/>
    </xf>
    <xf numFmtId="192" fontId="76" fillId="0" borderId="0">
      <protection locked="0"/>
    </xf>
    <xf numFmtId="214" fontId="77" fillId="0" borderId="41">
      <alignment vertical="center"/>
    </xf>
    <xf numFmtId="219" fontId="77" fillId="0" borderId="98">
      <alignment horizontal="right" vertical="center"/>
    </xf>
    <xf numFmtId="214" fontId="77" fillId="0" borderId="41">
      <alignment vertical="center"/>
    </xf>
    <xf numFmtId="213" fontId="77" fillId="0" borderId="41">
      <alignment vertical="center"/>
    </xf>
    <xf numFmtId="41" fontId="2" fillId="0" borderId="0" applyFont="0" applyFill="0" applyBorder="0" applyAlignment="0" applyProtection="0">
      <alignment vertical="center"/>
    </xf>
    <xf numFmtId="218" fontId="77" fillId="0" borderId="41">
      <alignment vertical="center"/>
    </xf>
    <xf numFmtId="218" fontId="77" fillId="0" borderId="41">
      <alignment vertical="center"/>
    </xf>
    <xf numFmtId="219" fontId="77" fillId="0" borderId="98">
      <alignment horizontal="right" vertical="center"/>
    </xf>
    <xf numFmtId="216" fontId="77" fillId="0" borderId="41">
      <alignment vertical="center"/>
    </xf>
    <xf numFmtId="0" fontId="2" fillId="0" borderId="0">
      <alignment vertical="center"/>
    </xf>
    <xf numFmtId="215" fontId="77" fillId="0" borderId="41">
      <alignment horizontal="right" vertical="center"/>
    </xf>
    <xf numFmtId="219" fontId="77" fillId="0" borderId="41">
      <alignment horizontal="right" vertical="center"/>
    </xf>
    <xf numFmtId="218" fontId="77" fillId="0" borderId="98">
      <alignment vertical="center"/>
    </xf>
    <xf numFmtId="219" fontId="77" fillId="0" borderId="41">
      <alignment horizontal="right" vertical="center"/>
    </xf>
    <xf numFmtId="216" fontId="77" fillId="0" borderId="41">
      <alignment vertical="center"/>
    </xf>
    <xf numFmtId="216" fontId="77" fillId="0" borderId="98">
      <alignment vertical="center"/>
    </xf>
    <xf numFmtId="0" fontId="2" fillId="0" borderId="0">
      <alignment vertical="center"/>
    </xf>
    <xf numFmtId="184" fontId="77" fillId="0" borderId="41">
      <alignment vertical="center"/>
    </xf>
    <xf numFmtId="215" fontId="94" fillId="0" borderId="41">
      <alignment horizontal="right" vertical="center"/>
    </xf>
    <xf numFmtId="219" fontId="77" fillId="0" borderId="98">
      <alignment horizontal="right" vertical="center"/>
    </xf>
    <xf numFmtId="216" fontId="77" fillId="0" borderId="41">
      <alignment vertical="center"/>
    </xf>
    <xf numFmtId="215" fontId="77" fillId="0" borderId="41">
      <alignment horizontal="right" vertical="center"/>
    </xf>
    <xf numFmtId="184" fontId="77" fillId="0" borderId="41">
      <alignment vertical="center"/>
    </xf>
    <xf numFmtId="218" fontId="77" fillId="0" borderId="41">
      <alignment vertical="center"/>
    </xf>
    <xf numFmtId="213" fontId="77" fillId="0" borderId="41">
      <alignment vertical="center"/>
    </xf>
    <xf numFmtId="218" fontId="77" fillId="0" borderId="98">
      <alignment vertical="center"/>
    </xf>
    <xf numFmtId="218" fontId="93" fillId="0" borderId="41">
      <alignment vertical="center"/>
    </xf>
    <xf numFmtId="216" fontId="77" fillId="0" borderId="41">
      <alignment vertical="center"/>
    </xf>
    <xf numFmtId="213" fontId="77" fillId="0" borderId="41">
      <alignment vertical="center"/>
    </xf>
    <xf numFmtId="216" fontId="77" fillId="0" borderId="98">
      <alignment vertical="center"/>
    </xf>
    <xf numFmtId="217" fontId="77" fillId="0" borderId="41">
      <alignment horizontal="right" vertical="center"/>
    </xf>
    <xf numFmtId="213" fontId="77" fillId="0" borderId="41">
      <alignment vertical="center"/>
    </xf>
    <xf numFmtId="217" fontId="77" fillId="0" borderId="41">
      <alignment horizontal="right" vertical="center"/>
    </xf>
    <xf numFmtId="215" fontId="77" fillId="0" borderId="41">
      <alignment horizontal="right" vertical="center"/>
    </xf>
    <xf numFmtId="213" fontId="77" fillId="0" borderId="41">
      <alignment vertical="center"/>
    </xf>
    <xf numFmtId="216" fontId="77" fillId="0" borderId="41">
      <alignment vertical="center"/>
    </xf>
    <xf numFmtId="213" fontId="77" fillId="0" borderId="41">
      <alignment vertical="center"/>
    </xf>
    <xf numFmtId="214" fontId="77" fillId="0" borderId="41">
      <alignment vertical="center"/>
    </xf>
    <xf numFmtId="0" fontId="2" fillId="0" borderId="0">
      <alignment vertical="center"/>
    </xf>
    <xf numFmtId="219" fontId="77" fillId="0" borderId="41">
      <alignment horizontal="right" vertical="center"/>
    </xf>
    <xf numFmtId="214" fontId="77" fillId="0" borderId="41">
      <alignment vertical="center"/>
    </xf>
    <xf numFmtId="215" fontId="77" fillId="0" borderId="41">
      <alignment horizontal="right" vertical="center"/>
    </xf>
    <xf numFmtId="214" fontId="77" fillId="0" borderId="41">
      <alignment vertical="center"/>
    </xf>
    <xf numFmtId="184" fontId="77" fillId="0" borderId="41">
      <alignment vertical="center"/>
    </xf>
    <xf numFmtId="216" fontId="77" fillId="0" borderId="41">
      <alignment vertical="center"/>
    </xf>
    <xf numFmtId="219" fontId="77" fillId="0" borderId="41">
      <alignment horizontal="right" vertical="center"/>
    </xf>
    <xf numFmtId="215" fontId="77" fillId="0" borderId="41">
      <alignment horizontal="right" vertical="center"/>
    </xf>
    <xf numFmtId="219" fontId="77" fillId="0" borderId="98">
      <alignment horizontal="right" vertical="center"/>
    </xf>
    <xf numFmtId="216" fontId="77" fillId="0" borderId="41">
      <alignment vertical="center"/>
    </xf>
    <xf numFmtId="219" fontId="77" fillId="0" borderId="41">
      <alignment horizontal="right" vertical="center"/>
    </xf>
    <xf numFmtId="192" fontId="76" fillId="0" borderId="0">
      <protection locked="0"/>
    </xf>
    <xf numFmtId="216" fontId="77" fillId="0" borderId="41">
      <alignment vertical="center"/>
    </xf>
    <xf numFmtId="41" fontId="2" fillId="0" borderId="0" applyFont="0" applyFill="0" applyBorder="0" applyAlignment="0" applyProtection="0">
      <alignment vertical="center"/>
    </xf>
    <xf numFmtId="213" fontId="77" fillId="0" borderId="41">
      <alignment vertical="center"/>
    </xf>
    <xf numFmtId="219" fontId="77" fillId="0" borderId="41">
      <alignment horizontal="right" vertical="center"/>
    </xf>
    <xf numFmtId="216" fontId="77" fillId="0" borderId="41">
      <alignment vertical="center"/>
    </xf>
    <xf numFmtId="213" fontId="77" fillId="0" borderId="41">
      <alignment vertical="center"/>
    </xf>
    <xf numFmtId="219" fontId="77" fillId="0" borderId="41">
      <alignment horizontal="right" vertical="center"/>
    </xf>
    <xf numFmtId="215" fontId="77" fillId="0" borderId="98">
      <alignment horizontal="right" vertical="center"/>
    </xf>
    <xf numFmtId="184" fontId="77" fillId="0" borderId="41">
      <alignment vertical="center"/>
    </xf>
    <xf numFmtId="214" fontId="77" fillId="0" borderId="41">
      <alignment vertical="center"/>
    </xf>
    <xf numFmtId="216" fontId="77" fillId="0" borderId="41">
      <alignment vertical="center"/>
    </xf>
    <xf numFmtId="215" fontId="77" fillId="0" borderId="41">
      <alignment horizontal="right" vertical="center"/>
    </xf>
    <xf numFmtId="192" fontId="76" fillId="0" borderId="0">
      <protection locked="0"/>
    </xf>
    <xf numFmtId="192" fontId="76" fillId="0" borderId="0">
      <protection locked="0"/>
    </xf>
    <xf numFmtId="213" fontId="77" fillId="0" borderId="98">
      <alignment vertical="center"/>
    </xf>
    <xf numFmtId="215" fontId="77" fillId="0" borderId="41">
      <alignment horizontal="right" vertical="center"/>
    </xf>
    <xf numFmtId="218" fontId="77" fillId="0" borderId="41">
      <alignment vertical="center"/>
    </xf>
    <xf numFmtId="218" fontId="77" fillId="0" borderId="41">
      <alignment vertical="center"/>
    </xf>
    <xf numFmtId="216" fontId="77" fillId="0" borderId="41">
      <alignment vertical="center"/>
    </xf>
    <xf numFmtId="215" fontId="77" fillId="0" borderId="41">
      <alignment horizontal="right" vertical="center"/>
    </xf>
    <xf numFmtId="218" fontId="77" fillId="0" borderId="41">
      <alignment vertical="center"/>
    </xf>
    <xf numFmtId="214" fontId="77" fillId="0" borderId="41">
      <alignment vertical="center"/>
    </xf>
    <xf numFmtId="217" fontId="77" fillId="0" borderId="41">
      <alignment horizontal="right" vertical="center"/>
    </xf>
    <xf numFmtId="215" fontId="77" fillId="0" borderId="41">
      <alignment horizontal="right" vertical="center"/>
    </xf>
    <xf numFmtId="192" fontId="76" fillId="0" borderId="0">
      <protection locked="0"/>
    </xf>
    <xf numFmtId="0" fontId="2" fillId="0" borderId="0">
      <alignment vertical="center"/>
    </xf>
    <xf numFmtId="219" fontId="77" fillId="0" borderId="41">
      <alignment horizontal="right" vertical="center"/>
    </xf>
    <xf numFmtId="217" fontId="77" fillId="0" borderId="41">
      <alignment horizontal="right" vertical="center"/>
    </xf>
    <xf numFmtId="218" fontId="77" fillId="0" borderId="41">
      <alignment vertical="center"/>
    </xf>
    <xf numFmtId="219" fontId="77" fillId="0" borderId="41">
      <alignment horizontal="right" vertical="center"/>
    </xf>
    <xf numFmtId="215" fontId="93" fillId="0" borderId="41">
      <alignment horizontal="right" vertical="center"/>
    </xf>
    <xf numFmtId="184" fontId="77" fillId="0" borderId="41">
      <alignment vertical="center"/>
    </xf>
    <xf numFmtId="217" fontId="77" fillId="0" borderId="41">
      <alignment horizontal="right" vertical="center"/>
    </xf>
    <xf numFmtId="218" fontId="77" fillId="0" borderId="41">
      <alignment vertical="center"/>
    </xf>
    <xf numFmtId="215" fontId="77" fillId="0" borderId="41">
      <alignment horizontal="right" vertical="center"/>
    </xf>
    <xf numFmtId="218" fontId="77" fillId="0" borderId="41">
      <alignment vertical="center"/>
    </xf>
    <xf numFmtId="218" fontId="77" fillId="0" borderId="41">
      <alignment vertical="center"/>
    </xf>
    <xf numFmtId="218" fontId="77" fillId="0" borderId="41">
      <alignment vertical="center"/>
    </xf>
    <xf numFmtId="219" fontId="77" fillId="0" borderId="41">
      <alignment horizontal="right" vertical="center"/>
    </xf>
    <xf numFmtId="215" fontId="77" fillId="0" borderId="41">
      <alignment horizontal="right" vertical="center"/>
    </xf>
    <xf numFmtId="184" fontId="77" fillId="0" borderId="98">
      <alignment vertical="center"/>
    </xf>
    <xf numFmtId="217" fontId="77" fillId="0" borderId="41">
      <alignment horizontal="right" vertical="center"/>
    </xf>
    <xf numFmtId="213" fontId="77" fillId="0" borderId="41">
      <alignment vertical="center"/>
    </xf>
    <xf numFmtId="218" fontId="77" fillId="0" borderId="41">
      <alignment vertical="center"/>
    </xf>
    <xf numFmtId="4" fontId="65" fillId="0" borderId="0">
      <protection locked="0"/>
    </xf>
    <xf numFmtId="216" fontId="77" fillId="0" borderId="98">
      <alignment vertical="center"/>
    </xf>
    <xf numFmtId="217" fontId="77" fillId="0" borderId="41">
      <alignment horizontal="right" vertical="center"/>
    </xf>
    <xf numFmtId="184" fontId="77" fillId="0" borderId="98">
      <alignment vertical="center"/>
    </xf>
    <xf numFmtId="0" fontId="2" fillId="0" borderId="0">
      <alignment vertical="center"/>
    </xf>
    <xf numFmtId="215" fontId="77" fillId="0" borderId="41">
      <alignment horizontal="right" vertical="center"/>
    </xf>
    <xf numFmtId="217" fontId="77" fillId="0" borderId="41">
      <alignment horizontal="right" vertical="center"/>
    </xf>
    <xf numFmtId="219" fontId="77" fillId="0" borderId="41">
      <alignment horizontal="right" vertical="center"/>
    </xf>
    <xf numFmtId="192" fontId="76" fillId="0" borderId="0">
      <protection locked="0"/>
    </xf>
    <xf numFmtId="219" fontId="77" fillId="0" borderId="41">
      <alignment horizontal="right" vertical="center"/>
    </xf>
    <xf numFmtId="216" fontId="93" fillId="0" borderId="41">
      <alignment vertical="center"/>
    </xf>
    <xf numFmtId="215" fontId="77" fillId="0" borderId="98">
      <alignment horizontal="right" vertical="center"/>
    </xf>
    <xf numFmtId="41" fontId="2" fillId="0" borderId="0" applyFont="0" applyFill="0" applyBorder="0" applyAlignment="0" applyProtection="0">
      <alignment vertical="center"/>
    </xf>
    <xf numFmtId="216" fontId="77" fillId="0" borderId="41">
      <alignment vertical="center"/>
    </xf>
    <xf numFmtId="213" fontId="77" fillId="0" borderId="41">
      <alignment vertical="center"/>
    </xf>
    <xf numFmtId="184" fontId="77" fillId="0" borderId="41">
      <alignment vertical="center"/>
    </xf>
    <xf numFmtId="3" fontId="130" fillId="0" borderId="98"/>
    <xf numFmtId="216" fontId="77" fillId="0" borderId="41">
      <alignment vertical="center"/>
    </xf>
    <xf numFmtId="0" fontId="2" fillId="0" borderId="0">
      <alignment vertical="center"/>
    </xf>
    <xf numFmtId="216" fontId="77" fillId="0" borderId="41">
      <alignment vertical="center"/>
    </xf>
    <xf numFmtId="192" fontId="76" fillId="0" borderId="0">
      <protection locked="0"/>
    </xf>
    <xf numFmtId="215" fontId="77" fillId="0" borderId="41">
      <alignment horizontal="right" vertical="center"/>
    </xf>
    <xf numFmtId="184" fontId="77" fillId="0" borderId="98">
      <alignment vertical="center"/>
    </xf>
    <xf numFmtId="0" fontId="2" fillId="0" borderId="0">
      <alignment vertical="center"/>
    </xf>
    <xf numFmtId="219" fontId="77" fillId="0" borderId="41">
      <alignment horizontal="right" vertical="center"/>
    </xf>
    <xf numFmtId="215" fontId="77" fillId="0" borderId="98">
      <alignment horizontal="right" vertical="center"/>
    </xf>
    <xf numFmtId="215" fontId="77" fillId="0" borderId="41">
      <alignment horizontal="right" vertical="center"/>
    </xf>
    <xf numFmtId="219" fontId="77" fillId="0" borderId="98">
      <alignment horizontal="right" vertical="center"/>
    </xf>
    <xf numFmtId="184" fontId="93" fillId="0" borderId="41">
      <alignment vertical="center"/>
    </xf>
    <xf numFmtId="216" fontId="77" fillId="0" borderId="41">
      <alignment vertical="center"/>
    </xf>
    <xf numFmtId="41" fontId="2" fillId="0" borderId="0" applyFont="0" applyFill="0" applyBorder="0" applyAlignment="0" applyProtection="0">
      <alignment vertical="center"/>
    </xf>
    <xf numFmtId="218" fontId="77" fillId="0" borderId="41">
      <alignment vertical="center"/>
    </xf>
    <xf numFmtId="218" fontId="77" fillId="0" borderId="41">
      <alignment vertical="center"/>
    </xf>
    <xf numFmtId="184" fontId="77" fillId="0" borderId="41">
      <alignment vertical="center"/>
    </xf>
    <xf numFmtId="218" fontId="77" fillId="0" borderId="41">
      <alignment vertical="center"/>
    </xf>
    <xf numFmtId="214" fontId="77" fillId="0" borderId="98">
      <alignment vertical="center"/>
    </xf>
    <xf numFmtId="216" fontId="77" fillId="0" borderId="41">
      <alignment vertical="center"/>
    </xf>
    <xf numFmtId="215" fontId="77" fillId="0" borderId="41">
      <alignment horizontal="right" vertical="center"/>
    </xf>
    <xf numFmtId="219" fontId="77" fillId="0" borderId="41">
      <alignment horizontal="right" vertical="center"/>
    </xf>
    <xf numFmtId="215" fontId="77" fillId="0" borderId="41">
      <alignment horizontal="right" vertical="center"/>
    </xf>
    <xf numFmtId="213" fontId="77" fillId="0" borderId="41">
      <alignment vertical="center"/>
    </xf>
    <xf numFmtId="216" fontId="77" fillId="0" borderId="41">
      <alignment vertical="center"/>
    </xf>
    <xf numFmtId="219" fontId="77" fillId="0" borderId="41">
      <alignment horizontal="right" vertical="center"/>
    </xf>
    <xf numFmtId="215" fontId="77" fillId="0" borderId="41">
      <alignment horizontal="right" vertical="center"/>
    </xf>
    <xf numFmtId="213" fontId="77" fillId="0" borderId="41">
      <alignment vertical="center"/>
    </xf>
    <xf numFmtId="215" fontId="77" fillId="0" borderId="41">
      <alignment horizontal="right" vertical="center"/>
    </xf>
    <xf numFmtId="41" fontId="2" fillId="0" borderId="0" applyFont="0" applyFill="0" applyBorder="0" applyAlignment="0" applyProtection="0">
      <alignment vertical="center"/>
    </xf>
    <xf numFmtId="213" fontId="77" fillId="0" borderId="41">
      <alignment vertical="center"/>
    </xf>
    <xf numFmtId="218" fontId="77" fillId="0" borderId="41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219" fontId="77" fillId="0" borderId="98">
      <alignment horizontal="right" vertical="center"/>
    </xf>
    <xf numFmtId="217" fontId="77" fillId="0" borderId="98">
      <alignment horizontal="right" vertical="center"/>
    </xf>
    <xf numFmtId="219" fontId="77" fillId="0" borderId="41">
      <alignment horizontal="right" vertical="center"/>
    </xf>
    <xf numFmtId="214" fontId="77" fillId="0" borderId="41">
      <alignment vertical="center"/>
    </xf>
    <xf numFmtId="218" fontId="77" fillId="0" borderId="98">
      <alignment vertical="center"/>
    </xf>
    <xf numFmtId="215" fontId="77" fillId="0" borderId="41">
      <alignment horizontal="right" vertical="center"/>
    </xf>
    <xf numFmtId="216" fontId="77" fillId="0" borderId="41">
      <alignment vertical="center"/>
    </xf>
    <xf numFmtId="213" fontId="77" fillId="0" borderId="41">
      <alignment vertical="center"/>
    </xf>
    <xf numFmtId="214" fontId="77" fillId="0" borderId="98">
      <alignment vertical="center"/>
    </xf>
    <xf numFmtId="218" fontId="77" fillId="0" borderId="41">
      <alignment vertical="center"/>
    </xf>
    <xf numFmtId="213" fontId="77" fillId="0" borderId="41">
      <alignment vertical="center"/>
    </xf>
    <xf numFmtId="218" fontId="77" fillId="0" borderId="41">
      <alignment vertical="center"/>
    </xf>
    <xf numFmtId="216" fontId="77" fillId="0" borderId="41">
      <alignment vertical="center"/>
    </xf>
    <xf numFmtId="215" fontId="77" fillId="0" borderId="41">
      <alignment horizontal="right" vertical="center"/>
    </xf>
    <xf numFmtId="215" fontId="77" fillId="0" borderId="98">
      <alignment horizontal="right" vertical="center"/>
    </xf>
    <xf numFmtId="184" fontId="77" fillId="0" borderId="41">
      <alignment vertical="center"/>
    </xf>
    <xf numFmtId="214" fontId="77" fillId="0" borderId="41">
      <alignment vertical="center"/>
    </xf>
    <xf numFmtId="219" fontId="94" fillId="0" borderId="41">
      <alignment horizontal="right" vertical="center"/>
    </xf>
    <xf numFmtId="218" fontId="77" fillId="0" borderId="41">
      <alignment vertical="center"/>
    </xf>
    <xf numFmtId="215" fontId="77" fillId="0" borderId="98">
      <alignment horizontal="right" vertical="center"/>
    </xf>
    <xf numFmtId="215" fontId="77" fillId="0" borderId="41">
      <alignment horizontal="right" vertical="center"/>
    </xf>
    <xf numFmtId="218" fontId="77" fillId="0" borderId="41">
      <alignment vertical="center"/>
    </xf>
    <xf numFmtId="184" fontId="94" fillId="0" borderId="41">
      <alignment vertical="center"/>
    </xf>
    <xf numFmtId="216" fontId="77" fillId="0" borderId="41">
      <alignment vertical="center"/>
    </xf>
    <xf numFmtId="216" fontId="93" fillId="0" borderId="41">
      <alignment vertical="center"/>
    </xf>
    <xf numFmtId="218" fontId="77" fillId="0" borderId="41">
      <alignment vertical="center"/>
    </xf>
    <xf numFmtId="217" fontId="77" fillId="0" borderId="41">
      <alignment horizontal="right" vertical="center"/>
    </xf>
    <xf numFmtId="217" fontId="77" fillId="0" borderId="41">
      <alignment horizontal="right" vertical="center"/>
    </xf>
    <xf numFmtId="214" fontId="77" fillId="0" borderId="98">
      <alignment vertical="center"/>
    </xf>
    <xf numFmtId="184" fontId="77" fillId="0" borderId="41">
      <alignment vertical="center"/>
    </xf>
    <xf numFmtId="218" fontId="77" fillId="0" borderId="41">
      <alignment vertical="center"/>
    </xf>
    <xf numFmtId="214" fontId="77" fillId="0" borderId="41">
      <alignment vertical="center"/>
    </xf>
    <xf numFmtId="218" fontId="77" fillId="0" borderId="98">
      <alignment vertical="center"/>
    </xf>
    <xf numFmtId="213" fontId="77" fillId="0" borderId="41">
      <alignment vertical="center"/>
    </xf>
    <xf numFmtId="218" fontId="77" fillId="0" borderId="98">
      <alignment vertical="center"/>
    </xf>
    <xf numFmtId="214" fontId="77" fillId="0" borderId="41">
      <alignment vertical="center"/>
    </xf>
    <xf numFmtId="216" fontId="77" fillId="0" borderId="41">
      <alignment vertical="center"/>
    </xf>
    <xf numFmtId="216" fontId="77" fillId="0" borderId="98">
      <alignment vertical="center"/>
    </xf>
    <xf numFmtId="215" fontId="77" fillId="0" borderId="41">
      <alignment horizontal="right" vertical="center"/>
    </xf>
    <xf numFmtId="214" fontId="77" fillId="0" borderId="41">
      <alignment vertical="center"/>
    </xf>
    <xf numFmtId="216" fontId="77" fillId="0" borderId="98">
      <alignment vertical="center"/>
    </xf>
    <xf numFmtId="215" fontId="94" fillId="0" borderId="98">
      <alignment horizontal="right" vertical="center"/>
    </xf>
    <xf numFmtId="216" fontId="77" fillId="0" borderId="41">
      <alignment vertical="center"/>
    </xf>
    <xf numFmtId="217" fontId="77" fillId="0" borderId="98">
      <alignment horizontal="right" vertical="center"/>
    </xf>
    <xf numFmtId="215" fontId="77" fillId="0" borderId="41">
      <alignment horizontal="right" vertical="center"/>
    </xf>
    <xf numFmtId="218" fontId="77" fillId="0" borderId="41">
      <alignment vertical="center"/>
    </xf>
    <xf numFmtId="0" fontId="2" fillId="0" borderId="0">
      <alignment vertical="center"/>
    </xf>
    <xf numFmtId="215" fontId="77" fillId="0" borderId="41">
      <alignment horizontal="right" vertical="center"/>
    </xf>
    <xf numFmtId="213" fontId="77" fillId="0" borderId="41">
      <alignment vertical="center"/>
    </xf>
    <xf numFmtId="0" fontId="2" fillId="0" borderId="0">
      <alignment vertical="center"/>
    </xf>
    <xf numFmtId="0" fontId="2" fillId="0" borderId="0">
      <alignment vertical="center"/>
    </xf>
    <xf numFmtId="215" fontId="77" fillId="0" borderId="41">
      <alignment horizontal="right" vertical="center"/>
    </xf>
    <xf numFmtId="215" fontId="77" fillId="0" borderId="41">
      <alignment horizontal="right" vertical="center"/>
    </xf>
    <xf numFmtId="219" fontId="77" fillId="0" borderId="41">
      <alignment horizontal="right" vertical="center"/>
    </xf>
    <xf numFmtId="41" fontId="2" fillId="0" borderId="0" applyFont="0" applyFill="0" applyBorder="0" applyAlignment="0" applyProtection="0">
      <alignment vertical="center"/>
    </xf>
    <xf numFmtId="184" fontId="77" fillId="0" borderId="98">
      <alignment vertical="center"/>
    </xf>
    <xf numFmtId="184" fontId="77" fillId="0" borderId="41">
      <alignment vertical="center"/>
    </xf>
    <xf numFmtId="215" fontId="77" fillId="0" borderId="98">
      <alignment horizontal="right" vertical="center"/>
    </xf>
    <xf numFmtId="0" fontId="2" fillId="0" borderId="0">
      <alignment vertical="center"/>
    </xf>
    <xf numFmtId="218" fontId="77" fillId="0" borderId="41">
      <alignment vertical="center"/>
    </xf>
    <xf numFmtId="0" fontId="2" fillId="0" borderId="0">
      <alignment vertical="center"/>
    </xf>
    <xf numFmtId="213" fontId="77" fillId="0" borderId="98">
      <alignment vertical="center"/>
    </xf>
    <xf numFmtId="217" fontId="77" fillId="0" borderId="98">
      <alignment horizontal="right" vertical="center"/>
    </xf>
    <xf numFmtId="214" fontId="77" fillId="0" borderId="41">
      <alignment vertical="center"/>
    </xf>
    <xf numFmtId="215" fontId="77" fillId="0" borderId="41">
      <alignment horizontal="right" vertical="center"/>
    </xf>
    <xf numFmtId="219" fontId="93" fillId="0" borderId="98">
      <alignment horizontal="right" vertical="center"/>
    </xf>
    <xf numFmtId="215" fontId="77" fillId="0" borderId="41">
      <alignment horizontal="right" vertical="center"/>
    </xf>
    <xf numFmtId="213" fontId="77" fillId="0" borderId="98">
      <alignment vertical="center"/>
    </xf>
    <xf numFmtId="215" fontId="93" fillId="0" borderId="41">
      <alignment horizontal="right" vertical="center"/>
    </xf>
    <xf numFmtId="218" fontId="77" fillId="0" borderId="98">
      <alignment vertical="center"/>
    </xf>
    <xf numFmtId="219" fontId="77" fillId="0" borderId="98">
      <alignment horizontal="right" vertical="center"/>
    </xf>
    <xf numFmtId="214" fontId="77" fillId="0" borderId="98">
      <alignment vertical="center"/>
    </xf>
    <xf numFmtId="215" fontId="77" fillId="0" borderId="41">
      <alignment horizontal="right" vertical="center"/>
    </xf>
    <xf numFmtId="184" fontId="93" fillId="0" borderId="41">
      <alignment vertical="center"/>
    </xf>
    <xf numFmtId="216" fontId="77" fillId="0" borderId="98">
      <alignment vertical="center"/>
    </xf>
    <xf numFmtId="217" fontId="77" fillId="0" borderId="98">
      <alignment horizontal="right" vertical="center"/>
    </xf>
    <xf numFmtId="214" fontId="77" fillId="0" borderId="41">
      <alignment vertical="center"/>
    </xf>
    <xf numFmtId="215" fontId="77" fillId="0" borderId="41">
      <alignment horizontal="right"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42" fillId="53" borderId="102" applyNumberFormat="0" applyAlignment="0" applyProtection="0">
      <alignment vertical="center"/>
    </xf>
    <xf numFmtId="0" fontId="3" fillId="54" borderId="103" applyNumberFormat="0" applyFont="0" applyAlignment="0" applyProtection="0">
      <alignment vertical="center"/>
    </xf>
    <xf numFmtId="0" fontId="48" fillId="0" borderId="104" applyNumberFormat="0" applyFill="0" applyAlignment="0" applyProtection="0">
      <alignment vertical="center"/>
    </xf>
    <xf numFmtId="0" fontId="49" fillId="40" borderId="102" applyNumberFormat="0" applyAlignment="0" applyProtection="0">
      <alignment vertical="center"/>
    </xf>
    <xf numFmtId="0" fontId="55" fillId="53" borderId="105" applyNumberFormat="0" applyAlignment="0" applyProtection="0">
      <alignment vertical="center"/>
    </xf>
    <xf numFmtId="3" fontId="130" fillId="0" borderId="98"/>
    <xf numFmtId="216" fontId="77" fillId="0" borderId="112">
      <alignment vertical="center"/>
    </xf>
    <xf numFmtId="3" fontId="130" fillId="0" borderId="98"/>
    <xf numFmtId="0" fontId="97" fillId="0" borderId="98" applyNumberFormat="0" applyBorder="0" applyAlignment="0"/>
    <xf numFmtId="184" fontId="77" fillId="0" borderId="98">
      <alignment vertical="center"/>
    </xf>
    <xf numFmtId="213" fontId="77" fillId="0" borderId="98">
      <alignment vertical="center"/>
    </xf>
    <xf numFmtId="184" fontId="77" fillId="0" borderId="98">
      <alignment vertical="center"/>
    </xf>
    <xf numFmtId="213" fontId="77" fillId="0" borderId="98">
      <alignment vertical="center"/>
    </xf>
    <xf numFmtId="184" fontId="77" fillId="0" borderId="98">
      <alignment vertical="center"/>
    </xf>
    <xf numFmtId="213" fontId="77" fillId="0" borderId="98">
      <alignment vertical="center"/>
    </xf>
    <xf numFmtId="184" fontId="77" fillId="0" borderId="98">
      <alignment vertical="center"/>
    </xf>
    <xf numFmtId="213" fontId="77" fillId="0" borderId="98">
      <alignment vertical="center"/>
    </xf>
    <xf numFmtId="184" fontId="77" fillId="0" borderId="98">
      <alignment vertical="center"/>
    </xf>
    <xf numFmtId="213" fontId="77" fillId="0" borderId="98">
      <alignment vertical="center"/>
    </xf>
    <xf numFmtId="184" fontId="77" fillId="0" borderId="98">
      <alignment vertical="center"/>
    </xf>
    <xf numFmtId="213" fontId="77" fillId="0" borderId="98">
      <alignment vertical="center"/>
    </xf>
    <xf numFmtId="184" fontId="77" fillId="0" borderId="98">
      <alignment vertical="center"/>
    </xf>
    <xf numFmtId="213" fontId="77" fillId="0" borderId="98">
      <alignment vertical="center"/>
    </xf>
    <xf numFmtId="184" fontId="77" fillId="0" borderId="98">
      <alignment vertical="center"/>
    </xf>
    <xf numFmtId="213" fontId="77" fillId="0" borderId="98">
      <alignment vertical="center"/>
    </xf>
    <xf numFmtId="184" fontId="77" fillId="0" borderId="98">
      <alignment vertical="center"/>
    </xf>
    <xf numFmtId="213" fontId="77" fillId="0" borderId="98">
      <alignment vertical="center"/>
    </xf>
    <xf numFmtId="184" fontId="77" fillId="0" borderId="98">
      <alignment vertical="center"/>
    </xf>
    <xf numFmtId="213" fontId="77" fillId="0" borderId="98">
      <alignment vertical="center"/>
    </xf>
    <xf numFmtId="184" fontId="77" fillId="0" borderId="98">
      <alignment vertical="center"/>
    </xf>
    <xf numFmtId="213" fontId="77" fillId="0" borderId="98">
      <alignment vertical="center"/>
    </xf>
    <xf numFmtId="184" fontId="77" fillId="0" borderId="98">
      <alignment vertical="center"/>
    </xf>
    <xf numFmtId="213" fontId="77" fillId="0" borderId="98">
      <alignment vertical="center"/>
    </xf>
    <xf numFmtId="184" fontId="77" fillId="0" borderId="98">
      <alignment vertical="center"/>
    </xf>
    <xf numFmtId="213" fontId="77" fillId="0" borderId="98">
      <alignment vertical="center"/>
    </xf>
    <xf numFmtId="184" fontId="77" fillId="0" borderId="98">
      <alignment vertical="center"/>
    </xf>
    <xf numFmtId="213" fontId="77" fillId="0" borderId="98">
      <alignment vertical="center"/>
    </xf>
    <xf numFmtId="184" fontId="77" fillId="0" borderId="98">
      <alignment vertical="center"/>
    </xf>
    <xf numFmtId="213" fontId="77" fillId="0" borderId="98">
      <alignment vertical="center"/>
    </xf>
    <xf numFmtId="184" fontId="77" fillId="0" borderId="98">
      <alignment vertical="center"/>
    </xf>
    <xf numFmtId="213" fontId="77" fillId="0" borderId="98">
      <alignment vertical="center"/>
    </xf>
    <xf numFmtId="184" fontId="77" fillId="0" borderId="98">
      <alignment vertical="center"/>
    </xf>
    <xf numFmtId="213" fontId="77" fillId="0" borderId="98">
      <alignment vertical="center"/>
    </xf>
    <xf numFmtId="184" fontId="77" fillId="0" borderId="98">
      <alignment vertical="center"/>
    </xf>
    <xf numFmtId="213" fontId="77" fillId="0" borderId="98">
      <alignment vertical="center"/>
    </xf>
    <xf numFmtId="184" fontId="77" fillId="0" borderId="98">
      <alignment vertical="center"/>
    </xf>
    <xf numFmtId="213" fontId="77" fillId="0" borderId="98">
      <alignment vertical="center"/>
    </xf>
    <xf numFmtId="184" fontId="77" fillId="0" borderId="98">
      <alignment vertical="center"/>
    </xf>
    <xf numFmtId="213" fontId="77" fillId="0" borderId="98">
      <alignment vertical="center"/>
    </xf>
    <xf numFmtId="184" fontId="77" fillId="0" borderId="98">
      <alignment vertical="center"/>
    </xf>
    <xf numFmtId="213" fontId="77" fillId="0" borderId="98">
      <alignment vertical="center"/>
    </xf>
    <xf numFmtId="184" fontId="77" fillId="0" borderId="98">
      <alignment vertical="center"/>
    </xf>
    <xf numFmtId="213" fontId="77" fillId="0" borderId="98">
      <alignment vertical="center"/>
    </xf>
    <xf numFmtId="184" fontId="77" fillId="0" borderId="98">
      <alignment vertical="center"/>
    </xf>
    <xf numFmtId="213" fontId="77" fillId="0" borderId="98">
      <alignment vertical="center"/>
    </xf>
    <xf numFmtId="184" fontId="77" fillId="0" borderId="98">
      <alignment vertical="center"/>
    </xf>
    <xf numFmtId="213" fontId="77" fillId="0" borderId="98">
      <alignment vertical="center"/>
    </xf>
    <xf numFmtId="184" fontId="77" fillId="0" borderId="98">
      <alignment vertical="center"/>
    </xf>
    <xf numFmtId="213" fontId="77" fillId="0" borderId="98">
      <alignment vertical="center"/>
    </xf>
    <xf numFmtId="184" fontId="77" fillId="0" borderId="98">
      <alignment vertical="center"/>
    </xf>
    <xf numFmtId="213" fontId="77" fillId="0" borderId="98">
      <alignment vertical="center"/>
    </xf>
    <xf numFmtId="184" fontId="77" fillId="0" borderId="98">
      <alignment vertical="center"/>
    </xf>
    <xf numFmtId="213" fontId="77" fillId="0" borderId="98">
      <alignment vertical="center"/>
    </xf>
    <xf numFmtId="184" fontId="77" fillId="0" borderId="98">
      <alignment vertical="center"/>
    </xf>
    <xf numFmtId="213" fontId="77" fillId="0" borderId="98">
      <alignment vertical="center"/>
    </xf>
    <xf numFmtId="184" fontId="77" fillId="0" borderId="98">
      <alignment vertical="center"/>
    </xf>
    <xf numFmtId="213" fontId="77" fillId="0" borderId="98">
      <alignment vertical="center"/>
    </xf>
    <xf numFmtId="184" fontId="77" fillId="0" borderId="98">
      <alignment vertical="center"/>
    </xf>
    <xf numFmtId="213" fontId="77" fillId="0" borderId="98">
      <alignment vertical="center"/>
    </xf>
    <xf numFmtId="184" fontId="77" fillId="0" borderId="98">
      <alignment vertical="center"/>
    </xf>
    <xf numFmtId="213" fontId="77" fillId="0" borderId="98">
      <alignment vertical="center"/>
    </xf>
    <xf numFmtId="184" fontId="77" fillId="0" borderId="98">
      <alignment vertical="center"/>
    </xf>
    <xf numFmtId="213" fontId="77" fillId="0" borderId="98">
      <alignment vertical="center"/>
    </xf>
    <xf numFmtId="184" fontId="77" fillId="0" borderId="98">
      <alignment vertical="center"/>
    </xf>
    <xf numFmtId="213" fontId="77" fillId="0" borderId="98">
      <alignment vertical="center"/>
    </xf>
    <xf numFmtId="184" fontId="77" fillId="0" borderId="98">
      <alignment vertical="center"/>
    </xf>
    <xf numFmtId="213" fontId="77" fillId="0" borderId="98">
      <alignment vertical="center"/>
    </xf>
    <xf numFmtId="184" fontId="77" fillId="0" borderId="98">
      <alignment vertical="center"/>
    </xf>
    <xf numFmtId="213" fontId="77" fillId="0" borderId="98">
      <alignment vertical="center"/>
    </xf>
    <xf numFmtId="184" fontId="77" fillId="0" borderId="98">
      <alignment vertical="center"/>
    </xf>
    <xf numFmtId="213" fontId="77" fillId="0" borderId="98">
      <alignment vertical="center"/>
    </xf>
    <xf numFmtId="184" fontId="77" fillId="0" borderId="98">
      <alignment vertical="center"/>
    </xf>
    <xf numFmtId="213" fontId="77" fillId="0" borderId="98">
      <alignment vertical="center"/>
    </xf>
    <xf numFmtId="184" fontId="77" fillId="0" borderId="98">
      <alignment vertical="center"/>
    </xf>
    <xf numFmtId="213" fontId="77" fillId="0" borderId="98">
      <alignment vertical="center"/>
    </xf>
    <xf numFmtId="184" fontId="77" fillId="0" borderId="98">
      <alignment vertical="center"/>
    </xf>
    <xf numFmtId="213" fontId="77" fillId="0" borderId="98">
      <alignment vertical="center"/>
    </xf>
    <xf numFmtId="184" fontId="77" fillId="0" borderId="98">
      <alignment vertical="center"/>
    </xf>
    <xf numFmtId="213" fontId="77" fillId="0" borderId="98">
      <alignment vertical="center"/>
    </xf>
    <xf numFmtId="184" fontId="77" fillId="0" borderId="98">
      <alignment vertical="center"/>
    </xf>
    <xf numFmtId="213" fontId="77" fillId="0" borderId="98">
      <alignment vertical="center"/>
    </xf>
    <xf numFmtId="184" fontId="77" fillId="0" borderId="98">
      <alignment vertical="center"/>
    </xf>
    <xf numFmtId="213" fontId="77" fillId="0" borderId="98">
      <alignment vertical="center"/>
    </xf>
    <xf numFmtId="184" fontId="77" fillId="0" borderId="98">
      <alignment vertical="center"/>
    </xf>
    <xf numFmtId="213" fontId="77" fillId="0" borderId="98">
      <alignment vertical="center"/>
    </xf>
    <xf numFmtId="184" fontId="77" fillId="0" borderId="98">
      <alignment vertical="center"/>
    </xf>
    <xf numFmtId="213" fontId="77" fillId="0" borderId="98">
      <alignment vertical="center"/>
    </xf>
    <xf numFmtId="184" fontId="77" fillId="0" borderId="98">
      <alignment vertical="center"/>
    </xf>
    <xf numFmtId="213" fontId="77" fillId="0" borderId="98">
      <alignment vertical="center"/>
    </xf>
    <xf numFmtId="184" fontId="77" fillId="0" borderId="98">
      <alignment vertical="center"/>
    </xf>
    <xf numFmtId="213" fontId="77" fillId="0" borderId="98">
      <alignment vertical="center"/>
    </xf>
    <xf numFmtId="184" fontId="77" fillId="0" borderId="98">
      <alignment vertical="center"/>
    </xf>
    <xf numFmtId="213" fontId="77" fillId="0" borderId="98">
      <alignment vertical="center"/>
    </xf>
    <xf numFmtId="184" fontId="77" fillId="0" borderId="98">
      <alignment vertical="center"/>
    </xf>
    <xf numFmtId="213" fontId="77" fillId="0" borderId="98">
      <alignment vertical="center"/>
    </xf>
    <xf numFmtId="184" fontId="77" fillId="0" borderId="98">
      <alignment vertical="center"/>
    </xf>
    <xf numFmtId="213" fontId="77" fillId="0" borderId="98">
      <alignment vertical="center"/>
    </xf>
    <xf numFmtId="184" fontId="77" fillId="0" borderId="98">
      <alignment vertical="center"/>
    </xf>
    <xf numFmtId="213" fontId="77" fillId="0" borderId="98">
      <alignment vertical="center"/>
    </xf>
    <xf numFmtId="214" fontId="77" fillId="0" borderId="98">
      <alignment vertical="center"/>
    </xf>
    <xf numFmtId="215" fontId="77" fillId="0" borderId="98">
      <alignment horizontal="right" vertical="center"/>
    </xf>
    <xf numFmtId="214" fontId="77" fillId="0" borderId="98">
      <alignment vertical="center"/>
    </xf>
    <xf numFmtId="215" fontId="77" fillId="0" borderId="98">
      <alignment horizontal="right" vertical="center"/>
    </xf>
    <xf numFmtId="214" fontId="77" fillId="0" borderId="98">
      <alignment vertical="center"/>
    </xf>
    <xf numFmtId="215" fontId="77" fillId="0" borderId="98">
      <alignment horizontal="right" vertical="center"/>
    </xf>
    <xf numFmtId="214" fontId="77" fillId="0" borderId="98">
      <alignment vertical="center"/>
    </xf>
    <xf numFmtId="215" fontId="77" fillId="0" borderId="98">
      <alignment horizontal="right" vertical="center"/>
    </xf>
    <xf numFmtId="214" fontId="77" fillId="0" borderId="98">
      <alignment vertical="center"/>
    </xf>
    <xf numFmtId="215" fontId="77" fillId="0" borderId="98">
      <alignment horizontal="right" vertical="center"/>
    </xf>
    <xf numFmtId="214" fontId="77" fillId="0" borderId="98">
      <alignment vertical="center"/>
    </xf>
    <xf numFmtId="215" fontId="77" fillId="0" borderId="98">
      <alignment horizontal="right" vertical="center"/>
    </xf>
    <xf numFmtId="214" fontId="77" fillId="0" borderId="98">
      <alignment vertical="center"/>
    </xf>
    <xf numFmtId="215" fontId="77" fillId="0" borderId="98">
      <alignment horizontal="right" vertical="center"/>
    </xf>
    <xf numFmtId="214" fontId="77" fillId="0" borderId="98">
      <alignment vertical="center"/>
    </xf>
    <xf numFmtId="215" fontId="77" fillId="0" borderId="98">
      <alignment horizontal="right" vertical="center"/>
    </xf>
    <xf numFmtId="214" fontId="77" fillId="0" borderId="98">
      <alignment vertical="center"/>
    </xf>
    <xf numFmtId="215" fontId="77" fillId="0" borderId="98">
      <alignment horizontal="right" vertical="center"/>
    </xf>
    <xf numFmtId="214" fontId="77" fillId="0" borderId="98">
      <alignment vertical="center"/>
    </xf>
    <xf numFmtId="215" fontId="77" fillId="0" borderId="98">
      <alignment horizontal="right" vertical="center"/>
    </xf>
    <xf numFmtId="214" fontId="77" fillId="0" borderId="98">
      <alignment vertical="center"/>
    </xf>
    <xf numFmtId="215" fontId="77" fillId="0" borderId="98">
      <alignment horizontal="right" vertical="center"/>
    </xf>
    <xf numFmtId="214" fontId="77" fillId="0" borderId="98">
      <alignment vertical="center"/>
    </xf>
    <xf numFmtId="215" fontId="77" fillId="0" borderId="98">
      <alignment horizontal="right" vertical="center"/>
    </xf>
    <xf numFmtId="214" fontId="77" fillId="0" borderId="98">
      <alignment vertical="center"/>
    </xf>
    <xf numFmtId="215" fontId="77" fillId="0" borderId="98">
      <alignment horizontal="right" vertical="center"/>
    </xf>
    <xf numFmtId="214" fontId="77" fillId="0" borderId="98">
      <alignment vertical="center"/>
    </xf>
    <xf numFmtId="215" fontId="77" fillId="0" borderId="98">
      <alignment horizontal="right" vertical="center"/>
    </xf>
    <xf numFmtId="214" fontId="77" fillId="0" borderId="98">
      <alignment vertical="center"/>
    </xf>
    <xf numFmtId="215" fontId="77" fillId="0" borderId="98">
      <alignment horizontal="right" vertical="center"/>
    </xf>
    <xf numFmtId="214" fontId="77" fillId="0" borderId="98">
      <alignment vertical="center"/>
    </xf>
    <xf numFmtId="215" fontId="77" fillId="0" borderId="98">
      <alignment horizontal="right" vertical="center"/>
    </xf>
    <xf numFmtId="214" fontId="77" fillId="0" borderId="98">
      <alignment vertical="center"/>
    </xf>
    <xf numFmtId="215" fontId="77" fillId="0" borderId="98">
      <alignment horizontal="right" vertical="center"/>
    </xf>
    <xf numFmtId="214" fontId="77" fillId="0" borderId="98">
      <alignment vertical="center"/>
    </xf>
    <xf numFmtId="215" fontId="77" fillId="0" borderId="98">
      <alignment horizontal="right" vertical="center"/>
    </xf>
    <xf numFmtId="214" fontId="77" fillId="0" borderId="98">
      <alignment vertical="center"/>
    </xf>
    <xf numFmtId="215" fontId="77" fillId="0" borderId="98">
      <alignment horizontal="right" vertical="center"/>
    </xf>
    <xf numFmtId="214" fontId="77" fillId="0" borderId="98">
      <alignment vertical="center"/>
    </xf>
    <xf numFmtId="215" fontId="77" fillId="0" borderId="98">
      <alignment horizontal="right" vertical="center"/>
    </xf>
    <xf numFmtId="214" fontId="77" fillId="0" borderId="98">
      <alignment vertical="center"/>
    </xf>
    <xf numFmtId="215" fontId="77" fillId="0" borderId="98">
      <alignment horizontal="right" vertical="center"/>
    </xf>
    <xf numFmtId="214" fontId="77" fillId="0" borderId="98">
      <alignment vertical="center"/>
    </xf>
    <xf numFmtId="215" fontId="77" fillId="0" borderId="98">
      <alignment horizontal="right" vertical="center"/>
    </xf>
    <xf numFmtId="214" fontId="77" fillId="0" borderId="98">
      <alignment vertical="center"/>
    </xf>
    <xf numFmtId="215" fontId="77" fillId="0" borderId="98">
      <alignment horizontal="right" vertical="center"/>
    </xf>
    <xf numFmtId="214" fontId="77" fillId="0" borderId="98">
      <alignment vertical="center"/>
    </xf>
    <xf numFmtId="215" fontId="77" fillId="0" borderId="98">
      <alignment horizontal="right" vertical="center"/>
    </xf>
    <xf numFmtId="214" fontId="77" fillId="0" borderId="98">
      <alignment vertical="center"/>
    </xf>
    <xf numFmtId="215" fontId="77" fillId="0" borderId="98">
      <alignment horizontal="right" vertical="center"/>
    </xf>
    <xf numFmtId="214" fontId="77" fillId="0" borderId="98">
      <alignment vertical="center"/>
    </xf>
    <xf numFmtId="215" fontId="77" fillId="0" borderId="98">
      <alignment horizontal="right" vertical="center"/>
    </xf>
    <xf numFmtId="214" fontId="77" fillId="0" borderId="98">
      <alignment vertical="center"/>
    </xf>
    <xf numFmtId="215" fontId="77" fillId="0" borderId="98">
      <alignment horizontal="right" vertical="center"/>
    </xf>
    <xf numFmtId="214" fontId="77" fillId="0" borderId="98">
      <alignment vertical="center"/>
    </xf>
    <xf numFmtId="215" fontId="77" fillId="0" borderId="98">
      <alignment horizontal="right" vertical="center"/>
    </xf>
    <xf numFmtId="214" fontId="77" fillId="0" borderId="98">
      <alignment vertical="center"/>
    </xf>
    <xf numFmtId="215" fontId="77" fillId="0" borderId="98">
      <alignment horizontal="right" vertical="center"/>
    </xf>
    <xf numFmtId="214" fontId="77" fillId="0" borderId="98">
      <alignment vertical="center"/>
    </xf>
    <xf numFmtId="215" fontId="77" fillId="0" borderId="98">
      <alignment horizontal="right" vertical="center"/>
    </xf>
    <xf numFmtId="214" fontId="77" fillId="0" borderId="98">
      <alignment vertical="center"/>
    </xf>
    <xf numFmtId="215" fontId="77" fillId="0" borderId="98">
      <alignment horizontal="right" vertical="center"/>
    </xf>
    <xf numFmtId="214" fontId="77" fillId="0" borderId="98">
      <alignment vertical="center"/>
    </xf>
    <xf numFmtId="215" fontId="77" fillId="0" borderId="98">
      <alignment horizontal="right" vertical="center"/>
    </xf>
    <xf numFmtId="214" fontId="77" fillId="0" borderId="98">
      <alignment vertical="center"/>
    </xf>
    <xf numFmtId="215" fontId="77" fillId="0" borderId="98">
      <alignment horizontal="right" vertical="center"/>
    </xf>
    <xf numFmtId="214" fontId="77" fillId="0" borderId="98">
      <alignment vertical="center"/>
    </xf>
    <xf numFmtId="215" fontId="77" fillId="0" borderId="98">
      <alignment horizontal="right" vertical="center"/>
    </xf>
    <xf numFmtId="214" fontId="77" fillId="0" borderId="98">
      <alignment vertical="center"/>
    </xf>
    <xf numFmtId="215" fontId="77" fillId="0" borderId="98">
      <alignment horizontal="right" vertical="center"/>
    </xf>
    <xf numFmtId="214" fontId="77" fillId="0" borderId="98">
      <alignment vertical="center"/>
    </xf>
    <xf numFmtId="215" fontId="77" fillId="0" borderId="98">
      <alignment horizontal="right" vertical="center"/>
    </xf>
    <xf numFmtId="214" fontId="77" fillId="0" borderId="98">
      <alignment vertical="center"/>
    </xf>
    <xf numFmtId="215" fontId="77" fillId="0" borderId="98">
      <alignment horizontal="right" vertical="center"/>
    </xf>
    <xf numFmtId="214" fontId="77" fillId="0" borderId="98">
      <alignment vertical="center"/>
    </xf>
    <xf numFmtId="215" fontId="77" fillId="0" borderId="98">
      <alignment horizontal="right" vertical="center"/>
    </xf>
    <xf numFmtId="214" fontId="77" fillId="0" borderId="98">
      <alignment vertical="center"/>
    </xf>
    <xf numFmtId="215" fontId="77" fillId="0" borderId="98">
      <alignment horizontal="right" vertical="center"/>
    </xf>
    <xf numFmtId="214" fontId="77" fillId="0" borderId="98">
      <alignment vertical="center"/>
    </xf>
    <xf numFmtId="215" fontId="77" fillId="0" borderId="98">
      <alignment horizontal="right" vertical="center"/>
    </xf>
    <xf numFmtId="214" fontId="77" fillId="0" borderId="98">
      <alignment vertical="center"/>
    </xf>
    <xf numFmtId="215" fontId="77" fillId="0" borderId="98">
      <alignment horizontal="right" vertical="center"/>
    </xf>
    <xf numFmtId="214" fontId="77" fillId="0" borderId="98">
      <alignment vertical="center"/>
    </xf>
    <xf numFmtId="215" fontId="77" fillId="0" borderId="98">
      <alignment horizontal="right" vertical="center"/>
    </xf>
    <xf numFmtId="214" fontId="77" fillId="0" borderId="98">
      <alignment vertical="center"/>
    </xf>
    <xf numFmtId="215" fontId="77" fillId="0" borderId="98">
      <alignment horizontal="right" vertical="center"/>
    </xf>
    <xf numFmtId="214" fontId="77" fillId="0" borderId="98">
      <alignment vertical="center"/>
    </xf>
    <xf numFmtId="215" fontId="77" fillId="0" borderId="98">
      <alignment horizontal="right" vertical="center"/>
    </xf>
    <xf numFmtId="214" fontId="77" fillId="0" borderId="98">
      <alignment vertical="center"/>
    </xf>
    <xf numFmtId="215" fontId="77" fillId="0" borderId="98">
      <alignment horizontal="right" vertical="center"/>
    </xf>
    <xf numFmtId="214" fontId="77" fillId="0" borderId="98">
      <alignment vertical="center"/>
    </xf>
    <xf numFmtId="215" fontId="77" fillId="0" borderId="98">
      <alignment horizontal="right" vertical="center"/>
    </xf>
    <xf numFmtId="214" fontId="77" fillId="0" borderId="98">
      <alignment vertical="center"/>
    </xf>
    <xf numFmtId="215" fontId="77" fillId="0" borderId="98">
      <alignment horizontal="right" vertical="center"/>
    </xf>
    <xf numFmtId="214" fontId="77" fillId="0" borderId="98">
      <alignment vertical="center"/>
    </xf>
    <xf numFmtId="215" fontId="77" fillId="0" borderId="98">
      <alignment horizontal="right" vertical="center"/>
    </xf>
    <xf numFmtId="214" fontId="77" fillId="0" borderId="98">
      <alignment vertical="center"/>
    </xf>
    <xf numFmtId="215" fontId="77" fillId="0" borderId="98">
      <alignment horizontal="right" vertical="center"/>
    </xf>
    <xf numFmtId="214" fontId="77" fillId="0" borderId="98">
      <alignment vertical="center"/>
    </xf>
    <xf numFmtId="215" fontId="77" fillId="0" borderId="98">
      <alignment horizontal="right" vertical="center"/>
    </xf>
    <xf numFmtId="214" fontId="77" fillId="0" borderId="98">
      <alignment vertical="center"/>
    </xf>
    <xf numFmtId="215" fontId="77" fillId="0" borderId="98">
      <alignment horizontal="right" vertical="center"/>
    </xf>
    <xf numFmtId="214" fontId="77" fillId="0" borderId="98">
      <alignment vertical="center"/>
    </xf>
    <xf numFmtId="215" fontId="77" fillId="0" borderId="98">
      <alignment horizontal="right" vertical="center"/>
    </xf>
    <xf numFmtId="214" fontId="77" fillId="0" borderId="98">
      <alignment vertical="center"/>
    </xf>
    <xf numFmtId="215" fontId="77" fillId="0" borderId="98">
      <alignment horizontal="right" vertical="center"/>
    </xf>
    <xf numFmtId="214" fontId="77" fillId="0" borderId="98">
      <alignment vertical="center"/>
    </xf>
    <xf numFmtId="215" fontId="77" fillId="0" borderId="98">
      <alignment horizontal="right" vertical="center"/>
    </xf>
    <xf numFmtId="216" fontId="77" fillId="0" borderId="98">
      <alignment vertical="center"/>
    </xf>
    <xf numFmtId="217" fontId="77" fillId="0" borderId="98">
      <alignment horizontal="right" vertical="center"/>
    </xf>
    <xf numFmtId="216" fontId="77" fillId="0" borderId="98">
      <alignment vertical="center"/>
    </xf>
    <xf numFmtId="217" fontId="77" fillId="0" borderId="98">
      <alignment horizontal="right" vertical="center"/>
    </xf>
    <xf numFmtId="216" fontId="77" fillId="0" borderId="98">
      <alignment vertical="center"/>
    </xf>
    <xf numFmtId="217" fontId="77" fillId="0" borderId="98">
      <alignment horizontal="right" vertical="center"/>
    </xf>
    <xf numFmtId="216" fontId="77" fillId="0" borderId="98">
      <alignment vertical="center"/>
    </xf>
    <xf numFmtId="217" fontId="77" fillId="0" borderId="98">
      <alignment horizontal="right" vertical="center"/>
    </xf>
    <xf numFmtId="216" fontId="77" fillId="0" borderId="98">
      <alignment vertical="center"/>
    </xf>
    <xf numFmtId="217" fontId="77" fillId="0" borderId="98">
      <alignment horizontal="right" vertical="center"/>
    </xf>
    <xf numFmtId="216" fontId="77" fillId="0" borderId="98">
      <alignment vertical="center"/>
    </xf>
    <xf numFmtId="217" fontId="77" fillId="0" borderId="98">
      <alignment horizontal="right" vertical="center"/>
    </xf>
    <xf numFmtId="216" fontId="77" fillId="0" borderId="98">
      <alignment vertical="center"/>
    </xf>
    <xf numFmtId="217" fontId="77" fillId="0" borderId="98">
      <alignment horizontal="right" vertical="center"/>
    </xf>
    <xf numFmtId="216" fontId="77" fillId="0" borderId="98">
      <alignment vertical="center"/>
    </xf>
    <xf numFmtId="217" fontId="77" fillId="0" borderId="98">
      <alignment horizontal="right" vertical="center"/>
    </xf>
    <xf numFmtId="216" fontId="77" fillId="0" borderId="98">
      <alignment vertical="center"/>
    </xf>
    <xf numFmtId="217" fontId="77" fillId="0" borderId="98">
      <alignment horizontal="right" vertical="center"/>
    </xf>
    <xf numFmtId="216" fontId="77" fillId="0" borderId="98">
      <alignment vertical="center"/>
    </xf>
    <xf numFmtId="217" fontId="77" fillId="0" borderId="98">
      <alignment horizontal="right" vertical="center"/>
    </xf>
    <xf numFmtId="216" fontId="77" fillId="0" borderId="98">
      <alignment vertical="center"/>
    </xf>
    <xf numFmtId="217" fontId="77" fillId="0" borderId="98">
      <alignment horizontal="right" vertical="center"/>
    </xf>
    <xf numFmtId="216" fontId="77" fillId="0" borderId="98">
      <alignment vertical="center"/>
    </xf>
    <xf numFmtId="217" fontId="77" fillId="0" borderId="98">
      <alignment horizontal="right" vertical="center"/>
    </xf>
    <xf numFmtId="216" fontId="77" fillId="0" borderId="98">
      <alignment vertical="center"/>
    </xf>
    <xf numFmtId="217" fontId="77" fillId="0" borderId="98">
      <alignment horizontal="right" vertical="center"/>
    </xf>
    <xf numFmtId="216" fontId="77" fillId="0" borderId="98">
      <alignment vertical="center"/>
    </xf>
    <xf numFmtId="217" fontId="77" fillId="0" borderId="98">
      <alignment horizontal="right" vertical="center"/>
    </xf>
    <xf numFmtId="216" fontId="77" fillId="0" borderId="98">
      <alignment vertical="center"/>
    </xf>
    <xf numFmtId="217" fontId="77" fillId="0" borderId="98">
      <alignment horizontal="right" vertical="center"/>
    </xf>
    <xf numFmtId="216" fontId="77" fillId="0" borderId="98">
      <alignment vertical="center"/>
    </xf>
    <xf numFmtId="217" fontId="77" fillId="0" borderId="98">
      <alignment horizontal="right" vertical="center"/>
    </xf>
    <xf numFmtId="216" fontId="77" fillId="0" borderId="98">
      <alignment vertical="center"/>
    </xf>
    <xf numFmtId="217" fontId="77" fillId="0" borderId="98">
      <alignment horizontal="right" vertical="center"/>
    </xf>
    <xf numFmtId="216" fontId="77" fillId="0" borderId="98">
      <alignment vertical="center"/>
    </xf>
    <xf numFmtId="217" fontId="77" fillId="0" borderId="98">
      <alignment horizontal="right" vertical="center"/>
    </xf>
    <xf numFmtId="216" fontId="77" fillId="0" borderId="98">
      <alignment vertical="center"/>
    </xf>
    <xf numFmtId="217" fontId="77" fillId="0" borderId="98">
      <alignment horizontal="right" vertical="center"/>
    </xf>
    <xf numFmtId="216" fontId="77" fillId="0" borderId="98">
      <alignment vertical="center"/>
    </xf>
    <xf numFmtId="217" fontId="77" fillId="0" borderId="98">
      <alignment horizontal="right" vertical="center"/>
    </xf>
    <xf numFmtId="216" fontId="77" fillId="0" borderId="98">
      <alignment vertical="center"/>
    </xf>
    <xf numFmtId="217" fontId="77" fillId="0" borderId="98">
      <alignment horizontal="right" vertical="center"/>
    </xf>
    <xf numFmtId="216" fontId="77" fillId="0" borderId="98">
      <alignment vertical="center"/>
    </xf>
    <xf numFmtId="217" fontId="77" fillId="0" borderId="98">
      <alignment horizontal="right" vertical="center"/>
    </xf>
    <xf numFmtId="216" fontId="77" fillId="0" borderId="98">
      <alignment vertical="center"/>
    </xf>
    <xf numFmtId="217" fontId="77" fillId="0" borderId="98">
      <alignment horizontal="right" vertical="center"/>
    </xf>
    <xf numFmtId="216" fontId="77" fillId="0" borderId="98">
      <alignment vertical="center"/>
    </xf>
    <xf numFmtId="217" fontId="77" fillId="0" borderId="98">
      <alignment horizontal="right" vertical="center"/>
    </xf>
    <xf numFmtId="216" fontId="77" fillId="0" borderId="98">
      <alignment vertical="center"/>
    </xf>
    <xf numFmtId="217" fontId="77" fillId="0" borderId="98">
      <alignment horizontal="right" vertical="center"/>
    </xf>
    <xf numFmtId="216" fontId="77" fillId="0" borderId="98">
      <alignment vertical="center"/>
    </xf>
    <xf numFmtId="217" fontId="77" fillId="0" borderId="98">
      <alignment horizontal="right" vertical="center"/>
    </xf>
    <xf numFmtId="216" fontId="77" fillId="0" borderId="98">
      <alignment vertical="center"/>
    </xf>
    <xf numFmtId="217" fontId="77" fillId="0" borderId="98">
      <alignment horizontal="right" vertical="center"/>
    </xf>
    <xf numFmtId="216" fontId="77" fillId="0" borderId="98">
      <alignment vertical="center"/>
    </xf>
    <xf numFmtId="217" fontId="77" fillId="0" borderId="98">
      <alignment horizontal="right" vertical="center"/>
    </xf>
    <xf numFmtId="216" fontId="77" fillId="0" borderId="98">
      <alignment vertical="center"/>
    </xf>
    <xf numFmtId="217" fontId="77" fillId="0" borderId="98">
      <alignment horizontal="right" vertical="center"/>
    </xf>
    <xf numFmtId="216" fontId="77" fillId="0" borderId="98">
      <alignment vertical="center"/>
    </xf>
    <xf numFmtId="217" fontId="77" fillId="0" borderId="98">
      <alignment horizontal="right" vertical="center"/>
    </xf>
    <xf numFmtId="216" fontId="77" fillId="0" borderId="98">
      <alignment vertical="center"/>
    </xf>
    <xf numFmtId="217" fontId="77" fillId="0" borderId="98">
      <alignment horizontal="right" vertical="center"/>
    </xf>
    <xf numFmtId="216" fontId="77" fillId="0" borderId="98">
      <alignment vertical="center"/>
    </xf>
    <xf numFmtId="217" fontId="77" fillId="0" borderId="98">
      <alignment horizontal="right" vertical="center"/>
    </xf>
    <xf numFmtId="216" fontId="77" fillId="0" borderId="98">
      <alignment vertical="center"/>
    </xf>
    <xf numFmtId="217" fontId="77" fillId="0" borderId="98">
      <alignment horizontal="right" vertical="center"/>
    </xf>
    <xf numFmtId="216" fontId="77" fillId="0" borderId="98">
      <alignment vertical="center"/>
    </xf>
    <xf numFmtId="217" fontId="77" fillId="0" borderId="98">
      <alignment horizontal="right" vertical="center"/>
    </xf>
    <xf numFmtId="216" fontId="77" fillId="0" borderId="98">
      <alignment vertical="center"/>
    </xf>
    <xf numFmtId="217" fontId="77" fillId="0" borderId="98">
      <alignment horizontal="right" vertical="center"/>
    </xf>
    <xf numFmtId="216" fontId="77" fillId="0" borderId="98">
      <alignment vertical="center"/>
    </xf>
    <xf numFmtId="217" fontId="77" fillId="0" borderId="98">
      <alignment horizontal="right" vertical="center"/>
    </xf>
    <xf numFmtId="216" fontId="77" fillId="0" borderId="98">
      <alignment vertical="center"/>
    </xf>
    <xf numFmtId="217" fontId="77" fillId="0" borderId="98">
      <alignment horizontal="right" vertical="center"/>
    </xf>
    <xf numFmtId="216" fontId="77" fillId="0" borderId="98">
      <alignment vertical="center"/>
    </xf>
    <xf numFmtId="217" fontId="77" fillId="0" borderId="98">
      <alignment horizontal="right" vertical="center"/>
    </xf>
    <xf numFmtId="216" fontId="77" fillId="0" borderId="98">
      <alignment vertical="center"/>
    </xf>
    <xf numFmtId="217" fontId="77" fillId="0" borderId="98">
      <alignment horizontal="right" vertical="center"/>
    </xf>
    <xf numFmtId="216" fontId="77" fillId="0" borderId="98">
      <alignment vertical="center"/>
    </xf>
    <xf numFmtId="217" fontId="77" fillId="0" borderId="98">
      <alignment horizontal="right" vertical="center"/>
    </xf>
    <xf numFmtId="216" fontId="77" fillId="0" borderId="98">
      <alignment vertical="center"/>
    </xf>
    <xf numFmtId="217" fontId="77" fillId="0" borderId="98">
      <alignment horizontal="right" vertical="center"/>
    </xf>
    <xf numFmtId="216" fontId="77" fillId="0" borderId="98">
      <alignment vertical="center"/>
    </xf>
    <xf numFmtId="217" fontId="77" fillId="0" borderId="98">
      <alignment horizontal="right" vertical="center"/>
    </xf>
    <xf numFmtId="216" fontId="77" fillId="0" borderId="98">
      <alignment vertical="center"/>
    </xf>
    <xf numFmtId="217" fontId="77" fillId="0" borderId="98">
      <alignment horizontal="right" vertical="center"/>
    </xf>
    <xf numFmtId="216" fontId="77" fillId="0" borderId="98">
      <alignment vertical="center"/>
    </xf>
    <xf numFmtId="217" fontId="77" fillId="0" borderId="98">
      <alignment horizontal="right" vertical="center"/>
    </xf>
    <xf numFmtId="216" fontId="77" fillId="0" borderId="98">
      <alignment vertical="center"/>
    </xf>
    <xf numFmtId="217" fontId="77" fillId="0" borderId="98">
      <alignment horizontal="right" vertical="center"/>
    </xf>
    <xf numFmtId="216" fontId="77" fillId="0" borderId="98">
      <alignment vertical="center"/>
    </xf>
    <xf numFmtId="217" fontId="77" fillId="0" borderId="98">
      <alignment horizontal="right" vertical="center"/>
    </xf>
    <xf numFmtId="216" fontId="77" fillId="0" borderId="98">
      <alignment vertical="center"/>
    </xf>
    <xf numFmtId="217" fontId="77" fillId="0" borderId="98">
      <alignment horizontal="right" vertical="center"/>
    </xf>
    <xf numFmtId="216" fontId="77" fillId="0" borderId="98">
      <alignment vertical="center"/>
    </xf>
    <xf numFmtId="217" fontId="77" fillId="0" borderId="98">
      <alignment horizontal="right" vertical="center"/>
    </xf>
    <xf numFmtId="216" fontId="77" fillId="0" borderId="98">
      <alignment vertical="center"/>
    </xf>
    <xf numFmtId="217" fontId="77" fillId="0" borderId="98">
      <alignment horizontal="right" vertical="center"/>
    </xf>
    <xf numFmtId="216" fontId="77" fillId="0" borderId="98">
      <alignment vertical="center"/>
    </xf>
    <xf numFmtId="217" fontId="77" fillId="0" borderId="98">
      <alignment horizontal="right" vertical="center"/>
    </xf>
    <xf numFmtId="216" fontId="77" fillId="0" borderId="98">
      <alignment vertical="center"/>
    </xf>
    <xf numFmtId="217" fontId="77" fillId="0" borderId="98">
      <alignment horizontal="right" vertical="center"/>
    </xf>
    <xf numFmtId="216" fontId="77" fillId="0" borderId="98">
      <alignment vertical="center"/>
    </xf>
    <xf numFmtId="217" fontId="77" fillId="0" borderId="98">
      <alignment horizontal="right" vertical="center"/>
    </xf>
    <xf numFmtId="216" fontId="77" fillId="0" borderId="98">
      <alignment vertical="center"/>
    </xf>
    <xf numFmtId="217" fontId="77" fillId="0" borderId="98">
      <alignment horizontal="right" vertical="center"/>
    </xf>
    <xf numFmtId="216" fontId="77" fillId="0" borderId="98">
      <alignment vertical="center"/>
    </xf>
    <xf numFmtId="217" fontId="77" fillId="0" borderId="98">
      <alignment horizontal="right" vertical="center"/>
    </xf>
    <xf numFmtId="218" fontId="77" fillId="0" borderId="98">
      <alignment vertical="center"/>
    </xf>
    <xf numFmtId="219" fontId="77" fillId="0" borderId="98">
      <alignment horizontal="right" vertical="center"/>
    </xf>
    <xf numFmtId="218" fontId="77" fillId="0" borderId="98">
      <alignment vertical="center"/>
    </xf>
    <xf numFmtId="219" fontId="77" fillId="0" borderId="98">
      <alignment horizontal="right" vertical="center"/>
    </xf>
    <xf numFmtId="218" fontId="77" fillId="0" borderId="98">
      <alignment vertical="center"/>
    </xf>
    <xf numFmtId="219" fontId="77" fillId="0" borderId="98">
      <alignment horizontal="right" vertical="center"/>
    </xf>
    <xf numFmtId="218" fontId="77" fillId="0" borderId="98">
      <alignment vertical="center"/>
    </xf>
    <xf numFmtId="219" fontId="77" fillId="0" borderId="98">
      <alignment horizontal="right" vertical="center"/>
    </xf>
    <xf numFmtId="218" fontId="77" fillId="0" borderId="98">
      <alignment vertical="center"/>
    </xf>
    <xf numFmtId="219" fontId="77" fillId="0" borderId="98">
      <alignment horizontal="right" vertical="center"/>
    </xf>
    <xf numFmtId="218" fontId="77" fillId="0" borderId="98">
      <alignment vertical="center"/>
    </xf>
    <xf numFmtId="219" fontId="77" fillId="0" borderId="98">
      <alignment horizontal="right" vertical="center"/>
    </xf>
    <xf numFmtId="218" fontId="77" fillId="0" borderId="98">
      <alignment vertical="center"/>
    </xf>
    <xf numFmtId="219" fontId="77" fillId="0" borderId="98">
      <alignment horizontal="right" vertical="center"/>
    </xf>
    <xf numFmtId="218" fontId="77" fillId="0" borderId="98">
      <alignment vertical="center"/>
    </xf>
    <xf numFmtId="219" fontId="77" fillId="0" borderId="98">
      <alignment horizontal="right" vertical="center"/>
    </xf>
    <xf numFmtId="218" fontId="77" fillId="0" borderId="98">
      <alignment vertical="center"/>
    </xf>
    <xf numFmtId="219" fontId="77" fillId="0" borderId="98">
      <alignment horizontal="right" vertical="center"/>
    </xf>
    <xf numFmtId="218" fontId="77" fillId="0" borderId="98">
      <alignment vertical="center"/>
    </xf>
    <xf numFmtId="219" fontId="77" fillId="0" borderId="98">
      <alignment horizontal="right" vertical="center"/>
    </xf>
    <xf numFmtId="218" fontId="77" fillId="0" borderId="98">
      <alignment vertical="center"/>
    </xf>
    <xf numFmtId="219" fontId="77" fillId="0" borderId="98">
      <alignment horizontal="right" vertical="center"/>
    </xf>
    <xf numFmtId="218" fontId="77" fillId="0" borderId="98">
      <alignment vertical="center"/>
    </xf>
    <xf numFmtId="219" fontId="77" fillId="0" borderId="98">
      <alignment horizontal="right" vertical="center"/>
    </xf>
    <xf numFmtId="218" fontId="77" fillId="0" borderId="98">
      <alignment vertical="center"/>
    </xf>
    <xf numFmtId="219" fontId="77" fillId="0" borderId="98">
      <alignment horizontal="right" vertical="center"/>
    </xf>
    <xf numFmtId="218" fontId="77" fillId="0" borderId="98">
      <alignment vertical="center"/>
    </xf>
    <xf numFmtId="219" fontId="77" fillId="0" borderId="98">
      <alignment horizontal="right" vertical="center"/>
    </xf>
    <xf numFmtId="218" fontId="77" fillId="0" borderId="98">
      <alignment vertical="center"/>
    </xf>
    <xf numFmtId="219" fontId="77" fillId="0" borderId="98">
      <alignment horizontal="right" vertical="center"/>
    </xf>
    <xf numFmtId="218" fontId="77" fillId="0" borderId="98">
      <alignment vertical="center"/>
    </xf>
    <xf numFmtId="219" fontId="77" fillId="0" borderId="98">
      <alignment horizontal="right" vertical="center"/>
    </xf>
    <xf numFmtId="218" fontId="77" fillId="0" borderId="98">
      <alignment vertical="center"/>
    </xf>
    <xf numFmtId="219" fontId="77" fillId="0" borderId="98">
      <alignment horizontal="right" vertical="center"/>
    </xf>
    <xf numFmtId="218" fontId="77" fillId="0" borderId="98">
      <alignment vertical="center"/>
    </xf>
    <xf numFmtId="219" fontId="77" fillId="0" borderId="98">
      <alignment horizontal="right" vertical="center"/>
    </xf>
    <xf numFmtId="218" fontId="77" fillId="0" borderId="98">
      <alignment vertical="center"/>
    </xf>
    <xf numFmtId="219" fontId="77" fillId="0" borderId="98">
      <alignment horizontal="right" vertical="center"/>
    </xf>
    <xf numFmtId="218" fontId="77" fillId="0" borderId="98">
      <alignment vertical="center"/>
    </xf>
    <xf numFmtId="219" fontId="77" fillId="0" borderId="98">
      <alignment horizontal="right" vertical="center"/>
    </xf>
    <xf numFmtId="218" fontId="77" fillId="0" borderId="98">
      <alignment vertical="center"/>
    </xf>
    <xf numFmtId="219" fontId="77" fillId="0" borderId="98">
      <alignment horizontal="right" vertical="center"/>
    </xf>
    <xf numFmtId="218" fontId="77" fillId="0" borderId="98">
      <alignment vertical="center"/>
    </xf>
    <xf numFmtId="219" fontId="77" fillId="0" borderId="98">
      <alignment horizontal="right" vertical="center"/>
    </xf>
    <xf numFmtId="218" fontId="77" fillId="0" borderId="98">
      <alignment vertical="center"/>
    </xf>
    <xf numFmtId="219" fontId="77" fillId="0" borderId="98">
      <alignment horizontal="right" vertical="center"/>
    </xf>
    <xf numFmtId="218" fontId="77" fillId="0" borderId="98">
      <alignment vertical="center"/>
    </xf>
    <xf numFmtId="219" fontId="77" fillId="0" borderId="98">
      <alignment horizontal="right" vertical="center"/>
    </xf>
    <xf numFmtId="218" fontId="77" fillId="0" borderId="98">
      <alignment vertical="center"/>
    </xf>
    <xf numFmtId="219" fontId="77" fillId="0" borderId="98">
      <alignment horizontal="right" vertical="center"/>
    </xf>
    <xf numFmtId="218" fontId="77" fillId="0" borderId="98">
      <alignment vertical="center"/>
    </xf>
    <xf numFmtId="219" fontId="77" fillId="0" borderId="98">
      <alignment horizontal="right" vertical="center"/>
    </xf>
    <xf numFmtId="218" fontId="77" fillId="0" borderId="98">
      <alignment vertical="center"/>
    </xf>
    <xf numFmtId="219" fontId="77" fillId="0" borderId="98">
      <alignment horizontal="right" vertical="center"/>
    </xf>
    <xf numFmtId="218" fontId="77" fillId="0" borderId="98">
      <alignment vertical="center"/>
    </xf>
    <xf numFmtId="219" fontId="77" fillId="0" borderId="98">
      <alignment horizontal="right" vertical="center"/>
    </xf>
    <xf numFmtId="218" fontId="77" fillId="0" borderId="98">
      <alignment vertical="center"/>
    </xf>
    <xf numFmtId="219" fontId="77" fillId="0" borderId="98">
      <alignment horizontal="right" vertical="center"/>
    </xf>
    <xf numFmtId="218" fontId="77" fillId="0" borderId="98">
      <alignment vertical="center"/>
    </xf>
    <xf numFmtId="219" fontId="77" fillId="0" borderId="98">
      <alignment horizontal="right" vertical="center"/>
    </xf>
    <xf numFmtId="218" fontId="77" fillId="0" borderId="98">
      <alignment vertical="center"/>
    </xf>
    <xf numFmtId="219" fontId="77" fillId="0" borderId="98">
      <alignment horizontal="right" vertical="center"/>
    </xf>
    <xf numFmtId="218" fontId="77" fillId="0" borderId="98">
      <alignment vertical="center"/>
    </xf>
    <xf numFmtId="219" fontId="77" fillId="0" borderId="98">
      <alignment horizontal="right" vertical="center"/>
    </xf>
    <xf numFmtId="218" fontId="77" fillId="0" borderId="98">
      <alignment vertical="center"/>
    </xf>
    <xf numFmtId="219" fontId="77" fillId="0" borderId="98">
      <alignment horizontal="right" vertical="center"/>
    </xf>
    <xf numFmtId="218" fontId="77" fillId="0" borderId="98">
      <alignment vertical="center"/>
    </xf>
    <xf numFmtId="219" fontId="77" fillId="0" borderId="98">
      <alignment horizontal="right" vertical="center"/>
    </xf>
    <xf numFmtId="218" fontId="77" fillId="0" borderId="98">
      <alignment vertical="center"/>
    </xf>
    <xf numFmtId="219" fontId="77" fillId="0" borderId="98">
      <alignment horizontal="right" vertical="center"/>
    </xf>
    <xf numFmtId="218" fontId="77" fillId="0" borderId="98">
      <alignment vertical="center"/>
    </xf>
    <xf numFmtId="219" fontId="77" fillId="0" borderId="98">
      <alignment horizontal="right" vertical="center"/>
    </xf>
    <xf numFmtId="218" fontId="77" fillId="0" borderId="98">
      <alignment vertical="center"/>
    </xf>
    <xf numFmtId="219" fontId="77" fillId="0" borderId="98">
      <alignment horizontal="right" vertical="center"/>
    </xf>
    <xf numFmtId="218" fontId="77" fillId="0" borderId="98">
      <alignment vertical="center"/>
    </xf>
    <xf numFmtId="219" fontId="77" fillId="0" borderId="98">
      <alignment horizontal="right" vertical="center"/>
    </xf>
    <xf numFmtId="218" fontId="77" fillId="0" borderId="98">
      <alignment vertical="center"/>
    </xf>
    <xf numFmtId="219" fontId="77" fillId="0" borderId="98">
      <alignment horizontal="right" vertical="center"/>
    </xf>
    <xf numFmtId="218" fontId="77" fillId="0" borderId="98">
      <alignment vertical="center"/>
    </xf>
    <xf numFmtId="219" fontId="77" fillId="0" borderId="98">
      <alignment horizontal="right" vertical="center"/>
    </xf>
    <xf numFmtId="218" fontId="77" fillId="0" borderId="98">
      <alignment vertical="center"/>
    </xf>
    <xf numFmtId="219" fontId="77" fillId="0" borderId="98">
      <alignment horizontal="right" vertical="center"/>
    </xf>
    <xf numFmtId="218" fontId="77" fillId="0" borderId="98">
      <alignment vertical="center"/>
    </xf>
    <xf numFmtId="219" fontId="77" fillId="0" borderId="98">
      <alignment horizontal="right" vertical="center"/>
    </xf>
    <xf numFmtId="218" fontId="77" fillId="0" borderId="98">
      <alignment vertical="center"/>
    </xf>
    <xf numFmtId="219" fontId="77" fillId="0" borderId="98">
      <alignment horizontal="right" vertical="center"/>
    </xf>
    <xf numFmtId="218" fontId="77" fillId="0" borderId="98">
      <alignment vertical="center"/>
    </xf>
    <xf numFmtId="219" fontId="77" fillId="0" borderId="98">
      <alignment horizontal="right" vertical="center"/>
    </xf>
    <xf numFmtId="218" fontId="77" fillId="0" borderId="98">
      <alignment vertical="center"/>
    </xf>
    <xf numFmtId="219" fontId="77" fillId="0" borderId="98">
      <alignment horizontal="right" vertical="center"/>
    </xf>
    <xf numFmtId="218" fontId="77" fillId="0" borderId="98">
      <alignment vertical="center"/>
    </xf>
    <xf numFmtId="219" fontId="77" fillId="0" borderId="98">
      <alignment horizontal="right" vertical="center"/>
    </xf>
    <xf numFmtId="218" fontId="77" fillId="0" borderId="98">
      <alignment vertical="center"/>
    </xf>
    <xf numFmtId="219" fontId="77" fillId="0" borderId="98">
      <alignment horizontal="right" vertical="center"/>
    </xf>
    <xf numFmtId="218" fontId="77" fillId="0" borderId="98">
      <alignment vertical="center"/>
    </xf>
    <xf numFmtId="219" fontId="77" fillId="0" borderId="98">
      <alignment horizontal="right" vertical="center"/>
    </xf>
    <xf numFmtId="218" fontId="77" fillId="0" borderId="98">
      <alignment vertical="center"/>
    </xf>
    <xf numFmtId="219" fontId="77" fillId="0" borderId="98">
      <alignment horizontal="right" vertical="center"/>
    </xf>
    <xf numFmtId="218" fontId="77" fillId="0" borderId="98">
      <alignment vertical="center"/>
    </xf>
    <xf numFmtId="219" fontId="77" fillId="0" borderId="98">
      <alignment horizontal="right" vertical="center"/>
    </xf>
    <xf numFmtId="218" fontId="77" fillId="0" borderId="98">
      <alignment vertical="center"/>
    </xf>
    <xf numFmtId="219" fontId="77" fillId="0" borderId="98">
      <alignment horizontal="right" vertical="center"/>
    </xf>
    <xf numFmtId="218" fontId="77" fillId="0" borderId="98">
      <alignment vertical="center"/>
    </xf>
    <xf numFmtId="219" fontId="77" fillId="0" borderId="98">
      <alignment horizontal="right" vertical="center"/>
    </xf>
    <xf numFmtId="218" fontId="77" fillId="0" borderId="98">
      <alignment vertical="center"/>
    </xf>
    <xf numFmtId="219" fontId="77" fillId="0" borderId="98">
      <alignment horizontal="right" vertical="center"/>
    </xf>
    <xf numFmtId="218" fontId="77" fillId="0" borderId="98">
      <alignment vertical="center"/>
    </xf>
    <xf numFmtId="219" fontId="77" fillId="0" borderId="98">
      <alignment horizontal="right" vertical="center"/>
    </xf>
    <xf numFmtId="0" fontId="42" fillId="74" borderId="102" applyNumberFormat="0" applyAlignment="0" applyProtection="0">
      <alignment vertical="center"/>
    </xf>
    <xf numFmtId="0" fontId="104" fillId="0" borderId="101">
      <alignment horizontal="left" vertical="center"/>
    </xf>
    <xf numFmtId="0" fontId="49" fillId="61" borderId="102" applyNumberFormat="0" applyAlignment="0" applyProtection="0">
      <alignment vertical="center"/>
    </xf>
    <xf numFmtId="10" fontId="102" fillId="54" borderId="98" applyNumberFormat="0" applyBorder="0" applyAlignment="0" applyProtection="0"/>
    <xf numFmtId="0" fontId="62" fillId="77" borderId="103" applyNumberFormat="0" applyFont="0" applyAlignment="0" applyProtection="0">
      <alignment vertical="center"/>
    </xf>
    <xf numFmtId="0" fontId="55" fillId="74" borderId="105" applyNumberFormat="0" applyAlignment="0" applyProtection="0">
      <alignment vertical="center"/>
    </xf>
    <xf numFmtId="233" fontId="62" fillId="0" borderId="98">
      <alignment horizontal="center" vertical="center"/>
    </xf>
    <xf numFmtId="218" fontId="77" fillId="0" borderId="112">
      <alignment vertical="center"/>
    </xf>
    <xf numFmtId="184" fontId="93" fillId="0" borderId="98">
      <alignment vertical="center"/>
    </xf>
    <xf numFmtId="213" fontId="93" fillId="0" borderId="98">
      <alignment horizontal="right" vertical="center"/>
    </xf>
    <xf numFmtId="184" fontId="93" fillId="0" borderId="98">
      <alignment vertical="center"/>
    </xf>
    <xf numFmtId="213" fontId="93" fillId="0" borderId="98">
      <alignment horizontal="right" vertical="center"/>
    </xf>
    <xf numFmtId="214" fontId="93" fillId="0" borderId="98">
      <alignment vertical="center"/>
    </xf>
    <xf numFmtId="215" fontId="93" fillId="0" borderId="98">
      <alignment horizontal="right" vertical="center"/>
    </xf>
    <xf numFmtId="214" fontId="93" fillId="0" borderId="98">
      <alignment vertical="center"/>
    </xf>
    <xf numFmtId="215" fontId="93" fillId="0" borderId="98">
      <alignment horizontal="right" vertical="center"/>
    </xf>
    <xf numFmtId="216" fontId="93" fillId="0" borderId="98">
      <alignment vertical="center"/>
    </xf>
    <xf numFmtId="217" fontId="93" fillId="0" borderId="98">
      <alignment horizontal="right" vertical="center"/>
    </xf>
    <xf numFmtId="216" fontId="93" fillId="0" borderId="98">
      <alignment vertical="center"/>
    </xf>
    <xf numFmtId="217" fontId="93" fillId="0" borderId="98">
      <alignment horizontal="right" vertical="center"/>
    </xf>
    <xf numFmtId="218" fontId="93" fillId="0" borderId="98">
      <alignment vertical="center"/>
    </xf>
    <xf numFmtId="219" fontId="93" fillId="0" borderId="98">
      <alignment horizontal="right" vertical="center"/>
    </xf>
    <xf numFmtId="218" fontId="93" fillId="0" borderId="98">
      <alignment vertical="center"/>
    </xf>
    <xf numFmtId="219" fontId="93" fillId="0" borderId="98">
      <alignment horizontal="right" vertical="center"/>
    </xf>
    <xf numFmtId="0" fontId="62" fillId="0" borderId="98">
      <alignment horizontal="distributed" vertical="center" justifyLastLine="1"/>
    </xf>
    <xf numFmtId="0" fontId="62" fillId="0" borderId="100">
      <alignment horizontal="distributed" justifyLastLine="1"/>
    </xf>
    <xf numFmtId="184" fontId="94" fillId="0" borderId="98">
      <alignment vertical="center"/>
    </xf>
    <xf numFmtId="213" fontId="94" fillId="0" borderId="98">
      <alignment horizontal="right" vertical="center"/>
    </xf>
    <xf numFmtId="184" fontId="94" fillId="0" borderId="98">
      <alignment vertical="center"/>
    </xf>
    <xf numFmtId="213" fontId="94" fillId="0" borderId="98">
      <alignment horizontal="right" vertical="center"/>
    </xf>
    <xf numFmtId="214" fontId="94" fillId="0" borderId="98">
      <alignment vertical="center"/>
    </xf>
    <xf numFmtId="215" fontId="94" fillId="0" borderId="98">
      <alignment horizontal="right" vertical="center"/>
    </xf>
    <xf numFmtId="214" fontId="94" fillId="0" borderId="98">
      <alignment vertical="center"/>
    </xf>
    <xf numFmtId="215" fontId="94" fillId="0" borderId="98">
      <alignment horizontal="right" vertical="center"/>
    </xf>
    <xf numFmtId="216" fontId="94" fillId="0" borderId="98">
      <alignment vertical="center"/>
    </xf>
    <xf numFmtId="217" fontId="94" fillId="0" borderId="98">
      <alignment horizontal="right" vertical="center"/>
    </xf>
    <xf numFmtId="216" fontId="94" fillId="0" borderId="98">
      <alignment vertical="center"/>
    </xf>
    <xf numFmtId="217" fontId="94" fillId="0" borderId="98">
      <alignment horizontal="right" vertical="center"/>
    </xf>
    <xf numFmtId="218" fontId="94" fillId="0" borderId="98">
      <alignment vertical="center"/>
    </xf>
    <xf numFmtId="219" fontId="94" fillId="0" borderId="98">
      <alignment horizontal="right" vertical="center"/>
    </xf>
    <xf numFmtId="218" fontId="94" fillId="0" borderId="98">
      <alignment vertical="center"/>
    </xf>
    <xf numFmtId="219" fontId="94" fillId="0" borderId="98">
      <alignment horizontal="right" vertical="center"/>
    </xf>
    <xf numFmtId="0" fontId="38" fillId="0" borderId="98"/>
    <xf numFmtId="0" fontId="128" fillId="0" borderId="98">
      <alignment vertical="center"/>
    </xf>
    <xf numFmtId="0" fontId="130" fillId="0" borderId="100">
      <alignment horizontal="distributed" justifyLastLine="1"/>
    </xf>
    <xf numFmtId="0" fontId="3" fillId="0" borderId="98" applyNumberFormat="0" applyFill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3" fontId="130" fillId="0" borderId="98"/>
    <xf numFmtId="3" fontId="130" fillId="0" borderId="98"/>
    <xf numFmtId="0" fontId="97" fillId="0" borderId="98" applyNumberFormat="0" applyBorder="0" applyAlignment="0"/>
    <xf numFmtId="184" fontId="77" fillId="0" borderId="98">
      <alignment vertical="center"/>
    </xf>
    <xf numFmtId="213" fontId="77" fillId="0" borderId="98">
      <alignment vertical="center"/>
    </xf>
    <xf numFmtId="184" fontId="77" fillId="0" borderId="98">
      <alignment vertical="center"/>
    </xf>
    <xf numFmtId="213" fontId="77" fillId="0" borderId="98">
      <alignment vertical="center"/>
    </xf>
    <xf numFmtId="184" fontId="77" fillId="0" borderId="98">
      <alignment vertical="center"/>
    </xf>
    <xf numFmtId="213" fontId="77" fillId="0" borderId="98">
      <alignment vertical="center"/>
    </xf>
    <xf numFmtId="184" fontId="77" fillId="0" borderId="98">
      <alignment vertical="center"/>
    </xf>
    <xf numFmtId="213" fontId="77" fillId="0" borderId="98">
      <alignment vertical="center"/>
    </xf>
    <xf numFmtId="184" fontId="77" fillId="0" borderId="98">
      <alignment vertical="center"/>
    </xf>
    <xf numFmtId="213" fontId="77" fillId="0" borderId="98">
      <alignment vertical="center"/>
    </xf>
    <xf numFmtId="184" fontId="77" fillId="0" borderId="98">
      <alignment vertical="center"/>
    </xf>
    <xf numFmtId="213" fontId="77" fillId="0" borderId="98">
      <alignment vertical="center"/>
    </xf>
    <xf numFmtId="184" fontId="77" fillId="0" borderId="98">
      <alignment vertical="center"/>
    </xf>
    <xf numFmtId="213" fontId="77" fillId="0" borderId="98">
      <alignment vertical="center"/>
    </xf>
    <xf numFmtId="184" fontId="77" fillId="0" borderId="98">
      <alignment vertical="center"/>
    </xf>
    <xf numFmtId="213" fontId="77" fillId="0" borderId="98">
      <alignment vertical="center"/>
    </xf>
    <xf numFmtId="184" fontId="77" fillId="0" borderId="98">
      <alignment vertical="center"/>
    </xf>
    <xf numFmtId="213" fontId="77" fillId="0" borderId="98">
      <alignment vertical="center"/>
    </xf>
    <xf numFmtId="184" fontId="77" fillId="0" borderId="98">
      <alignment vertical="center"/>
    </xf>
    <xf numFmtId="213" fontId="77" fillId="0" borderId="98">
      <alignment vertical="center"/>
    </xf>
    <xf numFmtId="184" fontId="77" fillId="0" borderId="98">
      <alignment vertical="center"/>
    </xf>
    <xf numFmtId="213" fontId="77" fillId="0" borderId="98">
      <alignment vertical="center"/>
    </xf>
    <xf numFmtId="184" fontId="77" fillId="0" borderId="98">
      <alignment vertical="center"/>
    </xf>
    <xf numFmtId="213" fontId="77" fillId="0" borderId="98">
      <alignment vertical="center"/>
    </xf>
    <xf numFmtId="184" fontId="77" fillId="0" borderId="98">
      <alignment vertical="center"/>
    </xf>
    <xf numFmtId="213" fontId="77" fillId="0" borderId="98">
      <alignment vertical="center"/>
    </xf>
    <xf numFmtId="184" fontId="77" fillId="0" borderId="98">
      <alignment vertical="center"/>
    </xf>
    <xf numFmtId="213" fontId="77" fillId="0" borderId="98">
      <alignment vertical="center"/>
    </xf>
    <xf numFmtId="184" fontId="77" fillId="0" borderId="98">
      <alignment vertical="center"/>
    </xf>
    <xf numFmtId="213" fontId="77" fillId="0" borderId="98">
      <alignment vertical="center"/>
    </xf>
    <xf numFmtId="184" fontId="77" fillId="0" borderId="98">
      <alignment vertical="center"/>
    </xf>
    <xf numFmtId="213" fontId="77" fillId="0" borderId="98">
      <alignment vertical="center"/>
    </xf>
    <xf numFmtId="184" fontId="77" fillId="0" borderId="98">
      <alignment vertical="center"/>
    </xf>
    <xf numFmtId="213" fontId="77" fillId="0" borderId="98">
      <alignment vertical="center"/>
    </xf>
    <xf numFmtId="184" fontId="77" fillId="0" borderId="98">
      <alignment vertical="center"/>
    </xf>
    <xf numFmtId="213" fontId="77" fillId="0" borderId="98">
      <alignment vertical="center"/>
    </xf>
    <xf numFmtId="184" fontId="77" fillId="0" borderId="98">
      <alignment vertical="center"/>
    </xf>
    <xf numFmtId="213" fontId="77" fillId="0" borderId="98">
      <alignment vertical="center"/>
    </xf>
    <xf numFmtId="184" fontId="77" fillId="0" borderId="98">
      <alignment vertical="center"/>
    </xf>
    <xf numFmtId="213" fontId="77" fillId="0" borderId="98">
      <alignment vertical="center"/>
    </xf>
    <xf numFmtId="184" fontId="77" fillId="0" borderId="98">
      <alignment vertical="center"/>
    </xf>
    <xf numFmtId="213" fontId="77" fillId="0" borderId="98">
      <alignment vertical="center"/>
    </xf>
    <xf numFmtId="184" fontId="77" fillId="0" borderId="98">
      <alignment vertical="center"/>
    </xf>
    <xf numFmtId="213" fontId="77" fillId="0" borderId="98">
      <alignment vertical="center"/>
    </xf>
    <xf numFmtId="184" fontId="77" fillId="0" borderId="98">
      <alignment vertical="center"/>
    </xf>
    <xf numFmtId="213" fontId="77" fillId="0" borderId="98">
      <alignment vertical="center"/>
    </xf>
    <xf numFmtId="184" fontId="77" fillId="0" borderId="98">
      <alignment vertical="center"/>
    </xf>
    <xf numFmtId="213" fontId="77" fillId="0" borderId="98">
      <alignment vertical="center"/>
    </xf>
    <xf numFmtId="184" fontId="77" fillId="0" borderId="98">
      <alignment vertical="center"/>
    </xf>
    <xf numFmtId="213" fontId="77" fillId="0" borderId="98">
      <alignment vertical="center"/>
    </xf>
    <xf numFmtId="184" fontId="77" fillId="0" borderId="98">
      <alignment vertical="center"/>
    </xf>
    <xf numFmtId="213" fontId="77" fillId="0" borderId="98">
      <alignment vertical="center"/>
    </xf>
    <xf numFmtId="184" fontId="77" fillId="0" borderId="98">
      <alignment vertical="center"/>
    </xf>
    <xf numFmtId="213" fontId="77" fillId="0" borderId="98">
      <alignment vertical="center"/>
    </xf>
    <xf numFmtId="184" fontId="77" fillId="0" borderId="98">
      <alignment vertical="center"/>
    </xf>
    <xf numFmtId="213" fontId="77" fillId="0" borderId="98">
      <alignment vertical="center"/>
    </xf>
    <xf numFmtId="184" fontId="77" fillId="0" borderId="98">
      <alignment vertical="center"/>
    </xf>
    <xf numFmtId="213" fontId="77" fillId="0" borderId="98">
      <alignment vertical="center"/>
    </xf>
    <xf numFmtId="184" fontId="77" fillId="0" borderId="98">
      <alignment vertical="center"/>
    </xf>
    <xf numFmtId="213" fontId="77" fillId="0" borderId="98">
      <alignment vertical="center"/>
    </xf>
    <xf numFmtId="184" fontId="77" fillId="0" borderId="98">
      <alignment vertical="center"/>
    </xf>
    <xf numFmtId="213" fontId="77" fillId="0" borderId="98">
      <alignment vertical="center"/>
    </xf>
    <xf numFmtId="184" fontId="77" fillId="0" borderId="98">
      <alignment vertical="center"/>
    </xf>
    <xf numFmtId="213" fontId="77" fillId="0" borderId="98">
      <alignment vertical="center"/>
    </xf>
    <xf numFmtId="184" fontId="77" fillId="0" borderId="98">
      <alignment vertical="center"/>
    </xf>
    <xf numFmtId="213" fontId="77" fillId="0" borderId="98">
      <alignment vertical="center"/>
    </xf>
    <xf numFmtId="184" fontId="77" fillId="0" borderId="98">
      <alignment vertical="center"/>
    </xf>
    <xf numFmtId="213" fontId="77" fillId="0" borderId="98">
      <alignment vertical="center"/>
    </xf>
    <xf numFmtId="184" fontId="77" fillId="0" borderId="98">
      <alignment vertical="center"/>
    </xf>
    <xf numFmtId="213" fontId="77" fillId="0" borderId="98">
      <alignment vertical="center"/>
    </xf>
    <xf numFmtId="184" fontId="77" fillId="0" borderId="98">
      <alignment vertical="center"/>
    </xf>
    <xf numFmtId="213" fontId="77" fillId="0" borderId="98">
      <alignment vertical="center"/>
    </xf>
    <xf numFmtId="184" fontId="77" fillId="0" borderId="98">
      <alignment vertical="center"/>
    </xf>
    <xf numFmtId="213" fontId="77" fillId="0" borderId="98">
      <alignment vertical="center"/>
    </xf>
    <xf numFmtId="184" fontId="77" fillId="0" borderId="98">
      <alignment vertical="center"/>
    </xf>
    <xf numFmtId="213" fontId="77" fillId="0" borderId="98">
      <alignment vertical="center"/>
    </xf>
    <xf numFmtId="184" fontId="77" fillId="0" borderId="98">
      <alignment vertical="center"/>
    </xf>
    <xf numFmtId="213" fontId="77" fillId="0" borderId="98">
      <alignment vertical="center"/>
    </xf>
    <xf numFmtId="184" fontId="77" fillId="0" borderId="98">
      <alignment vertical="center"/>
    </xf>
    <xf numFmtId="213" fontId="77" fillId="0" borderId="98">
      <alignment vertical="center"/>
    </xf>
    <xf numFmtId="184" fontId="77" fillId="0" borderId="98">
      <alignment vertical="center"/>
    </xf>
    <xf numFmtId="213" fontId="77" fillId="0" borderId="98">
      <alignment vertical="center"/>
    </xf>
    <xf numFmtId="184" fontId="77" fillId="0" borderId="98">
      <alignment vertical="center"/>
    </xf>
    <xf numFmtId="213" fontId="77" fillId="0" borderId="98">
      <alignment vertical="center"/>
    </xf>
    <xf numFmtId="184" fontId="77" fillId="0" borderId="98">
      <alignment vertical="center"/>
    </xf>
    <xf numFmtId="213" fontId="77" fillId="0" borderId="98">
      <alignment vertical="center"/>
    </xf>
    <xf numFmtId="184" fontId="77" fillId="0" borderId="98">
      <alignment vertical="center"/>
    </xf>
    <xf numFmtId="213" fontId="77" fillId="0" borderId="98">
      <alignment vertical="center"/>
    </xf>
    <xf numFmtId="184" fontId="77" fillId="0" borderId="98">
      <alignment vertical="center"/>
    </xf>
    <xf numFmtId="213" fontId="77" fillId="0" borderId="98">
      <alignment vertical="center"/>
    </xf>
    <xf numFmtId="184" fontId="77" fillId="0" borderId="98">
      <alignment vertical="center"/>
    </xf>
    <xf numFmtId="213" fontId="77" fillId="0" borderId="98">
      <alignment vertical="center"/>
    </xf>
    <xf numFmtId="184" fontId="77" fillId="0" borderId="98">
      <alignment vertical="center"/>
    </xf>
    <xf numFmtId="213" fontId="77" fillId="0" borderId="98">
      <alignment vertical="center"/>
    </xf>
    <xf numFmtId="184" fontId="77" fillId="0" borderId="98">
      <alignment vertical="center"/>
    </xf>
    <xf numFmtId="213" fontId="77" fillId="0" borderId="98">
      <alignment vertical="center"/>
    </xf>
    <xf numFmtId="184" fontId="77" fillId="0" borderId="98">
      <alignment vertical="center"/>
    </xf>
    <xf numFmtId="213" fontId="77" fillId="0" borderId="98">
      <alignment vertical="center"/>
    </xf>
    <xf numFmtId="184" fontId="77" fillId="0" borderId="98">
      <alignment vertical="center"/>
    </xf>
    <xf numFmtId="213" fontId="77" fillId="0" borderId="98">
      <alignment vertical="center"/>
    </xf>
    <xf numFmtId="214" fontId="77" fillId="0" borderId="98">
      <alignment vertical="center"/>
    </xf>
    <xf numFmtId="215" fontId="77" fillId="0" borderId="98">
      <alignment horizontal="right" vertical="center"/>
    </xf>
    <xf numFmtId="214" fontId="77" fillId="0" borderId="98">
      <alignment vertical="center"/>
    </xf>
    <xf numFmtId="215" fontId="77" fillId="0" borderId="98">
      <alignment horizontal="right" vertical="center"/>
    </xf>
    <xf numFmtId="214" fontId="77" fillId="0" borderId="98">
      <alignment vertical="center"/>
    </xf>
    <xf numFmtId="215" fontId="77" fillId="0" borderId="98">
      <alignment horizontal="right" vertical="center"/>
    </xf>
    <xf numFmtId="214" fontId="77" fillId="0" borderId="98">
      <alignment vertical="center"/>
    </xf>
    <xf numFmtId="215" fontId="77" fillId="0" borderId="98">
      <alignment horizontal="right" vertical="center"/>
    </xf>
    <xf numFmtId="214" fontId="77" fillId="0" borderId="98">
      <alignment vertical="center"/>
    </xf>
    <xf numFmtId="215" fontId="77" fillId="0" borderId="98">
      <alignment horizontal="right" vertical="center"/>
    </xf>
    <xf numFmtId="214" fontId="77" fillId="0" borderId="98">
      <alignment vertical="center"/>
    </xf>
    <xf numFmtId="215" fontId="77" fillId="0" borderId="98">
      <alignment horizontal="right" vertical="center"/>
    </xf>
    <xf numFmtId="214" fontId="77" fillId="0" borderId="98">
      <alignment vertical="center"/>
    </xf>
    <xf numFmtId="215" fontId="77" fillId="0" borderId="98">
      <alignment horizontal="right" vertical="center"/>
    </xf>
    <xf numFmtId="214" fontId="77" fillId="0" borderId="98">
      <alignment vertical="center"/>
    </xf>
    <xf numFmtId="215" fontId="77" fillId="0" borderId="98">
      <alignment horizontal="right" vertical="center"/>
    </xf>
    <xf numFmtId="214" fontId="77" fillId="0" borderId="98">
      <alignment vertical="center"/>
    </xf>
    <xf numFmtId="215" fontId="77" fillId="0" borderId="98">
      <alignment horizontal="right" vertical="center"/>
    </xf>
    <xf numFmtId="214" fontId="77" fillId="0" borderId="98">
      <alignment vertical="center"/>
    </xf>
    <xf numFmtId="215" fontId="77" fillId="0" borderId="98">
      <alignment horizontal="right" vertical="center"/>
    </xf>
    <xf numFmtId="214" fontId="77" fillId="0" borderId="98">
      <alignment vertical="center"/>
    </xf>
    <xf numFmtId="215" fontId="77" fillId="0" borderId="98">
      <alignment horizontal="right" vertical="center"/>
    </xf>
    <xf numFmtId="214" fontId="77" fillId="0" borderId="98">
      <alignment vertical="center"/>
    </xf>
    <xf numFmtId="215" fontId="77" fillId="0" borderId="98">
      <alignment horizontal="right" vertical="center"/>
    </xf>
    <xf numFmtId="214" fontId="77" fillId="0" borderId="98">
      <alignment vertical="center"/>
    </xf>
    <xf numFmtId="215" fontId="77" fillId="0" borderId="98">
      <alignment horizontal="right" vertical="center"/>
    </xf>
    <xf numFmtId="214" fontId="77" fillId="0" borderId="98">
      <alignment vertical="center"/>
    </xf>
    <xf numFmtId="215" fontId="77" fillId="0" borderId="98">
      <alignment horizontal="right" vertical="center"/>
    </xf>
    <xf numFmtId="214" fontId="77" fillId="0" borderId="98">
      <alignment vertical="center"/>
    </xf>
    <xf numFmtId="215" fontId="77" fillId="0" borderId="98">
      <alignment horizontal="right" vertical="center"/>
    </xf>
    <xf numFmtId="214" fontId="77" fillId="0" borderId="98">
      <alignment vertical="center"/>
    </xf>
    <xf numFmtId="215" fontId="77" fillId="0" borderId="98">
      <alignment horizontal="right" vertical="center"/>
    </xf>
    <xf numFmtId="214" fontId="77" fillId="0" borderId="98">
      <alignment vertical="center"/>
    </xf>
    <xf numFmtId="215" fontId="77" fillId="0" borderId="98">
      <alignment horizontal="right" vertical="center"/>
    </xf>
    <xf numFmtId="214" fontId="77" fillId="0" borderId="98">
      <alignment vertical="center"/>
    </xf>
    <xf numFmtId="215" fontId="77" fillId="0" borderId="98">
      <alignment horizontal="right" vertical="center"/>
    </xf>
    <xf numFmtId="214" fontId="77" fillId="0" borderId="98">
      <alignment vertical="center"/>
    </xf>
    <xf numFmtId="215" fontId="77" fillId="0" borderId="98">
      <alignment horizontal="right" vertical="center"/>
    </xf>
    <xf numFmtId="214" fontId="77" fillId="0" borderId="98">
      <alignment vertical="center"/>
    </xf>
    <xf numFmtId="215" fontId="77" fillId="0" borderId="98">
      <alignment horizontal="right" vertical="center"/>
    </xf>
    <xf numFmtId="214" fontId="77" fillId="0" borderId="98">
      <alignment vertical="center"/>
    </xf>
    <xf numFmtId="215" fontId="77" fillId="0" borderId="98">
      <alignment horizontal="right" vertical="center"/>
    </xf>
    <xf numFmtId="214" fontId="77" fillId="0" borderId="98">
      <alignment vertical="center"/>
    </xf>
    <xf numFmtId="215" fontId="77" fillId="0" borderId="98">
      <alignment horizontal="right" vertical="center"/>
    </xf>
    <xf numFmtId="214" fontId="77" fillId="0" borderId="98">
      <alignment vertical="center"/>
    </xf>
    <xf numFmtId="215" fontId="77" fillId="0" borderId="98">
      <alignment horizontal="right" vertical="center"/>
    </xf>
    <xf numFmtId="214" fontId="77" fillId="0" borderId="98">
      <alignment vertical="center"/>
    </xf>
    <xf numFmtId="215" fontId="77" fillId="0" borderId="98">
      <alignment horizontal="right" vertical="center"/>
    </xf>
    <xf numFmtId="214" fontId="77" fillId="0" borderId="98">
      <alignment vertical="center"/>
    </xf>
    <xf numFmtId="215" fontId="77" fillId="0" borderId="98">
      <alignment horizontal="right" vertical="center"/>
    </xf>
    <xf numFmtId="214" fontId="77" fillId="0" borderId="98">
      <alignment vertical="center"/>
    </xf>
    <xf numFmtId="215" fontId="77" fillId="0" borderId="98">
      <alignment horizontal="right" vertical="center"/>
    </xf>
    <xf numFmtId="214" fontId="77" fillId="0" borderId="98">
      <alignment vertical="center"/>
    </xf>
    <xf numFmtId="215" fontId="77" fillId="0" borderId="98">
      <alignment horizontal="right" vertical="center"/>
    </xf>
    <xf numFmtId="214" fontId="77" fillId="0" borderId="98">
      <alignment vertical="center"/>
    </xf>
    <xf numFmtId="215" fontId="77" fillId="0" borderId="98">
      <alignment horizontal="right" vertical="center"/>
    </xf>
    <xf numFmtId="214" fontId="77" fillId="0" borderId="98">
      <alignment vertical="center"/>
    </xf>
    <xf numFmtId="215" fontId="77" fillId="0" borderId="98">
      <alignment horizontal="right" vertical="center"/>
    </xf>
    <xf numFmtId="214" fontId="77" fillId="0" borderId="98">
      <alignment vertical="center"/>
    </xf>
    <xf numFmtId="215" fontId="77" fillId="0" borderId="98">
      <alignment horizontal="right" vertical="center"/>
    </xf>
    <xf numFmtId="214" fontId="77" fillId="0" borderId="98">
      <alignment vertical="center"/>
    </xf>
    <xf numFmtId="215" fontId="77" fillId="0" borderId="98">
      <alignment horizontal="right" vertical="center"/>
    </xf>
    <xf numFmtId="214" fontId="77" fillId="0" borderId="98">
      <alignment vertical="center"/>
    </xf>
    <xf numFmtId="215" fontId="77" fillId="0" borderId="98">
      <alignment horizontal="right" vertical="center"/>
    </xf>
    <xf numFmtId="214" fontId="77" fillId="0" borderId="98">
      <alignment vertical="center"/>
    </xf>
    <xf numFmtId="215" fontId="77" fillId="0" borderId="98">
      <alignment horizontal="right" vertical="center"/>
    </xf>
    <xf numFmtId="214" fontId="77" fillId="0" borderId="98">
      <alignment vertical="center"/>
    </xf>
    <xf numFmtId="215" fontId="77" fillId="0" borderId="98">
      <alignment horizontal="right" vertical="center"/>
    </xf>
    <xf numFmtId="214" fontId="77" fillId="0" borderId="98">
      <alignment vertical="center"/>
    </xf>
    <xf numFmtId="215" fontId="77" fillId="0" borderId="98">
      <alignment horizontal="right" vertical="center"/>
    </xf>
    <xf numFmtId="214" fontId="77" fillId="0" borderId="98">
      <alignment vertical="center"/>
    </xf>
    <xf numFmtId="215" fontId="77" fillId="0" borderId="98">
      <alignment horizontal="right" vertical="center"/>
    </xf>
    <xf numFmtId="214" fontId="77" fillId="0" borderId="98">
      <alignment vertical="center"/>
    </xf>
    <xf numFmtId="215" fontId="77" fillId="0" borderId="98">
      <alignment horizontal="right" vertical="center"/>
    </xf>
    <xf numFmtId="214" fontId="77" fillId="0" borderId="98">
      <alignment vertical="center"/>
    </xf>
    <xf numFmtId="215" fontId="77" fillId="0" borderId="98">
      <alignment horizontal="right" vertical="center"/>
    </xf>
    <xf numFmtId="214" fontId="77" fillId="0" borderId="98">
      <alignment vertical="center"/>
    </xf>
    <xf numFmtId="215" fontId="77" fillId="0" borderId="98">
      <alignment horizontal="right" vertical="center"/>
    </xf>
    <xf numFmtId="214" fontId="77" fillId="0" borderId="98">
      <alignment vertical="center"/>
    </xf>
    <xf numFmtId="215" fontId="77" fillId="0" borderId="98">
      <alignment horizontal="right" vertical="center"/>
    </xf>
    <xf numFmtId="214" fontId="77" fillId="0" borderId="98">
      <alignment vertical="center"/>
    </xf>
    <xf numFmtId="215" fontId="77" fillId="0" borderId="98">
      <alignment horizontal="right" vertical="center"/>
    </xf>
    <xf numFmtId="214" fontId="77" fillId="0" borderId="98">
      <alignment vertical="center"/>
    </xf>
    <xf numFmtId="215" fontId="77" fillId="0" borderId="98">
      <alignment horizontal="right" vertical="center"/>
    </xf>
    <xf numFmtId="214" fontId="77" fillId="0" borderId="98">
      <alignment vertical="center"/>
    </xf>
    <xf numFmtId="215" fontId="77" fillId="0" borderId="98">
      <alignment horizontal="right" vertical="center"/>
    </xf>
    <xf numFmtId="214" fontId="77" fillId="0" borderId="98">
      <alignment vertical="center"/>
    </xf>
    <xf numFmtId="215" fontId="77" fillId="0" borderId="98">
      <alignment horizontal="right" vertical="center"/>
    </xf>
    <xf numFmtId="214" fontId="77" fillId="0" borderId="98">
      <alignment vertical="center"/>
    </xf>
    <xf numFmtId="215" fontId="77" fillId="0" borderId="98">
      <alignment horizontal="right" vertical="center"/>
    </xf>
    <xf numFmtId="214" fontId="77" fillId="0" borderId="98">
      <alignment vertical="center"/>
    </xf>
    <xf numFmtId="215" fontId="77" fillId="0" borderId="98">
      <alignment horizontal="right" vertical="center"/>
    </xf>
    <xf numFmtId="214" fontId="77" fillId="0" borderId="98">
      <alignment vertical="center"/>
    </xf>
    <xf numFmtId="215" fontId="77" fillId="0" borderId="98">
      <alignment horizontal="right" vertical="center"/>
    </xf>
    <xf numFmtId="214" fontId="77" fillId="0" borderId="98">
      <alignment vertical="center"/>
    </xf>
    <xf numFmtId="215" fontId="77" fillId="0" borderId="98">
      <alignment horizontal="right" vertical="center"/>
    </xf>
    <xf numFmtId="214" fontId="77" fillId="0" borderId="98">
      <alignment vertical="center"/>
    </xf>
    <xf numFmtId="215" fontId="77" fillId="0" borderId="98">
      <alignment horizontal="right" vertical="center"/>
    </xf>
    <xf numFmtId="214" fontId="77" fillId="0" borderId="98">
      <alignment vertical="center"/>
    </xf>
    <xf numFmtId="215" fontId="77" fillId="0" borderId="98">
      <alignment horizontal="right" vertical="center"/>
    </xf>
    <xf numFmtId="214" fontId="77" fillId="0" borderId="98">
      <alignment vertical="center"/>
    </xf>
    <xf numFmtId="215" fontId="77" fillId="0" borderId="98">
      <alignment horizontal="right" vertical="center"/>
    </xf>
    <xf numFmtId="214" fontId="77" fillId="0" borderId="98">
      <alignment vertical="center"/>
    </xf>
    <xf numFmtId="215" fontId="77" fillId="0" borderId="98">
      <alignment horizontal="right" vertical="center"/>
    </xf>
    <xf numFmtId="214" fontId="77" fillId="0" borderId="98">
      <alignment vertical="center"/>
    </xf>
    <xf numFmtId="215" fontId="77" fillId="0" borderId="98">
      <alignment horizontal="right" vertical="center"/>
    </xf>
    <xf numFmtId="214" fontId="77" fillId="0" borderId="98">
      <alignment vertical="center"/>
    </xf>
    <xf numFmtId="215" fontId="77" fillId="0" borderId="98">
      <alignment horizontal="right" vertical="center"/>
    </xf>
    <xf numFmtId="216" fontId="77" fillId="0" borderId="98">
      <alignment vertical="center"/>
    </xf>
    <xf numFmtId="217" fontId="77" fillId="0" borderId="98">
      <alignment horizontal="right" vertical="center"/>
    </xf>
    <xf numFmtId="216" fontId="77" fillId="0" borderId="98">
      <alignment vertical="center"/>
    </xf>
    <xf numFmtId="217" fontId="77" fillId="0" borderId="98">
      <alignment horizontal="right" vertical="center"/>
    </xf>
    <xf numFmtId="216" fontId="77" fillId="0" borderId="98">
      <alignment vertical="center"/>
    </xf>
    <xf numFmtId="217" fontId="77" fillId="0" borderId="98">
      <alignment horizontal="right" vertical="center"/>
    </xf>
    <xf numFmtId="216" fontId="77" fillId="0" borderId="98">
      <alignment vertical="center"/>
    </xf>
    <xf numFmtId="217" fontId="77" fillId="0" borderId="98">
      <alignment horizontal="right" vertical="center"/>
    </xf>
    <xf numFmtId="216" fontId="77" fillId="0" borderId="98">
      <alignment vertical="center"/>
    </xf>
    <xf numFmtId="217" fontId="77" fillId="0" borderId="98">
      <alignment horizontal="right" vertical="center"/>
    </xf>
    <xf numFmtId="216" fontId="77" fillId="0" borderId="98">
      <alignment vertical="center"/>
    </xf>
    <xf numFmtId="217" fontId="77" fillId="0" borderId="98">
      <alignment horizontal="right" vertical="center"/>
    </xf>
    <xf numFmtId="216" fontId="77" fillId="0" borderId="98">
      <alignment vertical="center"/>
    </xf>
    <xf numFmtId="217" fontId="77" fillId="0" borderId="98">
      <alignment horizontal="right" vertical="center"/>
    </xf>
    <xf numFmtId="216" fontId="77" fillId="0" borderId="98">
      <alignment vertical="center"/>
    </xf>
    <xf numFmtId="217" fontId="77" fillId="0" borderId="98">
      <alignment horizontal="right" vertical="center"/>
    </xf>
    <xf numFmtId="216" fontId="77" fillId="0" borderId="98">
      <alignment vertical="center"/>
    </xf>
    <xf numFmtId="217" fontId="77" fillId="0" borderId="98">
      <alignment horizontal="right" vertical="center"/>
    </xf>
    <xf numFmtId="216" fontId="77" fillId="0" borderId="98">
      <alignment vertical="center"/>
    </xf>
    <xf numFmtId="217" fontId="77" fillId="0" borderId="98">
      <alignment horizontal="right" vertical="center"/>
    </xf>
    <xf numFmtId="216" fontId="77" fillId="0" borderId="98">
      <alignment vertical="center"/>
    </xf>
    <xf numFmtId="217" fontId="77" fillId="0" borderId="98">
      <alignment horizontal="right" vertical="center"/>
    </xf>
    <xf numFmtId="216" fontId="77" fillId="0" borderId="98">
      <alignment vertical="center"/>
    </xf>
    <xf numFmtId="217" fontId="77" fillId="0" borderId="98">
      <alignment horizontal="right" vertical="center"/>
    </xf>
    <xf numFmtId="216" fontId="77" fillId="0" borderId="98">
      <alignment vertical="center"/>
    </xf>
    <xf numFmtId="217" fontId="77" fillId="0" borderId="98">
      <alignment horizontal="right" vertical="center"/>
    </xf>
    <xf numFmtId="216" fontId="77" fillId="0" borderId="98">
      <alignment vertical="center"/>
    </xf>
    <xf numFmtId="217" fontId="77" fillId="0" borderId="98">
      <alignment horizontal="right" vertical="center"/>
    </xf>
    <xf numFmtId="216" fontId="77" fillId="0" borderId="98">
      <alignment vertical="center"/>
    </xf>
    <xf numFmtId="217" fontId="77" fillId="0" borderId="98">
      <alignment horizontal="right" vertical="center"/>
    </xf>
    <xf numFmtId="216" fontId="77" fillId="0" borderId="98">
      <alignment vertical="center"/>
    </xf>
    <xf numFmtId="217" fontId="77" fillId="0" borderId="98">
      <alignment horizontal="right" vertical="center"/>
    </xf>
    <xf numFmtId="216" fontId="77" fillId="0" borderId="98">
      <alignment vertical="center"/>
    </xf>
    <xf numFmtId="217" fontId="77" fillId="0" borderId="98">
      <alignment horizontal="right" vertical="center"/>
    </xf>
    <xf numFmtId="216" fontId="77" fillId="0" borderId="98">
      <alignment vertical="center"/>
    </xf>
    <xf numFmtId="217" fontId="77" fillId="0" borderId="98">
      <alignment horizontal="right" vertical="center"/>
    </xf>
    <xf numFmtId="216" fontId="77" fillId="0" borderId="98">
      <alignment vertical="center"/>
    </xf>
    <xf numFmtId="217" fontId="77" fillId="0" borderId="98">
      <alignment horizontal="right" vertical="center"/>
    </xf>
    <xf numFmtId="216" fontId="77" fillId="0" borderId="98">
      <alignment vertical="center"/>
    </xf>
    <xf numFmtId="217" fontId="77" fillId="0" borderId="98">
      <alignment horizontal="right" vertical="center"/>
    </xf>
    <xf numFmtId="216" fontId="77" fillId="0" borderId="98">
      <alignment vertical="center"/>
    </xf>
    <xf numFmtId="217" fontId="77" fillId="0" borderId="98">
      <alignment horizontal="right" vertical="center"/>
    </xf>
    <xf numFmtId="216" fontId="77" fillId="0" borderId="98">
      <alignment vertical="center"/>
    </xf>
    <xf numFmtId="217" fontId="77" fillId="0" borderId="98">
      <alignment horizontal="right" vertical="center"/>
    </xf>
    <xf numFmtId="216" fontId="77" fillId="0" borderId="98">
      <alignment vertical="center"/>
    </xf>
    <xf numFmtId="217" fontId="77" fillId="0" borderId="98">
      <alignment horizontal="right" vertical="center"/>
    </xf>
    <xf numFmtId="216" fontId="77" fillId="0" borderId="98">
      <alignment vertical="center"/>
    </xf>
    <xf numFmtId="217" fontId="77" fillId="0" borderId="98">
      <alignment horizontal="right" vertical="center"/>
    </xf>
    <xf numFmtId="216" fontId="77" fillId="0" borderId="98">
      <alignment vertical="center"/>
    </xf>
    <xf numFmtId="217" fontId="77" fillId="0" borderId="98">
      <alignment horizontal="right" vertical="center"/>
    </xf>
    <xf numFmtId="216" fontId="77" fillId="0" borderId="98">
      <alignment vertical="center"/>
    </xf>
    <xf numFmtId="217" fontId="77" fillId="0" borderId="98">
      <alignment horizontal="right" vertical="center"/>
    </xf>
    <xf numFmtId="216" fontId="77" fillId="0" borderId="98">
      <alignment vertical="center"/>
    </xf>
    <xf numFmtId="217" fontId="77" fillId="0" borderId="98">
      <alignment horizontal="right" vertical="center"/>
    </xf>
    <xf numFmtId="216" fontId="77" fillId="0" borderId="98">
      <alignment vertical="center"/>
    </xf>
    <xf numFmtId="217" fontId="77" fillId="0" borderId="98">
      <alignment horizontal="right" vertical="center"/>
    </xf>
    <xf numFmtId="216" fontId="77" fillId="0" borderId="98">
      <alignment vertical="center"/>
    </xf>
    <xf numFmtId="217" fontId="77" fillId="0" borderId="98">
      <alignment horizontal="right" vertical="center"/>
    </xf>
    <xf numFmtId="216" fontId="77" fillId="0" borderId="98">
      <alignment vertical="center"/>
    </xf>
    <xf numFmtId="217" fontId="77" fillId="0" borderId="98">
      <alignment horizontal="right" vertical="center"/>
    </xf>
    <xf numFmtId="216" fontId="77" fillId="0" borderId="98">
      <alignment vertical="center"/>
    </xf>
    <xf numFmtId="217" fontId="77" fillId="0" borderId="98">
      <alignment horizontal="right" vertical="center"/>
    </xf>
    <xf numFmtId="216" fontId="77" fillId="0" borderId="98">
      <alignment vertical="center"/>
    </xf>
    <xf numFmtId="217" fontId="77" fillId="0" borderId="98">
      <alignment horizontal="right" vertical="center"/>
    </xf>
    <xf numFmtId="216" fontId="77" fillId="0" borderId="98">
      <alignment vertical="center"/>
    </xf>
    <xf numFmtId="217" fontId="77" fillId="0" borderId="98">
      <alignment horizontal="right" vertical="center"/>
    </xf>
    <xf numFmtId="216" fontId="77" fillId="0" borderId="98">
      <alignment vertical="center"/>
    </xf>
    <xf numFmtId="217" fontId="77" fillId="0" borderId="98">
      <alignment horizontal="right" vertical="center"/>
    </xf>
    <xf numFmtId="216" fontId="77" fillId="0" borderId="98">
      <alignment vertical="center"/>
    </xf>
    <xf numFmtId="217" fontId="77" fillId="0" borderId="98">
      <alignment horizontal="right" vertical="center"/>
    </xf>
    <xf numFmtId="216" fontId="77" fillId="0" borderId="98">
      <alignment vertical="center"/>
    </xf>
    <xf numFmtId="217" fontId="77" fillId="0" borderId="98">
      <alignment horizontal="right" vertical="center"/>
    </xf>
    <xf numFmtId="216" fontId="77" fillId="0" borderId="98">
      <alignment vertical="center"/>
    </xf>
    <xf numFmtId="217" fontId="77" fillId="0" borderId="98">
      <alignment horizontal="right" vertical="center"/>
    </xf>
    <xf numFmtId="216" fontId="77" fillId="0" borderId="98">
      <alignment vertical="center"/>
    </xf>
    <xf numFmtId="217" fontId="77" fillId="0" borderId="98">
      <alignment horizontal="right" vertical="center"/>
    </xf>
    <xf numFmtId="216" fontId="77" fillId="0" borderId="98">
      <alignment vertical="center"/>
    </xf>
    <xf numFmtId="217" fontId="77" fillId="0" borderId="98">
      <alignment horizontal="right" vertical="center"/>
    </xf>
    <xf numFmtId="216" fontId="77" fillId="0" borderId="98">
      <alignment vertical="center"/>
    </xf>
    <xf numFmtId="217" fontId="77" fillId="0" borderId="98">
      <alignment horizontal="right" vertical="center"/>
    </xf>
    <xf numFmtId="216" fontId="77" fillId="0" borderId="98">
      <alignment vertical="center"/>
    </xf>
    <xf numFmtId="217" fontId="77" fillId="0" borderId="98">
      <alignment horizontal="right" vertical="center"/>
    </xf>
    <xf numFmtId="216" fontId="77" fillId="0" borderId="98">
      <alignment vertical="center"/>
    </xf>
    <xf numFmtId="217" fontId="77" fillId="0" borderId="98">
      <alignment horizontal="right" vertical="center"/>
    </xf>
    <xf numFmtId="216" fontId="77" fillId="0" borderId="98">
      <alignment vertical="center"/>
    </xf>
    <xf numFmtId="217" fontId="77" fillId="0" borderId="98">
      <alignment horizontal="right" vertical="center"/>
    </xf>
    <xf numFmtId="216" fontId="77" fillId="0" borderId="98">
      <alignment vertical="center"/>
    </xf>
    <xf numFmtId="217" fontId="77" fillId="0" borderId="98">
      <alignment horizontal="right" vertical="center"/>
    </xf>
    <xf numFmtId="216" fontId="77" fillId="0" borderId="98">
      <alignment vertical="center"/>
    </xf>
    <xf numFmtId="217" fontId="77" fillId="0" borderId="98">
      <alignment horizontal="right" vertical="center"/>
    </xf>
    <xf numFmtId="216" fontId="77" fillId="0" borderId="98">
      <alignment vertical="center"/>
    </xf>
    <xf numFmtId="217" fontId="77" fillId="0" borderId="98">
      <alignment horizontal="right" vertical="center"/>
    </xf>
    <xf numFmtId="216" fontId="77" fillId="0" borderId="98">
      <alignment vertical="center"/>
    </xf>
    <xf numFmtId="217" fontId="77" fillId="0" borderId="98">
      <alignment horizontal="right" vertical="center"/>
    </xf>
    <xf numFmtId="216" fontId="77" fillId="0" borderId="98">
      <alignment vertical="center"/>
    </xf>
    <xf numFmtId="217" fontId="77" fillId="0" borderId="98">
      <alignment horizontal="right" vertical="center"/>
    </xf>
    <xf numFmtId="216" fontId="77" fillId="0" borderId="98">
      <alignment vertical="center"/>
    </xf>
    <xf numFmtId="217" fontId="77" fillId="0" borderId="98">
      <alignment horizontal="right" vertical="center"/>
    </xf>
    <xf numFmtId="216" fontId="77" fillId="0" borderId="98">
      <alignment vertical="center"/>
    </xf>
    <xf numFmtId="217" fontId="77" fillId="0" borderId="98">
      <alignment horizontal="right" vertical="center"/>
    </xf>
    <xf numFmtId="216" fontId="77" fillId="0" borderId="98">
      <alignment vertical="center"/>
    </xf>
    <xf numFmtId="217" fontId="77" fillId="0" borderId="98">
      <alignment horizontal="right" vertical="center"/>
    </xf>
    <xf numFmtId="216" fontId="77" fillId="0" borderId="98">
      <alignment vertical="center"/>
    </xf>
    <xf numFmtId="217" fontId="77" fillId="0" borderId="98">
      <alignment horizontal="right" vertical="center"/>
    </xf>
    <xf numFmtId="216" fontId="77" fillId="0" borderId="98">
      <alignment vertical="center"/>
    </xf>
    <xf numFmtId="217" fontId="77" fillId="0" borderId="98">
      <alignment horizontal="right" vertical="center"/>
    </xf>
    <xf numFmtId="216" fontId="77" fillId="0" borderId="98">
      <alignment vertical="center"/>
    </xf>
    <xf numFmtId="217" fontId="77" fillId="0" borderId="98">
      <alignment horizontal="right" vertical="center"/>
    </xf>
    <xf numFmtId="218" fontId="77" fillId="0" borderId="98">
      <alignment vertical="center"/>
    </xf>
    <xf numFmtId="219" fontId="77" fillId="0" borderId="98">
      <alignment horizontal="right" vertical="center"/>
    </xf>
    <xf numFmtId="218" fontId="77" fillId="0" borderId="98">
      <alignment vertical="center"/>
    </xf>
    <xf numFmtId="219" fontId="77" fillId="0" borderId="98">
      <alignment horizontal="right" vertical="center"/>
    </xf>
    <xf numFmtId="218" fontId="77" fillId="0" borderId="98">
      <alignment vertical="center"/>
    </xf>
    <xf numFmtId="219" fontId="77" fillId="0" borderId="98">
      <alignment horizontal="right" vertical="center"/>
    </xf>
    <xf numFmtId="218" fontId="77" fillId="0" borderId="98">
      <alignment vertical="center"/>
    </xf>
    <xf numFmtId="219" fontId="77" fillId="0" borderId="98">
      <alignment horizontal="right" vertical="center"/>
    </xf>
    <xf numFmtId="218" fontId="77" fillId="0" borderId="98">
      <alignment vertical="center"/>
    </xf>
    <xf numFmtId="219" fontId="77" fillId="0" borderId="98">
      <alignment horizontal="right" vertical="center"/>
    </xf>
    <xf numFmtId="218" fontId="77" fillId="0" borderId="98">
      <alignment vertical="center"/>
    </xf>
    <xf numFmtId="219" fontId="77" fillId="0" borderId="98">
      <alignment horizontal="right" vertical="center"/>
    </xf>
    <xf numFmtId="218" fontId="77" fillId="0" borderId="98">
      <alignment vertical="center"/>
    </xf>
    <xf numFmtId="219" fontId="77" fillId="0" borderId="98">
      <alignment horizontal="right" vertical="center"/>
    </xf>
    <xf numFmtId="218" fontId="77" fillId="0" borderId="98">
      <alignment vertical="center"/>
    </xf>
    <xf numFmtId="219" fontId="77" fillId="0" borderId="98">
      <alignment horizontal="right" vertical="center"/>
    </xf>
    <xf numFmtId="218" fontId="77" fillId="0" borderId="98">
      <alignment vertical="center"/>
    </xf>
    <xf numFmtId="219" fontId="77" fillId="0" borderId="98">
      <alignment horizontal="right" vertical="center"/>
    </xf>
    <xf numFmtId="218" fontId="77" fillId="0" borderId="98">
      <alignment vertical="center"/>
    </xf>
    <xf numFmtId="219" fontId="77" fillId="0" borderId="98">
      <alignment horizontal="right" vertical="center"/>
    </xf>
    <xf numFmtId="218" fontId="77" fillId="0" borderId="98">
      <alignment vertical="center"/>
    </xf>
    <xf numFmtId="219" fontId="77" fillId="0" borderId="98">
      <alignment horizontal="right" vertical="center"/>
    </xf>
    <xf numFmtId="218" fontId="77" fillId="0" borderId="98">
      <alignment vertical="center"/>
    </xf>
    <xf numFmtId="219" fontId="77" fillId="0" borderId="98">
      <alignment horizontal="right" vertical="center"/>
    </xf>
    <xf numFmtId="218" fontId="77" fillId="0" borderId="98">
      <alignment vertical="center"/>
    </xf>
    <xf numFmtId="219" fontId="77" fillId="0" borderId="98">
      <alignment horizontal="right" vertical="center"/>
    </xf>
    <xf numFmtId="218" fontId="77" fillId="0" borderId="98">
      <alignment vertical="center"/>
    </xf>
    <xf numFmtId="219" fontId="77" fillId="0" borderId="98">
      <alignment horizontal="right" vertical="center"/>
    </xf>
    <xf numFmtId="218" fontId="77" fillId="0" borderId="98">
      <alignment vertical="center"/>
    </xf>
    <xf numFmtId="219" fontId="77" fillId="0" borderId="98">
      <alignment horizontal="right" vertical="center"/>
    </xf>
    <xf numFmtId="218" fontId="77" fillId="0" borderId="98">
      <alignment vertical="center"/>
    </xf>
    <xf numFmtId="219" fontId="77" fillId="0" borderId="98">
      <alignment horizontal="right" vertical="center"/>
    </xf>
    <xf numFmtId="218" fontId="77" fillId="0" borderId="98">
      <alignment vertical="center"/>
    </xf>
    <xf numFmtId="219" fontId="77" fillId="0" borderId="98">
      <alignment horizontal="right" vertical="center"/>
    </xf>
    <xf numFmtId="218" fontId="77" fillId="0" borderId="98">
      <alignment vertical="center"/>
    </xf>
    <xf numFmtId="219" fontId="77" fillId="0" borderId="98">
      <alignment horizontal="right" vertical="center"/>
    </xf>
    <xf numFmtId="218" fontId="77" fillId="0" borderId="98">
      <alignment vertical="center"/>
    </xf>
    <xf numFmtId="219" fontId="77" fillId="0" borderId="98">
      <alignment horizontal="right" vertical="center"/>
    </xf>
    <xf numFmtId="218" fontId="77" fillId="0" borderId="98">
      <alignment vertical="center"/>
    </xf>
    <xf numFmtId="219" fontId="77" fillId="0" borderId="98">
      <alignment horizontal="right" vertical="center"/>
    </xf>
    <xf numFmtId="218" fontId="77" fillId="0" borderId="98">
      <alignment vertical="center"/>
    </xf>
    <xf numFmtId="219" fontId="77" fillId="0" borderId="98">
      <alignment horizontal="right" vertical="center"/>
    </xf>
    <xf numFmtId="218" fontId="77" fillId="0" borderId="98">
      <alignment vertical="center"/>
    </xf>
    <xf numFmtId="219" fontId="77" fillId="0" borderId="98">
      <alignment horizontal="right" vertical="center"/>
    </xf>
    <xf numFmtId="218" fontId="77" fillId="0" borderId="98">
      <alignment vertical="center"/>
    </xf>
    <xf numFmtId="219" fontId="77" fillId="0" borderId="98">
      <alignment horizontal="right" vertical="center"/>
    </xf>
    <xf numFmtId="218" fontId="77" fillId="0" borderId="98">
      <alignment vertical="center"/>
    </xf>
    <xf numFmtId="219" fontId="77" fillId="0" borderId="98">
      <alignment horizontal="right" vertical="center"/>
    </xf>
    <xf numFmtId="218" fontId="77" fillId="0" borderId="98">
      <alignment vertical="center"/>
    </xf>
    <xf numFmtId="219" fontId="77" fillId="0" borderId="98">
      <alignment horizontal="right" vertical="center"/>
    </xf>
    <xf numFmtId="218" fontId="77" fillId="0" borderId="98">
      <alignment vertical="center"/>
    </xf>
    <xf numFmtId="219" fontId="77" fillId="0" borderId="98">
      <alignment horizontal="right" vertical="center"/>
    </xf>
    <xf numFmtId="218" fontId="77" fillId="0" borderId="98">
      <alignment vertical="center"/>
    </xf>
    <xf numFmtId="219" fontId="77" fillId="0" borderId="98">
      <alignment horizontal="right" vertical="center"/>
    </xf>
    <xf numFmtId="218" fontId="77" fillId="0" borderId="98">
      <alignment vertical="center"/>
    </xf>
    <xf numFmtId="219" fontId="77" fillId="0" borderId="98">
      <alignment horizontal="right" vertical="center"/>
    </xf>
    <xf numFmtId="218" fontId="77" fillId="0" borderId="98">
      <alignment vertical="center"/>
    </xf>
    <xf numFmtId="219" fontId="77" fillId="0" borderId="98">
      <alignment horizontal="right" vertical="center"/>
    </xf>
    <xf numFmtId="218" fontId="77" fillId="0" borderId="98">
      <alignment vertical="center"/>
    </xf>
    <xf numFmtId="219" fontId="77" fillId="0" borderId="98">
      <alignment horizontal="right" vertical="center"/>
    </xf>
    <xf numFmtId="218" fontId="77" fillId="0" borderId="98">
      <alignment vertical="center"/>
    </xf>
    <xf numFmtId="219" fontId="77" fillId="0" borderId="98">
      <alignment horizontal="right" vertical="center"/>
    </xf>
    <xf numFmtId="218" fontId="77" fillId="0" borderId="98">
      <alignment vertical="center"/>
    </xf>
    <xf numFmtId="219" fontId="77" fillId="0" borderId="98">
      <alignment horizontal="right" vertical="center"/>
    </xf>
    <xf numFmtId="218" fontId="77" fillId="0" borderId="98">
      <alignment vertical="center"/>
    </xf>
    <xf numFmtId="219" fontId="77" fillId="0" borderId="98">
      <alignment horizontal="right" vertical="center"/>
    </xf>
    <xf numFmtId="218" fontId="77" fillId="0" borderId="98">
      <alignment vertical="center"/>
    </xf>
    <xf numFmtId="219" fontId="77" fillId="0" borderId="98">
      <alignment horizontal="right" vertical="center"/>
    </xf>
    <xf numFmtId="218" fontId="77" fillId="0" borderId="98">
      <alignment vertical="center"/>
    </xf>
    <xf numFmtId="219" fontId="77" fillId="0" borderId="98">
      <alignment horizontal="right" vertical="center"/>
    </xf>
    <xf numFmtId="218" fontId="77" fillId="0" borderId="98">
      <alignment vertical="center"/>
    </xf>
    <xf numFmtId="219" fontId="77" fillId="0" borderId="98">
      <alignment horizontal="right" vertical="center"/>
    </xf>
    <xf numFmtId="218" fontId="77" fillId="0" borderId="98">
      <alignment vertical="center"/>
    </xf>
    <xf numFmtId="219" fontId="77" fillId="0" borderId="98">
      <alignment horizontal="right" vertical="center"/>
    </xf>
    <xf numFmtId="218" fontId="77" fillId="0" borderId="98">
      <alignment vertical="center"/>
    </xf>
    <xf numFmtId="219" fontId="77" fillId="0" borderId="98">
      <alignment horizontal="right" vertical="center"/>
    </xf>
    <xf numFmtId="218" fontId="77" fillId="0" borderId="98">
      <alignment vertical="center"/>
    </xf>
    <xf numFmtId="219" fontId="77" fillId="0" borderId="98">
      <alignment horizontal="right" vertical="center"/>
    </xf>
    <xf numFmtId="218" fontId="77" fillId="0" borderId="98">
      <alignment vertical="center"/>
    </xf>
    <xf numFmtId="219" fontId="77" fillId="0" borderId="98">
      <alignment horizontal="right" vertical="center"/>
    </xf>
    <xf numFmtId="218" fontId="77" fillId="0" borderId="98">
      <alignment vertical="center"/>
    </xf>
    <xf numFmtId="219" fontId="77" fillId="0" borderId="98">
      <alignment horizontal="right" vertical="center"/>
    </xf>
    <xf numFmtId="218" fontId="77" fillId="0" borderId="98">
      <alignment vertical="center"/>
    </xf>
    <xf numFmtId="219" fontId="77" fillId="0" borderId="98">
      <alignment horizontal="right" vertical="center"/>
    </xf>
    <xf numFmtId="218" fontId="77" fillId="0" borderId="98">
      <alignment vertical="center"/>
    </xf>
    <xf numFmtId="219" fontId="77" fillId="0" borderId="98">
      <alignment horizontal="right" vertical="center"/>
    </xf>
    <xf numFmtId="218" fontId="77" fillId="0" borderId="98">
      <alignment vertical="center"/>
    </xf>
    <xf numFmtId="219" fontId="77" fillId="0" borderId="98">
      <alignment horizontal="right" vertical="center"/>
    </xf>
    <xf numFmtId="218" fontId="77" fillId="0" borderId="98">
      <alignment vertical="center"/>
    </xf>
    <xf numFmtId="219" fontId="77" fillId="0" borderId="98">
      <alignment horizontal="right" vertical="center"/>
    </xf>
    <xf numFmtId="218" fontId="77" fillId="0" borderId="98">
      <alignment vertical="center"/>
    </xf>
    <xf numFmtId="219" fontId="77" fillId="0" borderId="98">
      <alignment horizontal="right" vertical="center"/>
    </xf>
    <xf numFmtId="218" fontId="77" fillId="0" borderId="98">
      <alignment vertical="center"/>
    </xf>
    <xf numFmtId="219" fontId="77" fillId="0" borderId="98">
      <alignment horizontal="right" vertical="center"/>
    </xf>
    <xf numFmtId="218" fontId="77" fillId="0" borderId="98">
      <alignment vertical="center"/>
    </xf>
    <xf numFmtId="219" fontId="77" fillId="0" borderId="98">
      <alignment horizontal="right" vertical="center"/>
    </xf>
    <xf numFmtId="218" fontId="77" fillId="0" borderId="98">
      <alignment vertical="center"/>
    </xf>
    <xf numFmtId="219" fontId="77" fillId="0" borderId="98">
      <alignment horizontal="right" vertical="center"/>
    </xf>
    <xf numFmtId="218" fontId="77" fillId="0" borderId="98">
      <alignment vertical="center"/>
    </xf>
    <xf numFmtId="219" fontId="77" fillId="0" borderId="98">
      <alignment horizontal="right" vertical="center"/>
    </xf>
    <xf numFmtId="218" fontId="77" fillId="0" borderId="98">
      <alignment vertical="center"/>
    </xf>
    <xf numFmtId="219" fontId="77" fillId="0" borderId="98">
      <alignment horizontal="right" vertical="center"/>
    </xf>
    <xf numFmtId="218" fontId="77" fillId="0" borderId="98">
      <alignment vertical="center"/>
    </xf>
    <xf numFmtId="219" fontId="77" fillId="0" borderId="98">
      <alignment horizontal="right" vertical="center"/>
    </xf>
    <xf numFmtId="218" fontId="77" fillId="0" borderId="98">
      <alignment vertical="center"/>
    </xf>
    <xf numFmtId="219" fontId="77" fillId="0" borderId="98">
      <alignment horizontal="right" vertical="center"/>
    </xf>
    <xf numFmtId="218" fontId="77" fillId="0" borderId="98">
      <alignment vertical="center"/>
    </xf>
    <xf numFmtId="219" fontId="77" fillId="0" borderId="98">
      <alignment horizontal="right" vertical="center"/>
    </xf>
    <xf numFmtId="0" fontId="42" fillId="74" borderId="102" applyNumberFormat="0" applyAlignment="0" applyProtection="0">
      <alignment vertical="center"/>
    </xf>
    <xf numFmtId="0" fontId="104" fillId="0" borderId="101">
      <alignment horizontal="left" vertical="center"/>
    </xf>
    <xf numFmtId="0" fontId="49" fillId="61" borderId="102" applyNumberFormat="0" applyAlignment="0" applyProtection="0">
      <alignment vertical="center"/>
    </xf>
    <xf numFmtId="10" fontId="102" fillId="54" borderId="98" applyNumberFormat="0" applyBorder="0" applyAlignment="0" applyProtection="0"/>
    <xf numFmtId="0" fontId="62" fillId="77" borderId="103" applyNumberFormat="0" applyFont="0" applyAlignment="0" applyProtection="0">
      <alignment vertical="center"/>
    </xf>
    <xf numFmtId="0" fontId="55" fillId="74" borderId="105" applyNumberFormat="0" applyAlignment="0" applyProtection="0">
      <alignment vertical="center"/>
    </xf>
    <xf numFmtId="233" fontId="62" fillId="0" borderId="98">
      <alignment horizontal="center" vertical="center"/>
    </xf>
    <xf numFmtId="184" fontId="93" fillId="0" borderId="98">
      <alignment vertical="center"/>
    </xf>
    <xf numFmtId="213" fontId="93" fillId="0" borderId="98">
      <alignment horizontal="right" vertical="center"/>
    </xf>
    <xf numFmtId="184" fontId="93" fillId="0" borderId="98">
      <alignment vertical="center"/>
    </xf>
    <xf numFmtId="213" fontId="93" fillId="0" borderId="98">
      <alignment horizontal="right" vertical="center"/>
    </xf>
    <xf numFmtId="214" fontId="93" fillId="0" borderId="98">
      <alignment vertical="center"/>
    </xf>
    <xf numFmtId="215" fontId="93" fillId="0" borderId="98">
      <alignment horizontal="right" vertical="center"/>
    </xf>
    <xf numFmtId="214" fontId="93" fillId="0" borderId="98">
      <alignment vertical="center"/>
    </xf>
    <xf numFmtId="215" fontId="93" fillId="0" borderId="98">
      <alignment horizontal="right" vertical="center"/>
    </xf>
    <xf numFmtId="216" fontId="93" fillId="0" borderId="98">
      <alignment vertical="center"/>
    </xf>
    <xf numFmtId="217" fontId="93" fillId="0" borderId="98">
      <alignment horizontal="right" vertical="center"/>
    </xf>
    <xf numFmtId="216" fontId="93" fillId="0" borderId="98">
      <alignment vertical="center"/>
    </xf>
    <xf numFmtId="217" fontId="93" fillId="0" borderId="98">
      <alignment horizontal="right" vertical="center"/>
    </xf>
    <xf numFmtId="218" fontId="93" fillId="0" borderId="98">
      <alignment vertical="center"/>
    </xf>
    <xf numFmtId="219" fontId="93" fillId="0" borderId="98">
      <alignment horizontal="right" vertical="center"/>
    </xf>
    <xf numFmtId="218" fontId="93" fillId="0" borderId="98">
      <alignment vertical="center"/>
    </xf>
    <xf numFmtId="219" fontId="93" fillId="0" borderId="98">
      <alignment horizontal="right" vertical="center"/>
    </xf>
    <xf numFmtId="0" fontId="62" fillId="0" borderId="98">
      <alignment horizontal="distributed" vertical="center" justifyLastLine="1"/>
    </xf>
    <xf numFmtId="0" fontId="62" fillId="0" borderId="100">
      <alignment horizontal="distributed" justifyLastLine="1"/>
    </xf>
    <xf numFmtId="184" fontId="94" fillId="0" borderId="98">
      <alignment vertical="center"/>
    </xf>
    <xf numFmtId="213" fontId="94" fillId="0" borderId="98">
      <alignment horizontal="right" vertical="center"/>
    </xf>
    <xf numFmtId="184" fontId="94" fillId="0" borderId="98">
      <alignment vertical="center"/>
    </xf>
    <xf numFmtId="213" fontId="94" fillId="0" borderId="98">
      <alignment horizontal="right" vertical="center"/>
    </xf>
    <xf numFmtId="214" fontId="94" fillId="0" borderId="98">
      <alignment vertical="center"/>
    </xf>
    <xf numFmtId="215" fontId="94" fillId="0" borderId="98">
      <alignment horizontal="right" vertical="center"/>
    </xf>
    <xf numFmtId="214" fontId="94" fillId="0" borderId="98">
      <alignment vertical="center"/>
    </xf>
    <xf numFmtId="215" fontId="94" fillId="0" borderId="98">
      <alignment horizontal="right" vertical="center"/>
    </xf>
    <xf numFmtId="216" fontId="94" fillId="0" borderId="98">
      <alignment vertical="center"/>
    </xf>
    <xf numFmtId="217" fontId="94" fillId="0" borderId="98">
      <alignment horizontal="right" vertical="center"/>
    </xf>
    <xf numFmtId="216" fontId="94" fillId="0" borderId="98">
      <alignment vertical="center"/>
    </xf>
    <xf numFmtId="217" fontId="94" fillId="0" borderId="98">
      <alignment horizontal="right" vertical="center"/>
    </xf>
    <xf numFmtId="218" fontId="94" fillId="0" borderId="98">
      <alignment vertical="center"/>
    </xf>
    <xf numFmtId="219" fontId="94" fillId="0" borderId="98">
      <alignment horizontal="right" vertical="center"/>
    </xf>
    <xf numFmtId="218" fontId="94" fillId="0" borderId="98">
      <alignment vertical="center"/>
    </xf>
    <xf numFmtId="219" fontId="94" fillId="0" borderId="98">
      <alignment horizontal="right" vertical="center"/>
    </xf>
    <xf numFmtId="0" fontId="38" fillId="0" borderId="98"/>
    <xf numFmtId="0" fontId="128" fillId="0" borderId="98">
      <alignment vertical="center"/>
    </xf>
    <xf numFmtId="0" fontId="130" fillId="0" borderId="100">
      <alignment horizontal="distributed" justifyLastLine="1"/>
    </xf>
    <xf numFmtId="0" fontId="3" fillId="0" borderId="98" applyNumberFormat="0" applyFill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104" fillId="0" borderId="101">
      <alignment horizontal="left" vertical="center"/>
    </xf>
    <xf numFmtId="10" fontId="102" fillId="54" borderId="98" applyNumberFormat="0" applyBorder="0" applyAlignment="0" applyProtection="0"/>
    <xf numFmtId="10" fontId="102" fillId="78" borderId="98" applyNumberFormat="0" applyBorder="0" applyAlignment="0" applyProtection="0"/>
    <xf numFmtId="216" fontId="77" fillId="0" borderId="112">
      <alignment vertical="center"/>
    </xf>
    <xf numFmtId="219" fontId="77" fillId="0" borderId="106">
      <alignment horizontal="right"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9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9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216" fontId="77" fillId="0" borderId="112">
      <alignment vertical="center"/>
    </xf>
    <xf numFmtId="216" fontId="77" fillId="0" borderId="112">
      <alignment vertical="center"/>
    </xf>
    <xf numFmtId="216" fontId="77" fillId="0" borderId="112">
      <alignment vertical="center"/>
    </xf>
    <xf numFmtId="216" fontId="77" fillId="0" borderId="112">
      <alignment vertical="center"/>
    </xf>
    <xf numFmtId="216" fontId="77" fillId="0" borderId="112">
      <alignment vertical="center"/>
    </xf>
    <xf numFmtId="216" fontId="77" fillId="0" borderId="112">
      <alignment vertical="center"/>
    </xf>
    <xf numFmtId="216" fontId="77" fillId="0" borderId="112">
      <alignment vertical="center"/>
    </xf>
    <xf numFmtId="216" fontId="77" fillId="0" borderId="112">
      <alignment vertical="center"/>
    </xf>
    <xf numFmtId="216" fontId="77" fillId="0" borderId="112">
      <alignment vertical="center"/>
    </xf>
    <xf numFmtId="217" fontId="77" fillId="0" borderId="112">
      <alignment horizontal="right" vertical="center"/>
    </xf>
    <xf numFmtId="219" fontId="77" fillId="0" borderId="112">
      <alignment horizontal="right" vertical="center"/>
    </xf>
    <xf numFmtId="219" fontId="77" fillId="0" borderId="112">
      <alignment horizontal="right" vertical="center"/>
    </xf>
    <xf numFmtId="219" fontId="77" fillId="0" borderId="112">
      <alignment horizontal="right" vertical="center"/>
    </xf>
    <xf numFmtId="219" fontId="77" fillId="0" borderId="112">
      <alignment horizontal="right" vertical="center"/>
    </xf>
    <xf numFmtId="219" fontId="77" fillId="0" borderId="112">
      <alignment horizontal="right" vertical="center"/>
    </xf>
    <xf numFmtId="219" fontId="77" fillId="0" borderId="112">
      <alignment horizontal="right" vertical="center"/>
    </xf>
    <xf numFmtId="218" fontId="77" fillId="0" borderId="112">
      <alignment vertical="center"/>
    </xf>
    <xf numFmtId="218" fontId="77" fillId="0" borderId="112">
      <alignment vertical="center"/>
    </xf>
    <xf numFmtId="218" fontId="77" fillId="0" borderId="112">
      <alignment vertical="center"/>
    </xf>
    <xf numFmtId="218" fontId="77" fillId="0" borderId="112">
      <alignment vertical="center"/>
    </xf>
    <xf numFmtId="218" fontId="77" fillId="0" borderId="112">
      <alignment vertical="center"/>
    </xf>
    <xf numFmtId="218" fontId="77" fillId="0" borderId="112">
      <alignment vertical="center"/>
    </xf>
    <xf numFmtId="218" fontId="77" fillId="0" borderId="112">
      <alignment vertical="center"/>
    </xf>
    <xf numFmtId="218" fontId="77" fillId="0" borderId="112">
      <alignment vertical="center"/>
    </xf>
    <xf numFmtId="218" fontId="77" fillId="0" borderId="112">
      <alignment vertical="center"/>
    </xf>
    <xf numFmtId="218" fontId="77" fillId="0" borderId="112">
      <alignment vertical="center"/>
    </xf>
    <xf numFmtId="218" fontId="77" fillId="0" borderId="112">
      <alignment vertical="center"/>
    </xf>
    <xf numFmtId="218" fontId="77" fillId="0" borderId="112">
      <alignment vertical="center"/>
    </xf>
    <xf numFmtId="218" fontId="77" fillId="0" borderId="112">
      <alignment vertical="center"/>
    </xf>
    <xf numFmtId="218" fontId="77" fillId="0" borderId="112">
      <alignment vertical="center"/>
    </xf>
    <xf numFmtId="218" fontId="77" fillId="0" borderId="112">
      <alignment vertical="center"/>
    </xf>
    <xf numFmtId="218" fontId="77" fillId="0" borderId="112">
      <alignment vertical="center"/>
    </xf>
    <xf numFmtId="233" fontId="62" fillId="0" borderId="112">
      <alignment horizontal="center" vertical="center"/>
    </xf>
    <xf numFmtId="213" fontId="93" fillId="0" borderId="112">
      <alignment horizontal="right" vertical="center"/>
    </xf>
    <xf numFmtId="213" fontId="93" fillId="0" borderId="112">
      <alignment horizontal="right" vertical="center"/>
    </xf>
    <xf numFmtId="215" fontId="93" fillId="0" borderId="112">
      <alignment horizontal="right" vertical="center"/>
    </xf>
    <xf numFmtId="215" fontId="93" fillId="0" borderId="112">
      <alignment horizontal="right" vertical="center"/>
    </xf>
    <xf numFmtId="215" fontId="94" fillId="0" borderId="112">
      <alignment horizontal="right" vertical="center"/>
    </xf>
    <xf numFmtId="217" fontId="94" fillId="0" borderId="112">
      <alignment horizontal="right" vertical="center"/>
    </xf>
    <xf numFmtId="217" fontId="94" fillId="0" borderId="112">
      <alignment horizontal="right" vertical="center"/>
    </xf>
    <xf numFmtId="219" fontId="94" fillId="0" borderId="112">
      <alignment horizontal="right" vertical="center"/>
    </xf>
    <xf numFmtId="219" fontId="94" fillId="0" borderId="112">
      <alignment horizontal="right" vertical="center"/>
    </xf>
    <xf numFmtId="0" fontId="38" fillId="0" borderId="112"/>
    <xf numFmtId="0" fontId="42" fillId="74" borderId="118" applyNumberFormat="0" applyAlignment="0" applyProtection="0">
      <alignment vertical="center"/>
    </xf>
    <xf numFmtId="214" fontId="77" fillId="0" borderId="106">
      <alignment vertical="center"/>
    </xf>
    <xf numFmtId="218" fontId="77" fillId="0" borderId="106">
      <alignment vertical="center"/>
    </xf>
    <xf numFmtId="214" fontId="77" fillId="0" borderId="106">
      <alignment vertical="center"/>
    </xf>
    <xf numFmtId="215" fontId="77" fillId="0" borderId="106">
      <alignment horizontal="right" vertical="center"/>
    </xf>
    <xf numFmtId="215" fontId="77" fillId="0" borderId="106">
      <alignment horizontal="right" vertical="center"/>
    </xf>
    <xf numFmtId="215" fontId="77" fillId="0" borderId="106">
      <alignment horizontal="right" vertical="center"/>
    </xf>
    <xf numFmtId="214" fontId="77" fillId="0" borderId="106">
      <alignment vertical="center"/>
    </xf>
    <xf numFmtId="219" fontId="77" fillId="0" borderId="106">
      <alignment horizontal="right" vertical="center"/>
    </xf>
    <xf numFmtId="0" fontId="49" fillId="61" borderId="118" applyNumberFormat="0" applyAlignment="0" applyProtection="0">
      <alignment vertical="center"/>
    </xf>
    <xf numFmtId="179" fontId="12" fillId="42" borderId="117" applyBorder="0" applyProtection="0">
      <alignment vertical="center"/>
    </xf>
    <xf numFmtId="217" fontId="77" fillId="0" borderId="106">
      <alignment horizontal="right" vertical="center"/>
    </xf>
    <xf numFmtId="216" fontId="77" fillId="0" borderId="106">
      <alignment vertical="center"/>
    </xf>
    <xf numFmtId="214" fontId="77" fillId="0" borderId="106">
      <alignment vertical="center"/>
    </xf>
    <xf numFmtId="215" fontId="77" fillId="0" borderId="106">
      <alignment horizontal="right" vertical="center"/>
    </xf>
    <xf numFmtId="218" fontId="77" fillId="0" borderId="106">
      <alignment vertical="center"/>
    </xf>
    <xf numFmtId="216" fontId="77" fillId="0" borderId="106">
      <alignment vertical="center"/>
    </xf>
    <xf numFmtId="216" fontId="77" fillId="0" borderId="106">
      <alignment vertical="center"/>
    </xf>
    <xf numFmtId="218" fontId="77" fillId="0" borderId="106">
      <alignment vertical="center"/>
    </xf>
    <xf numFmtId="218" fontId="77" fillId="0" borderId="106">
      <alignment vertical="center"/>
    </xf>
    <xf numFmtId="215" fontId="77" fillId="0" borderId="106">
      <alignment horizontal="right" vertical="center"/>
    </xf>
    <xf numFmtId="218" fontId="77" fillId="0" borderId="106">
      <alignment vertical="center"/>
    </xf>
    <xf numFmtId="218" fontId="77" fillId="0" borderId="106">
      <alignment vertical="center"/>
    </xf>
    <xf numFmtId="218" fontId="77" fillId="0" borderId="106">
      <alignment vertical="center"/>
    </xf>
    <xf numFmtId="218" fontId="77" fillId="0" borderId="106">
      <alignment vertical="center"/>
    </xf>
    <xf numFmtId="218" fontId="77" fillId="0" borderId="106">
      <alignment vertical="center"/>
    </xf>
    <xf numFmtId="218" fontId="77" fillId="0" borderId="106">
      <alignment vertical="center"/>
    </xf>
    <xf numFmtId="218" fontId="77" fillId="0" borderId="106">
      <alignment vertical="center"/>
    </xf>
    <xf numFmtId="218" fontId="77" fillId="0" borderId="106">
      <alignment vertical="center"/>
    </xf>
    <xf numFmtId="218" fontId="77" fillId="0" borderId="106">
      <alignment vertical="center"/>
    </xf>
    <xf numFmtId="218" fontId="94" fillId="0" borderId="106">
      <alignment vertical="center"/>
    </xf>
    <xf numFmtId="219" fontId="94" fillId="0" borderId="106">
      <alignment horizontal="right" vertical="center"/>
    </xf>
    <xf numFmtId="218" fontId="94" fillId="0" borderId="106">
      <alignment vertical="center"/>
    </xf>
    <xf numFmtId="218" fontId="77" fillId="0" borderId="106">
      <alignment vertical="center"/>
    </xf>
    <xf numFmtId="219" fontId="77" fillId="0" borderId="106">
      <alignment horizontal="right" vertical="center"/>
    </xf>
    <xf numFmtId="218" fontId="77" fillId="0" borderId="106">
      <alignment vertical="center"/>
    </xf>
    <xf numFmtId="219" fontId="77" fillId="0" borderId="106">
      <alignment horizontal="right" vertical="center"/>
    </xf>
    <xf numFmtId="218" fontId="77" fillId="0" borderId="106">
      <alignment vertical="center"/>
    </xf>
    <xf numFmtId="219" fontId="77" fillId="0" borderId="106">
      <alignment horizontal="right" vertical="center"/>
    </xf>
    <xf numFmtId="218" fontId="77" fillId="0" borderId="106">
      <alignment vertical="center"/>
    </xf>
    <xf numFmtId="219" fontId="77" fillId="0" borderId="106">
      <alignment horizontal="right" vertical="center"/>
    </xf>
    <xf numFmtId="218" fontId="77" fillId="0" borderId="106">
      <alignment vertical="center"/>
    </xf>
    <xf numFmtId="219" fontId="77" fillId="0" borderId="106">
      <alignment horizontal="right" vertical="center"/>
    </xf>
    <xf numFmtId="218" fontId="77" fillId="0" borderId="106">
      <alignment vertical="center"/>
    </xf>
    <xf numFmtId="218" fontId="77" fillId="0" borderId="106">
      <alignment vertical="center"/>
    </xf>
    <xf numFmtId="219" fontId="77" fillId="0" borderId="106">
      <alignment horizontal="right" vertical="center"/>
    </xf>
    <xf numFmtId="218" fontId="77" fillId="0" borderId="106">
      <alignment vertical="center"/>
    </xf>
    <xf numFmtId="219" fontId="77" fillId="0" borderId="106">
      <alignment horizontal="right" vertical="center"/>
    </xf>
    <xf numFmtId="218" fontId="77" fillId="0" borderId="106">
      <alignment vertical="center"/>
    </xf>
    <xf numFmtId="219" fontId="77" fillId="0" borderId="106">
      <alignment horizontal="right" vertical="center"/>
    </xf>
    <xf numFmtId="218" fontId="77" fillId="0" borderId="106">
      <alignment vertical="center"/>
    </xf>
    <xf numFmtId="219" fontId="77" fillId="0" borderId="106">
      <alignment horizontal="right" vertical="center"/>
    </xf>
    <xf numFmtId="218" fontId="77" fillId="0" borderId="106">
      <alignment vertical="center"/>
    </xf>
    <xf numFmtId="219" fontId="77" fillId="0" borderId="106">
      <alignment horizontal="right" vertical="center"/>
    </xf>
    <xf numFmtId="218" fontId="77" fillId="0" borderId="106">
      <alignment vertical="center"/>
    </xf>
    <xf numFmtId="219" fontId="77" fillId="0" borderId="106">
      <alignment horizontal="right" vertical="center"/>
    </xf>
    <xf numFmtId="218" fontId="77" fillId="0" borderId="106">
      <alignment vertical="center"/>
    </xf>
    <xf numFmtId="219" fontId="77" fillId="0" borderId="106">
      <alignment horizontal="right" vertical="center"/>
    </xf>
    <xf numFmtId="218" fontId="77" fillId="0" borderId="106">
      <alignment vertical="center"/>
    </xf>
    <xf numFmtId="219" fontId="77" fillId="0" borderId="106">
      <alignment horizontal="right" vertical="center"/>
    </xf>
    <xf numFmtId="218" fontId="77" fillId="0" borderId="106">
      <alignment vertical="center"/>
    </xf>
    <xf numFmtId="219" fontId="77" fillId="0" borderId="106">
      <alignment horizontal="right" vertical="center"/>
    </xf>
    <xf numFmtId="218" fontId="77" fillId="0" borderId="106">
      <alignment vertical="center"/>
    </xf>
    <xf numFmtId="219" fontId="77" fillId="0" borderId="106">
      <alignment horizontal="right" vertical="center"/>
    </xf>
    <xf numFmtId="218" fontId="77" fillId="0" borderId="106">
      <alignment vertical="center"/>
    </xf>
    <xf numFmtId="219" fontId="77" fillId="0" borderId="106">
      <alignment horizontal="right" vertical="center"/>
    </xf>
    <xf numFmtId="218" fontId="77" fillId="0" borderId="106">
      <alignment vertical="center"/>
    </xf>
    <xf numFmtId="219" fontId="77" fillId="0" borderId="106">
      <alignment horizontal="right" vertical="center"/>
    </xf>
    <xf numFmtId="218" fontId="77" fillId="0" borderId="106">
      <alignment vertical="center"/>
    </xf>
    <xf numFmtId="219" fontId="77" fillId="0" borderId="106">
      <alignment horizontal="right" vertical="center"/>
    </xf>
    <xf numFmtId="218" fontId="77" fillId="0" borderId="106">
      <alignment vertical="center"/>
    </xf>
    <xf numFmtId="219" fontId="77" fillId="0" borderId="106">
      <alignment horizontal="right" vertical="center"/>
    </xf>
    <xf numFmtId="218" fontId="77" fillId="0" borderId="106">
      <alignment vertical="center"/>
    </xf>
    <xf numFmtId="219" fontId="77" fillId="0" borderId="106">
      <alignment horizontal="right" vertical="center"/>
    </xf>
    <xf numFmtId="218" fontId="77" fillId="0" borderId="106">
      <alignment vertical="center"/>
    </xf>
    <xf numFmtId="219" fontId="77" fillId="0" borderId="106">
      <alignment horizontal="right" vertical="center"/>
    </xf>
    <xf numFmtId="218" fontId="77" fillId="0" borderId="106">
      <alignment vertical="center"/>
    </xf>
    <xf numFmtId="219" fontId="77" fillId="0" borderId="106">
      <alignment horizontal="right" vertical="center"/>
    </xf>
    <xf numFmtId="218" fontId="77" fillId="0" borderId="106">
      <alignment vertical="center"/>
    </xf>
    <xf numFmtId="219" fontId="77" fillId="0" borderId="106">
      <alignment horizontal="right" vertical="center"/>
    </xf>
    <xf numFmtId="218" fontId="77" fillId="0" borderId="106">
      <alignment vertical="center"/>
    </xf>
    <xf numFmtId="219" fontId="77" fillId="0" borderId="106">
      <alignment horizontal="right" vertical="center"/>
    </xf>
    <xf numFmtId="218" fontId="77" fillId="0" borderId="106">
      <alignment vertical="center"/>
    </xf>
    <xf numFmtId="219" fontId="77" fillId="0" borderId="106">
      <alignment horizontal="right" vertical="center"/>
    </xf>
    <xf numFmtId="218" fontId="77" fillId="0" borderId="106">
      <alignment vertical="center"/>
    </xf>
    <xf numFmtId="219" fontId="77" fillId="0" borderId="106">
      <alignment horizontal="right" vertical="center"/>
    </xf>
    <xf numFmtId="218" fontId="77" fillId="0" borderId="106">
      <alignment vertical="center"/>
    </xf>
    <xf numFmtId="217" fontId="77" fillId="0" borderId="106">
      <alignment horizontal="right" vertical="center"/>
    </xf>
    <xf numFmtId="216" fontId="77" fillId="0" borderId="106">
      <alignment vertical="center"/>
    </xf>
    <xf numFmtId="217" fontId="77" fillId="0" borderId="106">
      <alignment horizontal="right" vertical="center"/>
    </xf>
    <xf numFmtId="216" fontId="77" fillId="0" borderId="106">
      <alignment vertical="center"/>
    </xf>
    <xf numFmtId="217" fontId="77" fillId="0" borderId="106">
      <alignment horizontal="right" vertical="center"/>
    </xf>
    <xf numFmtId="216" fontId="77" fillId="0" borderId="106">
      <alignment vertical="center"/>
    </xf>
    <xf numFmtId="217" fontId="77" fillId="0" borderId="106">
      <alignment horizontal="right" vertical="center"/>
    </xf>
    <xf numFmtId="216" fontId="77" fillId="0" borderId="106">
      <alignment vertical="center"/>
    </xf>
    <xf numFmtId="217" fontId="77" fillId="0" borderId="106">
      <alignment horizontal="right" vertical="center"/>
    </xf>
    <xf numFmtId="214" fontId="77" fillId="0" borderId="106">
      <alignment vertical="center"/>
    </xf>
    <xf numFmtId="214" fontId="77" fillId="0" borderId="106">
      <alignment vertical="center"/>
    </xf>
    <xf numFmtId="215" fontId="77" fillId="0" borderId="106">
      <alignment horizontal="right" vertical="center"/>
    </xf>
    <xf numFmtId="214" fontId="77" fillId="0" borderId="106">
      <alignment vertical="center"/>
    </xf>
    <xf numFmtId="215" fontId="77" fillId="0" borderId="106">
      <alignment horizontal="right" vertical="center"/>
    </xf>
    <xf numFmtId="214" fontId="77" fillId="0" borderId="106">
      <alignment vertical="center"/>
    </xf>
    <xf numFmtId="215" fontId="77" fillId="0" borderId="106">
      <alignment horizontal="right" vertical="center"/>
    </xf>
    <xf numFmtId="214" fontId="77" fillId="0" borderId="106">
      <alignment vertical="center"/>
    </xf>
    <xf numFmtId="215" fontId="77" fillId="0" borderId="106">
      <alignment horizontal="right" vertical="center"/>
    </xf>
    <xf numFmtId="214" fontId="77" fillId="0" borderId="106">
      <alignment vertical="center"/>
    </xf>
    <xf numFmtId="215" fontId="77" fillId="0" borderId="106">
      <alignment horizontal="right" vertical="center"/>
    </xf>
    <xf numFmtId="214" fontId="77" fillId="0" borderId="106">
      <alignment vertical="center"/>
    </xf>
    <xf numFmtId="215" fontId="77" fillId="0" borderId="106">
      <alignment horizontal="right" vertical="center"/>
    </xf>
    <xf numFmtId="214" fontId="77" fillId="0" borderId="106">
      <alignment vertical="center"/>
    </xf>
    <xf numFmtId="215" fontId="77" fillId="0" borderId="106">
      <alignment horizontal="right" vertical="center"/>
    </xf>
    <xf numFmtId="214" fontId="77" fillId="0" borderId="106">
      <alignment vertical="center"/>
    </xf>
    <xf numFmtId="215" fontId="77" fillId="0" borderId="106">
      <alignment horizontal="right" vertical="center"/>
    </xf>
    <xf numFmtId="214" fontId="77" fillId="0" borderId="106">
      <alignment vertical="center"/>
    </xf>
    <xf numFmtId="215" fontId="77" fillId="0" borderId="106">
      <alignment horizontal="right" vertical="center"/>
    </xf>
    <xf numFmtId="214" fontId="77" fillId="0" borderId="106">
      <alignment vertical="center"/>
    </xf>
    <xf numFmtId="215" fontId="77" fillId="0" borderId="106">
      <alignment horizontal="right" vertical="center"/>
    </xf>
    <xf numFmtId="214" fontId="77" fillId="0" borderId="106">
      <alignment vertical="center"/>
    </xf>
    <xf numFmtId="215" fontId="77" fillId="0" borderId="106">
      <alignment horizontal="right" vertical="center"/>
    </xf>
    <xf numFmtId="214" fontId="77" fillId="0" borderId="106">
      <alignment vertical="center"/>
    </xf>
    <xf numFmtId="215" fontId="77" fillId="0" borderId="106">
      <alignment horizontal="right" vertical="center"/>
    </xf>
    <xf numFmtId="214" fontId="77" fillId="0" borderId="106">
      <alignment vertical="center"/>
    </xf>
    <xf numFmtId="215" fontId="77" fillId="0" borderId="106">
      <alignment horizontal="right" vertical="center"/>
    </xf>
    <xf numFmtId="214" fontId="77" fillId="0" borderId="106">
      <alignment vertical="center"/>
    </xf>
    <xf numFmtId="215" fontId="77" fillId="0" borderId="106">
      <alignment horizontal="right" vertical="center"/>
    </xf>
    <xf numFmtId="214" fontId="77" fillId="0" borderId="106">
      <alignment vertical="center"/>
    </xf>
    <xf numFmtId="215" fontId="77" fillId="0" borderId="106">
      <alignment horizontal="right" vertical="center"/>
    </xf>
    <xf numFmtId="214" fontId="77" fillId="0" borderId="106">
      <alignment vertical="center"/>
    </xf>
    <xf numFmtId="215" fontId="77" fillId="0" borderId="106">
      <alignment horizontal="right" vertical="center"/>
    </xf>
    <xf numFmtId="214" fontId="77" fillId="0" borderId="106">
      <alignment vertical="center"/>
    </xf>
    <xf numFmtId="215" fontId="77" fillId="0" borderId="106">
      <alignment horizontal="right" vertical="center"/>
    </xf>
    <xf numFmtId="214" fontId="77" fillId="0" borderId="106">
      <alignment vertical="center"/>
    </xf>
    <xf numFmtId="215" fontId="77" fillId="0" borderId="106">
      <alignment horizontal="right" vertical="center"/>
    </xf>
    <xf numFmtId="214" fontId="77" fillId="0" borderId="106">
      <alignment vertical="center"/>
    </xf>
    <xf numFmtId="215" fontId="77" fillId="0" borderId="106">
      <alignment horizontal="right" vertical="center"/>
    </xf>
    <xf numFmtId="214" fontId="77" fillId="0" borderId="106">
      <alignment vertical="center"/>
    </xf>
    <xf numFmtId="215" fontId="77" fillId="0" borderId="106">
      <alignment horizontal="right" vertical="center"/>
    </xf>
    <xf numFmtId="214" fontId="77" fillId="0" borderId="106">
      <alignment vertical="center"/>
    </xf>
    <xf numFmtId="215" fontId="77" fillId="0" borderId="106">
      <alignment horizontal="right" vertical="center"/>
    </xf>
    <xf numFmtId="214" fontId="77" fillId="0" borderId="106">
      <alignment vertical="center"/>
    </xf>
    <xf numFmtId="215" fontId="77" fillId="0" borderId="106">
      <alignment horizontal="right" vertical="center"/>
    </xf>
    <xf numFmtId="214" fontId="77" fillId="0" borderId="106">
      <alignment vertical="center"/>
    </xf>
    <xf numFmtId="215" fontId="77" fillId="0" borderId="106">
      <alignment horizontal="right" vertical="center"/>
    </xf>
    <xf numFmtId="214" fontId="77" fillId="0" borderId="106">
      <alignment vertical="center"/>
    </xf>
    <xf numFmtId="215" fontId="77" fillId="0" borderId="106">
      <alignment horizontal="right" vertical="center"/>
    </xf>
    <xf numFmtId="214" fontId="77" fillId="0" borderId="106">
      <alignment vertical="center"/>
    </xf>
    <xf numFmtId="215" fontId="77" fillId="0" borderId="106">
      <alignment horizontal="right" vertical="center"/>
    </xf>
    <xf numFmtId="214" fontId="77" fillId="0" borderId="106">
      <alignment vertical="center"/>
    </xf>
    <xf numFmtId="213" fontId="77" fillId="0" borderId="106">
      <alignment vertical="center"/>
    </xf>
    <xf numFmtId="184" fontId="77" fillId="0" borderId="106">
      <alignment vertical="center"/>
    </xf>
    <xf numFmtId="213" fontId="77" fillId="0" borderId="106">
      <alignment vertical="center"/>
    </xf>
    <xf numFmtId="184" fontId="77" fillId="0" borderId="106">
      <alignment vertical="center"/>
    </xf>
    <xf numFmtId="213" fontId="77" fillId="0" borderId="106">
      <alignment vertical="center"/>
    </xf>
    <xf numFmtId="184" fontId="77" fillId="0" borderId="106">
      <alignment vertical="center"/>
    </xf>
    <xf numFmtId="213" fontId="77" fillId="0" borderId="106">
      <alignment vertical="center"/>
    </xf>
    <xf numFmtId="184" fontId="77" fillId="0" borderId="106">
      <alignment vertical="center"/>
    </xf>
    <xf numFmtId="213" fontId="77" fillId="0" borderId="106">
      <alignment vertical="center"/>
    </xf>
    <xf numFmtId="184" fontId="77" fillId="0" borderId="106">
      <alignment vertical="center"/>
    </xf>
    <xf numFmtId="213" fontId="77" fillId="0" borderId="106">
      <alignment vertical="center"/>
    </xf>
    <xf numFmtId="184" fontId="77" fillId="0" borderId="106">
      <alignment vertical="center"/>
    </xf>
    <xf numFmtId="213" fontId="77" fillId="0" borderId="106">
      <alignment vertical="center"/>
    </xf>
    <xf numFmtId="184" fontId="77" fillId="0" borderId="106">
      <alignment vertical="center"/>
    </xf>
    <xf numFmtId="213" fontId="77" fillId="0" borderId="106">
      <alignment vertical="center"/>
    </xf>
    <xf numFmtId="184" fontId="77" fillId="0" borderId="106">
      <alignment vertical="center"/>
    </xf>
    <xf numFmtId="213" fontId="77" fillId="0" borderId="106">
      <alignment vertical="center"/>
    </xf>
    <xf numFmtId="184" fontId="77" fillId="0" borderId="106">
      <alignment vertical="center"/>
    </xf>
    <xf numFmtId="213" fontId="77" fillId="0" borderId="106">
      <alignment vertical="center"/>
    </xf>
    <xf numFmtId="184" fontId="77" fillId="0" borderId="106">
      <alignment vertical="center"/>
    </xf>
    <xf numFmtId="213" fontId="77" fillId="0" borderId="106">
      <alignment vertical="center"/>
    </xf>
    <xf numFmtId="184" fontId="77" fillId="0" borderId="106">
      <alignment vertical="center"/>
    </xf>
    <xf numFmtId="213" fontId="77" fillId="0" borderId="106">
      <alignment vertical="center"/>
    </xf>
    <xf numFmtId="184" fontId="77" fillId="0" borderId="106">
      <alignment vertical="center"/>
    </xf>
    <xf numFmtId="213" fontId="77" fillId="0" borderId="106">
      <alignment vertical="center"/>
    </xf>
    <xf numFmtId="184" fontId="77" fillId="0" borderId="106">
      <alignment vertical="center"/>
    </xf>
    <xf numFmtId="213" fontId="77" fillId="0" borderId="106">
      <alignment vertical="center"/>
    </xf>
    <xf numFmtId="184" fontId="77" fillId="0" borderId="106">
      <alignment vertical="center"/>
    </xf>
    <xf numFmtId="213" fontId="77" fillId="0" borderId="106">
      <alignment vertical="center"/>
    </xf>
    <xf numFmtId="184" fontId="77" fillId="0" borderId="106">
      <alignment vertical="center"/>
    </xf>
    <xf numFmtId="213" fontId="77" fillId="0" borderId="106">
      <alignment vertical="center"/>
    </xf>
    <xf numFmtId="184" fontId="77" fillId="0" borderId="106">
      <alignment vertical="center"/>
    </xf>
    <xf numFmtId="213" fontId="77" fillId="0" borderId="106">
      <alignment vertical="center"/>
    </xf>
    <xf numFmtId="184" fontId="77" fillId="0" borderId="106">
      <alignment vertical="center"/>
    </xf>
    <xf numFmtId="213" fontId="77" fillId="0" borderId="106">
      <alignment vertical="center"/>
    </xf>
    <xf numFmtId="184" fontId="77" fillId="0" borderId="106">
      <alignment vertical="center"/>
    </xf>
    <xf numFmtId="213" fontId="77" fillId="0" borderId="106">
      <alignment vertical="center"/>
    </xf>
    <xf numFmtId="184" fontId="77" fillId="0" borderId="106">
      <alignment vertical="center"/>
    </xf>
    <xf numFmtId="213" fontId="77" fillId="0" borderId="106">
      <alignment vertical="center"/>
    </xf>
    <xf numFmtId="184" fontId="77" fillId="0" borderId="106">
      <alignment vertical="center"/>
    </xf>
    <xf numFmtId="213" fontId="77" fillId="0" borderId="106">
      <alignment vertical="center"/>
    </xf>
    <xf numFmtId="184" fontId="77" fillId="0" borderId="106">
      <alignment vertical="center"/>
    </xf>
    <xf numFmtId="213" fontId="77" fillId="0" borderId="106">
      <alignment vertical="center"/>
    </xf>
    <xf numFmtId="184" fontId="77" fillId="0" borderId="106">
      <alignment vertical="center"/>
    </xf>
    <xf numFmtId="213" fontId="77" fillId="0" borderId="106">
      <alignment vertical="center"/>
    </xf>
    <xf numFmtId="184" fontId="77" fillId="0" borderId="106">
      <alignment vertical="center"/>
    </xf>
    <xf numFmtId="213" fontId="77" fillId="0" borderId="106">
      <alignment vertical="center"/>
    </xf>
    <xf numFmtId="184" fontId="77" fillId="0" borderId="106">
      <alignment vertical="center"/>
    </xf>
    <xf numFmtId="213" fontId="77" fillId="0" borderId="106">
      <alignment vertical="center"/>
    </xf>
    <xf numFmtId="184" fontId="77" fillId="0" borderId="106">
      <alignment vertical="center"/>
    </xf>
    <xf numFmtId="213" fontId="77" fillId="0" borderId="106">
      <alignment vertical="center"/>
    </xf>
    <xf numFmtId="184" fontId="77" fillId="0" borderId="106">
      <alignment vertical="center"/>
    </xf>
    <xf numFmtId="218" fontId="77" fillId="0" borderId="106">
      <alignment vertical="center"/>
    </xf>
    <xf numFmtId="214" fontId="77" fillId="0" borderId="106">
      <alignment vertical="center"/>
    </xf>
    <xf numFmtId="214" fontId="77" fillId="0" borderId="106">
      <alignment vertical="center"/>
    </xf>
    <xf numFmtId="301" fontId="38" fillId="0" borderId="112"/>
    <xf numFmtId="219" fontId="77" fillId="0" borderId="106">
      <alignment horizontal="right" vertical="center"/>
    </xf>
    <xf numFmtId="217" fontId="77" fillId="0" borderId="106">
      <alignment horizontal="right" vertical="center"/>
    </xf>
    <xf numFmtId="217" fontId="77" fillId="0" borderId="106">
      <alignment horizontal="right" vertical="center"/>
    </xf>
    <xf numFmtId="219" fontId="77" fillId="0" borderId="106">
      <alignment horizontal="right" vertical="center"/>
    </xf>
    <xf numFmtId="219" fontId="77" fillId="0" borderId="106">
      <alignment horizontal="right" vertical="center"/>
    </xf>
    <xf numFmtId="219" fontId="77" fillId="0" borderId="106">
      <alignment horizontal="right" vertical="center"/>
    </xf>
    <xf numFmtId="219" fontId="77" fillId="0" borderId="106">
      <alignment horizontal="right" vertical="center"/>
    </xf>
    <xf numFmtId="219" fontId="77" fillId="0" borderId="106">
      <alignment horizontal="right" vertical="center"/>
    </xf>
    <xf numFmtId="0" fontId="188" fillId="80" borderId="112">
      <alignment horizontal="center"/>
    </xf>
    <xf numFmtId="0" fontId="130" fillId="0" borderId="107">
      <alignment horizontal="distributed" justifyLastLine="1"/>
    </xf>
    <xf numFmtId="219" fontId="94" fillId="0" borderId="106">
      <alignment horizontal="right" vertical="center"/>
    </xf>
    <xf numFmtId="218" fontId="94" fillId="0" borderId="106">
      <alignment vertical="center"/>
    </xf>
    <xf numFmtId="219" fontId="94" fillId="0" borderId="106">
      <alignment horizontal="right" vertical="center"/>
    </xf>
    <xf numFmtId="218" fontId="94" fillId="0" borderId="106">
      <alignment vertical="center"/>
    </xf>
    <xf numFmtId="217" fontId="94" fillId="0" borderId="106">
      <alignment horizontal="right" vertical="center"/>
    </xf>
    <xf numFmtId="216" fontId="94" fillId="0" borderId="106">
      <alignment vertical="center"/>
    </xf>
    <xf numFmtId="217" fontId="94" fillId="0" borderId="106">
      <alignment horizontal="right" vertical="center"/>
    </xf>
    <xf numFmtId="216" fontId="94" fillId="0" borderId="106">
      <alignment vertical="center"/>
    </xf>
    <xf numFmtId="215" fontId="94" fillId="0" borderId="106">
      <alignment horizontal="right" vertical="center"/>
    </xf>
    <xf numFmtId="214" fontId="94" fillId="0" borderId="106">
      <alignment vertical="center"/>
    </xf>
    <xf numFmtId="215" fontId="94" fillId="0" borderId="106">
      <alignment horizontal="right" vertical="center"/>
    </xf>
    <xf numFmtId="214" fontId="94" fillId="0" borderId="106">
      <alignment vertical="center"/>
    </xf>
    <xf numFmtId="213" fontId="94" fillId="0" borderId="106">
      <alignment horizontal="right" vertical="center"/>
    </xf>
    <xf numFmtId="184" fontId="94" fillId="0" borderId="106">
      <alignment vertical="center"/>
    </xf>
    <xf numFmtId="213" fontId="94" fillId="0" borderId="106">
      <alignment horizontal="right" vertical="center"/>
    </xf>
    <xf numFmtId="184" fontId="94" fillId="0" borderId="106">
      <alignment vertical="center"/>
    </xf>
    <xf numFmtId="0" fontId="62" fillId="0" borderId="107">
      <alignment horizontal="distributed" justifyLastLine="1"/>
    </xf>
    <xf numFmtId="219" fontId="93" fillId="0" borderId="106">
      <alignment horizontal="right" vertical="center"/>
    </xf>
    <xf numFmtId="218" fontId="93" fillId="0" borderId="106">
      <alignment vertical="center"/>
    </xf>
    <xf numFmtId="219" fontId="93" fillId="0" borderId="106">
      <alignment horizontal="right" vertical="center"/>
    </xf>
    <xf numFmtId="218" fontId="93" fillId="0" borderId="106">
      <alignment vertical="center"/>
    </xf>
    <xf numFmtId="217" fontId="93" fillId="0" borderId="106">
      <alignment horizontal="right" vertical="center"/>
    </xf>
    <xf numFmtId="216" fontId="93" fillId="0" borderId="106">
      <alignment vertical="center"/>
    </xf>
    <xf numFmtId="217" fontId="93" fillId="0" borderId="106">
      <alignment horizontal="right" vertical="center"/>
    </xf>
    <xf numFmtId="216" fontId="93" fillId="0" borderId="106">
      <alignment vertical="center"/>
    </xf>
    <xf numFmtId="215" fontId="93" fillId="0" borderId="106">
      <alignment horizontal="right" vertical="center"/>
    </xf>
    <xf numFmtId="214" fontId="93" fillId="0" borderId="106">
      <alignment vertical="center"/>
    </xf>
    <xf numFmtId="215" fontId="93" fillId="0" borderId="106">
      <alignment horizontal="right" vertical="center"/>
    </xf>
    <xf numFmtId="214" fontId="93" fillId="0" borderId="106">
      <alignment vertical="center"/>
    </xf>
    <xf numFmtId="213" fontId="93" fillId="0" borderId="106">
      <alignment horizontal="right" vertical="center"/>
    </xf>
    <xf numFmtId="184" fontId="93" fillId="0" borderId="106">
      <alignment vertical="center"/>
    </xf>
    <xf numFmtId="213" fontId="93" fillId="0" borderId="106">
      <alignment horizontal="right" vertical="center"/>
    </xf>
    <xf numFmtId="184" fontId="93" fillId="0" borderId="106">
      <alignment vertical="center"/>
    </xf>
    <xf numFmtId="184" fontId="77" fillId="0" borderId="106">
      <alignment vertical="center"/>
    </xf>
    <xf numFmtId="213" fontId="77" fillId="0" borderId="106">
      <alignment vertical="center"/>
    </xf>
    <xf numFmtId="184" fontId="77" fillId="0" borderId="106">
      <alignment vertical="center"/>
    </xf>
    <xf numFmtId="184" fontId="77" fillId="0" borderId="106">
      <alignment vertical="center"/>
    </xf>
    <xf numFmtId="213" fontId="77" fillId="0" borderId="106">
      <alignment vertical="center"/>
    </xf>
    <xf numFmtId="184" fontId="77" fillId="0" borderId="106">
      <alignment vertical="center"/>
    </xf>
    <xf numFmtId="213" fontId="77" fillId="0" borderId="106">
      <alignment vertical="center"/>
    </xf>
    <xf numFmtId="184" fontId="77" fillId="0" borderId="106">
      <alignment vertical="center"/>
    </xf>
    <xf numFmtId="213" fontId="77" fillId="0" borderId="106">
      <alignment vertical="center"/>
    </xf>
    <xf numFmtId="184" fontId="77" fillId="0" borderId="106">
      <alignment vertical="center"/>
    </xf>
    <xf numFmtId="213" fontId="77" fillId="0" borderId="106">
      <alignment vertical="center"/>
    </xf>
    <xf numFmtId="213" fontId="77" fillId="0" borderId="106">
      <alignment vertical="center"/>
    </xf>
    <xf numFmtId="184" fontId="77" fillId="0" borderId="106">
      <alignment vertical="center"/>
    </xf>
    <xf numFmtId="213" fontId="77" fillId="0" borderId="106">
      <alignment vertical="center"/>
    </xf>
    <xf numFmtId="213" fontId="77" fillId="0" borderId="106">
      <alignment vertical="center"/>
    </xf>
    <xf numFmtId="184" fontId="77" fillId="0" borderId="106">
      <alignment vertical="center"/>
    </xf>
    <xf numFmtId="213" fontId="77" fillId="0" borderId="106">
      <alignment vertical="center"/>
    </xf>
    <xf numFmtId="213" fontId="77" fillId="0" borderId="106">
      <alignment vertical="center"/>
    </xf>
    <xf numFmtId="213" fontId="77" fillId="0" borderId="106">
      <alignment vertical="center"/>
    </xf>
    <xf numFmtId="184" fontId="77" fillId="0" borderId="106">
      <alignment vertical="center"/>
    </xf>
    <xf numFmtId="184" fontId="77" fillId="0" borderId="98">
      <alignment vertical="center"/>
    </xf>
    <xf numFmtId="213" fontId="77" fillId="0" borderId="98">
      <alignment vertical="center"/>
    </xf>
    <xf numFmtId="184" fontId="77" fillId="0" borderId="98">
      <alignment vertical="center"/>
    </xf>
    <xf numFmtId="213" fontId="77" fillId="0" borderId="98">
      <alignment vertical="center"/>
    </xf>
    <xf numFmtId="184" fontId="77" fillId="0" borderId="98">
      <alignment vertical="center"/>
    </xf>
    <xf numFmtId="213" fontId="77" fillId="0" borderId="98">
      <alignment vertical="center"/>
    </xf>
    <xf numFmtId="184" fontId="77" fillId="0" borderId="98">
      <alignment vertical="center"/>
    </xf>
    <xf numFmtId="213" fontId="77" fillId="0" borderId="98">
      <alignment vertical="center"/>
    </xf>
    <xf numFmtId="184" fontId="77" fillId="0" borderId="98">
      <alignment vertical="center"/>
    </xf>
    <xf numFmtId="213" fontId="77" fillId="0" borderId="98">
      <alignment vertical="center"/>
    </xf>
    <xf numFmtId="184" fontId="77" fillId="0" borderId="98">
      <alignment vertical="center"/>
    </xf>
    <xf numFmtId="213" fontId="77" fillId="0" borderId="98">
      <alignment vertical="center"/>
    </xf>
    <xf numFmtId="184" fontId="77" fillId="0" borderId="98">
      <alignment vertical="center"/>
    </xf>
    <xf numFmtId="213" fontId="77" fillId="0" borderId="98">
      <alignment vertical="center"/>
    </xf>
    <xf numFmtId="184" fontId="77" fillId="0" borderId="98">
      <alignment vertical="center"/>
    </xf>
    <xf numFmtId="213" fontId="77" fillId="0" borderId="98">
      <alignment vertical="center"/>
    </xf>
    <xf numFmtId="184" fontId="77" fillId="0" borderId="98">
      <alignment vertical="center"/>
    </xf>
    <xf numFmtId="213" fontId="77" fillId="0" borderId="98">
      <alignment vertical="center"/>
    </xf>
    <xf numFmtId="184" fontId="77" fillId="0" borderId="98">
      <alignment vertical="center"/>
    </xf>
    <xf numFmtId="213" fontId="77" fillId="0" borderId="98">
      <alignment vertical="center"/>
    </xf>
    <xf numFmtId="184" fontId="77" fillId="0" borderId="98">
      <alignment vertical="center"/>
    </xf>
    <xf numFmtId="213" fontId="77" fillId="0" borderId="98">
      <alignment vertical="center"/>
    </xf>
    <xf numFmtId="184" fontId="77" fillId="0" borderId="98">
      <alignment vertical="center"/>
    </xf>
    <xf numFmtId="213" fontId="77" fillId="0" borderId="98">
      <alignment vertical="center"/>
    </xf>
    <xf numFmtId="184" fontId="77" fillId="0" borderId="98">
      <alignment vertical="center"/>
    </xf>
    <xf numFmtId="213" fontId="77" fillId="0" borderId="98">
      <alignment vertical="center"/>
    </xf>
    <xf numFmtId="184" fontId="77" fillId="0" borderId="98">
      <alignment vertical="center"/>
    </xf>
    <xf numFmtId="213" fontId="77" fillId="0" borderId="98">
      <alignment vertical="center"/>
    </xf>
    <xf numFmtId="184" fontId="77" fillId="0" borderId="98">
      <alignment vertical="center"/>
    </xf>
    <xf numFmtId="213" fontId="77" fillId="0" borderId="98">
      <alignment vertical="center"/>
    </xf>
    <xf numFmtId="184" fontId="77" fillId="0" borderId="98">
      <alignment vertical="center"/>
    </xf>
    <xf numFmtId="213" fontId="77" fillId="0" borderId="98">
      <alignment vertical="center"/>
    </xf>
    <xf numFmtId="184" fontId="77" fillId="0" borderId="98">
      <alignment vertical="center"/>
    </xf>
    <xf numFmtId="213" fontId="77" fillId="0" borderId="98">
      <alignment vertical="center"/>
    </xf>
    <xf numFmtId="184" fontId="77" fillId="0" borderId="98">
      <alignment vertical="center"/>
    </xf>
    <xf numFmtId="213" fontId="77" fillId="0" borderId="98">
      <alignment vertical="center"/>
    </xf>
    <xf numFmtId="184" fontId="77" fillId="0" borderId="98">
      <alignment vertical="center"/>
    </xf>
    <xf numFmtId="213" fontId="77" fillId="0" borderId="98">
      <alignment vertical="center"/>
    </xf>
    <xf numFmtId="184" fontId="77" fillId="0" borderId="98">
      <alignment vertical="center"/>
    </xf>
    <xf numFmtId="213" fontId="77" fillId="0" borderId="98">
      <alignment vertical="center"/>
    </xf>
    <xf numFmtId="184" fontId="77" fillId="0" borderId="98">
      <alignment vertical="center"/>
    </xf>
    <xf numFmtId="213" fontId="77" fillId="0" borderId="98">
      <alignment vertical="center"/>
    </xf>
    <xf numFmtId="184" fontId="77" fillId="0" borderId="98">
      <alignment vertical="center"/>
    </xf>
    <xf numFmtId="213" fontId="77" fillId="0" borderId="98">
      <alignment vertical="center"/>
    </xf>
    <xf numFmtId="184" fontId="77" fillId="0" borderId="98">
      <alignment vertical="center"/>
    </xf>
    <xf numFmtId="213" fontId="77" fillId="0" borderId="98">
      <alignment vertical="center"/>
    </xf>
    <xf numFmtId="184" fontId="77" fillId="0" borderId="98">
      <alignment vertical="center"/>
    </xf>
    <xf numFmtId="213" fontId="77" fillId="0" borderId="98">
      <alignment vertical="center"/>
    </xf>
    <xf numFmtId="184" fontId="77" fillId="0" borderId="98">
      <alignment vertical="center"/>
    </xf>
    <xf numFmtId="213" fontId="77" fillId="0" borderId="98">
      <alignment vertical="center"/>
    </xf>
    <xf numFmtId="184" fontId="77" fillId="0" borderId="98">
      <alignment vertical="center"/>
    </xf>
    <xf numFmtId="213" fontId="77" fillId="0" borderId="98">
      <alignment vertical="center"/>
    </xf>
    <xf numFmtId="184" fontId="77" fillId="0" borderId="98">
      <alignment vertical="center"/>
    </xf>
    <xf numFmtId="213" fontId="77" fillId="0" borderId="98">
      <alignment vertical="center"/>
    </xf>
    <xf numFmtId="184" fontId="77" fillId="0" borderId="98">
      <alignment vertical="center"/>
    </xf>
    <xf numFmtId="213" fontId="77" fillId="0" borderId="98">
      <alignment vertical="center"/>
    </xf>
    <xf numFmtId="184" fontId="77" fillId="0" borderId="98">
      <alignment vertical="center"/>
    </xf>
    <xf numFmtId="213" fontId="77" fillId="0" borderId="98">
      <alignment vertical="center"/>
    </xf>
    <xf numFmtId="184" fontId="77" fillId="0" borderId="98">
      <alignment vertical="center"/>
    </xf>
    <xf numFmtId="213" fontId="77" fillId="0" borderId="98">
      <alignment vertical="center"/>
    </xf>
    <xf numFmtId="184" fontId="77" fillId="0" borderId="98">
      <alignment vertical="center"/>
    </xf>
    <xf numFmtId="213" fontId="77" fillId="0" borderId="98">
      <alignment vertical="center"/>
    </xf>
    <xf numFmtId="184" fontId="77" fillId="0" borderId="98">
      <alignment vertical="center"/>
    </xf>
    <xf numFmtId="213" fontId="77" fillId="0" borderId="98">
      <alignment vertical="center"/>
    </xf>
    <xf numFmtId="184" fontId="77" fillId="0" borderId="98">
      <alignment vertical="center"/>
    </xf>
    <xf numFmtId="213" fontId="77" fillId="0" borderId="98">
      <alignment vertical="center"/>
    </xf>
    <xf numFmtId="184" fontId="77" fillId="0" borderId="98">
      <alignment vertical="center"/>
    </xf>
    <xf numFmtId="213" fontId="77" fillId="0" borderId="98">
      <alignment vertical="center"/>
    </xf>
    <xf numFmtId="184" fontId="77" fillId="0" borderId="98">
      <alignment vertical="center"/>
    </xf>
    <xf numFmtId="213" fontId="77" fillId="0" borderId="98">
      <alignment vertical="center"/>
    </xf>
    <xf numFmtId="184" fontId="77" fillId="0" borderId="98">
      <alignment vertical="center"/>
    </xf>
    <xf numFmtId="213" fontId="77" fillId="0" borderId="98">
      <alignment vertical="center"/>
    </xf>
    <xf numFmtId="184" fontId="77" fillId="0" borderId="98">
      <alignment vertical="center"/>
    </xf>
    <xf numFmtId="213" fontId="77" fillId="0" borderId="98">
      <alignment vertical="center"/>
    </xf>
    <xf numFmtId="184" fontId="77" fillId="0" borderId="98">
      <alignment vertical="center"/>
    </xf>
    <xf numFmtId="213" fontId="77" fillId="0" borderId="98">
      <alignment vertical="center"/>
    </xf>
    <xf numFmtId="184" fontId="77" fillId="0" borderId="98">
      <alignment vertical="center"/>
    </xf>
    <xf numFmtId="213" fontId="77" fillId="0" borderId="98">
      <alignment vertical="center"/>
    </xf>
    <xf numFmtId="184" fontId="77" fillId="0" borderId="98">
      <alignment vertical="center"/>
    </xf>
    <xf numFmtId="213" fontId="77" fillId="0" borderId="98">
      <alignment vertical="center"/>
    </xf>
    <xf numFmtId="184" fontId="77" fillId="0" borderId="98">
      <alignment vertical="center"/>
    </xf>
    <xf numFmtId="213" fontId="77" fillId="0" borderId="98">
      <alignment vertical="center"/>
    </xf>
    <xf numFmtId="184" fontId="77" fillId="0" borderId="98">
      <alignment vertical="center"/>
    </xf>
    <xf numFmtId="213" fontId="77" fillId="0" borderId="98">
      <alignment vertical="center"/>
    </xf>
    <xf numFmtId="184" fontId="77" fillId="0" borderId="98">
      <alignment vertical="center"/>
    </xf>
    <xf numFmtId="213" fontId="77" fillId="0" borderId="98">
      <alignment vertical="center"/>
    </xf>
    <xf numFmtId="184" fontId="77" fillId="0" borderId="98">
      <alignment vertical="center"/>
    </xf>
    <xf numFmtId="213" fontId="77" fillId="0" borderId="98">
      <alignment vertical="center"/>
    </xf>
    <xf numFmtId="184" fontId="77" fillId="0" borderId="98">
      <alignment vertical="center"/>
    </xf>
    <xf numFmtId="213" fontId="77" fillId="0" borderId="98">
      <alignment vertical="center"/>
    </xf>
    <xf numFmtId="184" fontId="77" fillId="0" borderId="98">
      <alignment vertical="center"/>
    </xf>
    <xf numFmtId="213" fontId="77" fillId="0" borderId="98">
      <alignment vertical="center"/>
    </xf>
    <xf numFmtId="184" fontId="77" fillId="0" borderId="98">
      <alignment vertical="center"/>
    </xf>
    <xf numFmtId="213" fontId="77" fillId="0" borderId="98">
      <alignment vertical="center"/>
    </xf>
    <xf numFmtId="184" fontId="77" fillId="0" borderId="98">
      <alignment vertical="center"/>
    </xf>
    <xf numFmtId="213" fontId="77" fillId="0" borderId="98">
      <alignment vertical="center"/>
    </xf>
    <xf numFmtId="184" fontId="77" fillId="0" borderId="98">
      <alignment vertical="center"/>
    </xf>
    <xf numFmtId="213" fontId="77" fillId="0" borderId="98">
      <alignment vertical="center"/>
    </xf>
    <xf numFmtId="184" fontId="77" fillId="0" borderId="98">
      <alignment vertical="center"/>
    </xf>
    <xf numFmtId="213" fontId="77" fillId="0" borderId="98">
      <alignment vertical="center"/>
    </xf>
    <xf numFmtId="214" fontId="77" fillId="0" borderId="98">
      <alignment vertical="center"/>
    </xf>
    <xf numFmtId="215" fontId="77" fillId="0" borderId="98">
      <alignment horizontal="right" vertical="center"/>
    </xf>
    <xf numFmtId="214" fontId="77" fillId="0" borderId="98">
      <alignment vertical="center"/>
    </xf>
    <xf numFmtId="215" fontId="77" fillId="0" borderId="98">
      <alignment horizontal="right" vertical="center"/>
    </xf>
    <xf numFmtId="214" fontId="77" fillId="0" borderId="98">
      <alignment vertical="center"/>
    </xf>
    <xf numFmtId="215" fontId="77" fillId="0" borderId="98">
      <alignment horizontal="right" vertical="center"/>
    </xf>
    <xf numFmtId="214" fontId="77" fillId="0" borderId="98">
      <alignment vertical="center"/>
    </xf>
    <xf numFmtId="215" fontId="77" fillId="0" borderId="98">
      <alignment horizontal="right" vertical="center"/>
    </xf>
    <xf numFmtId="214" fontId="77" fillId="0" borderId="98">
      <alignment vertical="center"/>
    </xf>
    <xf numFmtId="215" fontId="77" fillId="0" borderId="98">
      <alignment horizontal="right" vertical="center"/>
    </xf>
    <xf numFmtId="214" fontId="77" fillId="0" borderId="98">
      <alignment vertical="center"/>
    </xf>
    <xf numFmtId="215" fontId="77" fillId="0" borderId="98">
      <alignment horizontal="right" vertical="center"/>
    </xf>
    <xf numFmtId="214" fontId="77" fillId="0" borderId="98">
      <alignment vertical="center"/>
    </xf>
    <xf numFmtId="215" fontId="77" fillId="0" borderId="98">
      <alignment horizontal="right" vertical="center"/>
    </xf>
    <xf numFmtId="214" fontId="77" fillId="0" borderId="98">
      <alignment vertical="center"/>
    </xf>
    <xf numFmtId="215" fontId="77" fillId="0" borderId="98">
      <alignment horizontal="right" vertical="center"/>
    </xf>
    <xf numFmtId="214" fontId="77" fillId="0" borderId="98">
      <alignment vertical="center"/>
    </xf>
    <xf numFmtId="215" fontId="77" fillId="0" borderId="98">
      <alignment horizontal="right" vertical="center"/>
    </xf>
    <xf numFmtId="214" fontId="77" fillId="0" borderId="98">
      <alignment vertical="center"/>
    </xf>
    <xf numFmtId="215" fontId="77" fillId="0" borderId="98">
      <alignment horizontal="right" vertical="center"/>
    </xf>
    <xf numFmtId="214" fontId="77" fillId="0" borderId="98">
      <alignment vertical="center"/>
    </xf>
    <xf numFmtId="215" fontId="77" fillId="0" borderId="98">
      <alignment horizontal="right" vertical="center"/>
    </xf>
    <xf numFmtId="214" fontId="77" fillId="0" borderId="98">
      <alignment vertical="center"/>
    </xf>
    <xf numFmtId="215" fontId="77" fillId="0" borderId="98">
      <alignment horizontal="right" vertical="center"/>
    </xf>
    <xf numFmtId="214" fontId="77" fillId="0" borderId="98">
      <alignment vertical="center"/>
    </xf>
    <xf numFmtId="215" fontId="77" fillId="0" borderId="98">
      <alignment horizontal="right" vertical="center"/>
    </xf>
    <xf numFmtId="214" fontId="77" fillId="0" borderId="98">
      <alignment vertical="center"/>
    </xf>
    <xf numFmtId="215" fontId="77" fillId="0" borderId="98">
      <alignment horizontal="right" vertical="center"/>
    </xf>
    <xf numFmtId="214" fontId="77" fillId="0" borderId="98">
      <alignment vertical="center"/>
    </xf>
    <xf numFmtId="215" fontId="77" fillId="0" borderId="98">
      <alignment horizontal="right" vertical="center"/>
    </xf>
    <xf numFmtId="214" fontId="77" fillId="0" borderId="98">
      <alignment vertical="center"/>
    </xf>
    <xf numFmtId="215" fontId="77" fillId="0" borderId="98">
      <alignment horizontal="right" vertical="center"/>
    </xf>
    <xf numFmtId="214" fontId="77" fillId="0" borderId="98">
      <alignment vertical="center"/>
    </xf>
    <xf numFmtId="215" fontId="77" fillId="0" borderId="98">
      <alignment horizontal="right" vertical="center"/>
    </xf>
    <xf numFmtId="214" fontId="77" fillId="0" borderId="98">
      <alignment vertical="center"/>
    </xf>
    <xf numFmtId="215" fontId="77" fillId="0" borderId="98">
      <alignment horizontal="right" vertical="center"/>
    </xf>
    <xf numFmtId="214" fontId="77" fillId="0" borderId="98">
      <alignment vertical="center"/>
    </xf>
    <xf numFmtId="215" fontId="77" fillId="0" borderId="98">
      <alignment horizontal="right" vertical="center"/>
    </xf>
    <xf numFmtId="214" fontId="77" fillId="0" borderId="98">
      <alignment vertical="center"/>
    </xf>
    <xf numFmtId="215" fontId="77" fillId="0" borderId="98">
      <alignment horizontal="right" vertical="center"/>
    </xf>
    <xf numFmtId="214" fontId="77" fillId="0" borderId="98">
      <alignment vertical="center"/>
    </xf>
    <xf numFmtId="215" fontId="77" fillId="0" borderId="98">
      <alignment horizontal="right" vertical="center"/>
    </xf>
    <xf numFmtId="214" fontId="77" fillId="0" borderId="98">
      <alignment vertical="center"/>
    </xf>
    <xf numFmtId="215" fontId="77" fillId="0" borderId="98">
      <alignment horizontal="right" vertical="center"/>
    </xf>
    <xf numFmtId="214" fontId="77" fillId="0" borderId="98">
      <alignment vertical="center"/>
    </xf>
    <xf numFmtId="215" fontId="77" fillId="0" borderId="98">
      <alignment horizontal="right" vertical="center"/>
    </xf>
    <xf numFmtId="214" fontId="77" fillId="0" borderId="98">
      <alignment vertical="center"/>
    </xf>
    <xf numFmtId="215" fontId="77" fillId="0" borderId="98">
      <alignment horizontal="right" vertical="center"/>
    </xf>
    <xf numFmtId="214" fontId="77" fillId="0" borderId="98">
      <alignment vertical="center"/>
    </xf>
    <xf numFmtId="215" fontId="77" fillId="0" borderId="98">
      <alignment horizontal="right" vertical="center"/>
    </xf>
    <xf numFmtId="214" fontId="77" fillId="0" borderId="98">
      <alignment vertical="center"/>
    </xf>
    <xf numFmtId="215" fontId="77" fillId="0" borderId="98">
      <alignment horizontal="right" vertical="center"/>
    </xf>
    <xf numFmtId="214" fontId="77" fillId="0" borderId="98">
      <alignment vertical="center"/>
    </xf>
    <xf numFmtId="215" fontId="77" fillId="0" borderId="98">
      <alignment horizontal="right" vertical="center"/>
    </xf>
    <xf numFmtId="214" fontId="77" fillId="0" borderId="98">
      <alignment vertical="center"/>
    </xf>
    <xf numFmtId="215" fontId="77" fillId="0" borderId="98">
      <alignment horizontal="right" vertical="center"/>
    </xf>
    <xf numFmtId="214" fontId="77" fillId="0" borderId="98">
      <alignment vertical="center"/>
    </xf>
    <xf numFmtId="215" fontId="77" fillId="0" borderId="98">
      <alignment horizontal="right" vertical="center"/>
    </xf>
    <xf numFmtId="214" fontId="77" fillId="0" borderId="98">
      <alignment vertical="center"/>
    </xf>
    <xf numFmtId="215" fontId="77" fillId="0" borderId="98">
      <alignment horizontal="right" vertical="center"/>
    </xf>
    <xf numFmtId="214" fontId="77" fillId="0" borderId="98">
      <alignment vertical="center"/>
    </xf>
    <xf numFmtId="215" fontId="77" fillId="0" borderId="98">
      <alignment horizontal="right" vertical="center"/>
    </xf>
    <xf numFmtId="214" fontId="77" fillId="0" borderId="98">
      <alignment vertical="center"/>
    </xf>
    <xf numFmtId="215" fontId="77" fillId="0" borderId="98">
      <alignment horizontal="right" vertical="center"/>
    </xf>
    <xf numFmtId="214" fontId="77" fillId="0" borderId="98">
      <alignment vertical="center"/>
    </xf>
    <xf numFmtId="215" fontId="77" fillId="0" borderId="98">
      <alignment horizontal="right" vertical="center"/>
    </xf>
    <xf numFmtId="214" fontId="77" fillId="0" borderId="98">
      <alignment vertical="center"/>
    </xf>
    <xf numFmtId="215" fontId="77" fillId="0" borderId="98">
      <alignment horizontal="right" vertical="center"/>
    </xf>
    <xf numFmtId="214" fontId="77" fillId="0" borderId="98">
      <alignment vertical="center"/>
    </xf>
    <xf numFmtId="215" fontId="77" fillId="0" borderId="98">
      <alignment horizontal="right" vertical="center"/>
    </xf>
    <xf numFmtId="214" fontId="77" fillId="0" borderId="98">
      <alignment vertical="center"/>
    </xf>
    <xf numFmtId="215" fontId="77" fillId="0" borderId="98">
      <alignment horizontal="right" vertical="center"/>
    </xf>
    <xf numFmtId="214" fontId="77" fillId="0" borderId="98">
      <alignment vertical="center"/>
    </xf>
    <xf numFmtId="215" fontId="77" fillId="0" borderId="98">
      <alignment horizontal="right" vertical="center"/>
    </xf>
    <xf numFmtId="214" fontId="77" fillId="0" borderId="98">
      <alignment vertical="center"/>
    </xf>
    <xf numFmtId="215" fontId="77" fillId="0" borderId="98">
      <alignment horizontal="right" vertical="center"/>
    </xf>
    <xf numFmtId="214" fontId="77" fillId="0" borderId="98">
      <alignment vertical="center"/>
    </xf>
    <xf numFmtId="215" fontId="77" fillId="0" borderId="98">
      <alignment horizontal="right" vertical="center"/>
    </xf>
    <xf numFmtId="214" fontId="77" fillId="0" borderId="98">
      <alignment vertical="center"/>
    </xf>
    <xf numFmtId="215" fontId="77" fillId="0" borderId="98">
      <alignment horizontal="right" vertical="center"/>
    </xf>
    <xf numFmtId="214" fontId="77" fillId="0" borderId="98">
      <alignment vertical="center"/>
    </xf>
    <xf numFmtId="215" fontId="77" fillId="0" borderId="98">
      <alignment horizontal="right" vertical="center"/>
    </xf>
    <xf numFmtId="214" fontId="77" fillId="0" borderId="98">
      <alignment vertical="center"/>
    </xf>
    <xf numFmtId="215" fontId="77" fillId="0" borderId="98">
      <alignment horizontal="right" vertical="center"/>
    </xf>
    <xf numFmtId="214" fontId="77" fillId="0" borderId="98">
      <alignment vertical="center"/>
    </xf>
    <xf numFmtId="215" fontId="77" fillId="0" borderId="98">
      <alignment horizontal="right" vertical="center"/>
    </xf>
    <xf numFmtId="214" fontId="77" fillId="0" borderId="98">
      <alignment vertical="center"/>
    </xf>
    <xf numFmtId="215" fontId="77" fillId="0" borderId="98">
      <alignment horizontal="right" vertical="center"/>
    </xf>
    <xf numFmtId="214" fontId="77" fillId="0" borderId="98">
      <alignment vertical="center"/>
    </xf>
    <xf numFmtId="215" fontId="77" fillId="0" borderId="98">
      <alignment horizontal="right" vertical="center"/>
    </xf>
    <xf numFmtId="214" fontId="77" fillId="0" borderId="98">
      <alignment vertical="center"/>
    </xf>
    <xf numFmtId="215" fontId="77" fillId="0" borderId="98">
      <alignment horizontal="right" vertical="center"/>
    </xf>
    <xf numFmtId="214" fontId="77" fillId="0" borderId="98">
      <alignment vertical="center"/>
    </xf>
    <xf numFmtId="215" fontId="77" fillId="0" borderId="98">
      <alignment horizontal="right" vertical="center"/>
    </xf>
    <xf numFmtId="214" fontId="77" fillId="0" borderId="98">
      <alignment vertical="center"/>
    </xf>
    <xf numFmtId="215" fontId="77" fillId="0" borderId="98">
      <alignment horizontal="right" vertical="center"/>
    </xf>
    <xf numFmtId="214" fontId="77" fillId="0" borderId="98">
      <alignment vertical="center"/>
    </xf>
    <xf numFmtId="215" fontId="77" fillId="0" borderId="98">
      <alignment horizontal="right" vertical="center"/>
    </xf>
    <xf numFmtId="214" fontId="77" fillId="0" borderId="98">
      <alignment vertical="center"/>
    </xf>
    <xf numFmtId="215" fontId="77" fillId="0" borderId="98">
      <alignment horizontal="right" vertical="center"/>
    </xf>
    <xf numFmtId="214" fontId="77" fillId="0" borderId="98">
      <alignment vertical="center"/>
    </xf>
    <xf numFmtId="215" fontId="77" fillId="0" borderId="98">
      <alignment horizontal="right" vertical="center"/>
    </xf>
    <xf numFmtId="214" fontId="77" fillId="0" borderId="98">
      <alignment vertical="center"/>
    </xf>
    <xf numFmtId="215" fontId="77" fillId="0" borderId="98">
      <alignment horizontal="right" vertical="center"/>
    </xf>
    <xf numFmtId="214" fontId="77" fillId="0" borderId="98">
      <alignment vertical="center"/>
    </xf>
    <xf numFmtId="215" fontId="77" fillId="0" borderId="98">
      <alignment horizontal="right" vertical="center"/>
    </xf>
    <xf numFmtId="214" fontId="77" fillId="0" borderId="98">
      <alignment vertical="center"/>
    </xf>
    <xf numFmtId="215" fontId="77" fillId="0" borderId="98">
      <alignment horizontal="right" vertical="center"/>
    </xf>
    <xf numFmtId="216" fontId="77" fillId="0" borderId="98">
      <alignment vertical="center"/>
    </xf>
    <xf numFmtId="217" fontId="77" fillId="0" borderId="98">
      <alignment horizontal="right" vertical="center"/>
    </xf>
    <xf numFmtId="216" fontId="77" fillId="0" borderId="98">
      <alignment vertical="center"/>
    </xf>
    <xf numFmtId="217" fontId="77" fillId="0" borderId="98">
      <alignment horizontal="right" vertical="center"/>
    </xf>
    <xf numFmtId="216" fontId="77" fillId="0" borderId="98">
      <alignment vertical="center"/>
    </xf>
    <xf numFmtId="217" fontId="77" fillId="0" borderId="98">
      <alignment horizontal="right" vertical="center"/>
    </xf>
    <xf numFmtId="216" fontId="77" fillId="0" borderId="98">
      <alignment vertical="center"/>
    </xf>
    <xf numFmtId="217" fontId="77" fillId="0" borderId="98">
      <alignment horizontal="right" vertical="center"/>
    </xf>
    <xf numFmtId="216" fontId="77" fillId="0" borderId="98">
      <alignment vertical="center"/>
    </xf>
    <xf numFmtId="217" fontId="77" fillId="0" borderId="98">
      <alignment horizontal="right" vertical="center"/>
    </xf>
    <xf numFmtId="216" fontId="77" fillId="0" borderId="98">
      <alignment vertical="center"/>
    </xf>
    <xf numFmtId="217" fontId="77" fillId="0" borderId="98">
      <alignment horizontal="right" vertical="center"/>
    </xf>
    <xf numFmtId="216" fontId="77" fillId="0" borderId="98">
      <alignment vertical="center"/>
    </xf>
    <xf numFmtId="217" fontId="77" fillId="0" borderId="98">
      <alignment horizontal="right" vertical="center"/>
    </xf>
    <xf numFmtId="216" fontId="77" fillId="0" borderId="98">
      <alignment vertical="center"/>
    </xf>
    <xf numFmtId="217" fontId="77" fillId="0" borderId="98">
      <alignment horizontal="right" vertical="center"/>
    </xf>
    <xf numFmtId="216" fontId="77" fillId="0" borderId="98">
      <alignment vertical="center"/>
    </xf>
    <xf numFmtId="217" fontId="77" fillId="0" borderId="98">
      <alignment horizontal="right" vertical="center"/>
    </xf>
    <xf numFmtId="216" fontId="77" fillId="0" borderId="98">
      <alignment vertical="center"/>
    </xf>
    <xf numFmtId="217" fontId="77" fillId="0" borderId="98">
      <alignment horizontal="right" vertical="center"/>
    </xf>
    <xf numFmtId="216" fontId="77" fillId="0" borderId="98">
      <alignment vertical="center"/>
    </xf>
    <xf numFmtId="217" fontId="77" fillId="0" borderId="98">
      <alignment horizontal="right" vertical="center"/>
    </xf>
    <xf numFmtId="216" fontId="77" fillId="0" borderId="98">
      <alignment vertical="center"/>
    </xf>
    <xf numFmtId="217" fontId="77" fillId="0" borderId="98">
      <alignment horizontal="right" vertical="center"/>
    </xf>
    <xf numFmtId="216" fontId="77" fillId="0" borderId="98">
      <alignment vertical="center"/>
    </xf>
    <xf numFmtId="217" fontId="77" fillId="0" borderId="98">
      <alignment horizontal="right" vertical="center"/>
    </xf>
    <xf numFmtId="216" fontId="77" fillId="0" borderId="98">
      <alignment vertical="center"/>
    </xf>
    <xf numFmtId="217" fontId="77" fillId="0" borderId="98">
      <alignment horizontal="right" vertical="center"/>
    </xf>
    <xf numFmtId="216" fontId="77" fillId="0" borderId="98">
      <alignment vertical="center"/>
    </xf>
    <xf numFmtId="217" fontId="77" fillId="0" borderId="98">
      <alignment horizontal="right" vertical="center"/>
    </xf>
    <xf numFmtId="216" fontId="77" fillId="0" borderId="98">
      <alignment vertical="center"/>
    </xf>
    <xf numFmtId="217" fontId="77" fillId="0" borderId="98">
      <alignment horizontal="right" vertical="center"/>
    </xf>
    <xf numFmtId="216" fontId="77" fillId="0" borderId="98">
      <alignment vertical="center"/>
    </xf>
    <xf numFmtId="217" fontId="77" fillId="0" borderId="98">
      <alignment horizontal="right" vertical="center"/>
    </xf>
    <xf numFmtId="216" fontId="77" fillId="0" borderId="98">
      <alignment vertical="center"/>
    </xf>
    <xf numFmtId="217" fontId="77" fillId="0" borderId="98">
      <alignment horizontal="right" vertical="center"/>
    </xf>
    <xf numFmtId="216" fontId="77" fillId="0" borderId="98">
      <alignment vertical="center"/>
    </xf>
    <xf numFmtId="217" fontId="77" fillId="0" borderId="98">
      <alignment horizontal="right" vertical="center"/>
    </xf>
    <xf numFmtId="216" fontId="77" fillId="0" borderId="98">
      <alignment vertical="center"/>
    </xf>
    <xf numFmtId="217" fontId="77" fillId="0" borderId="98">
      <alignment horizontal="right" vertical="center"/>
    </xf>
    <xf numFmtId="216" fontId="77" fillId="0" borderId="98">
      <alignment vertical="center"/>
    </xf>
    <xf numFmtId="217" fontId="77" fillId="0" borderId="98">
      <alignment horizontal="right" vertical="center"/>
    </xf>
    <xf numFmtId="216" fontId="77" fillId="0" borderId="98">
      <alignment vertical="center"/>
    </xf>
    <xf numFmtId="217" fontId="77" fillId="0" borderId="98">
      <alignment horizontal="right" vertical="center"/>
    </xf>
    <xf numFmtId="216" fontId="77" fillId="0" borderId="98">
      <alignment vertical="center"/>
    </xf>
    <xf numFmtId="217" fontId="77" fillId="0" borderId="98">
      <alignment horizontal="right" vertical="center"/>
    </xf>
    <xf numFmtId="216" fontId="77" fillId="0" borderId="98">
      <alignment vertical="center"/>
    </xf>
    <xf numFmtId="217" fontId="77" fillId="0" borderId="98">
      <alignment horizontal="right" vertical="center"/>
    </xf>
    <xf numFmtId="216" fontId="77" fillId="0" borderId="98">
      <alignment vertical="center"/>
    </xf>
    <xf numFmtId="217" fontId="77" fillId="0" borderId="98">
      <alignment horizontal="right" vertical="center"/>
    </xf>
    <xf numFmtId="216" fontId="77" fillId="0" borderId="98">
      <alignment vertical="center"/>
    </xf>
    <xf numFmtId="217" fontId="77" fillId="0" borderId="98">
      <alignment horizontal="right" vertical="center"/>
    </xf>
    <xf numFmtId="216" fontId="77" fillId="0" borderId="98">
      <alignment vertical="center"/>
    </xf>
    <xf numFmtId="217" fontId="77" fillId="0" borderId="98">
      <alignment horizontal="right" vertical="center"/>
    </xf>
    <xf numFmtId="216" fontId="77" fillId="0" borderId="98">
      <alignment vertical="center"/>
    </xf>
    <xf numFmtId="217" fontId="77" fillId="0" borderId="98">
      <alignment horizontal="right" vertical="center"/>
    </xf>
    <xf numFmtId="216" fontId="77" fillId="0" borderId="98">
      <alignment vertical="center"/>
    </xf>
    <xf numFmtId="217" fontId="77" fillId="0" borderId="98">
      <alignment horizontal="right" vertical="center"/>
    </xf>
    <xf numFmtId="216" fontId="77" fillId="0" borderId="98">
      <alignment vertical="center"/>
    </xf>
    <xf numFmtId="217" fontId="77" fillId="0" borderId="98">
      <alignment horizontal="right" vertical="center"/>
    </xf>
    <xf numFmtId="216" fontId="77" fillId="0" borderId="98">
      <alignment vertical="center"/>
    </xf>
    <xf numFmtId="217" fontId="77" fillId="0" borderId="98">
      <alignment horizontal="right" vertical="center"/>
    </xf>
    <xf numFmtId="216" fontId="77" fillId="0" borderId="98">
      <alignment vertical="center"/>
    </xf>
    <xf numFmtId="217" fontId="77" fillId="0" borderId="98">
      <alignment horizontal="right" vertical="center"/>
    </xf>
    <xf numFmtId="216" fontId="77" fillId="0" borderId="98">
      <alignment vertical="center"/>
    </xf>
    <xf numFmtId="217" fontId="77" fillId="0" borderId="98">
      <alignment horizontal="right" vertical="center"/>
    </xf>
    <xf numFmtId="216" fontId="77" fillId="0" borderId="98">
      <alignment vertical="center"/>
    </xf>
    <xf numFmtId="217" fontId="77" fillId="0" borderId="98">
      <alignment horizontal="right" vertical="center"/>
    </xf>
    <xf numFmtId="216" fontId="77" fillId="0" borderId="98">
      <alignment vertical="center"/>
    </xf>
    <xf numFmtId="217" fontId="77" fillId="0" borderId="98">
      <alignment horizontal="right" vertical="center"/>
    </xf>
    <xf numFmtId="216" fontId="77" fillId="0" borderId="98">
      <alignment vertical="center"/>
    </xf>
    <xf numFmtId="217" fontId="77" fillId="0" borderId="98">
      <alignment horizontal="right" vertical="center"/>
    </xf>
    <xf numFmtId="216" fontId="77" fillId="0" borderId="98">
      <alignment vertical="center"/>
    </xf>
    <xf numFmtId="217" fontId="77" fillId="0" borderId="98">
      <alignment horizontal="right" vertical="center"/>
    </xf>
    <xf numFmtId="216" fontId="77" fillId="0" borderId="98">
      <alignment vertical="center"/>
    </xf>
    <xf numFmtId="217" fontId="77" fillId="0" borderId="98">
      <alignment horizontal="right" vertical="center"/>
    </xf>
    <xf numFmtId="216" fontId="77" fillId="0" borderId="98">
      <alignment vertical="center"/>
    </xf>
    <xf numFmtId="217" fontId="77" fillId="0" borderId="98">
      <alignment horizontal="right" vertical="center"/>
    </xf>
    <xf numFmtId="216" fontId="77" fillId="0" borderId="98">
      <alignment vertical="center"/>
    </xf>
    <xf numFmtId="217" fontId="77" fillId="0" borderId="98">
      <alignment horizontal="right" vertical="center"/>
    </xf>
    <xf numFmtId="216" fontId="77" fillId="0" borderId="98">
      <alignment vertical="center"/>
    </xf>
    <xf numFmtId="217" fontId="77" fillId="0" borderId="98">
      <alignment horizontal="right" vertical="center"/>
    </xf>
    <xf numFmtId="216" fontId="77" fillId="0" borderId="98">
      <alignment vertical="center"/>
    </xf>
    <xf numFmtId="217" fontId="77" fillId="0" borderId="98">
      <alignment horizontal="right" vertical="center"/>
    </xf>
    <xf numFmtId="216" fontId="77" fillId="0" borderId="98">
      <alignment vertical="center"/>
    </xf>
    <xf numFmtId="217" fontId="77" fillId="0" borderId="98">
      <alignment horizontal="right" vertical="center"/>
    </xf>
    <xf numFmtId="216" fontId="77" fillId="0" borderId="98">
      <alignment vertical="center"/>
    </xf>
    <xf numFmtId="217" fontId="77" fillId="0" borderId="98">
      <alignment horizontal="right" vertical="center"/>
    </xf>
    <xf numFmtId="216" fontId="77" fillId="0" borderId="98">
      <alignment vertical="center"/>
    </xf>
    <xf numFmtId="217" fontId="77" fillId="0" borderId="98">
      <alignment horizontal="right" vertical="center"/>
    </xf>
    <xf numFmtId="216" fontId="77" fillId="0" borderId="98">
      <alignment vertical="center"/>
    </xf>
    <xf numFmtId="217" fontId="77" fillId="0" borderId="98">
      <alignment horizontal="right" vertical="center"/>
    </xf>
    <xf numFmtId="216" fontId="77" fillId="0" borderId="98">
      <alignment vertical="center"/>
    </xf>
    <xf numFmtId="217" fontId="77" fillId="0" borderId="98">
      <alignment horizontal="right" vertical="center"/>
    </xf>
    <xf numFmtId="216" fontId="77" fillId="0" borderId="98">
      <alignment vertical="center"/>
    </xf>
    <xf numFmtId="217" fontId="77" fillId="0" borderId="98">
      <alignment horizontal="right" vertical="center"/>
    </xf>
    <xf numFmtId="216" fontId="77" fillId="0" borderId="98">
      <alignment vertical="center"/>
    </xf>
    <xf numFmtId="217" fontId="77" fillId="0" borderId="98">
      <alignment horizontal="right" vertical="center"/>
    </xf>
    <xf numFmtId="216" fontId="77" fillId="0" borderId="98">
      <alignment vertical="center"/>
    </xf>
    <xf numFmtId="217" fontId="77" fillId="0" borderId="98">
      <alignment horizontal="right" vertical="center"/>
    </xf>
    <xf numFmtId="216" fontId="77" fillId="0" borderId="98">
      <alignment vertical="center"/>
    </xf>
    <xf numFmtId="217" fontId="77" fillId="0" borderId="98">
      <alignment horizontal="right" vertical="center"/>
    </xf>
    <xf numFmtId="216" fontId="77" fillId="0" borderId="98">
      <alignment vertical="center"/>
    </xf>
    <xf numFmtId="217" fontId="77" fillId="0" borderId="98">
      <alignment horizontal="right" vertical="center"/>
    </xf>
    <xf numFmtId="216" fontId="77" fillId="0" borderId="98">
      <alignment vertical="center"/>
    </xf>
    <xf numFmtId="217" fontId="77" fillId="0" borderId="98">
      <alignment horizontal="right" vertical="center"/>
    </xf>
    <xf numFmtId="216" fontId="77" fillId="0" borderId="98">
      <alignment vertical="center"/>
    </xf>
    <xf numFmtId="217" fontId="77" fillId="0" borderId="98">
      <alignment horizontal="right" vertical="center"/>
    </xf>
    <xf numFmtId="218" fontId="77" fillId="0" borderId="98">
      <alignment vertical="center"/>
    </xf>
    <xf numFmtId="219" fontId="77" fillId="0" borderId="98">
      <alignment horizontal="right" vertical="center"/>
    </xf>
    <xf numFmtId="218" fontId="77" fillId="0" borderId="98">
      <alignment vertical="center"/>
    </xf>
    <xf numFmtId="219" fontId="77" fillId="0" borderId="98">
      <alignment horizontal="right" vertical="center"/>
    </xf>
    <xf numFmtId="218" fontId="77" fillId="0" borderId="98">
      <alignment vertical="center"/>
    </xf>
    <xf numFmtId="219" fontId="77" fillId="0" borderId="98">
      <alignment horizontal="right" vertical="center"/>
    </xf>
    <xf numFmtId="218" fontId="77" fillId="0" borderId="98">
      <alignment vertical="center"/>
    </xf>
    <xf numFmtId="219" fontId="77" fillId="0" borderId="98">
      <alignment horizontal="right" vertical="center"/>
    </xf>
    <xf numFmtId="218" fontId="77" fillId="0" borderId="98">
      <alignment vertical="center"/>
    </xf>
    <xf numFmtId="219" fontId="77" fillId="0" borderId="98">
      <alignment horizontal="right" vertical="center"/>
    </xf>
    <xf numFmtId="218" fontId="77" fillId="0" borderId="98">
      <alignment vertical="center"/>
    </xf>
    <xf numFmtId="219" fontId="77" fillId="0" borderId="98">
      <alignment horizontal="right" vertical="center"/>
    </xf>
    <xf numFmtId="218" fontId="77" fillId="0" borderId="98">
      <alignment vertical="center"/>
    </xf>
    <xf numFmtId="219" fontId="77" fillId="0" borderId="98">
      <alignment horizontal="right" vertical="center"/>
    </xf>
    <xf numFmtId="218" fontId="77" fillId="0" borderId="98">
      <alignment vertical="center"/>
    </xf>
    <xf numFmtId="219" fontId="77" fillId="0" borderId="98">
      <alignment horizontal="right" vertical="center"/>
    </xf>
    <xf numFmtId="218" fontId="77" fillId="0" borderId="98">
      <alignment vertical="center"/>
    </xf>
    <xf numFmtId="219" fontId="77" fillId="0" borderId="98">
      <alignment horizontal="right" vertical="center"/>
    </xf>
    <xf numFmtId="218" fontId="77" fillId="0" borderId="98">
      <alignment vertical="center"/>
    </xf>
    <xf numFmtId="219" fontId="77" fillId="0" borderId="98">
      <alignment horizontal="right" vertical="center"/>
    </xf>
    <xf numFmtId="218" fontId="77" fillId="0" borderId="98">
      <alignment vertical="center"/>
    </xf>
    <xf numFmtId="219" fontId="77" fillId="0" borderId="98">
      <alignment horizontal="right" vertical="center"/>
    </xf>
    <xf numFmtId="218" fontId="77" fillId="0" borderId="98">
      <alignment vertical="center"/>
    </xf>
    <xf numFmtId="219" fontId="77" fillId="0" borderId="98">
      <alignment horizontal="right" vertical="center"/>
    </xf>
    <xf numFmtId="218" fontId="77" fillId="0" borderId="98">
      <alignment vertical="center"/>
    </xf>
    <xf numFmtId="219" fontId="77" fillId="0" borderId="98">
      <alignment horizontal="right" vertical="center"/>
    </xf>
    <xf numFmtId="218" fontId="77" fillId="0" borderId="98">
      <alignment vertical="center"/>
    </xf>
    <xf numFmtId="219" fontId="77" fillId="0" borderId="98">
      <alignment horizontal="right" vertical="center"/>
    </xf>
    <xf numFmtId="218" fontId="77" fillId="0" borderId="98">
      <alignment vertical="center"/>
    </xf>
    <xf numFmtId="219" fontId="77" fillId="0" borderId="98">
      <alignment horizontal="right" vertical="center"/>
    </xf>
    <xf numFmtId="218" fontId="77" fillId="0" borderId="98">
      <alignment vertical="center"/>
    </xf>
    <xf numFmtId="219" fontId="77" fillId="0" borderId="98">
      <alignment horizontal="right" vertical="center"/>
    </xf>
    <xf numFmtId="218" fontId="77" fillId="0" borderId="98">
      <alignment vertical="center"/>
    </xf>
    <xf numFmtId="219" fontId="77" fillId="0" borderId="98">
      <alignment horizontal="right" vertical="center"/>
    </xf>
    <xf numFmtId="218" fontId="77" fillId="0" borderId="98">
      <alignment vertical="center"/>
    </xf>
    <xf numFmtId="219" fontId="77" fillId="0" borderId="98">
      <alignment horizontal="right" vertical="center"/>
    </xf>
    <xf numFmtId="218" fontId="77" fillId="0" borderId="98">
      <alignment vertical="center"/>
    </xf>
    <xf numFmtId="219" fontId="77" fillId="0" borderId="98">
      <alignment horizontal="right" vertical="center"/>
    </xf>
    <xf numFmtId="218" fontId="77" fillId="0" borderId="98">
      <alignment vertical="center"/>
    </xf>
    <xf numFmtId="219" fontId="77" fillId="0" borderId="98">
      <alignment horizontal="right" vertical="center"/>
    </xf>
    <xf numFmtId="218" fontId="77" fillId="0" borderId="98">
      <alignment vertical="center"/>
    </xf>
    <xf numFmtId="219" fontId="77" fillId="0" borderId="98">
      <alignment horizontal="right" vertical="center"/>
    </xf>
    <xf numFmtId="218" fontId="77" fillId="0" borderId="98">
      <alignment vertical="center"/>
    </xf>
    <xf numFmtId="219" fontId="77" fillId="0" borderId="98">
      <alignment horizontal="right" vertical="center"/>
    </xf>
    <xf numFmtId="218" fontId="77" fillId="0" borderId="98">
      <alignment vertical="center"/>
    </xf>
    <xf numFmtId="219" fontId="77" fillId="0" borderId="98">
      <alignment horizontal="right" vertical="center"/>
    </xf>
    <xf numFmtId="218" fontId="77" fillId="0" borderId="98">
      <alignment vertical="center"/>
    </xf>
    <xf numFmtId="219" fontId="77" fillId="0" borderId="98">
      <alignment horizontal="right" vertical="center"/>
    </xf>
    <xf numFmtId="218" fontId="77" fillId="0" borderId="98">
      <alignment vertical="center"/>
    </xf>
    <xf numFmtId="219" fontId="77" fillId="0" borderId="98">
      <alignment horizontal="right" vertical="center"/>
    </xf>
    <xf numFmtId="218" fontId="77" fillId="0" borderId="98">
      <alignment vertical="center"/>
    </xf>
    <xf numFmtId="219" fontId="77" fillId="0" borderId="98">
      <alignment horizontal="right" vertical="center"/>
    </xf>
    <xf numFmtId="218" fontId="77" fillId="0" borderId="98">
      <alignment vertical="center"/>
    </xf>
    <xf numFmtId="219" fontId="77" fillId="0" borderId="98">
      <alignment horizontal="right" vertical="center"/>
    </xf>
    <xf numFmtId="218" fontId="77" fillId="0" borderId="98">
      <alignment vertical="center"/>
    </xf>
    <xf numFmtId="219" fontId="77" fillId="0" borderId="98">
      <alignment horizontal="right" vertical="center"/>
    </xf>
    <xf numFmtId="218" fontId="77" fillId="0" borderId="98">
      <alignment vertical="center"/>
    </xf>
    <xf numFmtId="219" fontId="77" fillId="0" borderId="98">
      <alignment horizontal="right" vertical="center"/>
    </xf>
    <xf numFmtId="218" fontId="77" fillId="0" borderId="98">
      <alignment vertical="center"/>
    </xf>
    <xf numFmtId="219" fontId="77" fillId="0" borderId="98">
      <alignment horizontal="right" vertical="center"/>
    </xf>
    <xf numFmtId="218" fontId="77" fillId="0" borderId="98">
      <alignment vertical="center"/>
    </xf>
    <xf numFmtId="219" fontId="77" fillId="0" borderId="98">
      <alignment horizontal="right" vertical="center"/>
    </xf>
    <xf numFmtId="218" fontId="77" fillId="0" borderId="98">
      <alignment vertical="center"/>
    </xf>
    <xf numFmtId="219" fontId="77" fillId="0" borderId="98">
      <alignment horizontal="right" vertical="center"/>
    </xf>
    <xf numFmtId="218" fontId="77" fillId="0" borderId="98">
      <alignment vertical="center"/>
    </xf>
    <xf numFmtId="219" fontId="77" fillId="0" borderId="98">
      <alignment horizontal="right" vertical="center"/>
    </xf>
    <xf numFmtId="218" fontId="77" fillId="0" borderId="98">
      <alignment vertical="center"/>
    </xf>
    <xf numFmtId="219" fontId="77" fillId="0" borderId="98">
      <alignment horizontal="right" vertical="center"/>
    </xf>
    <xf numFmtId="218" fontId="77" fillId="0" borderId="98">
      <alignment vertical="center"/>
    </xf>
    <xf numFmtId="219" fontId="77" fillId="0" borderId="98">
      <alignment horizontal="right" vertical="center"/>
    </xf>
    <xf numFmtId="218" fontId="77" fillId="0" borderId="98">
      <alignment vertical="center"/>
    </xf>
    <xf numFmtId="219" fontId="77" fillId="0" borderId="98">
      <alignment horizontal="right" vertical="center"/>
    </xf>
    <xf numFmtId="218" fontId="77" fillId="0" borderId="98">
      <alignment vertical="center"/>
    </xf>
    <xf numFmtId="219" fontId="77" fillId="0" borderId="98">
      <alignment horizontal="right" vertical="center"/>
    </xf>
    <xf numFmtId="218" fontId="77" fillId="0" borderId="98">
      <alignment vertical="center"/>
    </xf>
    <xf numFmtId="219" fontId="77" fillId="0" borderId="98">
      <alignment horizontal="right" vertical="center"/>
    </xf>
    <xf numFmtId="218" fontId="77" fillId="0" borderId="98">
      <alignment vertical="center"/>
    </xf>
    <xf numFmtId="219" fontId="77" fillId="0" borderId="98">
      <alignment horizontal="right" vertical="center"/>
    </xf>
    <xf numFmtId="218" fontId="77" fillId="0" borderId="98">
      <alignment vertical="center"/>
    </xf>
    <xf numFmtId="219" fontId="77" fillId="0" borderId="98">
      <alignment horizontal="right" vertical="center"/>
    </xf>
    <xf numFmtId="218" fontId="77" fillId="0" borderId="98">
      <alignment vertical="center"/>
    </xf>
    <xf numFmtId="219" fontId="77" fillId="0" borderId="98">
      <alignment horizontal="right" vertical="center"/>
    </xf>
    <xf numFmtId="218" fontId="77" fillId="0" borderId="98">
      <alignment vertical="center"/>
    </xf>
    <xf numFmtId="219" fontId="77" fillId="0" borderId="98">
      <alignment horizontal="right" vertical="center"/>
    </xf>
    <xf numFmtId="218" fontId="77" fillId="0" borderId="98">
      <alignment vertical="center"/>
    </xf>
    <xf numFmtId="219" fontId="77" fillId="0" borderId="98">
      <alignment horizontal="right" vertical="center"/>
    </xf>
    <xf numFmtId="218" fontId="77" fillId="0" borderId="98">
      <alignment vertical="center"/>
    </xf>
    <xf numFmtId="219" fontId="77" fillId="0" borderId="98">
      <alignment horizontal="right" vertical="center"/>
    </xf>
    <xf numFmtId="218" fontId="77" fillId="0" borderId="98">
      <alignment vertical="center"/>
    </xf>
    <xf numFmtId="219" fontId="77" fillId="0" borderId="98">
      <alignment horizontal="right" vertical="center"/>
    </xf>
    <xf numFmtId="218" fontId="77" fillId="0" borderId="98">
      <alignment vertical="center"/>
    </xf>
    <xf numFmtId="219" fontId="77" fillId="0" borderId="98">
      <alignment horizontal="right" vertical="center"/>
    </xf>
    <xf numFmtId="218" fontId="77" fillId="0" borderId="98">
      <alignment vertical="center"/>
    </xf>
    <xf numFmtId="219" fontId="77" fillId="0" borderId="98">
      <alignment horizontal="right" vertical="center"/>
    </xf>
    <xf numFmtId="218" fontId="77" fillId="0" borderId="98">
      <alignment vertical="center"/>
    </xf>
    <xf numFmtId="219" fontId="77" fillId="0" borderId="98">
      <alignment horizontal="right" vertical="center"/>
    </xf>
    <xf numFmtId="218" fontId="77" fillId="0" borderId="98">
      <alignment vertical="center"/>
    </xf>
    <xf numFmtId="219" fontId="77" fillId="0" borderId="98">
      <alignment horizontal="right" vertical="center"/>
    </xf>
    <xf numFmtId="218" fontId="77" fillId="0" borderId="98">
      <alignment vertical="center"/>
    </xf>
    <xf numFmtId="219" fontId="77" fillId="0" borderId="98">
      <alignment horizontal="right" vertical="center"/>
    </xf>
    <xf numFmtId="218" fontId="77" fillId="0" borderId="98">
      <alignment vertical="center"/>
    </xf>
    <xf numFmtId="219" fontId="77" fillId="0" borderId="98">
      <alignment horizontal="right" vertical="center"/>
    </xf>
    <xf numFmtId="218" fontId="77" fillId="0" borderId="98">
      <alignment vertical="center"/>
    </xf>
    <xf numFmtId="219" fontId="77" fillId="0" borderId="98">
      <alignment horizontal="right" vertical="center"/>
    </xf>
    <xf numFmtId="218" fontId="77" fillId="0" borderId="98">
      <alignment vertical="center"/>
    </xf>
    <xf numFmtId="219" fontId="77" fillId="0" borderId="98">
      <alignment horizontal="right" vertical="center"/>
    </xf>
    <xf numFmtId="218" fontId="77" fillId="0" borderId="98">
      <alignment vertical="center"/>
    </xf>
    <xf numFmtId="219" fontId="77" fillId="0" borderId="98">
      <alignment horizontal="right" vertical="center"/>
    </xf>
    <xf numFmtId="213" fontId="77" fillId="0" borderId="106">
      <alignment vertical="center"/>
    </xf>
    <xf numFmtId="0" fontId="42" fillId="74" borderId="102" applyNumberFormat="0" applyAlignment="0" applyProtection="0">
      <alignment vertical="center"/>
    </xf>
    <xf numFmtId="213" fontId="77" fillId="0" borderId="106">
      <alignment vertical="center"/>
    </xf>
    <xf numFmtId="184" fontId="77" fillId="0" borderId="106">
      <alignment vertical="center"/>
    </xf>
    <xf numFmtId="184" fontId="77" fillId="0" borderId="106">
      <alignment vertical="center"/>
    </xf>
    <xf numFmtId="213" fontId="77" fillId="0" borderId="106">
      <alignment vertical="center"/>
    </xf>
    <xf numFmtId="184" fontId="77" fillId="0" borderId="106">
      <alignment vertical="center"/>
    </xf>
    <xf numFmtId="213" fontId="77" fillId="0" borderId="106">
      <alignment vertical="center"/>
    </xf>
    <xf numFmtId="184" fontId="77" fillId="0" borderId="106">
      <alignment vertical="center"/>
    </xf>
    <xf numFmtId="184" fontId="77" fillId="0" borderId="106">
      <alignment vertical="center"/>
    </xf>
    <xf numFmtId="213" fontId="77" fillId="0" borderId="106">
      <alignment vertical="center"/>
    </xf>
    <xf numFmtId="213" fontId="77" fillId="0" borderId="106">
      <alignment vertical="center"/>
    </xf>
    <xf numFmtId="184" fontId="77" fillId="0" borderId="106">
      <alignment vertical="center"/>
    </xf>
    <xf numFmtId="184" fontId="77" fillId="0" borderId="106">
      <alignment vertical="center"/>
    </xf>
    <xf numFmtId="213" fontId="77" fillId="0" borderId="106">
      <alignment vertical="center"/>
    </xf>
    <xf numFmtId="184" fontId="77" fillId="0" borderId="106">
      <alignment vertical="center"/>
    </xf>
    <xf numFmtId="213" fontId="77" fillId="0" borderId="106">
      <alignment vertical="center"/>
    </xf>
    <xf numFmtId="213" fontId="77" fillId="0" borderId="106">
      <alignment vertical="center"/>
    </xf>
    <xf numFmtId="184" fontId="77" fillId="0" borderId="106">
      <alignment vertical="center"/>
    </xf>
    <xf numFmtId="213" fontId="77" fillId="0" borderId="106">
      <alignment vertical="center"/>
    </xf>
    <xf numFmtId="214" fontId="77" fillId="0" borderId="106">
      <alignment vertical="center"/>
    </xf>
    <xf numFmtId="214" fontId="77" fillId="0" borderId="106">
      <alignment vertical="center"/>
    </xf>
    <xf numFmtId="214" fontId="77" fillId="0" borderId="106">
      <alignment vertical="center"/>
    </xf>
    <xf numFmtId="214" fontId="77" fillId="0" borderId="106">
      <alignment vertical="center"/>
    </xf>
    <xf numFmtId="215" fontId="77" fillId="0" borderId="106">
      <alignment horizontal="right" vertical="center"/>
    </xf>
    <xf numFmtId="214" fontId="77" fillId="0" borderId="106">
      <alignment vertical="center"/>
    </xf>
    <xf numFmtId="214" fontId="77" fillId="0" borderId="106">
      <alignment vertical="center"/>
    </xf>
    <xf numFmtId="215" fontId="77" fillId="0" borderId="106">
      <alignment horizontal="right" vertical="center"/>
    </xf>
    <xf numFmtId="214" fontId="77" fillId="0" borderId="106">
      <alignment vertical="center"/>
    </xf>
    <xf numFmtId="216" fontId="77" fillId="0" borderId="106">
      <alignment vertical="center"/>
    </xf>
    <xf numFmtId="217" fontId="77" fillId="0" borderId="106">
      <alignment horizontal="right" vertical="center"/>
    </xf>
    <xf numFmtId="216" fontId="77" fillId="0" borderId="106">
      <alignment vertical="center"/>
    </xf>
    <xf numFmtId="219" fontId="77" fillId="0" borderId="106">
      <alignment horizontal="right" vertical="center"/>
    </xf>
    <xf numFmtId="218" fontId="77" fillId="0" borderId="106">
      <alignment vertical="center"/>
    </xf>
    <xf numFmtId="218" fontId="77" fillId="0" borderId="106">
      <alignment vertical="center"/>
    </xf>
    <xf numFmtId="218" fontId="77" fillId="0" borderId="106">
      <alignment vertical="center"/>
    </xf>
    <xf numFmtId="0" fontId="104" fillId="0" borderId="101">
      <alignment horizontal="left" vertical="center"/>
    </xf>
    <xf numFmtId="218" fontId="77" fillId="0" borderId="106">
      <alignment vertical="center"/>
    </xf>
    <xf numFmtId="219" fontId="77" fillId="0" borderId="106">
      <alignment horizontal="right" vertical="center"/>
    </xf>
    <xf numFmtId="219" fontId="77" fillId="0" borderId="106">
      <alignment horizontal="right" vertical="center"/>
    </xf>
    <xf numFmtId="218" fontId="77" fillId="0" borderId="106">
      <alignment vertical="center"/>
    </xf>
    <xf numFmtId="219" fontId="77" fillId="0" borderId="106">
      <alignment horizontal="right" vertical="center"/>
    </xf>
    <xf numFmtId="219" fontId="77" fillId="0" borderId="106">
      <alignment horizontal="right" vertical="center"/>
    </xf>
    <xf numFmtId="219" fontId="77" fillId="0" borderId="106">
      <alignment horizontal="right" vertical="center"/>
    </xf>
    <xf numFmtId="0" fontId="49" fillId="61" borderId="102" applyNumberFormat="0" applyAlignment="0" applyProtection="0">
      <alignment vertical="center"/>
    </xf>
    <xf numFmtId="0" fontId="3" fillId="77" borderId="119" applyNumberFormat="0" applyFont="0" applyAlignment="0" applyProtection="0">
      <alignment vertical="center"/>
    </xf>
    <xf numFmtId="0" fontId="62" fillId="77" borderId="103" applyNumberFormat="0" applyFont="0" applyAlignment="0" applyProtection="0">
      <alignment vertical="center"/>
    </xf>
    <xf numFmtId="0" fontId="55" fillId="74" borderId="105" applyNumberFormat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55" fillId="74" borderId="111" applyNumberFormat="0" applyAlignment="0" applyProtection="0">
      <alignment vertical="center"/>
    </xf>
    <xf numFmtId="0" fontId="62" fillId="77" borderId="110" applyNumberFormat="0" applyFont="0" applyAlignment="0" applyProtection="0">
      <alignment vertical="center"/>
    </xf>
    <xf numFmtId="0" fontId="49" fillId="61" borderId="109" applyNumberFormat="0" applyAlignment="0" applyProtection="0">
      <alignment vertical="center"/>
    </xf>
    <xf numFmtId="0" fontId="104" fillId="0" borderId="108">
      <alignment horizontal="left" vertical="center"/>
    </xf>
    <xf numFmtId="0" fontId="42" fillId="74" borderId="109" applyNumberFormat="0" applyAlignment="0" applyProtection="0">
      <alignment vertical="center"/>
    </xf>
    <xf numFmtId="218" fontId="77" fillId="0" borderId="106">
      <alignment vertical="center"/>
    </xf>
    <xf numFmtId="218" fontId="77" fillId="0" borderId="106">
      <alignment vertical="center"/>
    </xf>
    <xf numFmtId="219" fontId="77" fillId="0" borderId="106">
      <alignment horizontal="right" vertical="center"/>
    </xf>
    <xf numFmtId="219" fontId="77" fillId="0" borderId="106">
      <alignment horizontal="right" vertical="center"/>
    </xf>
    <xf numFmtId="219" fontId="77" fillId="0" borderId="106">
      <alignment horizontal="right" vertical="center"/>
    </xf>
    <xf numFmtId="218" fontId="77" fillId="0" borderId="106">
      <alignment vertical="center"/>
    </xf>
    <xf numFmtId="219" fontId="77" fillId="0" borderId="106">
      <alignment horizontal="right" vertical="center"/>
    </xf>
    <xf numFmtId="218" fontId="77" fillId="0" borderId="106">
      <alignment vertical="center"/>
    </xf>
    <xf numFmtId="219" fontId="77" fillId="0" borderId="106">
      <alignment horizontal="right" vertical="center"/>
    </xf>
    <xf numFmtId="219" fontId="77" fillId="0" borderId="106">
      <alignment horizontal="right" vertical="center"/>
    </xf>
    <xf numFmtId="218" fontId="77" fillId="0" borderId="106">
      <alignment vertical="center"/>
    </xf>
    <xf numFmtId="218" fontId="77" fillId="0" borderId="106">
      <alignment vertical="center"/>
    </xf>
    <xf numFmtId="218" fontId="77" fillId="0" borderId="106">
      <alignment vertical="center"/>
    </xf>
    <xf numFmtId="219" fontId="77" fillId="0" borderId="106">
      <alignment horizontal="right" vertical="center"/>
    </xf>
    <xf numFmtId="218" fontId="77" fillId="0" borderId="106">
      <alignment vertical="center"/>
    </xf>
    <xf numFmtId="219" fontId="77" fillId="0" borderId="106">
      <alignment horizontal="right" vertical="center"/>
    </xf>
    <xf numFmtId="218" fontId="77" fillId="0" borderId="106">
      <alignment vertical="center"/>
    </xf>
    <xf numFmtId="216" fontId="77" fillId="0" borderId="106">
      <alignment vertical="center"/>
    </xf>
    <xf numFmtId="217" fontId="77" fillId="0" borderId="106">
      <alignment horizontal="right" vertical="center"/>
    </xf>
    <xf numFmtId="216" fontId="77" fillId="0" borderId="106">
      <alignment vertical="center"/>
    </xf>
    <xf numFmtId="214" fontId="77" fillId="0" borderId="106">
      <alignment vertical="center"/>
    </xf>
    <xf numFmtId="215" fontId="77" fillId="0" borderId="106">
      <alignment horizontal="right" vertical="center"/>
    </xf>
    <xf numFmtId="214" fontId="77" fillId="0" borderId="106">
      <alignment vertical="center"/>
    </xf>
    <xf numFmtId="214" fontId="77" fillId="0" borderId="106">
      <alignment vertical="center"/>
    </xf>
    <xf numFmtId="215" fontId="77" fillId="0" borderId="106">
      <alignment horizontal="right" vertical="center"/>
    </xf>
    <xf numFmtId="214" fontId="77" fillId="0" borderId="106">
      <alignment vertical="center"/>
    </xf>
    <xf numFmtId="215" fontId="77" fillId="0" borderId="106">
      <alignment horizontal="right" vertical="center"/>
    </xf>
    <xf numFmtId="215" fontId="77" fillId="0" borderId="106">
      <alignment horizontal="right" vertical="center"/>
    </xf>
    <xf numFmtId="214" fontId="77" fillId="0" borderId="106">
      <alignment vertical="center"/>
    </xf>
    <xf numFmtId="215" fontId="77" fillId="0" borderId="106">
      <alignment horizontal="right" vertical="center"/>
    </xf>
    <xf numFmtId="214" fontId="77" fillId="0" borderId="106">
      <alignment vertical="center"/>
    </xf>
    <xf numFmtId="215" fontId="77" fillId="0" borderId="106">
      <alignment horizontal="right" vertical="center"/>
    </xf>
    <xf numFmtId="214" fontId="77" fillId="0" borderId="106">
      <alignment vertical="center"/>
    </xf>
    <xf numFmtId="215" fontId="77" fillId="0" borderId="106">
      <alignment horizontal="right" vertical="center"/>
    </xf>
    <xf numFmtId="214" fontId="77" fillId="0" borderId="106">
      <alignment vertical="center"/>
    </xf>
    <xf numFmtId="215" fontId="77" fillId="0" borderId="106">
      <alignment horizontal="right" vertical="center"/>
    </xf>
    <xf numFmtId="184" fontId="77" fillId="0" borderId="106">
      <alignment vertical="center"/>
    </xf>
    <xf numFmtId="213" fontId="77" fillId="0" borderId="106">
      <alignment vertical="center"/>
    </xf>
    <xf numFmtId="184" fontId="77" fillId="0" borderId="106">
      <alignment vertical="center"/>
    </xf>
    <xf numFmtId="213" fontId="77" fillId="0" borderId="106">
      <alignment vertical="center"/>
    </xf>
    <xf numFmtId="184" fontId="77" fillId="0" borderId="106">
      <alignment vertical="center"/>
    </xf>
    <xf numFmtId="213" fontId="77" fillId="0" borderId="106">
      <alignment vertical="center"/>
    </xf>
    <xf numFmtId="184" fontId="77" fillId="0" borderId="106">
      <alignment vertical="center"/>
    </xf>
    <xf numFmtId="213" fontId="77" fillId="0" borderId="106">
      <alignment vertical="center"/>
    </xf>
    <xf numFmtId="184" fontId="77" fillId="0" borderId="106">
      <alignment vertical="center"/>
    </xf>
    <xf numFmtId="213" fontId="77" fillId="0" borderId="106">
      <alignment vertical="center"/>
    </xf>
    <xf numFmtId="184" fontId="77" fillId="0" borderId="106">
      <alignment vertical="center"/>
    </xf>
    <xf numFmtId="184" fontId="77" fillId="0" borderId="106">
      <alignment vertical="center"/>
    </xf>
    <xf numFmtId="213" fontId="77" fillId="0" borderId="106">
      <alignment vertical="center"/>
    </xf>
    <xf numFmtId="184" fontId="77" fillId="0" borderId="106">
      <alignment vertical="center"/>
    </xf>
    <xf numFmtId="213" fontId="77" fillId="0" borderId="106">
      <alignment vertical="center"/>
    </xf>
    <xf numFmtId="184" fontId="77" fillId="0" borderId="106">
      <alignment vertical="center"/>
    </xf>
    <xf numFmtId="213" fontId="77" fillId="0" borderId="106">
      <alignment vertical="center"/>
    </xf>
    <xf numFmtId="184" fontId="77" fillId="0" borderId="106">
      <alignment vertical="center"/>
    </xf>
    <xf numFmtId="213" fontId="77" fillId="0" borderId="106">
      <alignment vertical="center"/>
    </xf>
    <xf numFmtId="184" fontId="77" fillId="0" borderId="106">
      <alignment vertical="center"/>
    </xf>
    <xf numFmtId="213" fontId="77" fillId="0" borderId="106">
      <alignment vertical="center"/>
    </xf>
    <xf numFmtId="184" fontId="77" fillId="0" borderId="106">
      <alignment vertical="center"/>
    </xf>
    <xf numFmtId="213" fontId="77" fillId="0" borderId="106">
      <alignment vertical="center"/>
    </xf>
    <xf numFmtId="184" fontId="77" fillId="0" borderId="106">
      <alignment vertical="center"/>
    </xf>
    <xf numFmtId="184" fontId="77" fillId="0" borderId="106">
      <alignment vertical="center"/>
    </xf>
    <xf numFmtId="213" fontId="77" fillId="0" borderId="106">
      <alignment vertical="center"/>
    </xf>
    <xf numFmtId="213" fontId="77" fillId="0" borderId="106">
      <alignment vertical="center"/>
    </xf>
    <xf numFmtId="184" fontId="77" fillId="0" borderId="106">
      <alignment vertical="center"/>
    </xf>
    <xf numFmtId="213" fontId="77" fillId="0" borderId="106">
      <alignment vertical="center"/>
    </xf>
    <xf numFmtId="184" fontId="77" fillId="0" borderId="106">
      <alignment vertical="center"/>
    </xf>
    <xf numFmtId="213" fontId="77" fillId="0" borderId="106">
      <alignment vertical="center"/>
    </xf>
    <xf numFmtId="184" fontId="77" fillId="0" borderId="106">
      <alignment vertical="center"/>
    </xf>
    <xf numFmtId="184" fontId="77" fillId="0" borderId="106">
      <alignment vertical="center"/>
    </xf>
    <xf numFmtId="213" fontId="77" fillId="0" borderId="106">
      <alignment vertical="center"/>
    </xf>
    <xf numFmtId="184" fontId="77" fillId="0" borderId="106">
      <alignment vertical="center"/>
    </xf>
    <xf numFmtId="213" fontId="77" fillId="0" borderId="106">
      <alignment vertical="center"/>
    </xf>
    <xf numFmtId="184" fontId="77" fillId="0" borderId="106">
      <alignment vertical="center"/>
    </xf>
    <xf numFmtId="213" fontId="77" fillId="0" borderId="106">
      <alignment vertical="center"/>
    </xf>
    <xf numFmtId="213" fontId="77" fillId="0" borderId="106">
      <alignment vertical="center"/>
    </xf>
    <xf numFmtId="184" fontId="77" fillId="0" borderId="106">
      <alignment vertical="center"/>
    </xf>
    <xf numFmtId="213" fontId="77" fillId="0" borderId="106">
      <alignment vertical="center"/>
    </xf>
    <xf numFmtId="213" fontId="77" fillId="0" borderId="106">
      <alignment vertical="center"/>
    </xf>
    <xf numFmtId="184" fontId="77" fillId="0" borderId="106">
      <alignment vertical="center"/>
    </xf>
    <xf numFmtId="213" fontId="77" fillId="0" borderId="106">
      <alignment vertical="center"/>
    </xf>
    <xf numFmtId="213" fontId="77" fillId="0" borderId="106">
      <alignment vertical="center"/>
    </xf>
    <xf numFmtId="184" fontId="77" fillId="0" borderId="106">
      <alignment vertical="center"/>
    </xf>
    <xf numFmtId="213" fontId="77" fillId="0" borderId="106">
      <alignment vertical="center"/>
    </xf>
    <xf numFmtId="213" fontId="77" fillId="0" borderId="106">
      <alignment vertical="center"/>
    </xf>
    <xf numFmtId="184" fontId="77" fillId="0" borderId="106">
      <alignment vertical="center"/>
    </xf>
    <xf numFmtId="213" fontId="77" fillId="0" borderId="106">
      <alignment vertical="center"/>
    </xf>
    <xf numFmtId="184" fontId="77" fillId="0" borderId="106">
      <alignment vertical="center"/>
    </xf>
    <xf numFmtId="213" fontId="77" fillId="0" borderId="106">
      <alignment vertical="center"/>
    </xf>
    <xf numFmtId="184" fontId="77" fillId="0" borderId="106">
      <alignment vertical="center"/>
    </xf>
    <xf numFmtId="213" fontId="77" fillId="0" borderId="106">
      <alignment vertical="center"/>
    </xf>
    <xf numFmtId="184" fontId="77" fillId="0" borderId="106">
      <alignment vertical="center"/>
    </xf>
    <xf numFmtId="184" fontId="77" fillId="0" borderId="106">
      <alignment vertical="center"/>
    </xf>
    <xf numFmtId="184" fontId="93" fillId="0" borderId="98">
      <alignment vertical="center"/>
    </xf>
    <xf numFmtId="213" fontId="93" fillId="0" borderId="98">
      <alignment horizontal="right" vertical="center"/>
    </xf>
    <xf numFmtId="184" fontId="93" fillId="0" borderId="98">
      <alignment vertical="center"/>
    </xf>
    <xf numFmtId="213" fontId="93" fillId="0" borderId="98">
      <alignment horizontal="right" vertical="center"/>
    </xf>
    <xf numFmtId="214" fontId="93" fillId="0" borderId="98">
      <alignment vertical="center"/>
    </xf>
    <xf numFmtId="215" fontId="93" fillId="0" borderId="98">
      <alignment horizontal="right" vertical="center"/>
    </xf>
    <xf numFmtId="214" fontId="93" fillId="0" borderId="98">
      <alignment vertical="center"/>
    </xf>
    <xf numFmtId="215" fontId="93" fillId="0" borderId="98">
      <alignment horizontal="right" vertical="center"/>
    </xf>
    <xf numFmtId="216" fontId="93" fillId="0" borderId="98">
      <alignment vertical="center"/>
    </xf>
    <xf numFmtId="217" fontId="93" fillId="0" borderId="98">
      <alignment horizontal="right" vertical="center"/>
    </xf>
    <xf numFmtId="216" fontId="93" fillId="0" borderId="98">
      <alignment vertical="center"/>
    </xf>
    <xf numFmtId="217" fontId="93" fillId="0" borderId="98">
      <alignment horizontal="right" vertical="center"/>
    </xf>
    <xf numFmtId="218" fontId="93" fillId="0" borderId="98">
      <alignment vertical="center"/>
    </xf>
    <xf numFmtId="219" fontId="93" fillId="0" borderId="98">
      <alignment horizontal="right" vertical="center"/>
    </xf>
    <xf numFmtId="218" fontId="93" fillId="0" borderId="98">
      <alignment vertical="center"/>
    </xf>
    <xf numFmtId="219" fontId="93" fillId="0" borderId="98">
      <alignment horizontal="right" vertical="center"/>
    </xf>
    <xf numFmtId="214" fontId="93" fillId="0" borderId="106">
      <alignment vertical="center"/>
    </xf>
    <xf numFmtId="215" fontId="93" fillId="0" borderId="106">
      <alignment horizontal="right" vertical="center"/>
    </xf>
    <xf numFmtId="0" fontId="62" fillId="0" borderId="100">
      <alignment horizontal="distributed" justifyLastLine="1"/>
    </xf>
    <xf numFmtId="214" fontId="93" fillId="0" borderId="106">
      <alignment vertical="center"/>
    </xf>
    <xf numFmtId="217" fontId="93" fillId="0" borderId="106">
      <alignment horizontal="right" vertical="center"/>
    </xf>
    <xf numFmtId="184" fontId="94" fillId="0" borderId="98">
      <alignment vertical="center"/>
    </xf>
    <xf numFmtId="213" fontId="94" fillId="0" borderId="98">
      <alignment horizontal="right" vertical="center"/>
    </xf>
    <xf numFmtId="184" fontId="94" fillId="0" borderId="98">
      <alignment vertical="center"/>
    </xf>
    <xf numFmtId="213" fontId="94" fillId="0" borderId="98">
      <alignment horizontal="right" vertical="center"/>
    </xf>
    <xf numFmtId="214" fontId="94" fillId="0" borderId="98">
      <alignment vertical="center"/>
    </xf>
    <xf numFmtId="215" fontId="94" fillId="0" borderId="98">
      <alignment horizontal="right" vertical="center"/>
    </xf>
    <xf numFmtId="214" fontId="94" fillId="0" borderId="98">
      <alignment vertical="center"/>
    </xf>
    <xf numFmtId="215" fontId="94" fillId="0" borderId="98">
      <alignment horizontal="right" vertical="center"/>
    </xf>
    <xf numFmtId="216" fontId="94" fillId="0" borderId="98">
      <alignment vertical="center"/>
    </xf>
    <xf numFmtId="217" fontId="94" fillId="0" borderId="98">
      <alignment horizontal="right" vertical="center"/>
    </xf>
    <xf numFmtId="216" fontId="94" fillId="0" borderId="98">
      <alignment vertical="center"/>
    </xf>
    <xf numFmtId="217" fontId="94" fillId="0" borderId="98">
      <alignment horizontal="right" vertical="center"/>
    </xf>
    <xf numFmtId="218" fontId="94" fillId="0" borderId="98">
      <alignment vertical="center"/>
    </xf>
    <xf numFmtId="219" fontId="94" fillId="0" borderId="98">
      <alignment horizontal="right" vertical="center"/>
    </xf>
    <xf numFmtId="218" fontId="94" fillId="0" borderId="98">
      <alignment vertical="center"/>
    </xf>
    <xf numFmtId="219" fontId="94" fillId="0" borderId="98">
      <alignment horizontal="right" vertical="center"/>
    </xf>
    <xf numFmtId="218" fontId="93" fillId="0" borderId="106">
      <alignment vertical="center"/>
    </xf>
    <xf numFmtId="219" fontId="93" fillId="0" borderId="106">
      <alignment horizontal="right" vertical="center"/>
    </xf>
    <xf numFmtId="218" fontId="93" fillId="0" borderId="106">
      <alignment vertical="center"/>
    </xf>
    <xf numFmtId="213" fontId="94" fillId="0" borderId="106">
      <alignment horizontal="right" vertical="center"/>
    </xf>
    <xf numFmtId="184" fontId="94" fillId="0" borderId="106">
      <alignment vertical="center"/>
    </xf>
    <xf numFmtId="213" fontId="94" fillId="0" borderId="106">
      <alignment horizontal="right" vertical="center"/>
    </xf>
    <xf numFmtId="214" fontId="94" fillId="0" borderId="106">
      <alignment vertical="center"/>
    </xf>
    <xf numFmtId="215" fontId="94" fillId="0" borderId="106">
      <alignment horizontal="right" vertical="center"/>
    </xf>
    <xf numFmtId="214" fontId="94" fillId="0" borderId="106">
      <alignment vertical="center"/>
    </xf>
    <xf numFmtId="215" fontId="94" fillId="0" borderId="106">
      <alignment horizontal="right" vertical="center"/>
    </xf>
    <xf numFmtId="216" fontId="94" fillId="0" borderId="106">
      <alignment vertical="center"/>
    </xf>
    <xf numFmtId="217" fontId="94" fillId="0" borderId="106">
      <alignment horizontal="right" vertical="center"/>
    </xf>
    <xf numFmtId="216" fontId="94" fillId="0" borderId="106">
      <alignment vertical="center"/>
    </xf>
    <xf numFmtId="218" fontId="94" fillId="0" borderId="106">
      <alignment vertical="center"/>
    </xf>
    <xf numFmtId="219" fontId="94" fillId="0" borderId="106">
      <alignment horizontal="right" vertical="center"/>
    </xf>
    <xf numFmtId="0" fontId="130" fillId="0" borderId="100">
      <alignment horizontal="distributed" justifyLastLine="1"/>
    </xf>
    <xf numFmtId="184" fontId="77" fillId="0" borderId="112">
      <alignment vertical="center"/>
    </xf>
    <xf numFmtId="213" fontId="77" fillId="0" borderId="112">
      <alignment vertical="center"/>
    </xf>
    <xf numFmtId="184" fontId="77" fillId="0" borderId="112">
      <alignment vertical="center"/>
    </xf>
    <xf numFmtId="213" fontId="77" fillId="0" borderId="112">
      <alignment vertical="center"/>
    </xf>
    <xf numFmtId="215" fontId="77" fillId="0" borderId="112">
      <alignment horizontal="right" vertical="center"/>
    </xf>
    <xf numFmtId="214" fontId="77" fillId="0" borderId="112">
      <alignment vertical="center"/>
    </xf>
    <xf numFmtId="215" fontId="77" fillId="0" borderId="112">
      <alignment horizontal="right" vertical="center"/>
    </xf>
    <xf numFmtId="214" fontId="77" fillId="0" borderId="112">
      <alignment vertical="center"/>
    </xf>
    <xf numFmtId="214" fontId="77" fillId="0" borderId="112">
      <alignment vertical="center"/>
    </xf>
    <xf numFmtId="219" fontId="77" fillId="0" borderId="112">
      <alignment horizontal="right" vertical="center"/>
    </xf>
    <xf numFmtId="218" fontId="77" fillId="0" borderId="112">
      <alignment vertical="center"/>
    </xf>
    <xf numFmtId="217" fontId="77" fillId="0" borderId="112">
      <alignment horizontal="right" vertical="center"/>
    </xf>
    <xf numFmtId="219" fontId="77" fillId="0" borderId="106">
      <alignment horizontal="right" vertical="center"/>
    </xf>
    <xf numFmtId="215" fontId="77" fillId="0" borderId="106">
      <alignment horizontal="right" vertical="center"/>
    </xf>
    <xf numFmtId="214" fontId="77" fillId="0" borderId="106">
      <alignment vertical="center"/>
    </xf>
    <xf numFmtId="219" fontId="77" fillId="0" borderId="112">
      <alignment horizontal="right" vertical="center"/>
    </xf>
    <xf numFmtId="216" fontId="77" fillId="0" borderId="106">
      <alignment vertical="center"/>
    </xf>
    <xf numFmtId="219" fontId="77" fillId="0" borderId="106">
      <alignment horizontal="right" vertical="center"/>
    </xf>
    <xf numFmtId="219" fontId="77" fillId="0" borderId="106">
      <alignment horizontal="right" vertical="center"/>
    </xf>
    <xf numFmtId="219" fontId="77" fillId="0" borderId="106">
      <alignment horizontal="right" vertical="center"/>
    </xf>
    <xf numFmtId="219" fontId="77" fillId="0" borderId="106">
      <alignment horizontal="right" vertical="center"/>
    </xf>
    <xf numFmtId="219" fontId="77" fillId="0" borderId="106">
      <alignment horizontal="right" vertical="center"/>
    </xf>
    <xf numFmtId="219" fontId="77" fillId="0" borderId="106">
      <alignment horizontal="right" vertical="center"/>
    </xf>
    <xf numFmtId="219" fontId="77" fillId="0" borderId="106">
      <alignment horizontal="right" vertical="center"/>
    </xf>
    <xf numFmtId="219" fontId="77" fillId="0" borderId="106">
      <alignment horizontal="right" vertical="center"/>
    </xf>
    <xf numFmtId="219" fontId="77" fillId="0" borderId="106">
      <alignment horizontal="right" vertical="center"/>
    </xf>
    <xf numFmtId="219" fontId="77" fillId="0" borderId="106">
      <alignment horizontal="right" vertical="center"/>
    </xf>
    <xf numFmtId="219" fontId="77" fillId="0" borderId="106">
      <alignment horizontal="right" vertical="center"/>
    </xf>
    <xf numFmtId="214" fontId="77" fillId="0" borderId="106">
      <alignment vertical="center"/>
    </xf>
    <xf numFmtId="219" fontId="77" fillId="0" borderId="106">
      <alignment horizontal="right" vertical="center"/>
    </xf>
    <xf numFmtId="219" fontId="77" fillId="0" borderId="106">
      <alignment horizontal="right" vertical="center"/>
    </xf>
    <xf numFmtId="217" fontId="77" fillId="0" borderId="106">
      <alignment horizontal="right" vertical="center"/>
    </xf>
    <xf numFmtId="184" fontId="77" fillId="0" borderId="112">
      <alignment vertical="center"/>
    </xf>
    <xf numFmtId="217" fontId="77" fillId="0" borderId="106">
      <alignment horizontal="right" vertical="center"/>
    </xf>
    <xf numFmtId="219" fontId="77" fillId="0" borderId="106">
      <alignment horizontal="right" vertical="center"/>
    </xf>
    <xf numFmtId="214" fontId="77" fillId="0" borderId="106">
      <alignment vertical="center"/>
    </xf>
    <xf numFmtId="214" fontId="77" fillId="0" borderId="106">
      <alignment vertical="center"/>
    </xf>
    <xf numFmtId="218" fontId="77" fillId="0" borderId="106">
      <alignment vertical="center"/>
    </xf>
    <xf numFmtId="3" fontId="130" fillId="0" borderId="106"/>
    <xf numFmtId="218" fontId="77" fillId="0" borderId="112">
      <alignment vertical="center"/>
    </xf>
    <xf numFmtId="3" fontId="130" fillId="0" borderId="106"/>
    <xf numFmtId="0" fontId="97" fillId="0" borderId="106" applyNumberFormat="0" applyBorder="0" applyAlignment="0"/>
    <xf numFmtId="184" fontId="77" fillId="0" borderId="106">
      <alignment vertical="center"/>
    </xf>
    <xf numFmtId="213" fontId="77" fillId="0" borderId="106">
      <alignment vertical="center"/>
    </xf>
    <xf numFmtId="184" fontId="77" fillId="0" borderId="106">
      <alignment vertical="center"/>
    </xf>
    <xf numFmtId="213" fontId="77" fillId="0" borderId="106">
      <alignment vertical="center"/>
    </xf>
    <xf numFmtId="184" fontId="77" fillId="0" borderId="106">
      <alignment vertical="center"/>
    </xf>
    <xf numFmtId="213" fontId="77" fillId="0" borderId="106">
      <alignment vertical="center"/>
    </xf>
    <xf numFmtId="184" fontId="77" fillId="0" borderId="106">
      <alignment vertical="center"/>
    </xf>
    <xf numFmtId="213" fontId="77" fillId="0" borderId="106">
      <alignment vertical="center"/>
    </xf>
    <xf numFmtId="184" fontId="77" fillId="0" borderId="106">
      <alignment vertical="center"/>
    </xf>
    <xf numFmtId="213" fontId="77" fillId="0" borderId="106">
      <alignment vertical="center"/>
    </xf>
    <xf numFmtId="184" fontId="77" fillId="0" borderId="106">
      <alignment vertical="center"/>
    </xf>
    <xf numFmtId="213" fontId="77" fillId="0" borderId="106">
      <alignment vertical="center"/>
    </xf>
    <xf numFmtId="184" fontId="77" fillId="0" borderId="106">
      <alignment vertical="center"/>
    </xf>
    <xf numFmtId="213" fontId="77" fillId="0" borderId="106">
      <alignment vertical="center"/>
    </xf>
    <xf numFmtId="184" fontId="77" fillId="0" borderId="106">
      <alignment vertical="center"/>
    </xf>
    <xf numFmtId="213" fontId="77" fillId="0" borderId="106">
      <alignment vertical="center"/>
    </xf>
    <xf numFmtId="184" fontId="77" fillId="0" borderId="106">
      <alignment vertical="center"/>
    </xf>
    <xf numFmtId="213" fontId="77" fillId="0" borderId="106">
      <alignment vertical="center"/>
    </xf>
    <xf numFmtId="184" fontId="77" fillId="0" borderId="106">
      <alignment vertical="center"/>
    </xf>
    <xf numFmtId="213" fontId="77" fillId="0" borderId="106">
      <alignment vertical="center"/>
    </xf>
    <xf numFmtId="184" fontId="77" fillId="0" borderId="106">
      <alignment vertical="center"/>
    </xf>
    <xf numFmtId="213" fontId="77" fillId="0" borderId="106">
      <alignment vertical="center"/>
    </xf>
    <xf numFmtId="184" fontId="77" fillId="0" borderId="106">
      <alignment vertical="center"/>
    </xf>
    <xf numFmtId="213" fontId="77" fillId="0" borderId="106">
      <alignment vertical="center"/>
    </xf>
    <xf numFmtId="184" fontId="77" fillId="0" borderId="106">
      <alignment vertical="center"/>
    </xf>
    <xf numFmtId="213" fontId="77" fillId="0" borderId="106">
      <alignment vertical="center"/>
    </xf>
    <xf numFmtId="184" fontId="77" fillId="0" borderId="106">
      <alignment vertical="center"/>
    </xf>
    <xf numFmtId="213" fontId="77" fillId="0" borderId="106">
      <alignment vertical="center"/>
    </xf>
    <xf numFmtId="184" fontId="77" fillId="0" borderId="106">
      <alignment vertical="center"/>
    </xf>
    <xf numFmtId="213" fontId="77" fillId="0" borderId="106">
      <alignment vertical="center"/>
    </xf>
    <xf numFmtId="184" fontId="77" fillId="0" borderId="106">
      <alignment vertical="center"/>
    </xf>
    <xf numFmtId="213" fontId="77" fillId="0" borderId="106">
      <alignment vertical="center"/>
    </xf>
    <xf numFmtId="184" fontId="77" fillId="0" borderId="106">
      <alignment vertical="center"/>
    </xf>
    <xf numFmtId="213" fontId="77" fillId="0" borderId="106">
      <alignment vertical="center"/>
    </xf>
    <xf numFmtId="184" fontId="77" fillId="0" borderId="106">
      <alignment vertical="center"/>
    </xf>
    <xf numFmtId="213" fontId="77" fillId="0" borderId="106">
      <alignment vertical="center"/>
    </xf>
    <xf numFmtId="184" fontId="77" fillId="0" borderId="106">
      <alignment vertical="center"/>
    </xf>
    <xf numFmtId="213" fontId="77" fillId="0" borderId="106">
      <alignment vertical="center"/>
    </xf>
    <xf numFmtId="184" fontId="77" fillId="0" borderId="106">
      <alignment vertical="center"/>
    </xf>
    <xf numFmtId="213" fontId="77" fillId="0" borderId="106">
      <alignment vertical="center"/>
    </xf>
    <xf numFmtId="184" fontId="77" fillId="0" borderId="106">
      <alignment vertical="center"/>
    </xf>
    <xf numFmtId="213" fontId="77" fillId="0" borderId="106">
      <alignment vertical="center"/>
    </xf>
    <xf numFmtId="184" fontId="77" fillId="0" borderId="106">
      <alignment vertical="center"/>
    </xf>
    <xf numFmtId="213" fontId="77" fillId="0" borderId="106">
      <alignment vertical="center"/>
    </xf>
    <xf numFmtId="184" fontId="77" fillId="0" borderId="106">
      <alignment vertical="center"/>
    </xf>
    <xf numFmtId="213" fontId="77" fillId="0" borderId="106">
      <alignment vertical="center"/>
    </xf>
    <xf numFmtId="184" fontId="77" fillId="0" borderId="106">
      <alignment vertical="center"/>
    </xf>
    <xf numFmtId="213" fontId="77" fillId="0" borderId="106">
      <alignment vertical="center"/>
    </xf>
    <xf numFmtId="184" fontId="77" fillId="0" borderId="106">
      <alignment vertical="center"/>
    </xf>
    <xf numFmtId="213" fontId="77" fillId="0" borderId="106">
      <alignment vertical="center"/>
    </xf>
    <xf numFmtId="184" fontId="77" fillId="0" borderId="106">
      <alignment vertical="center"/>
    </xf>
    <xf numFmtId="213" fontId="77" fillId="0" borderId="106">
      <alignment vertical="center"/>
    </xf>
    <xf numFmtId="184" fontId="77" fillId="0" borderId="106">
      <alignment vertical="center"/>
    </xf>
    <xf numFmtId="213" fontId="77" fillId="0" borderId="106">
      <alignment vertical="center"/>
    </xf>
    <xf numFmtId="184" fontId="77" fillId="0" borderId="106">
      <alignment vertical="center"/>
    </xf>
    <xf numFmtId="213" fontId="77" fillId="0" borderId="106">
      <alignment vertical="center"/>
    </xf>
    <xf numFmtId="184" fontId="77" fillId="0" borderId="106">
      <alignment vertical="center"/>
    </xf>
    <xf numFmtId="213" fontId="77" fillId="0" borderId="106">
      <alignment vertical="center"/>
    </xf>
    <xf numFmtId="184" fontId="77" fillId="0" borderId="106">
      <alignment vertical="center"/>
    </xf>
    <xf numFmtId="213" fontId="77" fillId="0" borderId="106">
      <alignment vertical="center"/>
    </xf>
    <xf numFmtId="184" fontId="77" fillId="0" borderId="106">
      <alignment vertical="center"/>
    </xf>
    <xf numFmtId="213" fontId="77" fillId="0" borderId="106">
      <alignment vertical="center"/>
    </xf>
    <xf numFmtId="184" fontId="77" fillId="0" borderId="106">
      <alignment vertical="center"/>
    </xf>
    <xf numFmtId="213" fontId="77" fillId="0" borderId="106">
      <alignment vertical="center"/>
    </xf>
    <xf numFmtId="184" fontId="77" fillId="0" borderId="106">
      <alignment vertical="center"/>
    </xf>
    <xf numFmtId="213" fontId="77" fillId="0" borderId="106">
      <alignment vertical="center"/>
    </xf>
    <xf numFmtId="184" fontId="77" fillId="0" borderId="106">
      <alignment vertical="center"/>
    </xf>
    <xf numFmtId="213" fontId="77" fillId="0" borderId="106">
      <alignment vertical="center"/>
    </xf>
    <xf numFmtId="184" fontId="77" fillId="0" borderId="106">
      <alignment vertical="center"/>
    </xf>
    <xf numFmtId="213" fontId="77" fillId="0" borderId="106">
      <alignment vertical="center"/>
    </xf>
    <xf numFmtId="184" fontId="77" fillId="0" borderId="106">
      <alignment vertical="center"/>
    </xf>
    <xf numFmtId="213" fontId="77" fillId="0" borderId="106">
      <alignment vertical="center"/>
    </xf>
    <xf numFmtId="184" fontId="77" fillId="0" borderId="106">
      <alignment vertical="center"/>
    </xf>
    <xf numFmtId="213" fontId="77" fillId="0" borderId="106">
      <alignment vertical="center"/>
    </xf>
    <xf numFmtId="184" fontId="77" fillId="0" borderId="106">
      <alignment vertical="center"/>
    </xf>
    <xf numFmtId="213" fontId="77" fillId="0" borderId="106">
      <alignment vertical="center"/>
    </xf>
    <xf numFmtId="184" fontId="77" fillId="0" borderId="106">
      <alignment vertical="center"/>
    </xf>
    <xf numFmtId="213" fontId="77" fillId="0" borderId="106">
      <alignment vertical="center"/>
    </xf>
    <xf numFmtId="184" fontId="77" fillId="0" borderId="106">
      <alignment vertical="center"/>
    </xf>
    <xf numFmtId="213" fontId="77" fillId="0" borderId="106">
      <alignment vertical="center"/>
    </xf>
    <xf numFmtId="184" fontId="77" fillId="0" borderId="106">
      <alignment vertical="center"/>
    </xf>
    <xf numFmtId="213" fontId="77" fillId="0" borderId="106">
      <alignment vertical="center"/>
    </xf>
    <xf numFmtId="184" fontId="77" fillId="0" borderId="106">
      <alignment vertical="center"/>
    </xf>
    <xf numFmtId="213" fontId="77" fillId="0" borderId="106">
      <alignment vertical="center"/>
    </xf>
    <xf numFmtId="184" fontId="77" fillId="0" borderId="106">
      <alignment vertical="center"/>
    </xf>
    <xf numFmtId="213" fontId="77" fillId="0" borderId="106">
      <alignment vertical="center"/>
    </xf>
    <xf numFmtId="184" fontId="77" fillId="0" borderId="106">
      <alignment vertical="center"/>
    </xf>
    <xf numFmtId="213" fontId="77" fillId="0" borderId="106">
      <alignment vertical="center"/>
    </xf>
    <xf numFmtId="184" fontId="77" fillId="0" borderId="106">
      <alignment vertical="center"/>
    </xf>
    <xf numFmtId="213" fontId="77" fillId="0" borderId="106">
      <alignment vertical="center"/>
    </xf>
    <xf numFmtId="184" fontId="77" fillId="0" borderId="106">
      <alignment vertical="center"/>
    </xf>
    <xf numFmtId="213" fontId="77" fillId="0" borderId="106">
      <alignment vertical="center"/>
    </xf>
    <xf numFmtId="184" fontId="77" fillId="0" borderId="106">
      <alignment vertical="center"/>
    </xf>
    <xf numFmtId="213" fontId="77" fillId="0" borderId="106">
      <alignment vertical="center"/>
    </xf>
    <xf numFmtId="184" fontId="77" fillId="0" borderId="106">
      <alignment vertical="center"/>
    </xf>
    <xf numFmtId="213" fontId="77" fillId="0" borderId="106">
      <alignment vertical="center"/>
    </xf>
    <xf numFmtId="184" fontId="77" fillId="0" borderId="106">
      <alignment vertical="center"/>
    </xf>
    <xf numFmtId="213" fontId="77" fillId="0" borderId="106">
      <alignment vertical="center"/>
    </xf>
    <xf numFmtId="184" fontId="77" fillId="0" borderId="106">
      <alignment vertical="center"/>
    </xf>
    <xf numFmtId="213" fontId="77" fillId="0" borderId="106">
      <alignment vertical="center"/>
    </xf>
    <xf numFmtId="214" fontId="77" fillId="0" borderId="106">
      <alignment vertical="center"/>
    </xf>
    <xf numFmtId="215" fontId="77" fillId="0" borderId="106">
      <alignment horizontal="right" vertical="center"/>
    </xf>
    <xf numFmtId="214" fontId="77" fillId="0" borderId="106">
      <alignment vertical="center"/>
    </xf>
    <xf numFmtId="215" fontId="77" fillId="0" borderId="106">
      <alignment horizontal="right" vertical="center"/>
    </xf>
    <xf numFmtId="214" fontId="77" fillId="0" borderId="106">
      <alignment vertical="center"/>
    </xf>
    <xf numFmtId="215" fontId="77" fillId="0" borderId="106">
      <alignment horizontal="right" vertical="center"/>
    </xf>
    <xf numFmtId="214" fontId="77" fillId="0" borderId="106">
      <alignment vertical="center"/>
    </xf>
    <xf numFmtId="215" fontId="77" fillId="0" borderId="106">
      <alignment horizontal="right" vertical="center"/>
    </xf>
    <xf numFmtId="214" fontId="77" fillId="0" borderId="106">
      <alignment vertical="center"/>
    </xf>
    <xf numFmtId="215" fontId="77" fillId="0" borderId="106">
      <alignment horizontal="right" vertical="center"/>
    </xf>
    <xf numFmtId="214" fontId="77" fillId="0" borderId="106">
      <alignment vertical="center"/>
    </xf>
    <xf numFmtId="215" fontId="77" fillId="0" borderId="106">
      <alignment horizontal="right" vertical="center"/>
    </xf>
    <xf numFmtId="214" fontId="77" fillId="0" borderId="106">
      <alignment vertical="center"/>
    </xf>
    <xf numFmtId="215" fontId="77" fillId="0" borderId="106">
      <alignment horizontal="right" vertical="center"/>
    </xf>
    <xf numFmtId="214" fontId="77" fillId="0" borderId="106">
      <alignment vertical="center"/>
    </xf>
    <xf numFmtId="215" fontId="77" fillId="0" borderId="106">
      <alignment horizontal="right" vertical="center"/>
    </xf>
    <xf numFmtId="214" fontId="77" fillId="0" borderId="106">
      <alignment vertical="center"/>
    </xf>
    <xf numFmtId="215" fontId="77" fillId="0" borderId="106">
      <alignment horizontal="right" vertical="center"/>
    </xf>
    <xf numFmtId="214" fontId="77" fillId="0" borderId="106">
      <alignment vertical="center"/>
    </xf>
    <xf numFmtId="215" fontId="77" fillId="0" borderId="106">
      <alignment horizontal="right" vertical="center"/>
    </xf>
    <xf numFmtId="214" fontId="77" fillId="0" borderId="106">
      <alignment vertical="center"/>
    </xf>
    <xf numFmtId="215" fontId="77" fillId="0" borderId="106">
      <alignment horizontal="right" vertical="center"/>
    </xf>
    <xf numFmtId="214" fontId="77" fillId="0" borderId="106">
      <alignment vertical="center"/>
    </xf>
    <xf numFmtId="215" fontId="77" fillId="0" borderId="106">
      <alignment horizontal="right" vertical="center"/>
    </xf>
    <xf numFmtId="214" fontId="77" fillId="0" borderId="106">
      <alignment vertical="center"/>
    </xf>
    <xf numFmtId="215" fontId="77" fillId="0" borderId="106">
      <alignment horizontal="right" vertical="center"/>
    </xf>
    <xf numFmtId="214" fontId="77" fillId="0" borderId="106">
      <alignment vertical="center"/>
    </xf>
    <xf numFmtId="215" fontId="77" fillId="0" borderId="106">
      <alignment horizontal="right" vertical="center"/>
    </xf>
    <xf numFmtId="214" fontId="77" fillId="0" borderId="106">
      <alignment vertical="center"/>
    </xf>
    <xf numFmtId="215" fontId="77" fillId="0" borderId="106">
      <alignment horizontal="right" vertical="center"/>
    </xf>
    <xf numFmtId="214" fontId="77" fillId="0" borderId="106">
      <alignment vertical="center"/>
    </xf>
    <xf numFmtId="215" fontId="77" fillId="0" borderId="106">
      <alignment horizontal="right" vertical="center"/>
    </xf>
    <xf numFmtId="214" fontId="77" fillId="0" borderId="106">
      <alignment vertical="center"/>
    </xf>
    <xf numFmtId="215" fontId="77" fillId="0" borderId="106">
      <alignment horizontal="right" vertical="center"/>
    </xf>
    <xf numFmtId="214" fontId="77" fillId="0" borderId="106">
      <alignment vertical="center"/>
    </xf>
    <xf numFmtId="215" fontId="77" fillId="0" borderId="106">
      <alignment horizontal="right" vertical="center"/>
    </xf>
    <xf numFmtId="214" fontId="77" fillId="0" borderId="106">
      <alignment vertical="center"/>
    </xf>
    <xf numFmtId="215" fontId="77" fillId="0" borderId="106">
      <alignment horizontal="right" vertical="center"/>
    </xf>
    <xf numFmtId="214" fontId="77" fillId="0" borderId="106">
      <alignment vertical="center"/>
    </xf>
    <xf numFmtId="215" fontId="77" fillId="0" borderId="106">
      <alignment horizontal="right" vertical="center"/>
    </xf>
    <xf numFmtId="214" fontId="77" fillId="0" borderId="106">
      <alignment vertical="center"/>
    </xf>
    <xf numFmtId="215" fontId="77" fillId="0" borderId="106">
      <alignment horizontal="right" vertical="center"/>
    </xf>
    <xf numFmtId="214" fontId="77" fillId="0" borderId="106">
      <alignment vertical="center"/>
    </xf>
    <xf numFmtId="215" fontId="77" fillId="0" borderId="106">
      <alignment horizontal="right" vertical="center"/>
    </xf>
    <xf numFmtId="214" fontId="77" fillId="0" borderId="106">
      <alignment vertical="center"/>
    </xf>
    <xf numFmtId="215" fontId="77" fillId="0" borderId="106">
      <alignment horizontal="right" vertical="center"/>
    </xf>
    <xf numFmtId="214" fontId="77" fillId="0" borderId="106">
      <alignment vertical="center"/>
    </xf>
    <xf numFmtId="215" fontId="77" fillId="0" borderId="106">
      <alignment horizontal="right" vertical="center"/>
    </xf>
    <xf numFmtId="214" fontId="77" fillId="0" borderId="106">
      <alignment vertical="center"/>
    </xf>
    <xf numFmtId="215" fontId="77" fillId="0" borderId="106">
      <alignment horizontal="right" vertical="center"/>
    </xf>
    <xf numFmtId="214" fontId="77" fillId="0" borderId="106">
      <alignment vertical="center"/>
    </xf>
    <xf numFmtId="215" fontId="77" fillId="0" borderId="106">
      <alignment horizontal="right" vertical="center"/>
    </xf>
    <xf numFmtId="214" fontId="77" fillId="0" borderId="106">
      <alignment vertical="center"/>
    </xf>
    <xf numFmtId="215" fontId="77" fillId="0" borderId="106">
      <alignment horizontal="right" vertical="center"/>
    </xf>
    <xf numFmtId="214" fontId="77" fillId="0" borderId="106">
      <alignment vertical="center"/>
    </xf>
    <xf numFmtId="215" fontId="77" fillId="0" borderId="106">
      <alignment horizontal="right" vertical="center"/>
    </xf>
    <xf numFmtId="214" fontId="77" fillId="0" borderId="106">
      <alignment vertical="center"/>
    </xf>
    <xf numFmtId="215" fontId="77" fillId="0" borderId="106">
      <alignment horizontal="right" vertical="center"/>
    </xf>
    <xf numFmtId="214" fontId="77" fillId="0" borderId="106">
      <alignment vertical="center"/>
    </xf>
    <xf numFmtId="215" fontId="77" fillId="0" borderId="106">
      <alignment horizontal="right" vertical="center"/>
    </xf>
    <xf numFmtId="214" fontId="77" fillId="0" borderId="106">
      <alignment vertical="center"/>
    </xf>
    <xf numFmtId="215" fontId="77" fillId="0" borderId="106">
      <alignment horizontal="right" vertical="center"/>
    </xf>
    <xf numFmtId="214" fontId="77" fillId="0" borderId="106">
      <alignment vertical="center"/>
    </xf>
    <xf numFmtId="215" fontId="77" fillId="0" borderId="106">
      <alignment horizontal="right" vertical="center"/>
    </xf>
    <xf numFmtId="214" fontId="77" fillId="0" borderId="106">
      <alignment vertical="center"/>
    </xf>
    <xf numFmtId="215" fontId="77" fillId="0" borderId="106">
      <alignment horizontal="right" vertical="center"/>
    </xf>
    <xf numFmtId="214" fontId="77" fillId="0" borderId="106">
      <alignment vertical="center"/>
    </xf>
    <xf numFmtId="215" fontId="77" fillId="0" borderId="106">
      <alignment horizontal="right" vertical="center"/>
    </xf>
    <xf numFmtId="214" fontId="77" fillId="0" borderId="106">
      <alignment vertical="center"/>
    </xf>
    <xf numFmtId="215" fontId="77" fillId="0" borderId="106">
      <alignment horizontal="right" vertical="center"/>
    </xf>
    <xf numFmtId="214" fontId="77" fillId="0" borderId="106">
      <alignment vertical="center"/>
    </xf>
    <xf numFmtId="215" fontId="77" fillId="0" borderId="106">
      <alignment horizontal="right" vertical="center"/>
    </xf>
    <xf numFmtId="214" fontId="77" fillId="0" borderId="106">
      <alignment vertical="center"/>
    </xf>
    <xf numFmtId="215" fontId="77" fillId="0" borderId="106">
      <alignment horizontal="right" vertical="center"/>
    </xf>
    <xf numFmtId="214" fontId="77" fillId="0" borderId="106">
      <alignment vertical="center"/>
    </xf>
    <xf numFmtId="215" fontId="77" fillId="0" borderId="106">
      <alignment horizontal="right" vertical="center"/>
    </xf>
    <xf numFmtId="214" fontId="77" fillId="0" borderId="106">
      <alignment vertical="center"/>
    </xf>
    <xf numFmtId="215" fontId="77" fillId="0" borderId="106">
      <alignment horizontal="right" vertical="center"/>
    </xf>
    <xf numFmtId="214" fontId="77" fillId="0" borderId="106">
      <alignment vertical="center"/>
    </xf>
    <xf numFmtId="215" fontId="77" fillId="0" borderId="106">
      <alignment horizontal="right" vertical="center"/>
    </xf>
    <xf numFmtId="214" fontId="77" fillId="0" borderId="106">
      <alignment vertical="center"/>
    </xf>
    <xf numFmtId="215" fontId="77" fillId="0" borderId="106">
      <alignment horizontal="right" vertical="center"/>
    </xf>
    <xf numFmtId="214" fontId="77" fillId="0" borderId="106">
      <alignment vertical="center"/>
    </xf>
    <xf numFmtId="215" fontId="77" fillId="0" borderId="106">
      <alignment horizontal="right" vertical="center"/>
    </xf>
    <xf numFmtId="214" fontId="77" fillId="0" borderId="106">
      <alignment vertical="center"/>
    </xf>
    <xf numFmtId="215" fontId="77" fillId="0" borderId="106">
      <alignment horizontal="right" vertical="center"/>
    </xf>
    <xf numFmtId="214" fontId="77" fillId="0" borderId="106">
      <alignment vertical="center"/>
    </xf>
    <xf numFmtId="215" fontId="77" fillId="0" borderId="106">
      <alignment horizontal="right" vertical="center"/>
    </xf>
    <xf numFmtId="214" fontId="77" fillId="0" borderId="106">
      <alignment vertical="center"/>
    </xf>
    <xf numFmtId="215" fontId="77" fillId="0" borderId="106">
      <alignment horizontal="right" vertical="center"/>
    </xf>
    <xf numFmtId="214" fontId="77" fillId="0" borderId="106">
      <alignment vertical="center"/>
    </xf>
    <xf numFmtId="215" fontId="77" fillId="0" borderId="106">
      <alignment horizontal="right" vertical="center"/>
    </xf>
    <xf numFmtId="214" fontId="77" fillId="0" borderId="106">
      <alignment vertical="center"/>
    </xf>
    <xf numFmtId="215" fontId="77" fillId="0" borderId="106">
      <alignment horizontal="right" vertical="center"/>
    </xf>
    <xf numFmtId="214" fontId="77" fillId="0" borderId="106">
      <alignment vertical="center"/>
    </xf>
    <xf numFmtId="215" fontId="77" fillId="0" borderId="106">
      <alignment horizontal="right" vertical="center"/>
    </xf>
    <xf numFmtId="214" fontId="77" fillId="0" borderId="106">
      <alignment vertical="center"/>
    </xf>
    <xf numFmtId="215" fontId="77" fillId="0" borderId="106">
      <alignment horizontal="right" vertical="center"/>
    </xf>
    <xf numFmtId="214" fontId="77" fillId="0" borderId="106">
      <alignment vertical="center"/>
    </xf>
    <xf numFmtId="215" fontId="77" fillId="0" borderId="106">
      <alignment horizontal="right" vertical="center"/>
    </xf>
    <xf numFmtId="214" fontId="77" fillId="0" borderId="106">
      <alignment vertical="center"/>
    </xf>
    <xf numFmtId="215" fontId="77" fillId="0" borderId="106">
      <alignment horizontal="right" vertical="center"/>
    </xf>
    <xf numFmtId="214" fontId="77" fillId="0" borderId="106">
      <alignment vertical="center"/>
    </xf>
    <xf numFmtId="215" fontId="77" fillId="0" borderId="106">
      <alignment horizontal="right" vertical="center"/>
    </xf>
    <xf numFmtId="214" fontId="77" fillId="0" borderId="106">
      <alignment vertical="center"/>
    </xf>
    <xf numFmtId="215" fontId="77" fillId="0" borderId="106">
      <alignment horizontal="right" vertical="center"/>
    </xf>
    <xf numFmtId="214" fontId="77" fillId="0" borderId="106">
      <alignment vertical="center"/>
    </xf>
    <xf numFmtId="215" fontId="77" fillId="0" borderId="106">
      <alignment horizontal="right" vertical="center"/>
    </xf>
    <xf numFmtId="216" fontId="77" fillId="0" borderId="106">
      <alignment vertical="center"/>
    </xf>
    <xf numFmtId="217" fontId="77" fillId="0" borderId="106">
      <alignment horizontal="right" vertical="center"/>
    </xf>
    <xf numFmtId="216" fontId="77" fillId="0" borderId="106">
      <alignment vertical="center"/>
    </xf>
    <xf numFmtId="217" fontId="77" fillId="0" borderId="106">
      <alignment horizontal="right" vertical="center"/>
    </xf>
    <xf numFmtId="216" fontId="77" fillId="0" borderId="106">
      <alignment vertical="center"/>
    </xf>
    <xf numFmtId="217" fontId="77" fillId="0" borderId="106">
      <alignment horizontal="right" vertical="center"/>
    </xf>
    <xf numFmtId="216" fontId="77" fillId="0" borderId="106">
      <alignment vertical="center"/>
    </xf>
    <xf numFmtId="217" fontId="77" fillId="0" borderId="106">
      <alignment horizontal="right" vertical="center"/>
    </xf>
    <xf numFmtId="216" fontId="77" fillId="0" borderId="106">
      <alignment vertical="center"/>
    </xf>
    <xf numFmtId="217" fontId="77" fillId="0" borderId="106">
      <alignment horizontal="right" vertical="center"/>
    </xf>
    <xf numFmtId="216" fontId="77" fillId="0" borderId="106">
      <alignment vertical="center"/>
    </xf>
    <xf numFmtId="217" fontId="77" fillId="0" borderId="106">
      <alignment horizontal="right" vertical="center"/>
    </xf>
    <xf numFmtId="216" fontId="77" fillId="0" borderId="106">
      <alignment vertical="center"/>
    </xf>
    <xf numFmtId="217" fontId="77" fillId="0" borderId="106">
      <alignment horizontal="right" vertical="center"/>
    </xf>
    <xf numFmtId="216" fontId="77" fillId="0" borderId="106">
      <alignment vertical="center"/>
    </xf>
    <xf numFmtId="217" fontId="77" fillId="0" borderId="106">
      <alignment horizontal="right" vertical="center"/>
    </xf>
    <xf numFmtId="216" fontId="77" fillId="0" borderId="106">
      <alignment vertical="center"/>
    </xf>
    <xf numFmtId="217" fontId="77" fillId="0" borderId="106">
      <alignment horizontal="right" vertical="center"/>
    </xf>
    <xf numFmtId="216" fontId="77" fillId="0" borderId="106">
      <alignment vertical="center"/>
    </xf>
    <xf numFmtId="217" fontId="77" fillId="0" borderId="106">
      <alignment horizontal="right" vertical="center"/>
    </xf>
    <xf numFmtId="216" fontId="77" fillId="0" borderId="106">
      <alignment vertical="center"/>
    </xf>
    <xf numFmtId="217" fontId="77" fillId="0" borderId="106">
      <alignment horizontal="right" vertical="center"/>
    </xf>
    <xf numFmtId="216" fontId="77" fillId="0" borderId="106">
      <alignment vertical="center"/>
    </xf>
    <xf numFmtId="217" fontId="77" fillId="0" borderId="106">
      <alignment horizontal="right" vertical="center"/>
    </xf>
    <xf numFmtId="216" fontId="77" fillId="0" borderId="106">
      <alignment vertical="center"/>
    </xf>
    <xf numFmtId="217" fontId="77" fillId="0" borderId="106">
      <alignment horizontal="right" vertical="center"/>
    </xf>
    <xf numFmtId="216" fontId="77" fillId="0" borderId="106">
      <alignment vertical="center"/>
    </xf>
    <xf numFmtId="217" fontId="77" fillId="0" borderId="106">
      <alignment horizontal="right" vertical="center"/>
    </xf>
    <xf numFmtId="216" fontId="77" fillId="0" borderId="106">
      <alignment vertical="center"/>
    </xf>
    <xf numFmtId="217" fontId="77" fillId="0" borderId="106">
      <alignment horizontal="right" vertical="center"/>
    </xf>
    <xf numFmtId="216" fontId="77" fillId="0" borderId="106">
      <alignment vertical="center"/>
    </xf>
    <xf numFmtId="217" fontId="77" fillId="0" borderId="106">
      <alignment horizontal="right" vertical="center"/>
    </xf>
    <xf numFmtId="216" fontId="77" fillId="0" borderId="106">
      <alignment vertical="center"/>
    </xf>
    <xf numFmtId="217" fontId="77" fillId="0" borderId="106">
      <alignment horizontal="right" vertical="center"/>
    </xf>
    <xf numFmtId="216" fontId="77" fillId="0" borderId="106">
      <alignment vertical="center"/>
    </xf>
    <xf numFmtId="217" fontId="77" fillId="0" borderId="106">
      <alignment horizontal="right" vertical="center"/>
    </xf>
    <xf numFmtId="216" fontId="77" fillId="0" borderId="106">
      <alignment vertical="center"/>
    </xf>
    <xf numFmtId="217" fontId="77" fillId="0" borderId="106">
      <alignment horizontal="right" vertical="center"/>
    </xf>
    <xf numFmtId="216" fontId="77" fillId="0" borderId="106">
      <alignment vertical="center"/>
    </xf>
    <xf numFmtId="217" fontId="77" fillId="0" borderId="106">
      <alignment horizontal="right" vertical="center"/>
    </xf>
    <xf numFmtId="216" fontId="77" fillId="0" borderId="106">
      <alignment vertical="center"/>
    </xf>
    <xf numFmtId="217" fontId="77" fillId="0" borderId="106">
      <alignment horizontal="right" vertical="center"/>
    </xf>
    <xf numFmtId="216" fontId="77" fillId="0" borderId="106">
      <alignment vertical="center"/>
    </xf>
    <xf numFmtId="217" fontId="77" fillId="0" borderId="106">
      <alignment horizontal="right" vertical="center"/>
    </xf>
    <xf numFmtId="216" fontId="77" fillId="0" borderId="106">
      <alignment vertical="center"/>
    </xf>
    <xf numFmtId="217" fontId="77" fillId="0" borderId="106">
      <alignment horizontal="right" vertical="center"/>
    </xf>
    <xf numFmtId="216" fontId="77" fillId="0" borderId="106">
      <alignment vertical="center"/>
    </xf>
    <xf numFmtId="217" fontId="77" fillId="0" borderId="106">
      <alignment horizontal="right" vertical="center"/>
    </xf>
    <xf numFmtId="216" fontId="77" fillId="0" borderId="106">
      <alignment vertical="center"/>
    </xf>
    <xf numFmtId="217" fontId="77" fillId="0" borderId="106">
      <alignment horizontal="right" vertical="center"/>
    </xf>
    <xf numFmtId="216" fontId="77" fillId="0" borderId="106">
      <alignment vertical="center"/>
    </xf>
    <xf numFmtId="217" fontId="77" fillId="0" borderId="106">
      <alignment horizontal="right" vertical="center"/>
    </xf>
    <xf numFmtId="216" fontId="77" fillId="0" borderId="106">
      <alignment vertical="center"/>
    </xf>
    <xf numFmtId="217" fontId="77" fillId="0" borderId="106">
      <alignment horizontal="right" vertical="center"/>
    </xf>
    <xf numFmtId="216" fontId="77" fillId="0" borderId="106">
      <alignment vertical="center"/>
    </xf>
    <xf numFmtId="217" fontId="77" fillId="0" borderId="106">
      <alignment horizontal="right" vertical="center"/>
    </xf>
    <xf numFmtId="216" fontId="77" fillId="0" borderId="106">
      <alignment vertical="center"/>
    </xf>
    <xf numFmtId="217" fontId="77" fillId="0" borderId="106">
      <alignment horizontal="right" vertical="center"/>
    </xf>
    <xf numFmtId="216" fontId="77" fillId="0" borderId="106">
      <alignment vertical="center"/>
    </xf>
    <xf numFmtId="217" fontId="77" fillId="0" borderId="106">
      <alignment horizontal="right" vertical="center"/>
    </xf>
    <xf numFmtId="216" fontId="77" fillId="0" borderId="106">
      <alignment vertical="center"/>
    </xf>
    <xf numFmtId="217" fontId="77" fillId="0" borderId="106">
      <alignment horizontal="right" vertical="center"/>
    </xf>
    <xf numFmtId="216" fontId="77" fillId="0" borderId="106">
      <alignment vertical="center"/>
    </xf>
    <xf numFmtId="217" fontId="77" fillId="0" borderId="106">
      <alignment horizontal="right" vertical="center"/>
    </xf>
    <xf numFmtId="216" fontId="77" fillId="0" borderId="106">
      <alignment vertical="center"/>
    </xf>
    <xf numFmtId="217" fontId="77" fillId="0" borderId="106">
      <alignment horizontal="right" vertical="center"/>
    </xf>
    <xf numFmtId="216" fontId="77" fillId="0" borderId="106">
      <alignment vertical="center"/>
    </xf>
    <xf numFmtId="217" fontId="77" fillId="0" borderId="106">
      <alignment horizontal="right" vertical="center"/>
    </xf>
    <xf numFmtId="216" fontId="77" fillId="0" borderId="106">
      <alignment vertical="center"/>
    </xf>
    <xf numFmtId="217" fontId="77" fillId="0" borderId="106">
      <alignment horizontal="right" vertical="center"/>
    </xf>
    <xf numFmtId="216" fontId="77" fillId="0" borderId="106">
      <alignment vertical="center"/>
    </xf>
    <xf numFmtId="217" fontId="77" fillId="0" borderId="106">
      <alignment horizontal="right" vertical="center"/>
    </xf>
    <xf numFmtId="216" fontId="77" fillId="0" borderId="106">
      <alignment vertical="center"/>
    </xf>
    <xf numFmtId="217" fontId="77" fillId="0" borderId="106">
      <alignment horizontal="right" vertical="center"/>
    </xf>
    <xf numFmtId="216" fontId="77" fillId="0" borderId="106">
      <alignment vertical="center"/>
    </xf>
    <xf numFmtId="217" fontId="77" fillId="0" borderId="106">
      <alignment horizontal="right" vertical="center"/>
    </xf>
    <xf numFmtId="216" fontId="77" fillId="0" borderId="106">
      <alignment vertical="center"/>
    </xf>
    <xf numFmtId="217" fontId="77" fillId="0" borderId="106">
      <alignment horizontal="right" vertical="center"/>
    </xf>
    <xf numFmtId="216" fontId="77" fillId="0" borderId="106">
      <alignment vertical="center"/>
    </xf>
    <xf numFmtId="217" fontId="77" fillId="0" borderId="106">
      <alignment horizontal="right" vertical="center"/>
    </xf>
    <xf numFmtId="216" fontId="77" fillId="0" borderId="106">
      <alignment vertical="center"/>
    </xf>
    <xf numFmtId="217" fontId="77" fillId="0" borderId="106">
      <alignment horizontal="right" vertical="center"/>
    </xf>
    <xf numFmtId="216" fontId="77" fillId="0" borderId="106">
      <alignment vertical="center"/>
    </xf>
    <xf numFmtId="217" fontId="77" fillId="0" borderId="106">
      <alignment horizontal="right" vertical="center"/>
    </xf>
    <xf numFmtId="216" fontId="77" fillId="0" borderId="106">
      <alignment vertical="center"/>
    </xf>
    <xf numFmtId="217" fontId="77" fillId="0" borderId="106">
      <alignment horizontal="right" vertical="center"/>
    </xf>
    <xf numFmtId="216" fontId="77" fillId="0" borderId="106">
      <alignment vertical="center"/>
    </xf>
    <xf numFmtId="217" fontId="77" fillId="0" borderId="106">
      <alignment horizontal="right" vertical="center"/>
    </xf>
    <xf numFmtId="216" fontId="77" fillId="0" borderId="106">
      <alignment vertical="center"/>
    </xf>
    <xf numFmtId="217" fontId="77" fillId="0" borderId="106">
      <alignment horizontal="right" vertical="center"/>
    </xf>
    <xf numFmtId="216" fontId="77" fillId="0" borderId="106">
      <alignment vertical="center"/>
    </xf>
    <xf numFmtId="217" fontId="77" fillId="0" borderId="106">
      <alignment horizontal="right" vertical="center"/>
    </xf>
    <xf numFmtId="216" fontId="77" fillId="0" borderId="106">
      <alignment vertical="center"/>
    </xf>
    <xf numFmtId="217" fontId="77" fillId="0" borderId="106">
      <alignment horizontal="right" vertical="center"/>
    </xf>
    <xf numFmtId="216" fontId="77" fillId="0" borderId="106">
      <alignment vertical="center"/>
    </xf>
    <xf numFmtId="217" fontId="77" fillId="0" borderId="106">
      <alignment horizontal="right" vertical="center"/>
    </xf>
    <xf numFmtId="216" fontId="77" fillId="0" borderId="106">
      <alignment vertical="center"/>
    </xf>
    <xf numFmtId="217" fontId="77" fillId="0" borderId="106">
      <alignment horizontal="right" vertical="center"/>
    </xf>
    <xf numFmtId="216" fontId="77" fillId="0" borderId="106">
      <alignment vertical="center"/>
    </xf>
    <xf numFmtId="217" fontId="77" fillId="0" borderId="106">
      <alignment horizontal="right" vertical="center"/>
    </xf>
    <xf numFmtId="216" fontId="77" fillId="0" borderId="106">
      <alignment vertical="center"/>
    </xf>
    <xf numFmtId="217" fontId="77" fillId="0" borderId="106">
      <alignment horizontal="right" vertical="center"/>
    </xf>
    <xf numFmtId="216" fontId="77" fillId="0" borderId="106">
      <alignment vertical="center"/>
    </xf>
    <xf numFmtId="217" fontId="77" fillId="0" borderId="106">
      <alignment horizontal="right" vertical="center"/>
    </xf>
    <xf numFmtId="216" fontId="77" fillId="0" borderId="106">
      <alignment vertical="center"/>
    </xf>
    <xf numFmtId="217" fontId="77" fillId="0" borderId="106">
      <alignment horizontal="right" vertical="center"/>
    </xf>
    <xf numFmtId="216" fontId="77" fillId="0" borderId="106">
      <alignment vertical="center"/>
    </xf>
    <xf numFmtId="217" fontId="77" fillId="0" borderId="106">
      <alignment horizontal="right" vertical="center"/>
    </xf>
    <xf numFmtId="218" fontId="77" fillId="0" borderId="106">
      <alignment vertical="center"/>
    </xf>
    <xf numFmtId="219" fontId="77" fillId="0" borderId="106">
      <alignment horizontal="right" vertical="center"/>
    </xf>
    <xf numFmtId="218" fontId="77" fillId="0" borderId="106">
      <alignment vertical="center"/>
    </xf>
    <xf numFmtId="219" fontId="77" fillId="0" borderId="106">
      <alignment horizontal="right" vertical="center"/>
    </xf>
    <xf numFmtId="218" fontId="77" fillId="0" borderId="106">
      <alignment vertical="center"/>
    </xf>
    <xf numFmtId="219" fontId="77" fillId="0" borderId="106">
      <alignment horizontal="right" vertical="center"/>
    </xf>
    <xf numFmtId="218" fontId="77" fillId="0" borderId="106">
      <alignment vertical="center"/>
    </xf>
    <xf numFmtId="219" fontId="77" fillId="0" borderId="106">
      <alignment horizontal="right" vertical="center"/>
    </xf>
    <xf numFmtId="218" fontId="77" fillId="0" borderId="106">
      <alignment vertical="center"/>
    </xf>
    <xf numFmtId="219" fontId="77" fillId="0" borderId="106">
      <alignment horizontal="right" vertical="center"/>
    </xf>
    <xf numFmtId="218" fontId="77" fillId="0" borderId="106">
      <alignment vertical="center"/>
    </xf>
    <xf numFmtId="219" fontId="77" fillId="0" borderId="106">
      <alignment horizontal="right" vertical="center"/>
    </xf>
    <xf numFmtId="218" fontId="77" fillId="0" borderId="106">
      <alignment vertical="center"/>
    </xf>
    <xf numFmtId="219" fontId="77" fillId="0" borderId="106">
      <alignment horizontal="right" vertical="center"/>
    </xf>
    <xf numFmtId="218" fontId="77" fillId="0" borderId="106">
      <alignment vertical="center"/>
    </xf>
    <xf numFmtId="219" fontId="77" fillId="0" borderId="106">
      <alignment horizontal="right" vertical="center"/>
    </xf>
    <xf numFmtId="218" fontId="77" fillId="0" borderId="106">
      <alignment vertical="center"/>
    </xf>
    <xf numFmtId="219" fontId="77" fillId="0" borderId="106">
      <alignment horizontal="right" vertical="center"/>
    </xf>
    <xf numFmtId="218" fontId="77" fillId="0" borderId="106">
      <alignment vertical="center"/>
    </xf>
    <xf numFmtId="219" fontId="77" fillId="0" borderId="106">
      <alignment horizontal="right" vertical="center"/>
    </xf>
    <xf numFmtId="218" fontId="77" fillId="0" borderId="106">
      <alignment vertical="center"/>
    </xf>
    <xf numFmtId="219" fontId="77" fillId="0" borderId="106">
      <alignment horizontal="right" vertical="center"/>
    </xf>
    <xf numFmtId="218" fontId="77" fillId="0" borderId="106">
      <alignment vertical="center"/>
    </xf>
    <xf numFmtId="219" fontId="77" fillId="0" borderId="106">
      <alignment horizontal="right" vertical="center"/>
    </xf>
    <xf numFmtId="218" fontId="77" fillId="0" borderId="106">
      <alignment vertical="center"/>
    </xf>
    <xf numFmtId="219" fontId="77" fillId="0" borderId="106">
      <alignment horizontal="right" vertical="center"/>
    </xf>
    <xf numFmtId="218" fontId="77" fillId="0" borderId="106">
      <alignment vertical="center"/>
    </xf>
    <xf numFmtId="219" fontId="77" fillId="0" borderId="106">
      <alignment horizontal="right" vertical="center"/>
    </xf>
    <xf numFmtId="218" fontId="77" fillId="0" borderId="106">
      <alignment vertical="center"/>
    </xf>
    <xf numFmtId="219" fontId="77" fillId="0" borderId="106">
      <alignment horizontal="right" vertical="center"/>
    </xf>
    <xf numFmtId="218" fontId="77" fillId="0" borderId="106">
      <alignment vertical="center"/>
    </xf>
    <xf numFmtId="219" fontId="77" fillId="0" borderId="106">
      <alignment horizontal="right" vertical="center"/>
    </xf>
    <xf numFmtId="218" fontId="77" fillId="0" borderId="106">
      <alignment vertical="center"/>
    </xf>
    <xf numFmtId="219" fontId="77" fillId="0" borderId="106">
      <alignment horizontal="right" vertical="center"/>
    </xf>
    <xf numFmtId="218" fontId="77" fillId="0" borderId="106">
      <alignment vertical="center"/>
    </xf>
    <xf numFmtId="219" fontId="77" fillId="0" borderId="106">
      <alignment horizontal="right" vertical="center"/>
    </xf>
    <xf numFmtId="218" fontId="77" fillId="0" borderId="106">
      <alignment vertical="center"/>
    </xf>
    <xf numFmtId="219" fontId="77" fillId="0" borderId="106">
      <alignment horizontal="right" vertical="center"/>
    </xf>
    <xf numFmtId="218" fontId="77" fillId="0" borderId="106">
      <alignment vertical="center"/>
    </xf>
    <xf numFmtId="219" fontId="77" fillId="0" borderId="106">
      <alignment horizontal="right" vertical="center"/>
    </xf>
    <xf numFmtId="218" fontId="77" fillId="0" borderId="106">
      <alignment vertical="center"/>
    </xf>
    <xf numFmtId="219" fontId="77" fillId="0" borderId="106">
      <alignment horizontal="right" vertical="center"/>
    </xf>
    <xf numFmtId="218" fontId="77" fillId="0" borderId="106">
      <alignment vertical="center"/>
    </xf>
    <xf numFmtId="219" fontId="77" fillId="0" borderId="106">
      <alignment horizontal="right" vertical="center"/>
    </xf>
    <xf numFmtId="218" fontId="77" fillId="0" borderId="106">
      <alignment vertical="center"/>
    </xf>
    <xf numFmtId="219" fontId="77" fillId="0" borderId="106">
      <alignment horizontal="right" vertical="center"/>
    </xf>
    <xf numFmtId="218" fontId="77" fillId="0" borderId="106">
      <alignment vertical="center"/>
    </xf>
    <xf numFmtId="219" fontId="77" fillId="0" borderId="106">
      <alignment horizontal="right" vertical="center"/>
    </xf>
    <xf numFmtId="218" fontId="77" fillId="0" borderId="106">
      <alignment vertical="center"/>
    </xf>
    <xf numFmtId="219" fontId="77" fillId="0" borderId="106">
      <alignment horizontal="right" vertical="center"/>
    </xf>
    <xf numFmtId="218" fontId="77" fillId="0" borderId="106">
      <alignment vertical="center"/>
    </xf>
    <xf numFmtId="219" fontId="77" fillId="0" borderId="106">
      <alignment horizontal="right" vertical="center"/>
    </xf>
    <xf numFmtId="218" fontId="77" fillId="0" borderId="106">
      <alignment vertical="center"/>
    </xf>
    <xf numFmtId="219" fontId="77" fillId="0" borderId="106">
      <alignment horizontal="right" vertical="center"/>
    </xf>
    <xf numFmtId="218" fontId="77" fillId="0" borderId="106">
      <alignment vertical="center"/>
    </xf>
    <xf numFmtId="219" fontId="77" fillId="0" borderId="106">
      <alignment horizontal="right" vertical="center"/>
    </xf>
    <xf numFmtId="218" fontId="77" fillId="0" borderId="106">
      <alignment vertical="center"/>
    </xf>
    <xf numFmtId="219" fontId="77" fillId="0" borderId="106">
      <alignment horizontal="right" vertical="center"/>
    </xf>
    <xf numFmtId="218" fontId="77" fillId="0" borderId="106">
      <alignment vertical="center"/>
    </xf>
    <xf numFmtId="219" fontId="77" fillId="0" borderId="106">
      <alignment horizontal="right" vertical="center"/>
    </xf>
    <xf numFmtId="218" fontId="77" fillId="0" borderId="106">
      <alignment vertical="center"/>
    </xf>
    <xf numFmtId="219" fontId="77" fillId="0" borderId="106">
      <alignment horizontal="right" vertical="center"/>
    </xf>
    <xf numFmtId="218" fontId="77" fillId="0" borderId="106">
      <alignment vertical="center"/>
    </xf>
    <xf numFmtId="219" fontId="77" fillId="0" borderId="106">
      <alignment horizontal="right" vertical="center"/>
    </xf>
    <xf numFmtId="218" fontId="77" fillId="0" borderId="106">
      <alignment vertical="center"/>
    </xf>
    <xf numFmtId="219" fontId="77" fillId="0" borderId="106">
      <alignment horizontal="right" vertical="center"/>
    </xf>
    <xf numFmtId="218" fontId="77" fillId="0" borderId="106">
      <alignment vertical="center"/>
    </xf>
    <xf numFmtId="219" fontId="77" fillId="0" borderId="106">
      <alignment horizontal="right" vertical="center"/>
    </xf>
    <xf numFmtId="218" fontId="77" fillId="0" borderId="106">
      <alignment vertical="center"/>
    </xf>
    <xf numFmtId="219" fontId="77" fillId="0" borderId="106">
      <alignment horizontal="right" vertical="center"/>
    </xf>
    <xf numFmtId="218" fontId="77" fillId="0" borderId="106">
      <alignment vertical="center"/>
    </xf>
    <xf numFmtId="219" fontId="77" fillId="0" borderId="106">
      <alignment horizontal="right" vertical="center"/>
    </xf>
    <xf numFmtId="218" fontId="77" fillId="0" borderId="106">
      <alignment vertical="center"/>
    </xf>
    <xf numFmtId="219" fontId="77" fillId="0" borderId="106">
      <alignment horizontal="right" vertical="center"/>
    </xf>
    <xf numFmtId="218" fontId="77" fillId="0" borderId="106">
      <alignment vertical="center"/>
    </xf>
    <xf numFmtId="219" fontId="77" fillId="0" borderId="106">
      <alignment horizontal="right" vertical="center"/>
    </xf>
    <xf numFmtId="218" fontId="77" fillId="0" borderId="106">
      <alignment vertical="center"/>
    </xf>
    <xf numFmtId="219" fontId="77" fillId="0" borderId="106">
      <alignment horizontal="right" vertical="center"/>
    </xf>
    <xf numFmtId="218" fontId="77" fillId="0" borderId="106">
      <alignment vertical="center"/>
    </xf>
    <xf numFmtId="219" fontId="77" fillId="0" borderId="106">
      <alignment horizontal="right" vertical="center"/>
    </xf>
    <xf numFmtId="218" fontId="77" fillId="0" borderId="106">
      <alignment vertical="center"/>
    </xf>
    <xf numFmtId="219" fontId="77" fillId="0" borderId="106">
      <alignment horizontal="right" vertical="center"/>
    </xf>
    <xf numFmtId="218" fontId="77" fillId="0" borderId="106">
      <alignment vertical="center"/>
    </xf>
    <xf numFmtId="219" fontId="77" fillId="0" borderId="106">
      <alignment horizontal="right" vertical="center"/>
    </xf>
    <xf numFmtId="218" fontId="77" fillId="0" borderId="106">
      <alignment vertical="center"/>
    </xf>
    <xf numFmtId="219" fontId="77" fillId="0" borderId="106">
      <alignment horizontal="right" vertical="center"/>
    </xf>
    <xf numFmtId="218" fontId="77" fillId="0" borderId="106">
      <alignment vertical="center"/>
    </xf>
    <xf numFmtId="219" fontId="77" fillId="0" borderId="106">
      <alignment horizontal="right" vertical="center"/>
    </xf>
    <xf numFmtId="218" fontId="77" fillId="0" borderId="106">
      <alignment vertical="center"/>
    </xf>
    <xf numFmtId="219" fontId="77" fillId="0" borderId="106">
      <alignment horizontal="right" vertical="center"/>
    </xf>
    <xf numFmtId="218" fontId="77" fillId="0" borderId="106">
      <alignment vertical="center"/>
    </xf>
    <xf numFmtId="219" fontId="77" fillId="0" borderId="106">
      <alignment horizontal="right" vertical="center"/>
    </xf>
    <xf numFmtId="218" fontId="77" fillId="0" borderId="106">
      <alignment vertical="center"/>
    </xf>
    <xf numFmtId="219" fontId="77" fillId="0" borderId="106">
      <alignment horizontal="right" vertical="center"/>
    </xf>
    <xf numFmtId="218" fontId="77" fillId="0" borderId="106">
      <alignment vertical="center"/>
    </xf>
    <xf numFmtId="219" fontId="77" fillId="0" borderId="106">
      <alignment horizontal="right" vertical="center"/>
    </xf>
    <xf numFmtId="218" fontId="77" fillId="0" borderId="106">
      <alignment vertical="center"/>
    </xf>
    <xf numFmtId="219" fontId="77" fillId="0" borderId="106">
      <alignment horizontal="right" vertical="center"/>
    </xf>
    <xf numFmtId="218" fontId="77" fillId="0" borderId="106">
      <alignment vertical="center"/>
    </xf>
    <xf numFmtId="219" fontId="77" fillId="0" borderId="106">
      <alignment horizontal="right" vertical="center"/>
    </xf>
    <xf numFmtId="218" fontId="77" fillId="0" borderId="106">
      <alignment vertical="center"/>
    </xf>
    <xf numFmtId="219" fontId="77" fillId="0" borderId="106">
      <alignment horizontal="right" vertical="center"/>
    </xf>
    <xf numFmtId="218" fontId="77" fillId="0" borderId="106">
      <alignment vertical="center"/>
    </xf>
    <xf numFmtId="219" fontId="77" fillId="0" borderId="106">
      <alignment horizontal="right" vertical="center"/>
    </xf>
    <xf numFmtId="218" fontId="77" fillId="0" borderId="106">
      <alignment vertical="center"/>
    </xf>
    <xf numFmtId="219" fontId="77" fillId="0" borderId="106">
      <alignment horizontal="right" vertical="center"/>
    </xf>
    <xf numFmtId="218" fontId="77" fillId="0" borderId="106">
      <alignment vertical="center"/>
    </xf>
    <xf numFmtId="219" fontId="77" fillId="0" borderId="106">
      <alignment horizontal="right" vertical="center"/>
    </xf>
    <xf numFmtId="0" fontId="42" fillId="74" borderId="102" applyNumberFormat="0" applyAlignment="0" applyProtection="0">
      <alignment vertical="center"/>
    </xf>
    <xf numFmtId="0" fontId="104" fillId="0" borderId="101">
      <alignment horizontal="left" vertical="center"/>
    </xf>
    <xf numFmtId="0" fontId="49" fillId="61" borderId="102" applyNumberFormat="0" applyAlignment="0" applyProtection="0">
      <alignment vertical="center"/>
    </xf>
    <xf numFmtId="10" fontId="102" fillId="54" borderId="106" applyNumberFormat="0" applyBorder="0" applyAlignment="0" applyProtection="0"/>
    <xf numFmtId="0" fontId="62" fillId="77" borderId="103" applyNumberFormat="0" applyFont="0" applyAlignment="0" applyProtection="0">
      <alignment vertical="center"/>
    </xf>
    <xf numFmtId="0" fontId="55" fillId="74" borderId="105" applyNumberFormat="0" applyAlignment="0" applyProtection="0">
      <alignment vertical="center"/>
    </xf>
    <xf numFmtId="233" fontId="62" fillId="0" borderId="106">
      <alignment horizontal="center" vertical="center"/>
    </xf>
    <xf numFmtId="218" fontId="77" fillId="0" borderId="106">
      <alignment vertical="center"/>
    </xf>
    <xf numFmtId="219" fontId="77" fillId="0" borderId="106">
      <alignment horizontal="right" vertical="center"/>
    </xf>
    <xf numFmtId="219" fontId="77" fillId="0" borderId="106">
      <alignment horizontal="right" vertical="center"/>
    </xf>
    <xf numFmtId="218" fontId="77" fillId="0" borderId="106">
      <alignment vertical="center"/>
    </xf>
    <xf numFmtId="219" fontId="77" fillId="0" borderId="106">
      <alignment horizontal="right" vertical="center"/>
    </xf>
    <xf numFmtId="216" fontId="77" fillId="0" borderId="106">
      <alignment vertical="center"/>
    </xf>
    <xf numFmtId="216" fontId="77" fillId="0" borderId="106">
      <alignment vertical="center"/>
    </xf>
    <xf numFmtId="217" fontId="77" fillId="0" borderId="106">
      <alignment horizontal="right" vertical="center"/>
    </xf>
    <xf numFmtId="214" fontId="77" fillId="0" borderId="106">
      <alignment vertical="center"/>
    </xf>
    <xf numFmtId="215" fontId="77" fillId="0" borderId="106">
      <alignment horizontal="right" vertical="center"/>
    </xf>
    <xf numFmtId="215" fontId="77" fillId="0" borderId="106">
      <alignment horizontal="right" vertical="center"/>
    </xf>
    <xf numFmtId="215" fontId="77" fillId="0" borderId="106">
      <alignment horizontal="right" vertical="center"/>
    </xf>
    <xf numFmtId="215" fontId="77" fillId="0" borderId="106">
      <alignment horizontal="right" vertical="center"/>
    </xf>
    <xf numFmtId="213" fontId="77" fillId="0" borderId="106">
      <alignment vertical="center"/>
    </xf>
    <xf numFmtId="184" fontId="93" fillId="0" borderId="106">
      <alignment vertical="center"/>
    </xf>
    <xf numFmtId="213" fontId="93" fillId="0" borderId="106">
      <alignment horizontal="right" vertical="center"/>
    </xf>
    <xf numFmtId="184" fontId="93" fillId="0" borderId="106">
      <alignment vertical="center"/>
    </xf>
    <xf numFmtId="213" fontId="93" fillId="0" borderId="106">
      <alignment horizontal="right" vertical="center"/>
    </xf>
    <xf numFmtId="214" fontId="93" fillId="0" borderId="106">
      <alignment vertical="center"/>
    </xf>
    <xf numFmtId="215" fontId="93" fillId="0" borderId="106">
      <alignment horizontal="right" vertical="center"/>
    </xf>
    <xf numFmtId="214" fontId="93" fillId="0" borderId="106">
      <alignment vertical="center"/>
    </xf>
    <xf numFmtId="215" fontId="93" fillId="0" borderId="106">
      <alignment horizontal="right" vertical="center"/>
    </xf>
    <xf numFmtId="216" fontId="93" fillId="0" borderId="106">
      <alignment vertical="center"/>
    </xf>
    <xf numFmtId="217" fontId="93" fillId="0" borderId="106">
      <alignment horizontal="right" vertical="center"/>
    </xf>
    <xf numFmtId="216" fontId="93" fillId="0" borderId="106">
      <alignment vertical="center"/>
    </xf>
    <xf numFmtId="217" fontId="93" fillId="0" borderId="106">
      <alignment horizontal="right" vertical="center"/>
    </xf>
    <xf numFmtId="218" fontId="93" fillId="0" borderId="106">
      <alignment vertical="center"/>
    </xf>
    <xf numFmtId="219" fontId="93" fillId="0" borderId="106">
      <alignment horizontal="right" vertical="center"/>
    </xf>
    <xf numFmtId="218" fontId="93" fillId="0" borderId="106">
      <alignment vertical="center"/>
    </xf>
    <xf numFmtId="219" fontId="93" fillId="0" borderId="106">
      <alignment horizontal="right" vertical="center"/>
    </xf>
    <xf numFmtId="0" fontId="62" fillId="0" borderId="106">
      <alignment horizontal="distributed" vertical="center" justifyLastLine="1"/>
    </xf>
    <xf numFmtId="0" fontId="62" fillId="0" borderId="100">
      <alignment horizontal="distributed" justifyLastLine="1"/>
    </xf>
    <xf numFmtId="184" fontId="94" fillId="0" borderId="106">
      <alignment vertical="center"/>
    </xf>
    <xf numFmtId="213" fontId="94" fillId="0" borderId="106">
      <alignment horizontal="right" vertical="center"/>
    </xf>
    <xf numFmtId="184" fontId="94" fillId="0" borderId="106">
      <alignment vertical="center"/>
    </xf>
    <xf numFmtId="213" fontId="94" fillId="0" borderId="106">
      <alignment horizontal="right" vertical="center"/>
    </xf>
    <xf numFmtId="214" fontId="94" fillId="0" borderId="106">
      <alignment vertical="center"/>
    </xf>
    <xf numFmtId="215" fontId="94" fillId="0" borderId="106">
      <alignment horizontal="right" vertical="center"/>
    </xf>
    <xf numFmtId="214" fontId="94" fillId="0" borderId="106">
      <alignment vertical="center"/>
    </xf>
    <xf numFmtId="215" fontId="94" fillId="0" borderId="106">
      <alignment horizontal="right" vertical="center"/>
    </xf>
    <xf numFmtId="216" fontId="94" fillId="0" borderId="106">
      <alignment vertical="center"/>
    </xf>
    <xf numFmtId="217" fontId="94" fillId="0" borderId="106">
      <alignment horizontal="right" vertical="center"/>
    </xf>
    <xf numFmtId="216" fontId="94" fillId="0" borderId="106">
      <alignment vertical="center"/>
    </xf>
    <xf numFmtId="217" fontId="94" fillId="0" borderId="106">
      <alignment horizontal="right" vertical="center"/>
    </xf>
    <xf numFmtId="218" fontId="94" fillId="0" borderId="106">
      <alignment vertical="center"/>
    </xf>
    <xf numFmtId="219" fontId="94" fillId="0" borderId="106">
      <alignment horizontal="right" vertical="center"/>
    </xf>
    <xf numFmtId="218" fontId="94" fillId="0" borderId="106">
      <alignment vertical="center"/>
    </xf>
    <xf numFmtId="219" fontId="94" fillId="0" borderId="106">
      <alignment horizontal="right" vertical="center"/>
    </xf>
    <xf numFmtId="219" fontId="93" fillId="0" borderId="106">
      <alignment horizontal="right" vertical="center"/>
    </xf>
    <xf numFmtId="0" fontId="38" fillId="0" borderId="106"/>
    <xf numFmtId="0" fontId="128" fillId="0" borderId="106">
      <alignment vertical="center"/>
    </xf>
    <xf numFmtId="0" fontId="130" fillId="0" borderId="100">
      <alignment horizontal="distributed" justifyLastLine="1"/>
    </xf>
    <xf numFmtId="0" fontId="3" fillId="0" borderId="106" applyNumberFormat="0" applyFill="0" applyProtection="0">
      <alignment vertical="center"/>
    </xf>
    <xf numFmtId="219" fontId="77" fillId="0" borderId="106">
      <alignment horizontal="right" vertical="center"/>
    </xf>
    <xf numFmtId="214" fontId="77" fillId="0" borderId="106">
      <alignment vertical="center"/>
    </xf>
    <xf numFmtId="215" fontId="77" fillId="0" borderId="106">
      <alignment horizontal="right" vertical="center"/>
    </xf>
    <xf numFmtId="218" fontId="77" fillId="0" borderId="112">
      <alignment vertical="center"/>
    </xf>
    <xf numFmtId="217" fontId="77" fillId="0" borderId="106">
      <alignment horizontal="right" vertical="center"/>
    </xf>
    <xf numFmtId="218" fontId="77" fillId="0" borderId="106">
      <alignment vertical="center"/>
    </xf>
    <xf numFmtId="218" fontId="77" fillId="0" borderId="106">
      <alignment vertical="center"/>
    </xf>
    <xf numFmtId="218" fontId="77" fillId="0" borderId="106">
      <alignment vertical="center"/>
    </xf>
    <xf numFmtId="218" fontId="77" fillId="0" borderId="106">
      <alignment vertical="center"/>
    </xf>
    <xf numFmtId="218" fontId="77" fillId="0" borderId="106">
      <alignment vertical="center"/>
    </xf>
    <xf numFmtId="218" fontId="77" fillId="0" borderId="106">
      <alignment vertical="center"/>
    </xf>
    <xf numFmtId="218" fontId="77" fillId="0" borderId="106">
      <alignment vertical="center"/>
    </xf>
    <xf numFmtId="218" fontId="77" fillId="0" borderId="106">
      <alignment vertical="center"/>
    </xf>
    <xf numFmtId="218" fontId="77" fillId="0" borderId="106">
      <alignment vertical="center"/>
    </xf>
    <xf numFmtId="218" fontId="77" fillId="0" borderId="106">
      <alignment vertical="center"/>
    </xf>
    <xf numFmtId="218" fontId="77" fillId="0" borderId="106">
      <alignment vertical="center"/>
    </xf>
    <xf numFmtId="215" fontId="77" fillId="0" borderId="106">
      <alignment horizontal="right" vertical="center"/>
    </xf>
    <xf numFmtId="218" fontId="77" fillId="0" borderId="106">
      <alignment vertical="center"/>
    </xf>
    <xf numFmtId="218" fontId="77" fillId="0" borderId="106">
      <alignment vertical="center"/>
    </xf>
    <xf numFmtId="216" fontId="77" fillId="0" borderId="106">
      <alignment vertical="center"/>
    </xf>
    <xf numFmtId="213" fontId="77" fillId="0" borderId="112">
      <alignment vertical="center"/>
    </xf>
    <xf numFmtId="216" fontId="77" fillId="0" borderId="106">
      <alignment vertical="center"/>
    </xf>
    <xf numFmtId="218" fontId="77" fillId="0" borderId="106">
      <alignment vertical="center"/>
    </xf>
    <xf numFmtId="215" fontId="77" fillId="0" borderId="106">
      <alignment horizontal="right" vertical="center"/>
    </xf>
    <xf numFmtId="215" fontId="77" fillId="0" borderId="106">
      <alignment horizontal="right" vertical="center"/>
    </xf>
    <xf numFmtId="214" fontId="77" fillId="0" borderId="106">
      <alignment vertical="center"/>
    </xf>
    <xf numFmtId="218" fontId="77" fillId="0" borderId="112">
      <alignment vertical="center"/>
    </xf>
    <xf numFmtId="214" fontId="77" fillId="0" borderId="106">
      <alignment vertical="center"/>
    </xf>
    <xf numFmtId="213" fontId="77" fillId="0" borderId="112">
      <alignment vertical="center"/>
    </xf>
    <xf numFmtId="0" fontId="49" fillId="61" borderId="118" applyNumberFormat="0" applyAlignment="0" applyProtection="0">
      <alignment vertical="center"/>
    </xf>
    <xf numFmtId="216" fontId="77" fillId="0" borderId="106">
      <alignment vertical="center"/>
    </xf>
    <xf numFmtId="217" fontId="77" fillId="0" borderId="106">
      <alignment horizontal="right" vertical="center"/>
    </xf>
    <xf numFmtId="0" fontId="3" fillId="77" borderId="119" applyNumberFormat="0" applyFont="0" applyAlignment="0" applyProtection="0">
      <alignment vertical="center"/>
    </xf>
    <xf numFmtId="216" fontId="77" fillId="0" borderId="112">
      <alignment vertical="center"/>
    </xf>
    <xf numFmtId="3" fontId="130" fillId="0" borderId="112"/>
    <xf numFmtId="215" fontId="77" fillId="0" borderId="106">
      <alignment horizontal="right" vertical="center"/>
    </xf>
    <xf numFmtId="0" fontId="3" fillId="0" borderId="112" applyNumberFormat="0" applyFill="0" applyProtection="0">
      <alignment vertical="center"/>
    </xf>
    <xf numFmtId="217" fontId="77" fillId="0" borderId="106">
      <alignment horizontal="right" vertical="center"/>
    </xf>
    <xf numFmtId="0" fontId="55" fillId="74" borderId="125" applyNumberFormat="0" applyAlignment="0" applyProtection="0">
      <alignment vertical="center"/>
    </xf>
    <xf numFmtId="184" fontId="77" fillId="0" borderId="112">
      <alignment vertical="center"/>
    </xf>
    <xf numFmtId="218" fontId="77" fillId="0" borderId="112">
      <alignment vertical="center"/>
    </xf>
    <xf numFmtId="219" fontId="77" fillId="0" borderId="106">
      <alignment horizontal="right" vertical="center"/>
    </xf>
    <xf numFmtId="214" fontId="77" fillId="0" borderId="106">
      <alignment vertical="center"/>
    </xf>
    <xf numFmtId="215" fontId="77" fillId="0" borderId="106">
      <alignment horizontal="right" vertical="center"/>
    </xf>
    <xf numFmtId="215" fontId="77" fillId="0" borderId="106">
      <alignment horizontal="right" vertical="center"/>
    </xf>
    <xf numFmtId="215" fontId="77" fillId="0" borderId="106">
      <alignment horizontal="right" vertical="center"/>
    </xf>
    <xf numFmtId="219" fontId="77" fillId="0" borderId="112">
      <alignment horizontal="right" vertical="center"/>
    </xf>
    <xf numFmtId="214" fontId="77" fillId="0" borderId="106">
      <alignment vertical="center"/>
    </xf>
    <xf numFmtId="218" fontId="77" fillId="0" borderId="106">
      <alignment vertical="center"/>
    </xf>
    <xf numFmtId="219" fontId="77" fillId="0" borderId="112">
      <alignment horizontal="right" vertical="center"/>
    </xf>
    <xf numFmtId="214" fontId="77" fillId="0" borderId="106">
      <alignment vertical="center"/>
    </xf>
    <xf numFmtId="216" fontId="77" fillId="0" borderId="112">
      <alignment vertical="center"/>
    </xf>
    <xf numFmtId="217" fontId="77" fillId="0" borderId="112">
      <alignment horizontal="right" vertical="center"/>
    </xf>
    <xf numFmtId="219" fontId="77" fillId="0" borderId="112">
      <alignment horizontal="right" vertical="center"/>
    </xf>
    <xf numFmtId="219" fontId="77" fillId="0" borderId="112">
      <alignment horizontal="right" vertical="center"/>
    </xf>
    <xf numFmtId="38" fontId="62" fillId="0" borderId="99">
      <alignment horizontal="right"/>
    </xf>
    <xf numFmtId="217" fontId="93" fillId="0" borderId="112">
      <alignment horizontal="right" vertical="center"/>
    </xf>
    <xf numFmtId="219" fontId="93" fillId="0" borderId="112">
      <alignment horizontal="right" vertical="center"/>
    </xf>
    <xf numFmtId="213" fontId="94" fillId="0" borderId="112">
      <alignment horizontal="right" vertical="center"/>
    </xf>
    <xf numFmtId="217" fontId="77" fillId="0" borderId="106">
      <alignment horizontal="right" vertical="center"/>
    </xf>
    <xf numFmtId="215" fontId="77" fillId="0" borderId="106">
      <alignment horizontal="right" vertical="center"/>
    </xf>
    <xf numFmtId="214" fontId="177" fillId="0" borderId="124">
      <alignment vertical="center"/>
    </xf>
    <xf numFmtId="214" fontId="77" fillId="0" borderId="106">
      <alignment vertical="center"/>
    </xf>
    <xf numFmtId="0" fontId="177" fillId="0" borderId="121">
      <alignment vertical="center"/>
    </xf>
    <xf numFmtId="218" fontId="77" fillId="0" borderId="106">
      <alignment vertical="center"/>
    </xf>
    <xf numFmtId="217" fontId="77" fillId="0" borderId="106">
      <alignment horizontal="right" vertical="center"/>
    </xf>
    <xf numFmtId="215" fontId="77" fillId="0" borderId="106">
      <alignment horizontal="right" vertical="center"/>
    </xf>
    <xf numFmtId="214" fontId="77" fillId="0" borderId="106">
      <alignment vertical="center"/>
    </xf>
    <xf numFmtId="217" fontId="94" fillId="0" borderId="106">
      <alignment horizontal="right" vertical="center"/>
    </xf>
    <xf numFmtId="217" fontId="94" fillId="0" borderId="106">
      <alignment horizontal="right" vertical="center"/>
    </xf>
    <xf numFmtId="215" fontId="94" fillId="0" borderId="106">
      <alignment horizontal="right" vertical="center"/>
    </xf>
    <xf numFmtId="215" fontId="94" fillId="0" borderId="106">
      <alignment horizontal="right" vertical="center"/>
    </xf>
    <xf numFmtId="213" fontId="94" fillId="0" borderId="106">
      <alignment horizontal="right" vertical="center"/>
    </xf>
    <xf numFmtId="213" fontId="94" fillId="0" borderId="106">
      <alignment horizontal="right" vertical="center"/>
    </xf>
    <xf numFmtId="0" fontId="62" fillId="0" borderId="107">
      <alignment horizontal="distributed" justifyLastLine="1"/>
    </xf>
    <xf numFmtId="219" fontId="93" fillId="0" borderId="106">
      <alignment horizontal="right" vertical="center"/>
    </xf>
    <xf numFmtId="219" fontId="93" fillId="0" borderId="106">
      <alignment horizontal="right" vertical="center"/>
    </xf>
    <xf numFmtId="217" fontId="93" fillId="0" borderId="106">
      <alignment horizontal="right" vertical="center"/>
    </xf>
    <xf numFmtId="217" fontId="93" fillId="0" borderId="106">
      <alignment horizontal="right" vertical="center"/>
    </xf>
    <xf numFmtId="215" fontId="93" fillId="0" borderId="106">
      <alignment horizontal="right" vertical="center"/>
    </xf>
    <xf numFmtId="215" fontId="93" fillId="0" borderId="106">
      <alignment horizontal="right" vertical="center"/>
    </xf>
    <xf numFmtId="213" fontId="93" fillId="0" borderId="106">
      <alignment horizontal="right" vertical="center"/>
    </xf>
    <xf numFmtId="213" fontId="93" fillId="0" borderId="106">
      <alignment horizontal="right" vertical="center"/>
    </xf>
    <xf numFmtId="213" fontId="77" fillId="0" borderId="106">
      <alignment vertical="center"/>
    </xf>
    <xf numFmtId="215" fontId="77" fillId="0" borderId="106">
      <alignment horizontal="right" vertical="center"/>
    </xf>
    <xf numFmtId="215" fontId="77" fillId="0" borderId="106">
      <alignment horizontal="right" vertical="center"/>
    </xf>
    <xf numFmtId="217" fontId="77" fillId="0" borderId="106">
      <alignment horizontal="right" vertical="center"/>
    </xf>
    <xf numFmtId="216" fontId="77" fillId="0" borderId="106">
      <alignment vertical="center"/>
    </xf>
    <xf numFmtId="218" fontId="77" fillId="0" borderId="106">
      <alignment vertical="center"/>
    </xf>
    <xf numFmtId="219" fontId="77" fillId="0" borderId="106">
      <alignment horizontal="right" vertical="center"/>
    </xf>
    <xf numFmtId="0" fontId="62" fillId="77" borderId="110" applyNumberFormat="0" applyFont="0" applyAlignment="0" applyProtection="0">
      <alignment vertical="center"/>
    </xf>
    <xf numFmtId="0" fontId="49" fillId="61" borderId="109" applyNumberFormat="0" applyAlignment="0" applyProtection="0">
      <alignment vertical="center"/>
    </xf>
    <xf numFmtId="0" fontId="42" fillId="74" borderId="109" applyNumberFormat="0" applyAlignment="0" applyProtection="0">
      <alignment vertical="center"/>
    </xf>
    <xf numFmtId="218" fontId="77" fillId="0" borderId="106">
      <alignment vertical="center"/>
    </xf>
    <xf numFmtId="218" fontId="77" fillId="0" borderId="106">
      <alignment vertical="center"/>
    </xf>
    <xf numFmtId="218" fontId="77" fillId="0" borderId="106">
      <alignment vertical="center"/>
    </xf>
    <xf numFmtId="218" fontId="77" fillId="0" borderId="106">
      <alignment vertical="center"/>
    </xf>
    <xf numFmtId="218" fontId="77" fillId="0" borderId="106">
      <alignment vertical="center"/>
    </xf>
    <xf numFmtId="218" fontId="77" fillId="0" borderId="106">
      <alignment vertical="center"/>
    </xf>
    <xf numFmtId="218" fontId="77" fillId="0" borderId="106">
      <alignment vertical="center"/>
    </xf>
    <xf numFmtId="218" fontId="77" fillId="0" borderId="106">
      <alignment vertical="center"/>
    </xf>
    <xf numFmtId="218" fontId="77" fillId="0" borderId="106">
      <alignment vertical="center"/>
    </xf>
    <xf numFmtId="218" fontId="77" fillId="0" borderId="106">
      <alignment vertical="center"/>
    </xf>
    <xf numFmtId="218" fontId="77" fillId="0" borderId="106">
      <alignment vertical="center"/>
    </xf>
    <xf numFmtId="218" fontId="77" fillId="0" borderId="106">
      <alignment vertical="center"/>
    </xf>
    <xf numFmtId="218" fontId="77" fillId="0" borderId="106">
      <alignment vertical="center"/>
    </xf>
    <xf numFmtId="218" fontId="77" fillId="0" borderId="106">
      <alignment vertical="center"/>
    </xf>
    <xf numFmtId="218" fontId="77" fillId="0" borderId="106">
      <alignment vertical="center"/>
    </xf>
    <xf numFmtId="218" fontId="77" fillId="0" borderId="106">
      <alignment vertical="center"/>
    </xf>
    <xf numFmtId="218" fontId="77" fillId="0" borderId="106">
      <alignment vertical="center"/>
    </xf>
    <xf numFmtId="218" fontId="77" fillId="0" borderId="106">
      <alignment vertical="center"/>
    </xf>
    <xf numFmtId="218" fontId="77" fillId="0" borderId="106">
      <alignment vertical="center"/>
    </xf>
    <xf numFmtId="218" fontId="77" fillId="0" borderId="106">
      <alignment vertical="center"/>
    </xf>
    <xf numFmtId="218" fontId="77" fillId="0" borderId="106">
      <alignment vertical="center"/>
    </xf>
    <xf numFmtId="219" fontId="77" fillId="0" borderId="106">
      <alignment horizontal="right" vertical="center"/>
    </xf>
    <xf numFmtId="219" fontId="77" fillId="0" borderId="106">
      <alignment horizontal="right" vertical="center"/>
    </xf>
    <xf numFmtId="219" fontId="77" fillId="0" borderId="106">
      <alignment horizontal="right" vertical="center"/>
    </xf>
    <xf numFmtId="219" fontId="77" fillId="0" borderId="106">
      <alignment horizontal="right" vertical="center"/>
    </xf>
    <xf numFmtId="219" fontId="77" fillId="0" borderId="106">
      <alignment horizontal="right" vertical="center"/>
    </xf>
    <xf numFmtId="217" fontId="77" fillId="0" borderId="106">
      <alignment horizontal="right" vertical="center"/>
    </xf>
    <xf numFmtId="217" fontId="77" fillId="0" borderId="106">
      <alignment horizontal="right" vertical="center"/>
    </xf>
    <xf numFmtId="217" fontId="77" fillId="0" borderId="106">
      <alignment horizontal="right" vertical="center"/>
    </xf>
    <xf numFmtId="217" fontId="77" fillId="0" borderId="106">
      <alignment horizontal="right" vertical="center"/>
    </xf>
    <xf numFmtId="217" fontId="77" fillId="0" borderId="106">
      <alignment horizontal="right" vertical="center"/>
    </xf>
    <xf numFmtId="217" fontId="77" fillId="0" borderId="106">
      <alignment horizontal="right" vertical="center"/>
    </xf>
    <xf numFmtId="216" fontId="77" fillId="0" borderId="106">
      <alignment vertical="center"/>
    </xf>
    <xf numFmtId="216" fontId="77" fillId="0" borderId="106">
      <alignment vertical="center"/>
    </xf>
    <xf numFmtId="216" fontId="77" fillId="0" borderId="106">
      <alignment vertical="center"/>
    </xf>
    <xf numFmtId="216" fontId="77" fillId="0" borderId="106">
      <alignment vertical="center"/>
    </xf>
    <xf numFmtId="216" fontId="77" fillId="0" borderId="106">
      <alignment vertical="center"/>
    </xf>
    <xf numFmtId="216" fontId="77" fillId="0" borderId="106">
      <alignment vertical="center"/>
    </xf>
    <xf numFmtId="216" fontId="77" fillId="0" borderId="106">
      <alignment vertical="center"/>
    </xf>
    <xf numFmtId="216" fontId="77" fillId="0" borderId="106">
      <alignment vertical="center"/>
    </xf>
    <xf numFmtId="216" fontId="77" fillId="0" borderId="106">
      <alignment vertical="center"/>
    </xf>
    <xf numFmtId="216" fontId="77" fillId="0" borderId="106">
      <alignment vertical="center"/>
    </xf>
    <xf numFmtId="216" fontId="77" fillId="0" borderId="106">
      <alignment vertical="center"/>
    </xf>
    <xf numFmtId="216" fontId="77" fillId="0" borderId="106">
      <alignment vertical="center"/>
    </xf>
    <xf numFmtId="216" fontId="77" fillId="0" borderId="106">
      <alignment vertical="center"/>
    </xf>
    <xf numFmtId="216" fontId="77" fillId="0" borderId="106">
      <alignment vertical="center"/>
    </xf>
    <xf numFmtId="216" fontId="77" fillId="0" borderId="106">
      <alignment vertical="center"/>
    </xf>
    <xf numFmtId="216" fontId="77" fillId="0" borderId="106">
      <alignment vertical="center"/>
    </xf>
    <xf numFmtId="216" fontId="77" fillId="0" borderId="106">
      <alignment vertical="center"/>
    </xf>
    <xf numFmtId="216" fontId="77" fillId="0" borderId="106">
      <alignment vertical="center"/>
    </xf>
    <xf numFmtId="216" fontId="77" fillId="0" borderId="106">
      <alignment vertical="center"/>
    </xf>
    <xf numFmtId="216" fontId="77" fillId="0" borderId="106">
      <alignment vertical="center"/>
    </xf>
    <xf numFmtId="216" fontId="77" fillId="0" borderId="106">
      <alignment vertical="center"/>
    </xf>
    <xf numFmtId="216" fontId="77" fillId="0" borderId="106">
      <alignment vertical="center"/>
    </xf>
    <xf numFmtId="216" fontId="77" fillId="0" borderId="106">
      <alignment vertical="center"/>
    </xf>
    <xf numFmtId="216" fontId="77" fillId="0" borderId="106">
      <alignment vertical="center"/>
    </xf>
    <xf numFmtId="216" fontId="77" fillId="0" borderId="106">
      <alignment vertical="center"/>
    </xf>
    <xf numFmtId="216" fontId="77" fillId="0" borderId="106">
      <alignment vertical="center"/>
    </xf>
    <xf numFmtId="216" fontId="77" fillId="0" borderId="106">
      <alignment vertical="center"/>
    </xf>
    <xf numFmtId="216" fontId="77" fillId="0" borderId="106">
      <alignment vertical="center"/>
    </xf>
    <xf numFmtId="216" fontId="77" fillId="0" borderId="106">
      <alignment vertical="center"/>
    </xf>
    <xf numFmtId="216" fontId="77" fillId="0" borderId="106">
      <alignment vertical="center"/>
    </xf>
    <xf numFmtId="216" fontId="77" fillId="0" borderId="106">
      <alignment vertical="center"/>
    </xf>
    <xf numFmtId="216" fontId="77" fillId="0" borderId="106">
      <alignment vertical="center"/>
    </xf>
    <xf numFmtId="216" fontId="77" fillId="0" borderId="106">
      <alignment vertical="center"/>
    </xf>
    <xf numFmtId="216" fontId="77" fillId="0" borderId="106">
      <alignment vertical="center"/>
    </xf>
    <xf numFmtId="216" fontId="77" fillId="0" borderId="106">
      <alignment vertical="center"/>
    </xf>
    <xf numFmtId="216" fontId="77" fillId="0" borderId="106">
      <alignment vertical="center"/>
    </xf>
    <xf numFmtId="216" fontId="77" fillId="0" borderId="106">
      <alignment vertical="center"/>
    </xf>
    <xf numFmtId="216" fontId="77" fillId="0" borderId="106">
      <alignment vertical="center"/>
    </xf>
    <xf numFmtId="216" fontId="77" fillId="0" borderId="106">
      <alignment vertical="center"/>
    </xf>
    <xf numFmtId="216" fontId="77" fillId="0" borderId="106">
      <alignment vertical="center"/>
    </xf>
    <xf numFmtId="216" fontId="77" fillId="0" borderId="106">
      <alignment vertical="center"/>
    </xf>
    <xf numFmtId="216" fontId="77" fillId="0" borderId="106">
      <alignment vertical="center"/>
    </xf>
    <xf numFmtId="216" fontId="77" fillId="0" borderId="106">
      <alignment vertical="center"/>
    </xf>
    <xf numFmtId="216" fontId="77" fillId="0" borderId="106">
      <alignment vertical="center"/>
    </xf>
    <xf numFmtId="214" fontId="77" fillId="0" borderId="106">
      <alignment vertical="center"/>
    </xf>
    <xf numFmtId="214" fontId="77" fillId="0" borderId="106">
      <alignment vertical="center"/>
    </xf>
    <xf numFmtId="214" fontId="77" fillId="0" borderId="106">
      <alignment vertical="center"/>
    </xf>
    <xf numFmtId="214" fontId="77" fillId="0" borderId="106">
      <alignment vertical="center"/>
    </xf>
    <xf numFmtId="214" fontId="77" fillId="0" borderId="106">
      <alignment vertical="center"/>
    </xf>
    <xf numFmtId="214" fontId="77" fillId="0" borderId="106">
      <alignment vertical="center"/>
    </xf>
    <xf numFmtId="214" fontId="77" fillId="0" borderId="106">
      <alignment vertical="center"/>
    </xf>
    <xf numFmtId="214" fontId="77" fillId="0" borderId="106">
      <alignment vertical="center"/>
    </xf>
    <xf numFmtId="214" fontId="77" fillId="0" borderId="106">
      <alignment vertical="center"/>
    </xf>
    <xf numFmtId="214" fontId="77" fillId="0" borderId="106">
      <alignment vertical="center"/>
    </xf>
    <xf numFmtId="214" fontId="77" fillId="0" borderId="106">
      <alignment vertical="center"/>
    </xf>
    <xf numFmtId="214" fontId="77" fillId="0" borderId="106">
      <alignment vertical="center"/>
    </xf>
    <xf numFmtId="214" fontId="77" fillId="0" borderId="106">
      <alignment vertical="center"/>
    </xf>
    <xf numFmtId="214" fontId="77" fillId="0" borderId="106">
      <alignment vertical="center"/>
    </xf>
    <xf numFmtId="214" fontId="77" fillId="0" borderId="106">
      <alignment vertical="center"/>
    </xf>
    <xf numFmtId="214" fontId="77" fillId="0" borderId="106">
      <alignment vertical="center"/>
    </xf>
    <xf numFmtId="215" fontId="77" fillId="0" borderId="106">
      <alignment horizontal="right" vertical="center"/>
    </xf>
    <xf numFmtId="215" fontId="77" fillId="0" borderId="106">
      <alignment horizontal="right" vertical="center"/>
    </xf>
    <xf numFmtId="215" fontId="77" fillId="0" borderId="106">
      <alignment horizontal="right" vertical="center"/>
    </xf>
    <xf numFmtId="215" fontId="77" fillId="0" borderId="106">
      <alignment horizontal="right" vertical="center"/>
    </xf>
    <xf numFmtId="215" fontId="77" fillId="0" borderId="106">
      <alignment horizontal="right" vertical="center"/>
    </xf>
    <xf numFmtId="215" fontId="77" fillId="0" borderId="106">
      <alignment horizontal="right" vertical="center"/>
    </xf>
    <xf numFmtId="215" fontId="77" fillId="0" borderId="106">
      <alignment horizontal="right" vertical="center"/>
    </xf>
    <xf numFmtId="215" fontId="77" fillId="0" borderId="106">
      <alignment horizontal="right" vertical="center"/>
    </xf>
    <xf numFmtId="215" fontId="77" fillId="0" borderId="106">
      <alignment horizontal="right" vertical="center"/>
    </xf>
    <xf numFmtId="215" fontId="77" fillId="0" borderId="106">
      <alignment horizontal="right" vertical="center"/>
    </xf>
    <xf numFmtId="215" fontId="77" fillId="0" borderId="106">
      <alignment horizontal="right" vertical="center"/>
    </xf>
    <xf numFmtId="213" fontId="77" fillId="0" borderId="106">
      <alignment vertical="center"/>
    </xf>
    <xf numFmtId="213" fontId="77" fillId="0" borderId="106">
      <alignment vertical="center"/>
    </xf>
    <xf numFmtId="213" fontId="77" fillId="0" borderId="106">
      <alignment vertical="center"/>
    </xf>
    <xf numFmtId="213" fontId="77" fillId="0" borderId="106">
      <alignment vertical="center"/>
    </xf>
    <xf numFmtId="213" fontId="77" fillId="0" borderId="106">
      <alignment vertical="center"/>
    </xf>
    <xf numFmtId="213" fontId="77" fillId="0" borderId="106">
      <alignment vertical="center"/>
    </xf>
    <xf numFmtId="213" fontId="77" fillId="0" borderId="106">
      <alignment vertical="center"/>
    </xf>
    <xf numFmtId="213" fontId="77" fillId="0" borderId="106">
      <alignment vertical="center"/>
    </xf>
    <xf numFmtId="213" fontId="77" fillId="0" borderId="106">
      <alignment vertical="center"/>
    </xf>
    <xf numFmtId="213" fontId="77" fillId="0" borderId="106">
      <alignment vertical="center"/>
    </xf>
    <xf numFmtId="213" fontId="77" fillId="0" borderId="106">
      <alignment vertical="center"/>
    </xf>
    <xf numFmtId="213" fontId="77" fillId="0" borderId="106">
      <alignment vertical="center"/>
    </xf>
    <xf numFmtId="213" fontId="77" fillId="0" borderId="106">
      <alignment vertical="center"/>
    </xf>
    <xf numFmtId="213" fontId="77" fillId="0" borderId="106">
      <alignment vertical="center"/>
    </xf>
    <xf numFmtId="213" fontId="77" fillId="0" borderId="106">
      <alignment vertical="center"/>
    </xf>
    <xf numFmtId="213" fontId="77" fillId="0" borderId="106">
      <alignment vertical="center"/>
    </xf>
    <xf numFmtId="213" fontId="77" fillId="0" borderId="106">
      <alignment vertical="center"/>
    </xf>
    <xf numFmtId="213" fontId="77" fillId="0" borderId="106">
      <alignment vertical="center"/>
    </xf>
    <xf numFmtId="213" fontId="77" fillId="0" borderId="106">
      <alignment vertical="center"/>
    </xf>
    <xf numFmtId="213" fontId="77" fillId="0" borderId="106">
      <alignment vertical="center"/>
    </xf>
    <xf numFmtId="213" fontId="77" fillId="0" borderId="106">
      <alignment vertical="center"/>
    </xf>
    <xf numFmtId="213" fontId="77" fillId="0" borderId="106">
      <alignment vertical="center"/>
    </xf>
    <xf numFmtId="213" fontId="77" fillId="0" borderId="106">
      <alignment vertical="center"/>
    </xf>
    <xf numFmtId="213" fontId="77" fillId="0" borderId="106">
      <alignment vertical="center"/>
    </xf>
    <xf numFmtId="184" fontId="77" fillId="0" borderId="106">
      <alignment vertical="center"/>
    </xf>
    <xf numFmtId="213" fontId="77" fillId="0" borderId="106">
      <alignment vertical="center"/>
    </xf>
    <xf numFmtId="213" fontId="77" fillId="0" borderId="106">
      <alignment vertical="center"/>
    </xf>
    <xf numFmtId="213" fontId="77" fillId="0" borderId="106">
      <alignment vertical="center"/>
    </xf>
    <xf numFmtId="184" fontId="77" fillId="0" borderId="106">
      <alignment vertical="center"/>
    </xf>
    <xf numFmtId="214" fontId="77" fillId="0" borderId="106">
      <alignment vertical="center"/>
    </xf>
    <xf numFmtId="215" fontId="77" fillId="0" borderId="106">
      <alignment horizontal="right" vertical="center"/>
    </xf>
    <xf numFmtId="218" fontId="77" fillId="0" borderId="106">
      <alignment vertical="center"/>
    </xf>
    <xf numFmtId="0" fontId="104" fillId="0" borderId="101">
      <alignment horizontal="left" vertical="center"/>
    </xf>
    <xf numFmtId="10" fontId="102" fillId="54" borderId="98" applyNumberFormat="0" applyBorder="0" applyAlignment="0" applyProtection="0"/>
    <xf numFmtId="184" fontId="77" fillId="0" borderId="106">
      <alignment vertical="center"/>
    </xf>
    <xf numFmtId="219" fontId="77" fillId="0" borderId="106">
      <alignment horizontal="right" vertical="center"/>
    </xf>
    <xf numFmtId="218" fontId="77" fillId="0" borderId="106">
      <alignment vertical="center"/>
    </xf>
    <xf numFmtId="218" fontId="77" fillId="0" borderId="106">
      <alignment vertical="center"/>
    </xf>
    <xf numFmtId="219" fontId="77" fillId="0" borderId="106">
      <alignment horizontal="right" vertical="center"/>
    </xf>
    <xf numFmtId="215" fontId="77" fillId="0" borderId="106">
      <alignment horizontal="right" vertical="center"/>
    </xf>
    <xf numFmtId="214" fontId="77" fillId="0" borderId="106">
      <alignment vertical="center"/>
    </xf>
    <xf numFmtId="213" fontId="77" fillId="0" borderId="106">
      <alignment vertical="center"/>
    </xf>
    <xf numFmtId="213" fontId="77" fillId="0" borderId="106">
      <alignment vertical="center"/>
    </xf>
    <xf numFmtId="213" fontId="77" fillId="0" borderId="106">
      <alignment vertical="center"/>
    </xf>
    <xf numFmtId="213" fontId="77" fillId="0" borderId="106">
      <alignment vertical="center"/>
    </xf>
    <xf numFmtId="213" fontId="77" fillId="0" borderId="106">
      <alignment vertical="center"/>
    </xf>
    <xf numFmtId="184" fontId="77" fillId="0" borderId="106">
      <alignment vertical="center"/>
    </xf>
    <xf numFmtId="213" fontId="77" fillId="0" borderId="106">
      <alignment vertical="center"/>
    </xf>
    <xf numFmtId="213" fontId="77" fillId="0" borderId="106">
      <alignment vertical="center"/>
    </xf>
    <xf numFmtId="213" fontId="77" fillId="0" borderId="106">
      <alignment vertical="center"/>
    </xf>
    <xf numFmtId="213" fontId="77" fillId="0" borderId="106">
      <alignment vertical="center"/>
    </xf>
    <xf numFmtId="184" fontId="77" fillId="0" borderId="106">
      <alignment vertical="center"/>
    </xf>
    <xf numFmtId="184" fontId="77" fillId="0" borderId="106">
      <alignment vertical="center"/>
    </xf>
    <xf numFmtId="184" fontId="77" fillId="0" borderId="106">
      <alignment vertical="center"/>
    </xf>
    <xf numFmtId="184" fontId="77" fillId="0" borderId="106">
      <alignment vertical="center"/>
    </xf>
    <xf numFmtId="184" fontId="77" fillId="0" borderId="112">
      <alignment vertical="center"/>
    </xf>
    <xf numFmtId="218" fontId="77" fillId="0" borderId="112">
      <alignment vertical="center"/>
    </xf>
    <xf numFmtId="219" fontId="77" fillId="0" borderId="106">
      <alignment horizontal="right" vertical="center"/>
    </xf>
    <xf numFmtId="217" fontId="77" fillId="0" borderId="106">
      <alignment horizontal="right" vertical="center"/>
    </xf>
    <xf numFmtId="217" fontId="77" fillId="0" borderId="106">
      <alignment horizontal="right" vertical="center"/>
    </xf>
    <xf numFmtId="213" fontId="77" fillId="0" borderId="106">
      <alignment vertical="center"/>
    </xf>
    <xf numFmtId="184" fontId="77" fillId="0" borderId="106">
      <alignment vertical="center"/>
    </xf>
    <xf numFmtId="184" fontId="77" fillId="0" borderId="106">
      <alignment vertical="center"/>
    </xf>
    <xf numFmtId="215" fontId="77" fillId="0" borderId="106">
      <alignment horizontal="right" vertical="center"/>
    </xf>
    <xf numFmtId="214" fontId="77" fillId="0" borderId="106">
      <alignment vertical="center"/>
    </xf>
    <xf numFmtId="215" fontId="77" fillId="0" borderId="106">
      <alignment horizontal="right" vertical="center"/>
    </xf>
    <xf numFmtId="215" fontId="77" fillId="0" borderId="106">
      <alignment horizontal="right" vertical="center"/>
    </xf>
    <xf numFmtId="218" fontId="77" fillId="0" borderId="106">
      <alignment vertical="center"/>
    </xf>
    <xf numFmtId="219" fontId="77" fillId="0" borderId="106">
      <alignment horizontal="right" vertical="center"/>
    </xf>
    <xf numFmtId="218" fontId="77" fillId="0" borderId="106">
      <alignment vertical="center"/>
    </xf>
    <xf numFmtId="219" fontId="77" fillId="0" borderId="106">
      <alignment horizontal="right" vertical="center"/>
    </xf>
    <xf numFmtId="218" fontId="77" fillId="0" borderId="106">
      <alignment vertical="center"/>
    </xf>
    <xf numFmtId="214" fontId="77" fillId="0" borderId="106">
      <alignment vertical="center"/>
    </xf>
    <xf numFmtId="215" fontId="77" fillId="0" borderId="106">
      <alignment horizontal="right" vertical="center"/>
    </xf>
    <xf numFmtId="0" fontId="42" fillId="74" borderId="118" applyNumberFormat="0" applyAlignment="0" applyProtection="0">
      <alignment vertical="center"/>
    </xf>
    <xf numFmtId="214" fontId="77" fillId="0" borderId="106">
      <alignment vertical="center"/>
    </xf>
    <xf numFmtId="214" fontId="77" fillId="0" borderId="106">
      <alignment vertical="center"/>
    </xf>
    <xf numFmtId="213" fontId="77" fillId="0" borderId="106">
      <alignment vertical="center"/>
    </xf>
    <xf numFmtId="184" fontId="77" fillId="0" borderId="106">
      <alignment vertical="center"/>
    </xf>
    <xf numFmtId="213" fontId="77" fillId="0" borderId="106">
      <alignment vertical="center"/>
    </xf>
    <xf numFmtId="213" fontId="77" fillId="0" borderId="106">
      <alignment vertical="center"/>
    </xf>
    <xf numFmtId="184" fontId="77" fillId="0" borderId="106">
      <alignment vertical="center"/>
    </xf>
    <xf numFmtId="213" fontId="77" fillId="0" borderId="106">
      <alignment vertical="center"/>
    </xf>
    <xf numFmtId="184" fontId="77" fillId="0" borderId="106">
      <alignment vertical="center"/>
    </xf>
    <xf numFmtId="213" fontId="77" fillId="0" borderId="106">
      <alignment vertical="center"/>
    </xf>
    <xf numFmtId="184" fontId="77" fillId="0" borderId="106">
      <alignment vertical="center"/>
    </xf>
    <xf numFmtId="213" fontId="77" fillId="0" borderId="106">
      <alignment vertical="center"/>
    </xf>
    <xf numFmtId="184" fontId="77" fillId="0" borderId="106">
      <alignment vertical="center"/>
    </xf>
    <xf numFmtId="213" fontId="77" fillId="0" borderId="106">
      <alignment vertical="center"/>
    </xf>
    <xf numFmtId="213" fontId="77" fillId="0" borderId="106">
      <alignment vertical="center"/>
    </xf>
    <xf numFmtId="184" fontId="77" fillId="0" borderId="106">
      <alignment vertical="center"/>
    </xf>
    <xf numFmtId="184" fontId="77" fillId="0" borderId="106">
      <alignment vertical="center"/>
    </xf>
    <xf numFmtId="213" fontId="77" fillId="0" borderId="106">
      <alignment vertical="center"/>
    </xf>
    <xf numFmtId="184" fontId="77" fillId="0" borderId="106">
      <alignment vertical="center"/>
    </xf>
    <xf numFmtId="213" fontId="77" fillId="0" borderId="106">
      <alignment vertical="center"/>
    </xf>
    <xf numFmtId="184" fontId="77" fillId="0" borderId="106">
      <alignment vertical="center"/>
    </xf>
    <xf numFmtId="184" fontId="94" fillId="0" borderId="106">
      <alignment vertical="center"/>
    </xf>
    <xf numFmtId="219" fontId="94" fillId="0" borderId="106">
      <alignment horizontal="right" vertical="center"/>
    </xf>
    <xf numFmtId="217" fontId="93" fillId="0" borderId="112">
      <alignment horizontal="right" vertical="center"/>
    </xf>
    <xf numFmtId="219" fontId="93" fillId="0" borderId="112">
      <alignment horizontal="right" vertical="center"/>
    </xf>
    <xf numFmtId="213" fontId="94" fillId="0" borderId="112">
      <alignment horizontal="right" vertical="center"/>
    </xf>
    <xf numFmtId="215" fontId="94" fillId="0" borderId="112">
      <alignment horizontal="right" vertical="center"/>
    </xf>
    <xf numFmtId="0" fontId="62" fillId="0" borderId="114">
      <alignment horizontal="distributed" justifyLastLine="1"/>
    </xf>
    <xf numFmtId="215" fontId="77" fillId="0" borderId="106">
      <alignment horizontal="right" vertical="center"/>
    </xf>
    <xf numFmtId="218" fontId="77" fillId="0" borderId="106">
      <alignment vertical="center"/>
    </xf>
    <xf numFmtId="219" fontId="77" fillId="0" borderId="106">
      <alignment horizontal="right" vertical="center"/>
    </xf>
    <xf numFmtId="0" fontId="130" fillId="0" borderId="107">
      <alignment horizontal="distributed" justifyLastLine="1"/>
    </xf>
    <xf numFmtId="219" fontId="94" fillId="0" borderId="106">
      <alignment horizontal="right" vertical="center"/>
    </xf>
    <xf numFmtId="216" fontId="94" fillId="0" borderId="106">
      <alignment vertical="center"/>
    </xf>
    <xf numFmtId="216" fontId="94" fillId="0" borderId="106">
      <alignment vertical="center"/>
    </xf>
    <xf numFmtId="214" fontId="94" fillId="0" borderId="106">
      <alignment vertical="center"/>
    </xf>
    <xf numFmtId="214" fontId="94" fillId="0" borderId="106">
      <alignment vertical="center"/>
    </xf>
    <xf numFmtId="184" fontId="94" fillId="0" borderId="106">
      <alignment vertical="center"/>
    </xf>
    <xf numFmtId="184" fontId="94" fillId="0" borderId="106">
      <alignment vertical="center"/>
    </xf>
    <xf numFmtId="218" fontId="93" fillId="0" borderId="106">
      <alignment vertical="center"/>
    </xf>
    <xf numFmtId="218" fontId="93" fillId="0" borderId="106">
      <alignment vertical="center"/>
    </xf>
    <xf numFmtId="216" fontId="93" fillId="0" borderId="106">
      <alignment vertical="center"/>
    </xf>
    <xf numFmtId="216" fontId="93" fillId="0" borderId="106">
      <alignment vertical="center"/>
    </xf>
    <xf numFmtId="214" fontId="93" fillId="0" borderId="106">
      <alignment vertical="center"/>
    </xf>
    <xf numFmtId="214" fontId="93" fillId="0" borderId="106">
      <alignment vertical="center"/>
    </xf>
    <xf numFmtId="184" fontId="93" fillId="0" borderId="106">
      <alignment vertical="center"/>
    </xf>
    <xf numFmtId="184" fontId="93" fillId="0" borderId="106">
      <alignment vertical="center"/>
    </xf>
    <xf numFmtId="215" fontId="77" fillId="0" borderId="106">
      <alignment horizontal="right" vertical="center"/>
    </xf>
    <xf numFmtId="215" fontId="77" fillId="0" borderId="106">
      <alignment horizontal="right" vertical="center"/>
    </xf>
    <xf numFmtId="214" fontId="77" fillId="0" borderId="106">
      <alignment vertical="center"/>
    </xf>
    <xf numFmtId="216" fontId="77" fillId="0" borderId="106">
      <alignment vertical="center"/>
    </xf>
    <xf numFmtId="219" fontId="77" fillId="0" borderId="106">
      <alignment horizontal="right" vertical="center"/>
    </xf>
    <xf numFmtId="219" fontId="77" fillId="0" borderId="106">
      <alignment horizontal="right" vertical="center"/>
    </xf>
    <xf numFmtId="218" fontId="77" fillId="0" borderId="106">
      <alignment vertical="center"/>
    </xf>
    <xf numFmtId="0" fontId="55" fillId="74" borderId="111" applyNumberFormat="0" applyAlignment="0" applyProtection="0">
      <alignment vertical="center"/>
    </xf>
    <xf numFmtId="0" fontId="104" fillId="0" borderId="108">
      <alignment horizontal="left" vertical="center"/>
    </xf>
    <xf numFmtId="219" fontId="77" fillId="0" borderId="106">
      <alignment horizontal="right" vertical="center"/>
    </xf>
    <xf numFmtId="219" fontId="77" fillId="0" borderId="106">
      <alignment horizontal="right" vertical="center"/>
    </xf>
    <xf numFmtId="219" fontId="77" fillId="0" borderId="106">
      <alignment horizontal="right" vertical="center"/>
    </xf>
    <xf numFmtId="219" fontId="77" fillId="0" borderId="106">
      <alignment horizontal="right" vertical="center"/>
    </xf>
    <xf numFmtId="219" fontId="77" fillId="0" borderId="106">
      <alignment horizontal="right" vertical="center"/>
    </xf>
    <xf numFmtId="219" fontId="77" fillId="0" borderId="106">
      <alignment horizontal="right" vertical="center"/>
    </xf>
    <xf numFmtId="219" fontId="77" fillId="0" borderId="106">
      <alignment horizontal="right" vertical="center"/>
    </xf>
    <xf numFmtId="219" fontId="77" fillId="0" borderId="106">
      <alignment horizontal="right" vertical="center"/>
    </xf>
    <xf numFmtId="219" fontId="77" fillId="0" borderId="106">
      <alignment horizontal="right" vertical="center"/>
    </xf>
    <xf numFmtId="219" fontId="77" fillId="0" borderId="106">
      <alignment horizontal="right" vertical="center"/>
    </xf>
    <xf numFmtId="219" fontId="77" fillId="0" borderId="106">
      <alignment horizontal="right" vertical="center"/>
    </xf>
    <xf numFmtId="219" fontId="77" fillId="0" borderId="106">
      <alignment horizontal="right" vertical="center"/>
    </xf>
    <xf numFmtId="219" fontId="77" fillId="0" borderId="106">
      <alignment horizontal="right" vertical="center"/>
    </xf>
    <xf numFmtId="219" fontId="77" fillId="0" borderId="106">
      <alignment horizontal="right" vertical="center"/>
    </xf>
    <xf numFmtId="219" fontId="77" fillId="0" borderId="106">
      <alignment horizontal="right" vertical="center"/>
    </xf>
    <xf numFmtId="219" fontId="77" fillId="0" borderId="106">
      <alignment horizontal="right" vertical="center"/>
    </xf>
    <xf numFmtId="219" fontId="77" fillId="0" borderId="106">
      <alignment horizontal="right" vertical="center"/>
    </xf>
    <xf numFmtId="219" fontId="77" fillId="0" borderId="106">
      <alignment horizontal="right" vertical="center"/>
    </xf>
    <xf numFmtId="219" fontId="77" fillId="0" borderId="106">
      <alignment horizontal="right" vertical="center"/>
    </xf>
    <xf numFmtId="219" fontId="77" fillId="0" borderId="106">
      <alignment horizontal="right" vertical="center"/>
    </xf>
    <xf numFmtId="219" fontId="77" fillId="0" borderId="106">
      <alignment horizontal="right" vertical="center"/>
    </xf>
    <xf numFmtId="219" fontId="77" fillId="0" borderId="106">
      <alignment horizontal="right" vertical="center"/>
    </xf>
    <xf numFmtId="219" fontId="77" fillId="0" borderId="106">
      <alignment horizontal="right" vertical="center"/>
    </xf>
    <xf numFmtId="218" fontId="77" fillId="0" borderId="106">
      <alignment vertical="center"/>
    </xf>
    <xf numFmtId="218" fontId="77" fillId="0" borderId="106">
      <alignment vertical="center"/>
    </xf>
    <xf numFmtId="218" fontId="77" fillId="0" borderId="106">
      <alignment vertical="center"/>
    </xf>
    <xf numFmtId="218" fontId="77" fillId="0" borderId="106">
      <alignment vertical="center"/>
    </xf>
    <xf numFmtId="218" fontId="77" fillId="0" borderId="106">
      <alignment vertical="center"/>
    </xf>
    <xf numFmtId="216" fontId="77" fillId="0" borderId="106">
      <alignment vertical="center"/>
    </xf>
    <xf numFmtId="216" fontId="77" fillId="0" borderId="106">
      <alignment vertical="center"/>
    </xf>
    <xf numFmtId="216" fontId="77" fillId="0" borderId="106">
      <alignment vertical="center"/>
    </xf>
    <xf numFmtId="216" fontId="77" fillId="0" borderId="106">
      <alignment vertical="center"/>
    </xf>
    <xf numFmtId="216" fontId="77" fillId="0" borderId="106">
      <alignment vertical="center"/>
    </xf>
    <xf numFmtId="216" fontId="77" fillId="0" borderId="106">
      <alignment vertical="center"/>
    </xf>
    <xf numFmtId="217" fontId="77" fillId="0" borderId="106">
      <alignment horizontal="right" vertical="center"/>
    </xf>
    <xf numFmtId="217" fontId="77" fillId="0" borderId="106">
      <alignment horizontal="right" vertical="center"/>
    </xf>
    <xf numFmtId="217" fontId="77" fillId="0" borderId="106">
      <alignment horizontal="right" vertical="center"/>
    </xf>
    <xf numFmtId="217" fontId="77" fillId="0" borderId="106">
      <alignment horizontal="right" vertical="center"/>
    </xf>
    <xf numFmtId="217" fontId="77" fillId="0" borderId="106">
      <alignment horizontal="right" vertical="center"/>
    </xf>
    <xf numFmtId="217" fontId="77" fillId="0" borderId="106">
      <alignment horizontal="right" vertical="center"/>
    </xf>
    <xf numFmtId="217" fontId="77" fillId="0" borderId="106">
      <alignment horizontal="right" vertical="center"/>
    </xf>
    <xf numFmtId="217" fontId="77" fillId="0" borderId="106">
      <alignment horizontal="right" vertical="center"/>
    </xf>
    <xf numFmtId="217" fontId="77" fillId="0" borderId="106">
      <alignment horizontal="right" vertical="center"/>
    </xf>
    <xf numFmtId="217" fontId="77" fillId="0" borderId="106">
      <alignment horizontal="right" vertical="center"/>
    </xf>
    <xf numFmtId="217" fontId="77" fillId="0" borderId="106">
      <alignment horizontal="right" vertical="center"/>
    </xf>
    <xf numFmtId="217" fontId="77" fillId="0" borderId="106">
      <alignment horizontal="right" vertical="center"/>
    </xf>
    <xf numFmtId="217" fontId="77" fillId="0" borderId="106">
      <alignment horizontal="right" vertical="center"/>
    </xf>
    <xf numFmtId="217" fontId="77" fillId="0" borderId="106">
      <alignment horizontal="right" vertical="center"/>
    </xf>
    <xf numFmtId="217" fontId="77" fillId="0" borderId="106">
      <alignment horizontal="right" vertical="center"/>
    </xf>
    <xf numFmtId="217" fontId="77" fillId="0" borderId="106">
      <alignment horizontal="right" vertical="center"/>
    </xf>
    <xf numFmtId="217" fontId="77" fillId="0" borderId="106">
      <alignment horizontal="right" vertical="center"/>
    </xf>
    <xf numFmtId="217" fontId="77" fillId="0" borderId="106">
      <alignment horizontal="right" vertical="center"/>
    </xf>
    <xf numFmtId="217" fontId="77" fillId="0" borderId="106">
      <alignment horizontal="right" vertical="center"/>
    </xf>
    <xf numFmtId="217" fontId="77" fillId="0" borderId="106">
      <alignment horizontal="right" vertical="center"/>
    </xf>
    <xf numFmtId="217" fontId="77" fillId="0" borderId="106">
      <alignment horizontal="right" vertical="center"/>
    </xf>
    <xf numFmtId="217" fontId="77" fillId="0" borderId="106">
      <alignment horizontal="right" vertical="center"/>
    </xf>
    <xf numFmtId="217" fontId="77" fillId="0" borderId="106">
      <alignment horizontal="right" vertical="center"/>
    </xf>
    <xf numFmtId="217" fontId="77" fillId="0" borderId="106">
      <alignment horizontal="right" vertical="center"/>
    </xf>
    <xf numFmtId="217" fontId="77" fillId="0" borderId="106">
      <alignment horizontal="right" vertical="center"/>
    </xf>
    <xf numFmtId="217" fontId="77" fillId="0" borderId="106">
      <alignment horizontal="right" vertical="center"/>
    </xf>
    <xf numFmtId="217" fontId="77" fillId="0" borderId="106">
      <alignment horizontal="right" vertical="center"/>
    </xf>
    <xf numFmtId="217" fontId="77" fillId="0" borderId="106">
      <alignment horizontal="right" vertical="center"/>
    </xf>
    <xf numFmtId="217" fontId="77" fillId="0" borderId="106">
      <alignment horizontal="right" vertical="center"/>
    </xf>
    <xf numFmtId="217" fontId="77" fillId="0" borderId="106">
      <alignment horizontal="right" vertical="center"/>
    </xf>
    <xf numFmtId="217" fontId="77" fillId="0" borderId="106">
      <alignment horizontal="right" vertical="center"/>
    </xf>
    <xf numFmtId="217" fontId="77" fillId="0" borderId="106">
      <alignment horizontal="right" vertical="center"/>
    </xf>
    <xf numFmtId="217" fontId="77" fillId="0" borderId="106">
      <alignment horizontal="right" vertical="center"/>
    </xf>
    <xf numFmtId="217" fontId="77" fillId="0" borderId="106">
      <alignment horizontal="right" vertical="center"/>
    </xf>
    <xf numFmtId="217" fontId="77" fillId="0" borderId="106">
      <alignment horizontal="right" vertical="center"/>
    </xf>
    <xf numFmtId="217" fontId="77" fillId="0" borderId="106">
      <alignment horizontal="right" vertical="center"/>
    </xf>
    <xf numFmtId="217" fontId="77" fillId="0" borderId="106">
      <alignment horizontal="right" vertical="center"/>
    </xf>
    <xf numFmtId="217" fontId="77" fillId="0" borderId="106">
      <alignment horizontal="right" vertical="center"/>
    </xf>
    <xf numFmtId="217" fontId="77" fillId="0" borderId="106">
      <alignment horizontal="right" vertical="center"/>
    </xf>
    <xf numFmtId="217" fontId="77" fillId="0" borderId="106">
      <alignment horizontal="right" vertical="center"/>
    </xf>
    <xf numFmtId="217" fontId="77" fillId="0" borderId="106">
      <alignment horizontal="right" vertical="center"/>
    </xf>
    <xf numFmtId="217" fontId="77" fillId="0" borderId="106">
      <alignment horizontal="right" vertical="center"/>
    </xf>
    <xf numFmtId="217" fontId="77" fillId="0" borderId="106">
      <alignment horizontal="right" vertical="center"/>
    </xf>
    <xf numFmtId="215" fontId="77" fillId="0" borderId="106">
      <alignment horizontal="right" vertical="center"/>
    </xf>
    <xf numFmtId="215" fontId="77" fillId="0" borderId="106">
      <alignment horizontal="right" vertical="center"/>
    </xf>
    <xf numFmtId="215" fontId="77" fillId="0" borderId="106">
      <alignment horizontal="right" vertical="center"/>
    </xf>
    <xf numFmtId="215" fontId="77" fillId="0" borderId="106">
      <alignment horizontal="right" vertical="center"/>
    </xf>
    <xf numFmtId="215" fontId="77" fillId="0" borderId="106">
      <alignment horizontal="right" vertical="center"/>
    </xf>
    <xf numFmtId="215" fontId="77" fillId="0" borderId="106">
      <alignment horizontal="right" vertical="center"/>
    </xf>
    <xf numFmtId="215" fontId="77" fillId="0" borderId="106">
      <alignment horizontal="right" vertical="center"/>
    </xf>
    <xf numFmtId="215" fontId="77" fillId="0" borderId="106">
      <alignment horizontal="right" vertical="center"/>
    </xf>
    <xf numFmtId="215" fontId="77" fillId="0" borderId="106">
      <alignment horizontal="right" vertical="center"/>
    </xf>
    <xf numFmtId="215" fontId="77" fillId="0" borderId="106">
      <alignment horizontal="right" vertical="center"/>
    </xf>
    <xf numFmtId="215" fontId="77" fillId="0" borderId="106">
      <alignment horizontal="right" vertical="center"/>
    </xf>
    <xf numFmtId="215" fontId="77" fillId="0" borderId="106">
      <alignment horizontal="right" vertical="center"/>
    </xf>
    <xf numFmtId="215" fontId="77" fillId="0" borderId="106">
      <alignment horizontal="right" vertical="center"/>
    </xf>
    <xf numFmtId="215" fontId="77" fillId="0" borderId="106">
      <alignment horizontal="right" vertical="center"/>
    </xf>
    <xf numFmtId="215" fontId="77" fillId="0" borderId="106">
      <alignment horizontal="right" vertical="center"/>
    </xf>
    <xf numFmtId="215" fontId="77" fillId="0" borderId="106">
      <alignment horizontal="right" vertical="center"/>
    </xf>
    <xf numFmtId="215" fontId="77" fillId="0" borderId="106">
      <alignment horizontal="right" vertical="center"/>
    </xf>
    <xf numFmtId="215" fontId="77" fillId="0" borderId="106">
      <alignment horizontal="right" vertical="center"/>
    </xf>
    <xf numFmtId="214" fontId="77" fillId="0" borderId="106">
      <alignment vertical="center"/>
    </xf>
    <xf numFmtId="214" fontId="77" fillId="0" borderId="106">
      <alignment vertical="center"/>
    </xf>
    <xf numFmtId="214" fontId="77" fillId="0" borderId="106">
      <alignment vertical="center"/>
    </xf>
    <xf numFmtId="214" fontId="77" fillId="0" borderId="106">
      <alignment vertical="center"/>
    </xf>
    <xf numFmtId="214" fontId="77" fillId="0" borderId="106">
      <alignment vertical="center"/>
    </xf>
    <xf numFmtId="214" fontId="77" fillId="0" borderId="106">
      <alignment vertical="center"/>
    </xf>
    <xf numFmtId="214" fontId="77" fillId="0" borderId="106">
      <alignment vertical="center"/>
    </xf>
    <xf numFmtId="214" fontId="77" fillId="0" borderId="106">
      <alignment vertical="center"/>
    </xf>
    <xf numFmtId="214" fontId="77" fillId="0" borderId="106">
      <alignment vertical="center"/>
    </xf>
    <xf numFmtId="214" fontId="77" fillId="0" borderId="106">
      <alignment vertical="center"/>
    </xf>
    <xf numFmtId="214" fontId="77" fillId="0" borderId="106">
      <alignment vertical="center"/>
    </xf>
    <xf numFmtId="184" fontId="77" fillId="0" borderId="106">
      <alignment vertical="center"/>
    </xf>
    <xf numFmtId="184" fontId="77" fillId="0" borderId="106">
      <alignment vertical="center"/>
    </xf>
    <xf numFmtId="184" fontId="77" fillId="0" borderId="106">
      <alignment vertical="center"/>
    </xf>
    <xf numFmtId="184" fontId="77" fillId="0" borderId="106">
      <alignment vertical="center"/>
    </xf>
    <xf numFmtId="184" fontId="77" fillId="0" borderId="106">
      <alignment vertical="center"/>
    </xf>
    <xf numFmtId="184" fontId="77" fillId="0" borderId="106">
      <alignment vertical="center"/>
    </xf>
    <xf numFmtId="184" fontId="77" fillId="0" borderId="106">
      <alignment vertical="center"/>
    </xf>
    <xf numFmtId="184" fontId="77" fillId="0" borderId="106">
      <alignment vertical="center"/>
    </xf>
    <xf numFmtId="184" fontId="77" fillId="0" borderId="106">
      <alignment vertical="center"/>
    </xf>
    <xf numFmtId="184" fontId="77" fillId="0" borderId="106">
      <alignment vertical="center"/>
    </xf>
    <xf numFmtId="184" fontId="77" fillId="0" borderId="106">
      <alignment vertical="center"/>
    </xf>
    <xf numFmtId="184" fontId="77" fillId="0" borderId="106">
      <alignment vertical="center"/>
    </xf>
    <xf numFmtId="184" fontId="77" fillId="0" borderId="106">
      <alignment vertical="center"/>
    </xf>
    <xf numFmtId="184" fontId="77" fillId="0" borderId="106">
      <alignment vertical="center"/>
    </xf>
    <xf numFmtId="184" fontId="77" fillId="0" borderId="106">
      <alignment vertical="center"/>
    </xf>
    <xf numFmtId="184" fontId="77" fillId="0" borderId="106">
      <alignment vertical="center"/>
    </xf>
    <xf numFmtId="184" fontId="77" fillId="0" borderId="106">
      <alignment vertical="center"/>
    </xf>
    <xf numFmtId="184" fontId="77" fillId="0" borderId="106">
      <alignment vertical="center"/>
    </xf>
    <xf numFmtId="184" fontId="77" fillId="0" borderId="106">
      <alignment vertical="center"/>
    </xf>
    <xf numFmtId="184" fontId="77" fillId="0" borderId="106">
      <alignment vertical="center"/>
    </xf>
    <xf numFmtId="184" fontId="77" fillId="0" borderId="106">
      <alignment vertical="center"/>
    </xf>
    <xf numFmtId="184" fontId="77" fillId="0" borderId="106">
      <alignment vertical="center"/>
    </xf>
    <xf numFmtId="184" fontId="77" fillId="0" borderId="106">
      <alignment vertical="center"/>
    </xf>
    <xf numFmtId="184" fontId="77" fillId="0" borderId="106">
      <alignment vertical="center"/>
    </xf>
    <xf numFmtId="218" fontId="77" fillId="0" borderId="106">
      <alignment vertical="center"/>
    </xf>
    <xf numFmtId="216" fontId="77" fillId="0" borderId="106">
      <alignment vertical="center"/>
    </xf>
    <xf numFmtId="219" fontId="77" fillId="0" borderId="106">
      <alignment horizontal="right" vertical="center"/>
    </xf>
    <xf numFmtId="214" fontId="77" fillId="0" borderId="106">
      <alignment vertical="center"/>
    </xf>
    <xf numFmtId="214" fontId="77" fillId="0" borderId="106">
      <alignment vertical="center"/>
    </xf>
    <xf numFmtId="214" fontId="77" fillId="0" borderId="106">
      <alignment vertical="center"/>
    </xf>
    <xf numFmtId="184" fontId="77" fillId="0" borderId="106">
      <alignment vertical="center"/>
    </xf>
    <xf numFmtId="184" fontId="77" fillId="0" borderId="106">
      <alignment vertical="center"/>
    </xf>
    <xf numFmtId="184" fontId="77" fillId="0" borderId="106">
      <alignment vertical="center"/>
    </xf>
    <xf numFmtId="213" fontId="77" fillId="0" borderId="106">
      <alignment vertical="center"/>
    </xf>
    <xf numFmtId="184" fontId="77" fillId="0" borderId="106">
      <alignment vertical="center"/>
    </xf>
    <xf numFmtId="184" fontId="77" fillId="0" borderId="106">
      <alignment vertical="center"/>
    </xf>
    <xf numFmtId="184" fontId="77" fillId="0" borderId="106">
      <alignment vertical="center"/>
    </xf>
    <xf numFmtId="184" fontId="77" fillId="0" borderId="106">
      <alignment vertical="center"/>
    </xf>
    <xf numFmtId="213" fontId="77" fillId="0" borderId="106">
      <alignment vertical="center"/>
    </xf>
    <xf numFmtId="184" fontId="77" fillId="0" borderId="106">
      <alignment vertical="center"/>
    </xf>
    <xf numFmtId="213" fontId="77" fillId="0" borderId="112">
      <alignment vertical="center"/>
    </xf>
    <xf numFmtId="215" fontId="77" fillId="0" borderId="106">
      <alignment horizontal="right" vertical="center"/>
    </xf>
    <xf numFmtId="214" fontId="77" fillId="0" borderId="106">
      <alignment vertical="center"/>
    </xf>
    <xf numFmtId="215" fontId="77" fillId="0" borderId="106">
      <alignment horizontal="right" vertical="center"/>
    </xf>
    <xf numFmtId="217" fontId="77" fillId="0" borderId="106">
      <alignment horizontal="right" vertical="center"/>
    </xf>
    <xf numFmtId="219" fontId="77" fillId="0" borderId="106">
      <alignment horizontal="right" vertical="center"/>
    </xf>
    <xf numFmtId="184" fontId="77" fillId="0" borderId="106">
      <alignment vertical="center"/>
    </xf>
    <xf numFmtId="214" fontId="77" fillId="0" borderId="106">
      <alignment vertical="center"/>
    </xf>
    <xf numFmtId="217" fontId="77" fillId="0" borderId="106">
      <alignment horizontal="right" vertical="center"/>
    </xf>
    <xf numFmtId="214" fontId="77" fillId="0" borderId="112">
      <alignment vertical="center"/>
    </xf>
    <xf numFmtId="184" fontId="77" fillId="0" borderId="106">
      <alignment vertical="center"/>
    </xf>
    <xf numFmtId="218" fontId="77" fillId="0" borderId="112">
      <alignment vertical="center"/>
    </xf>
    <xf numFmtId="215" fontId="77" fillId="0" borderId="112">
      <alignment horizontal="right" vertical="center"/>
    </xf>
    <xf numFmtId="214" fontId="77" fillId="0" borderId="106">
      <alignment vertical="center"/>
    </xf>
    <xf numFmtId="218" fontId="77" fillId="0" borderId="106">
      <alignment vertical="center"/>
    </xf>
    <xf numFmtId="216" fontId="77" fillId="0" borderId="112">
      <alignment vertical="center"/>
    </xf>
    <xf numFmtId="214" fontId="77" fillId="0" borderId="106">
      <alignment vertical="center"/>
    </xf>
    <xf numFmtId="218" fontId="77" fillId="0" borderId="112">
      <alignment vertical="center"/>
    </xf>
    <xf numFmtId="215" fontId="77" fillId="0" borderId="112">
      <alignment horizontal="right" vertical="center"/>
    </xf>
    <xf numFmtId="218" fontId="94" fillId="0" borderId="106">
      <alignment vertical="center"/>
    </xf>
    <xf numFmtId="184" fontId="77" fillId="0" borderId="106">
      <alignment vertical="center"/>
    </xf>
    <xf numFmtId="184" fontId="77" fillId="0" borderId="112">
      <alignment vertical="center"/>
    </xf>
    <xf numFmtId="213" fontId="77" fillId="0" borderId="106">
      <alignment vertical="center"/>
    </xf>
    <xf numFmtId="213" fontId="77" fillId="0" borderId="112">
      <alignment vertical="center"/>
    </xf>
    <xf numFmtId="3" fontId="130" fillId="0" borderId="112"/>
    <xf numFmtId="214" fontId="77" fillId="0" borderId="106">
      <alignment vertical="center"/>
    </xf>
    <xf numFmtId="215" fontId="77" fillId="0" borderId="106">
      <alignment horizontal="right" vertical="center"/>
    </xf>
    <xf numFmtId="215" fontId="77" fillId="0" borderId="106">
      <alignment horizontal="right" vertical="center"/>
    </xf>
    <xf numFmtId="215" fontId="77" fillId="0" borderId="106">
      <alignment horizontal="right" vertical="center"/>
    </xf>
    <xf numFmtId="217" fontId="77" fillId="0" borderId="106">
      <alignment horizontal="right" vertical="center"/>
    </xf>
    <xf numFmtId="216" fontId="77" fillId="0" borderId="106">
      <alignment vertical="center"/>
    </xf>
    <xf numFmtId="184" fontId="77" fillId="0" borderId="106">
      <alignment vertical="center"/>
    </xf>
    <xf numFmtId="213" fontId="77" fillId="0" borderId="106">
      <alignment vertical="center"/>
    </xf>
    <xf numFmtId="184" fontId="77" fillId="0" borderId="112">
      <alignment vertical="center"/>
    </xf>
    <xf numFmtId="214" fontId="77" fillId="0" borderId="106">
      <alignment vertical="center"/>
    </xf>
    <xf numFmtId="216" fontId="77" fillId="0" borderId="106">
      <alignment vertical="center"/>
    </xf>
    <xf numFmtId="216" fontId="77" fillId="0" borderId="106">
      <alignment vertical="center"/>
    </xf>
    <xf numFmtId="10" fontId="102" fillId="78" borderId="98" applyNumberFormat="0" applyBorder="0" applyAlignment="0" applyProtection="0"/>
    <xf numFmtId="184" fontId="77" fillId="0" borderId="112">
      <alignment vertical="center"/>
    </xf>
    <xf numFmtId="219" fontId="77" fillId="0" borderId="112">
      <alignment horizontal="right" vertical="center"/>
    </xf>
    <xf numFmtId="184" fontId="77" fillId="0" borderId="112">
      <alignment vertical="center"/>
    </xf>
    <xf numFmtId="215" fontId="77" fillId="0" borderId="106">
      <alignment horizontal="right" vertical="center"/>
    </xf>
    <xf numFmtId="214" fontId="77" fillId="0" borderId="106">
      <alignment vertical="center"/>
    </xf>
    <xf numFmtId="219" fontId="77" fillId="0" borderId="106">
      <alignment horizontal="right" vertical="center"/>
    </xf>
    <xf numFmtId="215" fontId="77" fillId="0" borderId="106">
      <alignment horizontal="right" vertical="center"/>
    </xf>
    <xf numFmtId="213" fontId="77" fillId="0" borderId="106">
      <alignment vertical="center"/>
    </xf>
    <xf numFmtId="219" fontId="77" fillId="0" borderId="112">
      <alignment horizontal="right" vertical="center"/>
    </xf>
    <xf numFmtId="213" fontId="77" fillId="0" borderId="106">
      <alignment vertical="center"/>
    </xf>
    <xf numFmtId="184" fontId="77" fillId="0" borderId="106">
      <alignment vertical="center"/>
    </xf>
    <xf numFmtId="219" fontId="77" fillId="0" borderId="112">
      <alignment horizontal="right" vertical="center"/>
    </xf>
    <xf numFmtId="219" fontId="77" fillId="0" borderId="106">
      <alignment horizontal="right" vertical="center"/>
    </xf>
    <xf numFmtId="219" fontId="77" fillId="0" borderId="106">
      <alignment horizontal="right" vertical="center"/>
    </xf>
    <xf numFmtId="219" fontId="77" fillId="0" borderId="106">
      <alignment horizontal="right" vertical="center"/>
    </xf>
    <xf numFmtId="216" fontId="77" fillId="0" borderId="106">
      <alignment vertical="center"/>
    </xf>
    <xf numFmtId="214" fontId="77" fillId="0" borderId="106">
      <alignment vertical="center"/>
    </xf>
    <xf numFmtId="215" fontId="77" fillId="0" borderId="106">
      <alignment horizontal="right" vertical="center"/>
    </xf>
    <xf numFmtId="219" fontId="77" fillId="0" borderId="106">
      <alignment horizontal="right" vertical="center"/>
    </xf>
    <xf numFmtId="0" fontId="48" fillId="0" borderId="123" applyNumberFormat="0" applyFill="0" applyAlignment="0" applyProtection="0">
      <alignment vertical="center"/>
    </xf>
    <xf numFmtId="213" fontId="77" fillId="0" borderId="106">
      <alignment vertical="center"/>
    </xf>
    <xf numFmtId="219" fontId="77" fillId="0" borderId="106">
      <alignment horizontal="right" vertical="center"/>
    </xf>
    <xf numFmtId="219" fontId="77" fillId="0" borderId="106">
      <alignment horizontal="right" vertical="center"/>
    </xf>
    <xf numFmtId="215" fontId="77" fillId="0" borderId="106">
      <alignment horizontal="right" vertical="center"/>
    </xf>
    <xf numFmtId="217" fontId="77" fillId="0" borderId="106">
      <alignment horizontal="right" vertical="center"/>
    </xf>
    <xf numFmtId="218" fontId="77" fillId="0" borderId="106">
      <alignment vertical="center"/>
    </xf>
    <xf numFmtId="217" fontId="77" fillId="0" borderId="106">
      <alignment horizontal="right" vertical="center"/>
    </xf>
    <xf numFmtId="217" fontId="77" fillId="0" borderId="106">
      <alignment horizontal="right" vertical="center"/>
    </xf>
    <xf numFmtId="216" fontId="77" fillId="0" borderId="106">
      <alignment vertical="center"/>
    </xf>
    <xf numFmtId="216" fontId="77" fillId="0" borderId="106">
      <alignment vertical="center"/>
    </xf>
    <xf numFmtId="217" fontId="77" fillId="0" borderId="106">
      <alignment horizontal="right" vertical="center"/>
    </xf>
    <xf numFmtId="215" fontId="77" fillId="0" borderId="106">
      <alignment horizontal="right" vertical="center"/>
    </xf>
    <xf numFmtId="214" fontId="77" fillId="0" borderId="106">
      <alignment vertical="center"/>
    </xf>
    <xf numFmtId="214" fontId="77" fillId="0" borderId="106">
      <alignment vertical="center"/>
    </xf>
    <xf numFmtId="214" fontId="77" fillId="0" borderId="106">
      <alignment vertical="center"/>
    </xf>
    <xf numFmtId="213" fontId="93" fillId="0" borderId="106">
      <alignment horizontal="right" vertical="center"/>
    </xf>
    <xf numFmtId="213" fontId="93" fillId="0" borderId="106">
      <alignment horizontal="right" vertical="center"/>
    </xf>
    <xf numFmtId="216" fontId="93" fillId="0" borderId="106">
      <alignment vertical="center"/>
    </xf>
    <xf numFmtId="217" fontId="93" fillId="0" borderId="106">
      <alignment horizontal="right" vertical="center"/>
    </xf>
    <xf numFmtId="217" fontId="94" fillId="0" borderId="106">
      <alignment horizontal="right" vertical="center"/>
    </xf>
    <xf numFmtId="0" fontId="97" fillId="0" borderId="112" applyNumberFormat="0" applyBorder="0" applyAlignment="0"/>
    <xf numFmtId="213" fontId="77" fillId="0" borderId="112">
      <alignment vertical="center"/>
    </xf>
    <xf numFmtId="214" fontId="77" fillId="0" borderId="112">
      <alignment vertical="center"/>
    </xf>
    <xf numFmtId="184" fontId="77" fillId="0" borderId="112">
      <alignment vertical="center"/>
    </xf>
    <xf numFmtId="214" fontId="77" fillId="0" borderId="112">
      <alignment vertical="center"/>
    </xf>
    <xf numFmtId="215" fontId="77" fillId="0" borderId="112">
      <alignment horizontal="right" vertical="center"/>
    </xf>
    <xf numFmtId="215" fontId="77" fillId="0" borderId="112">
      <alignment horizontal="right" vertical="center"/>
    </xf>
    <xf numFmtId="216" fontId="77" fillId="0" borderId="112">
      <alignment vertical="center"/>
    </xf>
    <xf numFmtId="218" fontId="77" fillId="0" borderId="112">
      <alignment vertical="center"/>
    </xf>
    <xf numFmtId="218" fontId="77" fillId="0" borderId="112">
      <alignment vertical="center"/>
    </xf>
    <xf numFmtId="219" fontId="77" fillId="0" borderId="112">
      <alignment horizontal="right" vertical="center"/>
    </xf>
    <xf numFmtId="219" fontId="77" fillId="0" borderId="112">
      <alignment horizontal="right" vertical="center"/>
    </xf>
    <xf numFmtId="218" fontId="77" fillId="0" borderId="112">
      <alignment vertical="center"/>
    </xf>
    <xf numFmtId="216" fontId="77" fillId="0" borderId="106">
      <alignment vertical="center"/>
    </xf>
    <xf numFmtId="216" fontId="77" fillId="0" borderId="106">
      <alignment vertical="center"/>
    </xf>
    <xf numFmtId="214" fontId="77" fillId="0" borderId="106">
      <alignment vertical="center"/>
    </xf>
    <xf numFmtId="214" fontId="77" fillId="0" borderId="112">
      <alignment vertical="center"/>
    </xf>
    <xf numFmtId="218" fontId="77" fillId="0" borderId="106">
      <alignment vertical="center"/>
    </xf>
    <xf numFmtId="215" fontId="77" fillId="0" borderId="112">
      <alignment horizontal="right" vertical="center"/>
    </xf>
    <xf numFmtId="217" fontId="77" fillId="0" borderId="106">
      <alignment horizontal="right" vertical="center"/>
    </xf>
    <xf numFmtId="184" fontId="77" fillId="0" borderId="112">
      <alignment vertical="center"/>
    </xf>
    <xf numFmtId="219" fontId="77" fillId="0" borderId="106">
      <alignment horizontal="right" vertical="center"/>
    </xf>
    <xf numFmtId="217" fontId="77" fillId="0" borderId="106">
      <alignment horizontal="right" vertical="center"/>
    </xf>
    <xf numFmtId="216" fontId="77" fillId="0" borderId="106">
      <alignment vertical="center"/>
    </xf>
    <xf numFmtId="215" fontId="77" fillId="0" borderId="106">
      <alignment horizontal="right" vertical="center"/>
    </xf>
    <xf numFmtId="218" fontId="77" fillId="0" borderId="106">
      <alignment vertical="center"/>
    </xf>
    <xf numFmtId="218" fontId="77" fillId="0" borderId="106">
      <alignment vertical="center"/>
    </xf>
    <xf numFmtId="217" fontId="77" fillId="0" borderId="106">
      <alignment horizontal="right" vertical="center"/>
    </xf>
    <xf numFmtId="213" fontId="77" fillId="0" borderId="112">
      <alignment vertical="center"/>
    </xf>
    <xf numFmtId="213" fontId="77" fillId="0" borderId="112">
      <alignment vertical="center"/>
    </xf>
    <xf numFmtId="214" fontId="77" fillId="0" borderId="112">
      <alignment vertical="center"/>
    </xf>
    <xf numFmtId="215" fontId="77" fillId="0" borderId="112">
      <alignment horizontal="right" vertical="center"/>
    </xf>
    <xf numFmtId="217" fontId="77" fillId="0" borderId="112">
      <alignment horizontal="right" vertical="center"/>
    </xf>
    <xf numFmtId="215" fontId="77" fillId="0" borderId="112">
      <alignment horizontal="right" vertical="center"/>
    </xf>
    <xf numFmtId="216" fontId="77" fillId="0" borderId="106">
      <alignment vertical="center"/>
    </xf>
    <xf numFmtId="215" fontId="77" fillId="0" borderId="106">
      <alignment horizontal="right" vertical="center"/>
    </xf>
    <xf numFmtId="218" fontId="77" fillId="0" borderId="112">
      <alignment vertical="center"/>
    </xf>
    <xf numFmtId="217" fontId="77" fillId="0" borderId="106">
      <alignment horizontal="right" vertical="center"/>
    </xf>
    <xf numFmtId="216" fontId="77" fillId="0" borderId="106">
      <alignment vertical="center"/>
    </xf>
    <xf numFmtId="219" fontId="77" fillId="0" borderId="112">
      <alignment horizontal="right" vertical="center"/>
    </xf>
    <xf numFmtId="217" fontId="77" fillId="0" borderId="106">
      <alignment horizontal="right" vertical="center"/>
    </xf>
    <xf numFmtId="184" fontId="77" fillId="0" borderId="112">
      <alignment vertical="center"/>
    </xf>
    <xf numFmtId="219" fontId="77" fillId="0" borderId="106">
      <alignment horizontal="right" vertical="center"/>
    </xf>
    <xf numFmtId="214" fontId="77" fillId="0" borderId="112">
      <alignment vertical="center"/>
    </xf>
    <xf numFmtId="216" fontId="77" fillId="0" borderId="106">
      <alignment vertical="center"/>
    </xf>
    <xf numFmtId="215" fontId="77" fillId="0" borderId="106">
      <alignment horizontal="right" vertical="center"/>
    </xf>
    <xf numFmtId="214" fontId="77" fillId="0" borderId="112">
      <alignment vertical="center"/>
    </xf>
    <xf numFmtId="217" fontId="77" fillId="0" borderId="106">
      <alignment horizontal="right" vertical="center"/>
    </xf>
    <xf numFmtId="218" fontId="77" fillId="0" borderId="106">
      <alignment vertical="center"/>
    </xf>
    <xf numFmtId="218" fontId="77" fillId="0" borderId="106">
      <alignment vertical="center"/>
    </xf>
    <xf numFmtId="219" fontId="77" fillId="0" borderId="106">
      <alignment horizontal="right" vertical="center"/>
    </xf>
    <xf numFmtId="218" fontId="77" fillId="0" borderId="106">
      <alignment vertical="center"/>
    </xf>
    <xf numFmtId="218" fontId="77" fillId="0" borderId="106">
      <alignment vertical="center"/>
    </xf>
    <xf numFmtId="219" fontId="77" fillId="0" borderId="106">
      <alignment horizontal="right" vertical="center"/>
    </xf>
    <xf numFmtId="216" fontId="77" fillId="0" borderId="106">
      <alignment vertical="center"/>
    </xf>
    <xf numFmtId="217" fontId="77" fillId="0" borderId="106">
      <alignment horizontal="right" vertical="center"/>
    </xf>
    <xf numFmtId="217" fontId="77" fillId="0" borderId="106">
      <alignment horizontal="right" vertical="center"/>
    </xf>
    <xf numFmtId="217" fontId="77" fillId="0" borderId="106">
      <alignment horizontal="right" vertical="center"/>
    </xf>
    <xf numFmtId="216" fontId="77" fillId="0" borderId="106">
      <alignment vertical="center"/>
    </xf>
    <xf numFmtId="216" fontId="77" fillId="0" borderId="106">
      <alignment vertical="center"/>
    </xf>
    <xf numFmtId="217" fontId="77" fillId="0" borderId="106">
      <alignment horizontal="right" vertical="center"/>
    </xf>
    <xf numFmtId="217" fontId="77" fillId="0" borderId="106">
      <alignment horizontal="right" vertical="center"/>
    </xf>
    <xf numFmtId="216" fontId="77" fillId="0" borderId="106">
      <alignment vertical="center"/>
    </xf>
    <xf numFmtId="216" fontId="77" fillId="0" borderId="106">
      <alignment vertical="center"/>
    </xf>
    <xf numFmtId="216" fontId="77" fillId="0" borderId="106">
      <alignment vertical="center"/>
    </xf>
    <xf numFmtId="216" fontId="77" fillId="0" borderId="106">
      <alignment vertical="center"/>
    </xf>
    <xf numFmtId="215" fontId="77" fillId="0" borderId="106">
      <alignment horizontal="right" vertical="center"/>
    </xf>
    <xf numFmtId="215" fontId="77" fillId="0" borderId="106">
      <alignment horizontal="right" vertical="center"/>
    </xf>
    <xf numFmtId="215" fontId="77" fillId="0" borderId="106">
      <alignment horizontal="right" vertical="center"/>
    </xf>
    <xf numFmtId="214" fontId="77" fillId="0" borderId="106">
      <alignment vertical="center"/>
    </xf>
    <xf numFmtId="215" fontId="77" fillId="0" borderId="106">
      <alignment horizontal="right" vertical="center"/>
    </xf>
    <xf numFmtId="215" fontId="77" fillId="0" borderId="106">
      <alignment horizontal="right" vertical="center"/>
    </xf>
    <xf numFmtId="213" fontId="77" fillId="0" borderId="112">
      <alignment vertical="center"/>
    </xf>
    <xf numFmtId="213" fontId="77" fillId="0" borderId="112">
      <alignment vertical="center"/>
    </xf>
    <xf numFmtId="213" fontId="77" fillId="0" borderId="112">
      <alignment vertical="center"/>
    </xf>
    <xf numFmtId="213" fontId="77" fillId="0" borderId="112">
      <alignment vertical="center"/>
    </xf>
    <xf numFmtId="213" fontId="77" fillId="0" borderId="112">
      <alignment vertical="center"/>
    </xf>
    <xf numFmtId="213" fontId="77" fillId="0" borderId="112">
      <alignment vertical="center"/>
    </xf>
    <xf numFmtId="214" fontId="77" fillId="0" borderId="112">
      <alignment vertical="center"/>
    </xf>
    <xf numFmtId="214" fontId="77" fillId="0" borderId="112">
      <alignment vertical="center"/>
    </xf>
    <xf numFmtId="215" fontId="77" fillId="0" borderId="112">
      <alignment horizontal="right" vertical="center"/>
    </xf>
    <xf numFmtId="215" fontId="77" fillId="0" borderId="112">
      <alignment horizontal="right" vertical="center"/>
    </xf>
    <xf numFmtId="215" fontId="77" fillId="0" borderId="112">
      <alignment horizontal="right" vertical="center"/>
    </xf>
    <xf numFmtId="215" fontId="77" fillId="0" borderId="112">
      <alignment horizontal="right" vertical="center"/>
    </xf>
    <xf numFmtId="214" fontId="77" fillId="0" borderId="112">
      <alignment vertical="center"/>
    </xf>
    <xf numFmtId="214" fontId="77" fillId="0" borderId="112">
      <alignment vertical="center"/>
    </xf>
    <xf numFmtId="219" fontId="77" fillId="0" borderId="112">
      <alignment horizontal="right" vertical="center"/>
    </xf>
    <xf numFmtId="219" fontId="77" fillId="0" borderId="112">
      <alignment horizontal="right" vertical="center"/>
    </xf>
    <xf numFmtId="218" fontId="77" fillId="0" borderId="112">
      <alignment vertical="center"/>
    </xf>
    <xf numFmtId="218" fontId="77" fillId="0" borderId="112">
      <alignment vertical="center"/>
    </xf>
    <xf numFmtId="219" fontId="77" fillId="0" borderId="112">
      <alignment horizontal="right" vertical="center"/>
    </xf>
    <xf numFmtId="219" fontId="77" fillId="0" borderId="112">
      <alignment horizontal="right" vertical="center"/>
    </xf>
    <xf numFmtId="219" fontId="77" fillId="0" borderId="112">
      <alignment horizontal="right" vertical="center"/>
    </xf>
    <xf numFmtId="215" fontId="77" fillId="0" borderId="106">
      <alignment horizontal="right" vertical="center"/>
    </xf>
    <xf numFmtId="215" fontId="77" fillId="0" borderId="106">
      <alignment horizontal="right" vertical="center"/>
    </xf>
    <xf numFmtId="213" fontId="77" fillId="0" borderId="112">
      <alignment vertical="center"/>
    </xf>
    <xf numFmtId="219" fontId="77" fillId="0" borderId="106">
      <alignment horizontal="right" vertical="center"/>
    </xf>
    <xf numFmtId="214" fontId="77" fillId="0" borderId="112">
      <alignment vertical="center"/>
    </xf>
    <xf numFmtId="216" fontId="77" fillId="0" borderId="106">
      <alignment vertical="center"/>
    </xf>
    <xf numFmtId="213" fontId="77" fillId="0" borderId="112">
      <alignment vertical="center"/>
    </xf>
    <xf numFmtId="218" fontId="77" fillId="0" borderId="106">
      <alignment vertical="center"/>
    </xf>
    <xf numFmtId="214" fontId="77" fillId="0" borderId="112">
      <alignment vertical="center"/>
    </xf>
    <xf numFmtId="217" fontId="77" fillId="0" borderId="106">
      <alignment horizontal="right" vertical="center"/>
    </xf>
    <xf numFmtId="219" fontId="77" fillId="0" borderId="112">
      <alignment horizontal="right" vertical="center"/>
    </xf>
    <xf numFmtId="216" fontId="77" fillId="0" borderId="106">
      <alignment vertical="center"/>
    </xf>
    <xf numFmtId="218" fontId="77" fillId="0" borderId="112">
      <alignment vertical="center"/>
    </xf>
    <xf numFmtId="216" fontId="77" fillId="0" borderId="106">
      <alignment vertical="center"/>
    </xf>
    <xf numFmtId="213" fontId="77" fillId="0" borderId="112">
      <alignment vertical="center"/>
    </xf>
    <xf numFmtId="218" fontId="77" fillId="0" borderId="106">
      <alignment vertical="center"/>
    </xf>
    <xf numFmtId="215" fontId="77" fillId="0" borderId="112">
      <alignment horizontal="right" vertical="center"/>
    </xf>
    <xf numFmtId="217" fontId="77" fillId="0" borderId="106">
      <alignment horizontal="right" vertical="center"/>
    </xf>
    <xf numFmtId="214" fontId="77" fillId="0" borderId="106">
      <alignment vertical="center"/>
    </xf>
    <xf numFmtId="215" fontId="77" fillId="0" borderId="112">
      <alignment horizontal="right" vertical="center"/>
    </xf>
    <xf numFmtId="216" fontId="77" fillId="0" borderId="106">
      <alignment vertical="center"/>
    </xf>
    <xf numFmtId="219" fontId="77" fillId="0" borderId="112">
      <alignment horizontal="right" vertical="center"/>
    </xf>
    <xf numFmtId="215" fontId="77" fillId="0" borderId="106">
      <alignment horizontal="right" vertical="center"/>
    </xf>
    <xf numFmtId="215" fontId="77" fillId="0" borderId="106">
      <alignment horizontal="right" vertical="center"/>
    </xf>
    <xf numFmtId="213" fontId="77" fillId="0" borderId="112">
      <alignment vertical="center"/>
    </xf>
    <xf numFmtId="219" fontId="77" fillId="0" borderId="106">
      <alignment horizontal="right" vertical="center"/>
    </xf>
    <xf numFmtId="214" fontId="77" fillId="0" borderId="112">
      <alignment vertical="center"/>
    </xf>
    <xf numFmtId="216" fontId="77" fillId="0" borderId="106">
      <alignment vertical="center"/>
    </xf>
    <xf numFmtId="213" fontId="77" fillId="0" borderId="112">
      <alignment vertical="center"/>
    </xf>
    <xf numFmtId="218" fontId="77" fillId="0" borderId="106">
      <alignment vertical="center"/>
    </xf>
    <xf numFmtId="217" fontId="77" fillId="0" borderId="112">
      <alignment horizontal="right" vertical="center"/>
    </xf>
    <xf numFmtId="217" fontId="77" fillId="0" borderId="106">
      <alignment horizontal="right" vertical="center"/>
    </xf>
    <xf numFmtId="219" fontId="77" fillId="0" borderId="112">
      <alignment horizontal="right" vertical="center"/>
    </xf>
    <xf numFmtId="216" fontId="77" fillId="0" borderId="106">
      <alignment vertical="center"/>
    </xf>
    <xf numFmtId="218" fontId="77" fillId="0" borderId="112">
      <alignment vertical="center"/>
    </xf>
    <xf numFmtId="216" fontId="77" fillId="0" borderId="106">
      <alignment vertical="center"/>
    </xf>
    <xf numFmtId="213" fontId="77" fillId="0" borderId="112">
      <alignment vertical="center"/>
    </xf>
    <xf numFmtId="218" fontId="77" fillId="0" borderId="106">
      <alignment vertical="center"/>
    </xf>
    <xf numFmtId="215" fontId="77" fillId="0" borderId="112">
      <alignment horizontal="right" vertical="center"/>
    </xf>
    <xf numFmtId="217" fontId="77" fillId="0" borderId="106">
      <alignment horizontal="right" vertical="center"/>
    </xf>
    <xf numFmtId="214" fontId="77" fillId="0" borderId="106">
      <alignment vertical="center"/>
    </xf>
    <xf numFmtId="215" fontId="77" fillId="0" borderId="112">
      <alignment horizontal="right" vertical="center"/>
    </xf>
    <xf numFmtId="216" fontId="77" fillId="0" borderId="106">
      <alignment vertical="center"/>
    </xf>
    <xf numFmtId="219" fontId="77" fillId="0" borderId="106">
      <alignment horizontal="right" vertical="center"/>
    </xf>
    <xf numFmtId="214" fontId="77" fillId="0" borderId="106">
      <alignment vertical="center"/>
    </xf>
    <xf numFmtId="219" fontId="77" fillId="0" borderId="106">
      <alignment horizontal="right" vertical="center"/>
    </xf>
    <xf numFmtId="219" fontId="77" fillId="0" borderId="106">
      <alignment horizontal="right" vertical="center"/>
    </xf>
    <xf numFmtId="219" fontId="77" fillId="0" borderId="106">
      <alignment horizontal="right" vertical="center"/>
    </xf>
    <xf numFmtId="219" fontId="77" fillId="0" borderId="106">
      <alignment horizontal="right" vertical="center"/>
    </xf>
    <xf numFmtId="3" fontId="130" fillId="0" borderId="112"/>
    <xf numFmtId="218" fontId="77" fillId="0" borderId="106">
      <alignment vertical="center"/>
    </xf>
    <xf numFmtId="214" fontId="77" fillId="0" borderId="106">
      <alignment vertical="center"/>
    </xf>
    <xf numFmtId="215" fontId="77" fillId="0" borderId="106">
      <alignment horizontal="right" vertical="center"/>
    </xf>
    <xf numFmtId="215" fontId="77" fillId="0" borderId="106">
      <alignment horizontal="right" vertical="center"/>
    </xf>
    <xf numFmtId="184" fontId="93" fillId="0" borderId="106">
      <alignment vertical="center"/>
    </xf>
    <xf numFmtId="184" fontId="93" fillId="0" borderId="106">
      <alignment vertical="center"/>
    </xf>
    <xf numFmtId="215" fontId="93" fillId="0" borderId="106">
      <alignment horizontal="right" vertical="center"/>
    </xf>
    <xf numFmtId="216" fontId="93" fillId="0" borderId="106">
      <alignment vertical="center"/>
    </xf>
    <xf numFmtId="219" fontId="77" fillId="0" borderId="112">
      <alignment horizontal="right" vertical="center"/>
    </xf>
    <xf numFmtId="215" fontId="77" fillId="0" borderId="106">
      <alignment horizontal="right" vertical="center"/>
    </xf>
    <xf numFmtId="215" fontId="77" fillId="0" borderId="106">
      <alignment horizontal="right" vertical="center"/>
    </xf>
    <xf numFmtId="213" fontId="77" fillId="0" borderId="112">
      <alignment vertical="center"/>
    </xf>
    <xf numFmtId="219" fontId="77" fillId="0" borderId="106">
      <alignment horizontal="right" vertical="center"/>
    </xf>
    <xf numFmtId="214" fontId="77" fillId="0" borderId="112">
      <alignment vertical="center"/>
    </xf>
    <xf numFmtId="216" fontId="77" fillId="0" borderId="106">
      <alignment vertical="center"/>
    </xf>
    <xf numFmtId="213" fontId="77" fillId="0" borderId="112">
      <alignment vertical="center"/>
    </xf>
    <xf numFmtId="218" fontId="77" fillId="0" borderId="106">
      <alignment vertical="center"/>
    </xf>
    <xf numFmtId="217" fontId="77" fillId="0" borderId="112">
      <alignment horizontal="right" vertical="center"/>
    </xf>
    <xf numFmtId="217" fontId="77" fillId="0" borderId="106">
      <alignment horizontal="right" vertical="center"/>
    </xf>
    <xf numFmtId="219" fontId="77" fillId="0" borderId="112">
      <alignment horizontal="right" vertical="center"/>
    </xf>
    <xf numFmtId="216" fontId="77" fillId="0" borderId="106">
      <alignment vertical="center"/>
    </xf>
    <xf numFmtId="218" fontId="77" fillId="0" borderId="112">
      <alignment vertical="center"/>
    </xf>
    <xf numFmtId="216" fontId="77" fillId="0" borderId="106">
      <alignment vertical="center"/>
    </xf>
    <xf numFmtId="213" fontId="77" fillId="0" borderId="112">
      <alignment vertical="center"/>
    </xf>
    <xf numFmtId="218" fontId="77" fillId="0" borderId="106">
      <alignment vertical="center"/>
    </xf>
    <xf numFmtId="215" fontId="77" fillId="0" borderId="112">
      <alignment horizontal="right" vertical="center"/>
    </xf>
    <xf numFmtId="217" fontId="77" fillId="0" borderId="106">
      <alignment horizontal="right" vertical="center"/>
    </xf>
    <xf numFmtId="214" fontId="77" fillId="0" borderId="106">
      <alignment vertical="center"/>
    </xf>
    <xf numFmtId="215" fontId="77" fillId="0" borderId="112">
      <alignment horizontal="right" vertical="center"/>
    </xf>
    <xf numFmtId="216" fontId="77" fillId="0" borderId="106">
      <alignment vertical="center"/>
    </xf>
    <xf numFmtId="215" fontId="77" fillId="0" borderId="106">
      <alignment horizontal="right" vertical="center"/>
    </xf>
    <xf numFmtId="219" fontId="77" fillId="0" borderId="112">
      <alignment horizontal="right" vertical="center"/>
    </xf>
    <xf numFmtId="215" fontId="77" fillId="0" borderId="106">
      <alignment horizontal="right" vertical="center"/>
    </xf>
    <xf numFmtId="215" fontId="77" fillId="0" borderId="106">
      <alignment horizontal="right" vertical="center"/>
    </xf>
    <xf numFmtId="215" fontId="77" fillId="0" borderId="112">
      <alignment horizontal="right" vertical="center"/>
    </xf>
    <xf numFmtId="219" fontId="77" fillId="0" borderId="106">
      <alignment horizontal="right" vertical="center"/>
    </xf>
    <xf numFmtId="214" fontId="77" fillId="0" borderId="112">
      <alignment vertical="center"/>
    </xf>
    <xf numFmtId="216" fontId="77" fillId="0" borderId="106">
      <alignment vertical="center"/>
    </xf>
    <xf numFmtId="213" fontId="77" fillId="0" borderId="112">
      <alignment vertical="center"/>
    </xf>
    <xf numFmtId="218" fontId="77" fillId="0" borderId="106">
      <alignment vertical="center"/>
    </xf>
    <xf numFmtId="217" fontId="77" fillId="0" borderId="112">
      <alignment horizontal="right" vertical="center"/>
    </xf>
    <xf numFmtId="217" fontId="77" fillId="0" borderId="106">
      <alignment horizontal="right" vertical="center"/>
    </xf>
    <xf numFmtId="219" fontId="77" fillId="0" borderId="112">
      <alignment horizontal="right" vertical="center"/>
    </xf>
    <xf numFmtId="216" fontId="77" fillId="0" borderId="106">
      <alignment vertical="center"/>
    </xf>
    <xf numFmtId="218" fontId="77" fillId="0" borderId="112">
      <alignment vertical="center"/>
    </xf>
    <xf numFmtId="216" fontId="77" fillId="0" borderId="106">
      <alignment vertical="center"/>
    </xf>
    <xf numFmtId="213" fontId="77" fillId="0" borderId="112">
      <alignment vertical="center"/>
    </xf>
    <xf numFmtId="218" fontId="77" fillId="0" borderId="106">
      <alignment vertical="center"/>
    </xf>
    <xf numFmtId="215" fontId="77" fillId="0" borderId="112">
      <alignment horizontal="right" vertical="center"/>
    </xf>
    <xf numFmtId="217" fontId="77" fillId="0" borderId="106">
      <alignment horizontal="right" vertical="center"/>
    </xf>
    <xf numFmtId="214" fontId="77" fillId="0" borderId="106">
      <alignment vertical="center"/>
    </xf>
    <xf numFmtId="215" fontId="77" fillId="0" borderId="112">
      <alignment horizontal="right" vertical="center"/>
    </xf>
    <xf numFmtId="216" fontId="77" fillId="0" borderId="106">
      <alignment vertical="center"/>
    </xf>
    <xf numFmtId="219" fontId="77" fillId="0" borderId="106">
      <alignment horizontal="right" vertical="center"/>
    </xf>
    <xf numFmtId="219" fontId="77" fillId="0" borderId="106">
      <alignment horizontal="right" vertical="center"/>
    </xf>
    <xf numFmtId="218" fontId="77" fillId="0" borderId="106">
      <alignment vertical="center"/>
    </xf>
    <xf numFmtId="219" fontId="77" fillId="0" borderId="106">
      <alignment horizontal="right" vertical="center"/>
    </xf>
    <xf numFmtId="219" fontId="77" fillId="0" borderId="106">
      <alignment horizontal="right" vertical="center"/>
    </xf>
    <xf numFmtId="218" fontId="77" fillId="0" borderId="106">
      <alignment vertical="center"/>
    </xf>
    <xf numFmtId="217" fontId="77" fillId="0" borderId="106">
      <alignment horizontal="right" vertical="center"/>
    </xf>
    <xf numFmtId="216" fontId="77" fillId="0" borderId="106">
      <alignment vertical="center"/>
    </xf>
    <xf numFmtId="216" fontId="77" fillId="0" borderId="106">
      <alignment vertical="center"/>
    </xf>
    <xf numFmtId="216" fontId="77" fillId="0" borderId="106">
      <alignment vertical="center"/>
    </xf>
    <xf numFmtId="217" fontId="77" fillId="0" borderId="106">
      <alignment horizontal="right" vertical="center"/>
    </xf>
    <xf numFmtId="217" fontId="77" fillId="0" borderId="106">
      <alignment horizontal="right" vertical="center"/>
    </xf>
    <xf numFmtId="216" fontId="77" fillId="0" borderId="106">
      <alignment vertical="center"/>
    </xf>
    <xf numFmtId="216" fontId="77" fillId="0" borderId="106">
      <alignment vertical="center"/>
    </xf>
    <xf numFmtId="217" fontId="77" fillId="0" borderId="106">
      <alignment horizontal="right" vertical="center"/>
    </xf>
    <xf numFmtId="217" fontId="77" fillId="0" borderId="106">
      <alignment horizontal="right" vertical="center"/>
    </xf>
    <xf numFmtId="217" fontId="77" fillId="0" borderId="106">
      <alignment horizontal="right" vertical="center"/>
    </xf>
    <xf numFmtId="217" fontId="77" fillId="0" borderId="106">
      <alignment horizontal="right" vertical="center"/>
    </xf>
    <xf numFmtId="214" fontId="77" fillId="0" borderId="106">
      <alignment vertical="center"/>
    </xf>
    <xf numFmtId="214" fontId="77" fillId="0" borderId="106">
      <alignment vertical="center"/>
    </xf>
    <xf numFmtId="214" fontId="77" fillId="0" borderId="106">
      <alignment vertical="center"/>
    </xf>
    <xf numFmtId="215" fontId="77" fillId="0" borderId="106">
      <alignment horizontal="right" vertical="center"/>
    </xf>
    <xf numFmtId="214" fontId="77" fillId="0" borderId="106">
      <alignment vertical="center"/>
    </xf>
    <xf numFmtId="214" fontId="77" fillId="0" borderId="106">
      <alignment vertical="center"/>
    </xf>
    <xf numFmtId="184" fontId="77" fillId="0" borderId="112">
      <alignment vertical="center"/>
    </xf>
    <xf numFmtId="184" fontId="77" fillId="0" borderId="112">
      <alignment vertical="center"/>
    </xf>
    <xf numFmtId="184" fontId="77" fillId="0" borderId="112">
      <alignment vertical="center"/>
    </xf>
    <xf numFmtId="184" fontId="77" fillId="0" borderId="112">
      <alignment vertical="center"/>
    </xf>
    <xf numFmtId="184" fontId="77" fillId="0" borderId="112">
      <alignment vertical="center"/>
    </xf>
    <xf numFmtId="184" fontId="77" fillId="0" borderId="112">
      <alignment vertical="center"/>
    </xf>
    <xf numFmtId="215" fontId="77" fillId="0" borderId="112">
      <alignment horizontal="right" vertical="center"/>
    </xf>
    <xf numFmtId="215" fontId="77" fillId="0" borderId="112">
      <alignment horizontal="right" vertical="center"/>
    </xf>
    <xf numFmtId="214" fontId="77" fillId="0" borderId="112">
      <alignment vertical="center"/>
    </xf>
    <xf numFmtId="214" fontId="77" fillId="0" borderId="112">
      <alignment vertical="center"/>
    </xf>
    <xf numFmtId="214" fontId="77" fillId="0" borderId="112">
      <alignment vertical="center"/>
    </xf>
    <xf numFmtId="214" fontId="77" fillId="0" borderId="112">
      <alignment vertical="center"/>
    </xf>
    <xf numFmtId="215" fontId="77" fillId="0" borderId="112">
      <alignment horizontal="right" vertical="center"/>
    </xf>
    <xf numFmtId="215" fontId="77" fillId="0" borderId="112">
      <alignment horizontal="right" vertical="center"/>
    </xf>
    <xf numFmtId="218" fontId="77" fillId="0" borderId="112">
      <alignment vertical="center"/>
    </xf>
    <xf numFmtId="218" fontId="77" fillId="0" borderId="112">
      <alignment vertical="center"/>
    </xf>
    <xf numFmtId="219" fontId="77" fillId="0" borderId="112">
      <alignment horizontal="right" vertical="center"/>
    </xf>
    <xf numFmtId="219" fontId="77" fillId="0" borderId="112">
      <alignment horizontal="right" vertical="center"/>
    </xf>
    <xf numFmtId="218" fontId="77" fillId="0" borderId="112">
      <alignment vertical="center"/>
    </xf>
    <xf numFmtId="218" fontId="77" fillId="0" borderId="112">
      <alignment vertical="center"/>
    </xf>
    <xf numFmtId="218" fontId="77" fillId="0" borderId="112">
      <alignment vertical="center"/>
    </xf>
    <xf numFmtId="214" fontId="77" fillId="0" borderId="106">
      <alignment vertical="center"/>
    </xf>
    <xf numFmtId="214" fontId="77" fillId="0" borderId="106">
      <alignment vertical="center"/>
    </xf>
    <xf numFmtId="184" fontId="77" fillId="0" borderId="112">
      <alignment vertical="center"/>
    </xf>
    <xf numFmtId="218" fontId="77" fillId="0" borderId="106">
      <alignment vertical="center"/>
    </xf>
    <xf numFmtId="215" fontId="77" fillId="0" borderId="112">
      <alignment horizontal="right" vertical="center"/>
    </xf>
    <xf numFmtId="217" fontId="77" fillId="0" borderId="106">
      <alignment horizontal="right" vertical="center"/>
    </xf>
    <xf numFmtId="184" fontId="77" fillId="0" borderId="112">
      <alignment vertical="center"/>
    </xf>
    <xf numFmtId="219" fontId="77" fillId="0" borderId="106">
      <alignment horizontal="right" vertical="center"/>
    </xf>
    <xf numFmtId="214" fontId="77" fillId="0" borderId="112">
      <alignment vertical="center"/>
    </xf>
    <xf numFmtId="216" fontId="77" fillId="0" borderId="106">
      <alignment vertical="center"/>
    </xf>
    <xf numFmtId="218" fontId="77" fillId="0" borderId="112">
      <alignment vertical="center"/>
    </xf>
    <xf numFmtId="217" fontId="77" fillId="0" borderId="106">
      <alignment horizontal="right" vertical="center"/>
    </xf>
    <xf numFmtId="219" fontId="77" fillId="0" borderId="112">
      <alignment horizontal="right" vertical="center"/>
    </xf>
    <xf numFmtId="217" fontId="77" fillId="0" borderId="106">
      <alignment horizontal="right" vertical="center"/>
    </xf>
    <xf numFmtId="184" fontId="77" fillId="0" borderId="112">
      <alignment vertical="center"/>
    </xf>
    <xf numFmtId="219" fontId="77" fillId="0" borderId="106">
      <alignment horizontal="right" vertical="center"/>
    </xf>
    <xf numFmtId="214" fontId="77" fillId="0" borderId="112">
      <alignment vertical="center"/>
    </xf>
    <xf numFmtId="216" fontId="77" fillId="0" borderId="106">
      <alignment vertical="center"/>
    </xf>
    <xf numFmtId="215" fontId="77" fillId="0" borderId="106">
      <alignment horizontal="right" vertical="center"/>
    </xf>
    <xf numFmtId="214" fontId="77" fillId="0" borderId="112">
      <alignment vertical="center"/>
    </xf>
    <xf numFmtId="217" fontId="77" fillId="0" borderId="106">
      <alignment horizontal="right" vertical="center"/>
    </xf>
    <xf numFmtId="218" fontId="77" fillId="0" borderId="112">
      <alignment vertical="center"/>
    </xf>
    <xf numFmtId="214" fontId="77" fillId="0" borderId="106">
      <alignment vertical="center"/>
    </xf>
    <xf numFmtId="214" fontId="77" fillId="0" borderId="106">
      <alignment vertical="center"/>
    </xf>
    <xf numFmtId="184" fontId="77" fillId="0" borderId="112">
      <alignment vertical="center"/>
    </xf>
    <xf numFmtId="218" fontId="77" fillId="0" borderId="106">
      <alignment vertical="center"/>
    </xf>
    <xf numFmtId="215" fontId="77" fillId="0" borderId="112">
      <alignment horizontal="right" vertical="center"/>
    </xf>
    <xf numFmtId="217" fontId="77" fillId="0" borderId="106">
      <alignment horizontal="right" vertical="center"/>
    </xf>
    <xf numFmtId="184" fontId="77" fillId="0" borderId="112">
      <alignment vertical="center"/>
    </xf>
    <xf numFmtId="219" fontId="77" fillId="0" borderId="106">
      <alignment horizontal="right" vertical="center"/>
    </xf>
    <xf numFmtId="216" fontId="77" fillId="0" borderId="112">
      <alignment vertical="center"/>
    </xf>
    <xf numFmtId="216" fontId="77" fillId="0" borderId="106">
      <alignment vertical="center"/>
    </xf>
    <xf numFmtId="218" fontId="77" fillId="0" borderId="112">
      <alignment vertical="center"/>
    </xf>
    <xf numFmtId="217" fontId="77" fillId="0" borderId="106">
      <alignment horizontal="right" vertical="center"/>
    </xf>
    <xf numFmtId="219" fontId="77" fillId="0" borderId="112">
      <alignment horizontal="right" vertical="center"/>
    </xf>
    <xf numFmtId="217" fontId="77" fillId="0" borderId="106">
      <alignment horizontal="right" vertical="center"/>
    </xf>
    <xf numFmtId="184" fontId="77" fillId="0" borderId="112">
      <alignment vertical="center"/>
    </xf>
    <xf numFmtId="219" fontId="77" fillId="0" borderId="106">
      <alignment horizontal="right" vertical="center"/>
    </xf>
    <xf numFmtId="214" fontId="77" fillId="0" borderId="112">
      <alignment vertical="center"/>
    </xf>
    <xf numFmtId="216" fontId="77" fillId="0" borderId="106">
      <alignment vertical="center"/>
    </xf>
    <xf numFmtId="215" fontId="77" fillId="0" borderId="106">
      <alignment horizontal="right" vertical="center"/>
    </xf>
    <xf numFmtId="214" fontId="77" fillId="0" borderId="112">
      <alignment vertical="center"/>
    </xf>
    <xf numFmtId="217" fontId="77" fillId="0" borderId="106">
      <alignment horizontal="right" vertical="center"/>
    </xf>
    <xf numFmtId="218" fontId="77" fillId="0" borderId="112">
      <alignment vertical="center"/>
    </xf>
    <xf numFmtId="214" fontId="77" fillId="0" borderId="106">
      <alignment vertical="center"/>
    </xf>
    <xf numFmtId="214" fontId="77" fillId="0" borderId="106">
      <alignment vertical="center"/>
    </xf>
    <xf numFmtId="214" fontId="77" fillId="0" borderId="112">
      <alignment vertical="center"/>
    </xf>
    <xf numFmtId="218" fontId="77" fillId="0" borderId="106">
      <alignment vertical="center"/>
    </xf>
    <xf numFmtId="215" fontId="77" fillId="0" borderId="112">
      <alignment horizontal="right" vertical="center"/>
    </xf>
    <xf numFmtId="217" fontId="77" fillId="0" borderId="106">
      <alignment horizontal="right" vertical="center"/>
    </xf>
    <xf numFmtId="184" fontId="77" fillId="0" borderId="112">
      <alignment vertical="center"/>
    </xf>
    <xf numFmtId="219" fontId="77" fillId="0" borderId="106">
      <alignment horizontal="right" vertical="center"/>
    </xf>
    <xf numFmtId="216" fontId="77" fillId="0" borderId="112">
      <alignment vertical="center"/>
    </xf>
    <xf numFmtId="216" fontId="77" fillId="0" borderId="106">
      <alignment vertical="center"/>
    </xf>
    <xf numFmtId="218" fontId="77" fillId="0" borderId="112">
      <alignment vertical="center"/>
    </xf>
    <xf numFmtId="217" fontId="77" fillId="0" borderId="106">
      <alignment horizontal="right" vertical="center"/>
    </xf>
    <xf numFmtId="219" fontId="77" fillId="0" borderId="112">
      <alignment horizontal="right" vertical="center"/>
    </xf>
    <xf numFmtId="217" fontId="77" fillId="0" borderId="106">
      <alignment horizontal="right" vertical="center"/>
    </xf>
    <xf numFmtId="184" fontId="77" fillId="0" borderId="112">
      <alignment vertical="center"/>
    </xf>
    <xf numFmtId="219" fontId="77" fillId="0" borderId="106">
      <alignment horizontal="right" vertical="center"/>
    </xf>
    <xf numFmtId="214" fontId="77" fillId="0" borderId="112">
      <alignment vertical="center"/>
    </xf>
    <xf numFmtId="216" fontId="77" fillId="0" borderId="106">
      <alignment vertical="center"/>
    </xf>
    <xf numFmtId="215" fontId="77" fillId="0" borderId="106">
      <alignment horizontal="right" vertical="center"/>
    </xf>
    <xf numFmtId="214" fontId="77" fillId="0" borderId="112">
      <alignment vertical="center"/>
    </xf>
    <xf numFmtId="217" fontId="77" fillId="0" borderId="106">
      <alignment horizontal="right" vertical="center"/>
    </xf>
    <xf numFmtId="215" fontId="77" fillId="0" borderId="106">
      <alignment horizontal="right" vertical="center"/>
    </xf>
    <xf numFmtId="216" fontId="77" fillId="0" borderId="112">
      <alignment vertical="center"/>
    </xf>
    <xf numFmtId="216" fontId="77" fillId="0" borderId="112">
      <alignment vertical="center"/>
    </xf>
    <xf numFmtId="216" fontId="77" fillId="0" borderId="112">
      <alignment vertical="center"/>
    </xf>
    <xf numFmtId="216" fontId="77" fillId="0" borderId="112">
      <alignment vertical="center"/>
    </xf>
    <xf numFmtId="216" fontId="77" fillId="0" borderId="112">
      <alignment vertical="center"/>
    </xf>
    <xf numFmtId="216" fontId="77" fillId="0" borderId="112">
      <alignment vertical="center"/>
    </xf>
    <xf numFmtId="216" fontId="77" fillId="0" borderId="112">
      <alignment vertical="center"/>
    </xf>
    <xf numFmtId="216" fontId="77" fillId="0" borderId="112">
      <alignment vertical="center"/>
    </xf>
    <xf numFmtId="216" fontId="77" fillId="0" borderId="112">
      <alignment vertical="center"/>
    </xf>
    <xf numFmtId="216" fontId="77" fillId="0" borderId="112">
      <alignment vertical="center"/>
    </xf>
    <xf numFmtId="216" fontId="77" fillId="0" borderId="112">
      <alignment vertical="center"/>
    </xf>
    <xf numFmtId="216" fontId="77" fillId="0" borderId="112">
      <alignment vertical="center"/>
    </xf>
    <xf numFmtId="216" fontId="77" fillId="0" borderId="112">
      <alignment vertical="center"/>
    </xf>
    <xf numFmtId="216" fontId="77" fillId="0" borderId="112">
      <alignment vertical="center"/>
    </xf>
    <xf numFmtId="216" fontId="77" fillId="0" borderId="112">
      <alignment vertical="center"/>
    </xf>
    <xf numFmtId="216" fontId="77" fillId="0" borderId="112">
      <alignment vertical="center"/>
    </xf>
    <xf numFmtId="216" fontId="77" fillId="0" borderId="112">
      <alignment vertical="center"/>
    </xf>
    <xf numFmtId="216" fontId="77" fillId="0" borderId="112">
      <alignment vertical="center"/>
    </xf>
    <xf numFmtId="216" fontId="77" fillId="0" borderId="112">
      <alignment vertical="center"/>
    </xf>
    <xf numFmtId="216" fontId="77" fillId="0" borderId="112">
      <alignment vertical="center"/>
    </xf>
    <xf numFmtId="216" fontId="77" fillId="0" borderId="112">
      <alignment vertical="center"/>
    </xf>
    <xf numFmtId="216" fontId="77" fillId="0" borderId="112">
      <alignment vertical="center"/>
    </xf>
    <xf numFmtId="216" fontId="77" fillId="0" borderId="112">
      <alignment vertical="center"/>
    </xf>
    <xf numFmtId="216" fontId="77" fillId="0" borderId="112">
      <alignment vertical="center"/>
    </xf>
    <xf numFmtId="216" fontId="77" fillId="0" borderId="112">
      <alignment vertical="center"/>
    </xf>
    <xf numFmtId="216" fontId="77" fillId="0" borderId="112">
      <alignment vertical="center"/>
    </xf>
    <xf numFmtId="216" fontId="77" fillId="0" borderId="112">
      <alignment vertical="center"/>
    </xf>
    <xf numFmtId="216" fontId="77" fillId="0" borderId="112">
      <alignment vertical="center"/>
    </xf>
    <xf numFmtId="216" fontId="77" fillId="0" borderId="112">
      <alignment vertical="center"/>
    </xf>
    <xf numFmtId="216" fontId="77" fillId="0" borderId="112">
      <alignment vertical="center"/>
    </xf>
    <xf numFmtId="216" fontId="77" fillId="0" borderId="112">
      <alignment vertical="center"/>
    </xf>
    <xf numFmtId="216" fontId="77" fillId="0" borderId="112">
      <alignment vertical="center"/>
    </xf>
    <xf numFmtId="216" fontId="77" fillId="0" borderId="112">
      <alignment vertical="center"/>
    </xf>
    <xf numFmtId="216" fontId="77" fillId="0" borderId="112">
      <alignment vertical="center"/>
    </xf>
    <xf numFmtId="216" fontId="77" fillId="0" borderId="112">
      <alignment vertical="center"/>
    </xf>
    <xf numFmtId="214" fontId="77" fillId="0" borderId="112">
      <alignment vertical="center"/>
    </xf>
    <xf numFmtId="214" fontId="77" fillId="0" borderId="112">
      <alignment vertical="center"/>
    </xf>
    <xf numFmtId="214" fontId="77" fillId="0" borderId="112">
      <alignment vertical="center"/>
    </xf>
    <xf numFmtId="214" fontId="77" fillId="0" borderId="112">
      <alignment vertical="center"/>
    </xf>
    <xf numFmtId="214" fontId="77" fillId="0" borderId="112">
      <alignment vertical="center"/>
    </xf>
    <xf numFmtId="214" fontId="77" fillId="0" borderId="112">
      <alignment vertical="center"/>
    </xf>
    <xf numFmtId="214" fontId="77" fillId="0" borderId="112">
      <alignment vertical="center"/>
    </xf>
    <xf numFmtId="214" fontId="77" fillId="0" borderId="112">
      <alignment vertical="center"/>
    </xf>
    <xf numFmtId="214" fontId="77" fillId="0" borderId="112">
      <alignment vertical="center"/>
    </xf>
    <xf numFmtId="214" fontId="77" fillId="0" borderId="112">
      <alignment vertical="center"/>
    </xf>
    <xf numFmtId="214" fontId="77" fillId="0" borderId="112">
      <alignment vertical="center"/>
    </xf>
    <xf numFmtId="214" fontId="77" fillId="0" borderId="112">
      <alignment vertical="center"/>
    </xf>
    <xf numFmtId="215" fontId="77" fillId="0" borderId="112">
      <alignment horizontal="right" vertical="center"/>
    </xf>
    <xf numFmtId="215" fontId="77" fillId="0" borderId="112">
      <alignment horizontal="right" vertical="center"/>
    </xf>
    <xf numFmtId="215" fontId="77" fillId="0" borderId="112">
      <alignment horizontal="right" vertical="center"/>
    </xf>
    <xf numFmtId="215" fontId="77" fillId="0" borderId="112">
      <alignment horizontal="right" vertical="center"/>
    </xf>
    <xf numFmtId="215" fontId="77" fillId="0" borderId="112">
      <alignment horizontal="right" vertical="center"/>
    </xf>
    <xf numFmtId="215" fontId="77" fillId="0" borderId="112">
      <alignment horizontal="right" vertical="center"/>
    </xf>
    <xf numFmtId="215" fontId="77" fillId="0" borderId="112">
      <alignment horizontal="right" vertical="center"/>
    </xf>
    <xf numFmtId="215" fontId="77" fillId="0" borderId="112">
      <alignment horizontal="right" vertical="center"/>
    </xf>
    <xf numFmtId="215" fontId="77" fillId="0" borderId="112">
      <alignment horizontal="right" vertical="center"/>
    </xf>
    <xf numFmtId="215" fontId="77" fillId="0" borderId="112">
      <alignment horizontal="right" vertical="center"/>
    </xf>
    <xf numFmtId="215" fontId="77" fillId="0" borderId="112">
      <alignment horizontal="right" vertical="center"/>
    </xf>
    <xf numFmtId="213" fontId="77" fillId="0" borderId="112">
      <alignment vertical="center"/>
    </xf>
    <xf numFmtId="213" fontId="77" fillId="0" borderId="112">
      <alignment vertical="center"/>
    </xf>
    <xf numFmtId="213" fontId="77" fillId="0" borderId="112">
      <alignment vertical="center"/>
    </xf>
    <xf numFmtId="213" fontId="77" fillId="0" borderId="112">
      <alignment vertical="center"/>
    </xf>
    <xf numFmtId="213" fontId="77" fillId="0" borderId="112">
      <alignment vertical="center"/>
    </xf>
    <xf numFmtId="213" fontId="77" fillId="0" borderId="112">
      <alignment vertical="center"/>
    </xf>
    <xf numFmtId="213" fontId="77" fillId="0" borderId="112">
      <alignment vertical="center"/>
    </xf>
    <xf numFmtId="213" fontId="77" fillId="0" borderId="112">
      <alignment vertical="center"/>
    </xf>
    <xf numFmtId="213" fontId="77" fillId="0" borderId="112">
      <alignment vertical="center"/>
    </xf>
    <xf numFmtId="213" fontId="77" fillId="0" borderId="112">
      <alignment vertical="center"/>
    </xf>
    <xf numFmtId="213" fontId="77" fillId="0" borderId="112">
      <alignment vertical="center"/>
    </xf>
    <xf numFmtId="213" fontId="77" fillId="0" borderId="112">
      <alignment vertical="center"/>
    </xf>
    <xf numFmtId="213" fontId="77" fillId="0" borderId="112">
      <alignment vertical="center"/>
    </xf>
    <xf numFmtId="213" fontId="77" fillId="0" borderId="112">
      <alignment vertical="center"/>
    </xf>
    <xf numFmtId="213" fontId="77" fillId="0" borderId="112">
      <alignment vertical="center"/>
    </xf>
    <xf numFmtId="213" fontId="77" fillId="0" borderId="112">
      <alignment vertical="center"/>
    </xf>
    <xf numFmtId="213" fontId="77" fillId="0" borderId="112">
      <alignment vertical="center"/>
    </xf>
    <xf numFmtId="213" fontId="77" fillId="0" borderId="112">
      <alignment vertical="center"/>
    </xf>
    <xf numFmtId="213" fontId="77" fillId="0" borderId="112">
      <alignment vertical="center"/>
    </xf>
    <xf numFmtId="213" fontId="77" fillId="0" borderId="112">
      <alignment vertical="center"/>
    </xf>
    <xf numFmtId="213" fontId="77" fillId="0" borderId="112">
      <alignment vertical="center"/>
    </xf>
    <xf numFmtId="213" fontId="77" fillId="0" borderId="112">
      <alignment vertical="center"/>
    </xf>
    <xf numFmtId="213" fontId="77" fillId="0" borderId="112">
      <alignment vertical="center"/>
    </xf>
    <xf numFmtId="213" fontId="77" fillId="0" borderId="112">
      <alignment vertical="center"/>
    </xf>
    <xf numFmtId="218" fontId="77" fillId="0" borderId="106">
      <alignment vertical="center"/>
    </xf>
    <xf numFmtId="0" fontId="104" fillId="0" borderId="108">
      <alignment horizontal="left" vertical="center"/>
    </xf>
    <xf numFmtId="10" fontId="102" fillId="54" borderId="106" applyNumberFormat="0" applyBorder="0" applyAlignment="0" applyProtection="0"/>
    <xf numFmtId="219" fontId="77" fillId="0" borderId="106">
      <alignment horizontal="right" vertical="center"/>
    </xf>
    <xf numFmtId="218" fontId="77" fillId="0" borderId="106">
      <alignment vertical="center"/>
    </xf>
    <xf numFmtId="218" fontId="77" fillId="0" borderId="106">
      <alignment vertical="center"/>
    </xf>
    <xf numFmtId="219" fontId="77" fillId="0" borderId="106">
      <alignment horizontal="right" vertical="center"/>
    </xf>
    <xf numFmtId="215" fontId="77" fillId="0" borderId="106">
      <alignment horizontal="right" vertical="center"/>
    </xf>
    <xf numFmtId="214" fontId="77" fillId="0" borderId="106">
      <alignment vertical="center"/>
    </xf>
    <xf numFmtId="213" fontId="77" fillId="0" borderId="106">
      <alignment vertical="center"/>
    </xf>
    <xf numFmtId="213" fontId="77" fillId="0" borderId="106">
      <alignment vertical="center"/>
    </xf>
    <xf numFmtId="213" fontId="77" fillId="0" borderId="106">
      <alignment vertical="center"/>
    </xf>
    <xf numFmtId="213" fontId="77" fillId="0" borderId="106">
      <alignment vertical="center"/>
    </xf>
    <xf numFmtId="213" fontId="77" fillId="0" borderId="106">
      <alignment vertical="center"/>
    </xf>
    <xf numFmtId="184" fontId="77" fillId="0" borderId="106">
      <alignment vertical="center"/>
    </xf>
    <xf numFmtId="213" fontId="77" fillId="0" borderId="106">
      <alignment vertical="center"/>
    </xf>
    <xf numFmtId="213" fontId="77" fillId="0" borderId="106">
      <alignment vertical="center"/>
    </xf>
    <xf numFmtId="213" fontId="77" fillId="0" borderId="106">
      <alignment vertical="center"/>
    </xf>
    <xf numFmtId="213" fontId="77" fillId="0" borderId="106">
      <alignment vertical="center"/>
    </xf>
    <xf numFmtId="184" fontId="77" fillId="0" borderId="106">
      <alignment vertical="center"/>
    </xf>
    <xf numFmtId="184" fontId="77" fillId="0" borderId="106">
      <alignment vertical="center"/>
    </xf>
    <xf numFmtId="184" fontId="77" fillId="0" borderId="106">
      <alignment vertical="center"/>
    </xf>
    <xf numFmtId="184" fontId="77" fillId="0" borderId="106">
      <alignment vertical="center"/>
    </xf>
    <xf numFmtId="217" fontId="77" fillId="0" borderId="106">
      <alignment horizontal="right" vertical="center"/>
    </xf>
    <xf numFmtId="219" fontId="77" fillId="0" borderId="106">
      <alignment horizontal="right" vertical="center"/>
    </xf>
    <xf numFmtId="219" fontId="77" fillId="0" borderId="106">
      <alignment horizontal="right" vertical="center"/>
    </xf>
    <xf numFmtId="214" fontId="77" fillId="0" borderId="106">
      <alignment vertical="center"/>
    </xf>
    <xf numFmtId="215" fontId="77" fillId="0" borderId="106">
      <alignment horizontal="right" vertical="center"/>
    </xf>
    <xf numFmtId="214" fontId="77" fillId="0" borderId="106">
      <alignment vertical="center"/>
    </xf>
    <xf numFmtId="214" fontId="77" fillId="0" borderId="106">
      <alignment vertical="center"/>
    </xf>
    <xf numFmtId="215" fontId="77" fillId="0" borderId="106">
      <alignment horizontal="right" vertical="center"/>
    </xf>
    <xf numFmtId="214" fontId="77" fillId="0" borderId="106">
      <alignment vertical="center"/>
    </xf>
    <xf numFmtId="215" fontId="77" fillId="0" borderId="106">
      <alignment horizontal="right" vertical="center"/>
    </xf>
    <xf numFmtId="213" fontId="77" fillId="0" borderId="106">
      <alignment vertical="center"/>
    </xf>
    <xf numFmtId="184" fontId="77" fillId="0" borderId="106">
      <alignment vertical="center"/>
    </xf>
    <xf numFmtId="213" fontId="77" fillId="0" borderId="106">
      <alignment vertical="center"/>
    </xf>
    <xf numFmtId="184" fontId="77" fillId="0" borderId="106">
      <alignment vertical="center"/>
    </xf>
    <xf numFmtId="184" fontId="77" fillId="0" borderId="106">
      <alignment vertical="center"/>
    </xf>
    <xf numFmtId="213" fontId="77" fillId="0" borderId="106">
      <alignment vertical="center"/>
    </xf>
    <xf numFmtId="184" fontId="77" fillId="0" borderId="106">
      <alignment vertical="center"/>
    </xf>
    <xf numFmtId="213" fontId="77" fillId="0" borderId="106">
      <alignment vertical="center"/>
    </xf>
    <xf numFmtId="213" fontId="77" fillId="0" borderId="106">
      <alignment vertical="center"/>
    </xf>
    <xf numFmtId="184" fontId="77" fillId="0" borderId="106">
      <alignment vertical="center"/>
    </xf>
    <xf numFmtId="184" fontId="77" fillId="0" borderId="106">
      <alignment vertical="center"/>
    </xf>
    <xf numFmtId="213" fontId="77" fillId="0" borderId="106">
      <alignment vertical="center"/>
    </xf>
    <xf numFmtId="184" fontId="77" fillId="0" borderId="106">
      <alignment vertical="center"/>
    </xf>
    <xf numFmtId="213" fontId="77" fillId="0" borderId="106">
      <alignment vertical="center"/>
    </xf>
    <xf numFmtId="184" fontId="77" fillId="0" borderId="106">
      <alignment vertical="center"/>
    </xf>
    <xf numFmtId="0" fontId="128" fillId="0" borderId="112">
      <alignment vertical="center"/>
    </xf>
    <xf numFmtId="218" fontId="94" fillId="0" borderId="112">
      <alignment vertical="center"/>
    </xf>
    <xf numFmtId="218" fontId="94" fillId="0" borderId="112">
      <alignment vertical="center"/>
    </xf>
    <xf numFmtId="216" fontId="94" fillId="0" borderId="112">
      <alignment vertical="center"/>
    </xf>
    <xf numFmtId="216" fontId="94" fillId="0" borderId="112">
      <alignment vertical="center"/>
    </xf>
    <xf numFmtId="214" fontId="94" fillId="0" borderId="112">
      <alignment vertical="center"/>
    </xf>
    <xf numFmtId="214" fontId="94" fillId="0" borderId="112">
      <alignment vertical="center"/>
    </xf>
    <xf numFmtId="184" fontId="94" fillId="0" borderId="112">
      <alignment vertical="center"/>
    </xf>
    <xf numFmtId="184" fontId="94" fillId="0" borderId="112">
      <alignment vertical="center"/>
    </xf>
    <xf numFmtId="0" fontId="62" fillId="0" borderId="112">
      <alignment horizontal="distributed" vertical="center" justifyLastLine="1"/>
    </xf>
    <xf numFmtId="218" fontId="93" fillId="0" borderId="112">
      <alignment vertical="center"/>
    </xf>
    <xf numFmtId="218" fontId="93" fillId="0" borderId="112">
      <alignment vertical="center"/>
    </xf>
    <xf numFmtId="216" fontId="93" fillId="0" borderId="112">
      <alignment vertical="center"/>
    </xf>
    <xf numFmtId="216" fontId="93" fillId="0" borderId="112">
      <alignment vertical="center"/>
    </xf>
    <xf numFmtId="214" fontId="93" fillId="0" borderId="112">
      <alignment vertical="center"/>
    </xf>
    <xf numFmtId="214" fontId="93" fillId="0" borderId="112">
      <alignment vertical="center"/>
    </xf>
    <xf numFmtId="184" fontId="93" fillId="0" borderId="112">
      <alignment vertical="center"/>
    </xf>
    <xf numFmtId="184" fontId="93" fillId="0" borderId="112">
      <alignment vertical="center"/>
    </xf>
    <xf numFmtId="10" fontId="102" fillId="54" borderId="112" applyNumberFormat="0" applyBorder="0" applyAlignment="0" applyProtection="0"/>
    <xf numFmtId="219" fontId="77" fillId="0" borderId="112">
      <alignment horizontal="right" vertical="center"/>
    </xf>
    <xf numFmtId="219" fontId="77" fillId="0" borderId="112">
      <alignment horizontal="right" vertical="center"/>
    </xf>
    <xf numFmtId="219" fontId="77" fillId="0" borderId="112">
      <alignment horizontal="right" vertical="center"/>
    </xf>
    <xf numFmtId="219" fontId="77" fillId="0" borderId="112">
      <alignment horizontal="right" vertical="center"/>
    </xf>
    <xf numFmtId="219" fontId="77" fillId="0" borderId="112">
      <alignment horizontal="right" vertical="center"/>
    </xf>
    <xf numFmtId="219" fontId="77" fillId="0" borderId="112">
      <alignment horizontal="right" vertical="center"/>
    </xf>
    <xf numFmtId="219" fontId="77" fillId="0" borderId="112">
      <alignment horizontal="right" vertical="center"/>
    </xf>
    <xf numFmtId="219" fontId="77" fillId="0" borderId="112">
      <alignment horizontal="right" vertical="center"/>
    </xf>
    <xf numFmtId="219" fontId="77" fillId="0" borderId="112">
      <alignment horizontal="right" vertical="center"/>
    </xf>
    <xf numFmtId="219" fontId="77" fillId="0" borderId="112">
      <alignment horizontal="right" vertical="center"/>
    </xf>
    <xf numFmtId="219" fontId="77" fillId="0" borderId="112">
      <alignment horizontal="right" vertical="center"/>
    </xf>
    <xf numFmtId="219" fontId="77" fillId="0" borderId="112">
      <alignment horizontal="right" vertical="center"/>
    </xf>
    <xf numFmtId="219" fontId="77" fillId="0" borderId="112">
      <alignment horizontal="right" vertical="center"/>
    </xf>
    <xf numFmtId="219" fontId="77" fillId="0" borderId="112">
      <alignment horizontal="right" vertical="center"/>
    </xf>
    <xf numFmtId="219" fontId="77" fillId="0" borderId="112">
      <alignment horizontal="right" vertical="center"/>
    </xf>
    <xf numFmtId="219" fontId="77" fillId="0" borderId="112">
      <alignment horizontal="right" vertical="center"/>
    </xf>
    <xf numFmtId="219" fontId="77" fillId="0" borderId="112">
      <alignment horizontal="right" vertical="center"/>
    </xf>
    <xf numFmtId="219" fontId="77" fillId="0" borderId="112">
      <alignment horizontal="right" vertical="center"/>
    </xf>
    <xf numFmtId="219" fontId="77" fillId="0" borderId="112">
      <alignment horizontal="right" vertical="center"/>
    </xf>
    <xf numFmtId="218" fontId="77" fillId="0" borderId="112">
      <alignment vertical="center"/>
    </xf>
    <xf numFmtId="218" fontId="77" fillId="0" borderId="112">
      <alignment vertical="center"/>
    </xf>
    <xf numFmtId="218" fontId="77" fillId="0" borderId="112">
      <alignment vertical="center"/>
    </xf>
    <xf numFmtId="218" fontId="77" fillId="0" borderId="112">
      <alignment vertical="center"/>
    </xf>
    <xf numFmtId="218" fontId="77" fillId="0" borderId="112">
      <alignment vertical="center"/>
    </xf>
    <xf numFmtId="218" fontId="77" fillId="0" borderId="112">
      <alignment vertical="center"/>
    </xf>
    <xf numFmtId="218" fontId="77" fillId="0" borderId="112">
      <alignment vertical="center"/>
    </xf>
    <xf numFmtId="218" fontId="77" fillId="0" borderId="112">
      <alignment vertical="center"/>
    </xf>
    <xf numFmtId="218" fontId="77" fillId="0" borderId="112">
      <alignment vertical="center"/>
    </xf>
    <xf numFmtId="216" fontId="77" fillId="0" borderId="112">
      <alignment vertical="center"/>
    </xf>
    <xf numFmtId="216" fontId="77" fillId="0" borderId="112">
      <alignment vertical="center"/>
    </xf>
    <xf numFmtId="217" fontId="77" fillId="0" borderId="112">
      <alignment horizontal="right" vertical="center"/>
    </xf>
    <xf numFmtId="217" fontId="77" fillId="0" borderId="112">
      <alignment horizontal="right" vertical="center"/>
    </xf>
    <xf numFmtId="217" fontId="77" fillId="0" borderId="112">
      <alignment horizontal="right" vertical="center"/>
    </xf>
    <xf numFmtId="217" fontId="77" fillId="0" borderId="112">
      <alignment horizontal="right" vertical="center"/>
    </xf>
    <xf numFmtId="217" fontId="77" fillId="0" borderId="112">
      <alignment horizontal="right" vertical="center"/>
    </xf>
    <xf numFmtId="217" fontId="77" fillId="0" borderId="112">
      <alignment horizontal="right" vertical="center"/>
    </xf>
    <xf numFmtId="217" fontId="77" fillId="0" borderId="112">
      <alignment horizontal="right" vertical="center"/>
    </xf>
    <xf numFmtId="217" fontId="77" fillId="0" borderId="112">
      <alignment horizontal="right" vertical="center"/>
    </xf>
    <xf numFmtId="217" fontId="77" fillId="0" borderId="112">
      <alignment horizontal="right" vertical="center"/>
    </xf>
    <xf numFmtId="217" fontId="77" fillId="0" borderId="112">
      <alignment horizontal="right" vertical="center"/>
    </xf>
    <xf numFmtId="217" fontId="77" fillId="0" borderId="112">
      <alignment horizontal="right" vertical="center"/>
    </xf>
    <xf numFmtId="217" fontId="77" fillId="0" borderId="112">
      <alignment horizontal="right" vertical="center"/>
    </xf>
    <xf numFmtId="217" fontId="77" fillId="0" borderId="112">
      <alignment horizontal="right" vertical="center"/>
    </xf>
    <xf numFmtId="217" fontId="77" fillId="0" borderId="112">
      <alignment horizontal="right" vertical="center"/>
    </xf>
    <xf numFmtId="217" fontId="77" fillId="0" borderId="112">
      <alignment horizontal="right" vertical="center"/>
    </xf>
    <xf numFmtId="217" fontId="77" fillId="0" borderId="112">
      <alignment horizontal="right" vertical="center"/>
    </xf>
    <xf numFmtId="217" fontId="77" fillId="0" borderId="112">
      <alignment horizontal="right" vertical="center"/>
    </xf>
    <xf numFmtId="217" fontId="77" fillId="0" borderId="112">
      <alignment horizontal="right" vertical="center"/>
    </xf>
    <xf numFmtId="217" fontId="77" fillId="0" borderId="112">
      <alignment horizontal="right" vertical="center"/>
    </xf>
    <xf numFmtId="217" fontId="77" fillId="0" borderId="112">
      <alignment horizontal="right" vertical="center"/>
    </xf>
    <xf numFmtId="217" fontId="77" fillId="0" borderId="112">
      <alignment horizontal="right" vertical="center"/>
    </xf>
    <xf numFmtId="217" fontId="77" fillId="0" borderId="112">
      <alignment horizontal="right" vertical="center"/>
    </xf>
    <xf numFmtId="217" fontId="77" fillId="0" borderId="112">
      <alignment horizontal="right" vertical="center"/>
    </xf>
    <xf numFmtId="217" fontId="77" fillId="0" borderId="112">
      <alignment horizontal="right" vertical="center"/>
    </xf>
    <xf numFmtId="217" fontId="77" fillId="0" borderId="112">
      <alignment horizontal="right" vertical="center"/>
    </xf>
    <xf numFmtId="217" fontId="77" fillId="0" borderId="112">
      <alignment horizontal="right" vertical="center"/>
    </xf>
    <xf numFmtId="217" fontId="77" fillId="0" borderId="112">
      <alignment horizontal="right" vertical="center"/>
    </xf>
    <xf numFmtId="217" fontId="77" fillId="0" borderId="112">
      <alignment horizontal="right" vertical="center"/>
    </xf>
    <xf numFmtId="217" fontId="77" fillId="0" borderId="112">
      <alignment horizontal="right" vertical="center"/>
    </xf>
    <xf numFmtId="217" fontId="77" fillId="0" borderId="112">
      <alignment horizontal="right" vertical="center"/>
    </xf>
    <xf numFmtId="217" fontId="77" fillId="0" borderId="112">
      <alignment horizontal="right" vertical="center"/>
    </xf>
    <xf numFmtId="217" fontId="77" fillId="0" borderId="112">
      <alignment horizontal="right" vertical="center"/>
    </xf>
    <xf numFmtId="217" fontId="77" fillId="0" borderId="112">
      <alignment horizontal="right" vertical="center"/>
    </xf>
    <xf numFmtId="217" fontId="77" fillId="0" borderId="112">
      <alignment horizontal="right" vertical="center"/>
    </xf>
    <xf numFmtId="217" fontId="77" fillId="0" borderId="112">
      <alignment horizontal="right" vertical="center"/>
    </xf>
    <xf numFmtId="217" fontId="77" fillId="0" borderId="112">
      <alignment horizontal="right" vertical="center"/>
    </xf>
    <xf numFmtId="217" fontId="77" fillId="0" borderId="112">
      <alignment horizontal="right" vertical="center"/>
    </xf>
    <xf numFmtId="217" fontId="77" fillId="0" borderId="112">
      <alignment horizontal="right" vertical="center"/>
    </xf>
    <xf numFmtId="217" fontId="77" fillId="0" borderId="112">
      <alignment horizontal="right" vertical="center"/>
    </xf>
    <xf numFmtId="217" fontId="77" fillId="0" borderId="112">
      <alignment horizontal="right" vertical="center"/>
    </xf>
    <xf numFmtId="217" fontId="77" fillId="0" borderId="112">
      <alignment horizontal="right" vertical="center"/>
    </xf>
    <xf numFmtId="217" fontId="77" fillId="0" borderId="112">
      <alignment horizontal="right" vertical="center"/>
    </xf>
    <xf numFmtId="217" fontId="77" fillId="0" borderId="112">
      <alignment horizontal="right" vertical="center"/>
    </xf>
    <xf numFmtId="217" fontId="77" fillId="0" borderId="112">
      <alignment horizontal="right" vertical="center"/>
    </xf>
    <xf numFmtId="217" fontId="77" fillId="0" borderId="112">
      <alignment horizontal="right" vertical="center"/>
    </xf>
    <xf numFmtId="217" fontId="77" fillId="0" borderId="112">
      <alignment horizontal="right" vertical="center"/>
    </xf>
    <xf numFmtId="217" fontId="77" fillId="0" borderId="112">
      <alignment horizontal="right" vertical="center"/>
    </xf>
    <xf numFmtId="215" fontId="77" fillId="0" borderId="112">
      <alignment horizontal="right" vertical="center"/>
    </xf>
    <xf numFmtId="215" fontId="77" fillId="0" borderId="112">
      <alignment horizontal="right" vertical="center"/>
    </xf>
    <xf numFmtId="215" fontId="77" fillId="0" borderId="112">
      <alignment horizontal="right" vertical="center"/>
    </xf>
    <xf numFmtId="215" fontId="77" fillId="0" borderId="112">
      <alignment horizontal="right" vertical="center"/>
    </xf>
    <xf numFmtId="215" fontId="77" fillId="0" borderId="112">
      <alignment horizontal="right" vertical="center"/>
    </xf>
    <xf numFmtId="215" fontId="77" fillId="0" borderId="112">
      <alignment horizontal="right" vertical="center"/>
    </xf>
    <xf numFmtId="215" fontId="77" fillId="0" borderId="112">
      <alignment horizontal="right" vertical="center"/>
    </xf>
    <xf numFmtId="215" fontId="77" fillId="0" borderId="112">
      <alignment horizontal="right" vertical="center"/>
    </xf>
    <xf numFmtId="215" fontId="77" fillId="0" borderId="112">
      <alignment horizontal="right" vertical="center"/>
    </xf>
    <xf numFmtId="215" fontId="77" fillId="0" borderId="112">
      <alignment horizontal="right" vertical="center"/>
    </xf>
    <xf numFmtId="215" fontId="77" fillId="0" borderId="112">
      <alignment horizontal="right" vertical="center"/>
    </xf>
    <xf numFmtId="215" fontId="77" fillId="0" borderId="112">
      <alignment horizontal="right" vertical="center"/>
    </xf>
    <xf numFmtId="215" fontId="77" fillId="0" borderId="112">
      <alignment horizontal="right" vertical="center"/>
    </xf>
    <xf numFmtId="215" fontId="77" fillId="0" borderId="112">
      <alignment horizontal="right" vertical="center"/>
    </xf>
    <xf numFmtId="214" fontId="77" fillId="0" borderId="112">
      <alignment vertical="center"/>
    </xf>
    <xf numFmtId="214" fontId="77" fillId="0" borderId="112">
      <alignment vertical="center"/>
    </xf>
    <xf numFmtId="214" fontId="77" fillId="0" borderId="112">
      <alignment vertical="center"/>
    </xf>
    <xf numFmtId="214" fontId="77" fillId="0" borderId="112">
      <alignment vertical="center"/>
    </xf>
    <xf numFmtId="214" fontId="77" fillId="0" borderId="112">
      <alignment vertical="center"/>
    </xf>
    <xf numFmtId="214" fontId="77" fillId="0" borderId="112">
      <alignment vertical="center"/>
    </xf>
    <xf numFmtId="214" fontId="77" fillId="0" borderId="112">
      <alignment vertical="center"/>
    </xf>
    <xf numFmtId="214" fontId="77" fillId="0" borderId="112">
      <alignment vertical="center"/>
    </xf>
    <xf numFmtId="214" fontId="77" fillId="0" borderId="112">
      <alignment vertical="center"/>
    </xf>
    <xf numFmtId="214" fontId="77" fillId="0" borderId="112">
      <alignment vertical="center"/>
    </xf>
    <xf numFmtId="214" fontId="77" fillId="0" borderId="112">
      <alignment vertical="center"/>
    </xf>
    <xf numFmtId="184" fontId="77" fillId="0" borderId="112">
      <alignment vertical="center"/>
    </xf>
    <xf numFmtId="184" fontId="77" fillId="0" borderId="112">
      <alignment vertical="center"/>
    </xf>
    <xf numFmtId="184" fontId="77" fillId="0" borderId="112">
      <alignment vertical="center"/>
    </xf>
    <xf numFmtId="184" fontId="77" fillId="0" borderId="112">
      <alignment vertical="center"/>
    </xf>
    <xf numFmtId="184" fontId="77" fillId="0" borderId="112">
      <alignment vertical="center"/>
    </xf>
    <xf numFmtId="184" fontId="77" fillId="0" borderId="112">
      <alignment vertical="center"/>
    </xf>
    <xf numFmtId="184" fontId="77" fillId="0" borderId="112">
      <alignment vertical="center"/>
    </xf>
    <xf numFmtId="184" fontId="77" fillId="0" borderId="112">
      <alignment vertical="center"/>
    </xf>
    <xf numFmtId="184" fontId="77" fillId="0" borderId="112">
      <alignment vertical="center"/>
    </xf>
    <xf numFmtId="184" fontId="77" fillId="0" borderId="112">
      <alignment vertical="center"/>
    </xf>
    <xf numFmtId="184" fontId="77" fillId="0" borderId="112">
      <alignment vertical="center"/>
    </xf>
    <xf numFmtId="184" fontId="77" fillId="0" borderId="112">
      <alignment vertical="center"/>
    </xf>
    <xf numFmtId="184" fontId="77" fillId="0" borderId="112">
      <alignment vertical="center"/>
    </xf>
    <xf numFmtId="184" fontId="77" fillId="0" borderId="112">
      <alignment vertical="center"/>
    </xf>
    <xf numFmtId="184" fontId="77" fillId="0" borderId="112">
      <alignment vertical="center"/>
    </xf>
    <xf numFmtId="184" fontId="77" fillId="0" borderId="112">
      <alignment vertical="center"/>
    </xf>
    <xf numFmtId="184" fontId="77" fillId="0" borderId="112">
      <alignment vertical="center"/>
    </xf>
    <xf numFmtId="184" fontId="77" fillId="0" borderId="112">
      <alignment vertical="center"/>
    </xf>
    <xf numFmtId="184" fontId="77" fillId="0" borderId="112">
      <alignment vertical="center"/>
    </xf>
    <xf numFmtId="184" fontId="77" fillId="0" borderId="112">
      <alignment vertical="center"/>
    </xf>
    <xf numFmtId="184" fontId="77" fillId="0" borderId="112">
      <alignment vertical="center"/>
    </xf>
    <xf numFmtId="184" fontId="77" fillId="0" borderId="112">
      <alignment vertical="center"/>
    </xf>
    <xf numFmtId="184" fontId="77" fillId="0" borderId="112">
      <alignment vertical="center"/>
    </xf>
    <xf numFmtId="184" fontId="77" fillId="0" borderId="112">
      <alignment vertical="center"/>
    </xf>
    <xf numFmtId="218" fontId="77" fillId="0" borderId="106">
      <alignment vertical="center"/>
    </xf>
    <xf numFmtId="216" fontId="77" fillId="0" borderId="106">
      <alignment vertical="center"/>
    </xf>
    <xf numFmtId="219" fontId="77" fillId="0" borderId="106">
      <alignment horizontal="right" vertical="center"/>
    </xf>
    <xf numFmtId="214" fontId="77" fillId="0" borderId="106">
      <alignment vertical="center"/>
    </xf>
    <xf numFmtId="214" fontId="77" fillId="0" borderId="106">
      <alignment vertical="center"/>
    </xf>
    <xf numFmtId="214" fontId="77" fillId="0" borderId="106">
      <alignment vertical="center"/>
    </xf>
    <xf numFmtId="184" fontId="77" fillId="0" borderId="106">
      <alignment vertical="center"/>
    </xf>
    <xf numFmtId="184" fontId="77" fillId="0" borderId="106">
      <alignment vertical="center"/>
    </xf>
    <xf numFmtId="184" fontId="77" fillId="0" borderId="106">
      <alignment vertical="center"/>
    </xf>
    <xf numFmtId="213" fontId="77" fillId="0" borderId="106">
      <alignment vertical="center"/>
    </xf>
    <xf numFmtId="184" fontId="77" fillId="0" borderId="106">
      <alignment vertical="center"/>
    </xf>
    <xf numFmtId="184" fontId="77" fillId="0" borderId="106">
      <alignment vertical="center"/>
    </xf>
    <xf numFmtId="184" fontId="77" fillId="0" borderId="106">
      <alignment vertical="center"/>
    </xf>
    <xf numFmtId="184" fontId="77" fillId="0" borderId="106">
      <alignment vertical="center"/>
    </xf>
    <xf numFmtId="213" fontId="77" fillId="0" borderId="106">
      <alignment vertical="center"/>
    </xf>
    <xf numFmtId="184" fontId="77" fillId="0" borderId="106">
      <alignment vertical="center"/>
    </xf>
    <xf numFmtId="214" fontId="77" fillId="0" borderId="106">
      <alignment vertical="center"/>
    </xf>
    <xf numFmtId="215" fontId="77" fillId="0" borderId="106">
      <alignment horizontal="right" vertical="center"/>
    </xf>
    <xf numFmtId="219" fontId="77" fillId="0" borderId="106">
      <alignment horizontal="right" vertical="center"/>
    </xf>
    <xf numFmtId="214" fontId="77" fillId="0" borderId="106">
      <alignment vertical="center"/>
    </xf>
    <xf numFmtId="217" fontId="77" fillId="0" borderId="106">
      <alignment horizontal="right" vertical="center"/>
    </xf>
    <xf numFmtId="214" fontId="77" fillId="0" borderId="106">
      <alignment vertical="center"/>
    </xf>
    <xf numFmtId="218" fontId="77" fillId="0" borderId="106">
      <alignment vertical="center"/>
    </xf>
    <xf numFmtId="214" fontId="77" fillId="0" borderId="106">
      <alignment vertical="center"/>
    </xf>
    <xf numFmtId="214" fontId="77" fillId="0" borderId="106">
      <alignment vertical="center"/>
    </xf>
    <xf numFmtId="215" fontId="77" fillId="0" borderId="106">
      <alignment horizontal="right" vertical="center"/>
    </xf>
    <xf numFmtId="215" fontId="77" fillId="0" borderId="106">
      <alignment horizontal="right" vertical="center"/>
    </xf>
    <xf numFmtId="215" fontId="77" fillId="0" borderId="106">
      <alignment horizontal="right" vertical="center"/>
    </xf>
    <xf numFmtId="217" fontId="77" fillId="0" borderId="106">
      <alignment horizontal="right" vertical="center"/>
    </xf>
    <xf numFmtId="218" fontId="77" fillId="0" borderId="106">
      <alignment vertical="center"/>
    </xf>
    <xf numFmtId="214" fontId="77" fillId="0" borderId="106">
      <alignment vertical="center"/>
    </xf>
    <xf numFmtId="216" fontId="77" fillId="0" borderId="106">
      <alignment vertical="center"/>
    </xf>
    <xf numFmtId="218" fontId="77" fillId="0" borderId="106">
      <alignment vertical="center"/>
    </xf>
    <xf numFmtId="10" fontId="102" fillId="78" borderId="106" applyNumberFormat="0" applyBorder="0" applyAlignment="0" applyProtection="0"/>
    <xf numFmtId="215" fontId="77" fillId="0" borderId="106">
      <alignment horizontal="right" vertical="center"/>
    </xf>
    <xf numFmtId="214" fontId="77" fillId="0" borderId="106">
      <alignment vertical="center"/>
    </xf>
    <xf numFmtId="219" fontId="77" fillId="0" borderId="106">
      <alignment horizontal="right"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75" fillId="0" borderId="112" applyNumberFormat="0">
      <alignment horizontal="center" vertical="center"/>
    </xf>
    <xf numFmtId="215" fontId="77" fillId="0" borderId="106">
      <alignment horizontal="right" vertical="center"/>
    </xf>
    <xf numFmtId="217" fontId="77" fillId="0" borderId="106">
      <alignment horizontal="right" vertical="center"/>
    </xf>
    <xf numFmtId="218" fontId="77" fillId="0" borderId="106">
      <alignment vertical="center"/>
    </xf>
    <xf numFmtId="217" fontId="77" fillId="0" borderId="106">
      <alignment horizontal="right" vertical="center"/>
    </xf>
    <xf numFmtId="217" fontId="77" fillId="0" borderId="106">
      <alignment horizontal="right" vertical="center"/>
    </xf>
    <xf numFmtId="216" fontId="77" fillId="0" borderId="106">
      <alignment vertical="center"/>
    </xf>
    <xf numFmtId="216" fontId="77" fillId="0" borderId="106">
      <alignment vertical="center"/>
    </xf>
    <xf numFmtId="217" fontId="77" fillId="0" borderId="106">
      <alignment horizontal="right" vertical="center"/>
    </xf>
    <xf numFmtId="215" fontId="77" fillId="0" borderId="106">
      <alignment horizontal="right" vertical="center"/>
    </xf>
    <xf numFmtId="214" fontId="77" fillId="0" borderId="106">
      <alignment vertical="center"/>
    </xf>
    <xf numFmtId="214" fontId="77" fillId="0" borderId="106">
      <alignment vertical="center"/>
    </xf>
    <xf numFmtId="214" fontId="77" fillId="0" borderId="106">
      <alignment vertical="center"/>
    </xf>
    <xf numFmtId="184" fontId="77" fillId="0" borderId="106">
      <alignment vertical="center"/>
    </xf>
    <xf numFmtId="216" fontId="77" fillId="0" borderId="106">
      <alignment vertical="center"/>
    </xf>
    <xf numFmtId="216" fontId="77" fillId="0" borderId="106">
      <alignment vertical="center"/>
    </xf>
    <xf numFmtId="214" fontId="77" fillId="0" borderId="106">
      <alignment vertical="center"/>
    </xf>
    <xf numFmtId="218" fontId="77" fillId="0" borderId="106">
      <alignment vertical="center"/>
    </xf>
    <xf numFmtId="217" fontId="77" fillId="0" borderId="106">
      <alignment horizontal="right" vertical="center"/>
    </xf>
    <xf numFmtId="219" fontId="77" fillId="0" borderId="106">
      <alignment horizontal="right" vertical="center"/>
    </xf>
    <xf numFmtId="217" fontId="77" fillId="0" borderId="106">
      <alignment horizontal="right" vertical="center"/>
    </xf>
    <xf numFmtId="216" fontId="77" fillId="0" borderId="106">
      <alignment vertical="center"/>
    </xf>
    <xf numFmtId="215" fontId="77" fillId="0" borderId="106">
      <alignment horizontal="right" vertical="center"/>
    </xf>
    <xf numFmtId="218" fontId="77" fillId="0" borderId="106">
      <alignment vertical="center"/>
    </xf>
    <xf numFmtId="218" fontId="77" fillId="0" borderId="106">
      <alignment vertical="center"/>
    </xf>
    <xf numFmtId="217" fontId="77" fillId="0" borderId="106">
      <alignment horizontal="right" vertical="center"/>
    </xf>
    <xf numFmtId="216" fontId="77" fillId="0" borderId="106">
      <alignment vertical="center"/>
    </xf>
    <xf numFmtId="215" fontId="77" fillId="0" borderId="106">
      <alignment horizontal="right" vertical="center"/>
    </xf>
    <xf numFmtId="217" fontId="77" fillId="0" borderId="106">
      <alignment horizontal="right" vertical="center"/>
    </xf>
    <xf numFmtId="216" fontId="77" fillId="0" borderId="106">
      <alignment vertical="center"/>
    </xf>
    <xf numFmtId="217" fontId="77" fillId="0" borderId="106">
      <alignment horizontal="right" vertical="center"/>
    </xf>
    <xf numFmtId="219" fontId="77" fillId="0" borderId="106">
      <alignment horizontal="right" vertical="center"/>
    </xf>
    <xf numFmtId="216" fontId="77" fillId="0" borderId="106">
      <alignment vertical="center"/>
    </xf>
    <xf numFmtId="215" fontId="77" fillId="0" borderId="106">
      <alignment horizontal="right" vertical="center"/>
    </xf>
    <xf numFmtId="217" fontId="77" fillId="0" borderId="106">
      <alignment horizontal="right" vertical="center"/>
    </xf>
    <xf numFmtId="0" fontId="49" fillId="61" borderId="109" applyNumberFormat="0" applyAlignment="0" applyProtection="0">
      <alignment vertical="center"/>
    </xf>
    <xf numFmtId="218" fontId="77" fillId="0" borderId="106">
      <alignment vertical="center"/>
    </xf>
    <xf numFmtId="218" fontId="77" fillId="0" borderId="106">
      <alignment vertical="center"/>
    </xf>
    <xf numFmtId="219" fontId="77" fillId="0" borderId="106">
      <alignment horizontal="right" vertical="center"/>
    </xf>
    <xf numFmtId="218" fontId="77" fillId="0" borderId="106">
      <alignment vertical="center"/>
    </xf>
    <xf numFmtId="218" fontId="77" fillId="0" borderId="106">
      <alignment vertical="center"/>
    </xf>
    <xf numFmtId="219" fontId="77" fillId="0" borderId="106">
      <alignment horizontal="right" vertical="center"/>
    </xf>
    <xf numFmtId="216" fontId="77" fillId="0" borderId="106">
      <alignment vertical="center"/>
    </xf>
    <xf numFmtId="217" fontId="77" fillId="0" borderId="106">
      <alignment horizontal="right" vertical="center"/>
    </xf>
    <xf numFmtId="217" fontId="77" fillId="0" borderId="106">
      <alignment horizontal="right" vertical="center"/>
    </xf>
    <xf numFmtId="217" fontId="77" fillId="0" borderId="106">
      <alignment horizontal="right" vertical="center"/>
    </xf>
    <xf numFmtId="216" fontId="77" fillId="0" borderId="106">
      <alignment vertical="center"/>
    </xf>
    <xf numFmtId="216" fontId="77" fillId="0" borderId="106">
      <alignment vertical="center"/>
    </xf>
    <xf numFmtId="217" fontId="77" fillId="0" borderId="106">
      <alignment horizontal="right" vertical="center"/>
    </xf>
    <xf numFmtId="217" fontId="77" fillId="0" borderId="106">
      <alignment horizontal="right" vertical="center"/>
    </xf>
    <xf numFmtId="216" fontId="77" fillId="0" borderId="106">
      <alignment vertical="center"/>
    </xf>
    <xf numFmtId="216" fontId="77" fillId="0" borderId="106">
      <alignment vertical="center"/>
    </xf>
    <xf numFmtId="216" fontId="77" fillId="0" borderId="106">
      <alignment vertical="center"/>
    </xf>
    <xf numFmtId="216" fontId="77" fillId="0" borderId="106">
      <alignment vertical="center"/>
    </xf>
    <xf numFmtId="217" fontId="77" fillId="0" borderId="106">
      <alignment horizontal="right" vertical="center"/>
    </xf>
    <xf numFmtId="217" fontId="77" fillId="0" borderId="106">
      <alignment horizontal="right" vertical="center"/>
    </xf>
    <xf numFmtId="215" fontId="77" fillId="0" borderId="106">
      <alignment horizontal="right" vertical="center"/>
    </xf>
    <xf numFmtId="214" fontId="77" fillId="0" borderId="106">
      <alignment vertical="center"/>
    </xf>
    <xf numFmtId="215" fontId="77" fillId="0" borderId="106">
      <alignment horizontal="right" vertical="center"/>
    </xf>
    <xf numFmtId="215" fontId="77" fillId="0" borderId="106">
      <alignment horizontal="right" vertical="center"/>
    </xf>
    <xf numFmtId="215" fontId="77" fillId="0" borderId="106">
      <alignment horizontal="right" vertical="center"/>
    </xf>
    <xf numFmtId="215" fontId="77" fillId="0" borderId="106">
      <alignment horizontal="right" vertical="center"/>
    </xf>
    <xf numFmtId="219" fontId="77" fillId="0" borderId="106">
      <alignment horizontal="right" vertical="center"/>
    </xf>
    <xf numFmtId="216" fontId="77" fillId="0" borderId="106">
      <alignment vertical="center"/>
    </xf>
    <xf numFmtId="218" fontId="77" fillId="0" borderId="106">
      <alignment vertical="center"/>
    </xf>
    <xf numFmtId="217" fontId="77" fillId="0" borderId="106">
      <alignment horizontal="right" vertical="center"/>
    </xf>
    <xf numFmtId="216" fontId="77" fillId="0" borderId="106">
      <alignment vertical="center"/>
    </xf>
    <xf numFmtId="216" fontId="77" fillId="0" borderId="106">
      <alignment vertical="center"/>
    </xf>
    <xf numFmtId="294" fontId="68" fillId="0" borderId="112">
      <alignment horizontal="center" vertical="center"/>
    </xf>
    <xf numFmtId="218" fontId="77" fillId="0" borderId="106">
      <alignment vertical="center"/>
    </xf>
    <xf numFmtId="217" fontId="77" fillId="0" borderId="106">
      <alignment horizontal="right" vertical="center"/>
    </xf>
    <xf numFmtId="214" fontId="77" fillId="0" borderId="106">
      <alignment vertical="center"/>
    </xf>
    <xf numFmtId="216" fontId="77" fillId="0" borderId="106">
      <alignment vertical="center"/>
    </xf>
    <xf numFmtId="215" fontId="77" fillId="0" borderId="106">
      <alignment horizontal="right" vertical="center"/>
    </xf>
    <xf numFmtId="215" fontId="77" fillId="0" borderId="106">
      <alignment horizontal="right" vertical="center"/>
    </xf>
    <xf numFmtId="219" fontId="77" fillId="0" borderId="106">
      <alignment horizontal="right" vertical="center"/>
    </xf>
    <xf numFmtId="216" fontId="77" fillId="0" borderId="106">
      <alignment vertical="center"/>
    </xf>
    <xf numFmtId="218" fontId="77" fillId="0" borderId="106">
      <alignment vertical="center"/>
    </xf>
    <xf numFmtId="217" fontId="77" fillId="0" borderId="106">
      <alignment horizontal="right" vertical="center"/>
    </xf>
    <xf numFmtId="216" fontId="77" fillId="0" borderId="106">
      <alignment vertical="center"/>
    </xf>
    <xf numFmtId="216" fontId="77" fillId="0" borderId="106">
      <alignment vertical="center"/>
    </xf>
    <xf numFmtId="218" fontId="77" fillId="0" borderId="106">
      <alignment vertical="center"/>
    </xf>
    <xf numFmtId="217" fontId="77" fillId="0" borderId="106">
      <alignment horizontal="right" vertical="center"/>
    </xf>
    <xf numFmtId="214" fontId="77" fillId="0" borderId="106">
      <alignment vertical="center"/>
    </xf>
    <xf numFmtId="216" fontId="77" fillId="0" borderId="106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214" fontId="77" fillId="0" borderId="106">
      <alignment vertical="center"/>
    </xf>
    <xf numFmtId="215" fontId="77" fillId="0" borderId="106">
      <alignment horizontal="right" vertical="center"/>
    </xf>
    <xf numFmtId="215" fontId="77" fillId="0" borderId="106">
      <alignment horizontal="right" vertical="center"/>
    </xf>
    <xf numFmtId="213" fontId="77" fillId="0" borderId="106">
      <alignment vertical="center"/>
    </xf>
    <xf numFmtId="215" fontId="77" fillId="0" borderId="106">
      <alignment horizontal="right" vertical="center"/>
    </xf>
    <xf numFmtId="215" fontId="77" fillId="0" borderId="106">
      <alignment horizontal="right" vertical="center"/>
    </xf>
    <xf numFmtId="219" fontId="77" fillId="0" borderId="106">
      <alignment horizontal="right" vertical="center"/>
    </xf>
    <xf numFmtId="216" fontId="77" fillId="0" borderId="106">
      <alignment vertical="center"/>
    </xf>
    <xf numFmtId="218" fontId="77" fillId="0" borderId="106">
      <alignment vertical="center"/>
    </xf>
    <xf numFmtId="217" fontId="77" fillId="0" borderId="106">
      <alignment horizontal="right" vertical="center"/>
    </xf>
    <xf numFmtId="216" fontId="77" fillId="0" borderId="106">
      <alignment vertical="center"/>
    </xf>
    <xf numFmtId="216" fontId="77" fillId="0" borderId="106">
      <alignment vertical="center"/>
    </xf>
    <xf numFmtId="218" fontId="77" fillId="0" borderId="106">
      <alignment vertical="center"/>
    </xf>
    <xf numFmtId="217" fontId="77" fillId="0" borderId="106">
      <alignment horizontal="right" vertical="center"/>
    </xf>
    <xf numFmtId="214" fontId="77" fillId="0" borderId="106">
      <alignment vertical="center"/>
    </xf>
    <xf numFmtId="216" fontId="77" fillId="0" borderId="106">
      <alignment vertical="center"/>
    </xf>
    <xf numFmtId="215" fontId="77" fillId="0" borderId="106">
      <alignment horizontal="right" vertical="center"/>
    </xf>
    <xf numFmtId="215" fontId="77" fillId="0" borderId="106">
      <alignment horizontal="right" vertical="center"/>
    </xf>
    <xf numFmtId="215" fontId="77" fillId="0" borderId="106">
      <alignment horizontal="right" vertical="center"/>
    </xf>
    <xf numFmtId="219" fontId="77" fillId="0" borderId="106">
      <alignment horizontal="right" vertical="center"/>
    </xf>
    <xf numFmtId="216" fontId="77" fillId="0" borderId="106">
      <alignment vertical="center"/>
    </xf>
    <xf numFmtId="218" fontId="77" fillId="0" borderId="106">
      <alignment vertical="center"/>
    </xf>
    <xf numFmtId="217" fontId="77" fillId="0" borderId="106">
      <alignment horizontal="right" vertical="center"/>
    </xf>
    <xf numFmtId="216" fontId="77" fillId="0" borderId="106">
      <alignment vertical="center"/>
    </xf>
    <xf numFmtId="216" fontId="77" fillId="0" borderId="106">
      <alignment vertical="center"/>
    </xf>
    <xf numFmtId="218" fontId="77" fillId="0" borderId="106">
      <alignment vertical="center"/>
    </xf>
    <xf numFmtId="217" fontId="77" fillId="0" borderId="106">
      <alignment horizontal="right" vertical="center"/>
    </xf>
    <xf numFmtId="214" fontId="77" fillId="0" borderId="106">
      <alignment vertical="center"/>
    </xf>
    <xf numFmtId="298" fontId="198" fillId="54" borderId="131">
      <alignment horizontal="center"/>
    </xf>
    <xf numFmtId="216" fontId="77" fillId="0" borderId="106">
      <alignment vertical="center"/>
    </xf>
    <xf numFmtId="219" fontId="77" fillId="0" borderId="106">
      <alignment horizontal="right" vertical="center"/>
    </xf>
    <xf numFmtId="219" fontId="77" fillId="0" borderId="106">
      <alignment horizontal="right" vertical="center"/>
    </xf>
    <xf numFmtId="218" fontId="77" fillId="0" borderId="106">
      <alignment vertical="center"/>
    </xf>
    <xf numFmtId="219" fontId="77" fillId="0" borderId="106">
      <alignment horizontal="right" vertical="center"/>
    </xf>
    <xf numFmtId="219" fontId="77" fillId="0" borderId="106">
      <alignment horizontal="right" vertical="center"/>
    </xf>
    <xf numFmtId="218" fontId="77" fillId="0" borderId="106">
      <alignment vertical="center"/>
    </xf>
    <xf numFmtId="217" fontId="77" fillId="0" borderId="106">
      <alignment horizontal="right" vertical="center"/>
    </xf>
    <xf numFmtId="216" fontId="77" fillId="0" borderId="106">
      <alignment vertical="center"/>
    </xf>
    <xf numFmtId="216" fontId="77" fillId="0" borderId="106">
      <alignment vertical="center"/>
    </xf>
    <xf numFmtId="216" fontId="77" fillId="0" borderId="106">
      <alignment vertical="center"/>
    </xf>
    <xf numFmtId="217" fontId="77" fillId="0" borderId="106">
      <alignment horizontal="right" vertical="center"/>
    </xf>
    <xf numFmtId="217" fontId="77" fillId="0" borderId="106">
      <alignment horizontal="right" vertical="center"/>
    </xf>
    <xf numFmtId="216" fontId="77" fillId="0" borderId="106">
      <alignment vertical="center"/>
    </xf>
    <xf numFmtId="216" fontId="77" fillId="0" borderId="106">
      <alignment vertical="center"/>
    </xf>
    <xf numFmtId="217" fontId="77" fillId="0" borderId="106">
      <alignment horizontal="right" vertical="center"/>
    </xf>
    <xf numFmtId="217" fontId="77" fillId="0" borderId="106">
      <alignment horizontal="right" vertical="center"/>
    </xf>
    <xf numFmtId="217" fontId="77" fillId="0" borderId="106">
      <alignment horizontal="right" vertical="center"/>
    </xf>
    <xf numFmtId="217" fontId="77" fillId="0" borderId="106">
      <alignment horizontal="right" vertical="center"/>
    </xf>
    <xf numFmtId="216" fontId="77" fillId="0" borderId="106">
      <alignment vertical="center"/>
    </xf>
    <xf numFmtId="216" fontId="77" fillId="0" borderId="106">
      <alignment vertical="center"/>
    </xf>
    <xf numFmtId="214" fontId="77" fillId="0" borderId="106">
      <alignment vertical="center"/>
    </xf>
    <xf numFmtId="215" fontId="77" fillId="0" borderId="106">
      <alignment horizontal="right" vertical="center"/>
    </xf>
    <xf numFmtId="214" fontId="77" fillId="0" borderId="106">
      <alignment vertical="center"/>
    </xf>
    <xf numFmtId="214" fontId="77" fillId="0" borderId="106">
      <alignment vertical="center"/>
    </xf>
    <xf numFmtId="0" fontId="198" fillId="3" borderId="131">
      <alignment horizontal="center" vertical="center"/>
      <protection locked="0"/>
    </xf>
    <xf numFmtId="214" fontId="77" fillId="0" borderId="106">
      <alignment vertical="center"/>
    </xf>
    <xf numFmtId="214" fontId="77" fillId="0" borderId="106">
      <alignment vertical="center"/>
    </xf>
    <xf numFmtId="218" fontId="77" fillId="0" borderId="106">
      <alignment vertical="center"/>
    </xf>
    <xf numFmtId="217" fontId="77" fillId="0" borderId="106">
      <alignment horizontal="right" vertical="center"/>
    </xf>
    <xf numFmtId="0" fontId="130" fillId="0" borderId="114">
      <alignment horizontal="distributed" justifyLastLine="1"/>
    </xf>
    <xf numFmtId="219" fontId="77" fillId="0" borderId="106">
      <alignment horizontal="right" vertical="center"/>
    </xf>
    <xf numFmtId="216" fontId="77" fillId="0" borderId="106">
      <alignment vertical="center"/>
    </xf>
    <xf numFmtId="217" fontId="77" fillId="0" borderId="106">
      <alignment horizontal="right" vertical="center"/>
    </xf>
    <xf numFmtId="217" fontId="77" fillId="0" borderId="106">
      <alignment horizontal="right" vertical="center"/>
    </xf>
    <xf numFmtId="219" fontId="77" fillId="0" borderId="106">
      <alignment horizontal="right" vertical="center"/>
    </xf>
    <xf numFmtId="49" fontId="102" fillId="54" borderId="113" applyNumberFormat="0" applyBorder="0"/>
    <xf numFmtId="216" fontId="77" fillId="0" borderId="106">
      <alignment vertical="center"/>
    </xf>
    <xf numFmtId="215" fontId="77" fillId="0" borderId="106">
      <alignment horizontal="right" vertical="center"/>
    </xf>
    <xf numFmtId="217" fontId="77" fillId="0" borderId="106">
      <alignment horizontal="right" vertical="center"/>
    </xf>
    <xf numFmtId="214" fontId="77" fillId="0" borderId="106">
      <alignment vertical="center"/>
    </xf>
    <xf numFmtId="214" fontId="77" fillId="0" borderId="106">
      <alignment vertical="center"/>
    </xf>
    <xf numFmtId="218" fontId="77" fillId="0" borderId="106">
      <alignment vertical="center"/>
    </xf>
    <xf numFmtId="217" fontId="77" fillId="0" borderId="106">
      <alignment horizontal="right" vertical="center"/>
    </xf>
    <xf numFmtId="219" fontId="77" fillId="0" borderId="106">
      <alignment horizontal="right" vertical="center"/>
    </xf>
    <xf numFmtId="216" fontId="77" fillId="0" borderId="106">
      <alignment vertical="center"/>
    </xf>
    <xf numFmtId="217" fontId="77" fillId="0" borderId="106">
      <alignment horizontal="right" vertical="center"/>
    </xf>
    <xf numFmtId="217" fontId="77" fillId="0" borderId="106">
      <alignment horizontal="right" vertical="center"/>
    </xf>
    <xf numFmtId="219" fontId="77" fillId="0" borderId="106">
      <alignment horizontal="right" vertical="center"/>
    </xf>
    <xf numFmtId="216" fontId="77" fillId="0" borderId="106">
      <alignment vertical="center"/>
    </xf>
    <xf numFmtId="215" fontId="77" fillId="0" borderId="106">
      <alignment horizontal="right" vertical="center"/>
    </xf>
    <xf numFmtId="217" fontId="77" fillId="0" borderId="106">
      <alignment horizontal="right" vertical="center"/>
    </xf>
    <xf numFmtId="214" fontId="77" fillId="0" borderId="106">
      <alignment vertical="center"/>
    </xf>
    <xf numFmtId="214" fontId="77" fillId="0" borderId="106">
      <alignment vertical="center"/>
    </xf>
    <xf numFmtId="218" fontId="77" fillId="0" borderId="106">
      <alignment vertical="center"/>
    </xf>
    <xf numFmtId="217" fontId="77" fillId="0" borderId="106">
      <alignment horizontal="right" vertical="center"/>
    </xf>
    <xf numFmtId="219" fontId="77" fillId="0" borderId="106">
      <alignment horizontal="right" vertical="center"/>
    </xf>
    <xf numFmtId="216" fontId="77" fillId="0" borderId="106">
      <alignment vertical="center"/>
    </xf>
    <xf numFmtId="217" fontId="77" fillId="0" borderId="106">
      <alignment horizontal="right" vertical="center"/>
    </xf>
    <xf numFmtId="217" fontId="77" fillId="0" borderId="106">
      <alignment horizontal="right" vertical="center"/>
    </xf>
    <xf numFmtId="219" fontId="77" fillId="0" borderId="106">
      <alignment horizontal="right" vertical="center"/>
    </xf>
    <xf numFmtId="216" fontId="77" fillId="0" borderId="106">
      <alignment vertical="center"/>
    </xf>
    <xf numFmtId="215" fontId="77" fillId="0" borderId="106">
      <alignment horizontal="right" vertical="center"/>
    </xf>
    <xf numFmtId="217" fontId="77" fillId="0" borderId="106">
      <alignment horizontal="right" vertical="center"/>
    </xf>
    <xf numFmtId="215" fontId="77" fillId="0" borderId="106">
      <alignment horizontal="right" vertical="center"/>
    </xf>
    <xf numFmtId="0" fontId="38" fillId="3" borderId="119" applyBorder="0">
      <protection locked="0"/>
    </xf>
    <xf numFmtId="12" fontId="38" fillId="78" borderId="130" applyNumberFormat="0" applyBorder="0" applyAlignment="0" applyProtection="0">
      <alignment horizontal="center"/>
    </xf>
    <xf numFmtId="0" fontId="195" fillId="82" borderId="114" applyBorder="0" applyAlignment="0"/>
    <xf numFmtId="246" fontId="173" fillId="0" borderId="121">
      <alignment vertical="center"/>
    </xf>
    <xf numFmtId="299" fontId="38" fillId="54" borderId="128" applyBorder="0">
      <alignment horizontal="center"/>
    </xf>
    <xf numFmtId="0" fontId="48" fillId="0" borderId="123" applyNumberFormat="0" applyFill="0" applyAlignment="0" applyProtection="0">
      <alignment vertical="center"/>
    </xf>
    <xf numFmtId="297" fontId="102" fillId="53" borderId="126" applyBorder="0"/>
    <xf numFmtId="184" fontId="174" fillId="0" borderId="122">
      <alignment vertical="center"/>
    </xf>
    <xf numFmtId="0" fontId="48" fillId="0" borderId="123" applyNumberFormat="0" applyFill="0" applyAlignment="0" applyProtection="0">
      <alignment vertical="center"/>
    </xf>
    <xf numFmtId="0" fontId="38" fillId="3" borderId="119" applyBorder="0">
      <protection locked="0"/>
    </xf>
    <xf numFmtId="0" fontId="11" fillId="53" borderId="120">
      <alignment horizontal="distributed" vertical="center"/>
    </xf>
    <xf numFmtId="0" fontId="195" fillId="82" borderId="129" applyBorder="0" applyAlignment="0"/>
    <xf numFmtId="0" fontId="104" fillId="0" borderId="116">
      <alignment horizontal="left" vertical="center"/>
    </xf>
    <xf numFmtId="184" fontId="174" fillId="0" borderId="122">
      <alignment vertical="center"/>
    </xf>
    <xf numFmtId="0" fontId="38" fillId="54" borderId="127" applyBorder="0"/>
    <xf numFmtId="0" fontId="3" fillId="77" borderId="119" applyNumberFormat="0" applyFont="0" applyAlignment="0" applyProtection="0">
      <alignment vertical="center"/>
    </xf>
    <xf numFmtId="179" fontId="168" fillId="0" borderId="112">
      <alignment vertical="center"/>
    </xf>
    <xf numFmtId="0" fontId="11" fillId="53" borderId="120">
      <alignment horizontal="distributed" vertical="center"/>
    </xf>
    <xf numFmtId="0" fontId="55" fillId="74" borderId="125" applyNumberFormat="0" applyAlignment="0" applyProtection="0">
      <alignment vertical="center"/>
    </xf>
    <xf numFmtId="246" fontId="173" fillId="0" borderId="121">
      <alignment vertical="center"/>
    </xf>
    <xf numFmtId="0" fontId="2" fillId="0" borderId="0">
      <alignment vertical="center"/>
    </xf>
    <xf numFmtId="180" fontId="130" fillId="0" borderId="115" applyFont="0" applyFill="0" applyBorder="0" applyAlignment="0" applyProtection="0">
      <alignment vertical="center"/>
    </xf>
    <xf numFmtId="0" fontId="2" fillId="0" borderId="0">
      <alignment vertical="center"/>
    </xf>
    <xf numFmtId="180" fontId="88" fillId="0" borderId="112">
      <alignment vertical="center"/>
    </xf>
    <xf numFmtId="180" fontId="3" fillId="0" borderId="112">
      <alignment vertical="center"/>
    </xf>
    <xf numFmtId="180" fontId="88" fillId="0" borderId="112">
      <alignment vertical="center"/>
    </xf>
    <xf numFmtId="180" fontId="88" fillId="0" borderId="112">
      <alignment vertical="center"/>
    </xf>
    <xf numFmtId="180" fontId="88" fillId="0" borderId="112">
      <alignment vertical="center"/>
    </xf>
    <xf numFmtId="180" fontId="88" fillId="0" borderId="112">
      <alignment vertical="center"/>
    </xf>
    <xf numFmtId="180" fontId="3" fillId="0" borderId="112">
      <alignment vertical="center"/>
    </xf>
    <xf numFmtId="180" fontId="38" fillId="0" borderId="112">
      <alignment vertical="center"/>
    </xf>
    <xf numFmtId="317" fontId="211" fillId="0" borderId="112" applyFont="0" applyFill="0" applyBorder="0">
      <alignment horizontal="right" vertical="center"/>
    </xf>
    <xf numFmtId="318" fontId="207" fillId="0" borderId="112" applyFill="0" applyBorder="0" applyProtection="0">
      <alignment horizontal="right" vertical="center"/>
    </xf>
    <xf numFmtId="319" fontId="97" fillId="0" borderId="112">
      <alignment vertical="center"/>
    </xf>
    <xf numFmtId="320" fontId="77" fillId="0" borderId="112" applyFill="0" applyBorder="0" applyProtection="0">
      <alignment horizontal="right" vertical="center"/>
    </xf>
    <xf numFmtId="321" fontId="97" fillId="0" borderId="112">
      <alignment horizontal="right" vertical="center"/>
    </xf>
    <xf numFmtId="322" fontId="97" fillId="0" borderId="112">
      <alignment vertical="center"/>
    </xf>
    <xf numFmtId="323" fontId="97" fillId="0" borderId="112">
      <alignment vertical="center"/>
    </xf>
    <xf numFmtId="324" fontId="207" fillId="0" borderId="112" applyFont="0" applyFill="0" applyBorder="0">
      <alignment horizontal="right" vertical="center"/>
    </xf>
    <xf numFmtId="326" fontId="62" fillId="0" borderId="112" applyFont="0" applyFill="0" applyBorder="0" applyProtection="0">
      <alignment horizontal="right" vertical="center"/>
    </xf>
    <xf numFmtId="327" fontId="62" fillId="0" borderId="112" applyFont="0" applyFill="0" applyBorder="0">
      <alignment horizontal="right" vertical="center"/>
    </xf>
    <xf numFmtId="328" fontId="207" fillId="0" borderId="112" applyFont="0" applyFill="0" applyBorder="0">
      <alignment horizontal="right" vertical="center"/>
    </xf>
    <xf numFmtId="39" fontId="207" fillId="0" borderId="112" applyFont="0" applyFill="0" applyBorder="0">
      <alignment horizontal="right" vertical="center"/>
    </xf>
    <xf numFmtId="331" fontId="97" fillId="0" borderId="112" applyBorder="0">
      <alignment vertical="center"/>
    </xf>
    <xf numFmtId="225" fontId="69" fillId="0" borderId="117"/>
    <xf numFmtId="0" fontId="2" fillId="11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23" borderId="0" applyNumberFormat="0" applyBorder="0" applyAlignment="0" applyProtection="0">
      <alignment vertical="center"/>
    </xf>
    <xf numFmtId="0" fontId="2" fillId="23" borderId="0" applyNumberFormat="0" applyBorder="0" applyAlignment="0" applyProtection="0">
      <alignment vertical="center"/>
    </xf>
    <xf numFmtId="0" fontId="2" fillId="27" borderId="0" applyNumberFormat="0" applyBorder="0" applyAlignment="0" applyProtection="0">
      <alignment vertical="center"/>
    </xf>
    <xf numFmtId="0" fontId="2" fillId="27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4" borderId="0" applyNumberFormat="0" applyBorder="0" applyAlignment="0" applyProtection="0">
      <alignment vertical="center"/>
    </xf>
    <xf numFmtId="0" fontId="2" fillId="24" borderId="0" applyNumberFormat="0" applyBorder="0" applyAlignment="0" applyProtection="0">
      <alignment vertical="center"/>
    </xf>
    <xf numFmtId="0" fontId="2" fillId="28" borderId="0" applyNumberFormat="0" applyBorder="0" applyAlignment="0" applyProtection="0">
      <alignment vertical="center"/>
    </xf>
    <xf numFmtId="0" fontId="2" fillId="28" borderId="0" applyNumberFormat="0" applyBorder="0" applyAlignment="0" applyProtection="0">
      <alignment vertical="center"/>
    </xf>
    <xf numFmtId="0" fontId="2" fillId="32" borderId="0" applyNumberFormat="0" applyBorder="0" applyAlignment="0" applyProtection="0">
      <alignment vertical="center"/>
    </xf>
    <xf numFmtId="0" fontId="2" fillId="32" borderId="0" applyNumberFormat="0" applyBorder="0" applyAlignment="0" applyProtection="0">
      <alignment vertical="center"/>
    </xf>
    <xf numFmtId="0" fontId="42" fillId="74" borderId="118" applyNumberFormat="0" applyAlignment="0" applyProtection="0">
      <alignment vertical="center"/>
    </xf>
    <xf numFmtId="0" fontId="3" fillId="77" borderId="119" applyNumberFormat="0" applyFont="0" applyAlignment="0" applyProtection="0">
      <alignment vertical="center"/>
    </xf>
    <xf numFmtId="0" fontId="2" fillId="9" borderId="18" applyNumberFormat="0" applyFont="0" applyAlignment="0" applyProtection="0">
      <alignment vertical="center"/>
    </xf>
    <xf numFmtId="0" fontId="2" fillId="9" borderId="18" applyNumberFormat="0" applyFont="0" applyAlignment="0" applyProtection="0">
      <alignment vertical="center"/>
    </xf>
    <xf numFmtId="0" fontId="48" fillId="0" borderId="123" applyNumberFormat="0" applyFill="0" applyAlignment="0" applyProtection="0">
      <alignment vertical="center"/>
    </xf>
    <xf numFmtId="0" fontId="49" fillId="61" borderId="118" applyNumberFormat="0" applyAlignment="0" applyProtection="0">
      <alignment vertical="center"/>
    </xf>
    <xf numFmtId="0" fontId="55" fillId="74" borderId="125" applyNumberFormat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9" borderId="18" applyNumberFormat="0" applyFont="0" applyAlignment="0" applyProtection="0">
      <alignment vertical="center"/>
    </xf>
    <xf numFmtId="0" fontId="2" fillId="9" borderId="18" applyNumberFormat="0" applyFont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32" borderId="0" applyNumberFormat="0" applyBorder="0" applyAlignment="0" applyProtection="0">
      <alignment vertical="center"/>
    </xf>
    <xf numFmtId="0" fontId="2" fillId="32" borderId="0" applyNumberFormat="0" applyBorder="0" applyAlignment="0" applyProtection="0">
      <alignment vertical="center"/>
    </xf>
    <xf numFmtId="0" fontId="2" fillId="28" borderId="0" applyNumberFormat="0" applyBorder="0" applyAlignment="0" applyProtection="0">
      <alignment vertical="center"/>
    </xf>
    <xf numFmtId="0" fontId="2" fillId="28" borderId="0" applyNumberFormat="0" applyBorder="0" applyAlignment="0" applyProtection="0">
      <alignment vertical="center"/>
    </xf>
    <xf numFmtId="0" fontId="2" fillId="24" borderId="0" applyNumberFormat="0" applyBorder="0" applyAlignment="0" applyProtection="0">
      <alignment vertical="center"/>
    </xf>
    <xf numFmtId="0" fontId="2" fillId="24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2" fillId="27" borderId="0" applyNumberFormat="0" applyBorder="0" applyAlignment="0" applyProtection="0">
      <alignment vertical="center"/>
    </xf>
    <xf numFmtId="0" fontId="2" fillId="27" borderId="0" applyNumberFormat="0" applyBorder="0" applyAlignment="0" applyProtection="0">
      <alignment vertical="center"/>
    </xf>
    <xf numFmtId="0" fontId="2" fillId="23" borderId="0" applyNumberFormat="0" applyBorder="0" applyAlignment="0" applyProtection="0">
      <alignment vertical="center"/>
    </xf>
    <xf numFmtId="0" fontId="2" fillId="23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12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23" borderId="0" applyNumberFormat="0" applyBorder="0" applyAlignment="0" applyProtection="0">
      <alignment vertical="center"/>
    </xf>
    <xf numFmtId="0" fontId="2" fillId="23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23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12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15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11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23" borderId="0" applyNumberFormat="0" applyBorder="0" applyAlignment="0" applyProtection="0">
      <alignment vertical="center"/>
    </xf>
    <xf numFmtId="0" fontId="2" fillId="23" borderId="0" applyNumberFormat="0" applyBorder="0" applyAlignment="0" applyProtection="0">
      <alignment vertical="center"/>
    </xf>
    <xf numFmtId="0" fontId="2" fillId="27" borderId="0" applyNumberFormat="0" applyBorder="0" applyAlignment="0" applyProtection="0">
      <alignment vertical="center"/>
    </xf>
    <xf numFmtId="0" fontId="2" fillId="27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4" borderId="0" applyNumberFormat="0" applyBorder="0" applyAlignment="0" applyProtection="0">
      <alignment vertical="center"/>
    </xf>
    <xf numFmtId="0" fontId="2" fillId="24" borderId="0" applyNumberFormat="0" applyBorder="0" applyAlignment="0" applyProtection="0">
      <alignment vertical="center"/>
    </xf>
    <xf numFmtId="0" fontId="2" fillId="28" borderId="0" applyNumberFormat="0" applyBorder="0" applyAlignment="0" applyProtection="0">
      <alignment vertical="center"/>
    </xf>
    <xf numFmtId="0" fontId="2" fillId="28" borderId="0" applyNumberFormat="0" applyBorder="0" applyAlignment="0" applyProtection="0">
      <alignment vertical="center"/>
    </xf>
    <xf numFmtId="0" fontId="2" fillId="32" borderId="0" applyNumberFormat="0" applyBorder="0" applyAlignment="0" applyProtection="0">
      <alignment vertical="center"/>
    </xf>
    <xf numFmtId="0" fontId="2" fillId="32" borderId="0" applyNumberFormat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9" borderId="18" applyNumberFormat="0" applyFont="0" applyAlignment="0" applyProtection="0">
      <alignment vertical="center"/>
    </xf>
    <xf numFmtId="0" fontId="2" fillId="9" borderId="18" applyNumberFormat="0" applyFont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11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23" borderId="0" applyNumberFormat="0" applyBorder="0" applyAlignment="0" applyProtection="0">
      <alignment vertical="center"/>
    </xf>
    <xf numFmtId="0" fontId="2" fillId="27" borderId="0" applyNumberFormat="0" applyBorder="0" applyAlignment="0" applyProtection="0">
      <alignment vertical="center"/>
    </xf>
    <xf numFmtId="0" fontId="2" fillId="27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16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4" borderId="0" applyNumberFormat="0" applyBorder="0" applyAlignment="0" applyProtection="0">
      <alignment vertical="center"/>
    </xf>
    <xf numFmtId="0" fontId="2" fillId="24" borderId="0" applyNumberFormat="0" applyBorder="0" applyAlignment="0" applyProtection="0">
      <alignment vertical="center"/>
    </xf>
    <xf numFmtId="0" fontId="2" fillId="28" borderId="0" applyNumberFormat="0" applyBorder="0" applyAlignment="0" applyProtection="0">
      <alignment vertical="center"/>
    </xf>
    <xf numFmtId="0" fontId="2" fillId="28" borderId="0" applyNumberFormat="0" applyBorder="0" applyAlignment="0" applyProtection="0">
      <alignment vertical="center"/>
    </xf>
    <xf numFmtId="0" fontId="2" fillId="32" borderId="0" applyNumberFormat="0" applyBorder="0" applyAlignment="0" applyProtection="0">
      <alignment vertical="center"/>
    </xf>
    <xf numFmtId="0" fontId="2" fillId="32" borderId="0" applyNumberFormat="0" applyBorder="0" applyAlignment="0" applyProtection="0">
      <alignment vertical="center"/>
    </xf>
    <xf numFmtId="0" fontId="2" fillId="9" borderId="18" applyNumberFormat="0" applyFont="0" applyAlignment="0" applyProtection="0">
      <alignment vertical="center"/>
    </xf>
    <xf numFmtId="0" fontId="2" fillId="9" borderId="18" applyNumberFormat="0" applyFont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11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27" borderId="0" applyNumberFormat="0" applyBorder="0" applyAlignment="0" applyProtection="0">
      <alignment vertical="center"/>
    </xf>
    <xf numFmtId="0" fontId="2" fillId="27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16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4" borderId="0" applyNumberFormat="0" applyBorder="0" applyAlignment="0" applyProtection="0">
      <alignment vertical="center"/>
    </xf>
    <xf numFmtId="0" fontId="2" fillId="24" borderId="0" applyNumberFormat="0" applyBorder="0" applyAlignment="0" applyProtection="0">
      <alignment vertical="center"/>
    </xf>
    <xf numFmtId="0" fontId="2" fillId="28" borderId="0" applyNumberFormat="0" applyBorder="0" applyAlignment="0" applyProtection="0">
      <alignment vertical="center"/>
    </xf>
    <xf numFmtId="0" fontId="2" fillId="28" borderId="0" applyNumberFormat="0" applyBorder="0" applyAlignment="0" applyProtection="0">
      <alignment vertical="center"/>
    </xf>
    <xf numFmtId="0" fontId="2" fillId="32" borderId="0" applyNumberFormat="0" applyBorder="0" applyAlignment="0" applyProtection="0">
      <alignment vertical="center"/>
    </xf>
    <xf numFmtId="0" fontId="2" fillId="32" borderId="0" applyNumberFormat="0" applyBorder="0" applyAlignment="0" applyProtection="0">
      <alignment vertical="center"/>
    </xf>
    <xf numFmtId="0" fontId="2" fillId="9" borderId="18" applyNumberFormat="0" applyFont="0" applyAlignment="0" applyProtection="0">
      <alignment vertical="center"/>
    </xf>
    <xf numFmtId="0" fontId="2" fillId="9" borderId="18" applyNumberFormat="0" applyFont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55" fillId="74" borderId="125" applyNumberFormat="0" applyAlignment="0" applyProtection="0">
      <alignment vertical="center"/>
    </xf>
    <xf numFmtId="0" fontId="177" fillId="0" borderId="121">
      <alignment vertical="center"/>
    </xf>
    <xf numFmtId="179" fontId="12" fillId="42" borderId="117" applyBorder="0" applyProtection="0">
      <alignment vertical="center"/>
    </xf>
    <xf numFmtId="214" fontId="177" fillId="0" borderId="124">
      <alignment vertical="center"/>
    </xf>
    <xf numFmtId="49" fontId="18" fillId="0" borderId="132" applyNumberFormat="0" applyAlignment="0"/>
    <xf numFmtId="0" fontId="42" fillId="74" borderId="118" applyNumberFormat="0" applyAlignment="0" applyProtection="0">
      <alignment vertical="center"/>
    </xf>
    <xf numFmtId="10" fontId="102" fillId="78" borderId="112" applyNumberFormat="0" applyBorder="0" applyAlignment="0" applyProtection="0"/>
    <xf numFmtId="0" fontId="3" fillId="77" borderId="119" applyNumberFormat="0" applyFont="0" applyAlignment="0" applyProtection="0">
      <alignment vertical="center"/>
    </xf>
    <xf numFmtId="0" fontId="55" fillId="74" borderId="125" applyNumberFormat="0" applyAlignment="0" applyProtection="0">
      <alignment vertical="center"/>
    </xf>
    <xf numFmtId="251" fontId="3" fillId="0" borderId="113" applyFill="0" applyBorder="0">
      <alignment horizontal="center" vertical="center"/>
      <protection locked="0"/>
    </xf>
    <xf numFmtId="49" fontId="128" fillId="0" borderId="117" applyFill="0" applyBorder="0">
      <alignment horizontal="center" vertical="center"/>
      <protection locked="0"/>
    </xf>
    <xf numFmtId="246" fontId="234" fillId="0" borderId="121">
      <alignment vertical="center"/>
    </xf>
    <xf numFmtId="41" fontId="2" fillId="0" borderId="0" applyFont="0" applyFill="0" applyBorder="0" applyAlignment="0" applyProtection="0">
      <alignment vertical="center"/>
    </xf>
    <xf numFmtId="0" fontId="237" fillId="0" borderId="117" applyBorder="0">
      <alignment horizontal="distributed" vertical="center"/>
      <protection locked="0"/>
    </xf>
    <xf numFmtId="0" fontId="38" fillId="0" borderId="112"/>
    <xf numFmtId="279" fontId="128" fillId="0" borderId="112">
      <alignment vertical="center"/>
    </xf>
    <xf numFmtId="38" fontId="62" fillId="0" borderId="132">
      <alignment horizontal="right"/>
    </xf>
    <xf numFmtId="0" fontId="69" fillId="0" borderId="112" applyNumberFormat="0" applyFont="0" applyFill="0" applyAlignment="0" applyProtection="0"/>
    <xf numFmtId="0" fontId="2" fillId="0" borderId="0">
      <alignment vertical="center"/>
    </xf>
    <xf numFmtId="0" fontId="195" fillId="82" borderId="129" applyBorder="0" applyAlignment="0"/>
    <xf numFmtId="180" fontId="130" fillId="0" borderId="115" applyFont="0" applyFill="0" applyBorder="0" applyAlignment="0" applyProtection="0">
      <alignment vertical="center"/>
    </xf>
    <xf numFmtId="301" fontId="38" fillId="0" borderId="112"/>
    <xf numFmtId="246" fontId="173" fillId="0" borderId="121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225" fontId="69" fillId="0" borderId="117"/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11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23" borderId="0" applyNumberFormat="0" applyBorder="0" applyAlignment="0" applyProtection="0">
      <alignment vertical="center"/>
    </xf>
    <xf numFmtId="0" fontId="2" fillId="23" borderId="0" applyNumberFormat="0" applyBorder="0" applyAlignment="0" applyProtection="0">
      <alignment vertical="center"/>
    </xf>
    <xf numFmtId="0" fontId="2" fillId="27" borderId="0" applyNumberFormat="0" applyBorder="0" applyAlignment="0" applyProtection="0">
      <alignment vertical="center"/>
    </xf>
    <xf numFmtId="0" fontId="2" fillId="27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4" borderId="0" applyNumberFormat="0" applyBorder="0" applyAlignment="0" applyProtection="0">
      <alignment vertical="center"/>
    </xf>
    <xf numFmtId="0" fontId="2" fillId="24" borderId="0" applyNumberFormat="0" applyBorder="0" applyAlignment="0" applyProtection="0">
      <alignment vertical="center"/>
    </xf>
    <xf numFmtId="0" fontId="2" fillId="28" borderId="0" applyNumberFormat="0" applyBorder="0" applyAlignment="0" applyProtection="0">
      <alignment vertical="center"/>
    </xf>
    <xf numFmtId="0" fontId="2" fillId="28" borderId="0" applyNumberFormat="0" applyBorder="0" applyAlignment="0" applyProtection="0">
      <alignment vertical="center"/>
    </xf>
    <xf numFmtId="0" fontId="2" fillId="32" borderId="0" applyNumberFormat="0" applyBorder="0" applyAlignment="0" applyProtection="0">
      <alignment vertical="center"/>
    </xf>
    <xf numFmtId="0" fontId="2" fillId="32" borderId="0" applyNumberFormat="0" applyBorder="0" applyAlignment="0" applyProtection="0">
      <alignment vertical="center"/>
    </xf>
    <xf numFmtId="0" fontId="2" fillId="9" borderId="18" applyNumberFormat="0" applyFont="0" applyAlignment="0" applyProtection="0">
      <alignment vertical="center"/>
    </xf>
    <xf numFmtId="0" fontId="2" fillId="9" borderId="18" applyNumberFormat="0" applyFont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9" borderId="18" applyNumberFormat="0" applyFont="0" applyAlignment="0" applyProtection="0">
      <alignment vertical="center"/>
    </xf>
    <xf numFmtId="0" fontId="2" fillId="9" borderId="18" applyNumberFormat="0" applyFont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32" borderId="0" applyNumberFormat="0" applyBorder="0" applyAlignment="0" applyProtection="0">
      <alignment vertical="center"/>
    </xf>
    <xf numFmtId="0" fontId="2" fillId="32" borderId="0" applyNumberFormat="0" applyBorder="0" applyAlignment="0" applyProtection="0">
      <alignment vertical="center"/>
    </xf>
    <xf numFmtId="0" fontId="2" fillId="28" borderId="0" applyNumberFormat="0" applyBorder="0" applyAlignment="0" applyProtection="0">
      <alignment vertical="center"/>
    </xf>
    <xf numFmtId="0" fontId="2" fillId="28" borderId="0" applyNumberFormat="0" applyBorder="0" applyAlignment="0" applyProtection="0">
      <alignment vertical="center"/>
    </xf>
    <xf numFmtId="0" fontId="2" fillId="24" borderId="0" applyNumberFormat="0" applyBorder="0" applyAlignment="0" applyProtection="0">
      <alignment vertical="center"/>
    </xf>
    <xf numFmtId="0" fontId="2" fillId="24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2" fillId="27" borderId="0" applyNumberFormat="0" applyBorder="0" applyAlignment="0" applyProtection="0">
      <alignment vertical="center"/>
    </xf>
    <xf numFmtId="0" fontId="2" fillId="27" borderId="0" applyNumberFormat="0" applyBorder="0" applyAlignment="0" applyProtection="0">
      <alignment vertical="center"/>
    </xf>
    <xf numFmtId="0" fontId="2" fillId="23" borderId="0" applyNumberFormat="0" applyBorder="0" applyAlignment="0" applyProtection="0">
      <alignment vertical="center"/>
    </xf>
    <xf numFmtId="0" fontId="2" fillId="23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12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23" borderId="0" applyNumberFormat="0" applyBorder="0" applyAlignment="0" applyProtection="0">
      <alignment vertical="center"/>
    </xf>
    <xf numFmtId="0" fontId="2" fillId="23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23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12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15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11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23" borderId="0" applyNumberFormat="0" applyBorder="0" applyAlignment="0" applyProtection="0">
      <alignment vertical="center"/>
    </xf>
    <xf numFmtId="0" fontId="2" fillId="23" borderId="0" applyNumberFormat="0" applyBorder="0" applyAlignment="0" applyProtection="0">
      <alignment vertical="center"/>
    </xf>
    <xf numFmtId="0" fontId="2" fillId="27" borderId="0" applyNumberFormat="0" applyBorder="0" applyAlignment="0" applyProtection="0">
      <alignment vertical="center"/>
    </xf>
    <xf numFmtId="0" fontId="2" fillId="27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4" borderId="0" applyNumberFormat="0" applyBorder="0" applyAlignment="0" applyProtection="0">
      <alignment vertical="center"/>
    </xf>
    <xf numFmtId="0" fontId="2" fillId="24" borderId="0" applyNumberFormat="0" applyBorder="0" applyAlignment="0" applyProtection="0">
      <alignment vertical="center"/>
    </xf>
    <xf numFmtId="0" fontId="2" fillId="28" borderId="0" applyNumberFormat="0" applyBorder="0" applyAlignment="0" applyProtection="0">
      <alignment vertical="center"/>
    </xf>
    <xf numFmtId="0" fontId="2" fillId="28" borderId="0" applyNumberFormat="0" applyBorder="0" applyAlignment="0" applyProtection="0">
      <alignment vertical="center"/>
    </xf>
    <xf numFmtId="0" fontId="2" fillId="32" borderId="0" applyNumberFormat="0" applyBorder="0" applyAlignment="0" applyProtection="0">
      <alignment vertical="center"/>
    </xf>
    <xf numFmtId="0" fontId="2" fillId="32" borderId="0" applyNumberFormat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9" borderId="18" applyNumberFormat="0" applyFont="0" applyAlignment="0" applyProtection="0">
      <alignment vertical="center"/>
    </xf>
    <xf numFmtId="0" fontId="2" fillId="9" borderId="18" applyNumberFormat="0" applyFont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11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23" borderId="0" applyNumberFormat="0" applyBorder="0" applyAlignment="0" applyProtection="0">
      <alignment vertical="center"/>
    </xf>
    <xf numFmtId="0" fontId="2" fillId="27" borderId="0" applyNumberFormat="0" applyBorder="0" applyAlignment="0" applyProtection="0">
      <alignment vertical="center"/>
    </xf>
    <xf numFmtId="0" fontId="2" fillId="27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16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4" borderId="0" applyNumberFormat="0" applyBorder="0" applyAlignment="0" applyProtection="0">
      <alignment vertical="center"/>
    </xf>
    <xf numFmtId="0" fontId="2" fillId="24" borderId="0" applyNumberFormat="0" applyBorder="0" applyAlignment="0" applyProtection="0">
      <alignment vertical="center"/>
    </xf>
    <xf numFmtId="0" fontId="2" fillId="28" borderId="0" applyNumberFormat="0" applyBorder="0" applyAlignment="0" applyProtection="0">
      <alignment vertical="center"/>
    </xf>
    <xf numFmtId="0" fontId="2" fillId="28" borderId="0" applyNumberFormat="0" applyBorder="0" applyAlignment="0" applyProtection="0">
      <alignment vertical="center"/>
    </xf>
    <xf numFmtId="0" fontId="2" fillId="32" borderId="0" applyNumberFormat="0" applyBorder="0" applyAlignment="0" applyProtection="0">
      <alignment vertical="center"/>
    </xf>
    <xf numFmtId="0" fontId="2" fillId="32" borderId="0" applyNumberFormat="0" applyBorder="0" applyAlignment="0" applyProtection="0">
      <alignment vertical="center"/>
    </xf>
    <xf numFmtId="0" fontId="2" fillId="9" borderId="18" applyNumberFormat="0" applyFont="0" applyAlignment="0" applyProtection="0">
      <alignment vertical="center"/>
    </xf>
    <xf numFmtId="0" fontId="2" fillId="9" borderId="18" applyNumberFormat="0" applyFont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11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27" borderId="0" applyNumberFormat="0" applyBorder="0" applyAlignment="0" applyProtection="0">
      <alignment vertical="center"/>
    </xf>
    <xf numFmtId="0" fontId="2" fillId="27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16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4" borderId="0" applyNumberFormat="0" applyBorder="0" applyAlignment="0" applyProtection="0">
      <alignment vertical="center"/>
    </xf>
    <xf numFmtId="0" fontId="2" fillId="24" borderId="0" applyNumberFormat="0" applyBorder="0" applyAlignment="0" applyProtection="0">
      <alignment vertical="center"/>
    </xf>
    <xf numFmtId="0" fontId="2" fillId="28" borderId="0" applyNumberFormat="0" applyBorder="0" applyAlignment="0" applyProtection="0">
      <alignment vertical="center"/>
    </xf>
    <xf numFmtId="0" fontId="2" fillId="28" borderId="0" applyNumberFormat="0" applyBorder="0" applyAlignment="0" applyProtection="0">
      <alignment vertical="center"/>
    </xf>
    <xf numFmtId="0" fontId="2" fillId="32" borderId="0" applyNumberFormat="0" applyBorder="0" applyAlignment="0" applyProtection="0">
      <alignment vertical="center"/>
    </xf>
    <xf numFmtId="0" fontId="2" fillId="32" borderId="0" applyNumberFormat="0" applyBorder="0" applyAlignment="0" applyProtection="0">
      <alignment vertical="center"/>
    </xf>
    <xf numFmtId="0" fontId="2" fillId="9" borderId="18" applyNumberFormat="0" applyFont="0" applyAlignment="0" applyProtection="0">
      <alignment vertical="center"/>
    </xf>
    <xf numFmtId="0" fontId="2" fillId="9" borderId="18" applyNumberFormat="0" applyFont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38" fillId="54" borderId="127" applyBorder="0"/>
    <xf numFmtId="299" fontId="38" fillId="54" borderId="128" applyBorder="0">
      <alignment horizontal="center"/>
    </xf>
    <xf numFmtId="0" fontId="195" fillId="82" borderId="129" applyBorder="0" applyAlignment="0"/>
    <xf numFmtId="12" fontId="38" fillId="78" borderId="130" applyNumberFormat="0" applyBorder="0" applyAlignment="0" applyProtection="0">
      <alignment horizontal="center"/>
    </xf>
    <xf numFmtId="0" fontId="38" fillId="3" borderId="119" applyBorder="0">
      <protection locked="0"/>
    </xf>
    <xf numFmtId="0" fontId="198" fillId="3" borderId="131">
      <alignment horizontal="center" vertical="center"/>
      <protection locked="0"/>
    </xf>
    <xf numFmtId="298" fontId="198" fillId="54" borderId="131">
      <alignment horizontal="center"/>
    </xf>
    <xf numFmtId="0" fontId="3" fillId="77" borderId="119" applyNumberFormat="0" applyFont="0" applyAlignment="0" applyProtection="0">
      <alignment vertical="center"/>
    </xf>
    <xf numFmtId="0" fontId="48" fillId="0" borderId="123" applyNumberFormat="0" applyFill="0" applyAlignment="0" applyProtection="0">
      <alignment vertical="center"/>
    </xf>
    <xf numFmtId="0" fontId="55" fillId="74" borderId="125" applyNumberFormat="0" applyAlignment="0" applyProtection="0">
      <alignment vertical="center"/>
    </xf>
    <xf numFmtId="225" fontId="69" fillId="0" borderId="117"/>
    <xf numFmtId="0" fontId="3" fillId="77" borderId="119" applyNumberFormat="0" applyFont="0" applyAlignment="0" applyProtection="0">
      <alignment vertical="center"/>
    </xf>
    <xf numFmtId="0" fontId="48" fillId="0" borderId="123" applyNumberFormat="0" applyFill="0" applyAlignment="0" applyProtection="0">
      <alignment vertical="center"/>
    </xf>
    <xf numFmtId="0" fontId="55" fillId="74" borderId="125" applyNumberFormat="0" applyAlignment="0" applyProtection="0">
      <alignment vertical="center"/>
    </xf>
    <xf numFmtId="0" fontId="42" fillId="74" borderId="118" applyNumberFormat="0" applyAlignment="0" applyProtection="0">
      <alignment vertical="center"/>
    </xf>
    <xf numFmtId="0" fontId="38" fillId="3" borderId="119" applyBorder="0">
      <protection locked="0"/>
    </xf>
    <xf numFmtId="0" fontId="42" fillId="74" borderId="118" applyNumberFormat="0" applyAlignment="0" applyProtection="0">
      <alignment vertical="center"/>
    </xf>
    <xf numFmtId="0" fontId="49" fillId="61" borderId="118" applyNumberFormat="0" applyAlignment="0" applyProtection="0">
      <alignment vertical="center"/>
    </xf>
    <xf numFmtId="0" fontId="49" fillId="61" borderId="118" applyNumberFormat="0" applyAlignment="0" applyProtection="0">
      <alignment vertical="center"/>
    </xf>
    <xf numFmtId="0" fontId="42" fillId="74" borderId="118" applyNumberFormat="0" applyAlignment="0" applyProtection="0">
      <alignment vertical="center"/>
    </xf>
    <xf numFmtId="0" fontId="42" fillId="74" borderId="118" applyNumberFormat="0" applyAlignment="0" applyProtection="0">
      <alignment vertical="center"/>
    </xf>
    <xf numFmtId="0" fontId="3" fillId="77" borderId="119" applyNumberFormat="0" applyFont="0" applyAlignment="0" applyProtection="0">
      <alignment vertical="center"/>
    </xf>
    <xf numFmtId="0" fontId="55" fillId="74" borderId="125" applyNumberFormat="0" applyAlignment="0" applyProtection="0">
      <alignment vertical="center"/>
    </xf>
    <xf numFmtId="49" fontId="128" fillId="0" borderId="117" applyFill="0" applyBorder="0">
      <alignment horizontal="center" vertical="center"/>
      <protection locked="0"/>
    </xf>
    <xf numFmtId="246" fontId="234" fillId="0" borderId="121">
      <alignment vertical="center"/>
    </xf>
    <xf numFmtId="0" fontId="237" fillId="0" borderId="117" applyBorder="0">
      <alignment horizontal="distributed" vertical="center"/>
      <protection locked="0"/>
    </xf>
    <xf numFmtId="0" fontId="195" fillId="82" borderId="129" applyBorder="0" applyAlignment="0"/>
    <xf numFmtId="246" fontId="173" fillId="0" borderId="121">
      <alignment vertical="center"/>
    </xf>
    <xf numFmtId="225" fontId="69" fillId="0" borderId="117"/>
    <xf numFmtId="0" fontId="49" fillId="61" borderId="118" applyNumberFormat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3" borderId="0" applyNumberFormat="0" applyBorder="0" applyAlignment="0" applyProtection="0">
      <alignment vertical="center"/>
    </xf>
    <xf numFmtId="0" fontId="2" fillId="24" borderId="0" applyNumberFormat="0" applyBorder="0" applyAlignment="0" applyProtection="0">
      <alignment vertical="center"/>
    </xf>
    <xf numFmtId="0" fontId="2" fillId="27" borderId="0" applyNumberFormat="0" applyBorder="0" applyAlignment="0" applyProtection="0">
      <alignment vertical="center"/>
    </xf>
    <xf numFmtId="0" fontId="2" fillId="28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2" fillId="32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9" borderId="18" applyNumberFormat="0" applyFont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3" borderId="0" applyNumberFormat="0" applyBorder="0" applyAlignment="0" applyProtection="0">
      <alignment vertical="center"/>
    </xf>
    <xf numFmtId="0" fontId="2" fillId="24" borderId="0" applyNumberFormat="0" applyBorder="0" applyAlignment="0" applyProtection="0">
      <alignment vertical="center"/>
    </xf>
    <xf numFmtId="0" fontId="2" fillId="27" borderId="0" applyNumberFormat="0" applyBorder="0" applyAlignment="0" applyProtection="0">
      <alignment vertical="center"/>
    </xf>
    <xf numFmtId="0" fontId="2" fillId="28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2" fillId="32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9" borderId="18" applyNumberFormat="0" applyFont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217" fontId="77" fillId="0" borderId="112">
      <alignment horizontal="right"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216" fontId="77" fillId="0" borderId="112">
      <alignment vertical="center"/>
    </xf>
    <xf numFmtId="0" fontId="2" fillId="0" borderId="0">
      <alignment vertical="center"/>
    </xf>
    <xf numFmtId="184" fontId="77" fillId="0" borderId="112">
      <alignment vertical="center"/>
    </xf>
    <xf numFmtId="213" fontId="77" fillId="0" borderId="112">
      <alignment vertical="center"/>
    </xf>
    <xf numFmtId="214" fontId="77" fillId="0" borderId="112">
      <alignment vertical="center"/>
    </xf>
    <xf numFmtId="218" fontId="77" fillId="0" borderId="112">
      <alignment vertical="center"/>
    </xf>
    <xf numFmtId="215" fontId="77" fillId="0" borderId="98">
      <alignment horizontal="right" vertical="center"/>
    </xf>
    <xf numFmtId="217" fontId="77" fillId="0" borderId="112">
      <alignment horizontal="right" vertical="center"/>
    </xf>
    <xf numFmtId="213" fontId="77" fillId="0" borderId="98">
      <alignment vertical="center"/>
    </xf>
    <xf numFmtId="217" fontId="77" fillId="0" borderId="98">
      <alignment horizontal="right" vertical="center"/>
    </xf>
    <xf numFmtId="216" fontId="77" fillId="0" borderId="98">
      <alignment vertical="center"/>
    </xf>
    <xf numFmtId="218" fontId="77" fillId="0" borderId="98">
      <alignment vertical="center"/>
    </xf>
    <xf numFmtId="215" fontId="77" fillId="0" borderId="112">
      <alignment horizontal="right" vertical="center"/>
    </xf>
    <xf numFmtId="217" fontId="77" fillId="0" borderId="112">
      <alignment horizontal="right" vertical="center"/>
    </xf>
    <xf numFmtId="216" fontId="77" fillId="0" borderId="98">
      <alignment vertical="center"/>
    </xf>
    <xf numFmtId="218" fontId="77" fillId="0" borderId="112">
      <alignment vertical="center"/>
    </xf>
    <xf numFmtId="218" fontId="77" fillId="0" borderId="112">
      <alignment vertical="center"/>
    </xf>
    <xf numFmtId="217" fontId="77" fillId="0" borderId="112">
      <alignment horizontal="right" vertical="center"/>
    </xf>
    <xf numFmtId="3" fontId="130" fillId="0" borderId="98"/>
    <xf numFmtId="213" fontId="94" fillId="0" borderId="112">
      <alignment horizontal="right" vertical="center"/>
    </xf>
    <xf numFmtId="217" fontId="77" fillId="0" borderId="112">
      <alignment horizontal="right" vertical="center"/>
    </xf>
    <xf numFmtId="218" fontId="77" fillId="0" borderId="112">
      <alignment vertical="center"/>
    </xf>
    <xf numFmtId="214" fontId="77" fillId="0" borderId="112">
      <alignment vertical="center"/>
    </xf>
    <xf numFmtId="215" fontId="77" fillId="0" borderId="98">
      <alignment horizontal="right" vertical="center"/>
    </xf>
    <xf numFmtId="184" fontId="77" fillId="0" borderId="112">
      <alignment vertical="center"/>
    </xf>
    <xf numFmtId="179" fontId="168" fillId="0" borderId="98">
      <alignment vertical="center"/>
    </xf>
    <xf numFmtId="214" fontId="77" fillId="0" borderId="98">
      <alignment vertical="center"/>
    </xf>
    <xf numFmtId="184" fontId="77" fillId="0" borderId="98">
      <alignment vertical="center"/>
    </xf>
    <xf numFmtId="41" fontId="2" fillId="0" borderId="0" applyFont="0" applyFill="0" applyBorder="0" applyAlignment="0" applyProtection="0">
      <alignment vertical="center"/>
    </xf>
    <xf numFmtId="0" fontId="175" fillId="0" borderId="98" applyNumberFormat="0">
      <alignment horizontal="center" vertical="center"/>
    </xf>
    <xf numFmtId="219" fontId="77" fillId="0" borderId="112">
      <alignment horizontal="right" vertical="center"/>
    </xf>
    <xf numFmtId="214" fontId="77" fillId="0" borderId="98">
      <alignment vertical="center"/>
    </xf>
    <xf numFmtId="233" fontId="62" fillId="0" borderId="112">
      <alignment horizontal="center" vertical="center"/>
    </xf>
    <xf numFmtId="215" fontId="77" fillId="0" borderId="112">
      <alignment horizontal="right" vertical="center"/>
    </xf>
    <xf numFmtId="218" fontId="77" fillId="0" borderId="112">
      <alignment vertical="center"/>
    </xf>
    <xf numFmtId="213" fontId="93" fillId="0" borderId="98">
      <alignment horizontal="right" vertical="center"/>
    </xf>
    <xf numFmtId="215" fontId="77" fillId="0" borderId="112">
      <alignment horizontal="right" vertical="center"/>
    </xf>
    <xf numFmtId="215" fontId="77" fillId="0" borderId="112">
      <alignment horizontal="right" vertical="center"/>
    </xf>
    <xf numFmtId="217" fontId="77" fillId="0" borderId="98">
      <alignment horizontal="right" vertical="center"/>
    </xf>
    <xf numFmtId="214" fontId="77" fillId="0" borderId="98">
      <alignment vertical="center"/>
    </xf>
    <xf numFmtId="214" fontId="77" fillId="0" borderId="112">
      <alignment vertical="center"/>
    </xf>
    <xf numFmtId="218" fontId="77" fillId="0" borderId="112">
      <alignment vertical="center"/>
    </xf>
    <xf numFmtId="217" fontId="77" fillId="0" borderId="112">
      <alignment horizontal="right" vertical="center"/>
    </xf>
    <xf numFmtId="216" fontId="77" fillId="0" borderId="98">
      <alignment vertical="center"/>
    </xf>
    <xf numFmtId="217" fontId="77" fillId="0" borderId="98">
      <alignment horizontal="right" vertical="center"/>
    </xf>
    <xf numFmtId="184" fontId="93" fillId="0" borderId="112">
      <alignment vertical="center"/>
    </xf>
    <xf numFmtId="217" fontId="77" fillId="0" borderId="112">
      <alignment horizontal="right" vertical="center"/>
    </xf>
    <xf numFmtId="214" fontId="77" fillId="0" borderId="112">
      <alignment vertical="center"/>
    </xf>
    <xf numFmtId="41" fontId="2" fillId="0" borderId="0" applyFont="0" applyFill="0" applyBorder="0" applyAlignment="0" applyProtection="0">
      <alignment vertical="center"/>
    </xf>
    <xf numFmtId="213" fontId="93" fillId="0" borderId="112">
      <alignment horizontal="right" vertical="center"/>
    </xf>
    <xf numFmtId="215" fontId="94" fillId="0" borderId="112">
      <alignment horizontal="right" vertical="center"/>
    </xf>
    <xf numFmtId="214" fontId="77" fillId="0" borderId="112">
      <alignment vertical="center"/>
    </xf>
    <xf numFmtId="215" fontId="77" fillId="0" borderId="112">
      <alignment horizontal="right" vertical="center"/>
    </xf>
    <xf numFmtId="184" fontId="77" fillId="0" borderId="98">
      <alignment vertical="center"/>
    </xf>
    <xf numFmtId="216" fontId="77" fillId="0" borderId="112">
      <alignment vertical="center"/>
    </xf>
    <xf numFmtId="216" fontId="77" fillId="0" borderId="98">
      <alignment vertical="center"/>
    </xf>
    <xf numFmtId="217" fontId="77" fillId="0" borderId="112">
      <alignment horizontal="right" vertical="center"/>
    </xf>
    <xf numFmtId="216" fontId="94" fillId="0" borderId="112">
      <alignment vertical="center"/>
    </xf>
    <xf numFmtId="216" fontId="77" fillId="0" borderId="98">
      <alignment vertical="center"/>
    </xf>
    <xf numFmtId="0" fontId="2" fillId="0" borderId="0">
      <alignment vertical="center"/>
    </xf>
    <xf numFmtId="216" fontId="77" fillId="0" borderId="98">
      <alignment vertical="center"/>
    </xf>
    <xf numFmtId="38" fontId="62" fillId="0" borderId="132">
      <alignment horizontal="right"/>
    </xf>
    <xf numFmtId="184" fontId="77" fillId="0" borderId="98">
      <alignment vertical="center"/>
    </xf>
    <xf numFmtId="215" fontId="77" fillId="0" borderId="98">
      <alignment horizontal="right" vertical="center"/>
    </xf>
    <xf numFmtId="218" fontId="77" fillId="0" borderId="112">
      <alignment vertical="center"/>
    </xf>
    <xf numFmtId="219" fontId="77" fillId="0" borderId="98">
      <alignment horizontal="right" vertical="center"/>
    </xf>
    <xf numFmtId="0" fontId="2" fillId="0" borderId="0">
      <alignment vertical="center"/>
    </xf>
    <xf numFmtId="184" fontId="77" fillId="0" borderId="98">
      <alignment vertical="center"/>
    </xf>
    <xf numFmtId="217" fontId="77" fillId="0" borderId="112">
      <alignment horizontal="right"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215" fontId="77" fillId="0" borderId="112">
      <alignment horizontal="right" vertical="center"/>
    </xf>
    <xf numFmtId="0" fontId="2" fillId="0" borderId="0">
      <alignment vertical="center"/>
    </xf>
    <xf numFmtId="218" fontId="77" fillId="0" borderId="112">
      <alignment vertical="center"/>
    </xf>
    <xf numFmtId="218" fontId="77" fillId="0" borderId="112">
      <alignment vertical="center"/>
    </xf>
    <xf numFmtId="219" fontId="77" fillId="0" borderId="112">
      <alignment horizontal="right" vertical="center"/>
    </xf>
    <xf numFmtId="217" fontId="77" fillId="0" borderId="98">
      <alignment horizontal="right" vertical="center"/>
    </xf>
    <xf numFmtId="215" fontId="77" fillId="0" borderId="112">
      <alignment horizontal="right" vertical="center"/>
    </xf>
    <xf numFmtId="219" fontId="77" fillId="0" borderId="112">
      <alignment horizontal="right" vertical="center"/>
    </xf>
    <xf numFmtId="219" fontId="77" fillId="0" borderId="112">
      <alignment horizontal="right" vertical="center"/>
    </xf>
    <xf numFmtId="217" fontId="77" fillId="0" borderId="112">
      <alignment horizontal="right" vertical="center"/>
    </xf>
    <xf numFmtId="184" fontId="77" fillId="0" borderId="112">
      <alignment vertical="center"/>
    </xf>
    <xf numFmtId="218" fontId="94" fillId="0" borderId="98">
      <alignment vertical="center"/>
    </xf>
    <xf numFmtId="219" fontId="77" fillId="0" borderId="112">
      <alignment horizontal="right" vertical="center"/>
    </xf>
    <xf numFmtId="0" fontId="130" fillId="0" borderId="114">
      <alignment horizontal="distributed" justifyLastLine="1"/>
    </xf>
    <xf numFmtId="0" fontId="2" fillId="0" borderId="0">
      <alignment vertical="center"/>
    </xf>
    <xf numFmtId="219" fontId="94" fillId="0" borderId="112">
      <alignment horizontal="right" vertical="center"/>
    </xf>
    <xf numFmtId="184" fontId="77" fillId="0" borderId="112">
      <alignment vertical="center"/>
    </xf>
    <xf numFmtId="218" fontId="77" fillId="0" borderId="112">
      <alignment vertical="center"/>
    </xf>
    <xf numFmtId="41" fontId="2" fillId="0" borderId="0" applyFont="0" applyFill="0" applyBorder="0" applyAlignment="0" applyProtection="0">
      <alignment vertical="center"/>
    </xf>
    <xf numFmtId="217" fontId="77" fillId="0" borderId="112">
      <alignment horizontal="right" vertical="center"/>
    </xf>
    <xf numFmtId="218" fontId="77" fillId="0" borderId="98">
      <alignment vertical="center"/>
    </xf>
    <xf numFmtId="301" fontId="38" fillId="0" borderId="98"/>
    <xf numFmtId="216" fontId="77" fillId="0" borderId="112">
      <alignment vertical="center"/>
    </xf>
    <xf numFmtId="180" fontId="130" fillId="0" borderId="115" applyFont="0" applyFill="0" applyBorder="0" applyAlignment="0" applyProtection="0">
      <alignment vertical="center"/>
    </xf>
    <xf numFmtId="213" fontId="77" fillId="0" borderId="98">
      <alignment vertical="center"/>
    </xf>
    <xf numFmtId="0" fontId="2" fillId="0" borderId="0">
      <alignment vertical="center"/>
    </xf>
    <xf numFmtId="219" fontId="77" fillId="0" borderId="98">
      <alignment horizontal="right" vertical="center"/>
    </xf>
    <xf numFmtId="216" fontId="77" fillId="0" borderId="112">
      <alignment vertical="center"/>
    </xf>
    <xf numFmtId="0" fontId="2" fillId="0" borderId="0">
      <alignment vertical="center"/>
    </xf>
    <xf numFmtId="184" fontId="77" fillId="0" borderId="112">
      <alignment vertical="center"/>
    </xf>
    <xf numFmtId="219" fontId="77" fillId="0" borderId="98">
      <alignment horizontal="right" vertical="center"/>
    </xf>
    <xf numFmtId="184" fontId="77" fillId="0" borderId="112">
      <alignment vertical="center"/>
    </xf>
    <xf numFmtId="217" fontId="77" fillId="0" borderId="112">
      <alignment horizontal="right" vertical="center"/>
    </xf>
    <xf numFmtId="184" fontId="77" fillId="0" borderId="112">
      <alignment vertical="center"/>
    </xf>
    <xf numFmtId="218" fontId="77" fillId="0" borderId="112">
      <alignment vertical="center"/>
    </xf>
    <xf numFmtId="218" fontId="77" fillId="0" borderId="112">
      <alignment vertical="center"/>
    </xf>
    <xf numFmtId="214" fontId="77" fillId="0" borderId="112">
      <alignment vertical="center"/>
    </xf>
    <xf numFmtId="214" fontId="77" fillId="0" borderId="112">
      <alignment vertical="center"/>
    </xf>
    <xf numFmtId="213" fontId="77" fillId="0" borderId="112">
      <alignment vertical="center"/>
    </xf>
    <xf numFmtId="41" fontId="2" fillId="0" borderId="0" applyFont="0" applyFill="0" applyBorder="0" applyAlignment="0" applyProtection="0">
      <alignment vertical="center"/>
    </xf>
    <xf numFmtId="294" fontId="68" fillId="0" borderId="98">
      <alignment horizontal="center" vertical="center"/>
    </xf>
    <xf numFmtId="217" fontId="77" fillId="0" borderId="98">
      <alignment horizontal="right" vertical="center"/>
    </xf>
    <xf numFmtId="213" fontId="77" fillId="0" borderId="98">
      <alignment vertical="center"/>
    </xf>
    <xf numFmtId="217" fontId="77" fillId="0" borderId="98">
      <alignment horizontal="right" vertical="center"/>
    </xf>
    <xf numFmtId="217" fontId="77" fillId="0" borderId="98">
      <alignment horizontal="right" vertical="center"/>
    </xf>
    <xf numFmtId="217" fontId="77" fillId="0" borderId="112">
      <alignment horizontal="right" vertical="center"/>
    </xf>
    <xf numFmtId="219" fontId="77" fillId="0" borderId="112">
      <alignment horizontal="right" vertical="center"/>
    </xf>
    <xf numFmtId="218" fontId="77" fillId="0" borderId="112">
      <alignment vertical="center"/>
    </xf>
    <xf numFmtId="219" fontId="77" fillId="0" borderId="112">
      <alignment horizontal="right" vertical="center"/>
    </xf>
    <xf numFmtId="0" fontId="2" fillId="0" borderId="0">
      <alignment vertical="center"/>
    </xf>
    <xf numFmtId="214" fontId="77" fillId="0" borderId="112">
      <alignment vertical="center"/>
    </xf>
    <xf numFmtId="184" fontId="77" fillId="0" borderId="112">
      <alignment vertical="center"/>
    </xf>
    <xf numFmtId="219" fontId="77" fillId="0" borderId="112">
      <alignment horizontal="right" vertical="center"/>
    </xf>
    <xf numFmtId="218" fontId="77" fillId="0" borderId="112">
      <alignment vertical="center"/>
    </xf>
    <xf numFmtId="0" fontId="188" fillId="80" borderId="98">
      <alignment horizontal="center"/>
    </xf>
    <xf numFmtId="216" fontId="77" fillId="0" borderId="112">
      <alignment vertical="center"/>
    </xf>
    <xf numFmtId="214" fontId="77" fillId="0" borderId="112">
      <alignment vertical="center"/>
    </xf>
    <xf numFmtId="214" fontId="77" fillId="0" borderId="98">
      <alignment vertical="center"/>
    </xf>
    <xf numFmtId="184" fontId="77" fillId="0" borderId="98">
      <alignment vertical="center"/>
    </xf>
    <xf numFmtId="219" fontId="77" fillId="0" borderId="112">
      <alignment horizontal="right" vertical="center"/>
    </xf>
    <xf numFmtId="218" fontId="77" fillId="0" borderId="98">
      <alignment vertical="center"/>
    </xf>
    <xf numFmtId="41" fontId="2" fillId="0" borderId="0" applyFont="0" applyFill="0" applyBorder="0" applyAlignment="0" applyProtection="0">
      <alignment vertical="center"/>
    </xf>
    <xf numFmtId="213" fontId="77" fillId="0" borderId="112">
      <alignment vertical="center"/>
    </xf>
    <xf numFmtId="218" fontId="77" fillId="0" borderId="98">
      <alignment vertical="center"/>
    </xf>
    <xf numFmtId="215" fontId="77" fillId="0" borderId="112">
      <alignment horizontal="right" vertical="center"/>
    </xf>
    <xf numFmtId="215" fontId="77" fillId="0" borderId="112">
      <alignment horizontal="right" vertical="center"/>
    </xf>
    <xf numFmtId="184" fontId="77" fillId="0" borderId="98">
      <alignment vertical="center"/>
    </xf>
    <xf numFmtId="184" fontId="77" fillId="0" borderId="98">
      <alignment vertical="center"/>
    </xf>
    <xf numFmtId="216" fontId="77" fillId="0" borderId="112">
      <alignment vertical="center"/>
    </xf>
    <xf numFmtId="215" fontId="77" fillId="0" borderId="112">
      <alignment horizontal="right" vertical="center"/>
    </xf>
    <xf numFmtId="214" fontId="93" fillId="0" borderId="112">
      <alignment vertical="center"/>
    </xf>
    <xf numFmtId="216" fontId="77" fillId="0" borderId="98">
      <alignment vertical="center"/>
    </xf>
    <xf numFmtId="41" fontId="2" fillId="0" borderId="0" applyFont="0" applyFill="0" applyBorder="0" applyAlignment="0" applyProtection="0">
      <alignment vertical="center"/>
    </xf>
    <xf numFmtId="213" fontId="77" fillId="0" borderId="98">
      <alignment vertical="center"/>
    </xf>
    <xf numFmtId="0" fontId="38" fillId="3" borderId="119" applyBorder="0">
      <protection locked="0"/>
    </xf>
    <xf numFmtId="217" fontId="93" fillId="0" borderId="112">
      <alignment horizontal="right" vertical="center"/>
    </xf>
    <xf numFmtId="214" fontId="77" fillId="0" borderId="112">
      <alignment vertical="center"/>
    </xf>
    <xf numFmtId="219" fontId="77" fillId="0" borderId="98">
      <alignment horizontal="right" vertical="center"/>
    </xf>
    <xf numFmtId="49" fontId="102" fillId="54" borderId="113" applyNumberFormat="0" applyBorder="0"/>
    <xf numFmtId="219" fontId="77" fillId="0" borderId="98">
      <alignment horizontal="right" vertical="center"/>
    </xf>
    <xf numFmtId="215" fontId="77" fillId="0" borderId="112">
      <alignment horizontal="right" vertical="center"/>
    </xf>
    <xf numFmtId="214" fontId="77" fillId="0" borderId="98">
      <alignment vertical="center"/>
    </xf>
    <xf numFmtId="184" fontId="77" fillId="0" borderId="98">
      <alignment vertical="center"/>
    </xf>
    <xf numFmtId="217" fontId="77" fillId="0" borderId="98">
      <alignment horizontal="right" vertical="center"/>
    </xf>
    <xf numFmtId="213" fontId="94" fillId="0" borderId="98">
      <alignment horizontal="right" vertical="center"/>
    </xf>
    <xf numFmtId="213" fontId="77" fillId="0" borderId="98">
      <alignment vertical="center"/>
    </xf>
    <xf numFmtId="214" fontId="77" fillId="0" borderId="98">
      <alignment vertical="center"/>
    </xf>
    <xf numFmtId="184" fontId="77" fillId="0" borderId="112">
      <alignment vertical="center"/>
    </xf>
    <xf numFmtId="41" fontId="2" fillId="0" borderId="0" applyFont="0" applyFill="0" applyBorder="0" applyAlignment="0" applyProtection="0">
      <alignment vertical="center"/>
    </xf>
    <xf numFmtId="217" fontId="77" fillId="0" borderId="98">
      <alignment horizontal="right" vertical="center"/>
    </xf>
    <xf numFmtId="217" fontId="77" fillId="0" borderId="112">
      <alignment horizontal="right" vertical="center"/>
    </xf>
    <xf numFmtId="216" fontId="77" fillId="0" borderId="98">
      <alignment vertical="center"/>
    </xf>
    <xf numFmtId="215" fontId="77" fillId="0" borderId="112">
      <alignment horizontal="right" vertical="center"/>
    </xf>
    <xf numFmtId="218" fontId="77" fillId="0" borderId="98">
      <alignment vertical="center"/>
    </xf>
    <xf numFmtId="219" fontId="77" fillId="0" borderId="112">
      <alignment horizontal="right" vertical="center"/>
    </xf>
    <xf numFmtId="214" fontId="77" fillId="0" borderId="98">
      <alignment vertical="center"/>
    </xf>
    <xf numFmtId="213" fontId="77" fillId="0" borderId="112">
      <alignment vertical="center"/>
    </xf>
    <xf numFmtId="41" fontId="2" fillId="0" borderId="0" applyFont="0" applyFill="0" applyBorder="0" applyAlignment="0" applyProtection="0">
      <alignment vertical="center"/>
    </xf>
    <xf numFmtId="215" fontId="77" fillId="0" borderId="112">
      <alignment horizontal="right"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219" fontId="77" fillId="0" borderId="112">
      <alignment horizontal="right" vertical="center"/>
    </xf>
    <xf numFmtId="218" fontId="77" fillId="0" borderId="112">
      <alignment vertical="center"/>
    </xf>
    <xf numFmtId="0" fontId="2" fillId="0" borderId="0">
      <alignment vertical="center"/>
    </xf>
    <xf numFmtId="218" fontId="77" fillId="0" borderId="112">
      <alignment vertical="center"/>
    </xf>
    <xf numFmtId="216" fontId="77" fillId="0" borderId="112">
      <alignment vertical="center"/>
    </xf>
    <xf numFmtId="184" fontId="77" fillId="0" borderId="112">
      <alignment vertical="center"/>
    </xf>
    <xf numFmtId="184" fontId="77" fillId="0" borderId="98">
      <alignment vertical="center"/>
    </xf>
    <xf numFmtId="215" fontId="77" fillId="0" borderId="112">
      <alignment horizontal="right" vertical="center"/>
    </xf>
    <xf numFmtId="0" fontId="2" fillId="0" borderId="0">
      <alignment vertical="center"/>
    </xf>
    <xf numFmtId="217" fontId="77" fillId="0" borderId="112">
      <alignment horizontal="right" vertical="center"/>
    </xf>
    <xf numFmtId="0" fontId="2" fillId="0" borderId="0">
      <alignment vertical="center"/>
    </xf>
    <xf numFmtId="219" fontId="77" fillId="0" borderId="112">
      <alignment horizontal="right" vertical="center"/>
    </xf>
    <xf numFmtId="214" fontId="77" fillId="0" borderId="112">
      <alignment vertical="center"/>
    </xf>
    <xf numFmtId="217" fontId="77" fillId="0" borderId="112">
      <alignment horizontal="right" vertical="center"/>
    </xf>
    <xf numFmtId="214" fontId="77" fillId="0" borderId="112">
      <alignment vertical="center"/>
    </xf>
    <xf numFmtId="217" fontId="77" fillId="0" borderId="98">
      <alignment horizontal="right" vertical="center"/>
    </xf>
    <xf numFmtId="216" fontId="77" fillId="0" borderId="112">
      <alignment vertical="center"/>
    </xf>
    <xf numFmtId="41" fontId="2" fillId="0" borderId="0" applyFont="0" applyFill="0" applyBorder="0" applyAlignment="0" applyProtection="0">
      <alignment vertical="center"/>
    </xf>
    <xf numFmtId="219" fontId="77" fillId="0" borderId="112">
      <alignment horizontal="right" vertical="center"/>
    </xf>
    <xf numFmtId="213" fontId="77" fillId="0" borderId="98">
      <alignment vertical="center"/>
    </xf>
    <xf numFmtId="215" fontId="77" fillId="0" borderId="112">
      <alignment horizontal="right" vertical="center"/>
    </xf>
    <xf numFmtId="214" fontId="94" fillId="0" borderId="112">
      <alignment vertical="center"/>
    </xf>
    <xf numFmtId="184" fontId="77" fillId="0" borderId="112">
      <alignment vertical="center"/>
    </xf>
    <xf numFmtId="216" fontId="77" fillId="0" borderId="98">
      <alignment vertical="center"/>
    </xf>
    <xf numFmtId="215" fontId="77" fillId="0" borderId="98">
      <alignment horizontal="right" vertical="center"/>
    </xf>
    <xf numFmtId="41" fontId="2" fillId="0" borderId="0" applyFont="0" applyFill="0" applyBorder="0" applyAlignment="0" applyProtection="0">
      <alignment vertical="center"/>
    </xf>
    <xf numFmtId="216" fontId="77" fillId="0" borderId="98">
      <alignment vertical="center"/>
    </xf>
    <xf numFmtId="215" fontId="77" fillId="0" borderId="98">
      <alignment horizontal="right" vertical="center"/>
    </xf>
    <xf numFmtId="215" fontId="77" fillId="0" borderId="112">
      <alignment horizontal="right" vertical="center"/>
    </xf>
    <xf numFmtId="215" fontId="77" fillId="0" borderId="112">
      <alignment horizontal="right" vertical="center"/>
    </xf>
    <xf numFmtId="219" fontId="77" fillId="0" borderId="98">
      <alignment horizontal="right" vertical="center"/>
    </xf>
    <xf numFmtId="219" fontId="77" fillId="0" borderId="112">
      <alignment horizontal="right" vertical="center"/>
    </xf>
    <xf numFmtId="214" fontId="77" fillId="0" borderId="98">
      <alignment vertical="center"/>
    </xf>
    <xf numFmtId="217" fontId="77" fillId="0" borderId="98">
      <alignment horizontal="right" vertical="center"/>
    </xf>
    <xf numFmtId="0" fontId="2" fillId="0" borderId="0">
      <alignment vertical="center"/>
    </xf>
    <xf numFmtId="219" fontId="77" fillId="0" borderId="112">
      <alignment horizontal="right" vertical="center"/>
    </xf>
    <xf numFmtId="213" fontId="77" fillId="0" borderId="112">
      <alignment vertical="center"/>
    </xf>
    <xf numFmtId="216" fontId="77" fillId="0" borderId="98">
      <alignment vertical="center"/>
    </xf>
    <xf numFmtId="213" fontId="77" fillId="0" borderId="98">
      <alignment vertical="center"/>
    </xf>
    <xf numFmtId="0" fontId="2" fillId="0" borderId="0">
      <alignment vertical="center"/>
    </xf>
    <xf numFmtId="216" fontId="77" fillId="0" borderId="112">
      <alignment vertical="center"/>
    </xf>
    <xf numFmtId="213" fontId="93" fillId="0" borderId="112">
      <alignment horizontal="right" vertical="center"/>
    </xf>
    <xf numFmtId="214" fontId="77" fillId="0" borderId="112">
      <alignment vertical="center"/>
    </xf>
    <xf numFmtId="214" fontId="77" fillId="0" borderId="112">
      <alignment vertical="center"/>
    </xf>
    <xf numFmtId="215" fontId="77" fillId="0" borderId="112">
      <alignment horizontal="right" vertical="center"/>
    </xf>
    <xf numFmtId="215" fontId="77" fillId="0" borderId="112">
      <alignment horizontal="right" vertical="center"/>
    </xf>
    <xf numFmtId="219" fontId="77" fillId="0" borderId="112">
      <alignment horizontal="right" vertical="center"/>
    </xf>
    <xf numFmtId="218" fontId="77" fillId="0" borderId="112">
      <alignment vertical="center"/>
    </xf>
    <xf numFmtId="218" fontId="77" fillId="0" borderId="112">
      <alignment vertical="center"/>
    </xf>
    <xf numFmtId="213" fontId="77" fillId="0" borderId="112">
      <alignment vertical="center"/>
    </xf>
    <xf numFmtId="218" fontId="77" fillId="0" borderId="112">
      <alignment vertical="center"/>
    </xf>
    <xf numFmtId="218" fontId="77" fillId="0" borderId="112">
      <alignment vertical="center"/>
    </xf>
    <xf numFmtId="215" fontId="77" fillId="0" borderId="112">
      <alignment horizontal="right" vertical="center"/>
    </xf>
    <xf numFmtId="217" fontId="77" fillId="0" borderId="112">
      <alignment horizontal="right" vertical="center"/>
    </xf>
    <xf numFmtId="213" fontId="77" fillId="0" borderId="112">
      <alignment vertical="center"/>
    </xf>
    <xf numFmtId="215" fontId="77" fillId="0" borderId="112">
      <alignment horizontal="right" vertical="center"/>
    </xf>
    <xf numFmtId="218" fontId="77" fillId="0" borderId="112">
      <alignment vertical="center"/>
    </xf>
    <xf numFmtId="218" fontId="77" fillId="0" borderId="112">
      <alignment vertical="center"/>
    </xf>
    <xf numFmtId="218" fontId="77" fillId="0" borderId="112">
      <alignment vertical="center"/>
    </xf>
    <xf numFmtId="216" fontId="77" fillId="0" borderId="112">
      <alignment vertical="center"/>
    </xf>
    <xf numFmtId="216" fontId="77" fillId="0" borderId="112">
      <alignment vertical="center"/>
    </xf>
    <xf numFmtId="216" fontId="77" fillId="0" borderId="112">
      <alignment vertical="center"/>
    </xf>
    <xf numFmtId="215" fontId="77" fillId="0" borderId="112">
      <alignment horizontal="right" vertical="center"/>
    </xf>
    <xf numFmtId="215" fontId="77" fillId="0" borderId="112">
      <alignment horizontal="right" vertical="center"/>
    </xf>
    <xf numFmtId="215" fontId="77" fillId="0" borderId="112">
      <alignment horizontal="right" vertical="center"/>
    </xf>
    <xf numFmtId="215" fontId="77" fillId="0" borderId="112">
      <alignment horizontal="right" vertical="center"/>
    </xf>
    <xf numFmtId="215" fontId="77" fillId="0" borderId="112">
      <alignment horizontal="right" vertical="center"/>
    </xf>
    <xf numFmtId="215" fontId="77" fillId="0" borderId="112">
      <alignment horizontal="right" vertical="center"/>
    </xf>
    <xf numFmtId="215" fontId="77" fillId="0" borderId="112">
      <alignment horizontal="right" vertical="center"/>
    </xf>
    <xf numFmtId="214" fontId="77" fillId="0" borderId="112">
      <alignment vertical="center"/>
    </xf>
    <xf numFmtId="218" fontId="93" fillId="0" borderId="112">
      <alignment vertical="center"/>
    </xf>
    <xf numFmtId="214" fontId="77" fillId="0" borderId="112">
      <alignment vertical="center"/>
    </xf>
    <xf numFmtId="219" fontId="77" fillId="0" borderId="112">
      <alignment horizontal="right" vertical="center"/>
    </xf>
    <xf numFmtId="219" fontId="77" fillId="0" borderId="112">
      <alignment horizontal="right" vertical="center"/>
    </xf>
    <xf numFmtId="219" fontId="77" fillId="0" borderId="112">
      <alignment horizontal="right" vertical="center"/>
    </xf>
    <xf numFmtId="219" fontId="77" fillId="0" borderId="112">
      <alignment horizontal="right" vertical="center"/>
    </xf>
    <xf numFmtId="219" fontId="77" fillId="0" borderId="112">
      <alignment horizontal="right" vertical="center"/>
    </xf>
    <xf numFmtId="219" fontId="77" fillId="0" borderId="112">
      <alignment horizontal="right" vertical="center"/>
    </xf>
    <xf numFmtId="219" fontId="77" fillId="0" borderId="112">
      <alignment horizontal="right" vertical="center"/>
    </xf>
    <xf numFmtId="219" fontId="77" fillId="0" borderId="112">
      <alignment horizontal="right" vertical="center"/>
    </xf>
    <xf numFmtId="219" fontId="77" fillId="0" borderId="112">
      <alignment horizontal="right" vertical="center"/>
    </xf>
    <xf numFmtId="218" fontId="77" fillId="0" borderId="112">
      <alignment vertical="center"/>
    </xf>
    <xf numFmtId="217" fontId="77" fillId="0" borderId="112">
      <alignment horizontal="right" vertical="center"/>
    </xf>
    <xf numFmtId="217" fontId="77" fillId="0" borderId="112">
      <alignment horizontal="right" vertical="center"/>
    </xf>
    <xf numFmtId="217" fontId="77" fillId="0" borderId="112">
      <alignment horizontal="right" vertical="center"/>
    </xf>
    <xf numFmtId="217" fontId="77" fillId="0" borderId="112">
      <alignment horizontal="right" vertical="center"/>
    </xf>
    <xf numFmtId="217" fontId="77" fillId="0" borderId="112">
      <alignment horizontal="right" vertical="center"/>
    </xf>
    <xf numFmtId="217" fontId="77" fillId="0" borderId="112">
      <alignment horizontal="right" vertical="center"/>
    </xf>
    <xf numFmtId="217" fontId="77" fillId="0" borderId="112">
      <alignment horizontal="right" vertical="center"/>
    </xf>
    <xf numFmtId="217" fontId="77" fillId="0" borderId="112">
      <alignment horizontal="right" vertical="center"/>
    </xf>
    <xf numFmtId="214" fontId="77" fillId="0" borderId="112">
      <alignment vertical="center"/>
    </xf>
    <xf numFmtId="214" fontId="77" fillId="0" borderId="112">
      <alignment vertical="center"/>
    </xf>
    <xf numFmtId="214" fontId="77" fillId="0" borderId="112">
      <alignment vertical="center"/>
    </xf>
    <xf numFmtId="214" fontId="77" fillId="0" borderId="112">
      <alignment vertical="center"/>
    </xf>
    <xf numFmtId="214" fontId="77" fillId="0" borderId="112">
      <alignment vertical="center"/>
    </xf>
    <xf numFmtId="214" fontId="77" fillId="0" borderId="112">
      <alignment vertical="center"/>
    </xf>
    <xf numFmtId="214" fontId="77" fillId="0" borderId="112">
      <alignment vertical="center"/>
    </xf>
    <xf numFmtId="184" fontId="77" fillId="0" borderId="112">
      <alignment vertical="center"/>
    </xf>
    <xf numFmtId="184" fontId="77" fillId="0" borderId="112">
      <alignment vertical="center"/>
    </xf>
    <xf numFmtId="184" fontId="77" fillId="0" borderId="112">
      <alignment vertical="center"/>
    </xf>
    <xf numFmtId="214" fontId="77" fillId="0" borderId="112">
      <alignment vertical="center"/>
    </xf>
    <xf numFmtId="184" fontId="77" fillId="0" borderId="112">
      <alignment vertical="center"/>
    </xf>
    <xf numFmtId="184" fontId="77" fillId="0" borderId="112">
      <alignment vertical="center"/>
    </xf>
    <xf numFmtId="214" fontId="77" fillId="0" borderId="112">
      <alignment vertical="center"/>
    </xf>
    <xf numFmtId="213" fontId="94" fillId="0" borderId="112">
      <alignment horizontal="right" vertical="center"/>
    </xf>
    <xf numFmtId="219" fontId="77" fillId="0" borderId="112">
      <alignment horizontal="right" vertical="center"/>
    </xf>
    <xf numFmtId="184" fontId="77" fillId="0" borderId="112">
      <alignment vertical="center"/>
    </xf>
    <xf numFmtId="0" fontId="2" fillId="0" borderId="0">
      <alignment vertical="center"/>
    </xf>
    <xf numFmtId="213" fontId="77" fillId="0" borderId="112">
      <alignment vertical="center"/>
    </xf>
    <xf numFmtId="218" fontId="77" fillId="0" borderId="112">
      <alignment vertical="center"/>
    </xf>
    <xf numFmtId="41" fontId="2" fillId="0" borderId="0" applyFont="0" applyFill="0" applyBorder="0" applyAlignment="0" applyProtection="0">
      <alignment vertical="center"/>
    </xf>
    <xf numFmtId="217" fontId="77" fillId="0" borderId="98">
      <alignment horizontal="right" vertical="center"/>
    </xf>
    <xf numFmtId="217" fontId="77" fillId="0" borderId="112">
      <alignment horizontal="right" vertical="center"/>
    </xf>
    <xf numFmtId="0" fontId="2" fillId="0" borderId="0">
      <alignment vertical="center"/>
    </xf>
    <xf numFmtId="218" fontId="77" fillId="0" borderId="98">
      <alignment vertical="center"/>
    </xf>
    <xf numFmtId="218" fontId="77" fillId="0" borderId="112">
      <alignment vertical="center"/>
    </xf>
    <xf numFmtId="217" fontId="77" fillId="0" borderId="112">
      <alignment horizontal="right" vertical="center"/>
    </xf>
    <xf numFmtId="219" fontId="77" fillId="0" borderId="112">
      <alignment horizontal="right" vertical="center"/>
    </xf>
    <xf numFmtId="219" fontId="77" fillId="0" borderId="112">
      <alignment horizontal="right" vertical="center"/>
    </xf>
    <xf numFmtId="217" fontId="77" fillId="0" borderId="112">
      <alignment horizontal="right" vertical="center"/>
    </xf>
    <xf numFmtId="219" fontId="77" fillId="0" borderId="112">
      <alignment horizontal="right" vertical="center"/>
    </xf>
    <xf numFmtId="184" fontId="77" fillId="0" borderId="112">
      <alignment vertical="center"/>
    </xf>
    <xf numFmtId="217" fontId="77" fillId="0" borderId="98">
      <alignment horizontal="right" vertical="center"/>
    </xf>
    <xf numFmtId="41" fontId="2" fillId="0" borderId="0" applyFont="0" applyFill="0" applyBorder="0" applyAlignment="0" applyProtection="0">
      <alignment vertical="center"/>
    </xf>
    <xf numFmtId="184" fontId="77" fillId="0" borderId="112">
      <alignment vertical="center"/>
    </xf>
    <xf numFmtId="213" fontId="77" fillId="0" borderId="98">
      <alignment vertical="center"/>
    </xf>
    <xf numFmtId="213" fontId="77" fillId="0" borderId="112">
      <alignment vertical="center"/>
    </xf>
    <xf numFmtId="219" fontId="77" fillId="0" borderId="112">
      <alignment horizontal="right" vertical="center"/>
    </xf>
    <xf numFmtId="219" fontId="93" fillId="0" borderId="112">
      <alignment horizontal="right" vertical="center"/>
    </xf>
    <xf numFmtId="213" fontId="94" fillId="0" borderId="112">
      <alignment horizontal="right" vertical="center"/>
    </xf>
    <xf numFmtId="216" fontId="94" fillId="0" borderId="112">
      <alignment vertical="center"/>
    </xf>
    <xf numFmtId="0" fontId="2" fillId="0" borderId="0">
      <alignment vertical="center"/>
    </xf>
    <xf numFmtId="0" fontId="2" fillId="0" borderId="0">
      <alignment vertical="center"/>
    </xf>
    <xf numFmtId="214" fontId="77" fillId="0" borderId="112">
      <alignment vertical="center"/>
    </xf>
    <xf numFmtId="213" fontId="77" fillId="0" borderId="112">
      <alignment vertical="center"/>
    </xf>
    <xf numFmtId="213" fontId="77" fillId="0" borderId="98">
      <alignment vertical="center"/>
    </xf>
    <xf numFmtId="213" fontId="94" fillId="0" borderId="98">
      <alignment horizontal="right" vertical="center"/>
    </xf>
    <xf numFmtId="216" fontId="77" fillId="0" borderId="112">
      <alignment vertical="center"/>
    </xf>
    <xf numFmtId="215" fontId="77" fillId="0" borderId="112">
      <alignment horizontal="right" vertical="center"/>
    </xf>
    <xf numFmtId="213" fontId="77" fillId="0" borderId="112">
      <alignment vertical="center"/>
    </xf>
    <xf numFmtId="184" fontId="77" fillId="0" borderId="112">
      <alignment vertical="center"/>
    </xf>
    <xf numFmtId="214" fontId="94" fillId="0" borderId="98">
      <alignment vertical="center"/>
    </xf>
    <xf numFmtId="219" fontId="93" fillId="0" borderId="98">
      <alignment horizontal="right" vertical="center"/>
    </xf>
    <xf numFmtId="0" fontId="2" fillId="0" borderId="0">
      <alignment vertical="center"/>
    </xf>
    <xf numFmtId="0" fontId="2" fillId="0" borderId="0">
      <alignment vertical="center"/>
    </xf>
    <xf numFmtId="213" fontId="77" fillId="0" borderId="112">
      <alignment vertical="center"/>
    </xf>
    <xf numFmtId="216" fontId="77" fillId="0" borderId="98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216" fontId="77" fillId="0" borderId="98">
      <alignment vertical="center"/>
    </xf>
    <xf numFmtId="214" fontId="77" fillId="0" borderId="98">
      <alignment vertical="center"/>
    </xf>
    <xf numFmtId="219" fontId="77" fillId="0" borderId="98">
      <alignment horizontal="right" vertical="center"/>
    </xf>
    <xf numFmtId="219" fontId="94" fillId="0" borderId="98">
      <alignment horizontal="right" vertical="center"/>
    </xf>
    <xf numFmtId="214" fontId="77" fillId="0" borderId="112">
      <alignment vertical="center"/>
    </xf>
    <xf numFmtId="0" fontId="2" fillId="0" borderId="0">
      <alignment vertical="center"/>
    </xf>
    <xf numFmtId="213" fontId="77" fillId="0" borderId="112">
      <alignment vertical="center"/>
    </xf>
    <xf numFmtId="184" fontId="77" fillId="0" borderId="112">
      <alignment vertical="center"/>
    </xf>
    <xf numFmtId="217" fontId="77" fillId="0" borderId="98">
      <alignment horizontal="right" vertical="center"/>
    </xf>
    <xf numFmtId="41" fontId="2" fillId="0" borderId="0" applyFont="0" applyFill="0" applyBorder="0" applyAlignment="0" applyProtection="0">
      <alignment vertical="center"/>
    </xf>
    <xf numFmtId="214" fontId="77" fillId="0" borderId="98">
      <alignment vertical="center"/>
    </xf>
    <xf numFmtId="214" fontId="77" fillId="0" borderId="112">
      <alignment vertical="center"/>
    </xf>
    <xf numFmtId="213" fontId="77" fillId="0" borderId="112">
      <alignment vertical="center"/>
    </xf>
    <xf numFmtId="184" fontId="77" fillId="0" borderId="112">
      <alignment vertical="center"/>
    </xf>
    <xf numFmtId="215" fontId="77" fillId="0" borderId="112">
      <alignment horizontal="right" vertical="center"/>
    </xf>
    <xf numFmtId="218" fontId="77" fillId="0" borderId="98">
      <alignment vertical="center"/>
    </xf>
    <xf numFmtId="215" fontId="94" fillId="0" borderId="112">
      <alignment horizontal="right" vertical="center"/>
    </xf>
    <xf numFmtId="213" fontId="77" fillId="0" borderId="112">
      <alignment vertical="center"/>
    </xf>
    <xf numFmtId="214" fontId="77" fillId="0" borderId="112">
      <alignment vertical="center"/>
    </xf>
    <xf numFmtId="219" fontId="93" fillId="0" borderId="112">
      <alignment horizontal="right" vertical="center"/>
    </xf>
    <xf numFmtId="0" fontId="130" fillId="0" borderId="114">
      <alignment horizontal="distributed" justifyLastLine="1"/>
    </xf>
    <xf numFmtId="0" fontId="2" fillId="0" borderId="0">
      <alignment vertical="center"/>
    </xf>
    <xf numFmtId="214" fontId="77" fillId="0" borderId="112">
      <alignment vertical="center"/>
    </xf>
    <xf numFmtId="216" fontId="77" fillId="0" borderId="98">
      <alignment vertical="center"/>
    </xf>
    <xf numFmtId="217" fontId="77" fillId="0" borderId="112">
      <alignment horizontal="right" vertical="center"/>
    </xf>
    <xf numFmtId="0" fontId="2" fillId="0" borderId="0">
      <alignment vertical="center"/>
    </xf>
    <xf numFmtId="215" fontId="93" fillId="0" borderId="112">
      <alignment horizontal="right" vertical="center"/>
    </xf>
    <xf numFmtId="219" fontId="94" fillId="0" borderId="112">
      <alignment horizontal="right" vertical="center"/>
    </xf>
    <xf numFmtId="215" fontId="77" fillId="0" borderId="112">
      <alignment horizontal="right" vertical="center"/>
    </xf>
    <xf numFmtId="217" fontId="77" fillId="0" borderId="98">
      <alignment horizontal="right" vertical="center"/>
    </xf>
    <xf numFmtId="213" fontId="93" fillId="0" borderId="112">
      <alignment horizontal="right" vertical="center"/>
    </xf>
    <xf numFmtId="214" fontId="77" fillId="0" borderId="112">
      <alignment vertical="center"/>
    </xf>
    <xf numFmtId="218" fontId="77" fillId="0" borderId="98">
      <alignment vertical="center"/>
    </xf>
    <xf numFmtId="214" fontId="77" fillId="0" borderId="112">
      <alignment vertical="center"/>
    </xf>
    <xf numFmtId="0" fontId="2" fillId="0" borderId="0">
      <alignment vertical="center"/>
    </xf>
    <xf numFmtId="184" fontId="77" fillId="0" borderId="112">
      <alignment vertical="center"/>
    </xf>
    <xf numFmtId="217" fontId="77" fillId="0" borderId="112">
      <alignment horizontal="right" vertical="center"/>
    </xf>
    <xf numFmtId="217" fontId="77" fillId="0" borderId="112">
      <alignment horizontal="right" vertical="center"/>
    </xf>
    <xf numFmtId="41" fontId="2" fillId="0" borderId="0" applyFont="0" applyFill="0" applyBorder="0" applyAlignment="0" applyProtection="0">
      <alignment vertical="center"/>
    </xf>
    <xf numFmtId="217" fontId="77" fillId="0" borderId="112">
      <alignment horizontal="right" vertical="center"/>
    </xf>
    <xf numFmtId="219" fontId="77" fillId="0" borderId="98">
      <alignment horizontal="right" vertical="center"/>
    </xf>
    <xf numFmtId="184" fontId="77" fillId="0" borderId="112">
      <alignment vertical="center"/>
    </xf>
    <xf numFmtId="215" fontId="77" fillId="0" borderId="112">
      <alignment horizontal="right" vertical="center"/>
    </xf>
    <xf numFmtId="214" fontId="77" fillId="0" borderId="98">
      <alignment vertical="center"/>
    </xf>
    <xf numFmtId="218" fontId="77" fillId="0" borderId="98">
      <alignment vertical="center"/>
    </xf>
    <xf numFmtId="213" fontId="77" fillId="0" borderId="112">
      <alignment vertical="center"/>
    </xf>
    <xf numFmtId="214" fontId="77" fillId="0" borderId="112">
      <alignment vertical="center"/>
    </xf>
    <xf numFmtId="215" fontId="77" fillId="0" borderId="112">
      <alignment horizontal="right" vertical="center"/>
    </xf>
    <xf numFmtId="217" fontId="77" fillId="0" borderId="98">
      <alignment horizontal="right" vertical="center"/>
    </xf>
    <xf numFmtId="0" fontId="2" fillId="0" borderId="0">
      <alignment vertical="center"/>
    </xf>
    <xf numFmtId="184" fontId="93" fillId="0" borderId="112">
      <alignment vertical="center"/>
    </xf>
    <xf numFmtId="41" fontId="2" fillId="0" borderId="0" applyFont="0" applyFill="0" applyBorder="0" applyAlignment="0" applyProtection="0">
      <alignment vertical="center"/>
    </xf>
    <xf numFmtId="218" fontId="77" fillId="0" borderId="98">
      <alignment vertical="center"/>
    </xf>
    <xf numFmtId="219" fontId="77" fillId="0" borderId="98">
      <alignment horizontal="right" vertical="center"/>
    </xf>
    <xf numFmtId="0" fontId="2" fillId="0" borderId="0">
      <alignment vertical="center"/>
    </xf>
    <xf numFmtId="213" fontId="77" fillId="0" borderId="98">
      <alignment vertical="center"/>
    </xf>
    <xf numFmtId="214" fontId="77" fillId="0" borderId="98">
      <alignment vertical="center"/>
    </xf>
    <xf numFmtId="215" fontId="77" fillId="0" borderId="98">
      <alignment horizontal="right" vertical="center"/>
    </xf>
    <xf numFmtId="217" fontId="77" fillId="0" borderId="112">
      <alignment horizontal="right" vertical="center"/>
    </xf>
    <xf numFmtId="218" fontId="77" fillId="0" borderId="112">
      <alignment vertical="center"/>
    </xf>
    <xf numFmtId="217" fontId="77" fillId="0" borderId="112">
      <alignment horizontal="right" vertical="center"/>
    </xf>
    <xf numFmtId="217" fontId="77" fillId="0" borderId="98">
      <alignment horizontal="right" vertical="center"/>
    </xf>
    <xf numFmtId="216" fontId="93" fillId="0" borderId="112">
      <alignment vertical="center"/>
    </xf>
    <xf numFmtId="217" fontId="77" fillId="0" borderId="98">
      <alignment horizontal="right" vertical="center"/>
    </xf>
    <xf numFmtId="184" fontId="77" fillId="0" borderId="98">
      <alignment vertical="center"/>
    </xf>
    <xf numFmtId="217" fontId="77" fillId="0" borderId="112">
      <alignment horizontal="right" vertical="center"/>
    </xf>
    <xf numFmtId="216" fontId="77" fillId="0" borderId="98">
      <alignment vertical="center"/>
    </xf>
    <xf numFmtId="214" fontId="77" fillId="0" borderId="112">
      <alignment vertical="center"/>
    </xf>
    <xf numFmtId="216" fontId="77" fillId="0" borderId="98">
      <alignment vertical="center"/>
    </xf>
    <xf numFmtId="218" fontId="77" fillId="0" borderId="112">
      <alignment vertical="center"/>
    </xf>
    <xf numFmtId="41" fontId="2" fillId="0" borderId="0" applyFont="0" applyFill="0" applyBorder="0" applyAlignment="0" applyProtection="0">
      <alignment vertical="center"/>
    </xf>
    <xf numFmtId="213" fontId="77" fillId="0" borderId="98">
      <alignment vertical="center"/>
    </xf>
    <xf numFmtId="213" fontId="77" fillId="0" borderId="112">
      <alignment vertical="center"/>
    </xf>
    <xf numFmtId="215" fontId="77" fillId="0" borderId="98">
      <alignment horizontal="right" vertical="center"/>
    </xf>
    <xf numFmtId="213" fontId="77" fillId="0" borderId="112">
      <alignment vertical="center"/>
    </xf>
    <xf numFmtId="219" fontId="77" fillId="0" borderId="112">
      <alignment horizontal="right" vertical="center"/>
    </xf>
    <xf numFmtId="217" fontId="77" fillId="0" borderId="112">
      <alignment horizontal="right" vertical="center"/>
    </xf>
    <xf numFmtId="218" fontId="77" fillId="0" borderId="112">
      <alignment vertical="center"/>
    </xf>
    <xf numFmtId="215" fontId="77" fillId="0" borderId="112">
      <alignment horizontal="right" vertical="center"/>
    </xf>
    <xf numFmtId="219" fontId="77" fillId="0" borderId="112">
      <alignment horizontal="right" vertical="center"/>
    </xf>
    <xf numFmtId="184" fontId="77" fillId="0" borderId="112">
      <alignment vertical="center"/>
    </xf>
    <xf numFmtId="219" fontId="77" fillId="0" borderId="98">
      <alignment horizontal="right" vertical="center"/>
    </xf>
    <xf numFmtId="213" fontId="77" fillId="0" borderId="112">
      <alignment vertical="center"/>
    </xf>
    <xf numFmtId="216" fontId="77" fillId="0" borderId="98">
      <alignment vertical="center"/>
    </xf>
    <xf numFmtId="216" fontId="77" fillId="0" borderId="112">
      <alignment vertical="center"/>
    </xf>
    <xf numFmtId="214" fontId="77" fillId="0" borderId="112">
      <alignment vertical="center"/>
    </xf>
    <xf numFmtId="214" fontId="77" fillId="0" borderId="112">
      <alignment vertical="center"/>
    </xf>
    <xf numFmtId="215" fontId="77" fillId="0" borderId="112">
      <alignment horizontal="right" vertical="center"/>
    </xf>
    <xf numFmtId="219" fontId="77" fillId="0" borderId="112">
      <alignment horizontal="right" vertical="center"/>
    </xf>
    <xf numFmtId="215" fontId="77" fillId="0" borderId="112">
      <alignment horizontal="right" vertical="center"/>
    </xf>
    <xf numFmtId="219" fontId="77" fillId="0" borderId="112">
      <alignment horizontal="right" vertical="center"/>
    </xf>
    <xf numFmtId="219" fontId="77" fillId="0" borderId="112">
      <alignment horizontal="right" vertical="center"/>
    </xf>
    <xf numFmtId="219" fontId="77" fillId="0" borderId="98">
      <alignment horizontal="right" vertical="center"/>
    </xf>
    <xf numFmtId="213" fontId="77" fillId="0" borderId="98">
      <alignment vertical="center"/>
    </xf>
    <xf numFmtId="41" fontId="2" fillId="0" borderId="0" applyFont="0" applyFill="0" applyBorder="0" applyAlignment="0" applyProtection="0">
      <alignment vertical="center"/>
    </xf>
    <xf numFmtId="217" fontId="77" fillId="0" borderId="112">
      <alignment horizontal="right" vertical="center"/>
    </xf>
    <xf numFmtId="218" fontId="77" fillId="0" borderId="112">
      <alignment vertical="center"/>
    </xf>
    <xf numFmtId="0" fontId="2" fillId="0" borderId="0">
      <alignment vertical="center"/>
    </xf>
    <xf numFmtId="213" fontId="77" fillId="0" borderId="98">
      <alignment vertical="center"/>
    </xf>
    <xf numFmtId="213" fontId="77" fillId="0" borderId="98">
      <alignment vertical="center"/>
    </xf>
    <xf numFmtId="184" fontId="77" fillId="0" borderId="98">
      <alignment vertical="center"/>
    </xf>
    <xf numFmtId="217" fontId="77" fillId="0" borderId="98">
      <alignment horizontal="right" vertical="center"/>
    </xf>
    <xf numFmtId="184" fontId="94" fillId="0" borderId="98">
      <alignment vertical="center"/>
    </xf>
    <xf numFmtId="219" fontId="77" fillId="0" borderId="112">
      <alignment horizontal="right" vertical="center"/>
    </xf>
    <xf numFmtId="214" fontId="77" fillId="0" borderId="98">
      <alignment vertical="center"/>
    </xf>
    <xf numFmtId="218" fontId="77" fillId="0" borderId="98">
      <alignment vertical="center"/>
    </xf>
    <xf numFmtId="214" fontId="77" fillId="0" borderId="112">
      <alignment vertical="center"/>
    </xf>
    <xf numFmtId="217" fontId="77" fillId="0" borderId="112">
      <alignment horizontal="right" vertical="center"/>
    </xf>
    <xf numFmtId="184" fontId="77" fillId="0" borderId="112">
      <alignment vertical="center"/>
    </xf>
    <xf numFmtId="218" fontId="77" fillId="0" borderId="98">
      <alignment vertical="center"/>
    </xf>
    <xf numFmtId="215" fontId="77" fillId="0" borderId="112">
      <alignment horizontal="right" vertical="center"/>
    </xf>
    <xf numFmtId="41" fontId="2" fillId="0" borderId="0" applyFont="0" applyFill="0" applyBorder="0" applyAlignment="0" applyProtection="0">
      <alignment vertical="center"/>
    </xf>
    <xf numFmtId="214" fontId="77" fillId="0" borderId="98">
      <alignment vertical="center"/>
    </xf>
    <xf numFmtId="214" fontId="77" fillId="0" borderId="112">
      <alignment vertical="center"/>
    </xf>
    <xf numFmtId="0" fontId="2" fillId="0" borderId="0">
      <alignment vertical="center"/>
    </xf>
    <xf numFmtId="216" fontId="77" fillId="0" borderId="98">
      <alignment vertical="center"/>
    </xf>
    <xf numFmtId="217" fontId="77" fillId="0" borderId="112">
      <alignment horizontal="right" vertical="center"/>
    </xf>
    <xf numFmtId="217" fontId="77" fillId="0" borderId="98">
      <alignment horizontal="right" vertical="center"/>
    </xf>
    <xf numFmtId="216" fontId="77" fillId="0" borderId="98">
      <alignment vertical="center"/>
    </xf>
    <xf numFmtId="219" fontId="77" fillId="0" borderId="112">
      <alignment horizontal="right" vertical="center"/>
    </xf>
    <xf numFmtId="216" fontId="77" fillId="0" borderId="98">
      <alignment vertical="center"/>
    </xf>
    <xf numFmtId="215" fontId="77" fillId="0" borderId="98">
      <alignment horizontal="right" vertical="center"/>
    </xf>
    <xf numFmtId="214" fontId="77" fillId="0" borderId="112">
      <alignment vertical="center"/>
    </xf>
    <xf numFmtId="213" fontId="77" fillId="0" borderId="112">
      <alignment vertical="center"/>
    </xf>
    <xf numFmtId="214" fontId="77" fillId="0" borderId="112">
      <alignment vertical="center"/>
    </xf>
    <xf numFmtId="213" fontId="77" fillId="0" borderId="112">
      <alignment vertical="center"/>
    </xf>
    <xf numFmtId="0" fontId="2" fillId="0" borderId="0">
      <alignment vertical="center"/>
    </xf>
    <xf numFmtId="215" fontId="77" fillId="0" borderId="112">
      <alignment horizontal="right" vertical="center"/>
    </xf>
    <xf numFmtId="216" fontId="77" fillId="0" borderId="112">
      <alignment vertical="center"/>
    </xf>
    <xf numFmtId="217" fontId="77" fillId="0" borderId="98">
      <alignment horizontal="right" vertical="center"/>
    </xf>
    <xf numFmtId="218" fontId="93" fillId="0" borderId="98">
      <alignment vertical="center"/>
    </xf>
    <xf numFmtId="213" fontId="77" fillId="0" borderId="112">
      <alignment vertical="center"/>
    </xf>
    <xf numFmtId="215" fontId="77" fillId="0" borderId="98">
      <alignment horizontal="right" vertical="center"/>
    </xf>
    <xf numFmtId="219" fontId="77" fillId="0" borderId="112">
      <alignment horizontal="right" vertical="center"/>
    </xf>
    <xf numFmtId="213" fontId="77" fillId="0" borderId="98">
      <alignment vertical="center"/>
    </xf>
    <xf numFmtId="213" fontId="77" fillId="0" borderId="112">
      <alignment vertical="center"/>
    </xf>
    <xf numFmtId="0" fontId="2" fillId="0" borderId="0">
      <alignment vertical="center"/>
    </xf>
    <xf numFmtId="184" fontId="77" fillId="0" borderId="98">
      <alignment vertical="center"/>
    </xf>
    <xf numFmtId="184" fontId="77" fillId="0" borderId="112">
      <alignment vertical="center"/>
    </xf>
    <xf numFmtId="213" fontId="77" fillId="0" borderId="112">
      <alignment vertical="center"/>
    </xf>
    <xf numFmtId="215" fontId="77" fillId="0" borderId="112">
      <alignment horizontal="right" vertical="center"/>
    </xf>
    <xf numFmtId="214" fontId="77" fillId="0" borderId="98">
      <alignment vertical="center"/>
    </xf>
    <xf numFmtId="41" fontId="2" fillId="0" borderId="0" applyFont="0" applyFill="0" applyBorder="0" applyAlignment="0" applyProtection="0">
      <alignment vertical="center"/>
    </xf>
    <xf numFmtId="213" fontId="94" fillId="0" borderId="112">
      <alignment horizontal="right" vertical="center"/>
    </xf>
    <xf numFmtId="213" fontId="77" fillId="0" borderId="112">
      <alignment vertical="center"/>
    </xf>
    <xf numFmtId="214" fontId="77" fillId="0" borderId="112">
      <alignment vertical="center"/>
    </xf>
    <xf numFmtId="184" fontId="77" fillId="0" borderId="112">
      <alignment vertical="center"/>
    </xf>
    <xf numFmtId="217" fontId="77" fillId="0" borderId="112">
      <alignment horizontal="right" vertical="center"/>
    </xf>
    <xf numFmtId="0" fontId="62" fillId="0" borderId="112">
      <alignment horizontal="distributed" vertical="center" justifyLastLine="1"/>
    </xf>
    <xf numFmtId="214" fontId="77" fillId="0" borderId="112">
      <alignment vertical="center"/>
    </xf>
    <xf numFmtId="216" fontId="77" fillId="0" borderId="112">
      <alignment vertical="center"/>
    </xf>
    <xf numFmtId="216" fontId="77" fillId="0" borderId="112">
      <alignment vertical="center"/>
    </xf>
    <xf numFmtId="219" fontId="77" fillId="0" borderId="112">
      <alignment horizontal="right" vertical="center"/>
    </xf>
    <xf numFmtId="214" fontId="77" fillId="0" borderId="98">
      <alignment vertical="center"/>
    </xf>
    <xf numFmtId="217" fontId="77" fillId="0" borderId="112">
      <alignment horizontal="right" vertical="center"/>
    </xf>
    <xf numFmtId="219" fontId="94" fillId="0" borderId="98">
      <alignment horizontal="right" vertical="center"/>
    </xf>
    <xf numFmtId="41" fontId="2" fillId="0" borderId="0" applyFont="0" applyFill="0" applyBorder="0" applyAlignment="0" applyProtection="0">
      <alignment vertical="center"/>
    </xf>
    <xf numFmtId="215" fontId="77" fillId="0" borderId="98">
      <alignment horizontal="right" vertical="center"/>
    </xf>
    <xf numFmtId="216" fontId="77" fillId="0" borderId="112">
      <alignment vertical="center"/>
    </xf>
    <xf numFmtId="216" fontId="77" fillId="0" borderId="112">
      <alignment vertical="center"/>
    </xf>
    <xf numFmtId="214" fontId="94" fillId="0" borderId="112">
      <alignment vertical="center"/>
    </xf>
    <xf numFmtId="214" fontId="77" fillId="0" borderId="98">
      <alignment vertical="center"/>
    </xf>
    <xf numFmtId="216" fontId="77" fillId="0" borderId="112">
      <alignment vertical="center"/>
    </xf>
    <xf numFmtId="216" fontId="77" fillId="0" borderId="98">
      <alignment vertical="center"/>
    </xf>
    <xf numFmtId="216" fontId="77" fillId="0" borderId="98">
      <alignment vertical="center"/>
    </xf>
    <xf numFmtId="216" fontId="77" fillId="0" borderId="112">
      <alignment vertical="center"/>
    </xf>
    <xf numFmtId="213" fontId="77" fillId="0" borderId="98">
      <alignment vertical="center"/>
    </xf>
    <xf numFmtId="219" fontId="93" fillId="0" borderId="112">
      <alignment horizontal="right" vertical="center"/>
    </xf>
    <xf numFmtId="184" fontId="77" fillId="0" borderId="98">
      <alignment vertical="center"/>
    </xf>
    <xf numFmtId="219" fontId="77" fillId="0" borderId="112">
      <alignment horizontal="right" vertical="center"/>
    </xf>
    <xf numFmtId="219" fontId="77" fillId="0" borderId="98">
      <alignment horizontal="right" vertical="center"/>
    </xf>
    <xf numFmtId="217" fontId="77" fillId="0" borderId="98">
      <alignment horizontal="right" vertical="center"/>
    </xf>
    <xf numFmtId="214" fontId="77" fillId="0" borderId="112">
      <alignment vertical="center"/>
    </xf>
    <xf numFmtId="184" fontId="77" fillId="0" borderId="112">
      <alignment vertical="center"/>
    </xf>
    <xf numFmtId="180" fontId="88" fillId="0" borderId="98">
      <alignment vertical="center"/>
    </xf>
    <xf numFmtId="180" fontId="3" fillId="0" borderId="98">
      <alignment vertical="center"/>
    </xf>
    <xf numFmtId="180" fontId="88" fillId="0" borderId="98">
      <alignment vertical="center"/>
    </xf>
    <xf numFmtId="180" fontId="88" fillId="0" borderId="98">
      <alignment vertical="center"/>
    </xf>
    <xf numFmtId="180" fontId="88" fillId="0" borderId="98">
      <alignment vertical="center"/>
    </xf>
    <xf numFmtId="180" fontId="88" fillId="0" borderId="98">
      <alignment vertical="center"/>
    </xf>
    <xf numFmtId="180" fontId="3" fillId="0" borderId="98">
      <alignment vertical="center"/>
    </xf>
    <xf numFmtId="180" fontId="38" fillId="0" borderId="98">
      <alignment vertical="center"/>
    </xf>
    <xf numFmtId="216" fontId="77" fillId="0" borderId="98">
      <alignment vertical="center"/>
    </xf>
    <xf numFmtId="216" fontId="77" fillId="0" borderId="98">
      <alignment vertical="center"/>
    </xf>
    <xf numFmtId="214" fontId="77" fillId="0" borderId="98">
      <alignment vertical="center"/>
    </xf>
    <xf numFmtId="218" fontId="77" fillId="0" borderId="98">
      <alignment vertical="center"/>
    </xf>
    <xf numFmtId="218" fontId="77" fillId="0" borderId="112">
      <alignment vertical="center"/>
    </xf>
    <xf numFmtId="184" fontId="77" fillId="0" borderId="112">
      <alignment vertical="center"/>
    </xf>
    <xf numFmtId="219" fontId="77" fillId="0" borderId="112">
      <alignment horizontal="right" vertical="center"/>
    </xf>
    <xf numFmtId="184" fontId="77" fillId="0" borderId="98">
      <alignment vertical="center"/>
    </xf>
    <xf numFmtId="213" fontId="77" fillId="0" borderId="112">
      <alignment vertical="center"/>
    </xf>
    <xf numFmtId="184" fontId="77" fillId="0" borderId="112">
      <alignment vertical="center"/>
    </xf>
    <xf numFmtId="41" fontId="2" fillId="0" borderId="0" applyFont="0" applyFill="0" applyBorder="0" applyAlignment="0" applyProtection="0">
      <alignment vertical="center"/>
    </xf>
    <xf numFmtId="214" fontId="77" fillId="0" borderId="112">
      <alignment vertical="center"/>
    </xf>
    <xf numFmtId="218" fontId="77" fillId="0" borderId="98">
      <alignment vertical="center"/>
    </xf>
    <xf numFmtId="216" fontId="77" fillId="0" borderId="112">
      <alignment vertical="center"/>
    </xf>
    <xf numFmtId="41" fontId="2" fillId="0" borderId="0" applyFont="0" applyFill="0" applyBorder="0" applyAlignment="0" applyProtection="0">
      <alignment vertical="center"/>
    </xf>
    <xf numFmtId="0" fontId="49" fillId="61" borderId="118" applyNumberFormat="0" applyAlignment="0" applyProtection="0">
      <alignment vertical="center"/>
    </xf>
    <xf numFmtId="184" fontId="77" fillId="0" borderId="98">
      <alignment vertical="center"/>
    </xf>
    <xf numFmtId="219" fontId="77" fillId="0" borderId="98">
      <alignment horizontal="right" vertical="center"/>
    </xf>
    <xf numFmtId="214" fontId="77" fillId="0" borderId="112">
      <alignment vertical="center"/>
    </xf>
    <xf numFmtId="218" fontId="77" fillId="0" borderId="112">
      <alignment vertical="center"/>
    </xf>
    <xf numFmtId="219" fontId="77" fillId="0" borderId="112">
      <alignment horizontal="right" vertical="center"/>
    </xf>
    <xf numFmtId="217" fontId="77" fillId="0" borderId="112">
      <alignment horizontal="right" vertical="center"/>
    </xf>
    <xf numFmtId="214" fontId="77" fillId="0" borderId="112">
      <alignment vertical="center"/>
    </xf>
    <xf numFmtId="213" fontId="77" fillId="0" borderId="112">
      <alignment vertical="center"/>
    </xf>
    <xf numFmtId="0" fontId="2" fillId="0" borderId="0">
      <alignment vertical="center"/>
    </xf>
    <xf numFmtId="214" fontId="77" fillId="0" borderId="112">
      <alignment vertical="center"/>
    </xf>
    <xf numFmtId="215" fontId="77" fillId="0" borderId="98">
      <alignment horizontal="right" vertical="center"/>
    </xf>
    <xf numFmtId="217" fontId="77" fillId="0" borderId="98">
      <alignment horizontal="right" vertical="center"/>
    </xf>
    <xf numFmtId="219" fontId="94" fillId="0" borderId="112">
      <alignment horizontal="right" vertical="center"/>
    </xf>
    <xf numFmtId="213" fontId="77" fillId="0" borderId="98">
      <alignment vertical="center"/>
    </xf>
    <xf numFmtId="184" fontId="93" fillId="0" borderId="112">
      <alignment vertical="center"/>
    </xf>
    <xf numFmtId="218" fontId="77" fillId="0" borderId="112">
      <alignment vertical="center"/>
    </xf>
    <xf numFmtId="216" fontId="77" fillId="0" borderId="98">
      <alignment vertical="center"/>
    </xf>
    <xf numFmtId="184" fontId="77" fillId="0" borderId="112">
      <alignment vertical="center"/>
    </xf>
    <xf numFmtId="219" fontId="77" fillId="0" borderId="112">
      <alignment horizontal="right" vertical="center"/>
    </xf>
    <xf numFmtId="217" fontId="77" fillId="0" borderId="98">
      <alignment horizontal="right" vertical="center"/>
    </xf>
    <xf numFmtId="214" fontId="77" fillId="0" borderId="98">
      <alignment vertical="center"/>
    </xf>
    <xf numFmtId="216" fontId="77" fillId="0" borderId="98">
      <alignment vertical="center"/>
    </xf>
    <xf numFmtId="217" fontId="77" fillId="0" borderId="98">
      <alignment horizontal="right" vertical="center"/>
    </xf>
    <xf numFmtId="215" fontId="77" fillId="0" borderId="112">
      <alignment horizontal="right"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219" fontId="77" fillId="0" borderId="112">
      <alignment horizontal="right" vertical="center"/>
    </xf>
    <xf numFmtId="219" fontId="77" fillId="0" borderId="112">
      <alignment horizontal="right" vertical="center"/>
    </xf>
    <xf numFmtId="215" fontId="77" fillId="0" borderId="98">
      <alignment horizontal="right" vertical="center"/>
    </xf>
    <xf numFmtId="216" fontId="77" fillId="0" borderId="98">
      <alignment vertical="center"/>
    </xf>
    <xf numFmtId="0" fontId="2" fillId="0" borderId="0">
      <alignment vertical="center"/>
    </xf>
    <xf numFmtId="217" fontId="77" fillId="0" borderId="112">
      <alignment horizontal="right" vertical="center"/>
    </xf>
    <xf numFmtId="184" fontId="77" fillId="0" borderId="98">
      <alignment vertical="center"/>
    </xf>
    <xf numFmtId="184" fontId="77" fillId="0" borderId="112">
      <alignment vertical="center"/>
    </xf>
    <xf numFmtId="219" fontId="77" fillId="0" borderId="98">
      <alignment horizontal="right" vertical="center"/>
    </xf>
    <xf numFmtId="217" fontId="77" fillId="0" borderId="112">
      <alignment horizontal="right" vertical="center"/>
    </xf>
    <xf numFmtId="218" fontId="77" fillId="0" borderId="112">
      <alignment vertical="center"/>
    </xf>
    <xf numFmtId="41" fontId="2" fillId="0" borderId="0" applyFont="0" applyFill="0" applyBorder="0" applyAlignment="0" applyProtection="0">
      <alignment vertical="center"/>
    </xf>
    <xf numFmtId="184" fontId="77" fillId="0" borderId="112">
      <alignment vertical="center"/>
    </xf>
    <xf numFmtId="184" fontId="77" fillId="0" borderId="98">
      <alignment vertical="center"/>
    </xf>
    <xf numFmtId="214" fontId="77" fillId="0" borderId="98">
      <alignment vertical="center"/>
    </xf>
    <xf numFmtId="217" fontId="77" fillId="0" borderId="98">
      <alignment horizontal="right" vertical="center"/>
    </xf>
    <xf numFmtId="219" fontId="77" fillId="0" borderId="112">
      <alignment horizontal="right" vertical="center"/>
    </xf>
    <xf numFmtId="215" fontId="77" fillId="0" borderId="112">
      <alignment horizontal="right" vertical="center"/>
    </xf>
    <xf numFmtId="214" fontId="77" fillId="0" borderId="98">
      <alignment vertical="center"/>
    </xf>
    <xf numFmtId="217" fontId="77" fillId="0" borderId="112">
      <alignment horizontal="right" vertical="center"/>
    </xf>
    <xf numFmtId="317" fontId="211" fillId="0" borderId="98" applyFont="0" applyFill="0" applyBorder="0">
      <alignment horizontal="right" vertical="center"/>
    </xf>
    <xf numFmtId="318" fontId="207" fillId="0" borderId="98" applyFill="0" applyBorder="0" applyProtection="0">
      <alignment horizontal="right" vertical="center"/>
    </xf>
    <xf numFmtId="218" fontId="77" fillId="0" borderId="112">
      <alignment vertical="center"/>
    </xf>
    <xf numFmtId="41" fontId="2" fillId="0" borderId="0" applyFont="0" applyFill="0" applyBorder="0" applyAlignment="0" applyProtection="0">
      <alignment vertical="center"/>
    </xf>
    <xf numFmtId="216" fontId="77" fillId="0" borderId="112">
      <alignment vertical="center"/>
    </xf>
    <xf numFmtId="214" fontId="77" fillId="0" borderId="112">
      <alignment vertical="center"/>
    </xf>
    <xf numFmtId="319" fontId="97" fillId="0" borderId="98">
      <alignment vertical="center"/>
    </xf>
    <xf numFmtId="320" fontId="77" fillId="0" borderId="98" applyFill="0" applyBorder="0" applyProtection="0">
      <alignment horizontal="right" vertical="center"/>
    </xf>
    <xf numFmtId="321" fontId="97" fillId="0" borderId="98">
      <alignment horizontal="right" vertical="center"/>
    </xf>
    <xf numFmtId="322" fontId="97" fillId="0" borderId="98">
      <alignment vertical="center"/>
    </xf>
    <xf numFmtId="323" fontId="97" fillId="0" borderId="98">
      <alignment vertical="center"/>
    </xf>
    <xf numFmtId="324" fontId="207" fillId="0" borderId="98" applyFont="0" applyFill="0" applyBorder="0">
      <alignment horizontal="right" vertical="center"/>
    </xf>
    <xf numFmtId="217" fontId="77" fillId="0" borderId="112">
      <alignment horizontal="right" vertical="center"/>
    </xf>
    <xf numFmtId="219" fontId="77" fillId="0" borderId="112">
      <alignment horizontal="right" vertical="center"/>
    </xf>
    <xf numFmtId="326" fontId="62" fillId="0" borderId="98" applyFont="0" applyFill="0" applyBorder="0" applyProtection="0">
      <alignment horizontal="right" vertical="center"/>
    </xf>
    <xf numFmtId="327" fontId="62" fillId="0" borderId="98" applyFont="0" applyFill="0" applyBorder="0">
      <alignment horizontal="right" vertical="center"/>
    </xf>
    <xf numFmtId="328" fontId="207" fillId="0" borderId="98" applyFont="0" applyFill="0" applyBorder="0">
      <alignment horizontal="right" vertical="center"/>
    </xf>
    <xf numFmtId="39" fontId="207" fillId="0" borderId="98" applyFont="0" applyFill="0" applyBorder="0">
      <alignment horizontal="right" vertical="center"/>
    </xf>
    <xf numFmtId="215" fontId="77" fillId="0" borderId="112">
      <alignment horizontal="right" vertical="center"/>
    </xf>
    <xf numFmtId="217" fontId="77" fillId="0" borderId="112">
      <alignment horizontal="right" vertical="center"/>
    </xf>
    <xf numFmtId="215" fontId="77" fillId="0" borderId="112">
      <alignment horizontal="right" vertical="center"/>
    </xf>
    <xf numFmtId="331" fontId="97" fillId="0" borderId="98" applyBorder="0">
      <alignment vertical="center"/>
    </xf>
    <xf numFmtId="0" fontId="2" fillId="0" borderId="0">
      <alignment vertical="center"/>
    </xf>
    <xf numFmtId="214" fontId="77" fillId="0" borderId="98">
      <alignment vertical="center"/>
    </xf>
    <xf numFmtId="0" fontId="2" fillId="0" borderId="0">
      <alignment vertical="center"/>
    </xf>
    <xf numFmtId="184" fontId="77" fillId="0" borderId="98">
      <alignment vertical="center"/>
    </xf>
    <xf numFmtId="0" fontId="2" fillId="0" borderId="0">
      <alignment vertical="center"/>
    </xf>
    <xf numFmtId="214" fontId="77" fillId="0" borderId="112">
      <alignment vertical="center"/>
    </xf>
    <xf numFmtId="214" fontId="77" fillId="0" borderId="112">
      <alignment vertical="center"/>
    </xf>
    <xf numFmtId="219" fontId="94" fillId="0" borderId="98">
      <alignment horizontal="right" vertical="center"/>
    </xf>
    <xf numFmtId="213" fontId="77" fillId="0" borderId="112">
      <alignment vertical="center"/>
    </xf>
    <xf numFmtId="219" fontId="77" fillId="0" borderId="98">
      <alignment horizontal="right" vertical="center"/>
    </xf>
    <xf numFmtId="216" fontId="77" fillId="0" borderId="98">
      <alignment vertical="center"/>
    </xf>
    <xf numFmtId="184" fontId="77" fillId="0" borderId="112">
      <alignment vertical="center"/>
    </xf>
    <xf numFmtId="218" fontId="77" fillId="0" borderId="112">
      <alignment vertical="center"/>
    </xf>
    <xf numFmtId="0" fontId="2" fillId="0" borderId="0">
      <alignment vertical="center"/>
    </xf>
    <xf numFmtId="219" fontId="77" fillId="0" borderId="112">
      <alignment horizontal="right" vertical="center"/>
    </xf>
    <xf numFmtId="215" fontId="77" fillId="0" borderId="98">
      <alignment horizontal="right" vertical="center"/>
    </xf>
    <xf numFmtId="218" fontId="77" fillId="0" borderId="112">
      <alignment vertical="center"/>
    </xf>
    <xf numFmtId="218" fontId="77" fillId="0" borderId="98">
      <alignment vertical="center"/>
    </xf>
    <xf numFmtId="0" fontId="2" fillId="11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219" fontId="77" fillId="0" borderId="112">
      <alignment horizontal="right" vertical="center"/>
    </xf>
    <xf numFmtId="0" fontId="2" fillId="15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19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23" borderId="0" applyNumberFormat="0" applyBorder="0" applyAlignment="0" applyProtection="0">
      <alignment vertical="center"/>
    </xf>
    <xf numFmtId="0" fontId="2" fillId="23" borderId="0" applyNumberFormat="0" applyBorder="0" applyAlignment="0" applyProtection="0">
      <alignment vertical="center"/>
    </xf>
    <xf numFmtId="214" fontId="77" fillId="0" borderId="112">
      <alignment vertical="center"/>
    </xf>
    <xf numFmtId="0" fontId="2" fillId="27" borderId="0" applyNumberFormat="0" applyBorder="0" applyAlignment="0" applyProtection="0">
      <alignment vertical="center"/>
    </xf>
    <xf numFmtId="0" fontId="2" fillId="27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130" fillId="0" borderId="114">
      <alignment horizontal="distributed" justifyLastLine="1"/>
    </xf>
    <xf numFmtId="218" fontId="77" fillId="0" borderId="98">
      <alignment vertical="center"/>
    </xf>
    <xf numFmtId="184" fontId="77" fillId="0" borderId="112">
      <alignment vertical="center"/>
    </xf>
    <xf numFmtId="0" fontId="2" fillId="12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215" fontId="77" fillId="0" borderId="112">
      <alignment horizontal="right" vertical="center"/>
    </xf>
    <xf numFmtId="0" fontId="2" fillId="16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214" fontId="77" fillId="0" borderId="98">
      <alignment vertical="center"/>
    </xf>
    <xf numFmtId="213" fontId="77" fillId="0" borderId="98">
      <alignment vertical="center"/>
    </xf>
    <xf numFmtId="215" fontId="77" fillId="0" borderId="112">
      <alignment horizontal="right" vertical="center"/>
    </xf>
    <xf numFmtId="0" fontId="2" fillId="20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214" fontId="77" fillId="0" borderId="112">
      <alignment vertical="center"/>
    </xf>
    <xf numFmtId="215" fontId="77" fillId="0" borderId="98">
      <alignment horizontal="right" vertical="center"/>
    </xf>
    <xf numFmtId="0" fontId="2" fillId="24" borderId="0" applyNumberFormat="0" applyBorder="0" applyAlignment="0" applyProtection="0">
      <alignment vertical="center"/>
    </xf>
    <xf numFmtId="0" fontId="2" fillId="24" borderId="0" applyNumberFormat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218" fontId="94" fillId="0" borderId="112">
      <alignment vertical="center"/>
    </xf>
    <xf numFmtId="0" fontId="2" fillId="28" borderId="0" applyNumberFormat="0" applyBorder="0" applyAlignment="0" applyProtection="0">
      <alignment vertical="center"/>
    </xf>
    <xf numFmtId="0" fontId="2" fillId="28" borderId="0" applyNumberFormat="0" applyBorder="0" applyAlignment="0" applyProtection="0">
      <alignment vertical="center"/>
    </xf>
    <xf numFmtId="213" fontId="77" fillId="0" borderId="112">
      <alignment vertical="center"/>
    </xf>
    <xf numFmtId="215" fontId="77" fillId="0" borderId="112">
      <alignment horizontal="right" vertical="center"/>
    </xf>
    <xf numFmtId="0" fontId="2" fillId="32" borderId="0" applyNumberFormat="0" applyBorder="0" applyAlignment="0" applyProtection="0">
      <alignment vertical="center"/>
    </xf>
    <xf numFmtId="0" fontId="2" fillId="32" borderId="0" applyNumberFormat="0" applyBorder="0" applyAlignment="0" applyProtection="0">
      <alignment vertical="center"/>
    </xf>
    <xf numFmtId="217" fontId="77" fillId="0" borderId="112">
      <alignment horizontal="right" vertical="center"/>
    </xf>
    <xf numFmtId="184" fontId="77" fillId="0" borderId="98">
      <alignment vertical="center"/>
    </xf>
    <xf numFmtId="217" fontId="77" fillId="0" borderId="98">
      <alignment horizontal="right" vertical="center"/>
    </xf>
    <xf numFmtId="184" fontId="77" fillId="0" borderId="98">
      <alignment vertical="center"/>
    </xf>
    <xf numFmtId="213" fontId="77" fillId="0" borderId="112">
      <alignment vertical="center"/>
    </xf>
    <xf numFmtId="0" fontId="38" fillId="3" borderId="119" applyBorder="0">
      <protection locked="0"/>
    </xf>
    <xf numFmtId="214" fontId="77" fillId="0" borderId="112">
      <alignment vertical="center"/>
    </xf>
    <xf numFmtId="214" fontId="77" fillId="0" borderId="112">
      <alignment vertical="center"/>
    </xf>
    <xf numFmtId="0" fontId="2" fillId="9" borderId="18" applyNumberFormat="0" applyFont="0" applyAlignment="0" applyProtection="0">
      <alignment vertical="center"/>
    </xf>
    <xf numFmtId="0" fontId="2" fillId="9" borderId="18" applyNumberFormat="0" applyFont="0" applyAlignment="0" applyProtection="0">
      <alignment vertical="center"/>
    </xf>
    <xf numFmtId="213" fontId="77" fillId="0" borderId="112">
      <alignment vertical="center"/>
    </xf>
    <xf numFmtId="219" fontId="77" fillId="0" borderId="98">
      <alignment horizontal="right" vertical="center"/>
    </xf>
    <xf numFmtId="41" fontId="2" fillId="0" borderId="0" applyFont="0" applyFill="0" applyBorder="0" applyAlignment="0" applyProtection="0">
      <alignment vertical="center"/>
    </xf>
    <xf numFmtId="215" fontId="77" fillId="0" borderId="98">
      <alignment horizontal="right" vertical="center"/>
    </xf>
    <xf numFmtId="213" fontId="77" fillId="0" borderId="112">
      <alignment vertical="center"/>
    </xf>
    <xf numFmtId="213" fontId="77" fillId="0" borderId="98">
      <alignment vertical="center"/>
    </xf>
    <xf numFmtId="218" fontId="77" fillId="0" borderId="98">
      <alignment vertical="center"/>
    </xf>
    <xf numFmtId="217" fontId="77" fillId="0" borderId="112">
      <alignment horizontal="right" vertical="center"/>
    </xf>
    <xf numFmtId="215" fontId="77" fillId="0" borderId="112">
      <alignment horizontal="right" vertical="center"/>
    </xf>
    <xf numFmtId="217" fontId="77" fillId="0" borderId="112">
      <alignment horizontal="right" vertical="center"/>
    </xf>
    <xf numFmtId="184" fontId="77" fillId="0" borderId="112">
      <alignment vertical="center"/>
    </xf>
    <xf numFmtId="184" fontId="77" fillId="0" borderId="98">
      <alignment vertical="center"/>
    </xf>
    <xf numFmtId="213" fontId="77" fillId="0" borderId="112">
      <alignment vertical="center"/>
    </xf>
    <xf numFmtId="214" fontId="77" fillId="0" borderId="112">
      <alignment vertical="center"/>
    </xf>
    <xf numFmtId="218" fontId="77" fillId="0" borderId="112">
      <alignment vertical="center"/>
    </xf>
    <xf numFmtId="0" fontId="2" fillId="0" borderId="0">
      <alignment vertical="center"/>
    </xf>
    <xf numFmtId="184" fontId="77" fillId="0" borderId="112">
      <alignment vertical="center"/>
    </xf>
    <xf numFmtId="219" fontId="77" fillId="0" borderId="98">
      <alignment horizontal="right" vertical="center"/>
    </xf>
    <xf numFmtId="219" fontId="77" fillId="0" borderId="112">
      <alignment horizontal="right" vertical="center"/>
    </xf>
    <xf numFmtId="218" fontId="77" fillId="0" borderId="98">
      <alignment vertical="center"/>
    </xf>
    <xf numFmtId="214" fontId="93" fillId="0" borderId="98">
      <alignment vertical="center"/>
    </xf>
    <xf numFmtId="0" fontId="38" fillId="3" borderId="119" applyBorder="0">
      <protection locked="0"/>
    </xf>
    <xf numFmtId="214" fontId="77" fillId="0" borderId="98">
      <alignment vertical="center"/>
    </xf>
    <xf numFmtId="216" fontId="77" fillId="0" borderId="98">
      <alignment vertical="center"/>
    </xf>
    <xf numFmtId="214" fontId="77" fillId="0" borderId="112">
      <alignment vertical="center"/>
    </xf>
    <xf numFmtId="217" fontId="93" fillId="0" borderId="112">
      <alignment horizontal="right" vertical="center"/>
    </xf>
    <xf numFmtId="218" fontId="77" fillId="0" borderId="112">
      <alignment vertical="center"/>
    </xf>
    <xf numFmtId="216" fontId="77" fillId="0" borderId="112">
      <alignment vertical="center"/>
    </xf>
    <xf numFmtId="218" fontId="77" fillId="0" borderId="112">
      <alignment vertical="center"/>
    </xf>
    <xf numFmtId="219" fontId="77" fillId="0" borderId="112">
      <alignment horizontal="right" vertical="center"/>
    </xf>
    <xf numFmtId="215" fontId="77" fillId="0" borderId="98">
      <alignment horizontal="right" vertical="center"/>
    </xf>
    <xf numFmtId="217" fontId="77" fillId="0" borderId="112">
      <alignment horizontal="right" vertical="center"/>
    </xf>
    <xf numFmtId="216" fontId="77" fillId="0" borderId="112">
      <alignment vertical="center"/>
    </xf>
    <xf numFmtId="214" fontId="77" fillId="0" borderId="112">
      <alignment vertical="center"/>
    </xf>
    <xf numFmtId="213" fontId="77" fillId="0" borderId="112">
      <alignment vertical="center"/>
    </xf>
    <xf numFmtId="214" fontId="77" fillId="0" borderId="98">
      <alignment vertical="center"/>
    </xf>
    <xf numFmtId="215" fontId="77" fillId="0" borderId="98">
      <alignment horizontal="right"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213" fontId="77" fillId="0" borderId="112">
      <alignment vertical="center"/>
    </xf>
    <xf numFmtId="0" fontId="2" fillId="0" borderId="0">
      <alignment vertical="center"/>
    </xf>
    <xf numFmtId="219" fontId="77" fillId="0" borderId="112">
      <alignment horizontal="right" vertical="center"/>
    </xf>
    <xf numFmtId="219" fontId="77" fillId="0" borderId="112">
      <alignment horizontal="right" vertical="center"/>
    </xf>
    <xf numFmtId="219" fontId="77" fillId="0" borderId="112">
      <alignment horizontal="right" vertical="center"/>
    </xf>
    <xf numFmtId="215" fontId="77" fillId="0" borderId="98">
      <alignment horizontal="right" vertical="center"/>
    </xf>
    <xf numFmtId="184" fontId="77" fillId="0" borderId="98">
      <alignment vertical="center"/>
    </xf>
    <xf numFmtId="41" fontId="2" fillId="0" borderId="0" applyFont="0" applyFill="0" applyBorder="0" applyAlignment="0" applyProtection="0">
      <alignment vertical="center"/>
    </xf>
    <xf numFmtId="216" fontId="77" fillId="0" borderId="112">
      <alignment vertical="center"/>
    </xf>
    <xf numFmtId="214" fontId="77" fillId="0" borderId="112">
      <alignment vertical="center"/>
    </xf>
    <xf numFmtId="213" fontId="77" fillId="0" borderId="98">
      <alignment vertical="center"/>
    </xf>
    <xf numFmtId="214" fontId="77" fillId="0" borderId="112">
      <alignment vertical="center"/>
    </xf>
    <xf numFmtId="0" fontId="2" fillId="0" borderId="0">
      <alignment vertical="center"/>
    </xf>
    <xf numFmtId="213" fontId="77" fillId="0" borderId="112">
      <alignment vertical="center"/>
    </xf>
    <xf numFmtId="41" fontId="2" fillId="0" borderId="0" applyFont="0" applyFill="0" applyBorder="0" applyAlignment="0" applyProtection="0">
      <alignment vertical="center"/>
    </xf>
    <xf numFmtId="184" fontId="77" fillId="0" borderId="98">
      <alignment vertical="center"/>
    </xf>
    <xf numFmtId="213" fontId="77" fillId="0" borderId="98">
      <alignment vertical="center"/>
    </xf>
    <xf numFmtId="215" fontId="77" fillId="0" borderId="112">
      <alignment horizontal="right" vertical="center"/>
    </xf>
    <xf numFmtId="215" fontId="77" fillId="0" borderId="112">
      <alignment horizontal="right" vertical="center"/>
    </xf>
    <xf numFmtId="213" fontId="77" fillId="0" borderId="98">
      <alignment vertical="center"/>
    </xf>
    <xf numFmtId="218" fontId="77" fillId="0" borderId="112">
      <alignment vertical="center"/>
    </xf>
    <xf numFmtId="0" fontId="2" fillId="0" borderId="0">
      <alignment vertical="center"/>
    </xf>
    <xf numFmtId="215" fontId="77" fillId="0" borderId="112">
      <alignment horizontal="right" vertical="center"/>
    </xf>
    <xf numFmtId="184" fontId="77" fillId="0" borderId="98">
      <alignment vertical="center"/>
    </xf>
    <xf numFmtId="217" fontId="77" fillId="0" borderId="112">
      <alignment horizontal="right" vertical="center"/>
    </xf>
    <xf numFmtId="184" fontId="77" fillId="0" borderId="112">
      <alignment vertical="center"/>
    </xf>
    <xf numFmtId="217" fontId="77" fillId="0" borderId="98">
      <alignment horizontal="right" vertical="center"/>
    </xf>
    <xf numFmtId="213" fontId="77" fillId="0" borderId="98">
      <alignment vertical="center"/>
    </xf>
    <xf numFmtId="41" fontId="2" fillId="0" borderId="0" applyFont="0" applyFill="0" applyBorder="0" applyAlignment="0" applyProtection="0">
      <alignment vertical="center"/>
    </xf>
    <xf numFmtId="217" fontId="93" fillId="0" borderId="98">
      <alignment horizontal="right" vertical="center"/>
    </xf>
    <xf numFmtId="41" fontId="2" fillId="0" borderId="0" applyFont="0" applyFill="0" applyBorder="0" applyAlignment="0" applyProtection="0">
      <alignment vertical="center"/>
    </xf>
    <xf numFmtId="218" fontId="77" fillId="0" borderId="112">
      <alignment vertical="center"/>
    </xf>
    <xf numFmtId="218" fontId="77" fillId="0" borderId="112">
      <alignment vertical="center"/>
    </xf>
    <xf numFmtId="0" fontId="2" fillId="0" borderId="0">
      <alignment vertical="center"/>
    </xf>
    <xf numFmtId="184" fontId="77" fillId="0" borderId="98">
      <alignment vertical="center"/>
    </xf>
    <xf numFmtId="184" fontId="94" fillId="0" borderId="112">
      <alignment vertical="center"/>
    </xf>
    <xf numFmtId="218" fontId="77" fillId="0" borderId="98">
      <alignment vertical="center"/>
    </xf>
    <xf numFmtId="184" fontId="77" fillId="0" borderId="98">
      <alignment vertical="center"/>
    </xf>
    <xf numFmtId="215" fontId="77" fillId="0" borderId="98">
      <alignment horizontal="right" vertical="center"/>
    </xf>
    <xf numFmtId="213" fontId="77" fillId="0" borderId="98">
      <alignment vertical="center"/>
    </xf>
    <xf numFmtId="184" fontId="77" fillId="0" borderId="112">
      <alignment vertical="center"/>
    </xf>
    <xf numFmtId="219" fontId="77" fillId="0" borderId="112">
      <alignment horizontal="right" vertical="center"/>
    </xf>
    <xf numFmtId="0" fontId="2" fillId="0" borderId="0">
      <alignment vertical="center"/>
    </xf>
    <xf numFmtId="213" fontId="77" fillId="0" borderId="98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218" fontId="77" fillId="0" borderId="98">
      <alignment vertical="center"/>
    </xf>
    <xf numFmtId="216" fontId="77" fillId="0" borderId="112">
      <alignment vertical="center"/>
    </xf>
    <xf numFmtId="219" fontId="77" fillId="0" borderId="98">
      <alignment horizontal="right" vertical="center"/>
    </xf>
    <xf numFmtId="214" fontId="77" fillId="0" borderId="98">
      <alignment vertical="center"/>
    </xf>
    <xf numFmtId="217" fontId="77" fillId="0" borderId="112">
      <alignment horizontal="right" vertical="center"/>
    </xf>
    <xf numFmtId="213" fontId="77" fillId="0" borderId="112">
      <alignment vertical="center"/>
    </xf>
    <xf numFmtId="216" fontId="77" fillId="0" borderId="98">
      <alignment vertical="center"/>
    </xf>
    <xf numFmtId="218" fontId="77" fillId="0" borderId="98">
      <alignment vertical="center"/>
    </xf>
    <xf numFmtId="219" fontId="77" fillId="0" borderId="112">
      <alignment horizontal="right" vertical="center"/>
    </xf>
    <xf numFmtId="218" fontId="77" fillId="0" borderId="112">
      <alignment vertical="center"/>
    </xf>
    <xf numFmtId="219" fontId="77" fillId="0" borderId="98">
      <alignment horizontal="right" vertical="center"/>
    </xf>
    <xf numFmtId="217" fontId="77" fillId="0" borderId="112">
      <alignment horizontal="right" vertical="center"/>
    </xf>
    <xf numFmtId="41" fontId="2" fillId="0" borderId="0" applyFont="0" applyFill="0" applyBorder="0" applyAlignment="0" applyProtection="0">
      <alignment vertical="center"/>
    </xf>
    <xf numFmtId="215" fontId="77" fillId="0" borderId="112">
      <alignment horizontal="right"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215" fontId="77" fillId="0" borderId="112">
      <alignment horizontal="right" vertical="center"/>
    </xf>
    <xf numFmtId="216" fontId="77" fillId="0" borderId="98">
      <alignment vertical="center"/>
    </xf>
    <xf numFmtId="184" fontId="77" fillId="0" borderId="98">
      <alignment vertical="center"/>
    </xf>
    <xf numFmtId="215" fontId="93" fillId="0" borderId="112">
      <alignment horizontal="right" vertical="center"/>
    </xf>
    <xf numFmtId="216" fontId="77" fillId="0" borderId="112">
      <alignment vertical="center"/>
    </xf>
    <xf numFmtId="184" fontId="77" fillId="0" borderId="112">
      <alignment vertical="center"/>
    </xf>
    <xf numFmtId="218" fontId="77" fillId="0" borderId="98">
      <alignment vertical="center"/>
    </xf>
    <xf numFmtId="218" fontId="77" fillId="0" borderId="112">
      <alignment vertical="center"/>
    </xf>
    <xf numFmtId="218" fontId="77" fillId="0" borderId="112">
      <alignment vertical="center"/>
    </xf>
    <xf numFmtId="41" fontId="2" fillId="0" borderId="0" applyFont="0" applyFill="0" applyBorder="0" applyAlignment="0" applyProtection="0">
      <alignment vertical="center"/>
    </xf>
    <xf numFmtId="215" fontId="77" fillId="0" borderId="98">
      <alignment horizontal="right" vertical="center"/>
    </xf>
    <xf numFmtId="219" fontId="77" fillId="0" borderId="98">
      <alignment horizontal="right" vertical="center"/>
    </xf>
    <xf numFmtId="217" fontId="77" fillId="0" borderId="112">
      <alignment horizontal="right" vertical="center"/>
    </xf>
    <xf numFmtId="216" fontId="77" fillId="0" borderId="112">
      <alignment vertical="center"/>
    </xf>
    <xf numFmtId="216" fontId="77" fillId="0" borderId="112">
      <alignment vertical="center"/>
    </xf>
    <xf numFmtId="184" fontId="77" fillId="0" borderId="112">
      <alignment vertical="center"/>
    </xf>
    <xf numFmtId="218" fontId="77" fillId="0" borderId="112">
      <alignment vertical="center"/>
    </xf>
    <xf numFmtId="219" fontId="94" fillId="0" borderId="98">
      <alignment horizontal="right" vertical="center"/>
    </xf>
    <xf numFmtId="213" fontId="77" fillId="0" borderId="98">
      <alignment vertical="center"/>
    </xf>
    <xf numFmtId="219" fontId="77" fillId="0" borderId="112">
      <alignment horizontal="right" vertical="center"/>
    </xf>
    <xf numFmtId="219" fontId="77" fillId="0" borderId="98">
      <alignment horizontal="right"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217" fontId="77" fillId="0" borderId="112">
      <alignment horizontal="right" vertical="center"/>
    </xf>
    <xf numFmtId="0" fontId="2" fillId="0" borderId="0">
      <alignment vertical="center"/>
    </xf>
    <xf numFmtId="184" fontId="93" fillId="0" borderId="98">
      <alignment vertical="center"/>
    </xf>
    <xf numFmtId="214" fontId="77" fillId="0" borderId="112">
      <alignment vertical="center"/>
    </xf>
    <xf numFmtId="184" fontId="93" fillId="0" borderId="112">
      <alignment vertical="center"/>
    </xf>
    <xf numFmtId="219" fontId="77" fillId="0" borderId="98">
      <alignment horizontal="right" vertical="center"/>
    </xf>
    <xf numFmtId="41" fontId="2" fillId="0" borderId="0" applyFont="0" applyFill="0" applyBorder="0" applyAlignment="0" applyProtection="0">
      <alignment vertical="center"/>
    </xf>
    <xf numFmtId="213" fontId="77" fillId="0" borderId="112">
      <alignment vertical="center"/>
    </xf>
    <xf numFmtId="0" fontId="38" fillId="3" borderId="119" applyBorder="0">
      <protection locked="0"/>
    </xf>
    <xf numFmtId="218" fontId="77" fillId="0" borderId="98">
      <alignment vertical="center"/>
    </xf>
    <xf numFmtId="215" fontId="77" fillId="0" borderId="98">
      <alignment horizontal="right" vertical="center"/>
    </xf>
    <xf numFmtId="218" fontId="77" fillId="0" borderId="98">
      <alignment vertical="center"/>
    </xf>
    <xf numFmtId="218" fontId="77" fillId="0" borderId="112">
      <alignment vertical="center"/>
    </xf>
    <xf numFmtId="184" fontId="77" fillId="0" borderId="112">
      <alignment vertical="center"/>
    </xf>
    <xf numFmtId="0" fontId="2" fillId="0" borderId="0">
      <alignment vertical="center"/>
    </xf>
    <xf numFmtId="0" fontId="2" fillId="0" borderId="0">
      <alignment vertical="center"/>
    </xf>
    <xf numFmtId="184" fontId="77" fillId="0" borderId="98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218" fontId="77" fillId="0" borderId="112">
      <alignment vertical="center"/>
    </xf>
    <xf numFmtId="218" fontId="77" fillId="0" borderId="98">
      <alignment vertical="center"/>
    </xf>
    <xf numFmtId="218" fontId="77" fillId="0" borderId="112">
      <alignment vertical="center"/>
    </xf>
    <xf numFmtId="214" fontId="77" fillId="0" borderId="112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219" fontId="77" fillId="0" borderId="98">
      <alignment horizontal="right" vertical="center"/>
    </xf>
    <xf numFmtId="219" fontId="77" fillId="0" borderId="98">
      <alignment horizontal="right" vertical="center"/>
    </xf>
    <xf numFmtId="213" fontId="77" fillId="0" borderId="112">
      <alignment vertical="center"/>
    </xf>
    <xf numFmtId="216" fontId="77" fillId="0" borderId="112">
      <alignment vertical="center"/>
    </xf>
    <xf numFmtId="218" fontId="77" fillId="0" borderId="112">
      <alignment vertical="center"/>
    </xf>
    <xf numFmtId="217" fontId="77" fillId="0" borderId="98">
      <alignment horizontal="right" vertical="center"/>
    </xf>
    <xf numFmtId="217" fontId="77" fillId="0" borderId="112">
      <alignment horizontal="right" vertical="center"/>
    </xf>
    <xf numFmtId="216" fontId="77" fillId="0" borderId="98">
      <alignment vertical="center"/>
    </xf>
    <xf numFmtId="0" fontId="55" fillId="74" borderId="125" applyNumberFormat="0" applyAlignment="0" applyProtection="0">
      <alignment vertical="center"/>
    </xf>
    <xf numFmtId="0" fontId="2" fillId="0" borderId="0">
      <alignment vertical="center"/>
    </xf>
    <xf numFmtId="219" fontId="77" fillId="0" borderId="112">
      <alignment horizontal="right" vertical="center"/>
    </xf>
    <xf numFmtId="219" fontId="77" fillId="0" borderId="112">
      <alignment horizontal="right" vertical="center"/>
    </xf>
    <xf numFmtId="214" fontId="77" fillId="0" borderId="98">
      <alignment vertical="center"/>
    </xf>
    <xf numFmtId="0" fontId="2" fillId="0" borderId="0">
      <alignment vertical="center"/>
    </xf>
    <xf numFmtId="184" fontId="77" fillId="0" borderId="112">
      <alignment vertical="center"/>
    </xf>
    <xf numFmtId="216" fontId="77" fillId="0" borderId="112">
      <alignment vertical="center"/>
    </xf>
    <xf numFmtId="41" fontId="2" fillId="0" borderId="0" applyFont="0" applyFill="0" applyBorder="0" applyAlignment="0" applyProtection="0">
      <alignment vertical="center"/>
    </xf>
    <xf numFmtId="218" fontId="77" fillId="0" borderId="112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216" fontId="77" fillId="0" borderId="98">
      <alignment vertical="center"/>
    </xf>
    <xf numFmtId="214" fontId="77" fillId="0" borderId="98">
      <alignment vertical="center"/>
    </xf>
    <xf numFmtId="218" fontId="77" fillId="0" borderId="112">
      <alignment vertical="center"/>
    </xf>
    <xf numFmtId="214" fontId="77" fillId="0" borderId="112">
      <alignment vertical="center"/>
    </xf>
    <xf numFmtId="218" fontId="77" fillId="0" borderId="112">
      <alignment vertical="center"/>
    </xf>
    <xf numFmtId="216" fontId="77" fillId="0" borderId="98">
      <alignment vertical="center"/>
    </xf>
    <xf numFmtId="0" fontId="2" fillId="0" borderId="0">
      <alignment vertical="center"/>
    </xf>
    <xf numFmtId="214" fontId="77" fillId="0" borderId="112">
      <alignment vertical="center"/>
    </xf>
    <xf numFmtId="213" fontId="77" fillId="0" borderId="98">
      <alignment vertical="center"/>
    </xf>
    <xf numFmtId="214" fontId="77" fillId="0" borderId="98">
      <alignment vertical="center"/>
    </xf>
    <xf numFmtId="184" fontId="77" fillId="0" borderId="112">
      <alignment vertical="center"/>
    </xf>
    <xf numFmtId="216" fontId="77" fillId="0" borderId="112">
      <alignment vertical="center"/>
    </xf>
    <xf numFmtId="215" fontId="77" fillId="0" borderId="112">
      <alignment horizontal="right" vertical="center"/>
    </xf>
    <xf numFmtId="219" fontId="77" fillId="0" borderId="112">
      <alignment horizontal="right" vertical="center"/>
    </xf>
    <xf numFmtId="184" fontId="77" fillId="0" borderId="112">
      <alignment vertical="center"/>
    </xf>
    <xf numFmtId="219" fontId="77" fillId="0" borderId="98">
      <alignment horizontal="right" vertical="center"/>
    </xf>
    <xf numFmtId="214" fontId="77" fillId="0" borderId="112">
      <alignment vertical="center"/>
    </xf>
    <xf numFmtId="216" fontId="77" fillId="0" borderId="112">
      <alignment vertical="center"/>
    </xf>
    <xf numFmtId="184" fontId="77" fillId="0" borderId="112">
      <alignment vertical="center"/>
    </xf>
    <xf numFmtId="215" fontId="77" fillId="0" borderId="98">
      <alignment horizontal="right" vertical="center"/>
    </xf>
    <xf numFmtId="218" fontId="77" fillId="0" borderId="98">
      <alignment vertical="center"/>
    </xf>
    <xf numFmtId="217" fontId="94" fillId="0" borderId="112">
      <alignment horizontal="right" vertical="center"/>
    </xf>
    <xf numFmtId="216" fontId="77" fillId="0" borderId="98">
      <alignment vertical="center"/>
    </xf>
    <xf numFmtId="214" fontId="77" fillId="0" borderId="112">
      <alignment vertical="center"/>
    </xf>
    <xf numFmtId="184" fontId="77" fillId="0" borderId="112">
      <alignment vertical="center"/>
    </xf>
    <xf numFmtId="215" fontId="77" fillId="0" borderId="98">
      <alignment horizontal="right" vertical="center"/>
    </xf>
    <xf numFmtId="214" fontId="77" fillId="0" borderId="98">
      <alignment vertical="center"/>
    </xf>
    <xf numFmtId="41" fontId="2" fillId="0" borderId="0" applyFont="0" applyFill="0" applyBorder="0" applyAlignment="0" applyProtection="0">
      <alignment vertical="center"/>
    </xf>
    <xf numFmtId="216" fontId="77" fillId="0" borderId="98">
      <alignment vertical="center"/>
    </xf>
    <xf numFmtId="218" fontId="77" fillId="0" borderId="98">
      <alignment vertical="center"/>
    </xf>
    <xf numFmtId="219" fontId="77" fillId="0" borderId="112">
      <alignment horizontal="right" vertical="center"/>
    </xf>
    <xf numFmtId="0" fontId="2" fillId="0" borderId="0">
      <alignment vertical="center"/>
    </xf>
    <xf numFmtId="184" fontId="77" fillId="0" borderId="98">
      <alignment vertical="center"/>
    </xf>
    <xf numFmtId="41" fontId="2" fillId="0" borderId="0" applyFont="0" applyFill="0" applyBorder="0" applyAlignment="0" applyProtection="0">
      <alignment vertical="center"/>
    </xf>
    <xf numFmtId="213" fontId="77" fillId="0" borderId="112">
      <alignment vertical="center"/>
    </xf>
    <xf numFmtId="218" fontId="77" fillId="0" borderId="112">
      <alignment vertical="center"/>
    </xf>
    <xf numFmtId="218" fontId="77" fillId="0" borderId="98">
      <alignment vertical="center"/>
    </xf>
    <xf numFmtId="219" fontId="77" fillId="0" borderId="98">
      <alignment horizontal="right" vertical="center"/>
    </xf>
    <xf numFmtId="217" fontId="77" fillId="0" borderId="112">
      <alignment horizontal="right" vertical="center"/>
    </xf>
    <xf numFmtId="213" fontId="77" fillId="0" borderId="98">
      <alignment vertical="center"/>
    </xf>
    <xf numFmtId="213" fontId="77" fillId="0" borderId="112">
      <alignment vertical="center"/>
    </xf>
    <xf numFmtId="215" fontId="77" fillId="0" borderId="98">
      <alignment horizontal="right" vertical="center"/>
    </xf>
    <xf numFmtId="0" fontId="2" fillId="0" borderId="0">
      <alignment vertical="center"/>
    </xf>
    <xf numFmtId="219" fontId="77" fillId="0" borderId="98">
      <alignment horizontal="right" vertical="center"/>
    </xf>
    <xf numFmtId="216" fontId="77" fillId="0" borderId="112">
      <alignment vertical="center"/>
    </xf>
    <xf numFmtId="216" fontId="94" fillId="0" borderId="112">
      <alignment vertical="center"/>
    </xf>
    <xf numFmtId="214" fontId="77" fillId="0" borderId="112">
      <alignment vertical="center"/>
    </xf>
    <xf numFmtId="219" fontId="77" fillId="0" borderId="112">
      <alignment horizontal="right" vertical="center"/>
    </xf>
    <xf numFmtId="214" fontId="77" fillId="0" borderId="98">
      <alignment vertical="center"/>
    </xf>
    <xf numFmtId="214" fontId="77" fillId="0" borderId="98">
      <alignment vertical="center"/>
    </xf>
    <xf numFmtId="219" fontId="77" fillId="0" borderId="98">
      <alignment horizontal="right" vertical="center"/>
    </xf>
    <xf numFmtId="214" fontId="77" fillId="0" borderId="98">
      <alignment vertical="center"/>
    </xf>
    <xf numFmtId="218" fontId="77" fillId="0" borderId="98">
      <alignment vertical="center"/>
    </xf>
    <xf numFmtId="214" fontId="77" fillId="0" borderId="112">
      <alignment vertical="center"/>
    </xf>
    <xf numFmtId="215" fontId="77" fillId="0" borderId="98">
      <alignment horizontal="right" vertical="center"/>
    </xf>
    <xf numFmtId="219" fontId="77" fillId="0" borderId="98">
      <alignment horizontal="right" vertical="center"/>
    </xf>
    <xf numFmtId="41" fontId="2" fillId="0" borderId="0" applyFont="0" applyFill="0" applyBorder="0" applyAlignment="0" applyProtection="0">
      <alignment vertical="center"/>
    </xf>
    <xf numFmtId="218" fontId="77" fillId="0" borderId="112">
      <alignment vertical="center"/>
    </xf>
    <xf numFmtId="0" fontId="2" fillId="0" borderId="0">
      <alignment vertical="center"/>
    </xf>
    <xf numFmtId="0" fontId="2" fillId="0" borderId="0">
      <alignment vertical="center"/>
    </xf>
    <xf numFmtId="219" fontId="77" fillId="0" borderId="98">
      <alignment horizontal="right" vertical="center"/>
    </xf>
    <xf numFmtId="219" fontId="77" fillId="0" borderId="112">
      <alignment horizontal="right" vertical="center"/>
    </xf>
    <xf numFmtId="214" fontId="77" fillId="0" borderId="112">
      <alignment vertical="center"/>
    </xf>
    <xf numFmtId="218" fontId="77" fillId="0" borderId="112">
      <alignment vertical="center"/>
    </xf>
    <xf numFmtId="216" fontId="77" fillId="0" borderId="112">
      <alignment vertical="center"/>
    </xf>
    <xf numFmtId="216" fontId="77" fillId="0" borderId="112">
      <alignment vertical="center"/>
    </xf>
    <xf numFmtId="215" fontId="77" fillId="0" borderId="98">
      <alignment horizontal="right" vertical="center"/>
    </xf>
    <xf numFmtId="217" fontId="77" fillId="0" borderId="98">
      <alignment horizontal="right" vertical="center"/>
    </xf>
    <xf numFmtId="219" fontId="77" fillId="0" borderId="112">
      <alignment horizontal="right" vertical="center"/>
    </xf>
    <xf numFmtId="214" fontId="77" fillId="0" borderId="98">
      <alignment vertical="center"/>
    </xf>
    <xf numFmtId="0" fontId="2" fillId="0" borderId="0">
      <alignment vertical="center"/>
    </xf>
    <xf numFmtId="0" fontId="2" fillId="9" borderId="18" applyNumberFormat="0" applyFont="0" applyAlignment="0" applyProtection="0">
      <alignment vertical="center"/>
    </xf>
    <xf numFmtId="0" fontId="2" fillId="9" borderId="18" applyNumberFormat="0" applyFont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32" borderId="0" applyNumberFormat="0" applyBorder="0" applyAlignment="0" applyProtection="0">
      <alignment vertical="center"/>
    </xf>
    <xf numFmtId="0" fontId="2" fillId="32" borderId="0" applyNumberFormat="0" applyBorder="0" applyAlignment="0" applyProtection="0">
      <alignment vertical="center"/>
    </xf>
    <xf numFmtId="0" fontId="2" fillId="28" borderId="0" applyNumberFormat="0" applyBorder="0" applyAlignment="0" applyProtection="0">
      <alignment vertical="center"/>
    </xf>
    <xf numFmtId="0" fontId="2" fillId="28" borderId="0" applyNumberFormat="0" applyBorder="0" applyAlignment="0" applyProtection="0">
      <alignment vertical="center"/>
    </xf>
    <xf numFmtId="0" fontId="2" fillId="24" borderId="0" applyNumberFormat="0" applyBorder="0" applyAlignment="0" applyProtection="0">
      <alignment vertical="center"/>
    </xf>
    <xf numFmtId="0" fontId="2" fillId="24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2" fillId="27" borderId="0" applyNumberFormat="0" applyBorder="0" applyAlignment="0" applyProtection="0">
      <alignment vertical="center"/>
    </xf>
    <xf numFmtId="0" fontId="2" fillId="27" borderId="0" applyNumberFormat="0" applyBorder="0" applyAlignment="0" applyProtection="0">
      <alignment vertical="center"/>
    </xf>
    <xf numFmtId="0" fontId="2" fillId="23" borderId="0" applyNumberFormat="0" applyBorder="0" applyAlignment="0" applyProtection="0">
      <alignment vertical="center"/>
    </xf>
    <xf numFmtId="0" fontId="2" fillId="23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217" fontId="77" fillId="0" borderId="112">
      <alignment horizontal="right" vertical="center"/>
    </xf>
    <xf numFmtId="216" fontId="77" fillId="0" borderId="98">
      <alignment vertical="center"/>
    </xf>
    <xf numFmtId="41" fontId="2" fillId="0" borderId="0" applyFont="0" applyFill="0" applyBorder="0" applyAlignment="0" applyProtection="0">
      <alignment vertical="center"/>
    </xf>
    <xf numFmtId="218" fontId="77" fillId="0" borderId="98">
      <alignment vertical="center"/>
    </xf>
    <xf numFmtId="215" fontId="77" fillId="0" borderId="98">
      <alignment horizontal="right" vertical="center"/>
    </xf>
    <xf numFmtId="219" fontId="77" fillId="0" borderId="98">
      <alignment horizontal="right" vertical="center"/>
    </xf>
    <xf numFmtId="213" fontId="77" fillId="0" borderId="98">
      <alignment vertical="center"/>
    </xf>
    <xf numFmtId="0" fontId="2" fillId="0" borderId="0">
      <alignment vertical="center"/>
    </xf>
    <xf numFmtId="215" fontId="77" fillId="0" borderId="112">
      <alignment horizontal="right" vertical="center"/>
    </xf>
    <xf numFmtId="217" fontId="77" fillId="0" borderId="98">
      <alignment horizontal="right" vertical="center"/>
    </xf>
    <xf numFmtId="214" fontId="77" fillId="0" borderId="98">
      <alignment vertical="center"/>
    </xf>
    <xf numFmtId="184" fontId="77" fillId="0" borderId="112">
      <alignment vertical="center"/>
    </xf>
    <xf numFmtId="41" fontId="2" fillId="0" borderId="0" applyFont="0" applyFill="0" applyBorder="0" applyAlignment="0" applyProtection="0">
      <alignment vertical="center"/>
    </xf>
    <xf numFmtId="216" fontId="93" fillId="0" borderId="98">
      <alignment vertical="center"/>
    </xf>
    <xf numFmtId="216" fontId="77" fillId="0" borderId="112">
      <alignment vertical="center"/>
    </xf>
    <xf numFmtId="41" fontId="2" fillId="0" borderId="0" applyFont="0" applyFill="0" applyBorder="0" applyAlignment="0" applyProtection="0">
      <alignment vertical="center"/>
    </xf>
    <xf numFmtId="0" fontId="128" fillId="0" borderId="112">
      <alignment vertical="center"/>
    </xf>
    <xf numFmtId="213" fontId="77" fillId="0" borderId="98">
      <alignment vertical="center"/>
    </xf>
    <xf numFmtId="219" fontId="77" fillId="0" borderId="112">
      <alignment horizontal="right" vertical="center"/>
    </xf>
    <xf numFmtId="218" fontId="77" fillId="0" borderId="98">
      <alignment vertical="center"/>
    </xf>
    <xf numFmtId="215" fontId="77" fillId="0" borderId="98">
      <alignment horizontal="right" vertical="center"/>
    </xf>
    <xf numFmtId="213" fontId="77" fillId="0" borderId="112">
      <alignment vertical="center"/>
    </xf>
    <xf numFmtId="218" fontId="77" fillId="0" borderId="112">
      <alignment vertical="center"/>
    </xf>
    <xf numFmtId="41" fontId="2" fillId="0" borderId="0" applyFont="0" applyFill="0" applyBorder="0" applyAlignment="0" applyProtection="0">
      <alignment vertical="center"/>
    </xf>
    <xf numFmtId="219" fontId="77" fillId="0" borderId="112">
      <alignment horizontal="right" vertical="center"/>
    </xf>
    <xf numFmtId="219" fontId="77" fillId="0" borderId="112">
      <alignment horizontal="right" vertical="center"/>
    </xf>
    <xf numFmtId="218" fontId="77" fillId="0" borderId="112">
      <alignment vertical="center"/>
    </xf>
    <xf numFmtId="219" fontId="77" fillId="0" borderId="98">
      <alignment horizontal="right" vertical="center"/>
    </xf>
    <xf numFmtId="184" fontId="77" fillId="0" borderId="98">
      <alignment vertical="center"/>
    </xf>
    <xf numFmtId="216" fontId="77" fillId="0" borderId="112">
      <alignment vertical="center"/>
    </xf>
    <xf numFmtId="216" fontId="77" fillId="0" borderId="98">
      <alignment vertical="center"/>
    </xf>
    <xf numFmtId="0" fontId="2" fillId="0" borderId="0">
      <alignment vertical="center"/>
    </xf>
    <xf numFmtId="215" fontId="77" fillId="0" borderId="98">
      <alignment horizontal="right" vertical="center"/>
    </xf>
    <xf numFmtId="184" fontId="77" fillId="0" borderId="112">
      <alignment vertical="center"/>
    </xf>
    <xf numFmtId="214" fontId="77" fillId="0" borderId="112">
      <alignment vertical="center"/>
    </xf>
    <xf numFmtId="215" fontId="77" fillId="0" borderId="112">
      <alignment horizontal="right" vertical="center"/>
    </xf>
    <xf numFmtId="219" fontId="77" fillId="0" borderId="112">
      <alignment horizontal="right" vertical="center"/>
    </xf>
    <xf numFmtId="216" fontId="77" fillId="0" borderId="112">
      <alignment vertical="center"/>
    </xf>
    <xf numFmtId="217" fontId="77" fillId="0" borderId="112">
      <alignment horizontal="right" vertical="center"/>
    </xf>
    <xf numFmtId="41" fontId="2" fillId="0" borderId="0" applyFont="0" applyFill="0" applyBorder="0" applyAlignment="0" applyProtection="0">
      <alignment vertical="center"/>
    </xf>
    <xf numFmtId="184" fontId="77" fillId="0" borderId="112">
      <alignment vertical="center"/>
    </xf>
    <xf numFmtId="184" fontId="77" fillId="0" borderId="112">
      <alignment vertical="center"/>
    </xf>
    <xf numFmtId="216" fontId="77" fillId="0" borderId="112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217" fontId="77" fillId="0" borderId="112">
      <alignment horizontal="right" vertical="center"/>
    </xf>
    <xf numFmtId="214" fontId="77" fillId="0" borderId="98">
      <alignment vertical="center"/>
    </xf>
    <xf numFmtId="215" fontId="77" fillId="0" borderId="112">
      <alignment horizontal="right" vertical="center"/>
    </xf>
    <xf numFmtId="213" fontId="77" fillId="0" borderId="98">
      <alignment vertical="center"/>
    </xf>
    <xf numFmtId="184" fontId="77" fillId="0" borderId="98">
      <alignment vertical="center"/>
    </xf>
    <xf numFmtId="213" fontId="77" fillId="0" borderId="98">
      <alignment vertical="center"/>
    </xf>
    <xf numFmtId="218" fontId="77" fillId="0" borderId="98">
      <alignment vertical="center"/>
    </xf>
    <xf numFmtId="215" fontId="77" fillId="0" borderId="98">
      <alignment horizontal="right" vertical="center"/>
    </xf>
    <xf numFmtId="216" fontId="77" fillId="0" borderId="98">
      <alignment vertical="center"/>
    </xf>
    <xf numFmtId="218" fontId="93" fillId="0" borderId="112">
      <alignment vertical="center"/>
    </xf>
    <xf numFmtId="214" fontId="77" fillId="0" borderId="98">
      <alignment vertical="center"/>
    </xf>
    <xf numFmtId="0" fontId="2" fillId="0" borderId="0">
      <alignment vertical="center"/>
    </xf>
    <xf numFmtId="219" fontId="77" fillId="0" borderId="112">
      <alignment horizontal="right" vertical="center"/>
    </xf>
    <xf numFmtId="214" fontId="77" fillId="0" borderId="112">
      <alignment vertical="center"/>
    </xf>
    <xf numFmtId="0" fontId="2" fillId="0" borderId="0">
      <alignment vertical="center"/>
    </xf>
    <xf numFmtId="216" fontId="77" fillId="0" borderId="112">
      <alignment vertical="center"/>
    </xf>
    <xf numFmtId="215" fontId="77" fillId="0" borderId="112">
      <alignment horizontal="right" vertical="center"/>
    </xf>
    <xf numFmtId="218" fontId="77" fillId="0" borderId="98">
      <alignment vertical="center"/>
    </xf>
    <xf numFmtId="216" fontId="77" fillId="0" borderId="112">
      <alignment vertical="center"/>
    </xf>
    <xf numFmtId="215" fontId="77" fillId="0" borderId="98">
      <alignment horizontal="right" vertical="center"/>
    </xf>
    <xf numFmtId="213" fontId="77" fillId="0" borderId="98">
      <alignment vertical="center"/>
    </xf>
    <xf numFmtId="184" fontId="94" fillId="0" borderId="112">
      <alignment vertical="center"/>
    </xf>
    <xf numFmtId="218" fontId="77" fillId="0" borderId="112">
      <alignment vertical="center"/>
    </xf>
    <xf numFmtId="215" fontId="93" fillId="0" borderId="112">
      <alignment horizontal="right" vertical="center"/>
    </xf>
    <xf numFmtId="213" fontId="77" fillId="0" borderId="112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215" fontId="77" fillId="0" borderId="112">
      <alignment horizontal="right" vertical="center"/>
    </xf>
    <xf numFmtId="217" fontId="77" fillId="0" borderId="112">
      <alignment horizontal="right" vertical="center"/>
    </xf>
    <xf numFmtId="218" fontId="77" fillId="0" borderId="112">
      <alignment vertical="center"/>
    </xf>
    <xf numFmtId="215" fontId="77" fillId="0" borderId="112">
      <alignment horizontal="right" vertical="center"/>
    </xf>
    <xf numFmtId="219" fontId="94" fillId="0" borderId="112">
      <alignment horizontal="right" vertical="center"/>
    </xf>
    <xf numFmtId="0" fontId="2" fillId="0" borderId="0">
      <alignment vertical="center"/>
    </xf>
    <xf numFmtId="217" fontId="77" fillId="0" borderId="112">
      <alignment horizontal="right" vertical="center"/>
    </xf>
    <xf numFmtId="0" fontId="62" fillId="77" borderId="119" applyNumberFormat="0" applyFont="0" applyAlignment="0" applyProtection="0">
      <alignment vertical="center"/>
    </xf>
    <xf numFmtId="214" fontId="94" fillId="0" borderId="112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216" fontId="77" fillId="0" borderId="112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217" fontId="77" fillId="0" borderId="98">
      <alignment horizontal="right" vertical="center"/>
    </xf>
    <xf numFmtId="0" fontId="2" fillId="0" borderId="0">
      <alignment vertical="center"/>
    </xf>
    <xf numFmtId="219" fontId="77" fillId="0" borderId="112">
      <alignment horizontal="right" vertical="center"/>
    </xf>
    <xf numFmtId="184" fontId="77" fillId="0" borderId="112">
      <alignment vertical="center"/>
    </xf>
    <xf numFmtId="219" fontId="77" fillId="0" borderId="112">
      <alignment horizontal="right" vertical="center"/>
    </xf>
    <xf numFmtId="219" fontId="77" fillId="0" borderId="98">
      <alignment horizontal="right" vertical="center"/>
    </xf>
    <xf numFmtId="214" fontId="93" fillId="0" borderId="98">
      <alignment vertical="center"/>
    </xf>
    <xf numFmtId="219" fontId="77" fillId="0" borderId="112">
      <alignment horizontal="right" vertical="center"/>
    </xf>
    <xf numFmtId="217" fontId="77" fillId="0" borderId="98">
      <alignment horizontal="right" vertical="center"/>
    </xf>
    <xf numFmtId="216" fontId="77" fillId="0" borderId="112">
      <alignment vertical="center"/>
    </xf>
    <xf numFmtId="219" fontId="77" fillId="0" borderId="112">
      <alignment horizontal="right" vertical="center"/>
    </xf>
    <xf numFmtId="216" fontId="77" fillId="0" borderId="112">
      <alignment vertical="center"/>
    </xf>
    <xf numFmtId="219" fontId="77" fillId="0" borderId="112">
      <alignment horizontal="right" vertical="center"/>
    </xf>
    <xf numFmtId="216" fontId="77" fillId="0" borderId="112">
      <alignment vertical="center"/>
    </xf>
    <xf numFmtId="217" fontId="77" fillId="0" borderId="112">
      <alignment horizontal="right" vertical="center"/>
    </xf>
    <xf numFmtId="216" fontId="77" fillId="0" borderId="112">
      <alignment vertical="center"/>
    </xf>
    <xf numFmtId="214" fontId="77" fillId="0" borderId="112">
      <alignment vertical="center"/>
    </xf>
    <xf numFmtId="213" fontId="77" fillId="0" borderId="98">
      <alignment vertical="center"/>
    </xf>
    <xf numFmtId="217" fontId="77" fillId="0" borderId="98">
      <alignment horizontal="right" vertical="center"/>
    </xf>
    <xf numFmtId="41" fontId="2" fillId="0" borderId="0" applyFont="0" applyFill="0" applyBorder="0" applyAlignment="0" applyProtection="0">
      <alignment vertical="center"/>
    </xf>
    <xf numFmtId="213" fontId="77" fillId="0" borderId="98">
      <alignment vertical="center"/>
    </xf>
    <xf numFmtId="217" fontId="94" fillId="0" borderId="112">
      <alignment horizontal="right" vertical="center"/>
    </xf>
    <xf numFmtId="215" fontId="77" fillId="0" borderId="112">
      <alignment horizontal="right"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219" fontId="77" fillId="0" borderId="112">
      <alignment horizontal="right"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12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23" borderId="0" applyNumberFormat="0" applyBorder="0" applyAlignment="0" applyProtection="0">
      <alignment vertical="center"/>
    </xf>
    <xf numFmtId="0" fontId="2" fillId="23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184" fontId="77" fillId="0" borderId="112">
      <alignment vertical="center"/>
    </xf>
    <xf numFmtId="217" fontId="77" fillId="0" borderId="112">
      <alignment horizontal="right" vertical="center"/>
    </xf>
    <xf numFmtId="214" fontId="77" fillId="0" borderId="98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218" fontId="94" fillId="0" borderId="112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218" fontId="94" fillId="0" borderId="98">
      <alignment vertical="center"/>
    </xf>
    <xf numFmtId="213" fontId="77" fillId="0" borderId="112">
      <alignment vertical="center"/>
    </xf>
    <xf numFmtId="216" fontId="77" fillId="0" borderId="112">
      <alignment vertical="center"/>
    </xf>
    <xf numFmtId="216" fontId="77" fillId="0" borderId="112">
      <alignment vertical="center"/>
    </xf>
    <xf numFmtId="214" fontId="77" fillId="0" borderId="98">
      <alignment vertical="center"/>
    </xf>
    <xf numFmtId="215" fontId="77" fillId="0" borderId="98">
      <alignment horizontal="right" vertical="center"/>
    </xf>
    <xf numFmtId="218" fontId="77" fillId="0" borderId="112">
      <alignment vertical="center"/>
    </xf>
    <xf numFmtId="213" fontId="77" fillId="0" borderId="98">
      <alignment vertical="center"/>
    </xf>
    <xf numFmtId="0" fontId="55" fillId="74" borderId="125" applyNumberFormat="0" applyAlignment="0" applyProtection="0">
      <alignment vertical="center"/>
    </xf>
    <xf numFmtId="214" fontId="77" fillId="0" borderId="98">
      <alignment vertical="center"/>
    </xf>
    <xf numFmtId="218" fontId="77" fillId="0" borderId="112">
      <alignment vertical="center"/>
    </xf>
    <xf numFmtId="216" fontId="77" fillId="0" borderId="112">
      <alignment vertical="center"/>
    </xf>
    <xf numFmtId="215" fontId="77" fillId="0" borderId="112">
      <alignment horizontal="right" vertical="center"/>
    </xf>
    <xf numFmtId="217" fontId="94" fillId="0" borderId="112">
      <alignment horizontal="right" vertical="center"/>
    </xf>
    <xf numFmtId="217" fontId="77" fillId="0" borderId="98">
      <alignment horizontal="right" vertical="center"/>
    </xf>
    <xf numFmtId="217" fontId="77" fillId="0" borderId="98">
      <alignment horizontal="right" vertical="center"/>
    </xf>
    <xf numFmtId="213" fontId="77" fillId="0" borderId="112">
      <alignment vertical="center"/>
    </xf>
    <xf numFmtId="0" fontId="2" fillId="0" borderId="0">
      <alignment vertical="center"/>
    </xf>
    <xf numFmtId="184" fontId="77" fillId="0" borderId="112">
      <alignment vertical="center"/>
    </xf>
    <xf numFmtId="219" fontId="77" fillId="0" borderId="112">
      <alignment horizontal="right"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218" fontId="77" fillId="0" borderId="112">
      <alignment vertical="center"/>
    </xf>
    <xf numFmtId="217" fontId="77" fillId="0" borderId="98">
      <alignment horizontal="right"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217" fontId="77" fillId="0" borderId="98">
      <alignment horizontal="right"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213" fontId="77" fillId="0" borderId="112">
      <alignment vertical="center"/>
    </xf>
    <xf numFmtId="215" fontId="77" fillId="0" borderId="112">
      <alignment horizontal="right" vertical="center"/>
    </xf>
    <xf numFmtId="218" fontId="77" fillId="0" borderId="112">
      <alignment vertical="center"/>
    </xf>
    <xf numFmtId="216" fontId="77" fillId="0" borderId="112">
      <alignment vertical="center"/>
    </xf>
    <xf numFmtId="214" fontId="77" fillId="0" borderId="98">
      <alignment vertical="center"/>
    </xf>
    <xf numFmtId="219" fontId="77" fillId="0" borderId="112">
      <alignment horizontal="right" vertical="center"/>
    </xf>
    <xf numFmtId="215" fontId="77" fillId="0" borderId="112">
      <alignment horizontal="right" vertical="center"/>
    </xf>
    <xf numFmtId="218" fontId="77" fillId="0" borderId="98">
      <alignment vertical="center"/>
    </xf>
    <xf numFmtId="218" fontId="77" fillId="0" borderId="112">
      <alignment vertical="center"/>
    </xf>
    <xf numFmtId="184" fontId="77" fillId="0" borderId="98">
      <alignment vertical="center"/>
    </xf>
    <xf numFmtId="213" fontId="77" fillId="0" borderId="98">
      <alignment vertical="center"/>
    </xf>
    <xf numFmtId="41" fontId="2" fillId="0" borderId="0" applyFont="0" applyFill="0" applyBorder="0" applyAlignment="0" applyProtection="0">
      <alignment vertical="center"/>
    </xf>
    <xf numFmtId="184" fontId="77" fillId="0" borderId="98">
      <alignment vertical="center"/>
    </xf>
    <xf numFmtId="0" fontId="2" fillId="0" borderId="0">
      <alignment vertical="center"/>
    </xf>
    <xf numFmtId="213" fontId="77" fillId="0" borderId="112">
      <alignment vertical="center"/>
    </xf>
    <xf numFmtId="219" fontId="77" fillId="0" borderId="98">
      <alignment horizontal="right" vertical="center"/>
    </xf>
    <xf numFmtId="218" fontId="77" fillId="0" borderId="98">
      <alignment vertical="center"/>
    </xf>
    <xf numFmtId="216" fontId="77" fillId="0" borderId="112">
      <alignment vertical="center"/>
    </xf>
    <xf numFmtId="215" fontId="77" fillId="0" borderId="98">
      <alignment horizontal="right" vertical="center"/>
    </xf>
    <xf numFmtId="215" fontId="77" fillId="0" borderId="112">
      <alignment horizontal="right" vertical="center"/>
    </xf>
    <xf numFmtId="213" fontId="77" fillId="0" borderId="112">
      <alignment vertical="center"/>
    </xf>
    <xf numFmtId="184" fontId="77" fillId="0" borderId="112">
      <alignment vertical="center"/>
    </xf>
    <xf numFmtId="215" fontId="77" fillId="0" borderId="98">
      <alignment horizontal="right" vertical="center"/>
    </xf>
    <xf numFmtId="216" fontId="77" fillId="0" borderId="98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213" fontId="77" fillId="0" borderId="98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216" fontId="77" fillId="0" borderId="112">
      <alignment vertical="center"/>
    </xf>
    <xf numFmtId="214" fontId="77" fillId="0" borderId="98">
      <alignment vertical="center"/>
    </xf>
    <xf numFmtId="0" fontId="2" fillId="15" borderId="0" applyNumberFormat="0" applyBorder="0" applyAlignment="0" applyProtection="0">
      <alignment vertical="center"/>
    </xf>
    <xf numFmtId="0" fontId="2" fillId="23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12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15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217" fontId="77" fillId="0" borderId="112">
      <alignment horizontal="right"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214" fontId="77" fillId="0" borderId="98">
      <alignment vertical="center"/>
    </xf>
    <xf numFmtId="214" fontId="94" fillId="0" borderId="112">
      <alignment vertical="center"/>
    </xf>
    <xf numFmtId="219" fontId="77" fillId="0" borderId="112">
      <alignment horizontal="right" vertical="center"/>
    </xf>
    <xf numFmtId="214" fontId="77" fillId="0" borderId="112">
      <alignment vertical="center"/>
    </xf>
    <xf numFmtId="0" fontId="2" fillId="0" borderId="0">
      <alignment vertical="center"/>
    </xf>
    <xf numFmtId="215" fontId="77" fillId="0" borderId="98">
      <alignment horizontal="right" vertical="center"/>
    </xf>
    <xf numFmtId="217" fontId="77" fillId="0" borderId="112">
      <alignment horizontal="right" vertical="center"/>
    </xf>
    <xf numFmtId="0" fontId="2" fillId="0" borderId="0">
      <alignment vertical="center"/>
    </xf>
    <xf numFmtId="218" fontId="77" fillId="0" borderId="112">
      <alignment vertical="center"/>
    </xf>
    <xf numFmtId="214" fontId="77" fillId="0" borderId="98">
      <alignment vertical="center"/>
    </xf>
    <xf numFmtId="184" fontId="77" fillId="0" borderId="112">
      <alignment vertical="center"/>
    </xf>
    <xf numFmtId="184" fontId="77" fillId="0" borderId="98">
      <alignment vertical="center"/>
    </xf>
    <xf numFmtId="0" fontId="2" fillId="0" borderId="0">
      <alignment vertical="center"/>
    </xf>
    <xf numFmtId="216" fontId="77" fillId="0" borderId="112">
      <alignment vertical="center"/>
    </xf>
    <xf numFmtId="213" fontId="77" fillId="0" borderId="112">
      <alignment vertical="center"/>
    </xf>
    <xf numFmtId="213" fontId="77" fillId="0" borderId="112">
      <alignment vertical="center"/>
    </xf>
    <xf numFmtId="219" fontId="77" fillId="0" borderId="98">
      <alignment horizontal="right" vertical="center"/>
    </xf>
    <xf numFmtId="217" fontId="77" fillId="0" borderId="112">
      <alignment horizontal="right" vertical="center"/>
    </xf>
    <xf numFmtId="214" fontId="77" fillId="0" borderId="98">
      <alignment vertical="center"/>
    </xf>
    <xf numFmtId="184" fontId="77" fillId="0" borderId="98">
      <alignment vertical="center"/>
    </xf>
    <xf numFmtId="184" fontId="77" fillId="0" borderId="112">
      <alignment vertical="center"/>
    </xf>
    <xf numFmtId="184" fontId="77" fillId="0" borderId="98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216" fontId="77" fillId="0" borderId="112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2" fillId="74" borderId="118" applyNumberFormat="0" applyAlignment="0" applyProtection="0">
      <alignment vertical="center"/>
    </xf>
    <xf numFmtId="216" fontId="77" fillId="0" borderId="112">
      <alignment vertical="center"/>
    </xf>
    <xf numFmtId="215" fontId="77" fillId="0" borderId="98">
      <alignment horizontal="right" vertical="center"/>
    </xf>
    <xf numFmtId="214" fontId="77" fillId="0" borderId="112">
      <alignment vertical="center"/>
    </xf>
    <xf numFmtId="217" fontId="77" fillId="0" borderId="112">
      <alignment horizontal="right" vertical="center"/>
    </xf>
    <xf numFmtId="0" fontId="2" fillId="0" borderId="0">
      <alignment vertical="center"/>
    </xf>
    <xf numFmtId="215" fontId="77" fillId="0" borderId="112">
      <alignment horizontal="right" vertical="center"/>
    </xf>
    <xf numFmtId="215" fontId="77" fillId="0" borderId="98">
      <alignment horizontal="right" vertical="center"/>
    </xf>
    <xf numFmtId="184" fontId="77" fillId="0" borderId="98">
      <alignment vertical="center"/>
    </xf>
    <xf numFmtId="184" fontId="77" fillId="0" borderId="98">
      <alignment vertical="center"/>
    </xf>
    <xf numFmtId="215" fontId="77" fillId="0" borderId="112">
      <alignment horizontal="right" vertical="center"/>
    </xf>
    <xf numFmtId="217" fontId="77" fillId="0" borderId="112">
      <alignment horizontal="right" vertical="center"/>
    </xf>
    <xf numFmtId="213" fontId="77" fillId="0" borderId="112">
      <alignment vertical="center"/>
    </xf>
    <xf numFmtId="216" fontId="77" fillId="0" borderId="98">
      <alignment vertical="center"/>
    </xf>
    <xf numFmtId="217" fontId="77" fillId="0" borderId="98">
      <alignment horizontal="right" vertical="center"/>
    </xf>
    <xf numFmtId="218" fontId="77" fillId="0" borderId="112">
      <alignment vertical="center"/>
    </xf>
    <xf numFmtId="41" fontId="2" fillId="0" borderId="0" applyFont="0" applyFill="0" applyBorder="0" applyAlignment="0" applyProtection="0">
      <alignment vertical="center"/>
    </xf>
    <xf numFmtId="215" fontId="77" fillId="0" borderId="112">
      <alignment horizontal="right" vertical="center"/>
    </xf>
    <xf numFmtId="215" fontId="77" fillId="0" borderId="112">
      <alignment horizontal="right" vertical="center"/>
    </xf>
    <xf numFmtId="41" fontId="2" fillId="0" borderId="0" applyFont="0" applyFill="0" applyBorder="0" applyAlignment="0" applyProtection="0">
      <alignment vertical="center"/>
    </xf>
    <xf numFmtId="218" fontId="77" fillId="0" borderId="98">
      <alignment vertical="center"/>
    </xf>
    <xf numFmtId="184" fontId="94" fillId="0" borderId="112">
      <alignment vertical="center"/>
    </xf>
    <xf numFmtId="218" fontId="77" fillId="0" borderId="98">
      <alignment vertical="center"/>
    </xf>
    <xf numFmtId="219" fontId="77" fillId="0" borderId="112">
      <alignment horizontal="right" vertical="center"/>
    </xf>
    <xf numFmtId="214" fontId="77" fillId="0" borderId="98">
      <alignment vertical="center"/>
    </xf>
    <xf numFmtId="0" fontId="2" fillId="0" borderId="0">
      <alignment vertical="center"/>
    </xf>
    <xf numFmtId="218" fontId="77" fillId="0" borderId="112">
      <alignment vertical="center"/>
    </xf>
    <xf numFmtId="217" fontId="77" fillId="0" borderId="98">
      <alignment horizontal="right" vertical="center"/>
    </xf>
    <xf numFmtId="0" fontId="2" fillId="0" borderId="0">
      <alignment vertical="center"/>
    </xf>
    <xf numFmtId="216" fontId="77" fillId="0" borderId="112">
      <alignment vertical="center"/>
    </xf>
    <xf numFmtId="214" fontId="77" fillId="0" borderId="112">
      <alignment vertical="center"/>
    </xf>
    <xf numFmtId="219" fontId="77" fillId="0" borderId="98">
      <alignment horizontal="right" vertical="center"/>
    </xf>
    <xf numFmtId="217" fontId="77" fillId="0" borderId="98">
      <alignment horizontal="right" vertical="center"/>
    </xf>
    <xf numFmtId="184" fontId="77" fillId="0" borderId="98">
      <alignment vertical="center"/>
    </xf>
    <xf numFmtId="215" fontId="77" fillId="0" borderId="98">
      <alignment horizontal="right" vertical="center"/>
    </xf>
    <xf numFmtId="218" fontId="77" fillId="0" borderId="112">
      <alignment vertical="center"/>
    </xf>
    <xf numFmtId="184" fontId="77" fillId="0" borderId="112">
      <alignment vertical="center"/>
    </xf>
    <xf numFmtId="214" fontId="93" fillId="0" borderId="112">
      <alignment vertical="center"/>
    </xf>
    <xf numFmtId="216" fontId="77" fillId="0" borderId="112">
      <alignment vertical="center"/>
    </xf>
    <xf numFmtId="214" fontId="77" fillId="0" borderId="112">
      <alignment vertical="center"/>
    </xf>
    <xf numFmtId="213" fontId="77" fillId="0" borderId="98">
      <alignment vertical="center"/>
    </xf>
    <xf numFmtId="0" fontId="2" fillId="0" borderId="0">
      <alignment vertical="center"/>
    </xf>
    <xf numFmtId="219" fontId="77" fillId="0" borderId="112">
      <alignment horizontal="right" vertical="center"/>
    </xf>
    <xf numFmtId="184" fontId="77" fillId="0" borderId="98">
      <alignment vertical="center"/>
    </xf>
    <xf numFmtId="214" fontId="77" fillId="0" borderId="98">
      <alignment vertical="center"/>
    </xf>
    <xf numFmtId="0" fontId="2" fillId="0" borderId="0">
      <alignment vertical="center"/>
    </xf>
    <xf numFmtId="215" fontId="77" fillId="0" borderId="112">
      <alignment horizontal="right" vertical="center"/>
    </xf>
    <xf numFmtId="216" fontId="77" fillId="0" borderId="98">
      <alignment vertical="center"/>
    </xf>
    <xf numFmtId="218" fontId="77" fillId="0" borderId="98">
      <alignment vertical="center"/>
    </xf>
    <xf numFmtId="214" fontId="77" fillId="0" borderId="112">
      <alignment vertical="center"/>
    </xf>
    <xf numFmtId="218" fontId="77" fillId="0" borderId="98">
      <alignment vertical="center"/>
    </xf>
    <xf numFmtId="218" fontId="77" fillId="0" borderId="112">
      <alignment vertical="center"/>
    </xf>
    <xf numFmtId="0" fontId="2" fillId="0" borderId="0">
      <alignment vertical="center"/>
    </xf>
    <xf numFmtId="219" fontId="77" fillId="0" borderId="112">
      <alignment horizontal="right" vertical="center"/>
    </xf>
    <xf numFmtId="213" fontId="77" fillId="0" borderId="112">
      <alignment vertical="center"/>
    </xf>
    <xf numFmtId="218" fontId="77" fillId="0" borderId="98">
      <alignment vertical="center"/>
    </xf>
    <xf numFmtId="219" fontId="77" fillId="0" borderId="98">
      <alignment horizontal="right" vertical="center"/>
    </xf>
    <xf numFmtId="213" fontId="77" fillId="0" borderId="98">
      <alignment vertical="center"/>
    </xf>
    <xf numFmtId="0" fontId="2" fillId="0" borderId="0">
      <alignment vertical="center"/>
    </xf>
    <xf numFmtId="0" fontId="2" fillId="0" borderId="0">
      <alignment vertical="center"/>
    </xf>
    <xf numFmtId="215" fontId="77" fillId="0" borderId="98">
      <alignment horizontal="right" vertical="center"/>
    </xf>
    <xf numFmtId="217" fontId="77" fillId="0" borderId="112">
      <alignment horizontal="right" vertical="center"/>
    </xf>
    <xf numFmtId="215" fontId="77" fillId="0" borderId="98">
      <alignment horizontal="right" vertical="center"/>
    </xf>
    <xf numFmtId="218" fontId="77" fillId="0" borderId="98">
      <alignment vertical="center"/>
    </xf>
    <xf numFmtId="0" fontId="2" fillId="0" borderId="0">
      <alignment vertical="center"/>
    </xf>
    <xf numFmtId="219" fontId="77" fillId="0" borderId="112">
      <alignment horizontal="right" vertical="center"/>
    </xf>
    <xf numFmtId="217" fontId="77" fillId="0" borderId="112">
      <alignment horizontal="right" vertical="center"/>
    </xf>
    <xf numFmtId="217" fontId="93" fillId="0" borderId="98">
      <alignment horizontal="right" vertical="center"/>
    </xf>
    <xf numFmtId="0" fontId="55" fillId="74" borderId="125" applyNumberFormat="0" applyAlignment="0" applyProtection="0">
      <alignment vertical="center"/>
    </xf>
    <xf numFmtId="219" fontId="77" fillId="0" borderId="112">
      <alignment horizontal="right" vertical="center"/>
    </xf>
    <xf numFmtId="0" fontId="2" fillId="0" borderId="0">
      <alignment vertical="center"/>
    </xf>
    <xf numFmtId="215" fontId="77" fillId="0" borderId="98">
      <alignment horizontal="right" vertical="center"/>
    </xf>
    <xf numFmtId="217" fontId="77" fillId="0" borderId="112">
      <alignment horizontal="right" vertical="center"/>
    </xf>
    <xf numFmtId="217" fontId="77" fillId="0" borderId="112">
      <alignment horizontal="right" vertical="center"/>
    </xf>
    <xf numFmtId="215" fontId="77" fillId="0" borderId="112">
      <alignment horizontal="right" vertical="center"/>
    </xf>
    <xf numFmtId="0" fontId="2" fillId="11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23" borderId="0" applyNumberFormat="0" applyBorder="0" applyAlignment="0" applyProtection="0">
      <alignment vertical="center"/>
    </xf>
    <xf numFmtId="0" fontId="2" fillId="23" borderId="0" applyNumberFormat="0" applyBorder="0" applyAlignment="0" applyProtection="0">
      <alignment vertical="center"/>
    </xf>
    <xf numFmtId="0" fontId="2" fillId="27" borderId="0" applyNumberFormat="0" applyBorder="0" applyAlignment="0" applyProtection="0">
      <alignment vertical="center"/>
    </xf>
    <xf numFmtId="0" fontId="2" fillId="27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4" borderId="0" applyNumberFormat="0" applyBorder="0" applyAlignment="0" applyProtection="0">
      <alignment vertical="center"/>
    </xf>
    <xf numFmtId="0" fontId="2" fillId="24" borderId="0" applyNumberFormat="0" applyBorder="0" applyAlignment="0" applyProtection="0">
      <alignment vertical="center"/>
    </xf>
    <xf numFmtId="0" fontId="2" fillId="28" borderId="0" applyNumberFormat="0" applyBorder="0" applyAlignment="0" applyProtection="0">
      <alignment vertical="center"/>
    </xf>
    <xf numFmtId="0" fontId="2" fillId="28" borderId="0" applyNumberFormat="0" applyBorder="0" applyAlignment="0" applyProtection="0">
      <alignment vertical="center"/>
    </xf>
    <xf numFmtId="0" fontId="2" fillId="32" borderId="0" applyNumberFormat="0" applyBorder="0" applyAlignment="0" applyProtection="0">
      <alignment vertical="center"/>
    </xf>
    <xf numFmtId="0" fontId="2" fillId="32" borderId="0" applyNumberFormat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9" borderId="18" applyNumberFormat="0" applyFont="0" applyAlignment="0" applyProtection="0">
      <alignment vertical="center"/>
    </xf>
    <xf numFmtId="0" fontId="2" fillId="9" borderId="18" applyNumberFormat="0" applyFont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213" fontId="77" fillId="0" borderId="112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184" fontId="77" fillId="0" borderId="112">
      <alignment vertical="center"/>
    </xf>
    <xf numFmtId="215" fontId="77" fillId="0" borderId="98">
      <alignment horizontal="right" vertical="center"/>
    </xf>
    <xf numFmtId="218" fontId="77" fillId="0" borderId="112">
      <alignment vertical="center"/>
    </xf>
    <xf numFmtId="215" fontId="77" fillId="0" borderId="112">
      <alignment horizontal="right" vertical="center"/>
    </xf>
    <xf numFmtId="217" fontId="77" fillId="0" borderId="112">
      <alignment horizontal="right" vertical="center"/>
    </xf>
    <xf numFmtId="0" fontId="2" fillId="0" borderId="0">
      <alignment vertical="center"/>
    </xf>
    <xf numFmtId="184" fontId="77" fillId="0" borderId="112">
      <alignment vertical="center"/>
    </xf>
    <xf numFmtId="216" fontId="77" fillId="0" borderId="112">
      <alignment vertical="center"/>
    </xf>
    <xf numFmtId="215" fontId="77" fillId="0" borderId="112">
      <alignment horizontal="right" vertical="center"/>
    </xf>
    <xf numFmtId="214" fontId="77" fillId="0" borderId="98">
      <alignment vertical="center"/>
    </xf>
    <xf numFmtId="216" fontId="77" fillId="0" borderId="98">
      <alignment vertical="center"/>
    </xf>
    <xf numFmtId="215" fontId="77" fillId="0" borderId="112">
      <alignment horizontal="right"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215" fontId="77" fillId="0" borderId="112">
      <alignment horizontal="right" vertical="center"/>
    </xf>
    <xf numFmtId="219" fontId="77" fillId="0" borderId="112">
      <alignment horizontal="right" vertical="center"/>
    </xf>
    <xf numFmtId="184" fontId="77" fillId="0" borderId="98">
      <alignment vertical="center"/>
    </xf>
    <xf numFmtId="217" fontId="77" fillId="0" borderId="98">
      <alignment horizontal="right" vertical="center"/>
    </xf>
    <xf numFmtId="213" fontId="77" fillId="0" borderId="98">
      <alignment vertical="center"/>
    </xf>
    <xf numFmtId="214" fontId="77" fillId="0" borderId="98">
      <alignment vertical="center"/>
    </xf>
    <xf numFmtId="216" fontId="77" fillId="0" borderId="98">
      <alignment vertical="center"/>
    </xf>
    <xf numFmtId="214" fontId="77" fillId="0" borderId="98">
      <alignment vertical="center"/>
    </xf>
    <xf numFmtId="219" fontId="77" fillId="0" borderId="98">
      <alignment horizontal="right" vertical="center"/>
    </xf>
    <xf numFmtId="0" fontId="2" fillId="0" borderId="0">
      <alignment vertical="center"/>
    </xf>
    <xf numFmtId="213" fontId="77" fillId="0" borderId="98">
      <alignment vertical="center"/>
    </xf>
    <xf numFmtId="219" fontId="77" fillId="0" borderId="98">
      <alignment horizontal="right" vertical="center"/>
    </xf>
    <xf numFmtId="10" fontId="102" fillId="78" borderId="112" applyNumberFormat="0" applyBorder="0" applyAlignment="0" applyProtection="0"/>
    <xf numFmtId="214" fontId="93" fillId="0" borderId="112">
      <alignment vertical="center"/>
    </xf>
    <xf numFmtId="216" fontId="77" fillId="0" borderId="98">
      <alignment vertical="center"/>
    </xf>
    <xf numFmtId="216" fontId="77" fillId="0" borderId="112">
      <alignment vertical="center"/>
    </xf>
    <xf numFmtId="218" fontId="77" fillId="0" borderId="112">
      <alignment vertical="center"/>
    </xf>
    <xf numFmtId="217" fontId="77" fillId="0" borderId="98">
      <alignment horizontal="right" vertical="center"/>
    </xf>
    <xf numFmtId="216" fontId="77" fillId="0" borderId="112">
      <alignment vertical="center"/>
    </xf>
    <xf numFmtId="0" fontId="2" fillId="0" borderId="0">
      <alignment vertical="center"/>
    </xf>
    <xf numFmtId="216" fontId="77" fillId="0" borderId="98">
      <alignment vertical="center"/>
    </xf>
    <xf numFmtId="217" fontId="77" fillId="0" borderId="98">
      <alignment horizontal="right" vertical="center"/>
    </xf>
    <xf numFmtId="0" fontId="2" fillId="0" borderId="0">
      <alignment vertical="center"/>
    </xf>
    <xf numFmtId="218" fontId="77" fillId="0" borderId="98">
      <alignment vertical="center"/>
    </xf>
    <xf numFmtId="0" fontId="2" fillId="0" borderId="0">
      <alignment vertical="center"/>
    </xf>
    <xf numFmtId="218" fontId="77" fillId="0" borderId="98">
      <alignment vertical="center"/>
    </xf>
    <xf numFmtId="216" fontId="77" fillId="0" borderId="112">
      <alignment vertical="center"/>
    </xf>
    <xf numFmtId="215" fontId="77" fillId="0" borderId="98">
      <alignment horizontal="right" vertical="center"/>
    </xf>
    <xf numFmtId="219" fontId="77" fillId="0" borderId="112">
      <alignment horizontal="right" vertical="center"/>
    </xf>
    <xf numFmtId="41" fontId="2" fillId="0" borderId="0" applyFont="0" applyFill="0" applyBorder="0" applyAlignment="0" applyProtection="0">
      <alignment vertical="center"/>
    </xf>
    <xf numFmtId="214" fontId="77" fillId="0" borderId="112">
      <alignment vertical="center"/>
    </xf>
    <xf numFmtId="219" fontId="77" fillId="0" borderId="98">
      <alignment horizontal="right" vertical="center"/>
    </xf>
    <xf numFmtId="216" fontId="77" fillId="0" borderId="112">
      <alignment vertical="center"/>
    </xf>
    <xf numFmtId="215" fontId="77" fillId="0" borderId="98">
      <alignment horizontal="right" vertical="center"/>
    </xf>
    <xf numFmtId="215" fontId="77" fillId="0" borderId="98">
      <alignment horizontal="right" vertical="center"/>
    </xf>
    <xf numFmtId="216" fontId="77" fillId="0" borderId="112">
      <alignment vertical="center"/>
    </xf>
    <xf numFmtId="216" fontId="77" fillId="0" borderId="112">
      <alignment vertical="center"/>
    </xf>
    <xf numFmtId="219" fontId="77" fillId="0" borderId="112">
      <alignment horizontal="right" vertical="center"/>
    </xf>
    <xf numFmtId="0" fontId="2" fillId="11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23" borderId="0" applyNumberFormat="0" applyBorder="0" applyAlignment="0" applyProtection="0">
      <alignment vertical="center"/>
    </xf>
    <xf numFmtId="0" fontId="2" fillId="27" borderId="0" applyNumberFormat="0" applyBorder="0" applyAlignment="0" applyProtection="0">
      <alignment vertical="center"/>
    </xf>
    <xf numFmtId="0" fontId="2" fillId="27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16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4" borderId="0" applyNumberFormat="0" applyBorder="0" applyAlignment="0" applyProtection="0">
      <alignment vertical="center"/>
    </xf>
    <xf numFmtId="0" fontId="2" fillId="24" borderId="0" applyNumberFormat="0" applyBorder="0" applyAlignment="0" applyProtection="0">
      <alignment vertical="center"/>
    </xf>
    <xf numFmtId="0" fontId="2" fillId="28" borderId="0" applyNumberFormat="0" applyBorder="0" applyAlignment="0" applyProtection="0">
      <alignment vertical="center"/>
    </xf>
    <xf numFmtId="0" fontId="2" fillId="28" borderId="0" applyNumberFormat="0" applyBorder="0" applyAlignment="0" applyProtection="0">
      <alignment vertical="center"/>
    </xf>
    <xf numFmtId="0" fontId="2" fillId="32" borderId="0" applyNumberFormat="0" applyBorder="0" applyAlignment="0" applyProtection="0">
      <alignment vertical="center"/>
    </xf>
    <xf numFmtId="0" fontId="2" fillId="32" borderId="0" applyNumberFormat="0" applyBorder="0" applyAlignment="0" applyProtection="0">
      <alignment vertical="center"/>
    </xf>
    <xf numFmtId="0" fontId="2" fillId="9" borderId="18" applyNumberFormat="0" applyFont="0" applyAlignment="0" applyProtection="0">
      <alignment vertical="center"/>
    </xf>
    <xf numFmtId="0" fontId="2" fillId="9" borderId="18" applyNumberFormat="0" applyFont="0" applyAlignment="0" applyProtection="0">
      <alignment vertical="center"/>
    </xf>
    <xf numFmtId="38" fontId="62" fillId="0" borderId="132">
      <alignment horizontal="right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213" fontId="77" fillId="0" borderId="112">
      <alignment vertical="center"/>
    </xf>
    <xf numFmtId="216" fontId="77" fillId="0" borderId="112">
      <alignment vertical="center"/>
    </xf>
    <xf numFmtId="0" fontId="2" fillId="0" borderId="0">
      <alignment vertical="center"/>
    </xf>
    <xf numFmtId="217" fontId="77" fillId="0" borderId="98">
      <alignment horizontal="right" vertical="center"/>
    </xf>
    <xf numFmtId="219" fontId="77" fillId="0" borderId="112">
      <alignment horizontal="right" vertical="center"/>
    </xf>
    <xf numFmtId="217" fontId="77" fillId="0" borderId="98">
      <alignment horizontal="right" vertical="center"/>
    </xf>
    <xf numFmtId="213" fontId="77" fillId="0" borderId="112">
      <alignment vertical="center"/>
    </xf>
    <xf numFmtId="216" fontId="77" fillId="0" borderId="112">
      <alignment vertical="center"/>
    </xf>
    <xf numFmtId="214" fontId="93" fillId="0" borderId="98">
      <alignment vertical="center"/>
    </xf>
    <xf numFmtId="0" fontId="2" fillId="0" borderId="0">
      <alignment vertical="center"/>
    </xf>
    <xf numFmtId="219" fontId="77" fillId="0" borderId="112">
      <alignment horizontal="right" vertical="center"/>
    </xf>
    <xf numFmtId="0" fontId="2" fillId="0" borderId="0">
      <alignment vertical="center"/>
    </xf>
    <xf numFmtId="213" fontId="77" fillId="0" borderId="112">
      <alignment vertical="center"/>
    </xf>
    <xf numFmtId="184" fontId="77" fillId="0" borderId="98">
      <alignment vertical="center"/>
    </xf>
    <xf numFmtId="214" fontId="77" fillId="0" borderId="98">
      <alignment vertical="center"/>
    </xf>
    <xf numFmtId="0" fontId="2" fillId="0" borderId="0">
      <alignment vertical="center"/>
    </xf>
    <xf numFmtId="0" fontId="2" fillId="0" borderId="0">
      <alignment vertical="center"/>
    </xf>
    <xf numFmtId="216" fontId="77" fillId="0" borderId="112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216" fontId="77" fillId="0" borderId="98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216" fontId="77" fillId="0" borderId="98">
      <alignment vertical="center"/>
    </xf>
    <xf numFmtId="213" fontId="77" fillId="0" borderId="98">
      <alignment vertical="center"/>
    </xf>
    <xf numFmtId="215" fontId="77" fillId="0" borderId="112">
      <alignment horizontal="right" vertical="center"/>
    </xf>
    <xf numFmtId="219" fontId="77" fillId="0" borderId="98">
      <alignment horizontal="right" vertical="center"/>
    </xf>
    <xf numFmtId="219" fontId="77" fillId="0" borderId="98">
      <alignment horizontal="right" vertical="center"/>
    </xf>
    <xf numFmtId="184" fontId="77" fillId="0" borderId="98">
      <alignment vertical="center"/>
    </xf>
    <xf numFmtId="0" fontId="2" fillId="0" borderId="0">
      <alignment vertical="center"/>
    </xf>
    <xf numFmtId="213" fontId="77" fillId="0" borderId="98">
      <alignment vertical="center"/>
    </xf>
    <xf numFmtId="218" fontId="77" fillId="0" borderId="112">
      <alignment vertical="center"/>
    </xf>
    <xf numFmtId="213" fontId="77" fillId="0" borderId="98">
      <alignment vertical="center"/>
    </xf>
    <xf numFmtId="219" fontId="77" fillId="0" borderId="112">
      <alignment horizontal="right" vertical="center"/>
    </xf>
    <xf numFmtId="41" fontId="2" fillId="0" borderId="0" applyFont="0" applyFill="0" applyBorder="0" applyAlignment="0" applyProtection="0">
      <alignment vertical="center"/>
    </xf>
    <xf numFmtId="216" fontId="77" fillId="0" borderId="112">
      <alignment vertical="center"/>
    </xf>
    <xf numFmtId="184" fontId="77" fillId="0" borderId="98">
      <alignment vertical="center"/>
    </xf>
    <xf numFmtId="215" fontId="77" fillId="0" borderId="98">
      <alignment horizontal="right" vertical="center"/>
    </xf>
    <xf numFmtId="184" fontId="77" fillId="0" borderId="112">
      <alignment vertical="center"/>
    </xf>
    <xf numFmtId="184" fontId="77" fillId="0" borderId="98">
      <alignment vertical="center"/>
    </xf>
    <xf numFmtId="218" fontId="77" fillId="0" borderId="98">
      <alignment vertical="center"/>
    </xf>
    <xf numFmtId="217" fontId="77" fillId="0" borderId="112">
      <alignment horizontal="right" vertical="center"/>
    </xf>
    <xf numFmtId="217" fontId="77" fillId="0" borderId="112">
      <alignment horizontal="right" vertical="center"/>
    </xf>
    <xf numFmtId="218" fontId="77" fillId="0" borderId="112">
      <alignment vertical="center"/>
    </xf>
    <xf numFmtId="0" fontId="2" fillId="0" borderId="0">
      <alignment vertical="center"/>
    </xf>
    <xf numFmtId="0" fontId="2" fillId="0" borderId="0">
      <alignment vertical="center"/>
    </xf>
    <xf numFmtId="215" fontId="77" fillId="0" borderId="98">
      <alignment horizontal="right" vertical="center"/>
    </xf>
    <xf numFmtId="217" fontId="77" fillId="0" borderId="98">
      <alignment horizontal="right" vertical="center"/>
    </xf>
    <xf numFmtId="215" fontId="77" fillId="0" borderId="98">
      <alignment horizontal="right" vertical="center"/>
    </xf>
    <xf numFmtId="214" fontId="77" fillId="0" borderId="112">
      <alignment vertical="center"/>
    </xf>
    <xf numFmtId="219" fontId="77" fillId="0" borderId="112">
      <alignment horizontal="right" vertical="center"/>
    </xf>
    <xf numFmtId="219" fontId="77" fillId="0" borderId="112">
      <alignment horizontal="right" vertical="center"/>
    </xf>
    <xf numFmtId="214" fontId="77" fillId="0" borderId="98">
      <alignment vertical="center"/>
    </xf>
    <xf numFmtId="219" fontId="77" fillId="0" borderId="98">
      <alignment horizontal="right" vertical="center"/>
    </xf>
    <xf numFmtId="41" fontId="2" fillId="0" borderId="0" applyFont="0" applyFill="0" applyBorder="0" applyAlignment="0" applyProtection="0">
      <alignment vertical="center"/>
    </xf>
    <xf numFmtId="0" fontId="49" fillId="61" borderId="118" applyNumberFormat="0" applyAlignment="0" applyProtection="0">
      <alignment vertical="center"/>
    </xf>
    <xf numFmtId="215" fontId="93" fillId="0" borderId="98">
      <alignment horizontal="right" vertical="center"/>
    </xf>
    <xf numFmtId="216" fontId="77" fillId="0" borderId="112">
      <alignment vertical="center"/>
    </xf>
    <xf numFmtId="184" fontId="77" fillId="0" borderId="112">
      <alignment vertical="center"/>
    </xf>
    <xf numFmtId="219" fontId="77" fillId="0" borderId="112">
      <alignment horizontal="right" vertical="center"/>
    </xf>
    <xf numFmtId="217" fontId="77" fillId="0" borderId="98">
      <alignment horizontal="right" vertical="center"/>
    </xf>
    <xf numFmtId="215" fontId="77" fillId="0" borderId="98">
      <alignment horizontal="right" vertical="center"/>
    </xf>
    <xf numFmtId="184" fontId="77" fillId="0" borderId="98">
      <alignment vertical="center"/>
    </xf>
    <xf numFmtId="218" fontId="77" fillId="0" borderId="112">
      <alignment vertical="center"/>
    </xf>
    <xf numFmtId="219" fontId="77" fillId="0" borderId="98">
      <alignment horizontal="right" vertical="center"/>
    </xf>
    <xf numFmtId="0" fontId="2" fillId="0" borderId="0">
      <alignment vertical="center"/>
    </xf>
    <xf numFmtId="217" fontId="94" fillId="0" borderId="112">
      <alignment horizontal="right" vertical="center"/>
    </xf>
    <xf numFmtId="0" fontId="2" fillId="0" borderId="0">
      <alignment vertical="center"/>
    </xf>
    <xf numFmtId="0" fontId="2" fillId="0" borderId="0">
      <alignment vertical="center"/>
    </xf>
    <xf numFmtId="217" fontId="77" fillId="0" borderId="112">
      <alignment horizontal="right" vertical="center"/>
    </xf>
    <xf numFmtId="0" fontId="2" fillId="0" borderId="0">
      <alignment vertical="center"/>
    </xf>
    <xf numFmtId="0" fontId="2" fillId="0" borderId="0">
      <alignment vertical="center"/>
    </xf>
    <xf numFmtId="214" fontId="94" fillId="0" borderId="112">
      <alignment vertical="center"/>
    </xf>
    <xf numFmtId="216" fontId="77" fillId="0" borderId="98">
      <alignment vertical="center"/>
    </xf>
    <xf numFmtId="215" fontId="77" fillId="0" borderId="112">
      <alignment horizontal="right" vertical="center"/>
    </xf>
    <xf numFmtId="217" fontId="77" fillId="0" borderId="98">
      <alignment horizontal="right" vertical="center"/>
    </xf>
    <xf numFmtId="216" fontId="77" fillId="0" borderId="112">
      <alignment vertical="center"/>
    </xf>
    <xf numFmtId="219" fontId="77" fillId="0" borderId="112">
      <alignment horizontal="right" vertical="center"/>
    </xf>
    <xf numFmtId="214" fontId="93" fillId="0" borderId="112">
      <alignment vertical="center"/>
    </xf>
    <xf numFmtId="214" fontId="77" fillId="0" borderId="98">
      <alignment vertical="center"/>
    </xf>
    <xf numFmtId="218" fontId="93" fillId="0" borderId="98">
      <alignment vertical="center"/>
    </xf>
    <xf numFmtId="215" fontId="77" fillId="0" borderId="112">
      <alignment horizontal="right" vertical="center"/>
    </xf>
    <xf numFmtId="216" fontId="77" fillId="0" borderId="112">
      <alignment vertical="center"/>
    </xf>
    <xf numFmtId="219" fontId="77" fillId="0" borderId="98">
      <alignment horizontal="right" vertical="center"/>
    </xf>
    <xf numFmtId="218" fontId="77" fillId="0" borderId="98">
      <alignment vertical="center"/>
    </xf>
    <xf numFmtId="217" fontId="77" fillId="0" borderId="98">
      <alignment horizontal="right" vertical="center"/>
    </xf>
    <xf numFmtId="184" fontId="77" fillId="0" borderId="112">
      <alignment vertical="center"/>
    </xf>
    <xf numFmtId="218" fontId="77" fillId="0" borderId="98">
      <alignment vertical="center"/>
    </xf>
    <xf numFmtId="214" fontId="77" fillId="0" borderId="112">
      <alignment vertical="center"/>
    </xf>
    <xf numFmtId="217" fontId="77" fillId="0" borderId="98">
      <alignment horizontal="right" vertical="center"/>
    </xf>
    <xf numFmtId="41" fontId="2" fillId="0" borderId="0" applyFont="0" applyFill="0" applyBorder="0" applyAlignment="0" applyProtection="0">
      <alignment vertical="center"/>
    </xf>
    <xf numFmtId="214" fontId="77" fillId="0" borderId="112">
      <alignment vertical="center"/>
    </xf>
    <xf numFmtId="218" fontId="77" fillId="0" borderId="112">
      <alignment vertical="center"/>
    </xf>
    <xf numFmtId="0" fontId="2" fillId="11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27" borderId="0" applyNumberFormat="0" applyBorder="0" applyAlignment="0" applyProtection="0">
      <alignment vertical="center"/>
    </xf>
    <xf numFmtId="0" fontId="2" fillId="27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16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4" borderId="0" applyNumberFormat="0" applyBorder="0" applyAlignment="0" applyProtection="0">
      <alignment vertical="center"/>
    </xf>
    <xf numFmtId="0" fontId="2" fillId="24" borderId="0" applyNumberFormat="0" applyBorder="0" applyAlignment="0" applyProtection="0">
      <alignment vertical="center"/>
    </xf>
    <xf numFmtId="0" fontId="2" fillId="28" borderId="0" applyNumberFormat="0" applyBorder="0" applyAlignment="0" applyProtection="0">
      <alignment vertical="center"/>
    </xf>
    <xf numFmtId="0" fontId="2" fillId="28" borderId="0" applyNumberFormat="0" applyBorder="0" applyAlignment="0" applyProtection="0">
      <alignment vertical="center"/>
    </xf>
    <xf numFmtId="0" fontId="2" fillId="32" borderId="0" applyNumberFormat="0" applyBorder="0" applyAlignment="0" applyProtection="0">
      <alignment vertical="center"/>
    </xf>
    <xf numFmtId="0" fontId="2" fillId="32" borderId="0" applyNumberFormat="0" applyBorder="0" applyAlignment="0" applyProtection="0">
      <alignment vertical="center"/>
    </xf>
    <xf numFmtId="0" fontId="2" fillId="9" borderId="18" applyNumberFormat="0" applyFont="0" applyAlignment="0" applyProtection="0">
      <alignment vertical="center"/>
    </xf>
    <xf numFmtId="0" fontId="2" fillId="9" borderId="18" applyNumberFormat="0" applyFont="0" applyAlignment="0" applyProtection="0">
      <alignment vertical="center"/>
    </xf>
    <xf numFmtId="217" fontId="77" fillId="0" borderId="112">
      <alignment horizontal="right" vertical="center"/>
    </xf>
    <xf numFmtId="214" fontId="77" fillId="0" borderId="112">
      <alignment vertical="center"/>
    </xf>
    <xf numFmtId="218" fontId="77" fillId="0" borderId="98">
      <alignment vertical="center"/>
    </xf>
    <xf numFmtId="218" fontId="77" fillId="0" borderId="98">
      <alignment vertical="center"/>
    </xf>
    <xf numFmtId="214" fontId="77" fillId="0" borderId="112">
      <alignment vertical="center"/>
    </xf>
    <xf numFmtId="215" fontId="77" fillId="0" borderId="98">
      <alignment horizontal="right" vertical="center"/>
    </xf>
    <xf numFmtId="216" fontId="77" fillId="0" borderId="112">
      <alignment vertical="center"/>
    </xf>
    <xf numFmtId="218" fontId="77" fillId="0" borderId="112">
      <alignment vertical="center"/>
    </xf>
    <xf numFmtId="184" fontId="77" fillId="0" borderId="112">
      <alignment vertical="center"/>
    </xf>
    <xf numFmtId="219" fontId="77" fillId="0" borderId="112">
      <alignment horizontal="right" vertical="center"/>
    </xf>
    <xf numFmtId="213" fontId="77" fillId="0" borderId="112">
      <alignment vertical="center"/>
    </xf>
    <xf numFmtId="218" fontId="77" fillId="0" borderId="112">
      <alignment vertical="center"/>
    </xf>
    <xf numFmtId="219" fontId="77" fillId="0" borderId="98">
      <alignment horizontal="right" vertical="center"/>
    </xf>
    <xf numFmtId="184" fontId="77" fillId="0" borderId="98">
      <alignment vertical="center"/>
    </xf>
    <xf numFmtId="217" fontId="77" fillId="0" borderId="98">
      <alignment horizontal="right" vertical="center"/>
    </xf>
    <xf numFmtId="214" fontId="77" fillId="0" borderId="98">
      <alignment vertical="center"/>
    </xf>
    <xf numFmtId="216" fontId="77" fillId="0" borderId="112">
      <alignment vertical="center"/>
    </xf>
    <xf numFmtId="184" fontId="77" fillId="0" borderId="98">
      <alignment vertical="center"/>
    </xf>
    <xf numFmtId="0" fontId="2" fillId="0" borderId="0">
      <alignment vertical="center"/>
    </xf>
    <xf numFmtId="0" fontId="2" fillId="0" borderId="0">
      <alignment vertical="center"/>
    </xf>
    <xf numFmtId="217" fontId="77" fillId="0" borderId="112">
      <alignment horizontal="right" vertical="center"/>
    </xf>
    <xf numFmtId="214" fontId="77" fillId="0" borderId="112">
      <alignment vertical="center"/>
    </xf>
    <xf numFmtId="215" fontId="77" fillId="0" borderId="112">
      <alignment horizontal="right" vertical="center"/>
    </xf>
    <xf numFmtId="218" fontId="77" fillId="0" borderId="112">
      <alignment vertical="center"/>
    </xf>
    <xf numFmtId="216" fontId="77" fillId="0" borderId="112">
      <alignment vertical="center"/>
    </xf>
    <xf numFmtId="217" fontId="77" fillId="0" borderId="98">
      <alignment horizontal="right" vertical="center"/>
    </xf>
    <xf numFmtId="184" fontId="77" fillId="0" borderId="112">
      <alignment vertical="center"/>
    </xf>
    <xf numFmtId="217" fontId="77" fillId="0" borderId="112">
      <alignment horizontal="right" vertical="center"/>
    </xf>
    <xf numFmtId="219" fontId="77" fillId="0" borderId="112">
      <alignment horizontal="right" vertical="center"/>
    </xf>
    <xf numFmtId="216" fontId="77" fillId="0" borderId="112">
      <alignment vertical="center"/>
    </xf>
    <xf numFmtId="218" fontId="77" fillId="0" borderId="112">
      <alignment vertical="center"/>
    </xf>
    <xf numFmtId="218" fontId="77" fillId="0" borderId="112">
      <alignment vertical="center"/>
    </xf>
    <xf numFmtId="215" fontId="77" fillId="0" borderId="98">
      <alignment horizontal="right" vertical="center"/>
    </xf>
    <xf numFmtId="0" fontId="2" fillId="0" borderId="0">
      <alignment vertical="center"/>
    </xf>
    <xf numFmtId="184" fontId="77" fillId="0" borderId="112">
      <alignment vertical="center"/>
    </xf>
    <xf numFmtId="217" fontId="77" fillId="0" borderId="112">
      <alignment horizontal="right" vertical="center"/>
    </xf>
    <xf numFmtId="213" fontId="77" fillId="0" borderId="112">
      <alignment vertical="center"/>
    </xf>
    <xf numFmtId="215" fontId="93" fillId="0" borderId="112">
      <alignment horizontal="right" vertical="center"/>
    </xf>
    <xf numFmtId="218" fontId="77" fillId="0" borderId="98">
      <alignment vertical="center"/>
    </xf>
    <xf numFmtId="215" fontId="77" fillId="0" borderId="112">
      <alignment horizontal="right" vertical="center"/>
    </xf>
    <xf numFmtId="216" fontId="77" fillId="0" borderId="98">
      <alignment vertical="center"/>
    </xf>
    <xf numFmtId="214" fontId="77" fillId="0" borderId="112">
      <alignment vertical="center"/>
    </xf>
    <xf numFmtId="217" fontId="77" fillId="0" borderId="98">
      <alignment horizontal="right" vertical="center"/>
    </xf>
    <xf numFmtId="0" fontId="2" fillId="0" borderId="0">
      <alignment vertical="center"/>
    </xf>
    <xf numFmtId="0" fontId="2" fillId="0" borderId="0">
      <alignment vertical="center"/>
    </xf>
    <xf numFmtId="217" fontId="77" fillId="0" borderId="112">
      <alignment horizontal="right" vertical="center"/>
    </xf>
    <xf numFmtId="217" fontId="77" fillId="0" borderId="98">
      <alignment horizontal="right" vertical="center"/>
    </xf>
    <xf numFmtId="213" fontId="77" fillId="0" borderId="98">
      <alignment vertical="center"/>
    </xf>
    <xf numFmtId="217" fontId="77" fillId="0" borderId="98">
      <alignment horizontal="right" vertical="center"/>
    </xf>
    <xf numFmtId="216" fontId="77" fillId="0" borderId="112">
      <alignment vertical="center"/>
    </xf>
    <xf numFmtId="184" fontId="77" fillId="0" borderId="98">
      <alignment vertical="center"/>
    </xf>
    <xf numFmtId="214" fontId="77" fillId="0" borderId="98">
      <alignment vertical="center"/>
    </xf>
    <xf numFmtId="217" fontId="77" fillId="0" borderId="98">
      <alignment horizontal="right" vertical="center"/>
    </xf>
    <xf numFmtId="0" fontId="2" fillId="0" borderId="0">
      <alignment vertical="center"/>
    </xf>
    <xf numFmtId="219" fontId="77" fillId="0" borderId="112">
      <alignment horizontal="right" vertical="center"/>
    </xf>
    <xf numFmtId="214" fontId="77" fillId="0" borderId="98">
      <alignment vertical="center"/>
    </xf>
    <xf numFmtId="219" fontId="77" fillId="0" borderId="98">
      <alignment horizontal="right" vertical="center"/>
    </xf>
    <xf numFmtId="218" fontId="77" fillId="0" borderId="98">
      <alignment vertical="center"/>
    </xf>
    <xf numFmtId="41" fontId="2" fillId="0" borderId="0" applyFont="0" applyFill="0" applyBorder="0" applyAlignment="0" applyProtection="0">
      <alignment vertical="center"/>
    </xf>
    <xf numFmtId="213" fontId="77" fillId="0" borderId="98">
      <alignment vertical="center"/>
    </xf>
    <xf numFmtId="218" fontId="77" fillId="0" borderId="98">
      <alignment vertical="center"/>
    </xf>
    <xf numFmtId="217" fontId="77" fillId="0" borderId="112">
      <alignment horizontal="right" vertical="center"/>
    </xf>
    <xf numFmtId="216" fontId="77" fillId="0" borderId="98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219" fontId="77" fillId="0" borderId="112">
      <alignment horizontal="right" vertical="center"/>
    </xf>
    <xf numFmtId="219" fontId="77" fillId="0" borderId="112">
      <alignment horizontal="right" vertical="center"/>
    </xf>
    <xf numFmtId="215" fontId="77" fillId="0" borderId="98">
      <alignment horizontal="right" vertical="center"/>
    </xf>
    <xf numFmtId="214" fontId="77" fillId="0" borderId="98">
      <alignment vertical="center"/>
    </xf>
    <xf numFmtId="216" fontId="77" fillId="0" borderId="112">
      <alignment vertical="center"/>
    </xf>
    <xf numFmtId="219" fontId="77" fillId="0" borderId="98">
      <alignment horizontal="right" vertical="center"/>
    </xf>
    <xf numFmtId="217" fontId="77" fillId="0" borderId="98">
      <alignment horizontal="right" vertical="center"/>
    </xf>
    <xf numFmtId="219" fontId="77" fillId="0" borderId="112">
      <alignment horizontal="right" vertical="center"/>
    </xf>
    <xf numFmtId="184" fontId="77" fillId="0" borderId="98">
      <alignment vertical="center"/>
    </xf>
    <xf numFmtId="219" fontId="77" fillId="0" borderId="112">
      <alignment horizontal="right" vertical="center"/>
    </xf>
    <xf numFmtId="184" fontId="93" fillId="0" borderId="112">
      <alignment vertical="center"/>
    </xf>
    <xf numFmtId="0" fontId="2" fillId="0" borderId="0">
      <alignment vertical="center"/>
    </xf>
    <xf numFmtId="219" fontId="77" fillId="0" borderId="98">
      <alignment horizontal="right" vertical="center"/>
    </xf>
    <xf numFmtId="213" fontId="77" fillId="0" borderId="98">
      <alignment vertical="center"/>
    </xf>
    <xf numFmtId="215" fontId="93" fillId="0" borderId="112">
      <alignment horizontal="right" vertical="center"/>
    </xf>
    <xf numFmtId="218" fontId="77" fillId="0" borderId="112">
      <alignment vertical="center"/>
    </xf>
    <xf numFmtId="213" fontId="77" fillId="0" borderId="98">
      <alignment vertical="center"/>
    </xf>
    <xf numFmtId="219" fontId="77" fillId="0" borderId="98">
      <alignment horizontal="right" vertical="center"/>
    </xf>
    <xf numFmtId="218" fontId="77" fillId="0" borderId="98">
      <alignment vertical="center"/>
    </xf>
    <xf numFmtId="213" fontId="77" fillId="0" borderId="112">
      <alignment vertical="center"/>
    </xf>
    <xf numFmtId="213" fontId="77" fillId="0" borderId="98">
      <alignment vertical="center"/>
    </xf>
    <xf numFmtId="218" fontId="77" fillId="0" borderId="112">
      <alignment vertical="center"/>
    </xf>
    <xf numFmtId="215" fontId="77" fillId="0" borderId="98">
      <alignment horizontal="right" vertical="center"/>
    </xf>
    <xf numFmtId="216" fontId="77" fillId="0" borderId="98">
      <alignment vertical="center"/>
    </xf>
    <xf numFmtId="219" fontId="77" fillId="0" borderId="112">
      <alignment horizontal="right" vertical="center"/>
    </xf>
    <xf numFmtId="218" fontId="77" fillId="0" borderId="112">
      <alignment vertical="center"/>
    </xf>
    <xf numFmtId="214" fontId="77" fillId="0" borderId="98">
      <alignment vertical="center"/>
    </xf>
    <xf numFmtId="218" fontId="77" fillId="0" borderId="112">
      <alignment vertical="center"/>
    </xf>
    <xf numFmtId="215" fontId="77" fillId="0" borderId="98">
      <alignment horizontal="right" vertical="center"/>
    </xf>
    <xf numFmtId="217" fontId="77" fillId="0" borderId="112">
      <alignment horizontal="right"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219" fontId="77" fillId="0" borderId="98">
      <alignment horizontal="right" vertical="center"/>
    </xf>
    <xf numFmtId="219" fontId="77" fillId="0" borderId="98">
      <alignment horizontal="right" vertical="center"/>
    </xf>
    <xf numFmtId="216" fontId="77" fillId="0" borderId="112">
      <alignment vertical="center"/>
    </xf>
    <xf numFmtId="214" fontId="77" fillId="0" borderId="112">
      <alignment vertical="center"/>
    </xf>
    <xf numFmtId="216" fontId="77" fillId="0" borderId="112">
      <alignment vertical="center"/>
    </xf>
    <xf numFmtId="217" fontId="77" fillId="0" borderId="98">
      <alignment horizontal="right" vertical="center"/>
    </xf>
    <xf numFmtId="184" fontId="77" fillId="0" borderId="112">
      <alignment vertical="center"/>
    </xf>
    <xf numFmtId="184" fontId="77" fillId="0" borderId="112">
      <alignment vertical="center"/>
    </xf>
    <xf numFmtId="216" fontId="77" fillId="0" borderId="112">
      <alignment vertical="center"/>
    </xf>
    <xf numFmtId="213" fontId="77" fillId="0" borderId="98">
      <alignment vertical="center"/>
    </xf>
    <xf numFmtId="219" fontId="77" fillId="0" borderId="98">
      <alignment horizontal="right" vertical="center"/>
    </xf>
    <xf numFmtId="213" fontId="77" fillId="0" borderId="112">
      <alignment vertical="center"/>
    </xf>
    <xf numFmtId="216" fontId="77" fillId="0" borderId="98">
      <alignment vertical="center"/>
    </xf>
    <xf numFmtId="214" fontId="77" fillId="0" borderId="112">
      <alignment vertical="center"/>
    </xf>
    <xf numFmtId="219" fontId="77" fillId="0" borderId="112">
      <alignment horizontal="right" vertical="center"/>
    </xf>
    <xf numFmtId="217" fontId="77" fillId="0" borderId="98">
      <alignment horizontal="right" vertical="center"/>
    </xf>
    <xf numFmtId="216" fontId="77" fillId="0" borderId="98">
      <alignment vertical="center"/>
    </xf>
    <xf numFmtId="219" fontId="77" fillId="0" borderId="98">
      <alignment horizontal="right" vertical="center"/>
    </xf>
    <xf numFmtId="219" fontId="77" fillId="0" borderId="98">
      <alignment horizontal="right" vertical="center"/>
    </xf>
    <xf numFmtId="217" fontId="77" fillId="0" borderId="98">
      <alignment horizontal="right" vertical="center"/>
    </xf>
    <xf numFmtId="213" fontId="77" fillId="0" borderId="98">
      <alignment vertical="center"/>
    </xf>
    <xf numFmtId="218" fontId="77" fillId="0" borderId="112">
      <alignment vertical="center"/>
    </xf>
    <xf numFmtId="213" fontId="77" fillId="0" borderId="98">
      <alignment vertical="center"/>
    </xf>
    <xf numFmtId="213" fontId="77" fillId="0" borderId="112">
      <alignment vertical="center"/>
    </xf>
    <xf numFmtId="213" fontId="77" fillId="0" borderId="112">
      <alignment vertical="center"/>
    </xf>
    <xf numFmtId="218" fontId="77" fillId="0" borderId="98">
      <alignment vertical="center"/>
    </xf>
    <xf numFmtId="219" fontId="77" fillId="0" borderId="112">
      <alignment horizontal="right" vertical="center"/>
    </xf>
    <xf numFmtId="219" fontId="77" fillId="0" borderId="112">
      <alignment horizontal="right" vertical="center"/>
    </xf>
    <xf numFmtId="216" fontId="77" fillId="0" borderId="112">
      <alignment vertical="center"/>
    </xf>
    <xf numFmtId="184" fontId="77" fillId="0" borderId="112">
      <alignment vertical="center"/>
    </xf>
    <xf numFmtId="216" fontId="77" fillId="0" borderId="112">
      <alignment vertical="center"/>
    </xf>
    <xf numFmtId="41" fontId="2" fillId="0" borderId="0" applyFont="0" applyFill="0" applyBorder="0" applyAlignment="0" applyProtection="0">
      <alignment vertical="center"/>
    </xf>
    <xf numFmtId="215" fontId="77" fillId="0" borderId="98">
      <alignment horizontal="right" vertical="center"/>
    </xf>
    <xf numFmtId="41" fontId="2" fillId="0" borderId="0" applyFont="0" applyFill="0" applyBorder="0" applyAlignment="0" applyProtection="0">
      <alignment vertical="center"/>
    </xf>
    <xf numFmtId="219" fontId="77" fillId="0" borderId="112">
      <alignment horizontal="right" vertical="center"/>
    </xf>
    <xf numFmtId="214" fontId="77" fillId="0" borderId="112">
      <alignment vertical="center"/>
    </xf>
    <xf numFmtId="217" fontId="77" fillId="0" borderId="112">
      <alignment horizontal="right" vertical="center"/>
    </xf>
    <xf numFmtId="218" fontId="77" fillId="0" borderId="98">
      <alignment vertical="center"/>
    </xf>
    <xf numFmtId="0" fontId="62" fillId="77" borderId="119" applyNumberFormat="0" applyFont="0" applyAlignment="0" applyProtection="0">
      <alignment vertical="center"/>
    </xf>
    <xf numFmtId="0" fontId="2" fillId="0" borderId="0">
      <alignment vertical="center"/>
    </xf>
    <xf numFmtId="184" fontId="77" fillId="0" borderId="98">
      <alignment vertical="center"/>
    </xf>
    <xf numFmtId="214" fontId="77" fillId="0" borderId="112">
      <alignment vertical="center"/>
    </xf>
    <xf numFmtId="218" fontId="77" fillId="0" borderId="112">
      <alignment vertical="center"/>
    </xf>
    <xf numFmtId="184" fontId="77" fillId="0" borderId="112">
      <alignment vertical="center"/>
    </xf>
    <xf numFmtId="216" fontId="77" fillId="0" borderId="98">
      <alignment vertical="center"/>
    </xf>
    <xf numFmtId="184" fontId="77" fillId="0" borderId="112">
      <alignment vertical="center"/>
    </xf>
    <xf numFmtId="217" fontId="77" fillId="0" borderId="98">
      <alignment horizontal="right" vertical="center"/>
    </xf>
    <xf numFmtId="0" fontId="2" fillId="0" borderId="0">
      <alignment vertical="center"/>
    </xf>
    <xf numFmtId="216" fontId="77" fillId="0" borderId="112">
      <alignment vertical="center"/>
    </xf>
    <xf numFmtId="217" fontId="77" fillId="0" borderId="112">
      <alignment horizontal="right" vertical="center"/>
    </xf>
    <xf numFmtId="213" fontId="77" fillId="0" borderId="112">
      <alignment vertical="center"/>
    </xf>
    <xf numFmtId="216" fontId="77" fillId="0" borderId="112">
      <alignment vertical="center"/>
    </xf>
    <xf numFmtId="218" fontId="77" fillId="0" borderId="112">
      <alignment vertical="center"/>
    </xf>
    <xf numFmtId="216" fontId="93" fillId="0" borderId="112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217" fontId="77" fillId="0" borderId="98">
      <alignment horizontal="right" vertical="center"/>
    </xf>
    <xf numFmtId="0" fontId="2" fillId="0" borderId="0">
      <alignment vertical="center"/>
    </xf>
    <xf numFmtId="213" fontId="77" fillId="0" borderId="98">
      <alignment vertical="center"/>
    </xf>
    <xf numFmtId="218" fontId="77" fillId="0" borderId="112">
      <alignment vertical="center"/>
    </xf>
    <xf numFmtId="184" fontId="77" fillId="0" borderId="98">
      <alignment vertical="center"/>
    </xf>
    <xf numFmtId="184" fontId="77" fillId="0" borderId="98">
      <alignment vertical="center"/>
    </xf>
    <xf numFmtId="217" fontId="77" fillId="0" borderId="112">
      <alignment horizontal="right" vertical="center"/>
    </xf>
    <xf numFmtId="219" fontId="77" fillId="0" borderId="112">
      <alignment horizontal="right" vertical="center"/>
    </xf>
    <xf numFmtId="217" fontId="77" fillId="0" borderId="112">
      <alignment horizontal="right" vertical="center"/>
    </xf>
    <xf numFmtId="216" fontId="77" fillId="0" borderId="112">
      <alignment vertical="center"/>
    </xf>
    <xf numFmtId="219" fontId="77" fillId="0" borderId="112">
      <alignment horizontal="right" vertical="center"/>
    </xf>
    <xf numFmtId="215" fontId="77" fillId="0" borderId="112">
      <alignment horizontal="right" vertical="center"/>
    </xf>
    <xf numFmtId="184" fontId="77" fillId="0" borderId="112">
      <alignment vertical="center"/>
    </xf>
    <xf numFmtId="215" fontId="77" fillId="0" borderId="98">
      <alignment horizontal="right" vertical="center"/>
    </xf>
    <xf numFmtId="184" fontId="93" fillId="0" borderId="98">
      <alignment vertical="center"/>
    </xf>
    <xf numFmtId="218" fontId="77" fillId="0" borderId="98">
      <alignment vertical="center"/>
    </xf>
    <xf numFmtId="214" fontId="77" fillId="0" borderId="112">
      <alignment vertical="center"/>
    </xf>
    <xf numFmtId="217" fontId="77" fillId="0" borderId="112">
      <alignment horizontal="right" vertical="center"/>
    </xf>
    <xf numFmtId="216" fontId="77" fillId="0" borderId="98">
      <alignment vertical="center"/>
    </xf>
    <xf numFmtId="184" fontId="77" fillId="0" borderId="98">
      <alignment vertical="center"/>
    </xf>
    <xf numFmtId="217" fontId="77" fillId="0" borderId="112">
      <alignment horizontal="right" vertical="center"/>
    </xf>
    <xf numFmtId="214" fontId="93" fillId="0" borderId="112">
      <alignment vertical="center"/>
    </xf>
    <xf numFmtId="214" fontId="77" fillId="0" borderId="112">
      <alignment vertical="center"/>
    </xf>
    <xf numFmtId="219" fontId="77" fillId="0" borderId="98">
      <alignment horizontal="right" vertical="center"/>
    </xf>
    <xf numFmtId="218" fontId="77" fillId="0" borderId="112">
      <alignment vertical="center"/>
    </xf>
    <xf numFmtId="216" fontId="77" fillId="0" borderId="112">
      <alignment vertical="center"/>
    </xf>
    <xf numFmtId="0" fontId="2" fillId="0" borderId="0">
      <alignment vertical="center"/>
    </xf>
    <xf numFmtId="0" fontId="2" fillId="0" borderId="0">
      <alignment vertical="center"/>
    </xf>
    <xf numFmtId="219" fontId="77" fillId="0" borderId="98">
      <alignment horizontal="right" vertical="center"/>
    </xf>
    <xf numFmtId="219" fontId="93" fillId="0" borderId="112">
      <alignment horizontal="right" vertical="center"/>
    </xf>
    <xf numFmtId="214" fontId="77" fillId="0" borderId="112">
      <alignment vertical="center"/>
    </xf>
    <xf numFmtId="217" fontId="77" fillId="0" borderId="112">
      <alignment horizontal="right" vertical="center"/>
    </xf>
    <xf numFmtId="184" fontId="77" fillId="0" borderId="98">
      <alignment vertical="center"/>
    </xf>
    <xf numFmtId="213" fontId="77" fillId="0" borderId="98">
      <alignment vertical="center"/>
    </xf>
    <xf numFmtId="218" fontId="77" fillId="0" borderId="98">
      <alignment vertical="center"/>
    </xf>
    <xf numFmtId="216" fontId="77" fillId="0" borderId="112">
      <alignment vertical="center"/>
    </xf>
    <xf numFmtId="215" fontId="77" fillId="0" borderId="98">
      <alignment horizontal="right" vertical="center"/>
    </xf>
    <xf numFmtId="184" fontId="77" fillId="0" borderId="98">
      <alignment vertical="center"/>
    </xf>
    <xf numFmtId="218" fontId="77" fillId="0" borderId="98">
      <alignment vertical="center"/>
    </xf>
    <xf numFmtId="219" fontId="77" fillId="0" borderId="112">
      <alignment horizontal="right" vertical="center"/>
    </xf>
    <xf numFmtId="218" fontId="77" fillId="0" borderId="98">
      <alignment vertical="center"/>
    </xf>
    <xf numFmtId="213" fontId="77" fillId="0" borderId="98">
      <alignment vertical="center"/>
    </xf>
    <xf numFmtId="214" fontId="77" fillId="0" borderId="98">
      <alignment vertical="center"/>
    </xf>
    <xf numFmtId="215" fontId="77" fillId="0" borderId="98">
      <alignment horizontal="right" vertical="center"/>
    </xf>
    <xf numFmtId="214" fontId="77" fillId="0" borderId="112">
      <alignment vertical="center"/>
    </xf>
    <xf numFmtId="184" fontId="77" fillId="0" borderId="98">
      <alignment vertical="center"/>
    </xf>
    <xf numFmtId="0" fontId="2" fillId="0" borderId="0">
      <alignment vertical="center"/>
    </xf>
    <xf numFmtId="214" fontId="77" fillId="0" borderId="112">
      <alignment vertical="center"/>
    </xf>
    <xf numFmtId="184" fontId="77" fillId="0" borderId="112">
      <alignment vertical="center"/>
    </xf>
    <xf numFmtId="215" fontId="77" fillId="0" borderId="112">
      <alignment horizontal="right" vertical="center"/>
    </xf>
    <xf numFmtId="213" fontId="77" fillId="0" borderId="112">
      <alignment vertical="center"/>
    </xf>
    <xf numFmtId="215" fontId="77" fillId="0" borderId="112">
      <alignment horizontal="right" vertical="center"/>
    </xf>
    <xf numFmtId="219" fontId="77" fillId="0" borderId="112">
      <alignment horizontal="right" vertical="center"/>
    </xf>
    <xf numFmtId="216" fontId="77" fillId="0" borderId="98">
      <alignment vertical="center"/>
    </xf>
    <xf numFmtId="217" fontId="77" fillId="0" borderId="112">
      <alignment horizontal="right" vertical="center"/>
    </xf>
    <xf numFmtId="215" fontId="77" fillId="0" borderId="98">
      <alignment horizontal="right" vertical="center"/>
    </xf>
    <xf numFmtId="214" fontId="77" fillId="0" borderId="98">
      <alignment vertical="center"/>
    </xf>
    <xf numFmtId="0" fontId="2" fillId="0" borderId="0">
      <alignment vertical="center"/>
    </xf>
    <xf numFmtId="214" fontId="77" fillId="0" borderId="98">
      <alignment vertical="center"/>
    </xf>
    <xf numFmtId="215" fontId="77" fillId="0" borderId="98">
      <alignment horizontal="right" vertical="center"/>
    </xf>
    <xf numFmtId="216" fontId="77" fillId="0" borderId="98">
      <alignment vertical="center"/>
    </xf>
    <xf numFmtId="218" fontId="77" fillId="0" borderId="112">
      <alignment vertical="center"/>
    </xf>
    <xf numFmtId="216" fontId="77" fillId="0" borderId="98">
      <alignment vertical="center"/>
    </xf>
    <xf numFmtId="213" fontId="77" fillId="0" borderId="112">
      <alignment vertical="center"/>
    </xf>
    <xf numFmtId="184" fontId="77" fillId="0" borderId="112">
      <alignment vertical="center"/>
    </xf>
    <xf numFmtId="219" fontId="77" fillId="0" borderId="112">
      <alignment horizontal="right" vertical="center"/>
    </xf>
    <xf numFmtId="214" fontId="77" fillId="0" borderId="112">
      <alignment vertical="center"/>
    </xf>
    <xf numFmtId="184" fontId="77" fillId="0" borderId="98">
      <alignment vertical="center"/>
    </xf>
    <xf numFmtId="214" fontId="77" fillId="0" borderId="98">
      <alignment vertical="center"/>
    </xf>
    <xf numFmtId="218" fontId="77" fillId="0" borderId="112">
      <alignment vertical="center"/>
    </xf>
    <xf numFmtId="215" fontId="77" fillId="0" borderId="98">
      <alignment horizontal="right" vertical="center"/>
    </xf>
    <xf numFmtId="0" fontId="2" fillId="0" borderId="0">
      <alignment vertical="center"/>
    </xf>
    <xf numFmtId="0" fontId="2" fillId="0" borderId="0">
      <alignment vertical="center"/>
    </xf>
    <xf numFmtId="216" fontId="77" fillId="0" borderId="112">
      <alignment vertical="center"/>
    </xf>
    <xf numFmtId="216" fontId="77" fillId="0" borderId="98">
      <alignment vertical="center"/>
    </xf>
    <xf numFmtId="215" fontId="77" fillId="0" borderId="98">
      <alignment horizontal="right" vertical="center"/>
    </xf>
    <xf numFmtId="213" fontId="77" fillId="0" borderId="112">
      <alignment vertical="center"/>
    </xf>
    <xf numFmtId="216" fontId="77" fillId="0" borderId="98">
      <alignment vertical="center"/>
    </xf>
    <xf numFmtId="216" fontId="77" fillId="0" borderId="112">
      <alignment vertical="center"/>
    </xf>
    <xf numFmtId="41" fontId="2" fillId="0" borderId="0" applyFont="0" applyFill="0" applyBorder="0" applyAlignment="0" applyProtection="0">
      <alignment vertical="center"/>
    </xf>
    <xf numFmtId="217" fontId="77" fillId="0" borderId="98">
      <alignment horizontal="right" vertical="center"/>
    </xf>
    <xf numFmtId="216" fontId="77" fillId="0" borderId="112">
      <alignment vertical="center"/>
    </xf>
    <xf numFmtId="219" fontId="77" fillId="0" borderId="98">
      <alignment horizontal="right" vertical="center"/>
    </xf>
    <xf numFmtId="216" fontId="77" fillId="0" borderId="98">
      <alignment vertical="center"/>
    </xf>
    <xf numFmtId="0" fontId="2" fillId="0" borderId="0">
      <alignment vertical="center"/>
    </xf>
    <xf numFmtId="219" fontId="77" fillId="0" borderId="98">
      <alignment horizontal="right" vertical="center"/>
    </xf>
    <xf numFmtId="0" fontId="2" fillId="0" borderId="0">
      <alignment vertical="center"/>
    </xf>
    <xf numFmtId="0" fontId="128" fillId="0" borderId="112">
      <alignment vertical="center"/>
    </xf>
    <xf numFmtId="0" fontId="2" fillId="0" borderId="0">
      <alignment vertical="center"/>
    </xf>
    <xf numFmtId="215" fontId="77" fillId="0" borderId="98">
      <alignment horizontal="right" vertical="center"/>
    </xf>
    <xf numFmtId="214" fontId="77" fillId="0" borderId="98">
      <alignment vertical="center"/>
    </xf>
    <xf numFmtId="219" fontId="77" fillId="0" borderId="98">
      <alignment horizontal="right" vertical="center"/>
    </xf>
    <xf numFmtId="0" fontId="2" fillId="0" borderId="0">
      <alignment vertical="center"/>
    </xf>
    <xf numFmtId="218" fontId="77" fillId="0" borderId="112">
      <alignment vertical="center"/>
    </xf>
    <xf numFmtId="217" fontId="77" fillId="0" borderId="112">
      <alignment horizontal="right" vertical="center"/>
    </xf>
    <xf numFmtId="214" fontId="77" fillId="0" borderId="112">
      <alignment vertical="center"/>
    </xf>
    <xf numFmtId="184" fontId="77" fillId="0" borderId="112">
      <alignment vertical="center"/>
    </xf>
    <xf numFmtId="217" fontId="77" fillId="0" borderId="98">
      <alignment horizontal="right" vertical="center"/>
    </xf>
    <xf numFmtId="214" fontId="77" fillId="0" borderId="112">
      <alignment vertical="center"/>
    </xf>
    <xf numFmtId="219" fontId="77" fillId="0" borderId="112">
      <alignment horizontal="right" vertical="center"/>
    </xf>
    <xf numFmtId="216" fontId="77" fillId="0" borderId="98">
      <alignment vertical="center"/>
    </xf>
    <xf numFmtId="216" fontId="77" fillId="0" borderId="112">
      <alignment vertical="center"/>
    </xf>
    <xf numFmtId="218" fontId="77" fillId="0" borderId="98">
      <alignment vertical="center"/>
    </xf>
    <xf numFmtId="0" fontId="38" fillId="0" borderId="112"/>
    <xf numFmtId="215" fontId="77" fillId="0" borderId="112">
      <alignment horizontal="right" vertical="center"/>
    </xf>
    <xf numFmtId="218" fontId="77" fillId="0" borderId="112">
      <alignment vertical="center"/>
    </xf>
    <xf numFmtId="215" fontId="77" fillId="0" borderId="112">
      <alignment horizontal="right" vertical="center"/>
    </xf>
    <xf numFmtId="0" fontId="2" fillId="0" borderId="0">
      <alignment vertical="center"/>
    </xf>
    <xf numFmtId="218" fontId="77" fillId="0" borderId="112">
      <alignment vertical="center"/>
    </xf>
    <xf numFmtId="218" fontId="77" fillId="0" borderId="98">
      <alignment vertical="center"/>
    </xf>
    <xf numFmtId="216" fontId="77" fillId="0" borderId="112">
      <alignment vertical="center"/>
    </xf>
    <xf numFmtId="215" fontId="94" fillId="0" borderId="112">
      <alignment horizontal="right" vertical="center"/>
    </xf>
    <xf numFmtId="215" fontId="77" fillId="0" borderId="98">
      <alignment horizontal="right" vertical="center"/>
    </xf>
    <xf numFmtId="215" fontId="77" fillId="0" borderId="98">
      <alignment horizontal="right" vertical="center"/>
    </xf>
    <xf numFmtId="216" fontId="77" fillId="0" borderId="112">
      <alignment vertical="center"/>
    </xf>
    <xf numFmtId="216" fontId="77" fillId="0" borderId="112">
      <alignment vertical="center"/>
    </xf>
    <xf numFmtId="184" fontId="77" fillId="0" borderId="112">
      <alignment vertical="center"/>
    </xf>
    <xf numFmtId="216" fontId="77" fillId="0" borderId="98">
      <alignment vertical="center"/>
    </xf>
    <xf numFmtId="216" fontId="77" fillId="0" borderId="112">
      <alignment vertical="center"/>
    </xf>
    <xf numFmtId="219" fontId="77" fillId="0" borderId="98">
      <alignment horizontal="right" vertical="center"/>
    </xf>
    <xf numFmtId="184" fontId="77" fillId="0" borderId="98">
      <alignment vertical="center"/>
    </xf>
    <xf numFmtId="219" fontId="77" fillId="0" borderId="112">
      <alignment horizontal="right" vertical="center"/>
    </xf>
    <xf numFmtId="217" fontId="77" fillId="0" borderId="98">
      <alignment horizontal="right" vertical="center"/>
    </xf>
    <xf numFmtId="184" fontId="77" fillId="0" borderId="98">
      <alignment vertical="center"/>
    </xf>
    <xf numFmtId="216" fontId="77" fillId="0" borderId="112">
      <alignment vertical="center"/>
    </xf>
    <xf numFmtId="0" fontId="2" fillId="0" borderId="0">
      <alignment vertical="center"/>
    </xf>
    <xf numFmtId="218" fontId="77" fillId="0" borderId="98">
      <alignment vertical="center"/>
    </xf>
    <xf numFmtId="214" fontId="77" fillId="0" borderId="112">
      <alignment vertical="center"/>
    </xf>
    <xf numFmtId="217" fontId="77" fillId="0" borderId="98">
      <alignment horizontal="right" vertical="center"/>
    </xf>
    <xf numFmtId="0" fontId="49" fillId="61" borderId="118" applyNumberFormat="0" applyAlignment="0" applyProtection="0">
      <alignment vertical="center"/>
    </xf>
    <xf numFmtId="184" fontId="77" fillId="0" borderId="98">
      <alignment vertical="center"/>
    </xf>
    <xf numFmtId="41" fontId="2" fillId="0" borderId="0" applyFont="0" applyFill="0" applyBorder="0" applyAlignment="0" applyProtection="0">
      <alignment vertical="center"/>
    </xf>
    <xf numFmtId="218" fontId="77" fillId="0" borderId="98">
      <alignment vertical="center"/>
    </xf>
    <xf numFmtId="214" fontId="77" fillId="0" borderId="112">
      <alignment vertical="center"/>
    </xf>
    <xf numFmtId="218" fontId="77" fillId="0" borderId="112">
      <alignment vertical="center"/>
    </xf>
    <xf numFmtId="219" fontId="77" fillId="0" borderId="98">
      <alignment horizontal="right" vertical="center"/>
    </xf>
    <xf numFmtId="214" fontId="77" fillId="0" borderId="98">
      <alignment vertical="center"/>
    </xf>
    <xf numFmtId="215" fontId="77" fillId="0" borderId="98">
      <alignment horizontal="right" vertical="center"/>
    </xf>
    <xf numFmtId="184" fontId="94" fillId="0" borderId="98">
      <alignment vertical="center"/>
    </xf>
    <xf numFmtId="217" fontId="77" fillId="0" borderId="112">
      <alignment horizontal="right" vertical="center"/>
    </xf>
    <xf numFmtId="215" fontId="77" fillId="0" borderId="112">
      <alignment horizontal="right" vertical="center"/>
    </xf>
    <xf numFmtId="217" fontId="94" fillId="0" borderId="98">
      <alignment horizontal="right" vertical="center"/>
    </xf>
    <xf numFmtId="213" fontId="77" fillId="0" borderId="98">
      <alignment vertical="center"/>
    </xf>
    <xf numFmtId="219" fontId="77" fillId="0" borderId="98">
      <alignment horizontal="right" vertical="center"/>
    </xf>
    <xf numFmtId="214" fontId="77" fillId="0" borderId="112">
      <alignment vertical="center"/>
    </xf>
    <xf numFmtId="216" fontId="77" fillId="0" borderId="98">
      <alignment vertical="center"/>
    </xf>
    <xf numFmtId="218" fontId="77" fillId="0" borderId="112">
      <alignment vertical="center"/>
    </xf>
    <xf numFmtId="213" fontId="77" fillId="0" borderId="98">
      <alignment vertical="center"/>
    </xf>
    <xf numFmtId="219" fontId="77" fillId="0" borderId="112">
      <alignment horizontal="right" vertical="center"/>
    </xf>
    <xf numFmtId="184" fontId="77" fillId="0" borderId="98">
      <alignment vertical="center"/>
    </xf>
    <xf numFmtId="213" fontId="77" fillId="0" borderId="98">
      <alignment vertical="center"/>
    </xf>
    <xf numFmtId="218" fontId="77" fillId="0" borderId="98">
      <alignment vertical="center"/>
    </xf>
    <xf numFmtId="218" fontId="77" fillId="0" borderId="112">
      <alignment vertical="center"/>
    </xf>
    <xf numFmtId="0" fontId="2" fillId="0" borderId="0">
      <alignment vertical="center"/>
    </xf>
    <xf numFmtId="213" fontId="77" fillId="0" borderId="112">
      <alignment vertical="center"/>
    </xf>
    <xf numFmtId="184" fontId="94" fillId="0" borderId="112">
      <alignment vertical="center"/>
    </xf>
    <xf numFmtId="217" fontId="77" fillId="0" borderId="98">
      <alignment horizontal="right" vertical="center"/>
    </xf>
    <xf numFmtId="216" fontId="77" fillId="0" borderId="112">
      <alignment vertical="center"/>
    </xf>
    <xf numFmtId="184" fontId="77" fillId="0" borderId="112">
      <alignment vertical="center"/>
    </xf>
    <xf numFmtId="218" fontId="77" fillId="0" borderId="98">
      <alignment vertical="center"/>
    </xf>
    <xf numFmtId="218" fontId="77" fillId="0" borderId="112">
      <alignment vertical="center"/>
    </xf>
    <xf numFmtId="219" fontId="77" fillId="0" borderId="112">
      <alignment horizontal="right" vertical="center"/>
    </xf>
    <xf numFmtId="0" fontId="2" fillId="0" borderId="0">
      <alignment vertical="center"/>
    </xf>
    <xf numFmtId="215" fontId="77" fillId="0" borderId="98">
      <alignment horizontal="right" vertical="center"/>
    </xf>
    <xf numFmtId="0" fontId="2" fillId="0" borderId="0">
      <alignment vertical="center"/>
    </xf>
    <xf numFmtId="184" fontId="94" fillId="0" borderId="98">
      <alignment vertical="center"/>
    </xf>
    <xf numFmtId="219" fontId="77" fillId="0" borderId="98">
      <alignment horizontal="right" vertical="center"/>
    </xf>
    <xf numFmtId="216" fontId="77" fillId="0" borderId="112">
      <alignment vertical="center"/>
    </xf>
    <xf numFmtId="219" fontId="77" fillId="0" borderId="112">
      <alignment horizontal="right" vertical="center"/>
    </xf>
    <xf numFmtId="217" fontId="77" fillId="0" borderId="112">
      <alignment horizontal="right" vertical="center"/>
    </xf>
    <xf numFmtId="214" fontId="77" fillId="0" borderId="112">
      <alignment vertical="center"/>
    </xf>
    <xf numFmtId="218" fontId="77" fillId="0" borderId="112">
      <alignment vertical="center"/>
    </xf>
    <xf numFmtId="218" fontId="77" fillId="0" borderId="112">
      <alignment vertical="center"/>
    </xf>
    <xf numFmtId="214" fontId="77" fillId="0" borderId="98">
      <alignment vertical="center"/>
    </xf>
    <xf numFmtId="215" fontId="77" fillId="0" borderId="98">
      <alignment horizontal="right" vertical="center"/>
    </xf>
    <xf numFmtId="219" fontId="77" fillId="0" borderId="112">
      <alignment horizontal="right" vertical="center"/>
    </xf>
    <xf numFmtId="213" fontId="77" fillId="0" borderId="98">
      <alignment vertical="center"/>
    </xf>
    <xf numFmtId="213" fontId="77" fillId="0" borderId="98">
      <alignment vertical="center"/>
    </xf>
    <xf numFmtId="219" fontId="77" fillId="0" borderId="98">
      <alignment horizontal="right" vertical="center"/>
    </xf>
    <xf numFmtId="0" fontId="2" fillId="0" borderId="0">
      <alignment vertical="center"/>
    </xf>
    <xf numFmtId="213" fontId="77" fillId="0" borderId="98">
      <alignment vertical="center"/>
    </xf>
    <xf numFmtId="217" fontId="77" fillId="0" borderId="112">
      <alignment horizontal="right" vertical="center"/>
    </xf>
    <xf numFmtId="218" fontId="77" fillId="0" borderId="112">
      <alignment vertical="center"/>
    </xf>
    <xf numFmtId="214" fontId="77" fillId="0" borderId="112">
      <alignment vertical="center"/>
    </xf>
    <xf numFmtId="219" fontId="77" fillId="0" borderId="98">
      <alignment horizontal="right" vertical="center"/>
    </xf>
    <xf numFmtId="219" fontId="77" fillId="0" borderId="98">
      <alignment horizontal="right" vertical="center"/>
    </xf>
    <xf numFmtId="219" fontId="77" fillId="0" borderId="112">
      <alignment horizontal="right" vertical="center"/>
    </xf>
    <xf numFmtId="214" fontId="77" fillId="0" borderId="98">
      <alignment vertical="center"/>
    </xf>
    <xf numFmtId="0" fontId="2" fillId="0" borderId="0">
      <alignment vertical="center"/>
    </xf>
    <xf numFmtId="215" fontId="77" fillId="0" borderId="112">
      <alignment horizontal="right" vertical="center"/>
    </xf>
    <xf numFmtId="218" fontId="77" fillId="0" borderId="98">
      <alignment vertical="center"/>
    </xf>
    <xf numFmtId="216" fontId="77" fillId="0" borderId="98">
      <alignment vertical="center"/>
    </xf>
    <xf numFmtId="0" fontId="2" fillId="0" borderId="0">
      <alignment vertical="center"/>
    </xf>
    <xf numFmtId="214" fontId="77" fillId="0" borderId="98">
      <alignment vertical="center"/>
    </xf>
    <xf numFmtId="215" fontId="77" fillId="0" borderId="112">
      <alignment horizontal="right" vertical="center"/>
    </xf>
    <xf numFmtId="214" fontId="77" fillId="0" borderId="112">
      <alignment vertical="center"/>
    </xf>
    <xf numFmtId="215" fontId="77" fillId="0" borderId="112">
      <alignment horizontal="right" vertical="center"/>
    </xf>
    <xf numFmtId="41" fontId="2" fillId="0" borderId="0" applyFont="0" applyFill="0" applyBorder="0" applyAlignment="0" applyProtection="0">
      <alignment vertical="center"/>
    </xf>
    <xf numFmtId="219" fontId="77" fillId="0" borderId="112">
      <alignment horizontal="right" vertical="center"/>
    </xf>
    <xf numFmtId="41" fontId="2" fillId="0" borderId="0" applyFont="0" applyFill="0" applyBorder="0" applyAlignment="0" applyProtection="0">
      <alignment vertical="center"/>
    </xf>
    <xf numFmtId="184" fontId="77" fillId="0" borderId="112">
      <alignment vertical="center"/>
    </xf>
    <xf numFmtId="214" fontId="77" fillId="0" borderId="112">
      <alignment vertical="center"/>
    </xf>
    <xf numFmtId="216" fontId="77" fillId="0" borderId="98">
      <alignment vertical="center"/>
    </xf>
    <xf numFmtId="218" fontId="77" fillId="0" borderId="112">
      <alignment vertical="center"/>
    </xf>
    <xf numFmtId="184" fontId="77" fillId="0" borderId="112">
      <alignment vertical="center"/>
    </xf>
    <xf numFmtId="213" fontId="77" fillId="0" borderId="98">
      <alignment vertical="center"/>
    </xf>
    <xf numFmtId="218" fontId="93" fillId="0" borderId="98">
      <alignment vertical="center"/>
    </xf>
    <xf numFmtId="214" fontId="77" fillId="0" borderId="112">
      <alignment vertical="center"/>
    </xf>
    <xf numFmtId="215" fontId="77" fillId="0" borderId="112">
      <alignment horizontal="right" vertical="center"/>
    </xf>
    <xf numFmtId="217" fontId="77" fillId="0" borderId="98">
      <alignment horizontal="right" vertical="center"/>
    </xf>
    <xf numFmtId="219" fontId="77" fillId="0" borderId="98">
      <alignment horizontal="right" vertical="center"/>
    </xf>
    <xf numFmtId="218" fontId="77" fillId="0" borderId="98">
      <alignment vertical="center"/>
    </xf>
    <xf numFmtId="219" fontId="77" fillId="0" borderId="112">
      <alignment horizontal="right" vertical="center"/>
    </xf>
    <xf numFmtId="216" fontId="77" fillId="0" borderId="98">
      <alignment vertical="center"/>
    </xf>
    <xf numFmtId="216" fontId="77" fillId="0" borderId="98">
      <alignment vertical="center"/>
    </xf>
    <xf numFmtId="219" fontId="77" fillId="0" borderId="98">
      <alignment horizontal="right" vertical="center"/>
    </xf>
    <xf numFmtId="216" fontId="77" fillId="0" borderId="112">
      <alignment vertical="center"/>
    </xf>
    <xf numFmtId="0" fontId="2" fillId="0" borderId="0">
      <alignment vertical="center"/>
    </xf>
    <xf numFmtId="217" fontId="77" fillId="0" borderId="112">
      <alignment horizontal="right" vertical="center"/>
    </xf>
    <xf numFmtId="184" fontId="77" fillId="0" borderId="98">
      <alignment vertical="center"/>
    </xf>
    <xf numFmtId="0" fontId="2" fillId="0" borderId="0">
      <alignment vertical="center"/>
    </xf>
    <xf numFmtId="219" fontId="77" fillId="0" borderId="112">
      <alignment horizontal="right" vertical="center"/>
    </xf>
    <xf numFmtId="41" fontId="2" fillId="0" borderId="0" applyFont="0" applyFill="0" applyBorder="0" applyAlignment="0" applyProtection="0">
      <alignment vertical="center"/>
    </xf>
    <xf numFmtId="217" fontId="93" fillId="0" borderId="98">
      <alignment horizontal="right" vertical="center"/>
    </xf>
    <xf numFmtId="213" fontId="77" fillId="0" borderId="112">
      <alignment vertical="center"/>
    </xf>
    <xf numFmtId="214" fontId="77" fillId="0" borderId="98">
      <alignment vertical="center"/>
    </xf>
    <xf numFmtId="219" fontId="93" fillId="0" borderId="112">
      <alignment horizontal="right" vertical="center"/>
    </xf>
    <xf numFmtId="218" fontId="77" fillId="0" borderId="112">
      <alignment vertical="center"/>
    </xf>
    <xf numFmtId="213" fontId="77" fillId="0" borderId="112">
      <alignment vertical="center"/>
    </xf>
    <xf numFmtId="213" fontId="77" fillId="0" borderId="112">
      <alignment vertical="center"/>
    </xf>
    <xf numFmtId="184" fontId="77" fillId="0" borderId="98">
      <alignment vertical="center"/>
    </xf>
    <xf numFmtId="184" fontId="77" fillId="0" borderId="112">
      <alignment vertical="center"/>
    </xf>
    <xf numFmtId="217" fontId="77" fillId="0" borderId="112">
      <alignment horizontal="right" vertical="center"/>
    </xf>
    <xf numFmtId="216" fontId="77" fillId="0" borderId="112">
      <alignment vertical="center"/>
    </xf>
    <xf numFmtId="216" fontId="77" fillId="0" borderId="112">
      <alignment vertical="center"/>
    </xf>
    <xf numFmtId="213" fontId="77" fillId="0" borderId="98">
      <alignment vertical="center"/>
    </xf>
    <xf numFmtId="215" fontId="77" fillId="0" borderId="98">
      <alignment horizontal="right" vertical="center"/>
    </xf>
    <xf numFmtId="217" fontId="94" fillId="0" borderId="98">
      <alignment horizontal="right" vertical="center"/>
    </xf>
    <xf numFmtId="215" fontId="77" fillId="0" borderId="98">
      <alignment horizontal="right" vertical="center"/>
    </xf>
    <xf numFmtId="184" fontId="77" fillId="0" borderId="112">
      <alignment vertical="center"/>
    </xf>
    <xf numFmtId="215" fontId="77" fillId="0" borderId="112">
      <alignment horizontal="right" vertical="center"/>
    </xf>
    <xf numFmtId="215" fontId="77" fillId="0" borderId="112">
      <alignment horizontal="right" vertical="center"/>
    </xf>
    <xf numFmtId="216" fontId="94" fillId="0" borderId="112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216" fontId="77" fillId="0" borderId="98">
      <alignment vertical="center"/>
    </xf>
    <xf numFmtId="216" fontId="77" fillId="0" borderId="112">
      <alignment vertical="center"/>
    </xf>
    <xf numFmtId="214" fontId="77" fillId="0" borderId="98">
      <alignment vertical="center"/>
    </xf>
    <xf numFmtId="216" fontId="77" fillId="0" borderId="112">
      <alignment vertical="center"/>
    </xf>
    <xf numFmtId="214" fontId="77" fillId="0" borderId="98">
      <alignment vertical="center"/>
    </xf>
    <xf numFmtId="219" fontId="77" fillId="0" borderId="112">
      <alignment horizontal="right" vertical="center"/>
    </xf>
    <xf numFmtId="0" fontId="2" fillId="0" borderId="0">
      <alignment vertical="center"/>
    </xf>
    <xf numFmtId="216" fontId="77" fillId="0" borderId="98">
      <alignment vertical="center"/>
    </xf>
    <xf numFmtId="217" fontId="94" fillId="0" borderId="112">
      <alignment horizontal="right" vertical="center"/>
    </xf>
    <xf numFmtId="41" fontId="2" fillId="0" borderId="0" applyFont="0" applyFill="0" applyBorder="0" applyAlignment="0" applyProtection="0">
      <alignment vertical="center"/>
    </xf>
    <xf numFmtId="184" fontId="77" fillId="0" borderId="98">
      <alignment vertical="center"/>
    </xf>
    <xf numFmtId="214" fontId="77" fillId="0" borderId="112">
      <alignment vertical="center"/>
    </xf>
    <xf numFmtId="216" fontId="77" fillId="0" borderId="112">
      <alignment vertical="center"/>
    </xf>
    <xf numFmtId="217" fontId="77" fillId="0" borderId="112">
      <alignment horizontal="right" vertical="center"/>
    </xf>
    <xf numFmtId="218" fontId="77" fillId="0" borderId="112">
      <alignment vertical="center"/>
    </xf>
    <xf numFmtId="184" fontId="77" fillId="0" borderId="112">
      <alignment vertical="center"/>
    </xf>
    <xf numFmtId="215" fontId="77" fillId="0" borderId="112">
      <alignment horizontal="right" vertical="center"/>
    </xf>
    <xf numFmtId="217" fontId="77" fillId="0" borderId="98">
      <alignment horizontal="right" vertical="center"/>
    </xf>
    <xf numFmtId="0" fontId="2" fillId="0" borderId="0">
      <alignment vertical="center"/>
    </xf>
    <xf numFmtId="213" fontId="77" fillId="0" borderId="112">
      <alignment vertical="center"/>
    </xf>
    <xf numFmtId="0" fontId="62" fillId="0" borderId="114">
      <alignment horizontal="distributed" justifyLastLine="1"/>
    </xf>
    <xf numFmtId="184" fontId="77" fillId="0" borderId="112">
      <alignment vertical="center"/>
    </xf>
    <xf numFmtId="184" fontId="77" fillId="0" borderId="98">
      <alignment vertical="center"/>
    </xf>
    <xf numFmtId="218" fontId="77" fillId="0" borderId="112">
      <alignment vertical="center"/>
    </xf>
    <xf numFmtId="219" fontId="77" fillId="0" borderId="112">
      <alignment horizontal="right" vertical="center"/>
    </xf>
    <xf numFmtId="184" fontId="77" fillId="0" borderId="98">
      <alignment vertical="center"/>
    </xf>
    <xf numFmtId="184" fontId="77" fillId="0" borderId="98">
      <alignment vertical="center"/>
    </xf>
    <xf numFmtId="41" fontId="2" fillId="0" borderId="0" applyFont="0" applyFill="0" applyBorder="0" applyAlignment="0" applyProtection="0">
      <alignment vertical="center"/>
    </xf>
    <xf numFmtId="184" fontId="77" fillId="0" borderId="112">
      <alignment vertical="center"/>
    </xf>
    <xf numFmtId="219" fontId="77" fillId="0" borderId="112">
      <alignment horizontal="right" vertical="center"/>
    </xf>
    <xf numFmtId="184" fontId="77" fillId="0" borderId="112">
      <alignment vertical="center"/>
    </xf>
    <xf numFmtId="184" fontId="77" fillId="0" borderId="112">
      <alignment vertical="center"/>
    </xf>
    <xf numFmtId="184" fontId="77" fillId="0" borderId="112">
      <alignment vertical="center"/>
    </xf>
    <xf numFmtId="215" fontId="77" fillId="0" borderId="112">
      <alignment horizontal="right" vertical="center"/>
    </xf>
    <xf numFmtId="213" fontId="77" fillId="0" borderId="98">
      <alignment vertical="center"/>
    </xf>
    <xf numFmtId="214" fontId="77" fillId="0" borderId="112">
      <alignment vertical="center"/>
    </xf>
    <xf numFmtId="214" fontId="77" fillId="0" borderId="98">
      <alignment vertical="center"/>
    </xf>
    <xf numFmtId="184" fontId="77" fillId="0" borderId="112">
      <alignment vertical="center"/>
    </xf>
    <xf numFmtId="215" fontId="77" fillId="0" borderId="98">
      <alignment horizontal="right" vertical="center"/>
    </xf>
    <xf numFmtId="215" fontId="77" fillId="0" borderId="98">
      <alignment horizontal="right" vertical="center"/>
    </xf>
    <xf numFmtId="216" fontId="77" fillId="0" borderId="98">
      <alignment vertical="center"/>
    </xf>
    <xf numFmtId="218" fontId="77" fillId="0" borderId="112">
      <alignment vertical="center"/>
    </xf>
    <xf numFmtId="213" fontId="77" fillId="0" borderId="98">
      <alignment vertical="center"/>
    </xf>
    <xf numFmtId="216" fontId="77" fillId="0" borderId="98">
      <alignment vertical="center"/>
    </xf>
    <xf numFmtId="184" fontId="77" fillId="0" borderId="98">
      <alignment vertical="center"/>
    </xf>
    <xf numFmtId="213" fontId="77" fillId="0" borderId="112">
      <alignment vertical="center"/>
    </xf>
    <xf numFmtId="184" fontId="77" fillId="0" borderId="98">
      <alignment vertical="center"/>
    </xf>
    <xf numFmtId="218" fontId="94" fillId="0" borderId="98">
      <alignment vertical="center"/>
    </xf>
    <xf numFmtId="219" fontId="77" fillId="0" borderId="98">
      <alignment horizontal="right" vertical="center"/>
    </xf>
    <xf numFmtId="41" fontId="2" fillId="0" borderId="0" applyFont="0" applyFill="0" applyBorder="0" applyAlignment="0" applyProtection="0">
      <alignment vertical="center"/>
    </xf>
    <xf numFmtId="218" fontId="77" fillId="0" borderId="98">
      <alignment vertical="center"/>
    </xf>
    <xf numFmtId="216" fontId="77" fillId="0" borderId="98">
      <alignment vertical="center"/>
    </xf>
    <xf numFmtId="0" fontId="2" fillId="0" borderId="0">
      <alignment vertical="center"/>
    </xf>
    <xf numFmtId="214" fontId="77" fillId="0" borderId="112">
      <alignment vertical="center"/>
    </xf>
    <xf numFmtId="216" fontId="77" fillId="0" borderId="112">
      <alignment vertical="center"/>
    </xf>
    <xf numFmtId="217" fontId="77" fillId="0" borderId="112">
      <alignment horizontal="right" vertical="center"/>
    </xf>
    <xf numFmtId="184" fontId="77" fillId="0" borderId="98">
      <alignment vertical="center"/>
    </xf>
    <xf numFmtId="218" fontId="77" fillId="0" borderId="112">
      <alignment vertical="center"/>
    </xf>
    <xf numFmtId="218" fontId="77" fillId="0" borderId="98">
      <alignment vertical="center"/>
    </xf>
    <xf numFmtId="218" fontId="77" fillId="0" borderId="98">
      <alignment vertical="center"/>
    </xf>
    <xf numFmtId="216" fontId="77" fillId="0" borderId="112">
      <alignment vertical="center"/>
    </xf>
    <xf numFmtId="215" fontId="77" fillId="0" borderId="112">
      <alignment horizontal="right" vertical="center"/>
    </xf>
    <xf numFmtId="184" fontId="77" fillId="0" borderId="98">
      <alignment vertical="center"/>
    </xf>
    <xf numFmtId="215" fontId="77" fillId="0" borderId="112">
      <alignment horizontal="right" vertical="center"/>
    </xf>
    <xf numFmtId="219" fontId="77" fillId="0" borderId="112">
      <alignment horizontal="right" vertical="center"/>
    </xf>
    <xf numFmtId="41" fontId="2" fillId="0" borderId="0" applyFont="0" applyFill="0" applyBorder="0" applyAlignment="0" applyProtection="0">
      <alignment vertical="center"/>
    </xf>
    <xf numFmtId="217" fontId="77" fillId="0" borderId="112">
      <alignment horizontal="right" vertical="center"/>
    </xf>
    <xf numFmtId="218" fontId="77" fillId="0" borderId="112">
      <alignment vertical="center"/>
    </xf>
    <xf numFmtId="0" fontId="2" fillId="0" borderId="0">
      <alignment vertical="center"/>
    </xf>
    <xf numFmtId="0" fontId="2" fillId="0" borderId="0">
      <alignment vertical="center"/>
    </xf>
    <xf numFmtId="217" fontId="77" fillId="0" borderId="112">
      <alignment horizontal="right" vertical="center"/>
    </xf>
    <xf numFmtId="214" fontId="77" fillId="0" borderId="98">
      <alignment vertical="center"/>
    </xf>
    <xf numFmtId="217" fontId="77" fillId="0" borderId="98">
      <alignment horizontal="right" vertical="center"/>
    </xf>
    <xf numFmtId="216" fontId="77" fillId="0" borderId="112">
      <alignment vertical="center"/>
    </xf>
    <xf numFmtId="218" fontId="77" fillId="0" borderId="112">
      <alignment vertical="center"/>
    </xf>
    <xf numFmtId="215" fontId="77" fillId="0" borderId="112">
      <alignment horizontal="right" vertical="center"/>
    </xf>
    <xf numFmtId="213" fontId="77" fillId="0" borderId="112">
      <alignment vertical="center"/>
    </xf>
    <xf numFmtId="213" fontId="77" fillId="0" borderId="112">
      <alignment vertical="center"/>
    </xf>
    <xf numFmtId="184" fontId="77" fillId="0" borderId="112">
      <alignment vertical="center"/>
    </xf>
    <xf numFmtId="184" fontId="77" fillId="0" borderId="112">
      <alignment vertical="center"/>
    </xf>
    <xf numFmtId="0" fontId="2" fillId="0" borderId="0">
      <alignment vertical="center"/>
    </xf>
    <xf numFmtId="217" fontId="77" fillId="0" borderId="112">
      <alignment horizontal="right" vertical="center"/>
    </xf>
    <xf numFmtId="0" fontId="2" fillId="0" borderId="0">
      <alignment vertical="center"/>
    </xf>
    <xf numFmtId="213" fontId="77" fillId="0" borderId="112">
      <alignment vertical="center"/>
    </xf>
    <xf numFmtId="219" fontId="77" fillId="0" borderId="112">
      <alignment horizontal="right" vertical="center"/>
    </xf>
    <xf numFmtId="215" fontId="77" fillId="0" borderId="98">
      <alignment horizontal="right" vertical="center"/>
    </xf>
    <xf numFmtId="216" fontId="77" fillId="0" borderId="112">
      <alignment vertical="center"/>
    </xf>
    <xf numFmtId="0" fontId="2" fillId="0" borderId="0">
      <alignment vertical="center"/>
    </xf>
    <xf numFmtId="215" fontId="77" fillId="0" borderId="98">
      <alignment horizontal="right" vertical="center"/>
    </xf>
    <xf numFmtId="0" fontId="2" fillId="0" borderId="0">
      <alignment vertical="center"/>
    </xf>
    <xf numFmtId="218" fontId="77" fillId="0" borderId="112">
      <alignment vertical="center"/>
    </xf>
    <xf numFmtId="219" fontId="77" fillId="0" borderId="98">
      <alignment horizontal="right" vertical="center"/>
    </xf>
    <xf numFmtId="0" fontId="2" fillId="0" borderId="0">
      <alignment vertical="center"/>
    </xf>
    <xf numFmtId="216" fontId="77" fillId="0" borderId="112">
      <alignment vertical="center"/>
    </xf>
    <xf numFmtId="184" fontId="77" fillId="0" borderId="112">
      <alignment vertical="center"/>
    </xf>
    <xf numFmtId="217" fontId="77" fillId="0" borderId="112">
      <alignment horizontal="right" vertical="center"/>
    </xf>
    <xf numFmtId="219" fontId="77" fillId="0" borderId="98">
      <alignment horizontal="right" vertical="center"/>
    </xf>
    <xf numFmtId="213" fontId="77" fillId="0" borderId="112">
      <alignment vertical="center"/>
    </xf>
    <xf numFmtId="215" fontId="77" fillId="0" borderId="98">
      <alignment horizontal="right" vertical="center"/>
    </xf>
    <xf numFmtId="216" fontId="77" fillId="0" borderId="112">
      <alignment vertical="center"/>
    </xf>
    <xf numFmtId="216" fontId="77" fillId="0" borderId="112">
      <alignment vertical="center"/>
    </xf>
    <xf numFmtId="184" fontId="77" fillId="0" borderId="98">
      <alignment vertical="center"/>
    </xf>
    <xf numFmtId="0" fontId="2" fillId="0" borderId="0">
      <alignment vertical="center"/>
    </xf>
    <xf numFmtId="219" fontId="77" fillId="0" borderId="98">
      <alignment horizontal="right" vertical="center"/>
    </xf>
    <xf numFmtId="218" fontId="77" fillId="0" borderId="98">
      <alignment vertical="center"/>
    </xf>
    <xf numFmtId="219" fontId="77" fillId="0" borderId="112">
      <alignment horizontal="right" vertical="center"/>
    </xf>
    <xf numFmtId="219" fontId="77" fillId="0" borderId="112">
      <alignment horizontal="right" vertical="center"/>
    </xf>
    <xf numFmtId="213" fontId="77" fillId="0" borderId="112">
      <alignment vertical="center"/>
    </xf>
    <xf numFmtId="214" fontId="77" fillId="0" borderId="112">
      <alignment vertical="center"/>
    </xf>
    <xf numFmtId="0" fontId="2" fillId="0" borderId="0">
      <alignment vertical="center"/>
    </xf>
    <xf numFmtId="184" fontId="77" fillId="0" borderId="112">
      <alignment vertical="center"/>
    </xf>
    <xf numFmtId="213" fontId="77" fillId="0" borderId="98">
      <alignment vertical="center"/>
    </xf>
    <xf numFmtId="214" fontId="77" fillId="0" borderId="112">
      <alignment vertical="center"/>
    </xf>
    <xf numFmtId="216" fontId="94" fillId="0" borderId="98">
      <alignment vertical="center"/>
    </xf>
    <xf numFmtId="213" fontId="77" fillId="0" borderId="98">
      <alignment vertical="center"/>
    </xf>
    <xf numFmtId="217" fontId="77" fillId="0" borderId="98">
      <alignment horizontal="right" vertical="center"/>
    </xf>
    <xf numFmtId="218" fontId="77" fillId="0" borderId="98">
      <alignment vertical="center"/>
    </xf>
    <xf numFmtId="216" fontId="77" fillId="0" borderId="112">
      <alignment vertical="center"/>
    </xf>
    <xf numFmtId="216" fontId="77" fillId="0" borderId="112">
      <alignment vertical="center"/>
    </xf>
    <xf numFmtId="218" fontId="77" fillId="0" borderId="112">
      <alignment vertical="center"/>
    </xf>
    <xf numFmtId="0" fontId="2" fillId="0" borderId="0">
      <alignment vertical="center"/>
    </xf>
    <xf numFmtId="216" fontId="77" fillId="0" borderId="112">
      <alignment vertical="center"/>
    </xf>
    <xf numFmtId="216" fontId="77" fillId="0" borderId="112">
      <alignment vertical="center"/>
    </xf>
    <xf numFmtId="213" fontId="77" fillId="0" borderId="112">
      <alignment vertical="center"/>
    </xf>
    <xf numFmtId="219" fontId="77" fillId="0" borderId="112">
      <alignment horizontal="right" vertical="center"/>
    </xf>
    <xf numFmtId="219" fontId="77" fillId="0" borderId="112">
      <alignment horizontal="right" vertical="center"/>
    </xf>
    <xf numFmtId="219" fontId="77" fillId="0" borderId="112">
      <alignment horizontal="right" vertical="center"/>
    </xf>
    <xf numFmtId="213" fontId="77" fillId="0" borderId="98">
      <alignment vertical="center"/>
    </xf>
    <xf numFmtId="215" fontId="77" fillId="0" borderId="112">
      <alignment horizontal="right" vertical="center"/>
    </xf>
    <xf numFmtId="216" fontId="77" fillId="0" borderId="112">
      <alignment vertical="center"/>
    </xf>
    <xf numFmtId="218" fontId="77" fillId="0" borderId="112">
      <alignment vertical="center"/>
    </xf>
    <xf numFmtId="219" fontId="77" fillId="0" borderId="98">
      <alignment horizontal="right" vertical="center"/>
    </xf>
    <xf numFmtId="0" fontId="49" fillId="61" borderId="118" applyNumberFormat="0" applyAlignment="0" applyProtection="0">
      <alignment vertical="center"/>
    </xf>
    <xf numFmtId="215" fontId="77" fillId="0" borderId="112">
      <alignment horizontal="right" vertical="center"/>
    </xf>
    <xf numFmtId="217" fontId="77" fillId="0" borderId="98">
      <alignment horizontal="right" vertical="center"/>
    </xf>
    <xf numFmtId="217" fontId="77" fillId="0" borderId="98">
      <alignment horizontal="right" vertical="center"/>
    </xf>
    <xf numFmtId="215" fontId="77" fillId="0" borderId="112">
      <alignment horizontal="right" vertical="center"/>
    </xf>
    <xf numFmtId="216" fontId="77" fillId="0" borderId="112">
      <alignment vertical="center"/>
    </xf>
    <xf numFmtId="217" fontId="77" fillId="0" borderId="98">
      <alignment horizontal="right" vertical="center"/>
    </xf>
    <xf numFmtId="218" fontId="77" fillId="0" borderId="98">
      <alignment vertical="center"/>
    </xf>
    <xf numFmtId="41" fontId="2" fillId="0" borderId="0" applyFont="0" applyFill="0" applyBorder="0" applyAlignment="0" applyProtection="0">
      <alignment vertical="center"/>
    </xf>
    <xf numFmtId="218" fontId="77" fillId="0" borderId="98">
      <alignment vertical="center"/>
    </xf>
    <xf numFmtId="214" fontId="77" fillId="0" borderId="98">
      <alignment vertical="center"/>
    </xf>
    <xf numFmtId="41" fontId="2" fillId="0" borderId="0" applyFont="0" applyFill="0" applyBorder="0" applyAlignment="0" applyProtection="0">
      <alignment vertical="center"/>
    </xf>
    <xf numFmtId="217" fontId="77" fillId="0" borderId="98">
      <alignment horizontal="right" vertical="center"/>
    </xf>
    <xf numFmtId="219" fontId="77" fillId="0" borderId="112">
      <alignment horizontal="right" vertical="center"/>
    </xf>
    <xf numFmtId="218" fontId="77" fillId="0" borderId="98">
      <alignment vertical="center"/>
    </xf>
    <xf numFmtId="213" fontId="77" fillId="0" borderId="112">
      <alignment vertical="center"/>
    </xf>
    <xf numFmtId="0" fontId="2" fillId="0" borderId="0">
      <alignment vertical="center"/>
    </xf>
    <xf numFmtId="0" fontId="2" fillId="0" borderId="0">
      <alignment vertical="center"/>
    </xf>
    <xf numFmtId="218" fontId="77" fillId="0" borderId="98">
      <alignment vertical="center"/>
    </xf>
    <xf numFmtId="215" fontId="77" fillId="0" borderId="98">
      <alignment horizontal="right"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214" fontId="77" fillId="0" borderId="112">
      <alignment vertical="center"/>
    </xf>
    <xf numFmtId="215" fontId="77" fillId="0" borderId="112">
      <alignment horizontal="right" vertical="center"/>
    </xf>
    <xf numFmtId="218" fontId="77" fillId="0" borderId="98">
      <alignment vertical="center"/>
    </xf>
    <xf numFmtId="214" fontId="93" fillId="0" borderId="112">
      <alignment vertical="center"/>
    </xf>
    <xf numFmtId="0" fontId="2" fillId="0" borderId="0">
      <alignment vertical="center"/>
    </xf>
    <xf numFmtId="215" fontId="77" fillId="0" borderId="112">
      <alignment horizontal="right" vertical="center"/>
    </xf>
    <xf numFmtId="213" fontId="77" fillId="0" borderId="98">
      <alignment vertical="center"/>
    </xf>
    <xf numFmtId="217" fontId="77" fillId="0" borderId="112">
      <alignment horizontal="right" vertical="center"/>
    </xf>
    <xf numFmtId="213" fontId="77" fillId="0" borderId="112">
      <alignment vertical="center"/>
    </xf>
    <xf numFmtId="215" fontId="77" fillId="0" borderId="112">
      <alignment horizontal="right" vertical="center"/>
    </xf>
    <xf numFmtId="184" fontId="77" fillId="0" borderId="112">
      <alignment vertical="center"/>
    </xf>
    <xf numFmtId="218" fontId="77" fillId="0" borderId="112">
      <alignment vertical="center"/>
    </xf>
    <xf numFmtId="216" fontId="77" fillId="0" borderId="112">
      <alignment vertical="center"/>
    </xf>
    <xf numFmtId="0" fontId="2" fillId="0" borderId="0">
      <alignment vertical="center"/>
    </xf>
    <xf numFmtId="218" fontId="77" fillId="0" borderId="98">
      <alignment vertical="center"/>
    </xf>
    <xf numFmtId="214" fontId="77" fillId="0" borderId="112">
      <alignment vertical="center"/>
    </xf>
    <xf numFmtId="219" fontId="77" fillId="0" borderId="112">
      <alignment horizontal="right" vertical="center"/>
    </xf>
    <xf numFmtId="213" fontId="77" fillId="0" borderId="112">
      <alignment vertical="center"/>
    </xf>
    <xf numFmtId="215" fontId="77" fillId="0" borderId="98">
      <alignment horizontal="right" vertical="center"/>
    </xf>
    <xf numFmtId="216" fontId="77" fillId="0" borderId="112">
      <alignment vertical="center"/>
    </xf>
    <xf numFmtId="215" fontId="77" fillId="0" borderId="112">
      <alignment horizontal="right" vertical="center"/>
    </xf>
    <xf numFmtId="213" fontId="77" fillId="0" borderId="98">
      <alignment vertical="center"/>
    </xf>
    <xf numFmtId="218" fontId="77" fillId="0" borderId="98">
      <alignment vertical="center"/>
    </xf>
    <xf numFmtId="184" fontId="77" fillId="0" borderId="98">
      <alignment vertical="center"/>
    </xf>
    <xf numFmtId="213" fontId="77" fillId="0" borderId="112">
      <alignment vertical="center"/>
    </xf>
    <xf numFmtId="215" fontId="77" fillId="0" borderId="98">
      <alignment horizontal="right" vertical="center"/>
    </xf>
    <xf numFmtId="219" fontId="77" fillId="0" borderId="98">
      <alignment horizontal="right" vertical="center"/>
    </xf>
    <xf numFmtId="217" fontId="77" fillId="0" borderId="112">
      <alignment horizontal="right" vertical="center"/>
    </xf>
    <xf numFmtId="184" fontId="77" fillId="0" borderId="98">
      <alignment vertical="center"/>
    </xf>
    <xf numFmtId="217" fontId="77" fillId="0" borderId="98">
      <alignment horizontal="right" vertical="center"/>
    </xf>
    <xf numFmtId="218" fontId="77" fillId="0" borderId="112">
      <alignment vertical="center"/>
    </xf>
    <xf numFmtId="216" fontId="77" fillId="0" borderId="112">
      <alignment vertical="center"/>
    </xf>
    <xf numFmtId="215" fontId="94" fillId="0" borderId="112">
      <alignment horizontal="right" vertical="center"/>
    </xf>
    <xf numFmtId="217" fontId="77" fillId="0" borderId="98">
      <alignment horizontal="right" vertical="center"/>
    </xf>
    <xf numFmtId="219" fontId="77" fillId="0" borderId="112">
      <alignment horizontal="right" vertical="center"/>
    </xf>
    <xf numFmtId="219" fontId="77" fillId="0" borderId="112">
      <alignment horizontal="right" vertical="center"/>
    </xf>
    <xf numFmtId="214" fontId="77" fillId="0" borderId="98">
      <alignment vertical="center"/>
    </xf>
    <xf numFmtId="41" fontId="2" fillId="0" borderId="0" applyFont="0" applyFill="0" applyBorder="0" applyAlignment="0" applyProtection="0">
      <alignment vertical="center"/>
    </xf>
    <xf numFmtId="218" fontId="94" fillId="0" borderId="112">
      <alignment vertical="center"/>
    </xf>
    <xf numFmtId="218" fontId="93" fillId="0" borderId="112">
      <alignment vertical="center"/>
    </xf>
    <xf numFmtId="219" fontId="77" fillId="0" borderId="112">
      <alignment horizontal="right" vertical="center"/>
    </xf>
    <xf numFmtId="184" fontId="77" fillId="0" borderId="112">
      <alignment vertical="center"/>
    </xf>
    <xf numFmtId="41" fontId="2" fillId="0" borderId="0" applyFont="0" applyFill="0" applyBorder="0" applyAlignment="0" applyProtection="0">
      <alignment vertical="center"/>
    </xf>
    <xf numFmtId="216" fontId="93" fillId="0" borderId="98">
      <alignment vertical="center"/>
    </xf>
    <xf numFmtId="213" fontId="77" fillId="0" borderId="112">
      <alignment vertical="center"/>
    </xf>
    <xf numFmtId="218" fontId="77" fillId="0" borderId="98">
      <alignment vertical="center"/>
    </xf>
    <xf numFmtId="215" fontId="77" fillId="0" borderId="98">
      <alignment horizontal="right" vertical="center"/>
    </xf>
    <xf numFmtId="213" fontId="77" fillId="0" borderId="98">
      <alignment vertical="center"/>
    </xf>
    <xf numFmtId="215" fontId="77" fillId="0" borderId="98">
      <alignment horizontal="right" vertical="center"/>
    </xf>
    <xf numFmtId="217" fontId="77" fillId="0" borderId="112">
      <alignment horizontal="right" vertical="center"/>
    </xf>
    <xf numFmtId="0" fontId="2" fillId="0" borderId="0">
      <alignment vertical="center"/>
    </xf>
    <xf numFmtId="218" fontId="77" fillId="0" borderId="98">
      <alignment vertical="center"/>
    </xf>
    <xf numFmtId="216" fontId="77" fillId="0" borderId="112">
      <alignment vertical="center"/>
    </xf>
    <xf numFmtId="218" fontId="77" fillId="0" borderId="112">
      <alignment vertical="center"/>
    </xf>
    <xf numFmtId="41" fontId="2" fillId="0" borderId="0" applyFont="0" applyFill="0" applyBorder="0" applyAlignment="0" applyProtection="0">
      <alignment vertical="center"/>
    </xf>
    <xf numFmtId="213" fontId="77" fillId="0" borderId="98">
      <alignment vertical="center"/>
    </xf>
    <xf numFmtId="217" fontId="77" fillId="0" borderId="112">
      <alignment horizontal="right" vertical="center"/>
    </xf>
    <xf numFmtId="218" fontId="77" fillId="0" borderId="112">
      <alignment vertical="center"/>
    </xf>
    <xf numFmtId="213" fontId="77" fillId="0" borderId="112">
      <alignment vertical="center"/>
    </xf>
    <xf numFmtId="219" fontId="77" fillId="0" borderId="112">
      <alignment horizontal="right" vertical="center"/>
    </xf>
    <xf numFmtId="217" fontId="77" fillId="0" borderId="98">
      <alignment horizontal="right" vertical="center"/>
    </xf>
    <xf numFmtId="216" fontId="77" fillId="0" borderId="98">
      <alignment vertical="center"/>
    </xf>
    <xf numFmtId="217" fontId="77" fillId="0" borderId="98">
      <alignment horizontal="right" vertical="center"/>
    </xf>
    <xf numFmtId="216" fontId="77" fillId="0" borderId="98">
      <alignment vertical="center"/>
    </xf>
    <xf numFmtId="218" fontId="77" fillId="0" borderId="98">
      <alignment vertical="center"/>
    </xf>
    <xf numFmtId="215" fontId="77" fillId="0" borderId="98">
      <alignment horizontal="right" vertical="center"/>
    </xf>
    <xf numFmtId="0" fontId="2" fillId="0" borderId="0">
      <alignment vertical="center"/>
    </xf>
    <xf numFmtId="184" fontId="77" fillId="0" borderId="112">
      <alignment vertical="center"/>
    </xf>
    <xf numFmtId="213" fontId="77" fillId="0" borderId="112">
      <alignment vertical="center"/>
    </xf>
    <xf numFmtId="184" fontId="77" fillId="0" borderId="112">
      <alignment vertical="center"/>
    </xf>
    <xf numFmtId="217" fontId="77" fillId="0" borderId="98">
      <alignment horizontal="right" vertical="center"/>
    </xf>
    <xf numFmtId="0" fontId="2" fillId="0" borderId="0">
      <alignment vertical="center"/>
    </xf>
    <xf numFmtId="219" fontId="77" fillId="0" borderId="98">
      <alignment horizontal="right" vertical="center"/>
    </xf>
    <xf numFmtId="215" fontId="94" fillId="0" borderId="98">
      <alignment horizontal="right" vertical="center"/>
    </xf>
    <xf numFmtId="219" fontId="77" fillId="0" borderId="98">
      <alignment horizontal="right" vertical="center"/>
    </xf>
    <xf numFmtId="216" fontId="77" fillId="0" borderId="98">
      <alignment vertical="center"/>
    </xf>
    <xf numFmtId="217" fontId="77" fillId="0" borderId="112">
      <alignment horizontal="right" vertical="center"/>
    </xf>
    <xf numFmtId="215" fontId="77" fillId="0" borderId="98">
      <alignment horizontal="right" vertical="center"/>
    </xf>
    <xf numFmtId="10" fontId="102" fillId="54" borderId="112" applyNumberFormat="0" applyBorder="0" applyAlignment="0" applyProtection="0"/>
    <xf numFmtId="217" fontId="77" fillId="0" borderId="112">
      <alignment horizontal="right" vertical="center"/>
    </xf>
    <xf numFmtId="0" fontId="42" fillId="74" borderId="118" applyNumberFormat="0" applyAlignment="0" applyProtection="0">
      <alignment vertical="center"/>
    </xf>
    <xf numFmtId="213" fontId="77" fillId="0" borderId="112">
      <alignment vertical="center"/>
    </xf>
    <xf numFmtId="213" fontId="77" fillId="0" borderId="112">
      <alignment vertical="center"/>
    </xf>
    <xf numFmtId="218" fontId="77" fillId="0" borderId="98">
      <alignment vertical="center"/>
    </xf>
    <xf numFmtId="216" fontId="77" fillId="0" borderId="112">
      <alignment vertical="center"/>
    </xf>
    <xf numFmtId="216" fontId="77" fillId="0" borderId="112">
      <alignment vertical="center"/>
    </xf>
    <xf numFmtId="214" fontId="77" fillId="0" borderId="98">
      <alignment vertical="center"/>
    </xf>
    <xf numFmtId="213" fontId="77" fillId="0" borderId="112">
      <alignment vertical="center"/>
    </xf>
    <xf numFmtId="218" fontId="77" fillId="0" borderId="98">
      <alignment vertical="center"/>
    </xf>
    <xf numFmtId="213" fontId="77" fillId="0" borderId="112">
      <alignment vertical="center"/>
    </xf>
    <xf numFmtId="0" fontId="2" fillId="0" borderId="0">
      <alignment vertical="center"/>
    </xf>
    <xf numFmtId="184" fontId="77" fillId="0" borderId="98">
      <alignment vertical="center"/>
    </xf>
    <xf numFmtId="218" fontId="77" fillId="0" borderId="112">
      <alignment vertical="center"/>
    </xf>
    <xf numFmtId="214" fontId="77" fillId="0" borderId="98">
      <alignment vertical="center"/>
    </xf>
    <xf numFmtId="218" fontId="77" fillId="0" borderId="112">
      <alignment vertical="center"/>
    </xf>
    <xf numFmtId="0" fontId="2" fillId="0" borderId="0">
      <alignment vertical="center"/>
    </xf>
    <xf numFmtId="215" fontId="77" fillId="0" borderId="112">
      <alignment horizontal="right" vertical="center"/>
    </xf>
    <xf numFmtId="213" fontId="77" fillId="0" borderId="98">
      <alignment vertical="center"/>
    </xf>
    <xf numFmtId="216" fontId="77" fillId="0" borderId="112">
      <alignment vertical="center"/>
    </xf>
    <xf numFmtId="216" fontId="77" fillId="0" borderId="98">
      <alignment vertical="center"/>
    </xf>
    <xf numFmtId="213" fontId="77" fillId="0" borderId="98">
      <alignment vertical="center"/>
    </xf>
    <xf numFmtId="215" fontId="77" fillId="0" borderId="98">
      <alignment horizontal="right" vertical="center"/>
    </xf>
    <xf numFmtId="219" fontId="77" fillId="0" borderId="98">
      <alignment horizontal="right" vertical="center"/>
    </xf>
    <xf numFmtId="216" fontId="77" fillId="0" borderId="98">
      <alignment vertical="center"/>
    </xf>
    <xf numFmtId="0" fontId="2" fillId="0" borderId="0">
      <alignment vertical="center"/>
    </xf>
    <xf numFmtId="216" fontId="77" fillId="0" borderId="98">
      <alignment vertical="center"/>
    </xf>
    <xf numFmtId="219" fontId="77" fillId="0" borderId="98">
      <alignment horizontal="right" vertical="center"/>
    </xf>
    <xf numFmtId="215" fontId="77" fillId="0" borderId="98">
      <alignment horizontal="right" vertical="center"/>
    </xf>
    <xf numFmtId="216" fontId="77" fillId="0" borderId="98">
      <alignment vertical="center"/>
    </xf>
    <xf numFmtId="218" fontId="77" fillId="0" borderId="112">
      <alignment vertical="center"/>
    </xf>
    <xf numFmtId="0" fontId="2" fillId="0" borderId="0">
      <alignment vertical="center"/>
    </xf>
    <xf numFmtId="213" fontId="77" fillId="0" borderId="112">
      <alignment vertical="center"/>
    </xf>
    <xf numFmtId="216" fontId="77" fillId="0" borderId="98">
      <alignment vertical="center"/>
    </xf>
    <xf numFmtId="216" fontId="77" fillId="0" borderId="98">
      <alignment vertical="center"/>
    </xf>
    <xf numFmtId="216" fontId="77" fillId="0" borderId="112">
      <alignment vertical="center"/>
    </xf>
    <xf numFmtId="216" fontId="77" fillId="0" borderId="112">
      <alignment vertical="center"/>
    </xf>
    <xf numFmtId="41" fontId="2" fillId="0" borderId="0" applyFont="0" applyFill="0" applyBorder="0" applyAlignment="0" applyProtection="0">
      <alignment vertical="center"/>
    </xf>
    <xf numFmtId="217" fontId="77" fillId="0" borderId="98">
      <alignment horizontal="right" vertical="center"/>
    </xf>
    <xf numFmtId="218" fontId="77" fillId="0" borderId="112">
      <alignment vertical="center"/>
    </xf>
    <xf numFmtId="213" fontId="77" fillId="0" borderId="98">
      <alignment vertical="center"/>
    </xf>
    <xf numFmtId="216" fontId="77" fillId="0" borderId="98">
      <alignment vertical="center"/>
    </xf>
    <xf numFmtId="217" fontId="77" fillId="0" borderId="112">
      <alignment horizontal="right" vertical="center"/>
    </xf>
    <xf numFmtId="219" fontId="77" fillId="0" borderId="112">
      <alignment horizontal="right" vertical="center"/>
    </xf>
    <xf numFmtId="215" fontId="77" fillId="0" borderId="112">
      <alignment horizontal="right" vertical="center"/>
    </xf>
    <xf numFmtId="214" fontId="77" fillId="0" borderId="112">
      <alignment vertical="center"/>
    </xf>
    <xf numFmtId="217" fontId="77" fillId="0" borderId="112">
      <alignment horizontal="right" vertical="center"/>
    </xf>
    <xf numFmtId="216" fontId="77" fillId="0" borderId="98">
      <alignment vertical="center"/>
    </xf>
    <xf numFmtId="218" fontId="77" fillId="0" borderId="98">
      <alignment vertical="center"/>
    </xf>
    <xf numFmtId="214" fontId="77" fillId="0" borderId="98">
      <alignment vertical="center"/>
    </xf>
    <xf numFmtId="184" fontId="94" fillId="0" borderId="112">
      <alignment vertical="center"/>
    </xf>
    <xf numFmtId="215" fontId="77" fillId="0" borderId="112">
      <alignment horizontal="right" vertical="center"/>
    </xf>
    <xf numFmtId="213" fontId="77" fillId="0" borderId="112">
      <alignment vertical="center"/>
    </xf>
    <xf numFmtId="217" fontId="77" fillId="0" borderId="112">
      <alignment horizontal="right" vertical="center"/>
    </xf>
    <xf numFmtId="217" fontId="77" fillId="0" borderId="112">
      <alignment horizontal="right" vertical="center"/>
    </xf>
    <xf numFmtId="213" fontId="77" fillId="0" borderId="112">
      <alignment vertical="center"/>
    </xf>
    <xf numFmtId="218" fontId="77" fillId="0" borderId="98">
      <alignment vertical="center"/>
    </xf>
    <xf numFmtId="216" fontId="94" fillId="0" borderId="112">
      <alignment vertical="center"/>
    </xf>
    <xf numFmtId="41" fontId="2" fillId="0" borderId="0" applyFont="0" applyFill="0" applyBorder="0" applyAlignment="0" applyProtection="0">
      <alignment vertical="center"/>
    </xf>
    <xf numFmtId="214" fontId="77" fillId="0" borderId="98">
      <alignment vertical="center"/>
    </xf>
    <xf numFmtId="215" fontId="77" fillId="0" borderId="112">
      <alignment horizontal="right" vertical="center"/>
    </xf>
    <xf numFmtId="213" fontId="77" fillId="0" borderId="98">
      <alignment vertical="center"/>
    </xf>
    <xf numFmtId="219" fontId="77" fillId="0" borderId="98">
      <alignment horizontal="right" vertical="center"/>
    </xf>
    <xf numFmtId="214" fontId="77" fillId="0" borderId="98">
      <alignment vertical="center"/>
    </xf>
    <xf numFmtId="216" fontId="77" fillId="0" borderId="112">
      <alignment vertical="center"/>
    </xf>
    <xf numFmtId="184" fontId="77" fillId="0" borderId="112">
      <alignment vertical="center"/>
    </xf>
    <xf numFmtId="217" fontId="77" fillId="0" borderId="98">
      <alignment horizontal="right" vertical="center"/>
    </xf>
    <xf numFmtId="184" fontId="77" fillId="0" borderId="112">
      <alignment vertical="center"/>
    </xf>
    <xf numFmtId="214" fontId="93" fillId="0" borderId="98">
      <alignment vertical="center"/>
    </xf>
    <xf numFmtId="184" fontId="77" fillId="0" borderId="112">
      <alignment vertical="center"/>
    </xf>
    <xf numFmtId="0" fontId="2" fillId="0" borderId="0">
      <alignment vertical="center"/>
    </xf>
    <xf numFmtId="213" fontId="77" fillId="0" borderId="98">
      <alignment vertical="center"/>
    </xf>
    <xf numFmtId="184" fontId="77" fillId="0" borderId="112">
      <alignment vertical="center"/>
    </xf>
    <xf numFmtId="217" fontId="77" fillId="0" borderId="98">
      <alignment horizontal="right" vertical="center"/>
    </xf>
    <xf numFmtId="214" fontId="77" fillId="0" borderId="98">
      <alignment vertical="center"/>
    </xf>
    <xf numFmtId="3" fontId="130" fillId="0" borderId="112"/>
    <xf numFmtId="216" fontId="77" fillId="0" borderId="112">
      <alignment vertical="center"/>
    </xf>
    <xf numFmtId="184" fontId="77" fillId="0" borderId="112">
      <alignment vertical="center"/>
    </xf>
    <xf numFmtId="217" fontId="77" fillId="0" borderId="112">
      <alignment horizontal="right" vertical="center"/>
    </xf>
    <xf numFmtId="0" fontId="2" fillId="0" borderId="0">
      <alignment vertical="center"/>
    </xf>
    <xf numFmtId="218" fontId="77" fillId="0" borderId="112">
      <alignment vertical="center"/>
    </xf>
    <xf numFmtId="218" fontId="77" fillId="0" borderId="98">
      <alignment vertical="center"/>
    </xf>
    <xf numFmtId="217" fontId="77" fillId="0" borderId="112">
      <alignment horizontal="right" vertical="center"/>
    </xf>
    <xf numFmtId="0" fontId="2" fillId="0" borderId="0">
      <alignment vertical="center"/>
    </xf>
    <xf numFmtId="214" fontId="77" fillId="0" borderId="98">
      <alignment vertical="center"/>
    </xf>
    <xf numFmtId="41" fontId="2" fillId="0" borderId="0" applyFont="0" applyFill="0" applyBorder="0" applyAlignment="0" applyProtection="0">
      <alignment vertical="center"/>
    </xf>
    <xf numFmtId="214" fontId="77" fillId="0" borderId="112">
      <alignment vertical="center"/>
    </xf>
    <xf numFmtId="218" fontId="77" fillId="0" borderId="98">
      <alignment vertical="center"/>
    </xf>
    <xf numFmtId="219" fontId="77" fillId="0" borderId="98">
      <alignment horizontal="right" vertical="center"/>
    </xf>
    <xf numFmtId="216" fontId="77" fillId="0" borderId="98">
      <alignment vertical="center"/>
    </xf>
    <xf numFmtId="216" fontId="93" fillId="0" borderId="112">
      <alignment vertical="center"/>
    </xf>
    <xf numFmtId="213" fontId="77" fillId="0" borderId="112">
      <alignment vertical="center"/>
    </xf>
    <xf numFmtId="214" fontId="77" fillId="0" borderId="98">
      <alignment vertical="center"/>
    </xf>
    <xf numFmtId="184" fontId="77" fillId="0" borderId="112">
      <alignment vertical="center"/>
    </xf>
    <xf numFmtId="41" fontId="2" fillId="0" borderId="0" applyFont="0" applyFill="0" applyBorder="0" applyAlignment="0" applyProtection="0">
      <alignment vertical="center"/>
    </xf>
    <xf numFmtId="213" fontId="77" fillId="0" borderId="112">
      <alignment vertical="center"/>
    </xf>
    <xf numFmtId="214" fontId="77" fillId="0" borderId="98">
      <alignment vertical="center"/>
    </xf>
    <xf numFmtId="218" fontId="77" fillId="0" borderId="98">
      <alignment vertical="center"/>
    </xf>
    <xf numFmtId="217" fontId="77" fillId="0" borderId="98">
      <alignment horizontal="right" vertical="center"/>
    </xf>
    <xf numFmtId="218" fontId="77" fillId="0" borderId="98">
      <alignment vertical="center"/>
    </xf>
    <xf numFmtId="41" fontId="2" fillId="0" borderId="0" applyFont="0" applyFill="0" applyBorder="0" applyAlignment="0" applyProtection="0">
      <alignment vertical="center"/>
    </xf>
    <xf numFmtId="214" fontId="77" fillId="0" borderId="112">
      <alignment vertical="center"/>
    </xf>
    <xf numFmtId="216" fontId="77" fillId="0" borderId="112">
      <alignment vertical="center"/>
    </xf>
    <xf numFmtId="214" fontId="77" fillId="0" borderId="112">
      <alignment vertical="center"/>
    </xf>
    <xf numFmtId="214" fontId="77" fillId="0" borderId="112">
      <alignment vertical="center"/>
    </xf>
    <xf numFmtId="214" fontId="77" fillId="0" borderId="112">
      <alignment vertical="center"/>
    </xf>
    <xf numFmtId="217" fontId="93" fillId="0" borderId="112">
      <alignment horizontal="right" vertical="center"/>
    </xf>
    <xf numFmtId="215" fontId="77" fillId="0" borderId="112">
      <alignment horizontal="right" vertical="center"/>
    </xf>
    <xf numFmtId="214" fontId="77" fillId="0" borderId="112">
      <alignment vertical="center"/>
    </xf>
    <xf numFmtId="219" fontId="94" fillId="0" borderId="98">
      <alignment horizontal="right" vertical="center"/>
    </xf>
    <xf numFmtId="214" fontId="77" fillId="0" borderId="112">
      <alignment vertical="center"/>
    </xf>
    <xf numFmtId="217" fontId="77" fillId="0" borderId="112">
      <alignment horizontal="right" vertical="center"/>
    </xf>
    <xf numFmtId="217" fontId="77" fillId="0" borderId="112">
      <alignment horizontal="right" vertical="center"/>
    </xf>
    <xf numFmtId="214" fontId="77" fillId="0" borderId="98">
      <alignment vertical="center"/>
    </xf>
    <xf numFmtId="213" fontId="77" fillId="0" borderId="112">
      <alignment vertical="center"/>
    </xf>
    <xf numFmtId="184" fontId="77" fillId="0" borderId="112">
      <alignment vertical="center"/>
    </xf>
    <xf numFmtId="213" fontId="94" fillId="0" borderId="98">
      <alignment horizontal="right" vertical="center"/>
    </xf>
    <xf numFmtId="217" fontId="77" fillId="0" borderId="112">
      <alignment horizontal="right" vertical="center"/>
    </xf>
    <xf numFmtId="217" fontId="77" fillId="0" borderId="112">
      <alignment horizontal="right" vertical="center"/>
    </xf>
    <xf numFmtId="216" fontId="77" fillId="0" borderId="112">
      <alignment vertical="center"/>
    </xf>
    <xf numFmtId="216" fontId="77" fillId="0" borderId="112">
      <alignment vertical="center"/>
    </xf>
    <xf numFmtId="184" fontId="77" fillId="0" borderId="98">
      <alignment vertical="center"/>
    </xf>
    <xf numFmtId="219" fontId="77" fillId="0" borderId="98">
      <alignment horizontal="right" vertical="center"/>
    </xf>
    <xf numFmtId="0" fontId="2" fillId="0" borderId="0">
      <alignment vertical="center"/>
    </xf>
    <xf numFmtId="0" fontId="2" fillId="0" borderId="0">
      <alignment vertical="center"/>
    </xf>
    <xf numFmtId="213" fontId="77" fillId="0" borderId="98">
      <alignment vertical="center"/>
    </xf>
    <xf numFmtId="214" fontId="93" fillId="0" borderId="98">
      <alignment vertical="center"/>
    </xf>
    <xf numFmtId="217" fontId="77" fillId="0" borderId="112">
      <alignment horizontal="right" vertical="center"/>
    </xf>
    <xf numFmtId="214" fontId="77" fillId="0" borderId="112">
      <alignment vertical="center"/>
    </xf>
    <xf numFmtId="214" fontId="77" fillId="0" borderId="112">
      <alignment vertical="center"/>
    </xf>
    <xf numFmtId="219" fontId="77" fillId="0" borderId="98">
      <alignment horizontal="right" vertical="center"/>
    </xf>
    <xf numFmtId="213" fontId="77" fillId="0" borderId="112">
      <alignment vertical="center"/>
    </xf>
    <xf numFmtId="213" fontId="77" fillId="0" borderId="98">
      <alignment vertical="center"/>
    </xf>
    <xf numFmtId="0" fontId="2" fillId="0" borderId="0">
      <alignment vertical="center"/>
    </xf>
    <xf numFmtId="215" fontId="93" fillId="0" borderId="112">
      <alignment horizontal="right" vertical="center"/>
    </xf>
    <xf numFmtId="216" fontId="94" fillId="0" borderId="98">
      <alignment vertical="center"/>
    </xf>
    <xf numFmtId="215" fontId="94" fillId="0" borderId="112">
      <alignment horizontal="right" vertical="center"/>
    </xf>
    <xf numFmtId="219" fontId="77" fillId="0" borderId="98">
      <alignment horizontal="right" vertical="center"/>
    </xf>
    <xf numFmtId="217" fontId="77" fillId="0" borderId="112">
      <alignment horizontal="right" vertical="center"/>
    </xf>
    <xf numFmtId="218" fontId="77" fillId="0" borderId="112">
      <alignment vertical="center"/>
    </xf>
    <xf numFmtId="184" fontId="77" fillId="0" borderId="98">
      <alignment vertical="center"/>
    </xf>
    <xf numFmtId="217" fontId="94" fillId="0" borderId="98">
      <alignment horizontal="right" vertical="center"/>
    </xf>
    <xf numFmtId="216" fontId="77" fillId="0" borderId="98">
      <alignment vertical="center"/>
    </xf>
    <xf numFmtId="216" fontId="77" fillId="0" borderId="98">
      <alignment vertical="center"/>
    </xf>
    <xf numFmtId="38" fontId="62" fillId="0" borderId="132">
      <alignment horizontal="right"/>
    </xf>
    <xf numFmtId="217" fontId="77" fillId="0" borderId="112">
      <alignment horizontal="right" vertical="center"/>
    </xf>
    <xf numFmtId="216" fontId="77" fillId="0" borderId="112">
      <alignment vertical="center"/>
    </xf>
    <xf numFmtId="216" fontId="77" fillId="0" borderId="112">
      <alignment vertical="center"/>
    </xf>
    <xf numFmtId="217" fontId="77" fillId="0" borderId="112">
      <alignment horizontal="right" vertical="center"/>
    </xf>
    <xf numFmtId="215" fontId="77" fillId="0" borderId="112">
      <alignment horizontal="right" vertical="center"/>
    </xf>
    <xf numFmtId="214" fontId="77" fillId="0" borderId="112">
      <alignment vertical="center"/>
    </xf>
    <xf numFmtId="215" fontId="77" fillId="0" borderId="112">
      <alignment horizontal="right" vertical="center"/>
    </xf>
    <xf numFmtId="214" fontId="77" fillId="0" borderId="112">
      <alignment vertical="center"/>
    </xf>
    <xf numFmtId="213" fontId="77" fillId="0" borderId="112">
      <alignment vertical="center"/>
    </xf>
    <xf numFmtId="184" fontId="77" fillId="0" borderId="112">
      <alignment vertical="center"/>
    </xf>
    <xf numFmtId="184" fontId="77" fillId="0" borderId="112">
      <alignment vertical="center"/>
    </xf>
    <xf numFmtId="213" fontId="77" fillId="0" borderId="112">
      <alignment vertical="center"/>
    </xf>
    <xf numFmtId="184" fontId="77" fillId="0" borderId="112">
      <alignment vertical="center"/>
    </xf>
    <xf numFmtId="219" fontId="94" fillId="0" borderId="98">
      <alignment horizontal="right" vertical="center"/>
    </xf>
    <xf numFmtId="216" fontId="94" fillId="0" borderId="98">
      <alignment vertical="center"/>
    </xf>
    <xf numFmtId="215" fontId="94" fillId="0" borderId="98">
      <alignment horizontal="right" vertical="center"/>
    </xf>
    <xf numFmtId="214" fontId="94" fillId="0" borderId="98">
      <alignment vertical="center"/>
    </xf>
    <xf numFmtId="213" fontId="94" fillId="0" borderId="98">
      <alignment horizontal="right" vertical="center"/>
    </xf>
    <xf numFmtId="184" fontId="94" fillId="0" borderId="98">
      <alignment vertical="center"/>
    </xf>
    <xf numFmtId="219" fontId="93" fillId="0" borderId="98">
      <alignment horizontal="right" vertical="center"/>
    </xf>
    <xf numFmtId="218" fontId="93" fillId="0" borderId="98">
      <alignment vertical="center"/>
    </xf>
    <xf numFmtId="219" fontId="93" fillId="0" borderId="98">
      <alignment horizontal="right" vertical="center"/>
    </xf>
    <xf numFmtId="184" fontId="93" fillId="0" borderId="98">
      <alignment vertical="center"/>
    </xf>
    <xf numFmtId="213" fontId="93" fillId="0" borderId="98">
      <alignment horizontal="right" vertical="center"/>
    </xf>
    <xf numFmtId="184" fontId="93" fillId="0" borderId="98">
      <alignment vertical="center"/>
    </xf>
    <xf numFmtId="213" fontId="93" fillId="0" borderId="98">
      <alignment horizontal="right" vertical="center"/>
    </xf>
    <xf numFmtId="214" fontId="93" fillId="0" borderId="98">
      <alignment vertical="center"/>
    </xf>
    <xf numFmtId="215" fontId="93" fillId="0" borderId="98">
      <alignment horizontal="right" vertical="center"/>
    </xf>
    <xf numFmtId="218" fontId="93" fillId="0" borderId="98">
      <alignment vertical="center"/>
    </xf>
    <xf numFmtId="213" fontId="94" fillId="0" borderId="98">
      <alignment horizontal="right" vertical="center"/>
    </xf>
    <xf numFmtId="214" fontId="94" fillId="0" borderId="98">
      <alignment vertical="center"/>
    </xf>
    <xf numFmtId="218" fontId="94" fillId="0" borderId="98">
      <alignment vertical="center"/>
    </xf>
    <xf numFmtId="217" fontId="77" fillId="0" borderId="98">
      <alignment horizontal="right" vertical="center"/>
    </xf>
    <xf numFmtId="218" fontId="77" fillId="0" borderId="98">
      <alignment vertical="center"/>
    </xf>
    <xf numFmtId="214" fontId="77" fillId="0" borderId="98">
      <alignment vertical="center"/>
    </xf>
    <xf numFmtId="213" fontId="77" fillId="0" borderId="112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184" fontId="94" fillId="0" borderId="98">
      <alignment vertical="center"/>
    </xf>
    <xf numFmtId="213" fontId="93" fillId="0" borderId="98">
      <alignment horizontal="right" vertical="center"/>
    </xf>
    <xf numFmtId="0" fontId="2" fillId="0" borderId="0">
      <alignment vertical="center"/>
    </xf>
    <xf numFmtId="213" fontId="93" fillId="0" borderId="98">
      <alignment horizontal="right" vertical="center"/>
    </xf>
    <xf numFmtId="215" fontId="93" fillId="0" borderId="98">
      <alignment horizontal="right" vertical="center"/>
    </xf>
    <xf numFmtId="215" fontId="93" fillId="0" borderId="98">
      <alignment horizontal="right" vertical="center"/>
    </xf>
    <xf numFmtId="217" fontId="93" fillId="0" borderId="98">
      <alignment horizontal="right" vertical="center"/>
    </xf>
    <xf numFmtId="217" fontId="93" fillId="0" borderId="98">
      <alignment horizontal="right" vertical="center"/>
    </xf>
    <xf numFmtId="0" fontId="2" fillId="0" borderId="0">
      <alignment vertical="center"/>
    </xf>
    <xf numFmtId="219" fontId="93" fillId="0" borderId="98">
      <alignment horizontal="right" vertical="center"/>
    </xf>
    <xf numFmtId="219" fontId="93" fillId="0" borderId="98">
      <alignment horizontal="right"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3" fontId="130" fillId="0" borderId="112"/>
    <xf numFmtId="38" fontId="62" fillId="0" borderId="132">
      <alignment horizontal="right"/>
    </xf>
    <xf numFmtId="3" fontId="130" fillId="0" borderId="112"/>
    <xf numFmtId="0" fontId="97" fillId="0" borderId="112" applyNumberFormat="0" applyBorder="0" applyAlignment="0"/>
    <xf numFmtId="184" fontId="77" fillId="0" borderId="112">
      <alignment vertical="center"/>
    </xf>
    <xf numFmtId="213" fontId="77" fillId="0" borderId="112">
      <alignment vertical="center"/>
    </xf>
    <xf numFmtId="184" fontId="77" fillId="0" borderId="112">
      <alignment vertical="center"/>
    </xf>
    <xf numFmtId="213" fontId="77" fillId="0" borderId="112">
      <alignment vertical="center"/>
    </xf>
    <xf numFmtId="184" fontId="77" fillId="0" borderId="112">
      <alignment vertical="center"/>
    </xf>
    <xf numFmtId="213" fontId="77" fillId="0" borderId="112">
      <alignment vertical="center"/>
    </xf>
    <xf numFmtId="184" fontId="77" fillId="0" borderId="112">
      <alignment vertical="center"/>
    </xf>
    <xf numFmtId="213" fontId="77" fillId="0" borderId="112">
      <alignment vertical="center"/>
    </xf>
    <xf numFmtId="184" fontId="77" fillId="0" borderId="112">
      <alignment vertical="center"/>
    </xf>
    <xf numFmtId="213" fontId="77" fillId="0" borderId="112">
      <alignment vertical="center"/>
    </xf>
    <xf numFmtId="184" fontId="77" fillId="0" borderId="112">
      <alignment vertical="center"/>
    </xf>
    <xf numFmtId="213" fontId="77" fillId="0" borderId="112">
      <alignment vertical="center"/>
    </xf>
    <xf numFmtId="184" fontId="77" fillId="0" borderId="112">
      <alignment vertical="center"/>
    </xf>
    <xf numFmtId="213" fontId="77" fillId="0" borderId="112">
      <alignment vertical="center"/>
    </xf>
    <xf numFmtId="184" fontId="77" fillId="0" borderId="112">
      <alignment vertical="center"/>
    </xf>
    <xf numFmtId="213" fontId="77" fillId="0" borderId="112">
      <alignment vertical="center"/>
    </xf>
    <xf numFmtId="184" fontId="77" fillId="0" borderId="112">
      <alignment vertical="center"/>
    </xf>
    <xf numFmtId="213" fontId="77" fillId="0" borderId="112">
      <alignment vertical="center"/>
    </xf>
    <xf numFmtId="184" fontId="77" fillId="0" borderId="112">
      <alignment vertical="center"/>
    </xf>
    <xf numFmtId="213" fontId="77" fillId="0" borderId="112">
      <alignment vertical="center"/>
    </xf>
    <xf numFmtId="184" fontId="77" fillId="0" borderId="112">
      <alignment vertical="center"/>
    </xf>
    <xf numFmtId="213" fontId="77" fillId="0" borderId="112">
      <alignment vertical="center"/>
    </xf>
    <xf numFmtId="184" fontId="77" fillId="0" borderId="112">
      <alignment vertical="center"/>
    </xf>
    <xf numFmtId="213" fontId="77" fillId="0" borderId="112">
      <alignment vertical="center"/>
    </xf>
    <xf numFmtId="184" fontId="77" fillId="0" borderId="112">
      <alignment vertical="center"/>
    </xf>
    <xf numFmtId="213" fontId="77" fillId="0" borderId="112">
      <alignment vertical="center"/>
    </xf>
    <xf numFmtId="184" fontId="77" fillId="0" borderId="112">
      <alignment vertical="center"/>
    </xf>
    <xf numFmtId="213" fontId="77" fillId="0" borderId="112">
      <alignment vertical="center"/>
    </xf>
    <xf numFmtId="184" fontId="77" fillId="0" borderId="112">
      <alignment vertical="center"/>
    </xf>
    <xf numFmtId="213" fontId="77" fillId="0" borderId="112">
      <alignment vertical="center"/>
    </xf>
    <xf numFmtId="184" fontId="77" fillId="0" borderId="112">
      <alignment vertical="center"/>
    </xf>
    <xf numFmtId="213" fontId="77" fillId="0" borderId="112">
      <alignment vertical="center"/>
    </xf>
    <xf numFmtId="184" fontId="77" fillId="0" borderId="112">
      <alignment vertical="center"/>
    </xf>
    <xf numFmtId="213" fontId="77" fillId="0" borderId="112">
      <alignment vertical="center"/>
    </xf>
    <xf numFmtId="184" fontId="77" fillId="0" borderId="112">
      <alignment vertical="center"/>
    </xf>
    <xf numFmtId="215" fontId="77" fillId="0" borderId="112">
      <alignment horizontal="right" vertical="center"/>
    </xf>
    <xf numFmtId="217" fontId="94" fillId="0" borderId="98">
      <alignment horizontal="right" vertical="center"/>
    </xf>
    <xf numFmtId="216" fontId="93" fillId="0" borderId="112">
      <alignment vertical="center"/>
    </xf>
    <xf numFmtId="216" fontId="93" fillId="0" borderId="112">
      <alignment vertical="center"/>
    </xf>
    <xf numFmtId="214" fontId="94" fillId="0" borderId="112">
      <alignment vertical="center"/>
    </xf>
    <xf numFmtId="214" fontId="93" fillId="0" borderId="112">
      <alignment vertical="center"/>
    </xf>
    <xf numFmtId="0" fontId="62" fillId="0" borderId="114">
      <alignment horizontal="distributed" justifyLastLine="1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215" fontId="77" fillId="0" borderId="112">
      <alignment horizontal="right" vertical="center"/>
    </xf>
    <xf numFmtId="215" fontId="77" fillId="0" borderId="112">
      <alignment horizontal="right" vertical="center"/>
    </xf>
    <xf numFmtId="215" fontId="77" fillId="0" borderId="112">
      <alignment horizontal="right" vertical="center"/>
    </xf>
    <xf numFmtId="215" fontId="77" fillId="0" borderId="112">
      <alignment horizontal="right" vertical="center"/>
    </xf>
    <xf numFmtId="215" fontId="77" fillId="0" borderId="112">
      <alignment horizontal="right" vertical="center"/>
    </xf>
    <xf numFmtId="215" fontId="77" fillId="0" borderId="112">
      <alignment horizontal="right" vertical="center"/>
    </xf>
    <xf numFmtId="215" fontId="77" fillId="0" borderId="112">
      <alignment horizontal="right" vertical="center"/>
    </xf>
    <xf numFmtId="214" fontId="77" fillId="0" borderId="112">
      <alignment vertical="center"/>
    </xf>
    <xf numFmtId="214" fontId="77" fillId="0" borderId="112">
      <alignment vertical="center"/>
    </xf>
    <xf numFmtId="214" fontId="77" fillId="0" borderId="112">
      <alignment vertical="center"/>
    </xf>
    <xf numFmtId="214" fontId="77" fillId="0" borderId="112">
      <alignment vertical="center"/>
    </xf>
    <xf numFmtId="214" fontId="77" fillId="0" borderId="112">
      <alignment vertical="center"/>
    </xf>
    <xf numFmtId="214" fontId="77" fillId="0" borderId="112">
      <alignment vertical="center"/>
    </xf>
    <xf numFmtId="184" fontId="77" fillId="0" borderId="112">
      <alignment vertical="center"/>
    </xf>
    <xf numFmtId="184" fontId="77" fillId="0" borderId="112">
      <alignment vertical="center"/>
    </xf>
    <xf numFmtId="213" fontId="77" fillId="0" borderId="112">
      <alignment vertical="center"/>
    </xf>
    <xf numFmtId="213" fontId="77" fillId="0" borderId="112">
      <alignment vertical="center"/>
    </xf>
    <xf numFmtId="213" fontId="77" fillId="0" borderId="112">
      <alignment vertical="center"/>
    </xf>
    <xf numFmtId="213" fontId="77" fillId="0" borderId="112">
      <alignment vertical="center"/>
    </xf>
    <xf numFmtId="213" fontId="77" fillId="0" borderId="112">
      <alignment vertical="center"/>
    </xf>
    <xf numFmtId="213" fontId="77" fillId="0" borderId="112">
      <alignment vertical="center"/>
    </xf>
    <xf numFmtId="213" fontId="77" fillId="0" borderId="112">
      <alignment vertical="center"/>
    </xf>
    <xf numFmtId="213" fontId="77" fillId="0" borderId="112">
      <alignment vertical="center"/>
    </xf>
    <xf numFmtId="213" fontId="77" fillId="0" borderId="112">
      <alignment vertical="center"/>
    </xf>
    <xf numFmtId="213" fontId="77" fillId="0" borderId="112">
      <alignment vertical="center"/>
    </xf>
    <xf numFmtId="213" fontId="77" fillId="0" borderId="112">
      <alignment vertical="center"/>
    </xf>
    <xf numFmtId="213" fontId="77" fillId="0" borderId="112">
      <alignment vertical="center"/>
    </xf>
    <xf numFmtId="184" fontId="77" fillId="0" borderId="112">
      <alignment vertical="center"/>
    </xf>
    <xf numFmtId="184" fontId="77" fillId="0" borderId="112">
      <alignment vertical="center"/>
    </xf>
    <xf numFmtId="184" fontId="77" fillId="0" borderId="112">
      <alignment vertical="center"/>
    </xf>
    <xf numFmtId="218" fontId="77" fillId="0" borderId="98">
      <alignment vertical="center"/>
    </xf>
    <xf numFmtId="219" fontId="77" fillId="0" borderId="112">
      <alignment horizontal="right" vertical="center"/>
    </xf>
    <xf numFmtId="214" fontId="77" fillId="0" borderId="98">
      <alignment vertical="center"/>
    </xf>
    <xf numFmtId="219" fontId="77" fillId="0" borderId="98">
      <alignment horizontal="right" vertical="center"/>
    </xf>
    <xf numFmtId="217" fontId="77" fillId="0" borderId="98">
      <alignment horizontal="right" vertical="center"/>
    </xf>
    <xf numFmtId="219" fontId="77" fillId="0" borderId="98">
      <alignment horizontal="right" vertical="center"/>
    </xf>
    <xf numFmtId="219" fontId="77" fillId="0" borderId="98">
      <alignment horizontal="right" vertical="center"/>
    </xf>
    <xf numFmtId="219" fontId="77" fillId="0" borderId="98">
      <alignment horizontal="right" vertical="center"/>
    </xf>
    <xf numFmtId="217" fontId="77" fillId="0" borderId="112">
      <alignment horizontal="right" vertical="center"/>
    </xf>
    <xf numFmtId="217" fontId="77" fillId="0" borderId="112">
      <alignment horizontal="right" vertical="center"/>
    </xf>
    <xf numFmtId="217" fontId="77" fillId="0" borderId="112">
      <alignment horizontal="right" vertical="center"/>
    </xf>
    <xf numFmtId="217" fontId="77" fillId="0" borderId="112">
      <alignment horizontal="right" vertical="center"/>
    </xf>
    <xf numFmtId="217" fontId="77" fillId="0" borderId="112">
      <alignment horizontal="right" vertical="center"/>
    </xf>
    <xf numFmtId="217" fontId="77" fillId="0" borderId="112">
      <alignment horizontal="right" vertical="center"/>
    </xf>
    <xf numFmtId="217" fontId="77" fillId="0" borderId="112">
      <alignment horizontal="right" vertical="center"/>
    </xf>
    <xf numFmtId="217" fontId="77" fillId="0" borderId="112">
      <alignment horizontal="right" vertical="center"/>
    </xf>
    <xf numFmtId="216" fontId="77" fillId="0" borderId="112">
      <alignment vertical="center"/>
    </xf>
    <xf numFmtId="184" fontId="77" fillId="0" borderId="98">
      <alignment vertical="center"/>
    </xf>
    <xf numFmtId="184" fontId="77" fillId="0" borderId="98">
      <alignment vertical="center"/>
    </xf>
    <xf numFmtId="213" fontId="77" fillId="0" borderId="98">
      <alignment vertical="center"/>
    </xf>
    <xf numFmtId="213" fontId="77" fillId="0" borderId="98">
      <alignment vertical="center"/>
    </xf>
    <xf numFmtId="184" fontId="77" fillId="0" borderId="98">
      <alignment vertical="center"/>
    </xf>
    <xf numFmtId="214" fontId="77" fillId="0" borderId="112">
      <alignment vertical="center"/>
    </xf>
    <xf numFmtId="0" fontId="104" fillId="0" borderId="116">
      <alignment horizontal="left" vertical="center"/>
    </xf>
    <xf numFmtId="184" fontId="77" fillId="0" borderId="98">
      <alignment vertical="center"/>
    </xf>
    <xf numFmtId="217" fontId="77" fillId="0" borderId="112">
      <alignment horizontal="right" vertical="center"/>
    </xf>
    <xf numFmtId="214" fontId="77" fillId="0" borderId="112">
      <alignment vertical="center"/>
    </xf>
    <xf numFmtId="213" fontId="77" fillId="0" borderId="112">
      <alignment vertical="center"/>
    </xf>
    <xf numFmtId="214" fontId="77" fillId="0" borderId="98">
      <alignment vertical="center"/>
    </xf>
    <xf numFmtId="215" fontId="77" fillId="0" borderId="112">
      <alignment horizontal="right" vertical="center"/>
    </xf>
    <xf numFmtId="215" fontId="77" fillId="0" borderId="112">
      <alignment horizontal="right" vertical="center"/>
    </xf>
    <xf numFmtId="215" fontId="77" fillId="0" borderId="112">
      <alignment horizontal="right" vertical="center"/>
    </xf>
    <xf numFmtId="215" fontId="77" fillId="0" borderId="112">
      <alignment horizontal="right" vertical="center"/>
    </xf>
    <xf numFmtId="184" fontId="77" fillId="0" borderId="112">
      <alignment vertical="center"/>
    </xf>
    <xf numFmtId="213" fontId="77" fillId="0" borderId="112">
      <alignment vertical="center"/>
    </xf>
    <xf numFmtId="213" fontId="77" fillId="0" borderId="112">
      <alignment vertical="center"/>
    </xf>
    <xf numFmtId="217" fontId="77" fillId="0" borderId="112">
      <alignment horizontal="right" vertical="center"/>
    </xf>
    <xf numFmtId="215" fontId="77" fillId="0" borderId="112">
      <alignment horizontal="right" vertical="center"/>
    </xf>
    <xf numFmtId="184" fontId="77" fillId="0" borderId="112">
      <alignment vertical="center"/>
    </xf>
    <xf numFmtId="213" fontId="77" fillId="0" borderId="112">
      <alignment vertical="center"/>
    </xf>
    <xf numFmtId="184" fontId="77" fillId="0" borderId="112">
      <alignment vertical="center"/>
    </xf>
    <xf numFmtId="213" fontId="77" fillId="0" borderId="112">
      <alignment vertical="center"/>
    </xf>
    <xf numFmtId="214" fontId="77" fillId="0" borderId="112">
      <alignment vertical="center"/>
    </xf>
    <xf numFmtId="214" fontId="77" fillId="0" borderId="112">
      <alignment vertical="center"/>
    </xf>
    <xf numFmtId="214" fontId="77" fillId="0" borderId="112">
      <alignment vertical="center"/>
    </xf>
    <xf numFmtId="215" fontId="77" fillId="0" borderId="112">
      <alignment horizontal="right" vertical="center"/>
    </xf>
    <xf numFmtId="215" fontId="77" fillId="0" borderId="112">
      <alignment horizontal="right" vertical="center"/>
    </xf>
    <xf numFmtId="215" fontId="77" fillId="0" borderId="112">
      <alignment horizontal="right" vertical="center"/>
    </xf>
    <xf numFmtId="215" fontId="77" fillId="0" borderId="112">
      <alignment horizontal="right" vertical="center"/>
    </xf>
    <xf numFmtId="215" fontId="77" fillId="0" borderId="98">
      <alignment horizontal="right" vertical="center"/>
    </xf>
    <xf numFmtId="214" fontId="77" fillId="0" borderId="98">
      <alignment vertical="center"/>
    </xf>
    <xf numFmtId="219" fontId="77" fillId="0" borderId="98">
      <alignment horizontal="right" vertical="center"/>
    </xf>
    <xf numFmtId="219" fontId="77" fillId="0" borderId="98">
      <alignment horizontal="right" vertical="center"/>
    </xf>
    <xf numFmtId="0" fontId="2" fillId="12" borderId="0" applyNumberFormat="0" applyBorder="0" applyAlignment="0" applyProtection="0">
      <alignment vertical="center"/>
    </xf>
    <xf numFmtId="0" fontId="2" fillId="27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2" fillId="32" borderId="0" applyNumberFormat="0" applyBorder="0" applyAlignment="0" applyProtection="0">
      <alignment vertical="center"/>
    </xf>
    <xf numFmtId="0" fontId="2" fillId="9" borderId="18" applyNumberFormat="0" applyFont="0" applyAlignment="0" applyProtection="0">
      <alignment vertical="center"/>
    </xf>
    <xf numFmtId="213" fontId="77" fillId="0" borderId="112">
      <alignment vertical="center"/>
    </xf>
    <xf numFmtId="233" fontId="62" fillId="0" borderId="112">
      <alignment horizontal="center" vertical="center"/>
    </xf>
    <xf numFmtId="215" fontId="77" fillId="0" borderId="112">
      <alignment horizontal="right" vertical="center"/>
    </xf>
    <xf numFmtId="218" fontId="77" fillId="0" borderId="112">
      <alignment vertical="center"/>
    </xf>
    <xf numFmtId="184" fontId="77" fillId="0" borderId="98">
      <alignment vertical="center"/>
    </xf>
    <xf numFmtId="214" fontId="77" fillId="0" borderId="98">
      <alignment vertical="center"/>
    </xf>
    <xf numFmtId="216" fontId="77" fillId="0" borderId="98">
      <alignment vertical="center"/>
    </xf>
    <xf numFmtId="218" fontId="77" fillId="0" borderId="98">
      <alignment vertical="center"/>
    </xf>
    <xf numFmtId="215" fontId="77" fillId="0" borderId="112">
      <alignment horizontal="right" vertical="center"/>
    </xf>
    <xf numFmtId="0" fontId="2" fillId="0" borderId="0">
      <alignment vertical="center"/>
    </xf>
    <xf numFmtId="218" fontId="77" fillId="0" borderId="112">
      <alignment vertical="center"/>
    </xf>
    <xf numFmtId="217" fontId="94" fillId="0" borderId="112">
      <alignment horizontal="right" vertical="center"/>
    </xf>
    <xf numFmtId="215" fontId="77" fillId="0" borderId="98">
      <alignment horizontal="right" vertical="center"/>
    </xf>
    <xf numFmtId="213" fontId="77" fillId="0" borderId="98">
      <alignment vertical="center"/>
    </xf>
    <xf numFmtId="213" fontId="77" fillId="0" borderId="112">
      <alignment vertical="center"/>
    </xf>
    <xf numFmtId="218" fontId="94" fillId="0" borderId="112">
      <alignment vertical="center"/>
    </xf>
    <xf numFmtId="219" fontId="77" fillId="0" borderId="112">
      <alignment horizontal="right" vertical="center"/>
    </xf>
    <xf numFmtId="216" fontId="77" fillId="0" borderId="98">
      <alignment vertical="center"/>
    </xf>
    <xf numFmtId="215" fontId="77" fillId="0" borderId="98">
      <alignment horizontal="right" vertical="center"/>
    </xf>
    <xf numFmtId="213" fontId="77" fillId="0" borderId="98">
      <alignment vertical="center"/>
    </xf>
    <xf numFmtId="217" fontId="77" fillId="0" borderId="98">
      <alignment horizontal="right" vertical="center"/>
    </xf>
    <xf numFmtId="215" fontId="77" fillId="0" borderId="98">
      <alignment horizontal="right" vertical="center"/>
    </xf>
    <xf numFmtId="0" fontId="2" fillId="0" borderId="0">
      <alignment vertical="center"/>
    </xf>
    <xf numFmtId="217" fontId="77" fillId="0" borderId="112">
      <alignment horizontal="right" vertical="center"/>
    </xf>
    <xf numFmtId="215" fontId="77" fillId="0" borderId="112">
      <alignment horizontal="right" vertical="center"/>
    </xf>
    <xf numFmtId="215" fontId="77" fillId="0" borderId="98">
      <alignment horizontal="right" vertical="center"/>
    </xf>
    <xf numFmtId="218" fontId="93" fillId="0" borderId="112">
      <alignment vertical="center"/>
    </xf>
    <xf numFmtId="219" fontId="77" fillId="0" borderId="112">
      <alignment horizontal="right" vertical="center"/>
    </xf>
    <xf numFmtId="216" fontId="77" fillId="0" borderId="98">
      <alignment vertical="center"/>
    </xf>
    <xf numFmtId="0" fontId="2" fillId="0" borderId="0">
      <alignment vertical="center"/>
    </xf>
    <xf numFmtId="0" fontId="2" fillId="0" borderId="0">
      <alignment vertical="center"/>
    </xf>
    <xf numFmtId="216" fontId="77" fillId="0" borderId="112">
      <alignment vertical="center"/>
    </xf>
    <xf numFmtId="216" fontId="77" fillId="0" borderId="112">
      <alignment vertical="center"/>
    </xf>
    <xf numFmtId="213" fontId="77" fillId="0" borderId="112">
      <alignment vertical="center"/>
    </xf>
    <xf numFmtId="218" fontId="77" fillId="0" borderId="98">
      <alignment vertical="center"/>
    </xf>
    <xf numFmtId="216" fontId="77" fillId="0" borderId="98">
      <alignment vertical="center"/>
    </xf>
    <xf numFmtId="214" fontId="77" fillId="0" borderId="98">
      <alignment vertical="center"/>
    </xf>
    <xf numFmtId="184" fontId="77" fillId="0" borderId="98">
      <alignment vertical="center"/>
    </xf>
    <xf numFmtId="216" fontId="77" fillId="0" borderId="112">
      <alignment vertical="center"/>
    </xf>
    <xf numFmtId="215" fontId="77" fillId="0" borderId="98">
      <alignment horizontal="right" vertical="center"/>
    </xf>
    <xf numFmtId="184" fontId="77" fillId="0" borderId="112">
      <alignment vertical="center"/>
    </xf>
    <xf numFmtId="217" fontId="77" fillId="0" borderId="112">
      <alignment horizontal="right" vertical="center"/>
    </xf>
    <xf numFmtId="214" fontId="77" fillId="0" borderId="112">
      <alignment vertical="center"/>
    </xf>
    <xf numFmtId="0" fontId="2" fillId="0" borderId="0">
      <alignment vertical="center"/>
    </xf>
    <xf numFmtId="0" fontId="2" fillId="0" borderId="0">
      <alignment vertical="center"/>
    </xf>
    <xf numFmtId="213" fontId="77" fillId="0" borderId="112">
      <alignment vertical="center"/>
    </xf>
    <xf numFmtId="215" fontId="77" fillId="0" borderId="98">
      <alignment horizontal="right" vertical="center"/>
    </xf>
    <xf numFmtId="214" fontId="77" fillId="0" borderId="98">
      <alignment vertical="center"/>
    </xf>
    <xf numFmtId="216" fontId="77" fillId="0" borderId="112">
      <alignment vertical="center"/>
    </xf>
    <xf numFmtId="219" fontId="77" fillId="0" borderId="98">
      <alignment horizontal="right" vertical="center"/>
    </xf>
    <xf numFmtId="216" fontId="77" fillId="0" borderId="98">
      <alignment vertical="center"/>
    </xf>
    <xf numFmtId="41" fontId="2" fillId="0" borderId="0" applyFont="0" applyFill="0" applyBorder="0" applyAlignment="0" applyProtection="0">
      <alignment vertical="center"/>
    </xf>
    <xf numFmtId="215" fontId="77" fillId="0" borderId="112">
      <alignment horizontal="right" vertical="center"/>
    </xf>
    <xf numFmtId="184" fontId="77" fillId="0" borderId="112">
      <alignment vertical="center"/>
    </xf>
    <xf numFmtId="214" fontId="77" fillId="0" borderId="98">
      <alignment vertical="center"/>
    </xf>
    <xf numFmtId="214" fontId="77" fillId="0" borderId="112">
      <alignment vertical="center"/>
    </xf>
    <xf numFmtId="215" fontId="77" fillId="0" borderId="112">
      <alignment horizontal="right" vertical="center"/>
    </xf>
    <xf numFmtId="218" fontId="77" fillId="0" borderId="112">
      <alignment vertical="center"/>
    </xf>
    <xf numFmtId="0" fontId="42" fillId="53" borderId="118" applyNumberFormat="0" applyAlignment="0" applyProtection="0">
      <alignment vertical="center"/>
    </xf>
    <xf numFmtId="219" fontId="77" fillId="0" borderId="98">
      <alignment horizontal="right" vertical="center"/>
    </xf>
    <xf numFmtId="215" fontId="77" fillId="0" borderId="98">
      <alignment horizontal="right" vertical="center"/>
    </xf>
    <xf numFmtId="217" fontId="77" fillId="0" borderId="112">
      <alignment horizontal="right" vertical="center"/>
    </xf>
    <xf numFmtId="214" fontId="77" fillId="0" borderId="98">
      <alignment vertical="center"/>
    </xf>
    <xf numFmtId="216" fontId="77" fillId="0" borderId="112">
      <alignment vertical="center"/>
    </xf>
    <xf numFmtId="214" fontId="77" fillId="0" borderId="112">
      <alignment vertical="center"/>
    </xf>
    <xf numFmtId="218" fontId="77" fillId="0" borderId="112">
      <alignment vertical="center"/>
    </xf>
    <xf numFmtId="216" fontId="77" fillId="0" borderId="98">
      <alignment vertical="center"/>
    </xf>
    <xf numFmtId="217" fontId="77" fillId="0" borderId="98">
      <alignment horizontal="right" vertical="center"/>
    </xf>
    <xf numFmtId="0" fontId="2" fillId="0" borderId="0">
      <alignment vertical="center"/>
    </xf>
    <xf numFmtId="184" fontId="77" fillId="0" borderId="98">
      <alignment vertical="center"/>
    </xf>
    <xf numFmtId="213" fontId="77" fillId="0" borderId="112">
      <alignment vertical="center"/>
    </xf>
    <xf numFmtId="214" fontId="77" fillId="0" borderId="112">
      <alignment vertical="center"/>
    </xf>
    <xf numFmtId="214" fontId="77" fillId="0" borderId="98">
      <alignment vertical="center"/>
    </xf>
    <xf numFmtId="184" fontId="77" fillId="0" borderId="112">
      <alignment vertical="center"/>
    </xf>
    <xf numFmtId="219" fontId="77" fillId="0" borderId="112">
      <alignment horizontal="right" vertical="center"/>
    </xf>
    <xf numFmtId="213" fontId="77" fillId="0" borderId="98">
      <alignment vertical="center"/>
    </xf>
    <xf numFmtId="216" fontId="77" fillId="0" borderId="112">
      <alignment vertical="center"/>
    </xf>
    <xf numFmtId="218" fontId="77" fillId="0" borderId="98">
      <alignment vertical="center"/>
    </xf>
    <xf numFmtId="214" fontId="77" fillId="0" borderId="98">
      <alignment vertical="center"/>
    </xf>
    <xf numFmtId="216" fontId="77" fillId="0" borderId="112">
      <alignment vertical="center"/>
    </xf>
    <xf numFmtId="213" fontId="77" fillId="0" borderId="98">
      <alignment vertical="center"/>
    </xf>
    <xf numFmtId="217" fontId="77" fillId="0" borderId="112">
      <alignment horizontal="right" vertical="center"/>
    </xf>
    <xf numFmtId="215" fontId="77" fillId="0" borderId="112">
      <alignment horizontal="right" vertical="center"/>
    </xf>
    <xf numFmtId="184" fontId="77" fillId="0" borderId="112">
      <alignment vertical="center"/>
    </xf>
    <xf numFmtId="217" fontId="77" fillId="0" borderId="112">
      <alignment horizontal="right" vertical="center"/>
    </xf>
    <xf numFmtId="217" fontId="77" fillId="0" borderId="98">
      <alignment horizontal="right" vertical="center"/>
    </xf>
    <xf numFmtId="219" fontId="77" fillId="0" borderId="112">
      <alignment horizontal="right" vertical="center"/>
    </xf>
    <xf numFmtId="214" fontId="77" fillId="0" borderId="98">
      <alignment vertical="center"/>
    </xf>
    <xf numFmtId="216" fontId="77" fillId="0" borderId="112">
      <alignment vertical="center"/>
    </xf>
    <xf numFmtId="219" fontId="77" fillId="0" borderId="98">
      <alignment horizontal="right" vertical="center"/>
    </xf>
    <xf numFmtId="214" fontId="77" fillId="0" borderId="98">
      <alignment vertical="center"/>
    </xf>
    <xf numFmtId="0" fontId="2" fillId="0" borderId="0">
      <alignment vertical="center"/>
    </xf>
    <xf numFmtId="213" fontId="77" fillId="0" borderId="98">
      <alignment vertical="center"/>
    </xf>
    <xf numFmtId="213" fontId="77" fillId="0" borderId="112">
      <alignment vertical="center"/>
    </xf>
    <xf numFmtId="214" fontId="77" fillId="0" borderId="112">
      <alignment vertical="center"/>
    </xf>
    <xf numFmtId="218" fontId="77" fillId="0" borderId="98">
      <alignment vertical="center"/>
    </xf>
    <xf numFmtId="217" fontId="93" fillId="0" borderId="112">
      <alignment horizontal="right" vertical="center"/>
    </xf>
    <xf numFmtId="215" fontId="77" fillId="0" borderId="112">
      <alignment horizontal="right" vertical="center"/>
    </xf>
    <xf numFmtId="218" fontId="77" fillId="0" borderId="98">
      <alignment vertical="center"/>
    </xf>
    <xf numFmtId="0" fontId="2" fillId="0" borderId="0">
      <alignment vertical="center"/>
    </xf>
    <xf numFmtId="213" fontId="77" fillId="0" borderId="98">
      <alignment vertical="center"/>
    </xf>
    <xf numFmtId="216" fontId="93" fillId="0" borderId="112">
      <alignment vertical="center"/>
    </xf>
    <xf numFmtId="41" fontId="2" fillId="0" borderId="0" applyFont="0" applyFill="0" applyBorder="0" applyAlignment="0" applyProtection="0">
      <alignment vertical="center"/>
    </xf>
    <xf numFmtId="216" fontId="77" fillId="0" borderId="98">
      <alignment vertical="center"/>
    </xf>
    <xf numFmtId="214" fontId="77" fillId="0" borderId="98">
      <alignment vertical="center"/>
    </xf>
    <xf numFmtId="184" fontId="77" fillId="0" borderId="98">
      <alignment vertical="center"/>
    </xf>
    <xf numFmtId="41" fontId="2" fillId="0" borderId="0" applyFont="0" applyFill="0" applyBorder="0" applyAlignment="0" applyProtection="0">
      <alignment vertical="center"/>
    </xf>
    <xf numFmtId="217" fontId="77" fillId="0" borderId="112">
      <alignment horizontal="right" vertical="center"/>
    </xf>
    <xf numFmtId="219" fontId="77" fillId="0" borderId="98">
      <alignment horizontal="right" vertical="center"/>
    </xf>
    <xf numFmtId="217" fontId="77" fillId="0" borderId="98">
      <alignment horizontal="right" vertical="center"/>
    </xf>
    <xf numFmtId="213" fontId="77" fillId="0" borderId="98">
      <alignment vertical="center"/>
    </xf>
    <xf numFmtId="218" fontId="77" fillId="0" borderId="112">
      <alignment vertical="center"/>
    </xf>
    <xf numFmtId="214" fontId="77" fillId="0" borderId="112">
      <alignment vertical="center"/>
    </xf>
    <xf numFmtId="213" fontId="77" fillId="0" borderId="112">
      <alignment vertical="center"/>
    </xf>
    <xf numFmtId="219" fontId="77" fillId="0" borderId="112">
      <alignment horizontal="right" vertical="center"/>
    </xf>
    <xf numFmtId="214" fontId="77" fillId="0" borderId="98">
      <alignment vertical="center"/>
    </xf>
    <xf numFmtId="215" fontId="77" fillId="0" borderId="98">
      <alignment horizontal="right" vertical="center"/>
    </xf>
    <xf numFmtId="218" fontId="77" fillId="0" borderId="112">
      <alignment vertical="center"/>
    </xf>
    <xf numFmtId="218" fontId="77" fillId="0" borderId="98">
      <alignment vertical="center"/>
    </xf>
    <xf numFmtId="216" fontId="77" fillId="0" borderId="98">
      <alignment vertical="center"/>
    </xf>
    <xf numFmtId="214" fontId="77" fillId="0" borderId="112">
      <alignment vertical="center"/>
    </xf>
    <xf numFmtId="216" fontId="77" fillId="0" borderId="112">
      <alignment vertical="center"/>
    </xf>
    <xf numFmtId="214" fontId="77" fillId="0" borderId="112">
      <alignment vertical="center"/>
    </xf>
    <xf numFmtId="217" fontId="77" fillId="0" borderId="98">
      <alignment horizontal="right" vertical="center"/>
    </xf>
    <xf numFmtId="184" fontId="77" fillId="0" borderId="112">
      <alignment vertical="center"/>
    </xf>
    <xf numFmtId="214" fontId="77" fillId="0" borderId="98">
      <alignment vertical="center"/>
    </xf>
    <xf numFmtId="214" fontId="77" fillId="0" borderId="98">
      <alignment vertical="center"/>
    </xf>
    <xf numFmtId="218" fontId="77" fillId="0" borderId="112">
      <alignment vertical="center"/>
    </xf>
    <xf numFmtId="218" fontId="77" fillId="0" borderId="98">
      <alignment vertical="center"/>
    </xf>
    <xf numFmtId="215" fontId="77" fillId="0" borderId="112">
      <alignment horizontal="right" vertical="center"/>
    </xf>
    <xf numFmtId="217" fontId="77" fillId="0" borderId="112">
      <alignment horizontal="right" vertical="center"/>
    </xf>
    <xf numFmtId="217" fontId="77" fillId="0" borderId="112">
      <alignment horizontal="right" vertical="center"/>
    </xf>
    <xf numFmtId="217" fontId="77" fillId="0" borderId="112">
      <alignment horizontal="right" vertical="center"/>
    </xf>
    <xf numFmtId="184" fontId="77" fillId="0" borderId="112">
      <alignment vertical="center"/>
    </xf>
    <xf numFmtId="10" fontId="102" fillId="54" borderId="112" applyNumberFormat="0" applyBorder="0" applyAlignment="0" applyProtection="0"/>
    <xf numFmtId="184" fontId="77" fillId="0" borderId="112">
      <alignment vertical="center"/>
    </xf>
    <xf numFmtId="214" fontId="77" fillId="0" borderId="112">
      <alignment vertical="center"/>
    </xf>
    <xf numFmtId="217" fontId="77" fillId="0" borderId="112">
      <alignment horizontal="right" vertical="center"/>
    </xf>
    <xf numFmtId="217" fontId="77" fillId="0" borderId="112">
      <alignment horizontal="right" vertical="center"/>
    </xf>
    <xf numFmtId="219" fontId="77" fillId="0" borderId="112">
      <alignment horizontal="right" vertical="center"/>
    </xf>
    <xf numFmtId="184" fontId="77" fillId="0" borderId="112">
      <alignment vertical="center"/>
    </xf>
    <xf numFmtId="215" fontId="77" fillId="0" borderId="112">
      <alignment horizontal="right" vertical="center"/>
    </xf>
    <xf numFmtId="218" fontId="77" fillId="0" borderId="112">
      <alignment vertical="center"/>
    </xf>
    <xf numFmtId="184" fontId="77" fillId="0" borderId="98">
      <alignment vertical="center"/>
    </xf>
    <xf numFmtId="214" fontId="77" fillId="0" borderId="98">
      <alignment vertical="center"/>
    </xf>
    <xf numFmtId="216" fontId="77" fillId="0" borderId="98">
      <alignment vertical="center"/>
    </xf>
    <xf numFmtId="218" fontId="77" fillId="0" borderId="98">
      <alignment vertical="center"/>
    </xf>
    <xf numFmtId="215" fontId="77" fillId="0" borderId="112">
      <alignment horizontal="right" vertical="center"/>
    </xf>
    <xf numFmtId="218" fontId="77" fillId="0" borderId="112">
      <alignment vertical="center"/>
    </xf>
    <xf numFmtId="214" fontId="77" fillId="0" borderId="112">
      <alignment vertical="center"/>
    </xf>
    <xf numFmtId="218" fontId="94" fillId="0" borderId="98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218" fontId="77" fillId="0" borderId="112">
      <alignment vertical="center"/>
    </xf>
    <xf numFmtId="218" fontId="77" fillId="0" borderId="98">
      <alignment vertical="center"/>
    </xf>
    <xf numFmtId="216" fontId="77" fillId="0" borderId="98">
      <alignment vertical="center"/>
    </xf>
    <xf numFmtId="213" fontId="77" fillId="0" borderId="112">
      <alignment vertical="center"/>
    </xf>
    <xf numFmtId="219" fontId="77" fillId="0" borderId="98">
      <alignment horizontal="right" vertical="center"/>
    </xf>
    <xf numFmtId="214" fontId="77" fillId="0" borderId="112">
      <alignment vertical="center"/>
    </xf>
    <xf numFmtId="217" fontId="77" fillId="0" borderId="98">
      <alignment horizontal="right" vertical="center"/>
    </xf>
    <xf numFmtId="184" fontId="77" fillId="0" borderId="112">
      <alignment vertical="center"/>
    </xf>
    <xf numFmtId="214" fontId="93" fillId="0" borderId="112">
      <alignment vertical="center"/>
    </xf>
    <xf numFmtId="219" fontId="77" fillId="0" borderId="112">
      <alignment horizontal="right" vertical="center"/>
    </xf>
    <xf numFmtId="216" fontId="77" fillId="0" borderId="98">
      <alignment vertical="center"/>
    </xf>
    <xf numFmtId="41" fontId="2" fillId="0" borderId="0" applyFont="0" applyFill="0" applyBorder="0" applyAlignment="0" applyProtection="0">
      <alignment vertical="center"/>
    </xf>
    <xf numFmtId="213" fontId="77" fillId="0" borderId="112">
      <alignment vertical="center"/>
    </xf>
    <xf numFmtId="41" fontId="2" fillId="0" borderId="0" applyFont="0" applyFill="0" applyBorder="0" applyAlignment="0" applyProtection="0">
      <alignment vertical="center"/>
    </xf>
    <xf numFmtId="184" fontId="77" fillId="0" borderId="112">
      <alignment vertical="center"/>
    </xf>
    <xf numFmtId="216" fontId="77" fillId="0" borderId="112">
      <alignment vertical="center"/>
    </xf>
    <xf numFmtId="214" fontId="77" fillId="0" borderId="112">
      <alignment vertical="center"/>
    </xf>
    <xf numFmtId="184" fontId="77" fillId="0" borderId="112">
      <alignment vertical="center"/>
    </xf>
    <xf numFmtId="218" fontId="77" fillId="0" borderId="98">
      <alignment vertical="center"/>
    </xf>
    <xf numFmtId="216" fontId="77" fillId="0" borderId="98">
      <alignment vertical="center"/>
    </xf>
    <xf numFmtId="214" fontId="77" fillId="0" borderId="98">
      <alignment vertical="center"/>
    </xf>
    <xf numFmtId="184" fontId="77" fillId="0" borderId="98">
      <alignment vertical="center"/>
    </xf>
    <xf numFmtId="216" fontId="77" fillId="0" borderId="112">
      <alignment vertical="center"/>
    </xf>
    <xf numFmtId="184" fontId="77" fillId="0" borderId="98">
      <alignment vertical="center"/>
    </xf>
    <xf numFmtId="217" fontId="77" fillId="0" borderId="112">
      <alignment horizontal="right" vertical="center"/>
    </xf>
    <xf numFmtId="215" fontId="77" fillId="0" borderId="112">
      <alignment horizontal="right" vertical="center"/>
    </xf>
    <xf numFmtId="217" fontId="77" fillId="0" borderId="112">
      <alignment horizontal="right" vertical="center"/>
    </xf>
    <xf numFmtId="215" fontId="77" fillId="0" borderId="98">
      <alignment horizontal="right" vertical="center"/>
    </xf>
    <xf numFmtId="184" fontId="77" fillId="0" borderId="112">
      <alignment vertical="center"/>
    </xf>
    <xf numFmtId="216" fontId="77" fillId="0" borderId="98">
      <alignment vertical="center"/>
    </xf>
    <xf numFmtId="218" fontId="77" fillId="0" borderId="112">
      <alignment vertical="center"/>
    </xf>
    <xf numFmtId="213" fontId="93" fillId="0" borderId="112">
      <alignment horizontal="right" vertical="center"/>
    </xf>
    <xf numFmtId="214" fontId="77" fillId="0" borderId="98">
      <alignment vertical="center"/>
    </xf>
    <xf numFmtId="216" fontId="77" fillId="0" borderId="98">
      <alignment vertical="center"/>
    </xf>
    <xf numFmtId="217" fontId="77" fillId="0" borderId="98">
      <alignment horizontal="right" vertical="center"/>
    </xf>
    <xf numFmtId="41" fontId="2" fillId="0" borderId="0" applyFont="0" applyFill="0" applyBorder="0" applyAlignment="0" applyProtection="0">
      <alignment vertical="center"/>
    </xf>
    <xf numFmtId="216" fontId="93" fillId="0" borderId="112">
      <alignment vertical="center"/>
    </xf>
    <xf numFmtId="218" fontId="77" fillId="0" borderId="112">
      <alignment vertical="center"/>
    </xf>
    <xf numFmtId="217" fontId="77" fillId="0" borderId="112">
      <alignment horizontal="right" vertical="center"/>
    </xf>
    <xf numFmtId="184" fontId="77" fillId="0" borderId="98">
      <alignment vertical="center"/>
    </xf>
    <xf numFmtId="215" fontId="77" fillId="0" borderId="98">
      <alignment horizontal="right" vertical="center"/>
    </xf>
    <xf numFmtId="214" fontId="77" fillId="0" borderId="112">
      <alignment vertical="center"/>
    </xf>
    <xf numFmtId="41" fontId="2" fillId="0" borderId="0" applyFont="0" applyFill="0" applyBorder="0" applyAlignment="0" applyProtection="0">
      <alignment vertical="center"/>
    </xf>
    <xf numFmtId="216" fontId="77" fillId="0" borderId="98">
      <alignment vertical="center"/>
    </xf>
    <xf numFmtId="218" fontId="77" fillId="0" borderId="98">
      <alignment vertical="center"/>
    </xf>
    <xf numFmtId="217" fontId="77" fillId="0" borderId="98">
      <alignment horizontal="right" vertical="center"/>
    </xf>
    <xf numFmtId="217" fontId="77" fillId="0" borderId="98">
      <alignment horizontal="right" vertical="center"/>
    </xf>
    <xf numFmtId="215" fontId="77" fillId="0" borderId="98">
      <alignment horizontal="right" vertical="center"/>
    </xf>
    <xf numFmtId="216" fontId="77" fillId="0" borderId="98">
      <alignment vertical="center"/>
    </xf>
    <xf numFmtId="218" fontId="77" fillId="0" borderId="112">
      <alignment vertical="center"/>
    </xf>
    <xf numFmtId="216" fontId="77" fillId="0" borderId="98">
      <alignment vertical="center"/>
    </xf>
    <xf numFmtId="219" fontId="93" fillId="0" borderId="112">
      <alignment horizontal="right" vertical="center"/>
    </xf>
    <xf numFmtId="215" fontId="77" fillId="0" borderId="98">
      <alignment horizontal="right" vertical="center"/>
    </xf>
    <xf numFmtId="213" fontId="77" fillId="0" borderId="112">
      <alignment vertical="center"/>
    </xf>
    <xf numFmtId="0" fontId="62" fillId="0" borderId="114">
      <alignment horizontal="distributed" justifyLastLine="1"/>
    </xf>
    <xf numFmtId="184" fontId="93" fillId="0" borderId="112">
      <alignment vertical="center"/>
    </xf>
    <xf numFmtId="219" fontId="77" fillId="0" borderId="112">
      <alignment horizontal="right" vertical="center"/>
    </xf>
    <xf numFmtId="217" fontId="77" fillId="0" borderId="112">
      <alignment horizontal="right"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214" fontId="77" fillId="0" borderId="112">
      <alignment vertical="center"/>
    </xf>
    <xf numFmtId="219" fontId="77" fillId="0" borderId="98">
      <alignment horizontal="right" vertical="center"/>
    </xf>
    <xf numFmtId="217" fontId="77" fillId="0" borderId="98">
      <alignment horizontal="right" vertical="center"/>
    </xf>
    <xf numFmtId="215" fontId="77" fillId="0" borderId="98">
      <alignment horizontal="right" vertical="center"/>
    </xf>
    <xf numFmtId="213" fontId="77" fillId="0" borderId="98">
      <alignment vertical="center"/>
    </xf>
    <xf numFmtId="219" fontId="77" fillId="0" borderId="112">
      <alignment horizontal="right" vertical="center"/>
    </xf>
    <xf numFmtId="214" fontId="77" fillId="0" borderId="112">
      <alignment vertical="center"/>
    </xf>
    <xf numFmtId="214" fontId="77" fillId="0" borderId="112">
      <alignment vertical="center"/>
    </xf>
    <xf numFmtId="213" fontId="77" fillId="0" borderId="112">
      <alignment vertical="center"/>
    </xf>
    <xf numFmtId="218" fontId="77" fillId="0" borderId="112">
      <alignment vertical="center"/>
    </xf>
    <xf numFmtId="217" fontId="77" fillId="0" borderId="112">
      <alignment horizontal="right" vertical="center"/>
    </xf>
    <xf numFmtId="215" fontId="77" fillId="0" borderId="98">
      <alignment horizontal="right" vertical="center"/>
    </xf>
    <xf numFmtId="217" fontId="77" fillId="0" borderId="98">
      <alignment horizontal="right" vertical="center"/>
    </xf>
    <xf numFmtId="219" fontId="77" fillId="0" borderId="98">
      <alignment horizontal="right" vertical="center"/>
    </xf>
    <xf numFmtId="215" fontId="77" fillId="0" borderId="112">
      <alignment horizontal="right" vertical="center"/>
    </xf>
    <xf numFmtId="213" fontId="77" fillId="0" borderId="112">
      <alignment vertical="center"/>
    </xf>
    <xf numFmtId="217" fontId="77" fillId="0" borderId="112">
      <alignment horizontal="right" vertical="center"/>
    </xf>
    <xf numFmtId="213" fontId="77" fillId="0" borderId="98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218" fontId="77" fillId="0" borderId="112">
      <alignment vertical="center"/>
    </xf>
    <xf numFmtId="215" fontId="77" fillId="0" borderId="98">
      <alignment horizontal="right" vertical="center"/>
    </xf>
    <xf numFmtId="213" fontId="77" fillId="0" borderId="98">
      <alignment vertical="center"/>
    </xf>
    <xf numFmtId="213" fontId="77" fillId="0" borderId="98">
      <alignment vertical="center"/>
    </xf>
    <xf numFmtId="217" fontId="77" fillId="0" borderId="98">
      <alignment horizontal="right" vertical="center"/>
    </xf>
    <xf numFmtId="219" fontId="77" fillId="0" borderId="98">
      <alignment horizontal="right" vertical="center"/>
    </xf>
    <xf numFmtId="214" fontId="77" fillId="0" borderId="98">
      <alignment vertical="center"/>
    </xf>
    <xf numFmtId="219" fontId="77" fillId="0" borderId="112">
      <alignment horizontal="right" vertical="center"/>
    </xf>
    <xf numFmtId="215" fontId="77" fillId="0" borderId="112">
      <alignment horizontal="right" vertical="center"/>
    </xf>
    <xf numFmtId="219" fontId="77" fillId="0" borderId="112">
      <alignment horizontal="right" vertical="center"/>
    </xf>
    <xf numFmtId="219" fontId="77" fillId="0" borderId="98">
      <alignment horizontal="right" vertical="center"/>
    </xf>
    <xf numFmtId="215" fontId="77" fillId="0" borderId="98">
      <alignment horizontal="right" vertical="center"/>
    </xf>
    <xf numFmtId="216" fontId="77" fillId="0" borderId="98">
      <alignment vertical="center"/>
    </xf>
    <xf numFmtId="0" fontId="2" fillId="0" borderId="0">
      <alignment vertical="center"/>
    </xf>
    <xf numFmtId="214" fontId="77" fillId="0" borderId="112">
      <alignment vertical="center"/>
    </xf>
    <xf numFmtId="219" fontId="77" fillId="0" borderId="98">
      <alignment horizontal="right" vertical="center"/>
    </xf>
    <xf numFmtId="217" fontId="77" fillId="0" borderId="98">
      <alignment horizontal="right" vertical="center"/>
    </xf>
    <xf numFmtId="217" fontId="94" fillId="0" borderId="112">
      <alignment horizontal="right" vertical="center"/>
    </xf>
    <xf numFmtId="216" fontId="77" fillId="0" borderId="98">
      <alignment vertical="center"/>
    </xf>
    <xf numFmtId="218" fontId="77" fillId="0" borderId="98">
      <alignment vertical="center"/>
    </xf>
    <xf numFmtId="216" fontId="77" fillId="0" borderId="98">
      <alignment vertical="center"/>
    </xf>
    <xf numFmtId="218" fontId="93" fillId="0" borderId="112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215" fontId="77" fillId="0" borderId="98">
      <alignment horizontal="right" vertical="center"/>
    </xf>
    <xf numFmtId="219" fontId="77" fillId="0" borderId="112">
      <alignment horizontal="right" vertical="center"/>
    </xf>
    <xf numFmtId="218" fontId="77" fillId="0" borderId="112">
      <alignment vertical="center"/>
    </xf>
    <xf numFmtId="214" fontId="77" fillId="0" borderId="112">
      <alignment vertical="center"/>
    </xf>
    <xf numFmtId="215" fontId="93" fillId="0" borderId="112">
      <alignment horizontal="right" vertical="center"/>
    </xf>
    <xf numFmtId="213" fontId="77" fillId="0" borderId="112">
      <alignment vertical="center"/>
    </xf>
    <xf numFmtId="217" fontId="77" fillId="0" borderId="112">
      <alignment horizontal="right" vertical="center"/>
    </xf>
    <xf numFmtId="213" fontId="77" fillId="0" borderId="98">
      <alignment vertical="center"/>
    </xf>
    <xf numFmtId="219" fontId="77" fillId="0" borderId="98">
      <alignment horizontal="right" vertical="center"/>
    </xf>
    <xf numFmtId="217" fontId="77" fillId="0" borderId="98">
      <alignment horizontal="right" vertical="center"/>
    </xf>
    <xf numFmtId="219" fontId="77" fillId="0" borderId="98">
      <alignment horizontal="right" vertical="center"/>
    </xf>
    <xf numFmtId="41" fontId="2" fillId="0" borderId="0" applyFont="0" applyFill="0" applyBorder="0" applyAlignment="0" applyProtection="0">
      <alignment vertical="center"/>
    </xf>
    <xf numFmtId="219" fontId="77" fillId="0" borderId="98">
      <alignment horizontal="right" vertical="center"/>
    </xf>
    <xf numFmtId="213" fontId="77" fillId="0" borderId="98">
      <alignment vertical="center"/>
    </xf>
    <xf numFmtId="219" fontId="77" fillId="0" borderId="98">
      <alignment horizontal="right" vertical="center"/>
    </xf>
    <xf numFmtId="213" fontId="77" fillId="0" borderId="98">
      <alignment vertical="center"/>
    </xf>
    <xf numFmtId="219" fontId="77" fillId="0" borderId="112">
      <alignment horizontal="right" vertical="center"/>
    </xf>
    <xf numFmtId="217" fontId="77" fillId="0" borderId="112">
      <alignment horizontal="right" vertical="center"/>
    </xf>
    <xf numFmtId="0" fontId="2" fillId="15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3" borderId="0" applyNumberFormat="0" applyBorder="0" applyAlignment="0" applyProtection="0">
      <alignment vertical="center"/>
    </xf>
    <xf numFmtId="0" fontId="2" fillId="24" borderId="0" applyNumberFormat="0" applyBorder="0" applyAlignment="0" applyProtection="0">
      <alignment vertical="center"/>
    </xf>
    <xf numFmtId="0" fontId="2" fillId="28" borderId="0" applyNumberFormat="0" applyBorder="0" applyAlignment="0" applyProtection="0">
      <alignment vertical="center"/>
    </xf>
    <xf numFmtId="214" fontId="77" fillId="0" borderId="112">
      <alignment vertical="center"/>
    </xf>
    <xf numFmtId="184" fontId="77" fillId="0" borderId="98">
      <alignment vertical="center"/>
    </xf>
    <xf numFmtId="217" fontId="77" fillId="0" borderId="98">
      <alignment horizontal="right" vertical="center"/>
    </xf>
    <xf numFmtId="41" fontId="2" fillId="0" borderId="0" applyFont="0" applyFill="0" applyBorder="0" applyAlignment="0" applyProtection="0">
      <alignment vertical="center"/>
    </xf>
    <xf numFmtId="218" fontId="77" fillId="0" borderId="112">
      <alignment vertical="center"/>
    </xf>
    <xf numFmtId="219" fontId="77" fillId="0" borderId="98">
      <alignment horizontal="right" vertical="center"/>
    </xf>
    <xf numFmtId="217" fontId="77" fillId="0" borderId="98">
      <alignment horizontal="right" vertical="center"/>
    </xf>
    <xf numFmtId="215" fontId="77" fillId="0" borderId="112">
      <alignment horizontal="right" vertical="center"/>
    </xf>
    <xf numFmtId="218" fontId="77" fillId="0" borderId="112">
      <alignment vertical="center"/>
    </xf>
    <xf numFmtId="215" fontId="77" fillId="0" borderId="98">
      <alignment horizontal="right" vertical="center"/>
    </xf>
    <xf numFmtId="215" fontId="77" fillId="0" borderId="112">
      <alignment horizontal="right" vertical="center"/>
    </xf>
    <xf numFmtId="0" fontId="2" fillId="0" borderId="0">
      <alignment vertical="center"/>
    </xf>
    <xf numFmtId="184" fontId="77" fillId="0" borderId="112">
      <alignment vertical="center"/>
    </xf>
    <xf numFmtId="216" fontId="77" fillId="0" borderId="112">
      <alignment vertical="center"/>
    </xf>
    <xf numFmtId="184" fontId="77" fillId="0" borderId="98">
      <alignment vertical="center"/>
    </xf>
    <xf numFmtId="218" fontId="77" fillId="0" borderId="98">
      <alignment vertical="center"/>
    </xf>
    <xf numFmtId="184" fontId="77" fillId="0" borderId="98">
      <alignment vertical="center"/>
    </xf>
    <xf numFmtId="184" fontId="77" fillId="0" borderId="112">
      <alignment vertical="center"/>
    </xf>
    <xf numFmtId="217" fontId="77" fillId="0" borderId="98">
      <alignment horizontal="right" vertical="center"/>
    </xf>
    <xf numFmtId="219" fontId="77" fillId="0" borderId="112">
      <alignment horizontal="right" vertical="center"/>
    </xf>
    <xf numFmtId="218" fontId="77" fillId="0" borderId="112">
      <alignment vertical="center"/>
    </xf>
    <xf numFmtId="217" fontId="77" fillId="0" borderId="98">
      <alignment horizontal="right" vertical="center"/>
    </xf>
    <xf numFmtId="184" fontId="77" fillId="0" borderId="98">
      <alignment vertical="center"/>
    </xf>
    <xf numFmtId="214" fontId="77" fillId="0" borderId="112">
      <alignment vertical="center"/>
    </xf>
    <xf numFmtId="216" fontId="77" fillId="0" borderId="112">
      <alignment vertical="center"/>
    </xf>
    <xf numFmtId="218" fontId="77" fillId="0" borderId="112">
      <alignment vertical="center"/>
    </xf>
    <xf numFmtId="9" fontId="2" fillId="0" borderId="0" applyFont="0" applyFill="0" applyBorder="0" applyAlignment="0" applyProtection="0">
      <alignment vertical="center"/>
    </xf>
    <xf numFmtId="217" fontId="77" fillId="0" borderId="98">
      <alignment horizontal="right" vertical="center"/>
    </xf>
    <xf numFmtId="184" fontId="77" fillId="0" borderId="98">
      <alignment vertical="center"/>
    </xf>
    <xf numFmtId="0" fontId="49" fillId="40" borderId="118" applyNumberFormat="0" applyAlignment="0" applyProtection="0">
      <alignment vertical="center"/>
    </xf>
    <xf numFmtId="214" fontId="77" fillId="0" borderId="112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215" fontId="77" fillId="0" borderId="98">
      <alignment horizontal="right" vertical="center"/>
    </xf>
    <xf numFmtId="0" fontId="2" fillId="0" borderId="0">
      <alignment vertical="center"/>
    </xf>
    <xf numFmtId="184" fontId="77" fillId="0" borderId="98">
      <alignment vertical="center"/>
    </xf>
    <xf numFmtId="0" fontId="2" fillId="0" borderId="0">
      <alignment vertical="center"/>
    </xf>
    <xf numFmtId="184" fontId="77" fillId="0" borderId="112">
      <alignment vertical="center"/>
    </xf>
    <xf numFmtId="0" fontId="2" fillId="0" borderId="0">
      <alignment vertical="center"/>
    </xf>
    <xf numFmtId="213" fontId="77" fillId="0" borderId="98">
      <alignment vertical="center"/>
    </xf>
    <xf numFmtId="215" fontId="77" fillId="0" borderId="98">
      <alignment horizontal="right" vertical="center"/>
    </xf>
    <xf numFmtId="219" fontId="77" fillId="0" borderId="98">
      <alignment horizontal="right" vertical="center"/>
    </xf>
    <xf numFmtId="215" fontId="94" fillId="0" borderId="98">
      <alignment horizontal="right" vertical="center"/>
    </xf>
    <xf numFmtId="218" fontId="77" fillId="0" borderId="112">
      <alignment vertical="center"/>
    </xf>
    <xf numFmtId="215" fontId="77" fillId="0" borderId="98">
      <alignment horizontal="right" vertical="center"/>
    </xf>
    <xf numFmtId="218" fontId="77" fillId="0" borderId="98">
      <alignment vertical="center"/>
    </xf>
    <xf numFmtId="219" fontId="77" fillId="0" borderId="98">
      <alignment horizontal="right" vertical="center"/>
    </xf>
    <xf numFmtId="184" fontId="77" fillId="0" borderId="98">
      <alignment vertical="center"/>
    </xf>
    <xf numFmtId="214" fontId="77" fillId="0" borderId="112">
      <alignment vertical="center"/>
    </xf>
    <xf numFmtId="217" fontId="77" fillId="0" borderId="112">
      <alignment horizontal="right" vertical="center"/>
    </xf>
    <xf numFmtId="213" fontId="77" fillId="0" borderId="98">
      <alignment vertical="center"/>
    </xf>
    <xf numFmtId="217" fontId="77" fillId="0" borderId="112">
      <alignment horizontal="right" vertical="center"/>
    </xf>
    <xf numFmtId="184" fontId="77" fillId="0" borderId="112">
      <alignment vertical="center"/>
    </xf>
    <xf numFmtId="0" fontId="104" fillId="0" borderId="116">
      <alignment horizontal="left" vertical="center"/>
    </xf>
    <xf numFmtId="216" fontId="93" fillId="0" borderId="98">
      <alignment vertical="center"/>
    </xf>
    <xf numFmtId="184" fontId="77" fillId="0" borderId="98">
      <alignment vertical="center"/>
    </xf>
    <xf numFmtId="0" fontId="2" fillId="0" borderId="0">
      <alignment vertical="center"/>
    </xf>
    <xf numFmtId="215" fontId="77" fillId="0" borderId="98">
      <alignment horizontal="right" vertical="center"/>
    </xf>
    <xf numFmtId="216" fontId="77" fillId="0" borderId="98">
      <alignment vertical="center"/>
    </xf>
    <xf numFmtId="184" fontId="77" fillId="0" borderId="112">
      <alignment vertical="center"/>
    </xf>
    <xf numFmtId="213" fontId="77" fillId="0" borderId="98">
      <alignment vertical="center"/>
    </xf>
    <xf numFmtId="41" fontId="2" fillId="0" borderId="0" applyFont="0" applyFill="0" applyBorder="0" applyAlignment="0" applyProtection="0">
      <alignment vertical="center"/>
    </xf>
    <xf numFmtId="216" fontId="77" fillId="0" borderId="112">
      <alignment vertical="center"/>
    </xf>
    <xf numFmtId="184" fontId="77" fillId="0" borderId="98">
      <alignment vertical="center"/>
    </xf>
    <xf numFmtId="214" fontId="77" fillId="0" borderId="98">
      <alignment vertical="center"/>
    </xf>
    <xf numFmtId="215" fontId="77" fillId="0" borderId="98">
      <alignment horizontal="right" vertical="center"/>
    </xf>
    <xf numFmtId="215" fontId="77" fillId="0" borderId="112">
      <alignment horizontal="right" vertical="center"/>
    </xf>
    <xf numFmtId="215" fontId="77" fillId="0" borderId="112">
      <alignment horizontal="right" vertical="center"/>
    </xf>
    <xf numFmtId="0" fontId="2" fillId="0" borderId="0">
      <alignment vertical="center"/>
    </xf>
    <xf numFmtId="215" fontId="77" fillId="0" borderId="112">
      <alignment horizontal="right" vertical="center"/>
    </xf>
    <xf numFmtId="0" fontId="2" fillId="0" borderId="0">
      <alignment vertical="center"/>
    </xf>
    <xf numFmtId="215" fontId="77" fillId="0" borderId="98">
      <alignment horizontal="right" vertical="center"/>
    </xf>
    <xf numFmtId="218" fontId="77" fillId="0" borderId="98">
      <alignment vertical="center"/>
    </xf>
    <xf numFmtId="214" fontId="77" fillId="0" borderId="98">
      <alignment vertical="center"/>
    </xf>
    <xf numFmtId="0" fontId="2" fillId="0" borderId="0">
      <alignment vertical="center"/>
    </xf>
    <xf numFmtId="214" fontId="77" fillId="0" borderId="112">
      <alignment vertical="center"/>
    </xf>
    <xf numFmtId="41" fontId="2" fillId="0" borderId="0" applyFont="0" applyFill="0" applyBorder="0" applyAlignment="0" applyProtection="0">
      <alignment vertical="center"/>
    </xf>
    <xf numFmtId="219" fontId="77" fillId="0" borderId="98">
      <alignment horizontal="right" vertical="center"/>
    </xf>
    <xf numFmtId="215" fontId="77" fillId="0" borderId="98">
      <alignment horizontal="right" vertical="center"/>
    </xf>
    <xf numFmtId="219" fontId="77" fillId="0" borderId="112">
      <alignment horizontal="right" vertical="center"/>
    </xf>
    <xf numFmtId="0" fontId="2" fillId="0" borderId="0">
      <alignment vertical="center"/>
    </xf>
    <xf numFmtId="214" fontId="77" fillId="0" borderId="98">
      <alignment vertical="center"/>
    </xf>
    <xf numFmtId="213" fontId="77" fillId="0" borderId="112">
      <alignment vertical="center"/>
    </xf>
    <xf numFmtId="218" fontId="77" fillId="0" borderId="98">
      <alignment vertical="center"/>
    </xf>
    <xf numFmtId="219" fontId="77" fillId="0" borderId="112">
      <alignment horizontal="right" vertical="center"/>
    </xf>
    <xf numFmtId="0" fontId="2" fillId="0" borderId="0">
      <alignment vertical="center"/>
    </xf>
    <xf numFmtId="218" fontId="77" fillId="0" borderId="112">
      <alignment vertical="center"/>
    </xf>
    <xf numFmtId="213" fontId="77" fillId="0" borderId="98">
      <alignment vertical="center"/>
    </xf>
    <xf numFmtId="219" fontId="77" fillId="0" borderId="98">
      <alignment horizontal="right" vertical="center"/>
    </xf>
    <xf numFmtId="217" fontId="77" fillId="0" borderId="112">
      <alignment horizontal="right" vertical="center"/>
    </xf>
    <xf numFmtId="213" fontId="77" fillId="0" borderId="98">
      <alignment vertical="center"/>
    </xf>
    <xf numFmtId="214" fontId="77" fillId="0" borderId="98">
      <alignment vertical="center"/>
    </xf>
    <xf numFmtId="214" fontId="77" fillId="0" borderId="112">
      <alignment vertical="center"/>
    </xf>
    <xf numFmtId="0" fontId="2" fillId="0" borderId="0">
      <alignment vertical="center"/>
    </xf>
    <xf numFmtId="214" fontId="77" fillId="0" borderId="98">
      <alignment vertical="center"/>
    </xf>
    <xf numFmtId="219" fontId="77" fillId="0" borderId="98">
      <alignment horizontal="right" vertical="center"/>
    </xf>
    <xf numFmtId="215" fontId="77" fillId="0" borderId="98">
      <alignment horizontal="right" vertical="center"/>
    </xf>
    <xf numFmtId="217" fontId="77" fillId="0" borderId="98">
      <alignment horizontal="right" vertical="center"/>
    </xf>
    <xf numFmtId="218" fontId="93" fillId="0" borderId="112">
      <alignment vertical="center"/>
    </xf>
    <xf numFmtId="215" fontId="77" fillId="0" borderId="112">
      <alignment horizontal="right" vertical="center"/>
    </xf>
    <xf numFmtId="218" fontId="77" fillId="0" borderId="112">
      <alignment vertical="center"/>
    </xf>
    <xf numFmtId="214" fontId="77" fillId="0" borderId="98">
      <alignment vertical="center"/>
    </xf>
    <xf numFmtId="213" fontId="77" fillId="0" borderId="112">
      <alignment vertical="center"/>
    </xf>
    <xf numFmtId="0" fontId="2" fillId="0" borderId="0">
      <alignment vertical="center"/>
    </xf>
    <xf numFmtId="217" fontId="77" fillId="0" borderId="112">
      <alignment horizontal="right" vertical="center"/>
    </xf>
    <xf numFmtId="217" fontId="77" fillId="0" borderId="112">
      <alignment horizontal="right" vertical="center"/>
    </xf>
    <xf numFmtId="215" fontId="77" fillId="0" borderId="112">
      <alignment horizontal="right" vertical="center"/>
    </xf>
    <xf numFmtId="216" fontId="77" fillId="0" borderId="98">
      <alignment vertical="center"/>
    </xf>
    <xf numFmtId="41" fontId="2" fillId="0" borderId="0" applyFont="0" applyFill="0" applyBorder="0" applyAlignment="0" applyProtection="0">
      <alignment vertical="center"/>
    </xf>
    <xf numFmtId="216" fontId="77" fillId="0" borderId="98">
      <alignment vertical="center"/>
    </xf>
    <xf numFmtId="184" fontId="77" fillId="0" borderId="98">
      <alignment vertical="center"/>
    </xf>
    <xf numFmtId="184" fontId="77" fillId="0" borderId="112">
      <alignment vertical="center"/>
    </xf>
    <xf numFmtId="217" fontId="77" fillId="0" borderId="98">
      <alignment horizontal="right" vertical="center"/>
    </xf>
    <xf numFmtId="218" fontId="77" fillId="0" borderId="112">
      <alignment vertical="center"/>
    </xf>
    <xf numFmtId="0" fontId="97" fillId="0" borderId="112" applyNumberFormat="0" applyBorder="0" applyAlignment="0"/>
    <xf numFmtId="218" fontId="77" fillId="0" borderId="98">
      <alignment vertical="center"/>
    </xf>
    <xf numFmtId="217" fontId="77" fillId="0" borderId="98">
      <alignment horizontal="right" vertical="center"/>
    </xf>
    <xf numFmtId="215" fontId="77" fillId="0" borderId="112">
      <alignment horizontal="right" vertical="center"/>
    </xf>
    <xf numFmtId="217" fontId="77" fillId="0" borderId="98">
      <alignment horizontal="right" vertical="center"/>
    </xf>
    <xf numFmtId="217" fontId="93" fillId="0" borderId="112">
      <alignment horizontal="right" vertical="center"/>
    </xf>
    <xf numFmtId="214" fontId="77" fillId="0" borderId="98">
      <alignment vertical="center"/>
    </xf>
    <xf numFmtId="219" fontId="77" fillId="0" borderId="112">
      <alignment horizontal="right" vertical="center"/>
    </xf>
    <xf numFmtId="216" fontId="77" fillId="0" borderId="98">
      <alignment vertical="center"/>
    </xf>
    <xf numFmtId="217" fontId="77" fillId="0" borderId="112">
      <alignment horizontal="right"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216" fontId="77" fillId="0" borderId="112">
      <alignment vertical="center"/>
    </xf>
    <xf numFmtId="217" fontId="77" fillId="0" borderId="98">
      <alignment horizontal="right" vertical="center"/>
    </xf>
    <xf numFmtId="214" fontId="77" fillId="0" borderId="112">
      <alignment vertical="center"/>
    </xf>
    <xf numFmtId="184" fontId="77" fillId="0" borderId="98">
      <alignment vertical="center"/>
    </xf>
    <xf numFmtId="219" fontId="77" fillId="0" borderId="98">
      <alignment horizontal="right" vertical="center"/>
    </xf>
    <xf numFmtId="213" fontId="77" fillId="0" borderId="112">
      <alignment vertical="center"/>
    </xf>
    <xf numFmtId="217" fontId="77" fillId="0" borderId="98">
      <alignment horizontal="right" vertical="center"/>
    </xf>
    <xf numFmtId="184" fontId="77" fillId="0" borderId="112">
      <alignment vertical="center"/>
    </xf>
    <xf numFmtId="214" fontId="77" fillId="0" borderId="98">
      <alignment vertical="center"/>
    </xf>
    <xf numFmtId="215" fontId="77" fillId="0" borderId="112">
      <alignment horizontal="right" vertical="center"/>
    </xf>
    <xf numFmtId="184" fontId="77" fillId="0" borderId="98">
      <alignment vertical="center"/>
    </xf>
    <xf numFmtId="219" fontId="77" fillId="0" borderId="98">
      <alignment horizontal="right" vertical="center"/>
    </xf>
    <xf numFmtId="0" fontId="62" fillId="77" borderId="119" applyNumberFormat="0" applyFont="0" applyAlignment="0" applyProtection="0">
      <alignment vertical="center"/>
    </xf>
    <xf numFmtId="214" fontId="77" fillId="0" borderId="112">
      <alignment vertical="center"/>
    </xf>
    <xf numFmtId="184" fontId="77" fillId="0" borderId="112">
      <alignment vertical="center"/>
    </xf>
    <xf numFmtId="217" fontId="77" fillId="0" borderId="112">
      <alignment horizontal="right" vertical="center"/>
    </xf>
    <xf numFmtId="218" fontId="77" fillId="0" borderId="98">
      <alignment vertical="center"/>
    </xf>
    <xf numFmtId="215" fontId="77" fillId="0" borderId="98">
      <alignment horizontal="right" vertical="center"/>
    </xf>
    <xf numFmtId="217" fontId="77" fillId="0" borderId="98">
      <alignment horizontal="right" vertical="center"/>
    </xf>
    <xf numFmtId="218" fontId="77" fillId="0" borderId="98">
      <alignment vertical="center"/>
    </xf>
    <xf numFmtId="214" fontId="77" fillId="0" borderId="98">
      <alignment vertical="center"/>
    </xf>
    <xf numFmtId="215" fontId="77" fillId="0" borderId="98">
      <alignment horizontal="right" vertical="center"/>
    </xf>
    <xf numFmtId="0" fontId="2" fillId="0" borderId="0">
      <alignment vertical="center"/>
    </xf>
    <xf numFmtId="219" fontId="94" fillId="0" borderId="112">
      <alignment horizontal="right" vertical="center"/>
    </xf>
    <xf numFmtId="0" fontId="2" fillId="0" borderId="0">
      <alignment vertical="center"/>
    </xf>
    <xf numFmtId="218" fontId="77" fillId="0" borderId="98">
      <alignment vertical="center"/>
    </xf>
    <xf numFmtId="217" fontId="77" fillId="0" borderId="98">
      <alignment horizontal="right" vertical="center"/>
    </xf>
    <xf numFmtId="184" fontId="77" fillId="0" borderId="112">
      <alignment vertical="center"/>
    </xf>
    <xf numFmtId="219" fontId="77" fillId="0" borderId="112">
      <alignment horizontal="right" vertical="center"/>
    </xf>
    <xf numFmtId="213" fontId="77" fillId="0" borderId="98">
      <alignment vertical="center"/>
    </xf>
    <xf numFmtId="218" fontId="77" fillId="0" borderId="98">
      <alignment vertical="center"/>
    </xf>
    <xf numFmtId="216" fontId="77" fillId="0" borderId="112">
      <alignment vertical="center"/>
    </xf>
    <xf numFmtId="213" fontId="77" fillId="0" borderId="98">
      <alignment vertical="center"/>
    </xf>
    <xf numFmtId="184" fontId="94" fillId="0" borderId="112">
      <alignment vertical="center"/>
    </xf>
    <xf numFmtId="184" fontId="77" fillId="0" borderId="98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213" fontId="77" fillId="0" borderId="98">
      <alignment vertical="center"/>
    </xf>
    <xf numFmtId="215" fontId="77" fillId="0" borderId="98">
      <alignment horizontal="right" vertical="center"/>
    </xf>
    <xf numFmtId="215" fontId="94" fillId="0" borderId="112">
      <alignment horizontal="right" vertical="center"/>
    </xf>
    <xf numFmtId="184" fontId="77" fillId="0" borderId="98">
      <alignment vertical="center"/>
    </xf>
    <xf numFmtId="219" fontId="77" fillId="0" borderId="112">
      <alignment horizontal="right" vertical="center"/>
    </xf>
    <xf numFmtId="0" fontId="2" fillId="0" borderId="0">
      <alignment vertical="center"/>
    </xf>
    <xf numFmtId="219" fontId="77" fillId="0" borderId="112">
      <alignment horizontal="right" vertical="center"/>
    </xf>
    <xf numFmtId="216" fontId="77" fillId="0" borderId="98">
      <alignment vertical="center"/>
    </xf>
    <xf numFmtId="0" fontId="2" fillId="0" borderId="0">
      <alignment vertical="center"/>
    </xf>
    <xf numFmtId="215" fontId="77" fillId="0" borderId="112">
      <alignment horizontal="right" vertical="center"/>
    </xf>
    <xf numFmtId="218" fontId="77" fillId="0" borderId="98">
      <alignment vertical="center"/>
    </xf>
    <xf numFmtId="219" fontId="77" fillId="0" borderId="112">
      <alignment horizontal="right" vertical="center"/>
    </xf>
    <xf numFmtId="41" fontId="2" fillId="0" borderId="0" applyFont="0" applyFill="0" applyBorder="0" applyAlignment="0" applyProtection="0">
      <alignment vertical="center"/>
    </xf>
    <xf numFmtId="0" fontId="49" fillId="61" borderId="118" applyNumberFormat="0" applyAlignment="0" applyProtection="0">
      <alignment vertical="center"/>
    </xf>
    <xf numFmtId="218" fontId="77" fillId="0" borderId="98">
      <alignment vertical="center"/>
    </xf>
    <xf numFmtId="184" fontId="77" fillId="0" borderId="112">
      <alignment vertical="center"/>
    </xf>
    <xf numFmtId="216" fontId="77" fillId="0" borderId="98">
      <alignment vertical="center"/>
    </xf>
    <xf numFmtId="213" fontId="77" fillId="0" borderId="98">
      <alignment vertical="center"/>
    </xf>
    <xf numFmtId="213" fontId="77" fillId="0" borderId="98">
      <alignment vertical="center"/>
    </xf>
    <xf numFmtId="215" fontId="77" fillId="0" borderId="112">
      <alignment horizontal="right" vertical="center"/>
    </xf>
    <xf numFmtId="218" fontId="77" fillId="0" borderId="112">
      <alignment vertical="center"/>
    </xf>
    <xf numFmtId="217" fontId="77" fillId="0" borderId="112">
      <alignment horizontal="right" vertical="center"/>
    </xf>
    <xf numFmtId="184" fontId="77" fillId="0" borderId="112">
      <alignment vertical="center"/>
    </xf>
    <xf numFmtId="213" fontId="77" fillId="0" borderId="112">
      <alignment vertical="center"/>
    </xf>
    <xf numFmtId="214" fontId="77" fillId="0" borderId="112">
      <alignment vertical="center"/>
    </xf>
    <xf numFmtId="216" fontId="77" fillId="0" borderId="98">
      <alignment vertical="center"/>
    </xf>
    <xf numFmtId="214" fontId="77" fillId="0" borderId="98">
      <alignment vertical="center"/>
    </xf>
    <xf numFmtId="213" fontId="77" fillId="0" borderId="112">
      <alignment vertical="center"/>
    </xf>
    <xf numFmtId="218" fontId="77" fillId="0" borderId="112">
      <alignment vertical="center"/>
    </xf>
    <xf numFmtId="218" fontId="94" fillId="0" borderId="112">
      <alignment vertical="center"/>
    </xf>
    <xf numFmtId="214" fontId="77" fillId="0" borderId="112">
      <alignment vertical="center"/>
    </xf>
    <xf numFmtId="215" fontId="77" fillId="0" borderId="112">
      <alignment horizontal="right" vertical="center"/>
    </xf>
    <xf numFmtId="49" fontId="18" fillId="0" borderId="132" applyNumberFormat="0" applyAlignment="0"/>
    <xf numFmtId="213" fontId="94" fillId="0" borderId="112">
      <alignment horizontal="right" vertical="center"/>
    </xf>
    <xf numFmtId="218" fontId="93" fillId="0" borderId="98">
      <alignment vertical="center"/>
    </xf>
    <xf numFmtId="214" fontId="77" fillId="0" borderId="98">
      <alignment vertical="center"/>
    </xf>
    <xf numFmtId="217" fontId="77" fillId="0" borderId="98">
      <alignment horizontal="right"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184" fontId="77" fillId="0" borderId="98">
      <alignment vertical="center"/>
    </xf>
    <xf numFmtId="184" fontId="77" fillId="0" borderId="98">
      <alignment vertical="center"/>
    </xf>
    <xf numFmtId="217" fontId="77" fillId="0" borderId="112">
      <alignment horizontal="right" vertical="center"/>
    </xf>
    <xf numFmtId="218" fontId="77" fillId="0" borderId="98">
      <alignment vertical="center"/>
    </xf>
    <xf numFmtId="217" fontId="77" fillId="0" borderId="112">
      <alignment horizontal="right" vertical="center"/>
    </xf>
    <xf numFmtId="9" fontId="2" fillId="0" borderId="0" applyFont="0" applyFill="0" applyBorder="0" applyAlignment="0" applyProtection="0">
      <alignment vertical="center"/>
    </xf>
    <xf numFmtId="217" fontId="94" fillId="0" borderId="98">
      <alignment horizontal="right" vertical="center"/>
    </xf>
    <xf numFmtId="214" fontId="77" fillId="0" borderId="98">
      <alignment vertical="center"/>
    </xf>
    <xf numFmtId="216" fontId="77" fillId="0" borderId="112">
      <alignment vertical="center"/>
    </xf>
    <xf numFmtId="184" fontId="77" fillId="0" borderId="98">
      <alignment vertical="center"/>
    </xf>
    <xf numFmtId="217" fontId="93" fillId="0" borderId="98">
      <alignment horizontal="right"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214" fontId="77" fillId="0" borderId="112">
      <alignment vertical="center"/>
    </xf>
    <xf numFmtId="217" fontId="77" fillId="0" borderId="98">
      <alignment horizontal="right" vertical="center"/>
    </xf>
    <xf numFmtId="184" fontId="77" fillId="0" borderId="98">
      <alignment vertical="center"/>
    </xf>
    <xf numFmtId="215" fontId="77" fillId="0" borderId="112">
      <alignment horizontal="right" vertical="center"/>
    </xf>
    <xf numFmtId="213" fontId="77" fillId="0" borderId="112">
      <alignment vertical="center"/>
    </xf>
    <xf numFmtId="215" fontId="77" fillId="0" borderId="112">
      <alignment horizontal="right" vertical="center"/>
    </xf>
    <xf numFmtId="215" fontId="77" fillId="0" borderId="98">
      <alignment horizontal="right" vertical="center"/>
    </xf>
    <xf numFmtId="215" fontId="77" fillId="0" borderId="112">
      <alignment horizontal="right" vertical="center"/>
    </xf>
    <xf numFmtId="215" fontId="94" fillId="0" borderId="112">
      <alignment horizontal="right" vertical="center"/>
    </xf>
    <xf numFmtId="215" fontId="77" fillId="0" borderId="98">
      <alignment horizontal="right" vertical="center"/>
    </xf>
    <xf numFmtId="215" fontId="77" fillId="0" borderId="98">
      <alignment horizontal="right" vertical="center"/>
    </xf>
    <xf numFmtId="217" fontId="77" fillId="0" borderId="112">
      <alignment horizontal="right" vertical="center"/>
    </xf>
    <xf numFmtId="217" fontId="77" fillId="0" borderId="112">
      <alignment horizontal="right" vertical="center"/>
    </xf>
    <xf numFmtId="216" fontId="77" fillId="0" borderId="98">
      <alignment vertical="center"/>
    </xf>
    <xf numFmtId="215" fontId="77" fillId="0" borderId="112">
      <alignment horizontal="right" vertical="center"/>
    </xf>
    <xf numFmtId="219" fontId="77" fillId="0" borderId="98">
      <alignment horizontal="right" vertical="center"/>
    </xf>
    <xf numFmtId="219" fontId="77" fillId="0" borderId="112">
      <alignment horizontal="right" vertical="center"/>
    </xf>
    <xf numFmtId="184" fontId="77" fillId="0" borderId="112">
      <alignment vertical="center"/>
    </xf>
    <xf numFmtId="213" fontId="94" fillId="0" borderId="112">
      <alignment horizontal="right" vertical="center"/>
    </xf>
    <xf numFmtId="214" fontId="77" fillId="0" borderId="98">
      <alignment vertical="center"/>
    </xf>
    <xf numFmtId="217" fontId="77" fillId="0" borderId="98">
      <alignment horizontal="right" vertical="center"/>
    </xf>
    <xf numFmtId="218" fontId="77" fillId="0" borderId="112">
      <alignment vertical="center"/>
    </xf>
    <xf numFmtId="214" fontId="77" fillId="0" borderId="98">
      <alignment vertical="center"/>
    </xf>
    <xf numFmtId="214" fontId="77" fillId="0" borderId="98">
      <alignment vertical="center"/>
    </xf>
    <xf numFmtId="0" fontId="2" fillId="0" borderId="0">
      <alignment vertical="center"/>
    </xf>
    <xf numFmtId="213" fontId="77" fillId="0" borderId="112">
      <alignment vertical="center"/>
    </xf>
    <xf numFmtId="0" fontId="2" fillId="0" borderId="0">
      <alignment vertical="center"/>
    </xf>
    <xf numFmtId="216" fontId="77" fillId="0" borderId="112">
      <alignment vertical="center"/>
    </xf>
    <xf numFmtId="214" fontId="77" fillId="0" borderId="112">
      <alignment vertical="center"/>
    </xf>
    <xf numFmtId="41" fontId="2" fillId="0" borderId="0" applyFont="0" applyFill="0" applyBorder="0" applyAlignment="0" applyProtection="0">
      <alignment vertical="center"/>
    </xf>
    <xf numFmtId="216" fontId="77" fillId="0" borderId="112">
      <alignment vertical="center"/>
    </xf>
    <xf numFmtId="184" fontId="77" fillId="0" borderId="98">
      <alignment vertical="center"/>
    </xf>
    <xf numFmtId="0" fontId="2" fillId="0" borderId="0">
      <alignment vertical="center"/>
    </xf>
    <xf numFmtId="213" fontId="77" fillId="0" borderId="98">
      <alignment vertical="center"/>
    </xf>
    <xf numFmtId="0" fontId="2" fillId="0" borderId="0">
      <alignment vertical="center"/>
    </xf>
    <xf numFmtId="219" fontId="77" fillId="0" borderId="98">
      <alignment horizontal="right" vertical="center"/>
    </xf>
    <xf numFmtId="219" fontId="93" fillId="0" borderId="112">
      <alignment horizontal="right" vertical="center"/>
    </xf>
    <xf numFmtId="216" fontId="77" fillId="0" borderId="112">
      <alignment vertical="center"/>
    </xf>
    <xf numFmtId="215" fontId="77" fillId="0" borderId="98">
      <alignment horizontal="right" vertical="center"/>
    </xf>
    <xf numFmtId="218" fontId="77" fillId="0" borderId="112">
      <alignment vertical="center"/>
    </xf>
    <xf numFmtId="214" fontId="77" fillId="0" borderId="98">
      <alignment vertical="center"/>
    </xf>
    <xf numFmtId="0" fontId="49" fillId="61" borderId="118" applyNumberFormat="0" applyAlignment="0" applyProtection="0">
      <alignment vertical="center"/>
    </xf>
    <xf numFmtId="0" fontId="2" fillId="0" borderId="0">
      <alignment vertical="center"/>
    </xf>
    <xf numFmtId="218" fontId="77" fillId="0" borderId="112">
      <alignment vertical="center"/>
    </xf>
    <xf numFmtId="216" fontId="77" fillId="0" borderId="98">
      <alignment vertical="center"/>
    </xf>
    <xf numFmtId="213" fontId="77" fillId="0" borderId="112">
      <alignment vertical="center"/>
    </xf>
    <xf numFmtId="218" fontId="77" fillId="0" borderId="98">
      <alignment vertical="center"/>
    </xf>
    <xf numFmtId="214" fontId="77" fillId="0" borderId="112">
      <alignment vertical="center"/>
    </xf>
    <xf numFmtId="219" fontId="77" fillId="0" borderId="112">
      <alignment horizontal="right" vertical="center"/>
    </xf>
    <xf numFmtId="219" fontId="77" fillId="0" borderId="112">
      <alignment horizontal="right" vertical="center"/>
    </xf>
    <xf numFmtId="213" fontId="77" fillId="0" borderId="112">
      <alignment vertical="center"/>
    </xf>
    <xf numFmtId="0" fontId="2" fillId="0" borderId="0">
      <alignment vertical="center"/>
    </xf>
    <xf numFmtId="0" fontId="3" fillId="0" borderId="112" applyNumberFormat="0" applyFill="0" applyProtection="0">
      <alignment vertical="center"/>
    </xf>
    <xf numFmtId="214" fontId="77" fillId="0" borderId="98">
      <alignment vertical="center"/>
    </xf>
    <xf numFmtId="215" fontId="77" fillId="0" borderId="112">
      <alignment horizontal="right" vertical="center"/>
    </xf>
    <xf numFmtId="0" fontId="2" fillId="0" borderId="0">
      <alignment vertical="center"/>
    </xf>
    <xf numFmtId="217" fontId="77" fillId="0" borderId="98">
      <alignment horizontal="right" vertical="center"/>
    </xf>
    <xf numFmtId="219" fontId="77" fillId="0" borderId="112">
      <alignment horizontal="right" vertical="center"/>
    </xf>
    <xf numFmtId="219" fontId="77" fillId="0" borderId="112">
      <alignment horizontal="right" vertical="center"/>
    </xf>
    <xf numFmtId="184" fontId="77" fillId="0" borderId="112">
      <alignment vertical="center"/>
    </xf>
    <xf numFmtId="213" fontId="77" fillId="0" borderId="112">
      <alignment vertical="center"/>
    </xf>
    <xf numFmtId="217" fontId="77" fillId="0" borderId="98">
      <alignment horizontal="right" vertical="center"/>
    </xf>
    <xf numFmtId="218" fontId="77" fillId="0" borderId="112">
      <alignment vertical="center"/>
    </xf>
    <xf numFmtId="218" fontId="77" fillId="0" borderId="98">
      <alignment vertical="center"/>
    </xf>
    <xf numFmtId="219" fontId="77" fillId="0" borderId="112">
      <alignment horizontal="right" vertical="center"/>
    </xf>
    <xf numFmtId="215" fontId="77" fillId="0" borderId="98">
      <alignment horizontal="right" vertical="center"/>
    </xf>
    <xf numFmtId="217" fontId="77" fillId="0" borderId="98">
      <alignment horizontal="right" vertical="center"/>
    </xf>
    <xf numFmtId="213" fontId="77" fillId="0" borderId="112">
      <alignment vertical="center"/>
    </xf>
    <xf numFmtId="184" fontId="77" fillId="0" borderId="98">
      <alignment vertical="center"/>
    </xf>
    <xf numFmtId="0" fontId="2" fillId="0" borderId="0">
      <alignment vertical="center"/>
    </xf>
    <xf numFmtId="0" fontId="2" fillId="0" borderId="0">
      <alignment vertical="center"/>
    </xf>
    <xf numFmtId="219" fontId="77" fillId="0" borderId="98">
      <alignment horizontal="right" vertical="center"/>
    </xf>
    <xf numFmtId="216" fontId="77" fillId="0" borderId="98">
      <alignment vertical="center"/>
    </xf>
    <xf numFmtId="219" fontId="77" fillId="0" borderId="112">
      <alignment horizontal="right" vertical="center"/>
    </xf>
    <xf numFmtId="0" fontId="2" fillId="0" borderId="0">
      <alignment vertical="center"/>
    </xf>
    <xf numFmtId="0" fontId="2" fillId="0" borderId="0">
      <alignment vertical="center"/>
    </xf>
    <xf numFmtId="214" fontId="77" fillId="0" borderId="112">
      <alignment vertical="center"/>
    </xf>
    <xf numFmtId="184" fontId="77" fillId="0" borderId="112">
      <alignment vertical="center"/>
    </xf>
    <xf numFmtId="218" fontId="77" fillId="0" borderId="98">
      <alignment vertical="center"/>
    </xf>
    <xf numFmtId="216" fontId="77" fillId="0" borderId="98">
      <alignment vertical="center"/>
    </xf>
    <xf numFmtId="214" fontId="77" fillId="0" borderId="98">
      <alignment vertical="center"/>
    </xf>
    <xf numFmtId="214" fontId="77" fillId="0" borderId="98">
      <alignment vertical="center"/>
    </xf>
    <xf numFmtId="218" fontId="77" fillId="0" borderId="112">
      <alignment vertical="center"/>
    </xf>
    <xf numFmtId="217" fontId="77" fillId="0" borderId="112">
      <alignment horizontal="right" vertical="center"/>
    </xf>
    <xf numFmtId="218" fontId="77" fillId="0" borderId="98">
      <alignment vertical="center"/>
    </xf>
    <xf numFmtId="215" fontId="77" fillId="0" borderId="112">
      <alignment horizontal="right" vertical="center"/>
    </xf>
    <xf numFmtId="216" fontId="77" fillId="0" borderId="112">
      <alignment vertical="center"/>
    </xf>
    <xf numFmtId="216" fontId="77" fillId="0" borderId="98">
      <alignment vertical="center"/>
    </xf>
    <xf numFmtId="184" fontId="77" fillId="0" borderId="112">
      <alignment vertical="center"/>
    </xf>
    <xf numFmtId="215" fontId="77" fillId="0" borderId="98">
      <alignment horizontal="right" vertical="center"/>
    </xf>
    <xf numFmtId="213" fontId="77" fillId="0" borderId="98">
      <alignment vertical="center"/>
    </xf>
    <xf numFmtId="213" fontId="93" fillId="0" borderId="112">
      <alignment horizontal="right" vertical="center"/>
    </xf>
    <xf numFmtId="216" fontId="77" fillId="0" borderId="112">
      <alignment vertical="center"/>
    </xf>
    <xf numFmtId="218" fontId="77" fillId="0" borderId="98">
      <alignment vertical="center"/>
    </xf>
    <xf numFmtId="41" fontId="2" fillId="0" borderId="0" applyFont="0" applyFill="0" applyBorder="0" applyAlignment="0" applyProtection="0">
      <alignment vertical="center"/>
    </xf>
    <xf numFmtId="214" fontId="77" fillId="0" borderId="112">
      <alignment vertical="center"/>
    </xf>
    <xf numFmtId="214" fontId="77" fillId="0" borderId="112">
      <alignment vertical="center"/>
    </xf>
    <xf numFmtId="218" fontId="77" fillId="0" borderId="112">
      <alignment vertical="center"/>
    </xf>
    <xf numFmtId="216" fontId="77" fillId="0" borderId="112">
      <alignment vertical="center"/>
    </xf>
    <xf numFmtId="217" fontId="77" fillId="0" borderId="112">
      <alignment horizontal="right" vertical="center"/>
    </xf>
    <xf numFmtId="218" fontId="94" fillId="0" borderId="98">
      <alignment vertical="center"/>
    </xf>
    <xf numFmtId="213" fontId="77" fillId="0" borderId="112">
      <alignment vertical="center"/>
    </xf>
    <xf numFmtId="184" fontId="77" fillId="0" borderId="98">
      <alignment vertical="center"/>
    </xf>
    <xf numFmtId="215" fontId="77" fillId="0" borderId="112">
      <alignment horizontal="right"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217" fontId="77" fillId="0" borderId="98">
      <alignment horizontal="right" vertical="center"/>
    </xf>
    <xf numFmtId="216" fontId="77" fillId="0" borderId="98">
      <alignment vertical="center"/>
    </xf>
    <xf numFmtId="213" fontId="77" fillId="0" borderId="98">
      <alignment vertical="center"/>
    </xf>
    <xf numFmtId="214" fontId="77" fillId="0" borderId="98">
      <alignment vertical="center"/>
    </xf>
    <xf numFmtId="0" fontId="62" fillId="0" borderId="112">
      <alignment horizontal="distributed" vertical="center" justifyLastLine="1"/>
    </xf>
    <xf numFmtId="184" fontId="77" fillId="0" borderId="98">
      <alignment vertical="center"/>
    </xf>
    <xf numFmtId="184" fontId="77" fillId="0" borderId="112">
      <alignment vertical="center"/>
    </xf>
    <xf numFmtId="0" fontId="2" fillId="0" borderId="0">
      <alignment vertical="center"/>
    </xf>
    <xf numFmtId="215" fontId="77" fillId="0" borderId="98">
      <alignment horizontal="right" vertical="center"/>
    </xf>
    <xf numFmtId="213" fontId="77" fillId="0" borderId="112">
      <alignment vertical="center"/>
    </xf>
    <xf numFmtId="219" fontId="77" fillId="0" borderId="112">
      <alignment horizontal="right" vertical="center"/>
    </xf>
    <xf numFmtId="213" fontId="77" fillId="0" borderId="112">
      <alignment vertical="center"/>
    </xf>
    <xf numFmtId="215" fontId="77" fillId="0" borderId="98">
      <alignment horizontal="right" vertical="center"/>
    </xf>
    <xf numFmtId="217" fontId="77" fillId="0" borderId="112">
      <alignment horizontal="right" vertical="center"/>
    </xf>
    <xf numFmtId="215" fontId="77" fillId="0" borderId="98">
      <alignment horizontal="right" vertical="center"/>
    </xf>
    <xf numFmtId="214" fontId="77" fillId="0" borderId="98">
      <alignment vertical="center"/>
    </xf>
    <xf numFmtId="214" fontId="77" fillId="0" borderId="98">
      <alignment vertical="center"/>
    </xf>
    <xf numFmtId="214" fontId="77" fillId="0" borderId="112">
      <alignment vertical="center"/>
    </xf>
    <xf numFmtId="215" fontId="77" fillId="0" borderId="98">
      <alignment horizontal="right" vertical="center"/>
    </xf>
    <xf numFmtId="216" fontId="77" fillId="0" borderId="98">
      <alignment vertical="center"/>
    </xf>
    <xf numFmtId="218" fontId="77" fillId="0" borderId="98">
      <alignment vertical="center"/>
    </xf>
    <xf numFmtId="0" fontId="2" fillId="0" borderId="0">
      <alignment vertical="center"/>
    </xf>
    <xf numFmtId="216" fontId="77" fillId="0" borderId="112">
      <alignment vertical="center"/>
    </xf>
    <xf numFmtId="214" fontId="77" fillId="0" borderId="112">
      <alignment vertical="center"/>
    </xf>
    <xf numFmtId="215" fontId="77" fillId="0" borderId="112">
      <alignment horizontal="right" vertical="center"/>
    </xf>
    <xf numFmtId="214" fontId="77" fillId="0" borderId="112">
      <alignment vertical="center"/>
    </xf>
    <xf numFmtId="0" fontId="2" fillId="0" borderId="0">
      <alignment vertical="center"/>
    </xf>
    <xf numFmtId="218" fontId="77" fillId="0" borderId="112">
      <alignment vertical="center"/>
    </xf>
    <xf numFmtId="219" fontId="77" fillId="0" borderId="98">
      <alignment horizontal="right" vertical="center"/>
    </xf>
    <xf numFmtId="215" fontId="77" fillId="0" borderId="98">
      <alignment horizontal="right" vertical="center"/>
    </xf>
    <xf numFmtId="217" fontId="77" fillId="0" borderId="112">
      <alignment horizontal="right" vertical="center"/>
    </xf>
    <xf numFmtId="0" fontId="2" fillId="0" borderId="0">
      <alignment vertical="center"/>
    </xf>
    <xf numFmtId="216" fontId="77" fillId="0" borderId="98">
      <alignment vertical="center"/>
    </xf>
    <xf numFmtId="219" fontId="77" fillId="0" borderId="112">
      <alignment horizontal="right" vertical="center"/>
    </xf>
    <xf numFmtId="219" fontId="77" fillId="0" borderId="98">
      <alignment horizontal="right" vertical="center"/>
    </xf>
    <xf numFmtId="216" fontId="77" fillId="0" borderId="98">
      <alignment vertical="center"/>
    </xf>
    <xf numFmtId="184" fontId="77" fillId="0" borderId="112">
      <alignment vertical="center"/>
    </xf>
    <xf numFmtId="213" fontId="77" fillId="0" borderId="112">
      <alignment vertical="center"/>
    </xf>
    <xf numFmtId="219" fontId="77" fillId="0" borderId="98">
      <alignment horizontal="right" vertical="center"/>
    </xf>
    <xf numFmtId="214" fontId="77" fillId="0" borderId="98">
      <alignment vertical="center"/>
    </xf>
    <xf numFmtId="217" fontId="77" fillId="0" borderId="98">
      <alignment horizontal="right" vertical="center"/>
    </xf>
    <xf numFmtId="213" fontId="77" fillId="0" borderId="112">
      <alignment vertical="center"/>
    </xf>
    <xf numFmtId="184" fontId="77" fillId="0" borderId="98">
      <alignment vertical="center"/>
    </xf>
    <xf numFmtId="217" fontId="77" fillId="0" borderId="112">
      <alignment horizontal="right" vertical="center"/>
    </xf>
    <xf numFmtId="41" fontId="2" fillId="0" borderId="0" applyFont="0" applyFill="0" applyBorder="0" applyAlignment="0" applyProtection="0">
      <alignment vertical="center"/>
    </xf>
    <xf numFmtId="217" fontId="77" fillId="0" borderId="98">
      <alignment horizontal="right" vertical="center"/>
    </xf>
    <xf numFmtId="184" fontId="77" fillId="0" borderId="112">
      <alignment vertical="center"/>
    </xf>
    <xf numFmtId="216" fontId="77" fillId="0" borderId="98">
      <alignment vertical="center"/>
    </xf>
    <xf numFmtId="0" fontId="2" fillId="0" borderId="0">
      <alignment vertical="center"/>
    </xf>
    <xf numFmtId="184" fontId="77" fillId="0" borderId="112">
      <alignment vertical="center"/>
    </xf>
    <xf numFmtId="216" fontId="77" fillId="0" borderId="112">
      <alignment vertical="center"/>
    </xf>
    <xf numFmtId="214" fontId="77" fillId="0" borderId="98">
      <alignment vertical="center"/>
    </xf>
    <xf numFmtId="0" fontId="2" fillId="0" borderId="0">
      <alignment vertical="center"/>
    </xf>
    <xf numFmtId="214" fontId="77" fillId="0" borderId="112">
      <alignment vertical="center"/>
    </xf>
    <xf numFmtId="214" fontId="77" fillId="0" borderId="112">
      <alignment vertical="center"/>
    </xf>
    <xf numFmtId="49" fontId="18" fillId="0" borderId="132" applyNumberFormat="0" applyAlignment="0"/>
    <xf numFmtId="213" fontId="77" fillId="0" borderId="98">
      <alignment vertical="center"/>
    </xf>
    <xf numFmtId="216" fontId="77" fillId="0" borderId="98">
      <alignment vertical="center"/>
    </xf>
    <xf numFmtId="184" fontId="77" fillId="0" borderId="98">
      <alignment vertical="center"/>
    </xf>
    <xf numFmtId="218" fontId="77" fillId="0" borderId="112">
      <alignment vertical="center"/>
    </xf>
    <xf numFmtId="217" fontId="77" fillId="0" borderId="112">
      <alignment horizontal="right" vertical="center"/>
    </xf>
    <xf numFmtId="219" fontId="77" fillId="0" borderId="98">
      <alignment horizontal="right" vertical="center"/>
    </xf>
    <xf numFmtId="215" fontId="77" fillId="0" borderId="112">
      <alignment horizontal="right" vertical="center"/>
    </xf>
    <xf numFmtId="217" fontId="77" fillId="0" borderId="98">
      <alignment horizontal="right" vertical="center"/>
    </xf>
    <xf numFmtId="217" fontId="77" fillId="0" borderId="112">
      <alignment horizontal="right" vertical="center"/>
    </xf>
    <xf numFmtId="184" fontId="77" fillId="0" borderId="98">
      <alignment vertical="center"/>
    </xf>
    <xf numFmtId="184" fontId="77" fillId="0" borderId="98">
      <alignment vertical="center"/>
    </xf>
    <xf numFmtId="215" fontId="77" fillId="0" borderId="112">
      <alignment horizontal="right" vertical="center"/>
    </xf>
    <xf numFmtId="218" fontId="77" fillId="0" borderId="112">
      <alignment vertical="center"/>
    </xf>
    <xf numFmtId="219" fontId="77" fillId="0" borderId="98">
      <alignment horizontal="right" vertical="center"/>
    </xf>
    <xf numFmtId="215" fontId="77" fillId="0" borderId="112">
      <alignment horizontal="right" vertical="center"/>
    </xf>
    <xf numFmtId="215" fontId="77" fillId="0" borderId="112">
      <alignment horizontal="right" vertical="center"/>
    </xf>
    <xf numFmtId="218" fontId="77" fillId="0" borderId="112">
      <alignment vertical="center"/>
    </xf>
    <xf numFmtId="217" fontId="77" fillId="0" borderId="112">
      <alignment horizontal="right" vertical="center"/>
    </xf>
    <xf numFmtId="216" fontId="77" fillId="0" borderId="112">
      <alignment vertical="center"/>
    </xf>
    <xf numFmtId="213" fontId="77" fillId="0" borderId="112">
      <alignment vertical="center"/>
    </xf>
    <xf numFmtId="214" fontId="77" fillId="0" borderId="98">
      <alignment vertical="center"/>
    </xf>
    <xf numFmtId="214" fontId="77" fillId="0" borderId="98">
      <alignment vertical="center"/>
    </xf>
    <xf numFmtId="217" fontId="77" fillId="0" borderId="112">
      <alignment horizontal="right" vertical="center"/>
    </xf>
    <xf numFmtId="213" fontId="77" fillId="0" borderId="98">
      <alignment vertical="center"/>
    </xf>
    <xf numFmtId="215" fontId="77" fillId="0" borderId="98">
      <alignment horizontal="right" vertical="center"/>
    </xf>
    <xf numFmtId="216" fontId="77" fillId="0" borderId="112">
      <alignment vertical="center"/>
    </xf>
    <xf numFmtId="214" fontId="77" fillId="0" borderId="98">
      <alignment vertical="center"/>
    </xf>
    <xf numFmtId="216" fontId="77" fillId="0" borderId="98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219" fontId="77" fillId="0" borderId="112">
      <alignment horizontal="right" vertical="center"/>
    </xf>
    <xf numFmtId="219" fontId="77" fillId="0" borderId="112">
      <alignment horizontal="right" vertical="center"/>
    </xf>
    <xf numFmtId="216" fontId="77" fillId="0" borderId="98">
      <alignment vertical="center"/>
    </xf>
    <xf numFmtId="218" fontId="77" fillId="0" borderId="98">
      <alignment vertical="center"/>
    </xf>
    <xf numFmtId="218" fontId="77" fillId="0" borderId="98">
      <alignment vertical="center"/>
    </xf>
    <xf numFmtId="216" fontId="77" fillId="0" borderId="112">
      <alignment vertical="center"/>
    </xf>
    <xf numFmtId="213" fontId="77" fillId="0" borderId="112">
      <alignment vertical="center"/>
    </xf>
    <xf numFmtId="218" fontId="77" fillId="0" borderId="112">
      <alignment vertical="center"/>
    </xf>
    <xf numFmtId="217" fontId="94" fillId="0" borderId="112">
      <alignment horizontal="right" vertical="center"/>
    </xf>
    <xf numFmtId="219" fontId="77" fillId="0" borderId="98">
      <alignment horizontal="right" vertical="center"/>
    </xf>
    <xf numFmtId="219" fontId="77" fillId="0" borderId="98">
      <alignment horizontal="right" vertical="center"/>
    </xf>
    <xf numFmtId="213" fontId="77" fillId="0" borderId="98">
      <alignment vertical="center"/>
    </xf>
    <xf numFmtId="217" fontId="77" fillId="0" borderId="112">
      <alignment horizontal="right" vertical="center"/>
    </xf>
    <xf numFmtId="214" fontId="77" fillId="0" borderId="112">
      <alignment vertical="center"/>
    </xf>
    <xf numFmtId="184" fontId="93" fillId="0" borderId="112">
      <alignment vertical="center"/>
    </xf>
    <xf numFmtId="213" fontId="94" fillId="0" borderId="112">
      <alignment horizontal="right" vertical="center"/>
    </xf>
    <xf numFmtId="184" fontId="77" fillId="0" borderId="98">
      <alignment vertical="center"/>
    </xf>
    <xf numFmtId="218" fontId="94" fillId="0" borderId="112">
      <alignment vertical="center"/>
    </xf>
    <xf numFmtId="219" fontId="77" fillId="0" borderId="98">
      <alignment horizontal="right" vertical="center"/>
    </xf>
    <xf numFmtId="217" fontId="77" fillId="0" borderId="112">
      <alignment horizontal="right" vertical="center"/>
    </xf>
    <xf numFmtId="213" fontId="77" fillId="0" borderId="98">
      <alignment vertical="center"/>
    </xf>
    <xf numFmtId="214" fontId="77" fillId="0" borderId="112">
      <alignment vertical="center"/>
    </xf>
    <xf numFmtId="217" fontId="77" fillId="0" borderId="112">
      <alignment horizontal="right" vertical="center"/>
    </xf>
    <xf numFmtId="213" fontId="77" fillId="0" borderId="98">
      <alignment vertical="center"/>
    </xf>
    <xf numFmtId="218" fontId="77" fillId="0" borderId="112">
      <alignment vertical="center"/>
    </xf>
    <xf numFmtId="218" fontId="77" fillId="0" borderId="112">
      <alignment vertical="center"/>
    </xf>
    <xf numFmtId="0" fontId="2" fillId="0" borderId="0">
      <alignment vertical="center"/>
    </xf>
    <xf numFmtId="213" fontId="77" fillId="0" borderId="112">
      <alignment vertical="center"/>
    </xf>
    <xf numFmtId="217" fontId="77" fillId="0" borderId="112">
      <alignment horizontal="right" vertical="center"/>
    </xf>
    <xf numFmtId="184" fontId="77" fillId="0" borderId="112">
      <alignment vertical="center"/>
    </xf>
    <xf numFmtId="215" fontId="77" fillId="0" borderId="98">
      <alignment horizontal="right"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219" fontId="77" fillId="0" borderId="98">
      <alignment horizontal="right" vertical="center"/>
    </xf>
    <xf numFmtId="219" fontId="77" fillId="0" borderId="112">
      <alignment horizontal="right" vertical="center"/>
    </xf>
    <xf numFmtId="217" fontId="77" fillId="0" borderId="98">
      <alignment horizontal="right" vertical="center"/>
    </xf>
    <xf numFmtId="219" fontId="77" fillId="0" borderId="112">
      <alignment horizontal="right" vertical="center"/>
    </xf>
    <xf numFmtId="219" fontId="77" fillId="0" borderId="98">
      <alignment horizontal="right" vertical="center"/>
    </xf>
    <xf numFmtId="219" fontId="77" fillId="0" borderId="98">
      <alignment horizontal="right" vertical="center"/>
    </xf>
    <xf numFmtId="216" fontId="94" fillId="0" borderId="112">
      <alignment vertical="center"/>
    </xf>
    <xf numFmtId="219" fontId="77" fillId="0" borderId="112">
      <alignment horizontal="right" vertical="center"/>
    </xf>
    <xf numFmtId="215" fontId="77" fillId="0" borderId="98">
      <alignment horizontal="right" vertical="center"/>
    </xf>
    <xf numFmtId="219" fontId="77" fillId="0" borderId="98">
      <alignment horizontal="right" vertical="center"/>
    </xf>
    <xf numFmtId="184" fontId="77" fillId="0" borderId="98">
      <alignment vertical="center"/>
    </xf>
    <xf numFmtId="216" fontId="77" fillId="0" borderId="112">
      <alignment vertical="center"/>
    </xf>
    <xf numFmtId="215" fontId="77" fillId="0" borderId="98">
      <alignment horizontal="right" vertical="center"/>
    </xf>
    <xf numFmtId="215" fontId="77" fillId="0" borderId="112">
      <alignment horizontal="right" vertical="center"/>
    </xf>
    <xf numFmtId="213" fontId="77" fillId="0" borderId="112">
      <alignment vertical="center"/>
    </xf>
    <xf numFmtId="215" fontId="77" fillId="0" borderId="112">
      <alignment horizontal="right" vertical="center"/>
    </xf>
    <xf numFmtId="216" fontId="77" fillId="0" borderId="112">
      <alignment vertical="center"/>
    </xf>
    <xf numFmtId="218" fontId="77" fillId="0" borderId="112">
      <alignment vertical="center"/>
    </xf>
    <xf numFmtId="218" fontId="77" fillId="0" borderId="98">
      <alignment vertical="center"/>
    </xf>
    <xf numFmtId="214" fontId="77" fillId="0" borderId="112">
      <alignment vertical="center"/>
    </xf>
    <xf numFmtId="216" fontId="94" fillId="0" borderId="98">
      <alignment vertical="center"/>
    </xf>
    <xf numFmtId="216" fontId="77" fillId="0" borderId="98">
      <alignment vertical="center"/>
    </xf>
    <xf numFmtId="218" fontId="77" fillId="0" borderId="112">
      <alignment vertical="center"/>
    </xf>
    <xf numFmtId="184" fontId="77" fillId="0" borderId="112">
      <alignment vertical="center"/>
    </xf>
    <xf numFmtId="219" fontId="77" fillId="0" borderId="98">
      <alignment horizontal="right" vertical="center"/>
    </xf>
    <xf numFmtId="218" fontId="77" fillId="0" borderId="98">
      <alignment vertical="center"/>
    </xf>
    <xf numFmtId="217" fontId="77" fillId="0" borderId="112">
      <alignment horizontal="right" vertical="center"/>
    </xf>
    <xf numFmtId="217" fontId="77" fillId="0" borderId="112">
      <alignment horizontal="right" vertical="center"/>
    </xf>
    <xf numFmtId="217" fontId="77" fillId="0" borderId="98">
      <alignment horizontal="right" vertical="center"/>
    </xf>
    <xf numFmtId="219" fontId="77" fillId="0" borderId="98">
      <alignment horizontal="right" vertical="center"/>
    </xf>
    <xf numFmtId="184" fontId="77" fillId="0" borderId="98">
      <alignment vertical="center"/>
    </xf>
    <xf numFmtId="215" fontId="77" fillId="0" borderId="98">
      <alignment horizontal="right" vertical="center"/>
    </xf>
    <xf numFmtId="184" fontId="77" fillId="0" borderId="98">
      <alignment vertical="center"/>
    </xf>
    <xf numFmtId="0" fontId="2" fillId="0" borderId="0">
      <alignment vertical="center"/>
    </xf>
    <xf numFmtId="213" fontId="77" fillId="0" borderId="112">
      <alignment vertical="center"/>
    </xf>
    <xf numFmtId="217" fontId="77" fillId="0" borderId="98">
      <alignment horizontal="right" vertical="center"/>
    </xf>
    <xf numFmtId="219" fontId="77" fillId="0" borderId="112">
      <alignment horizontal="right" vertical="center"/>
    </xf>
    <xf numFmtId="184" fontId="77" fillId="0" borderId="98">
      <alignment vertical="center"/>
    </xf>
    <xf numFmtId="214" fontId="77" fillId="0" borderId="98">
      <alignment vertical="center"/>
    </xf>
    <xf numFmtId="213" fontId="77" fillId="0" borderId="112">
      <alignment vertical="center"/>
    </xf>
    <xf numFmtId="215" fontId="77" fillId="0" borderId="112">
      <alignment horizontal="right" vertical="center"/>
    </xf>
    <xf numFmtId="184" fontId="77" fillId="0" borderId="98">
      <alignment vertical="center"/>
    </xf>
    <xf numFmtId="219" fontId="77" fillId="0" borderId="112">
      <alignment horizontal="right" vertical="center"/>
    </xf>
    <xf numFmtId="218" fontId="77" fillId="0" borderId="98">
      <alignment vertical="center"/>
    </xf>
    <xf numFmtId="214" fontId="77" fillId="0" borderId="112">
      <alignment vertical="center"/>
    </xf>
    <xf numFmtId="0" fontId="2" fillId="0" borderId="0">
      <alignment vertical="center"/>
    </xf>
    <xf numFmtId="0" fontId="2" fillId="0" borderId="0">
      <alignment vertical="center"/>
    </xf>
    <xf numFmtId="217" fontId="77" fillId="0" borderId="112">
      <alignment horizontal="right" vertical="center"/>
    </xf>
    <xf numFmtId="217" fontId="77" fillId="0" borderId="98">
      <alignment horizontal="right" vertical="center"/>
    </xf>
    <xf numFmtId="214" fontId="77" fillId="0" borderId="112">
      <alignment vertical="center"/>
    </xf>
    <xf numFmtId="217" fontId="93" fillId="0" borderId="112">
      <alignment horizontal="right" vertical="center"/>
    </xf>
    <xf numFmtId="218" fontId="77" fillId="0" borderId="98">
      <alignment vertical="center"/>
    </xf>
    <xf numFmtId="217" fontId="77" fillId="0" borderId="98">
      <alignment horizontal="right" vertical="center"/>
    </xf>
    <xf numFmtId="215" fontId="94" fillId="0" borderId="98">
      <alignment horizontal="right" vertical="center"/>
    </xf>
    <xf numFmtId="216" fontId="77" fillId="0" borderId="112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184" fontId="77" fillId="0" borderId="112">
      <alignment vertical="center"/>
    </xf>
    <xf numFmtId="0" fontId="2" fillId="0" borderId="0">
      <alignment vertical="center"/>
    </xf>
    <xf numFmtId="213" fontId="77" fillId="0" borderId="112">
      <alignment vertical="center"/>
    </xf>
    <xf numFmtId="216" fontId="77" fillId="0" borderId="112">
      <alignment vertical="center"/>
    </xf>
    <xf numFmtId="213" fontId="77" fillId="0" borderId="112">
      <alignment vertical="center"/>
    </xf>
    <xf numFmtId="41" fontId="2" fillId="0" borderId="0" applyFont="0" applyFill="0" applyBorder="0" applyAlignment="0" applyProtection="0">
      <alignment vertical="center"/>
    </xf>
    <xf numFmtId="213" fontId="77" fillId="0" borderId="98">
      <alignment vertical="center"/>
    </xf>
    <xf numFmtId="184" fontId="77" fillId="0" borderId="112">
      <alignment vertical="center"/>
    </xf>
    <xf numFmtId="214" fontId="77" fillId="0" borderId="112">
      <alignment vertical="center"/>
    </xf>
    <xf numFmtId="184" fontId="77" fillId="0" borderId="98">
      <alignment vertical="center"/>
    </xf>
    <xf numFmtId="218" fontId="77" fillId="0" borderId="98">
      <alignment vertical="center"/>
    </xf>
    <xf numFmtId="217" fontId="77" fillId="0" borderId="112">
      <alignment horizontal="right" vertical="center"/>
    </xf>
    <xf numFmtId="0" fontId="55" fillId="53" borderId="125" applyNumberFormat="0" applyAlignment="0" applyProtection="0">
      <alignment vertical="center"/>
    </xf>
    <xf numFmtId="215" fontId="77" fillId="0" borderId="98">
      <alignment horizontal="right" vertical="center"/>
    </xf>
    <xf numFmtId="218" fontId="77" fillId="0" borderId="98">
      <alignment vertical="center"/>
    </xf>
    <xf numFmtId="217" fontId="77" fillId="0" borderId="98">
      <alignment horizontal="right" vertical="center"/>
    </xf>
    <xf numFmtId="216" fontId="77" fillId="0" borderId="98">
      <alignment vertical="center"/>
    </xf>
    <xf numFmtId="184" fontId="77" fillId="0" borderId="112">
      <alignment vertical="center"/>
    </xf>
    <xf numFmtId="184" fontId="77" fillId="0" borderId="98">
      <alignment vertical="center"/>
    </xf>
    <xf numFmtId="216" fontId="77" fillId="0" borderId="112">
      <alignment vertical="center"/>
    </xf>
    <xf numFmtId="41" fontId="2" fillId="0" borderId="0" applyFont="0" applyFill="0" applyBorder="0" applyAlignment="0" applyProtection="0">
      <alignment vertical="center"/>
    </xf>
    <xf numFmtId="217" fontId="77" fillId="0" borderId="112">
      <alignment horizontal="right" vertical="center"/>
    </xf>
    <xf numFmtId="184" fontId="77" fillId="0" borderId="112">
      <alignment vertical="center"/>
    </xf>
    <xf numFmtId="216" fontId="77" fillId="0" borderId="98">
      <alignment vertical="center"/>
    </xf>
    <xf numFmtId="217" fontId="77" fillId="0" borderId="112">
      <alignment horizontal="right" vertical="center"/>
    </xf>
    <xf numFmtId="217" fontId="77" fillId="0" borderId="98">
      <alignment horizontal="right" vertical="center"/>
    </xf>
    <xf numFmtId="218" fontId="77" fillId="0" borderId="112">
      <alignment vertical="center"/>
    </xf>
    <xf numFmtId="217" fontId="77" fillId="0" borderId="112">
      <alignment horizontal="right" vertical="center"/>
    </xf>
    <xf numFmtId="184" fontId="93" fillId="0" borderId="98">
      <alignment vertical="center"/>
    </xf>
    <xf numFmtId="213" fontId="77" fillId="0" borderId="112">
      <alignment vertical="center"/>
    </xf>
    <xf numFmtId="218" fontId="77" fillId="0" borderId="112">
      <alignment vertical="center"/>
    </xf>
    <xf numFmtId="218" fontId="77" fillId="0" borderId="98">
      <alignment vertical="center"/>
    </xf>
    <xf numFmtId="213" fontId="77" fillId="0" borderId="98">
      <alignment vertical="center"/>
    </xf>
    <xf numFmtId="184" fontId="77" fillId="0" borderId="98">
      <alignment vertical="center"/>
    </xf>
    <xf numFmtId="184" fontId="77" fillId="0" borderId="98">
      <alignment vertical="center"/>
    </xf>
    <xf numFmtId="217" fontId="77" fillId="0" borderId="98">
      <alignment horizontal="right" vertical="center"/>
    </xf>
    <xf numFmtId="219" fontId="77" fillId="0" borderId="98">
      <alignment horizontal="right" vertical="center"/>
    </xf>
    <xf numFmtId="219" fontId="77" fillId="0" borderId="112">
      <alignment horizontal="right" vertical="center"/>
    </xf>
    <xf numFmtId="216" fontId="77" fillId="0" borderId="98">
      <alignment vertical="center"/>
    </xf>
    <xf numFmtId="218" fontId="77" fillId="0" borderId="112">
      <alignment vertical="center"/>
    </xf>
    <xf numFmtId="215" fontId="77" fillId="0" borderId="112">
      <alignment horizontal="right" vertical="center"/>
    </xf>
    <xf numFmtId="213" fontId="77" fillId="0" borderId="112">
      <alignment vertical="center"/>
    </xf>
    <xf numFmtId="214" fontId="77" fillId="0" borderId="112">
      <alignment vertical="center"/>
    </xf>
    <xf numFmtId="218" fontId="77" fillId="0" borderId="98">
      <alignment vertical="center"/>
    </xf>
    <xf numFmtId="218" fontId="77" fillId="0" borderId="112">
      <alignment vertical="center"/>
    </xf>
    <xf numFmtId="213" fontId="94" fillId="0" borderId="112">
      <alignment horizontal="right" vertical="center"/>
    </xf>
    <xf numFmtId="10" fontId="102" fillId="78" borderId="98" applyNumberFormat="0" applyBorder="0" applyAlignment="0" applyProtection="0"/>
    <xf numFmtId="219" fontId="77" fillId="0" borderId="112">
      <alignment horizontal="right" vertical="center"/>
    </xf>
    <xf numFmtId="41" fontId="2" fillId="0" borderId="0" applyFont="0" applyFill="0" applyBorder="0" applyAlignment="0" applyProtection="0">
      <alignment vertical="center"/>
    </xf>
    <xf numFmtId="218" fontId="94" fillId="0" borderId="112">
      <alignment vertical="center"/>
    </xf>
    <xf numFmtId="216" fontId="77" fillId="0" borderId="98">
      <alignment vertical="center"/>
    </xf>
    <xf numFmtId="213" fontId="77" fillId="0" borderId="112">
      <alignment vertical="center"/>
    </xf>
    <xf numFmtId="218" fontId="77" fillId="0" borderId="98">
      <alignment vertical="center"/>
    </xf>
    <xf numFmtId="215" fontId="77" fillId="0" borderId="98">
      <alignment horizontal="right" vertical="center"/>
    </xf>
    <xf numFmtId="184" fontId="77" fillId="0" borderId="112">
      <alignment vertical="center"/>
    </xf>
    <xf numFmtId="184" fontId="77" fillId="0" borderId="98">
      <alignment vertical="center"/>
    </xf>
    <xf numFmtId="184" fontId="77" fillId="0" borderId="98">
      <alignment vertical="center"/>
    </xf>
    <xf numFmtId="214" fontId="77" fillId="0" borderId="98">
      <alignment vertical="center"/>
    </xf>
    <xf numFmtId="219" fontId="77" fillId="0" borderId="112">
      <alignment horizontal="right" vertical="center"/>
    </xf>
    <xf numFmtId="41" fontId="2" fillId="0" borderId="0" applyFont="0" applyFill="0" applyBorder="0" applyAlignment="0" applyProtection="0">
      <alignment vertical="center"/>
    </xf>
    <xf numFmtId="251" fontId="3" fillId="0" borderId="113" applyFill="0" applyBorder="0">
      <alignment horizontal="center" vertical="center"/>
      <protection locked="0"/>
    </xf>
    <xf numFmtId="215" fontId="77" fillId="0" borderId="112">
      <alignment horizontal="right" vertical="center"/>
    </xf>
    <xf numFmtId="184" fontId="77" fillId="0" borderId="98">
      <alignment vertical="center"/>
    </xf>
    <xf numFmtId="214" fontId="77" fillId="0" borderId="112">
      <alignment vertical="center"/>
    </xf>
    <xf numFmtId="0" fontId="42" fillId="74" borderId="118" applyNumberFormat="0" applyAlignment="0" applyProtection="0">
      <alignment vertical="center"/>
    </xf>
    <xf numFmtId="215" fontId="77" fillId="0" borderId="98">
      <alignment horizontal="right" vertical="center"/>
    </xf>
    <xf numFmtId="219" fontId="77" fillId="0" borderId="112">
      <alignment horizontal="right" vertical="center"/>
    </xf>
    <xf numFmtId="217" fontId="77" fillId="0" borderId="98">
      <alignment horizontal="right" vertical="center"/>
    </xf>
    <xf numFmtId="215" fontId="77" fillId="0" borderId="98">
      <alignment horizontal="right" vertical="center"/>
    </xf>
    <xf numFmtId="218" fontId="77" fillId="0" borderId="98">
      <alignment vertical="center"/>
    </xf>
    <xf numFmtId="215" fontId="77" fillId="0" borderId="98">
      <alignment horizontal="right" vertical="center"/>
    </xf>
    <xf numFmtId="216" fontId="77" fillId="0" borderId="98">
      <alignment vertical="center"/>
    </xf>
    <xf numFmtId="219" fontId="77" fillId="0" borderId="98">
      <alignment horizontal="right" vertical="center"/>
    </xf>
    <xf numFmtId="219" fontId="77" fillId="0" borderId="98">
      <alignment horizontal="right" vertical="center"/>
    </xf>
    <xf numFmtId="213" fontId="77" fillId="0" borderId="112">
      <alignment vertical="center"/>
    </xf>
    <xf numFmtId="216" fontId="77" fillId="0" borderId="112">
      <alignment vertical="center"/>
    </xf>
    <xf numFmtId="0" fontId="62" fillId="77" borderId="119" applyNumberFormat="0" applyFont="0" applyAlignment="0" applyProtection="0">
      <alignment vertical="center"/>
    </xf>
    <xf numFmtId="219" fontId="77" fillId="0" borderId="112">
      <alignment horizontal="right" vertical="center"/>
    </xf>
    <xf numFmtId="219" fontId="77" fillId="0" borderId="112">
      <alignment horizontal="right" vertical="center"/>
    </xf>
    <xf numFmtId="184" fontId="77" fillId="0" borderId="112">
      <alignment vertical="center"/>
    </xf>
    <xf numFmtId="219" fontId="77" fillId="0" borderId="112">
      <alignment horizontal="right" vertical="center"/>
    </xf>
    <xf numFmtId="41" fontId="2" fillId="0" borderId="0" applyFont="0" applyFill="0" applyBorder="0" applyAlignment="0" applyProtection="0">
      <alignment vertical="center"/>
    </xf>
    <xf numFmtId="0" fontId="2" fillId="9" borderId="18" applyNumberFormat="0" applyFont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219" fontId="77" fillId="0" borderId="98">
      <alignment horizontal="right" vertical="center"/>
    </xf>
    <xf numFmtId="213" fontId="77" fillId="0" borderId="98">
      <alignment vertical="center"/>
    </xf>
    <xf numFmtId="41" fontId="2" fillId="0" borderId="0" applyFont="0" applyFill="0" applyBorder="0" applyAlignment="0" applyProtection="0">
      <alignment vertical="center"/>
    </xf>
    <xf numFmtId="184" fontId="94" fillId="0" borderId="112">
      <alignment vertical="center"/>
    </xf>
    <xf numFmtId="215" fontId="77" fillId="0" borderId="98">
      <alignment horizontal="right" vertical="center"/>
    </xf>
    <xf numFmtId="219" fontId="77" fillId="0" borderId="112">
      <alignment horizontal="right" vertical="center"/>
    </xf>
    <xf numFmtId="184" fontId="77" fillId="0" borderId="112">
      <alignment vertical="center"/>
    </xf>
    <xf numFmtId="214" fontId="77" fillId="0" borderId="112">
      <alignment vertical="center"/>
    </xf>
    <xf numFmtId="215" fontId="77" fillId="0" borderId="98">
      <alignment horizontal="right" vertical="center"/>
    </xf>
    <xf numFmtId="215" fontId="77" fillId="0" borderId="112">
      <alignment horizontal="right" vertical="center"/>
    </xf>
    <xf numFmtId="41" fontId="2" fillId="0" borderId="0" applyFont="0" applyFill="0" applyBorder="0" applyAlignment="0" applyProtection="0">
      <alignment vertical="center"/>
    </xf>
    <xf numFmtId="214" fontId="77" fillId="0" borderId="112">
      <alignment vertical="center"/>
    </xf>
    <xf numFmtId="219" fontId="77" fillId="0" borderId="98">
      <alignment horizontal="right" vertical="center"/>
    </xf>
    <xf numFmtId="215" fontId="77" fillId="0" borderId="98">
      <alignment horizontal="right" vertical="center"/>
    </xf>
    <xf numFmtId="216" fontId="77" fillId="0" borderId="112">
      <alignment vertical="center"/>
    </xf>
    <xf numFmtId="213" fontId="77" fillId="0" borderId="98">
      <alignment vertical="center"/>
    </xf>
    <xf numFmtId="218" fontId="77" fillId="0" borderId="112">
      <alignment vertical="center"/>
    </xf>
    <xf numFmtId="0" fontId="2" fillId="0" borderId="0">
      <alignment vertical="center"/>
    </xf>
    <xf numFmtId="216" fontId="94" fillId="0" borderId="98">
      <alignment vertical="center"/>
    </xf>
    <xf numFmtId="214" fontId="94" fillId="0" borderId="112">
      <alignment vertical="center"/>
    </xf>
    <xf numFmtId="217" fontId="77" fillId="0" borderId="98">
      <alignment horizontal="right"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217" fontId="77" fillId="0" borderId="98">
      <alignment horizontal="right" vertical="center"/>
    </xf>
    <xf numFmtId="217" fontId="77" fillId="0" borderId="98">
      <alignment horizontal="right" vertical="center"/>
    </xf>
    <xf numFmtId="214" fontId="77" fillId="0" borderId="112">
      <alignment vertical="center"/>
    </xf>
    <xf numFmtId="216" fontId="77" fillId="0" borderId="112">
      <alignment vertical="center"/>
    </xf>
    <xf numFmtId="217" fontId="77" fillId="0" borderId="112">
      <alignment horizontal="right" vertical="center"/>
    </xf>
    <xf numFmtId="213" fontId="93" fillId="0" borderId="112">
      <alignment horizontal="right" vertical="center"/>
    </xf>
    <xf numFmtId="217" fontId="77" fillId="0" borderId="98">
      <alignment horizontal="right" vertical="center"/>
    </xf>
    <xf numFmtId="218" fontId="77" fillId="0" borderId="112">
      <alignment vertical="center"/>
    </xf>
    <xf numFmtId="215" fontId="77" fillId="0" borderId="112">
      <alignment horizontal="right" vertical="center"/>
    </xf>
    <xf numFmtId="0" fontId="2" fillId="0" borderId="0">
      <alignment vertical="center"/>
    </xf>
    <xf numFmtId="184" fontId="77" fillId="0" borderId="98">
      <alignment vertical="center"/>
    </xf>
    <xf numFmtId="41" fontId="2" fillId="0" borderId="0" applyFont="0" applyFill="0" applyBorder="0" applyAlignment="0" applyProtection="0">
      <alignment vertical="center"/>
    </xf>
    <xf numFmtId="213" fontId="77" fillId="0" borderId="98">
      <alignment vertical="center"/>
    </xf>
    <xf numFmtId="216" fontId="94" fillId="0" borderId="98">
      <alignment vertical="center"/>
    </xf>
    <xf numFmtId="214" fontId="77" fillId="0" borderId="112">
      <alignment vertical="center"/>
    </xf>
    <xf numFmtId="216" fontId="77" fillId="0" borderId="98">
      <alignment vertical="center"/>
    </xf>
    <xf numFmtId="214" fontId="77" fillId="0" borderId="98">
      <alignment vertical="center"/>
    </xf>
    <xf numFmtId="0" fontId="2" fillId="0" borderId="0">
      <alignment vertical="center"/>
    </xf>
    <xf numFmtId="215" fontId="77" fillId="0" borderId="98">
      <alignment horizontal="right" vertical="center"/>
    </xf>
    <xf numFmtId="213" fontId="77" fillId="0" borderId="112">
      <alignment vertical="center"/>
    </xf>
    <xf numFmtId="184" fontId="77" fillId="0" borderId="112">
      <alignment vertical="center"/>
    </xf>
    <xf numFmtId="213" fontId="77" fillId="0" borderId="112">
      <alignment vertical="center"/>
    </xf>
    <xf numFmtId="217" fontId="94" fillId="0" borderId="98">
      <alignment horizontal="right" vertical="center"/>
    </xf>
    <xf numFmtId="216" fontId="93" fillId="0" borderId="98">
      <alignment vertical="center"/>
    </xf>
    <xf numFmtId="213" fontId="94" fillId="0" borderId="98">
      <alignment horizontal="right" vertical="center"/>
    </xf>
    <xf numFmtId="218" fontId="77" fillId="0" borderId="112">
      <alignment vertical="center"/>
    </xf>
    <xf numFmtId="0" fontId="38" fillId="0" borderId="98"/>
    <xf numFmtId="213" fontId="77" fillId="0" borderId="98">
      <alignment vertical="center"/>
    </xf>
    <xf numFmtId="214" fontId="94" fillId="0" borderId="98">
      <alignment vertical="center"/>
    </xf>
    <xf numFmtId="279" fontId="128" fillId="0" borderId="98">
      <alignment vertical="center"/>
    </xf>
    <xf numFmtId="0" fontId="69" fillId="0" borderId="98" applyNumberFormat="0" applyFont="0" applyFill="0" applyAlignment="0" applyProtection="0"/>
    <xf numFmtId="214" fontId="77" fillId="0" borderId="98">
      <alignment vertical="center"/>
    </xf>
    <xf numFmtId="219" fontId="77" fillId="0" borderId="112">
      <alignment horizontal="right" vertical="center"/>
    </xf>
    <xf numFmtId="219" fontId="77" fillId="0" borderId="98">
      <alignment horizontal="right" vertical="center"/>
    </xf>
    <xf numFmtId="216" fontId="77" fillId="0" borderId="112">
      <alignment vertical="center"/>
    </xf>
    <xf numFmtId="184" fontId="77" fillId="0" borderId="98">
      <alignment vertical="center"/>
    </xf>
    <xf numFmtId="216" fontId="77" fillId="0" borderId="112">
      <alignment vertical="center"/>
    </xf>
    <xf numFmtId="214" fontId="77" fillId="0" borderId="112">
      <alignment vertical="center"/>
    </xf>
    <xf numFmtId="184" fontId="77" fillId="0" borderId="98">
      <alignment vertical="center"/>
    </xf>
    <xf numFmtId="219" fontId="77" fillId="0" borderId="112">
      <alignment horizontal="right" vertical="center"/>
    </xf>
    <xf numFmtId="0" fontId="3" fillId="0" borderId="112" applyNumberFormat="0" applyFill="0" applyProtection="0">
      <alignment vertical="center"/>
    </xf>
    <xf numFmtId="218" fontId="77" fillId="0" borderId="98">
      <alignment vertical="center"/>
    </xf>
    <xf numFmtId="184" fontId="94" fillId="0" borderId="98">
      <alignment vertical="center"/>
    </xf>
    <xf numFmtId="214" fontId="77" fillId="0" borderId="112">
      <alignment vertical="center"/>
    </xf>
    <xf numFmtId="0" fontId="38" fillId="0" borderId="112"/>
    <xf numFmtId="49" fontId="18" fillId="0" borderId="132" applyNumberFormat="0" applyAlignment="0"/>
    <xf numFmtId="214" fontId="77" fillId="0" borderId="112">
      <alignment vertical="center"/>
    </xf>
    <xf numFmtId="41" fontId="2" fillId="0" borderId="0" applyFont="0" applyFill="0" applyBorder="0" applyAlignment="0" applyProtection="0">
      <alignment vertical="center"/>
    </xf>
    <xf numFmtId="213" fontId="77" fillId="0" borderId="98">
      <alignment vertical="center"/>
    </xf>
    <xf numFmtId="219" fontId="77" fillId="0" borderId="112">
      <alignment horizontal="right" vertical="center"/>
    </xf>
    <xf numFmtId="215" fontId="94" fillId="0" borderId="98">
      <alignment horizontal="right" vertical="center"/>
    </xf>
    <xf numFmtId="219" fontId="93" fillId="0" borderId="98">
      <alignment horizontal="right" vertical="center"/>
    </xf>
    <xf numFmtId="184" fontId="77" fillId="0" borderId="112">
      <alignment vertical="center"/>
    </xf>
    <xf numFmtId="214" fontId="94" fillId="0" borderId="98">
      <alignment vertical="center"/>
    </xf>
    <xf numFmtId="214" fontId="77" fillId="0" borderId="112">
      <alignment vertical="center"/>
    </xf>
    <xf numFmtId="214" fontId="77" fillId="0" borderId="98">
      <alignment vertical="center"/>
    </xf>
    <xf numFmtId="216" fontId="77" fillId="0" borderId="98">
      <alignment vertical="center"/>
    </xf>
    <xf numFmtId="184" fontId="77" fillId="0" borderId="98">
      <alignment vertical="center"/>
    </xf>
    <xf numFmtId="41" fontId="2" fillId="0" borderId="0" applyFont="0" applyFill="0" applyBorder="0" applyAlignment="0" applyProtection="0">
      <alignment vertical="center"/>
    </xf>
    <xf numFmtId="214" fontId="77" fillId="0" borderId="112">
      <alignment vertical="center"/>
    </xf>
    <xf numFmtId="0" fontId="2" fillId="0" borderId="0">
      <alignment vertical="center"/>
    </xf>
    <xf numFmtId="214" fontId="77" fillId="0" borderId="98">
      <alignment vertical="center"/>
    </xf>
    <xf numFmtId="216" fontId="77" fillId="0" borderId="98">
      <alignment vertical="center"/>
    </xf>
    <xf numFmtId="217" fontId="77" fillId="0" borderId="112">
      <alignment horizontal="right" vertical="center"/>
    </xf>
    <xf numFmtId="213" fontId="77" fillId="0" borderId="98">
      <alignment vertical="center"/>
    </xf>
    <xf numFmtId="216" fontId="77" fillId="0" borderId="112">
      <alignment vertical="center"/>
    </xf>
    <xf numFmtId="215" fontId="77" fillId="0" borderId="112">
      <alignment horizontal="right" vertical="center"/>
    </xf>
    <xf numFmtId="215" fontId="77" fillId="0" borderId="98">
      <alignment horizontal="right" vertical="center"/>
    </xf>
    <xf numFmtId="217" fontId="77" fillId="0" borderId="98">
      <alignment horizontal="right" vertical="center"/>
    </xf>
    <xf numFmtId="216" fontId="77" fillId="0" borderId="112">
      <alignment vertical="center"/>
    </xf>
    <xf numFmtId="217" fontId="77" fillId="0" borderId="112">
      <alignment horizontal="right" vertical="center"/>
    </xf>
    <xf numFmtId="217" fontId="77" fillId="0" borderId="112">
      <alignment horizontal="right" vertical="center"/>
    </xf>
    <xf numFmtId="218" fontId="77" fillId="0" borderId="98">
      <alignment vertical="center"/>
    </xf>
    <xf numFmtId="214" fontId="77" fillId="0" borderId="112">
      <alignment vertical="center"/>
    </xf>
    <xf numFmtId="214" fontId="77" fillId="0" borderId="112">
      <alignment vertical="center"/>
    </xf>
    <xf numFmtId="219" fontId="77" fillId="0" borderId="112">
      <alignment horizontal="right" vertical="center"/>
    </xf>
    <xf numFmtId="215" fontId="77" fillId="0" borderId="112">
      <alignment horizontal="right" vertical="center"/>
    </xf>
    <xf numFmtId="218" fontId="77" fillId="0" borderId="112">
      <alignment vertical="center"/>
    </xf>
    <xf numFmtId="216" fontId="77" fillId="0" borderId="112">
      <alignment vertical="center"/>
    </xf>
    <xf numFmtId="213" fontId="77" fillId="0" borderId="98">
      <alignment vertical="center"/>
    </xf>
    <xf numFmtId="219" fontId="77" fillId="0" borderId="112">
      <alignment horizontal="right" vertical="center"/>
    </xf>
    <xf numFmtId="0" fontId="2" fillId="0" borderId="0">
      <alignment vertical="center"/>
    </xf>
    <xf numFmtId="217" fontId="77" fillId="0" borderId="98">
      <alignment horizontal="right" vertical="center"/>
    </xf>
    <xf numFmtId="216" fontId="77" fillId="0" borderId="112">
      <alignment vertical="center"/>
    </xf>
    <xf numFmtId="0" fontId="2" fillId="0" borderId="0">
      <alignment vertical="center"/>
    </xf>
    <xf numFmtId="218" fontId="77" fillId="0" borderId="98">
      <alignment vertical="center"/>
    </xf>
    <xf numFmtId="184" fontId="77" fillId="0" borderId="112">
      <alignment vertical="center"/>
    </xf>
    <xf numFmtId="218" fontId="77" fillId="0" borderId="112">
      <alignment vertical="center"/>
    </xf>
    <xf numFmtId="214" fontId="77" fillId="0" borderId="112">
      <alignment vertical="center"/>
    </xf>
    <xf numFmtId="218" fontId="77" fillId="0" borderId="112">
      <alignment vertical="center"/>
    </xf>
    <xf numFmtId="184" fontId="77" fillId="0" borderId="98">
      <alignment vertical="center"/>
    </xf>
    <xf numFmtId="219" fontId="77" fillId="0" borderId="112">
      <alignment horizontal="right" vertical="center"/>
    </xf>
    <xf numFmtId="214" fontId="77" fillId="0" borderId="98">
      <alignment vertical="center"/>
    </xf>
    <xf numFmtId="219" fontId="94" fillId="0" borderId="112">
      <alignment horizontal="right" vertical="center"/>
    </xf>
    <xf numFmtId="216" fontId="77" fillId="0" borderId="112">
      <alignment vertical="center"/>
    </xf>
    <xf numFmtId="184" fontId="77" fillId="0" borderId="112">
      <alignment vertical="center"/>
    </xf>
    <xf numFmtId="219" fontId="77" fillId="0" borderId="98">
      <alignment horizontal="right" vertical="center"/>
    </xf>
    <xf numFmtId="217" fontId="93" fillId="0" borderId="112">
      <alignment horizontal="right" vertical="center"/>
    </xf>
    <xf numFmtId="184" fontId="77" fillId="0" borderId="98">
      <alignment vertical="center"/>
    </xf>
    <xf numFmtId="218" fontId="77" fillId="0" borderId="112">
      <alignment vertical="center"/>
    </xf>
    <xf numFmtId="214" fontId="77" fillId="0" borderId="112">
      <alignment vertical="center"/>
    </xf>
    <xf numFmtId="216" fontId="77" fillId="0" borderId="98">
      <alignment vertical="center"/>
    </xf>
    <xf numFmtId="38" fontId="62" fillId="0" borderId="132">
      <alignment horizontal="right"/>
    </xf>
    <xf numFmtId="180" fontId="130" fillId="0" borderId="115" applyFont="0" applyFill="0" applyBorder="0" applyAlignment="0" applyProtection="0">
      <alignment vertical="center"/>
    </xf>
    <xf numFmtId="301" fontId="38" fillId="0" borderId="98"/>
    <xf numFmtId="217" fontId="77" fillId="0" borderId="112">
      <alignment horizontal="right" vertical="center"/>
    </xf>
    <xf numFmtId="214" fontId="77" fillId="0" borderId="112">
      <alignment vertical="center"/>
    </xf>
    <xf numFmtId="216" fontId="77" fillId="0" borderId="112">
      <alignment vertical="center"/>
    </xf>
    <xf numFmtId="214" fontId="77" fillId="0" borderId="98">
      <alignment vertical="center"/>
    </xf>
    <xf numFmtId="216" fontId="77" fillId="0" borderId="98">
      <alignment vertical="center"/>
    </xf>
    <xf numFmtId="41" fontId="2" fillId="0" borderId="0" applyFont="0" applyFill="0" applyBorder="0" applyAlignment="0" applyProtection="0">
      <alignment vertical="center"/>
    </xf>
    <xf numFmtId="219" fontId="77" fillId="0" borderId="98">
      <alignment horizontal="right" vertical="center"/>
    </xf>
    <xf numFmtId="41" fontId="2" fillId="0" borderId="0" applyFont="0" applyFill="0" applyBorder="0" applyAlignment="0" applyProtection="0">
      <alignment vertical="center"/>
    </xf>
    <xf numFmtId="216" fontId="77" fillId="0" borderId="98">
      <alignment vertical="center"/>
    </xf>
    <xf numFmtId="184" fontId="77" fillId="0" borderId="112">
      <alignment vertical="center"/>
    </xf>
    <xf numFmtId="41" fontId="2" fillId="0" borderId="0" applyFont="0" applyFill="0" applyBorder="0" applyAlignment="0" applyProtection="0">
      <alignment vertical="center"/>
    </xf>
    <xf numFmtId="215" fontId="77" fillId="0" borderId="112">
      <alignment horizontal="right"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216" fontId="77" fillId="0" borderId="98">
      <alignment vertical="center"/>
    </xf>
    <xf numFmtId="184" fontId="77" fillId="0" borderId="98">
      <alignment vertical="center"/>
    </xf>
    <xf numFmtId="184" fontId="77" fillId="0" borderId="98">
      <alignment vertical="center"/>
    </xf>
    <xf numFmtId="214" fontId="77" fillId="0" borderId="112">
      <alignment vertical="center"/>
    </xf>
    <xf numFmtId="218" fontId="77" fillId="0" borderId="112">
      <alignment vertical="center"/>
    </xf>
    <xf numFmtId="0" fontId="2" fillId="0" borderId="0">
      <alignment vertical="center"/>
    </xf>
    <xf numFmtId="217" fontId="77" fillId="0" borderId="112">
      <alignment horizontal="right" vertical="center"/>
    </xf>
    <xf numFmtId="217" fontId="77" fillId="0" borderId="98">
      <alignment horizontal="right" vertical="center"/>
    </xf>
    <xf numFmtId="213" fontId="77" fillId="0" borderId="98">
      <alignment vertical="center"/>
    </xf>
    <xf numFmtId="217" fontId="77" fillId="0" borderId="112">
      <alignment horizontal="right" vertical="center"/>
    </xf>
    <xf numFmtId="214" fontId="77" fillId="0" borderId="112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11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23" borderId="0" applyNumberFormat="0" applyBorder="0" applyAlignment="0" applyProtection="0">
      <alignment vertical="center"/>
    </xf>
    <xf numFmtId="0" fontId="2" fillId="23" borderId="0" applyNumberFormat="0" applyBorder="0" applyAlignment="0" applyProtection="0">
      <alignment vertical="center"/>
    </xf>
    <xf numFmtId="0" fontId="2" fillId="27" borderId="0" applyNumberFormat="0" applyBorder="0" applyAlignment="0" applyProtection="0">
      <alignment vertical="center"/>
    </xf>
    <xf numFmtId="0" fontId="2" fillId="27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4" borderId="0" applyNumberFormat="0" applyBorder="0" applyAlignment="0" applyProtection="0">
      <alignment vertical="center"/>
    </xf>
    <xf numFmtId="0" fontId="2" fillId="24" borderId="0" applyNumberFormat="0" applyBorder="0" applyAlignment="0" applyProtection="0">
      <alignment vertical="center"/>
    </xf>
    <xf numFmtId="0" fontId="2" fillId="28" borderId="0" applyNumberFormat="0" applyBorder="0" applyAlignment="0" applyProtection="0">
      <alignment vertical="center"/>
    </xf>
    <xf numFmtId="0" fontId="2" fillId="28" borderId="0" applyNumberFormat="0" applyBorder="0" applyAlignment="0" applyProtection="0">
      <alignment vertical="center"/>
    </xf>
    <xf numFmtId="0" fontId="2" fillId="32" borderId="0" applyNumberFormat="0" applyBorder="0" applyAlignment="0" applyProtection="0">
      <alignment vertical="center"/>
    </xf>
    <xf numFmtId="0" fontId="2" fillId="32" borderId="0" applyNumberFormat="0" applyBorder="0" applyAlignment="0" applyProtection="0">
      <alignment vertical="center"/>
    </xf>
    <xf numFmtId="0" fontId="2" fillId="9" borderId="18" applyNumberFormat="0" applyFont="0" applyAlignment="0" applyProtection="0">
      <alignment vertical="center"/>
    </xf>
    <xf numFmtId="0" fontId="2" fillId="9" borderId="18" applyNumberFormat="0" applyFont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9" borderId="18" applyNumberFormat="0" applyFont="0" applyAlignment="0" applyProtection="0">
      <alignment vertical="center"/>
    </xf>
    <xf numFmtId="0" fontId="2" fillId="9" borderId="18" applyNumberFormat="0" applyFont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32" borderId="0" applyNumberFormat="0" applyBorder="0" applyAlignment="0" applyProtection="0">
      <alignment vertical="center"/>
    </xf>
    <xf numFmtId="0" fontId="2" fillId="32" borderId="0" applyNumberFormat="0" applyBorder="0" applyAlignment="0" applyProtection="0">
      <alignment vertical="center"/>
    </xf>
    <xf numFmtId="0" fontId="2" fillId="28" borderId="0" applyNumberFormat="0" applyBorder="0" applyAlignment="0" applyProtection="0">
      <alignment vertical="center"/>
    </xf>
    <xf numFmtId="0" fontId="2" fillId="28" borderId="0" applyNumberFormat="0" applyBorder="0" applyAlignment="0" applyProtection="0">
      <alignment vertical="center"/>
    </xf>
    <xf numFmtId="0" fontId="2" fillId="24" borderId="0" applyNumberFormat="0" applyBorder="0" applyAlignment="0" applyProtection="0">
      <alignment vertical="center"/>
    </xf>
    <xf numFmtId="0" fontId="2" fillId="24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2" fillId="27" borderId="0" applyNumberFormat="0" applyBorder="0" applyAlignment="0" applyProtection="0">
      <alignment vertical="center"/>
    </xf>
    <xf numFmtId="0" fontId="2" fillId="27" borderId="0" applyNumberFormat="0" applyBorder="0" applyAlignment="0" applyProtection="0">
      <alignment vertical="center"/>
    </xf>
    <xf numFmtId="0" fontId="2" fillId="23" borderId="0" applyNumberFormat="0" applyBorder="0" applyAlignment="0" applyProtection="0">
      <alignment vertical="center"/>
    </xf>
    <xf numFmtId="0" fontId="2" fillId="23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12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23" borderId="0" applyNumberFormat="0" applyBorder="0" applyAlignment="0" applyProtection="0">
      <alignment vertical="center"/>
    </xf>
    <xf numFmtId="0" fontId="2" fillId="23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23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12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15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11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23" borderId="0" applyNumberFormat="0" applyBorder="0" applyAlignment="0" applyProtection="0">
      <alignment vertical="center"/>
    </xf>
    <xf numFmtId="0" fontId="2" fillId="23" borderId="0" applyNumberFormat="0" applyBorder="0" applyAlignment="0" applyProtection="0">
      <alignment vertical="center"/>
    </xf>
    <xf numFmtId="0" fontId="2" fillId="27" borderId="0" applyNumberFormat="0" applyBorder="0" applyAlignment="0" applyProtection="0">
      <alignment vertical="center"/>
    </xf>
    <xf numFmtId="0" fontId="2" fillId="27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4" borderId="0" applyNumberFormat="0" applyBorder="0" applyAlignment="0" applyProtection="0">
      <alignment vertical="center"/>
    </xf>
    <xf numFmtId="0" fontId="2" fillId="24" borderId="0" applyNumberFormat="0" applyBorder="0" applyAlignment="0" applyProtection="0">
      <alignment vertical="center"/>
    </xf>
    <xf numFmtId="0" fontId="2" fillId="28" borderId="0" applyNumberFormat="0" applyBorder="0" applyAlignment="0" applyProtection="0">
      <alignment vertical="center"/>
    </xf>
    <xf numFmtId="0" fontId="2" fillId="28" borderId="0" applyNumberFormat="0" applyBorder="0" applyAlignment="0" applyProtection="0">
      <alignment vertical="center"/>
    </xf>
    <xf numFmtId="0" fontId="2" fillId="32" borderId="0" applyNumberFormat="0" applyBorder="0" applyAlignment="0" applyProtection="0">
      <alignment vertical="center"/>
    </xf>
    <xf numFmtId="0" fontId="2" fillId="32" borderId="0" applyNumberFormat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9" borderId="18" applyNumberFormat="0" applyFont="0" applyAlignment="0" applyProtection="0">
      <alignment vertical="center"/>
    </xf>
    <xf numFmtId="0" fontId="2" fillId="9" borderId="18" applyNumberFormat="0" applyFont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11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23" borderId="0" applyNumberFormat="0" applyBorder="0" applyAlignment="0" applyProtection="0">
      <alignment vertical="center"/>
    </xf>
    <xf numFmtId="0" fontId="2" fillId="27" borderId="0" applyNumberFormat="0" applyBorder="0" applyAlignment="0" applyProtection="0">
      <alignment vertical="center"/>
    </xf>
    <xf numFmtId="0" fontId="2" fillId="27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16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4" borderId="0" applyNumberFormat="0" applyBorder="0" applyAlignment="0" applyProtection="0">
      <alignment vertical="center"/>
    </xf>
    <xf numFmtId="0" fontId="2" fillId="24" borderId="0" applyNumberFormat="0" applyBorder="0" applyAlignment="0" applyProtection="0">
      <alignment vertical="center"/>
    </xf>
    <xf numFmtId="0" fontId="2" fillId="28" borderId="0" applyNumberFormat="0" applyBorder="0" applyAlignment="0" applyProtection="0">
      <alignment vertical="center"/>
    </xf>
    <xf numFmtId="0" fontId="2" fillId="28" borderId="0" applyNumberFormat="0" applyBorder="0" applyAlignment="0" applyProtection="0">
      <alignment vertical="center"/>
    </xf>
    <xf numFmtId="0" fontId="2" fillId="32" borderId="0" applyNumberFormat="0" applyBorder="0" applyAlignment="0" applyProtection="0">
      <alignment vertical="center"/>
    </xf>
    <xf numFmtId="0" fontId="2" fillId="32" borderId="0" applyNumberFormat="0" applyBorder="0" applyAlignment="0" applyProtection="0">
      <alignment vertical="center"/>
    </xf>
    <xf numFmtId="0" fontId="2" fillId="9" borderId="18" applyNumberFormat="0" applyFont="0" applyAlignment="0" applyProtection="0">
      <alignment vertical="center"/>
    </xf>
    <xf numFmtId="0" fontId="2" fillId="9" borderId="18" applyNumberFormat="0" applyFont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11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27" borderId="0" applyNumberFormat="0" applyBorder="0" applyAlignment="0" applyProtection="0">
      <alignment vertical="center"/>
    </xf>
    <xf numFmtId="0" fontId="2" fillId="27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16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4" borderId="0" applyNumberFormat="0" applyBorder="0" applyAlignment="0" applyProtection="0">
      <alignment vertical="center"/>
    </xf>
    <xf numFmtId="0" fontId="2" fillId="24" borderId="0" applyNumberFormat="0" applyBorder="0" applyAlignment="0" applyProtection="0">
      <alignment vertical="center"/>
    </xf>
    <xf numFmtId="0" fontId="2" fillId="28" borderId="0" applyNumberFormat="0" applyBorder="0" applyAlignment="0" applyProtection="0">
      <alignment vertical="center"/>
    </xf>
    <xf numFmtId="0" fontId="2" fillId="28" borderId="0" applyNumberFormat="0" applyBorder="0" applyAlignment="0" applyProtection="0">
      <alignment vertical="center"/>
    </xf>
    <xf numFmtId="0" fontId="2" fillId="32" borderId="0" applyNumberFormat="0" applyBorder="0" applyAlignment="0" applyProtection="0">
      <alignment vertical="center"/>
    </xf>
    <xf numFmtId="0" fontId="2" fillId="32" borderId="0" applyNumberFormat="0" applyBorder="0" applyAlignment="0" applyProtection="0">
      <alignment vertical="center"/>
    </xf>
    <xf numFmtId="0" fontId="2" fillId="9" borderId="18" applyNumberFormat="0" applyFont="0" applyAlignment="0" applyProtection="0">
      <alignment vertical="center"/>
    </xf>
    <xf numFmtId="0" fontId="2" fillId="9" borderId="18" applyNumberFormat="0" applyFont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218" fontId="77" fillId="0" borderId="112">
      <alignment vertical="center"/>
    </xf>
    <xf numFmtId="213" fontId="77" fillId="0" borderId="98">
      <alignment vertical="center"/>
    </xf>
    <xf numFmtId="213" fontId="93" fillId="0" borderId="112">
      <alignment horizontal="right" vertical="center"/>
    </xf>
    <xf numFmtId="0" fontId="2" fillId="0" borderId="0">
      <alignment vertical="center"/>
    </xf>
    <xf numFmtId="218" fontId="77" fillId="0" borderId="98">
      <alignment vertical="center"/>
    </xf>
    <xf numFmtId="215" fontId="77" fillId="0" borderId="112">
      <alignment horizontal="right" vertical="center"/>
    </xf>
    <xf numFmtId="213" fontId="77" fillId="0" borderId="98">
      <alignment vertical="center"/>
    </xf>
    <xf numFmtId="0" fontId="2" fillId="0" borderId="0">
      <alignment vertical="center"/>
    </xf>
    <xf numFmtId="218" fontId="77" fillId="0" borderId="112">
      <alignment vertical="center"/>
    </xf>
    <xf numFmtId="217" fontId="77" fillId="0" borderId="112">
      <alignment horizontal="right" vertical="center"/>
    </xf>
    <xf numFmtId="219" fontId="77" fillId="0" borderId="112">
      <alignment horizontal="right" vertical="center"/>
    </xf>
    <xf numFmtId="0" fontId="2" fillId="0" borderId="0">
      <alignment vertical="center"/>
    </xf>
    <xf numFmtId="184" fontId="77" fillId="0" borderId="98">
      <alignment vertical="center"/>
    </xf>
    <xf numFmtId="219" fontId="77" fillId="0" borderId="112">
      <alignment horizontal="right" vertical="center"/>
    </xf>
    <xf numFmtId="218" fontId="77" fillId="0" borderId="98">
      <alignment vertical="center"/>
    </xf>
    <xf numFmtId="0" fontId="2" fillId="0" borderId="0">
      <alignment vertical="center"/>
    </xf>
    <xf numFmtId="218" fontId="77" fillId="0" borderId="98">
      <alignment vertical="center"/>
    </xf>
    <xf numFmtId="213" fontId="77" fillId="0" borderId="98">
      <alignment vertical="center"/>
    </xf>
    <xf numFmtId="213" fontId="77" fillId="0" borderId="112">
      <alignment vertical="center"/>
    </xf>
    <xf numFmtId="218" fontId="77" fillId="0" borderId="98">
      <alignment vertical="center"/>
    </xf>
    <xf numFmtId="217" fontId="77" fillId="0" borderId="112">
      <alignment horizontal="right" vertical="center"/>
    </xf>
    <xf numFmtId="213" fontId="77" fillId="0" borderId="98">
      <alignment vertical="center"/>
    </xf>
    <xf numFmtId="218" fontId="77" fillId="0" borderId="112">
      <alignment vertical="center"/>
    </xf>
    <xf numFmtId="218" fontId="77" fillId="0" borderId="112">
      <alignment vertical="center"/>
    </xf>
    <xf numFmtId="217" fontId="77" fillId="0" borderId="112">
      <alignment horizontal="right" vertical="center"/>
    </xf>
    <xf numFmtId="214" fontId="77" fillId="0" borderId="98">
      <alignment vertical="center"/>
    </xf>
    <xf numFmtId="219" fontId="77" fillId="0" borderId="112">
      <alignment horizontal="right" vertical="center"/>
    </xf>
    <xf numFmtId="213" fontId="77" fillId="0" borderId="112">
      <alignment vertical="center"/>
    </xf>
    <xf numFmtId="213" fontId="77" fillId="0" borderId="98">
      <alignment vertical="center"/>
    </xf>
    <xf numFmtId="217" fontId="77" fillId="0" borderId="98">
      <alignment horizontal="right" vertical="center"/>
    </xf>
    <xf numFmtId="218" fontId="93" fillId="0" borderId="112">
      <alignment vertical="center"/>
    </xf>
    <xf numFmtId="218" fontId="77" fillId="0" borderId="112">
      <alignment vertical="center"/>
    </xf>
    <xf numFmtId="213" fontId="77" fillId="0" borderId="98">
      <alignment vertical="center"/>
    </xf>
    <xf numFmtId="217" fontId="77" fillId="0" borderId="112">
      <alignment horizontal="right" vertical="center"/>
    </xf>
    <xf numFmtId="216" fontId="77" fillId="0" borderId="98">
      <alignment vertical="center"/>
    </xf>
    <xf numFmtId="219" fontId="77" fillId="0" borderId="98">
      <alignment horizontal="right" vertical="center"/>
    </xf>
    <xf numFmtId="215" fontId="77" fillId="0" borderId="98">
      <alignment horizontal="right" vertical="center"/>
    </xf>
    <xf numFmtId="184" fontId="77" fillId="0" borderId="112">
      <alignment vertical="center"/>
    </xf>
    <xf numFmtId="216" fontId="77" fillId="0" borderId="112">
      <alignment vertical="center"/>
    </xf>
    <xf numFmtId="219" fontId="77" fillId="0" borderId="112">
      <alignment horizontal="right" vertical="center"/>
    </xf>
    <xf numFmtId="218" fontId="77" fillId="0" borderId="98">
      <alignment vertical="center"/>
    </xf>
    <xf numFmtId="219" fontId="77" fillId="0" borderId="112">
      <alignment horizontal="right" vertical="center"/>
    </xf>
    <xf numFmtId="218" fontId="77" fillId="0" borderId="112">
      <alignment vertical="center"/>
    </xf>
    <xf numFmtId="219" fontId="77" fillId="0" borderId="112">
      <alignment horizontal="right" vertical="center"/>
    </xf>
    <xf numFmtId="184" fontId="77" fillId="0" borderId="112">
      <alignment vertical="center"/>
    </xf>
    <xf numFmtId="215" fontId="77" fillId="0" borderId="98">
      <alignment horizontal="right" vertical="center"/>
    </xf>
    <xf numFmtId="0" fontId="2" fillId="0" borderId="0">
      <alignment vertical="center"/>
    </xf>
    <xf numFmtId="218" fontId="77" fillId="0" borderId="98">
      <alignment vertical="center"/>
    </xf>
    <xf numFmtId="216" fontId="94" fillId="0" borderId="112">
      <alignment vertical="center"/>
    </xf>
    <xf numFmtId="217" fontId="77" fillId="0" borderId="98">
      <alignment horizontal="right" vertical="center"/>
    </xf>
    <xf numFmtId="214" fontId="77" fillId="0" borderId="112">
      <alignment vertical="center"/>
    </xf>
    <xf numFmtId="213" fontId="77" fillId="0" borderId="112">
      <alignment vertical="center"/>
    </xf>
    <xf numFmtId="215" fontId="77" fillId="0" borderId="112">
      <alignment horizontal="right" vertical="center"/>
    </xf>
    <xf numFmtId="216" fontId="77" fillId="0" borderId="98">
      <alignment vertical="center"/>
    </xf>
    <xf numFmtId="216" fontId="77" fillId="0" borderId="98">
      <alignment vertical="center"/>
    </xf>
    <xf numFmtId="217" fontId="77" fillId="0" borderId="112">
      <alignment horizontal="right" vertical="center"/>
    </xf>
    <xf numFmtId="217" fontId="77" fillId="0" borderId="98">
      <alignment horizontal="right" vertical="center"/>
    </xf>
    <xf numFmtId="184" fontId="77" fillId="0" borderId="98">
      <alignment vertical="center"/>
    </xf>
    <xf numFmtId="213" fontId="77" fillId="0" borderId="98">
      <alignment vertical="center"/>
    </xf>
    <xf numFmtId="0" fontId="2" fillId="0" borderId="0">
      <alignment vertical="center"/>
    </xf>
    <xf numFmtId="217" fontId="77" fillId="0" borderId="98">
      <alignment horizontal="right" vertical="center"/>
    </xf>
    <xf numFmtId="215" fontId="77" fillId="0" borderId="112">
      <alignment horizontal="right" vertical="center"/>
    </xf>
    <xf numFmtId="217" fontId="77" fillId="0" borderId="98">
      <alignment horizontal="right" vertical="center"/>
    </xf>
    <xf numFmtId="216" fontId="94" fillId="0" borderId="112">
      <alignment vertical="center"/>
    </xf>
    <xf numFmtId="213" fontId="77" fillId="0" borderId="112">
      <alignment vertical="center"/>
    </xf>
    <xf numFmtId="41" fontId="2" fillId="0" borderId="0" applyFont="0" applyFill="0" applyBorder="0" applyAlignment="0" applyProtection="0">
      <alignment vertical="center"/>
    </xf>
    <xf numFmtId="213" fontId="77" fillId="0" borderId="98">
      <alignment vertical="center"/>
    </xf>
    <xf numFmtId="184" fontId="77" fillId="0" borderId="112">
      <alignment vertical="center"/>
    </xf>
    <xf numFmtId="214" fontId="77" fillId="0" borderId="112">
      <alignment vertical="center"/>
    </xf>
    <xf numFmtId="214" fontId="77" fillId="0" borderId="112">
      <alignment vertical="center"/>
    </xf>
    <xf numFmtId="219" fontId="77" fillId="0" borderId="98">
      <alignment horizontal="right"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218" fontId="94" fillId="0" borderId="112">
      <alignment vertical="center"/>
    </xf>
    <xf numFmtId="215" fontId="77" fillId="0" borderId="112">
      <alignment horizontal="right" vertical="center"/>
    </xf>
    <xf numFmtId="0" fontId="2" fillId="0" borderId="0">
      <alignment vertical="center"/>
    </xf>
    <xf numFmtId="213" fontId="77" fillId="0" borderId="98">
      <alignment vertical="center"/>
    </xf>
    <xf numFmtId="213" fontId="93" fillId="0" borderId="112">
      <alignment horizontal="right" vertical="center"/>
    </xf>
    <xf numFmtId="215" fontId="77" fillId="0" borderId="112">
      <alignment horizontal="right" vertical="center"/>
    </xf>
    <xf numFmtId="217" fontId="77" fillId="0" borderId="112">
      <alignment horizontal="right" vertical="center"/>
    </xf>
    <xf numFmtId="213" fontId="77" fillId="0" borderId="98">
      <alignment vertical="center"/>
    </xf>
    <xf numFmtId="217" fontId="77" fillId="0" borderId="112">
      <alignment horizontal="right" vertical="center"/>
    </xf>
    <xf numFmtId="217" fontId="77" fillId="0" borderId="98">
      <alignment horizontal="right" vertical="center"/>
    </xf>
    <xf numFmtId="184" fontId="77" fillId="0" borderId="98">
      <alignment vertical="center"/>
    </xf>
    <xf numFmtId="0" fontId="2" fillId="0" borderId="0">
      <alignment vertical="center"/>
    </xf>
    <xf numFmtId="217" fontId="93" fillId="0" borderId="112">
      <alignment horizontal="right" vertical="center"/>
    </xf>
    <xf numFmtId="216" fontId="77" fillId="0" borderId="98">
      <alignment vertical="center"/>
    </xf>
    <xf numFmtId="219" fontId="77" fillId="0" borderId="98">
      <alignment horizontal="right" vertical="center"/>
    </xf>
    <xf numFmtId="214" fontId="77" fillId="0" borderId="112">
      <alignment vertical="center"/>
    </xf>
    <xf numFmtId="215" fontId="77" fillId="0" borderId="98">
      <alignment horizontal="right" vertical="center"/>
    </xf>
    <xf numFmtId="214" fontId="77" fillId="0" borderId="98">
      <alignment vertical="center"/>
    </xf>
    <xf numFmtId="41" fontId="2" fillId="0" borderId="0" applyFont="0" applyFill="0" applyBorder="0" applyAlignment="0" applyProtection="0">
      <alignment vertical="center"/>
    </xf>
    <xf numFmtId="184" fontId="77" fillId="0" borderId="98">
      <alignment vertical="center"/>
    </xf>
    <xf numFmtId="41" fontId="2" fillId="0" borderId="0" applyFont="0" applyFill="0" applyBorder="0" applyAlignment="0" applyProtection="0">
      <alignment vertical="center"/>
    </xf>
    <xf numFmtId="218" fontId="77" fillId="0" borderId="98">
      <alignment vertical="center"/>
    </xf>
    <xf numFmtId="215" fontId="77" fillId="0" borderId="112">
      <alignment horizontal="right" vertical="center"/>
    </xf>
    <xf numFmtId="215" fontId="77" fillId="0" borderId="98">
      <alignment horizontal="right" vertical="center"/>
    </xf>
    <xf numFmtId="0" fontId="2" fillId="0" borderId="0">
      <alignment vertical="center"/>
    </xf>
    <xf numFmtId="214" fontId="77" fillId="0" borderId="98">
      <alignment vertical="center"/>
    </xf>
    <xf numFmtId="213" fontId="77" fillId="0" borderId="112">
      <alignment vertical="center"/>
    </xf>
    <xf numFmtId="217" fontId="77" fillId="0" borderId="98">
      <alignment horizontal="right"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215" fontId="77" fillId="0" borderId="112">
      <alignment horizontal="right" vertical="center"/>
    </xf>
    <xf numFmtId="219" fontId="77" fillId="0" borderId="98">
      <alignment horizontal="right" vertical="center"/>
    </xf>
    <xf numFmtId="184" fontId="77" fillId="0" borderId="112">
      <alignment vertical="center"/>
    </xf>
    <xf numFmtId="214" fontId="77" fillId="0" borderId="98">
      <alignment vertical="center"/>
    </xf>
    <xf numFmtId="0" fontId="2" fillId="0" borderId="0">
      <alignment vertical="center"/>
    </xf>
    <xf numFmtId="214" fontId="77" fillId="0" borderId="98">
      <alignment vertical="center"/>
    </xf>
    <xf numFmtId="217" fontId="77" fillId="0" borderId="112">
      <alignment horizontal="right" vertical="center"/>
    </xf>
    <xf numFmtId="217" fontId="77" fillId="0" borderId="112">
      <alignment horizontal="right" vertical="center"/>
    </xf>
    <xf numFmtId="10" fontId="102" fillId="54" borderId="112" applyNumberFormat="0" applyBorder="0" applyAlignment="0" applyProtection="0"/>
    <xf numFmtId="214" fontId="94" fillId="0" borderId="98">
      <alignment vertical="center"/>
    </xf>
    <xf numFmtId="0" fontId="2" fillId="0" borderId="0">
      <alignment vertical="center"/>
    </xf>
    <xf numFmtId="184" fontId="77" fillId="0" borderId="112">
      <alignment vertical="center"/>
    </xf>
    <xf numFmtId="217" fontId="77" fillId="0" borderId="98">
      <alignment horizontal="right" vertical="center"/>
    </xf>
    <xf numFmtId="215" fontId="77" fillId="0" borderId="112">
      <alignment horizontal="right" vertical="center"/>
    </xf>
    <xf numFmtId="217" fontId="77" fillId="0" borderId="112">
      <alignment horizontal="right" vertical="center"/>
    </xf>
    <xf numFmtId="218" fontId="77" fillId="0" borderId="112">
      <alignment vertical="center"/>
    </xf>
    <xf numFmtId="218" fontId="77" fillId="0" borderId="112">
      <alignment vertical="center"/>
    </xf>
    <xf numFmtId="216" fontId="77" fillId="0" borderId="112">
      <alignment vertical="center"/>
    </xf>
    <xf numFmtId="218" fontId="77" fillId="0" borderId="98">
      <alignment vertical="center"/>
    </xf>
    <xf numFmtId="217" fontId="77" fillId="0" borderId="98">
      <alignment horizontal="right" vertical="center"/>
    </xf>
    <xf numFmtId="215" fontId="77" fillId="0" borderId="112">
      <alignment horizontal="right" vertical="center"/>
    </xf>
    <xf numFmtId="216" fontId="77" fillId="0" borderId="112">
      <alignment vertical="center"/>
    </xf>
    <xf numFmtId="184" fontId="77" fillId="0" borderId="112">
      <alignment vertical="center"/>
    </xf>
    <xf numFmtId="216" fontId="77" fillId="0" borderId="98">
      <alignment vertical="center"/>
    </xf>
    <xf numFmtId="0" fontId="2" fillId="0" borderId="0">
      <alignment vertical="center"/>
    </xf>
    <xf numFmtId="218" fontId="77" fillId="0" borderId="112">
      <alignment vertical="center"/>
    </xf>
    <xf numFmtId="216" fontId="77" fillId="0" borderId="112">
      <alignment vertical="center"/>
    </xf>
    <xf numFmtId="0" fontId="2" fillId="0" borderId="0">
      <alignment vertical="center"/>
    </xf>
    <xf numFmtId="216" fontId="77" fillId="0" borderId="98">
      <alignment vertical="center"/>
    </xf>
    <xf numFmtId="0" fontId="2" fillId="0" borderId="0">
      <alignment vertical="center"/>
    </xf>
    <xf numFmtId="214" fontId="77" fillId="0" borderId="98">
      <alignment vertical="center"/>
    </xf>
    <xf numFmtId="217" fontId="77" fillId="0" borderId="98">
      <alignment horizontal="right" vertical="center"/>
    </xf>
    <xf numFmtId="219" fontId="77" fillId="0" borderId="98">
      <alignment horizontal="right" vertical="center"/>
    </xf>
    <xf numFmtId="41" fontId="2" fillId="0" borderId="0" applyFont="0" applyFill="0" applyBorder="0" applyAlignment="0" applyProtection="0">
      <alignment vertical="center"/>
    </xf>
    <xf numFmtId="219" fontId="77" fillId="0" borderId="112">
      <alignment horizontal="right" vertical="center"/>
    </xf>
    <xf numFmtId="184" fontId="77" fillId="0" borderId="112">
      <alignment vertical="center"/>
    </xf>
    <xf numFmtId="184" fontId="77" fillId="0" borderId="112">
      <alignment vertical="center"/>
    </xf>
    <xf numFmtId="217" fontId="77" fillId="0" borderId="98">
      <alignment horizontal="right" vertical="center"/>
    </xf>
    <xf numFmtId="216" fontId="93" fillId="0" borderId="98">
      <alignment vertical="center"/>
    </xf>
    <xf numFmtId="219" fontId="77" fillId="0" borderId="112">
      <alignment horizontal="right" vertical="center"/>
    </xf>
    <xf numFmtId="0" fontId="2" fillId="0" borderId="0">
      <alignment vertical="center"/>
    </xf>
    <xf numFmtId="218" fontId="77" fillId="0" borderId="112">
      <alignment vertical="center"/>
    </xf>
    <xf numFmtId="213" fontId="77" fillId="0" borderId="112">
      <alignment vertical="center"/>
    </xf>
    <xf numFmtId="217" fontId="77" fillId="0" borderId="98">
      <alignment horizontal="right" vertical="center"/>
    </xf>
    <xf numFmtId="213" fontId="77" fillId="0" borderId="98">
      <alignment vertical="center"/>
    </xf>
    <xf numFmtId="216" fontId="77" fillId="0" borderId="112">
      <alignment vertical="center"/>
    </xf>
    <xf numFmtId="218" fontId="77" fillId="0" borderId="98">
      <alignment vertical="center"/>
    </xf>
    <xf numFmtId="214" fontId="94" fillId="0" borderId="112">
      <alignment vertical="center"/>
    </xf>
    <xf numFmtId="184" fontId="77" fillId="0" borderId="98">
      <alignment vertical="center"/>
    </xf>
    <xf numFmtId="217" fontId="77" fillId="0" borderId="112">
      <alignment horizontal="right" vertical="center"/>
    </xf>
    <xf numFmtId="219" fontId="77" fillId="0" borderId="112">
      <alignment horizontal="right" vertical="center"/>
    </xf>
    <xf numFmtId="184" fontId="77" fillId="0" borderId="112">
      <alignment vertical="center"/>
    </xf>
    <xf numFmtId="218" fontId="77" fillId="0" borderId="98">
      <alignment vertical="center"/>
    </xf>
    <xf numFmtId="216" fontId="77" fillId="0" borderId="112">
      <alignment vertical="center"/>
    </xf>
    <xf numFmtId="219" fontId="94" fillId="0" borderId="112">
      <alignment horizontal="right" vertical="center"/>
    </xf>
    <xf numFmtId="219" fontId="77" fillId="0" borderId="98">
      <alignment horizontal="right" vertical="center"/>
    </xf>
    <xf numFmtId="219" fontId="77" fillId="0" borderId="98">
      <alignment horizontal="right" vertical="center"/>
    </xf>
    <xf numFmtId="216" fontId="77" fillId="0" borderId="98">
      <alignment vertical="center"/>
    </xf>
    <xf numFmtId="217" fontId="77" fillId="0" borderId="112">
      <alignment horizontal="right" vertical="center"/>
    </xf>
    <xf numFmtId="213" fontId="77" fillId="0" borderId="112">
      <alignment vertical="center"/>
    </xf>
    <xf numFmtId="41" fontId="2" fillId="0" borderId="0" applyFont="0" applyFill="0" applyBorder="0" applyAlignment="0" applyProtection="0">
      <alignment vertical="center"/>
    </xf>
    <xf numFmtId="219" fontId="77" fillId="0" borderId="98">
      <alignment horizontal="right" vertical="center"/>
    </xf>
    <xf numFmtId="215" fontId="77" fillId="0" borderId="112">
      <alignment horizontal="right" vertical="center"/>
    </xf>
    <xf numFmtId="218" fontId="77" fillId="0" borderId="112">
      <alignment vertical="center"/>
    </xf>
    <xf numFmtId="218" fontId="77" fillId="0" borderId="98">
      <alignment vertical="center"/>
    </xf>
    <xf numFmtId="218" fontId="77" fillId="0" borderId="112">
      <alignment vertical="center"/>
    </xf>
    <xf numFmtId="215" fontId="77" fillId="0" borderId="98">
      <alignment horizontal="right" vertical="center"/>
    </xf>
    <xf numFmtId="218" fontId="77" fillId="0" borderId="112">
      <alignment vertical="center"/>
    </xf>
    <xf numFmtId="219" fontId="77" fillId="0" borderId="112">
      <alignment horizontal="right" vertical="center"/>
    </xf>
    <xf numFmtId="217" fontId="77" fillId="0" borderId="112">
      <alignment horizontal="right" vertical="center"/>
    </xf>
    <xf numFmtId="215" fontId="93" fillId="0" borderId="112">
      <alignment horizontal="right" vertical="center"/>
    </xf>
    <xf numFmtId="0" fontId="2" fillId="0" borderId="0">
      <alignment vertical="center"/>
    </xf>
    <xf numFmtId="217" fontId="77" fillId="0" borderId="98">
      <alignment horizontal="right" vertical="center"/>
    </xf>
    <xf numFmtId="214" fontId="77" fillId="0" borderId="98">
      <alignment vertical="center"/>
    </xf>
    <xf numFmtId="184" fontId="77" fillId="0" borderId="98">
      <alignment vertical="center"/>
    </xf>
    <xf numFmtId="0" fontId="3" fillId="54" borderId="119" applyNumberFormat="0" applyFont="0" applyAlignment="0" applyProtection="0">
      <alignment vertical="center"/>
    </xf>
    <xf numFmtId="214" fontId="77" fillId="0" borderId="112">
      <alignment vertical="center"/>
    </xf>
    <xf numFmtId="218" fontId="77" fillId="0" borderId="98">
      <alignment vertical="center"/>
    </xf>
    <xf numFmtId="0" fontId="2" fillId="0" borderId="0">
      <alignment vertical="center"/>
    </xf>
    <xf numFmtId="184" fontId="77" fillId="0" borderId="98">
      <alignment vertical="center"/>
    </xf>
    <xf numFmtId="216" fontId="77" fillId="0" borderId="112">
      <alignment vertical="center"/>
    </xf>
    <xf numFmtId="217" fontId="77" fillId="0" borderId="98">
      <alignment horizontal="right" vertical="center"/>
    </xf>
    <xf numFmtId="214" fontId="77" fillId="0" borderId="112">
      <alignment vertical="center"/>
    </xf>
    <xf numFmtId="214" fontId="77" fillId="0" borderId="98">
      <alignment vertical="center"/>
    </xf>
    <xf numFmtId="218" fontId="77" fillId="0" borderId="98">
      <alignment vertical="center"/>
    </xf>
    <xf numFmtId="216" fontId="77" fillId="0" borderId="112">
      <alignment vertical="center"/>
    </xf>
    <xf numFmtId="184" fontId="77" fillId="0" borderId="112">
      <alignment vertical="center"/>
    </xf>
    <xf numFmtId="218" fontId="77" fillId="0" borderId="98">
      <alignment vertical="center"/>
    </xf>
    <xf numFmtId="184" fontId="77" fillId="0" borderId="112">
      <alignment vertical="center"/>
    </xf>
    <xf numFmtId="0" fontId="2" fillId="0" borderId="0">
      <alignment vertical="center"/>
    </xf>
    <xf numFmtId="216" fontId="77" fillId="0" borderId="112">
      <alignment vertical="center"/>
    </xf>
    <xf numFmtId="216" fontId="77" fillId="0" borderId="112">
      <alignment vertical="center"/>
    </xf>
    <xf numFmtId="41" fontId="2" fillId="0" borderId="0" applyFont="0" applyFill="0" applyBorder="0" applyAlignment="0" applyProtection="0">
      <alignment vertical="center"/>
    </xf>
    <xf numFmtId="218" fontId="77" fillId="0" borderId="98">
      <alignment vertical="center"/>
    </xf>
    <xf numFmtId="215" fontId="77" fillId="0" borderId="112">
      <alignment horizontal="right" vertical="center"/>
    </xf>
    <xf numFmtId="184" fontId="77" fillId="0" borderId="98">
      <alignment vertical="center"/>
    </xf>
    <xf numFmtId="213" fontId="77" fillId="0" borderId="112">
      <alignment vertical="center"/>
    </xf>
    <xf numFmtId="215" fontId="77" fillId="0" borderId="112">
      <alignment horizontal="right" vertical="center"/>
    </xf>
    <xf numFmtId="0" fontId="2" fillId="0" borderId="0">
      <alignment vertical="center"/>
    </xf>
    <xf numFmtId="218" fontId="77" fillId="0" borderId="98">
      <alignment vertical="center"/>
    </xf>
    <xf numFmtId="219" fontId="77" fillId="0" borderId="98">
      <alignment horizontal="right" vertical="center"/>
    </xf>
    <xf numFmtId="184" fontId="77" fillId="0" borderId="112">
      <alignment vertical="center"/>
    </xf>
    <xf numFmtId="216" fontId="77" fillId="0" borderId="112">
      <alignment vertical="center"/>
    </xf>
    <xf numFmtId="217" fontId="77" fillId="0" borderId="112">
      <alignment horizontal="right" vertical="center"/>
    </xf>
    <xf numFmtId="215" fontId="77" fillId="0" borderId="112">
      <alignment horizontal="right" vertical="center"/>
    </xf>
    <xf numFmtId="219" fontId="77" fillId="0" borderId="112">
      <alignment horizontal="right" vertical="center"/>
    </xf>
    <xf numFmtId="216" fontId="77" fillId="0" borderId="112">
      <alignment vertical="center"/>
    </xf>
    <xf numFmtId="215" fontId="77" fillId="0" borderId="112">
      <alignment horizontal="right" vertical="center"/>
    </xf>
    <xf numFmtId="214" fontId="77" fillId="0" borderId="112">
      <alignment vertical="center"/>
    </xf>
    <xf numFmtId="219" fontId="77" fillId="0" borderId="112">
      <alignment horizontal="right" vertical="center"/>
    </xf>
    <xf numFmtId="0" fontId="2" fillId="0" borderId="0">
      <alignment vertical="center"/>
    </xf>
    <xf numFmtId="216" fontId="77" fillId="0" borderId="98">
      <alignment vertical="center"/>
    </xf>
    <xf numFmtId="213" fontId="77" fillId="0" borderId="98">
      <alignment vertical="center"/>
    </xf>
    <xf numFmtId="215" fontId="77" fillId="0" borderId="98">
      <alignment horizontal="right" vertical="center"/>
    </xf>
    <xf numFmtId="0" fontId="2" fillId="0" borderId="0">
      <alignment vertical="center"/>
    </xf>
    <xf numFmtId="213" fontId="77" fillId="0" borderId="98">
      <alignment vertical="center"/>
    </xf>
    <xf numFmtId="214" fontId="77" fillId="0" borderId="112">
      <alignment vertical="center"/>
    </xf>
    <xf numFmtId="41" fontId="2" fillId="0" borderId="0" applyFont="0" applyFill="0" applyBorder="0" applyAlignment="0" applyProtection="0">
      <alignment vertical="center"/>
    </xf>
    <xf numFmtId="184" fontId="77" fillId="0" borderId="112">
      <alignment vertical="center"/>
    </xf>
    <xf numFmtId="213" fontId="77" fillId="0" borderId="98">
      <alignment vertical="center"/>
    </xf>
    <xf numFmtId="215" fontId="77" fillId="0" borderId="98">
      <alignment horizontal="right" vertical="center"/>
    </xf>
    <xf numFmtId="213" fontId="93" fillId="0" borderId="98">
      <alignment horizontal="right" vertical="center"/>
    </xf>
    <xf numFmtId="218" fontId="77" fillId="0" borderId="98">
      <alignment vertical="center"/>
    </xf>
    <xf numFmtId="217" fontId="77" fillId="0" borderId="98">
      <alignment horizontal="right" vertical="center"/>
    </xf>
    <xf numFmtId="41" fontId="2" fillId="0" borderId="0" applyFont="0" applyFill="0" applyBorder="0" applyAlignment="0" applyProtection="0">
      <alignment vertical="center"/>
    </xf>
    <xf numFmtId="213" fontId="77" fillId="0" borderId="112">
      <alignment vertical="center"/>
    </xf>
    <xf numFmtId="213" fontId="77" fillId="0" borderId="98">
      <alignment vertical="center"/>
    </xf>
    <xf numFmtId="0" fontId="2" fillId="0" borderId="0">
      <alignment vertical="center"/>
    </xf>
    <xf numFmtId="215" fontId="77" fillId="0" borderId="98">
      <alignment horizontal="right" vertical="center"/>
    </xf>
    <xf numFmtId="214" fontId="77" fillId="0" borderId="98">
      <alignment vertical="center"/>
    </xf>
    <xf numFmtId="218" fontId="77" fillId="0" borderId="112">
      <alignment vertical="center"/>
    </xf>
    <xf numFmtId="219" fontId="77" fillId="0" borderId="98">
      <alignment horizontal="right" vertical="center"/>
    </xf>
    <xf numFmtId="41" fontId="2" fillId="0" borderId="0" applyFont="0" applyFill="0" applyBorder="0" applyAlignment="0" applyProtection="0">
      <alignment vertical="center"/>
    </xf>
    <xf numFmtId="215" fontId="77" fillId="0" borderId="98">
      <alignment horizontal="right" vertical="center"/>
    </xf>
    <xf numFmtId="219" fontId="77" fillId="0" borderId="112">
      <alignment horizontal="right" vertical="center"/>
    </xf>
    <xf numFmtId="217" fontId="77" fillId="0" borderId="112">
      <alignment horizontal="right" vertical="center"/>
    </xf>
    <xf numFmtId="41" fontId="2" fillId="0" borderId="0" applyFont="0" applyFill="0" applyBorder="0" applyAlignment="0" applyProtection="0">
      <alignment vertical="center"/>
    </xf>
    <xf numFmtId="214" fontId="77" fillId="0" borderId="112">
      <alignment vertical="center"/>
    </xf>
    <xf numFmtId="218" fontId="77" fillId="0" borderId="112">
      <alignment vertical="center"/>
    </xf>
    <xf numFmtId="218" fontId="77" fillId="0" borderId="112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216" fontId="77" fillId="0" borderId="112">
      <alignment vertical="center"/>
    </xf>
    <xf numFmtId="219" fontId="77" fillId="0" borderId="112">
      <alignment horizontal="right" vertical="center"/>
    </xf>
    <xf numFmtId="215" fontId="77" fillId="0" borderId="98">
      <alignment horizontal="right" vertical="center"/>
    </xf>
    <xf numFmtId="0" fontId="2" fillId="0" borderId="0">
      <alignment vertical="center"/>
    </xf>
    <xf numFmtId="214" fontId="77" fillId="0" borderId="98">
      <alignment vertical="center"/>
    </xf>
    <xf numFmtId="41" fontId="2" fillId="0" borderId="0" applyFont="0" applyFill="0" applyBorder="0" applyAlignment="0" applyProtection="0">
      <alignment vertical="center"/>
    </xf>
    <xf numFmtId="216" fontId="77" fillId="0" borderId="98">
      <alignment vertical="center"/>
    </xf>
    <xf numFmtId="41" fontId="2" fillId="0" borderId="0" applyFont="0" applyFill="0" applyBorder="0" applyAlignment="0" applyProtection="0">
      <alignment vertical="center"/>
    </xf>
    <xf numFmtId="215" fontId="77" fillId="0" borderId="112">
      <alignment horizontal="right" vertical="center"/>
    </xf>
    <xf numFmtId="0" fontId="2" fillId="0" borderId="0">
      <alignment vertical="center"/>
    </xf>
    <xf numFmtId="214" fontId="77" fillId="0" borderId="98">
      <alignment vertical="center"/>
    </xf>
    <xf numFmtId="216" fontId="77" fillId="0" borderId="98">
      <alignment vertical="center"/>
    </xf>
    <xf numFmtId="215" fontId="77" fillId="0" borderId="98">
      <alignment horizontal="right" vertical="center"/>
    </xf>
    <xf numFmtId="213" fontId="77" fillId="0" borderId="98">
      <alignment vertical="center"/>
    </xf>
    <xf numFmtId="214" fontId="77" fillId="0" borderId="112">
      <alignment vertical="center"/>
    </xf>
    <xf numFmtId="216" fontId="77" fillId="0" borderId="112">
      <alignment vertical="center"/>
    </xf>
    <xf numFmtId="216" fontId="77" fillId="0" borderId="112">
      <alignment vertical="center"/>
    </xf>
    <xf numFmtId="214" fontId="77" fillId="0" borderId="98">
      <alignment vertical="center"/>
    </xf>
    <xf numFmtId="218" fontId="77" fillId="0" borderId="98">
      <alignment vertical="center"/>
    </xf>
    <xf numFmtId="219" fontId="77" fillId="0" borderId="98">
      <alignment horizontal="right" vertical="center"/>
    </xf>
    <xf numFmtId="219" fontId="77" fillId="0" borderId="98">
      <alignment horizontal="right" vertical="center"/>
    </xf>
    <xf numFmtId="215" fontId="77" fillId="0" borderId="112">
      <alignment horizontal="right" vertical="center"/>
    </xf>
    <xf numFmtId="213" fontId="77" fillId="0" borderId="112">
      <alignment vertical="center"/>
    </xf>
    <xf numFmtId="219" fontId="77" fillId="0" borderId="112">
      <alignment horizontal="right" vertical="center"/>
    </xf>
    <xf numFmtId="213" fontId="77" fillId="0" borderId="112">
      <alignment vertical="center"/>
    </xf>
    <xf numFmtId="216" fontId="77" fillId="0" borderId="112">
      <alignment vertical="center"/>
    </xf>
    <xf numFmtId="213" fontId="77" fillId="0" borderId="112">
      <alignment vertical="center"/>
    </xf>
    <xf numFmtId="218" fontId="77" fillId="0" borderId="112">
      <alignment vertical="center"/>
    </xf>
    <xf numFmtId="213" fontId="77" fillId="0" borderId="112">
      <alignment vertical="center"/>
    </xf>
    <xf numFmtId="216" fontId="77" fillId="0" borderId="112">
      <alignment vertical="center"/>
    </xf>
    <xf numFmtId="216" fontId="77" fillId="0" borderId="98">
      <alignment vertical="center"/>
    </xf>
    <xf numFmtId="213" fontId="77" fillId="0" borderId="112">
      <alignment vertical="center"/>
    </xf>
    <xf numFmtId="214" fontId="77" fillId="0" borderId="112">
      <alignment vertical="center"/>
    </xf>
    <xf numFmtId="219" fontId="77" fillId="0" borderId="98">
      <alignment horizontal="right" vertical="center"/>
    </xf>
    <xf numFmtId="215" fontId="77" fillId="0" borderId="112">
      <alignment horizontal="right" vertical="center"/>
    </xf>
    <xf numFmtId="217" fontId="77" fillId="0" borderId="112">
      <alignment horizontal="right" vertical="center"/>
    </xf>
    <xf numFmtId="216" fontId="77" fillId="0" borderId="98">
      <alignment vertical="center"/>
    </xf>
    <xf numFmtId="214" fontId="77" fillId="0" borderId="98">
      <alignment vertical="center"/>
    </xf>
    <xf numFmtId="219" fontId="77" fillId="0" borderId="112">
      <alignment horizontal="right" vertical="center"/>
    </xf>
    <xf numFmtId="214" fontId="77" fillId="0" borderId="98">
      <alignment vertical="center"/>
    </xf>
    <xf numFmtId="213" fontId="77" fillId="0" borderId="98">
      <alignment vertical="center"/>
    </xf>
    <xf numFmtId="41" fontId="2" fillId="0" borderId="0" applyFont="0" applyFill="0" applyBorder="0" applyAlignment="0" applyProtection="0">
      <alignment vertical="center"/>
    </xf>
    <xf numFmtId="218" fontId="77" fillId="0" borderId="98">
      <alignment vertical="center"/>
    </xf>
    <xf numFmtId="218" fontId="77" fillId="0" borderId="98">
      <alignment vertical="center"/>
    </xf>
    <xf numFmtId="219" fontId="77" fillId="0" borderId="112">
      <alignment horizontal="right" vertical="center"/>
    </xf>
    <xf numFmtId="216" fontId="77" fillId="0" borderId="98">
      <alignment vertical="center"/>
    </xf>
    <xf numFmtId="0" fontId="2" fillId="0" borderId="0">
      <alignment vertical="center"/>
    </xf>
    <xf numFmtId="215" fontId="77" fillId="0" borderId="112">
      <alignment horizontal="right" vertical="center"/>
    </xf>
    <xf numFmtId="219" fontId="77" fillId="0" borderId="98">
      <alignment horizontal="right" vertical="center"/>
    </xf>
    <xf numFmtId="218" fontId="77" fillId="0" borderId="112">
      <alignment vertical="center"/>
    </xf>
    <xf numFmtId="219" fontId="77" fillId="0" borderId="98">
      <alignment horizontal="right" vertical="center"/>
    </xf>
    <xf numFmtId="216" fontId="77" fillId="0" borderId="98">
      <alignment vertical="center"/>
    </xf>
    <xf numFmtId="216" fontId="77" fillId="0" borderId="112">
      <alignment vertical="center"/>
    </xf>
    <xf numFmtId="0" fontId="2" fillId="0" borderId="0">
      <alignment vertical="center"/>
    </xf>
    <xf numFmtId="184" fontId="77" fillId="0" borderId="112">
      <alignment vertical="center"/>
    </xf>
    <xf numFmtId="215" fontId="94" fillId="0" borderId="98">
      <alignment horizontal="right" vertical="center"/>
    </xf>
    <xf numFmtId="219" fontId="77" fillId="0" borderId="112">
      <alignment horizontal="right" vertical="center"/>
    </xf>
    <xf numFmtId="216" fontId="77" fillId="0" borderId="98">
      <alignment vertical="center"/>
    </xf>
    <xf numFmtId="215" fontId="77" fillId="0" borderId="98">
      <alignment horizontal="right" vertical="center"/>
    </xf>
    <xf numFmtId="184" fontId="77" fillId="0" borderId="98">
      <alignment vertical="center"/>
    </xf>
    <xf numFmtId="218" fontId="77" fillId="0" borderId="112">
      <alignment vertical="center"/>
    </xf>
    <xf numFmtId="213" fontId="77" fillId="0" borderId="112">
      <alignment vertical="center"/>
    </xf>
    <xf numFmtId="218" fontId="77" fillId="0" borderId="112">
      <alignment vertical="center"/>
    </xf>
    <xf numFmtId="218" fontId="93" fillId="0" borderId="112">
      <alignment vertical="center"/>
    </xf>
    <xf numFmtId="216" fontId="77" fillId="0" borderId="98">
      <alignment vertical="center"/>
    </xf>
    <xf numFmtId="213" fontId="77" fillId="0" borderId="112">
      <alignment vertical="center"/>
    </xf>
    <xf numFmtId="216" fontId="77" fillId="0" borderId="112">
      <alignment vertical="center"/>
    </xf>
    <xf numFmtId="217" fontId="77" fillId="0" borderId="98">
      <alignment horizontal="right" vertical="center"/>
    </xf>
    <xf numFmtId="213" fontId="77" fillId="0" borderId="112">
      <alignment vertical="center"/>
    </xf>
    <xf numFmtId="217" fontId="77" fillId="0" borderId="98">
      <alignment horizontal="right" vertical="center"/>
    </xf>
    <xf numFmtId="215" fontId="77" fillId="0" borderId="112">
      <alignment horizontal="right" vertical="center"/>
    </xf>
    <xf numFmtId="213" fontId="77" fillId="0" borderId="98">
      <alignment vertical="center"/>
    </xf>
    <xf numFmtId="216" fontId="77" fillId="0" borderId="112">
      <alignment vertical="center"/>
    </xf>
    <xf numFmtId="213" fontId="77" fillId="0" borderId="98">
      <alignment vertical="center"/>
    </xf>
    <xf numFmtId="214" fontId="77" fillId="0" borderId="98">
      <alignment vertical="center"/>
    </xf>
    <xf numFmtId="0" fontId="2" fillId="0" borderId="0">
      <alignment vertical="center"/>
    </xf>
    <xf numFmtId="219" fontId="77" fillId="0" borderId="98">
      <alignment horizontal="right" vertical="center"/>
    </xf>
    <xf numFmtId="214" fontId="77" fillId="0" borderId="112">
      <alignment vertical="center"/>
    </xf>
    <xf numFmtId="215" fontId="77" fillId="0" borderId="112">
      <alignment horizontal="right" vertical="center"/>
    </xf>
    <xf numFmtId="214" fontId="77" fillId="0" borderId="98">
      <alignment vertical="center"/>
    </xf>
    <xf numFmtId="184" fontId="77" fillId="0" borderId="98">
      <alignment vertical="center"/>
    </xf>
    <xf numFmtId="216" fontId="77" fillId="0" borderId="112">
      <alignment vertical="center"/>
    </xf>
    <xf numFmtId="219" fontId="77" fillId="0" borderId="98">
      <alignment horizontal="right" vertical="center"/>
    </xf>
    <xf numFmtId="215" fontId="77" fillId="0" borderId="98">
      <alignment horizontal="right" vertical="center"/>
    </xf>
    <xf numFmtId="219" fontId="77" fillId="0" borderId="112">
      <alignment horizontal="right" vertical="center"/>
    </xf>
    <xf numFmtId="216" fontId="77" fillId="0" borderId="112">
      <alignment vertical="center"/>
    </xf>
    <xf numFmtId="219" fontId="77" fillId="0" borderId="98">
      <alignment horizontal="right" vertical="center"/>
    </xf>
    <xf numFmtId="216" fontId="77" fillId="0" borderId="112">
      <alignment vertical="center"/>
    </xf>
    <xf numFmtId="41" fontId="2" fillId="0" borderId="0" applyFont="0" applyFill="0" applyBorder="0" applyAlignment="0" applyProtection="0">
      <alignment vertical="center"/>
    </xf>
    <xf numFmtId="213" fontId="77" fillId="0" borderId="112">
      <alignment vertical="center"/>
    </xf>
    <xf numFmtId="219" fontId="77" fillId="0" borderId="112">
      <alignment horizontal="right" vertical="center"/>
    </xf>
    <xf numFmtId="216" fontId="77" fillId="0" borderId="98">
      <alignment vertical="center"/>
    </xf>
    <xf numFmtId="213" fontId="77" fillId="0" borderId="112">
      <alignment vertical="center"/>
    </xf>
    <xf numFmtId="219" fontId="77" fillId="0" borderId="98">
      <alignment horizontal="right" vertical="center"/>
    </xf>
    <xf numFmtId="215" fontId="77" fillId="0" borderId="112">
      <alignment horizontal="right" vertical="center"/>
    </xf>
    <xf numFmtId="184" fontId="77" fillId="0" borderId="112">
      <alignment vertical="center"/>
    </xf>
    <xf numFmtId="214" fontId="77" fillId="0" borderId="98">
      <alignment vertical="center"/>
    </xf>
    <xf numFmtId="216" fontId="77" fillId="0" borderId="98">
      <alignment vertical="center"/>
    </xf>
    <xf numFmtId="215" fontId="77" fillId="0" borderId="112">
      <alignment horizontal="right" vertical="center"/>
    </xf>
    <xf numFmtId="213" fontId="77" fillId="0" borderId="112">
      <alignment vertical="center"/>
    </xf>
    <xf numFmtId="215" fontId="77" fillId="0" borderId="112">
      <alignment horizontal="right" vertical="center"/>
    </xf>
    <xf numFmtId="218" fontId="77" fillId="0" borderId="112">
      <alignment vertical="center"/>
    </xf>
    <xf numFmtId="218" fontId="77" fillId="0" borderId="112">
      <alignment vertical="center"/>
    </xf>
    <xf numFmtId="216" fontId="77" fillId="0" borderId="112">
      <alignment vertical="center"/>
    </xf>
    <xf numFmtId="215" fontId="77" fillId="0" borderId="112">
      <alignment horizontal="right" vertical="center"/>
    </xf>
    <xf numFmtId="218" fontId="77" fillId="0" borderId="112">
      <alignment vertical="center"/>
    </xf>
    <xf numFmtId="214" fontId="77" fillId="0" borderId="98">
      <alignment vertical="center"/>
    </xf>
    <xf numFmtId="217" fontId="77" fillId="0" borderId="98">
      <alignment horizontal="right" vertical="center"/>
    </xf>
    <xf numFmtId="215" fontId="77" fillId="0" borderId="112">
      <alignment horizontal="right" vertical="center"/>
    </xf>
    <xf numFmtId="0" fontId="2" fillId="0" borderId="0">
      <alignment vertical="center"/>
    </xf>
    <xf numFmtId="219" fontId="77" fillId="0" borderId="112">
      <alignment horizontal="right" vertical="center"/>
    </xf>
    <xf numFmtId="217" fontId="77" fillId="0" borderId="112">
      <alignment horizontal="right" vertical="center"/>
    </xf>
    <xf numFmtId="218" fontId="77" fillId="0" borderId="112">
      <alignment vertical="center"/>
    </xf>
    <xf numFmtId="219" fontId="77" fillId="0" borderId="98">
      <alignment horizontal="right" vertical="center"/>
    </xf>
    <xf numFmtId="215" fontId="93" fillId="0" borderId="98">
      <alignment horizontal="right" vertical="center"/>
    </xf>
    <xf numFmtId="184" fontId="77" fillId="0" borderId="98">
      <alignment vertical="center"/>
    </xf>
    <xf numFmtId="217" fontId="77" fillId="0" borderId="98">
      <alignment horizontal="right" vertical="center"/>
    </xf>
    <xf numFmtId="218" fontId="77" fillId="0" borderId="112">
      <alignment vertical="center"/>
    </xf>
    <xf numFmtId="215" fontId="77" fillId="0" borderId="112">
      <alignment horizontal="right" vertical="center"/>
    </xf>
    <xf numFmtId="218" fontId="77" fillId="0" borderId="112">
      <alignment vertical="center"/>
    </xf>
    <xf numFmtId="218" fontId="77" fillId="0" borderId="112">
      <alignment vertical="center"/>
    </xf>
    <xf numFmtId="218" fontId="77" fillId="0" borderId="112">
      <alignment vertical="center"/>
    </xf>
    <xf numFmtId="219" fontId="77" fillId="0" borderId="112">
      <alignment horizontal="right" vertical="center"/>
    </xf>
    <xf numFmtId="215" fontId="77" fillId="0" borderId="112">
      <alignment horizontal="right" vertical="center"/>
    </xf>
    <xf numFmtId="184" fontId="77" fillId="0" borderId="112">
      <alignment vertical="center"/>
    </xf>
    <xf numFmtId="217" fontId="77" fillId="0" borderId="98">
      <alignment horizontal="right" vertical="center"/>
    </xf>
    <xf numFmtId="213" fontId="77" fillId="0" borderId="98">
      <alignment vertical="center"/>
    </xf>
    <xf numFmtId="218" fontId="77" fillId="0" borderId="98">
      <alignment vertical="center"/>
    </xf>
    <xf numFmtId="216" fontId="77" fillId="0" borderId="112">
      <alignment vertical="center"/>
    </xf>
    <xf numFmtId="217" fontId="77" fillId="0" borderId="98">
      <alignment horizontal="right" vertical="center"/>
    </xf>
    <xf numFmtId="184" fontId="77" fillId="0" borderId="112">
      <alignment vertical="center"/>
    </xf>
    <xf numFmtId="0" fontId="2" fillId="0" borderId="0">
      <alignment vertical="center"/>
    </xf>
    <xf numFmtId="215" fontId="77" fillId="0" borderId="112">
      <alignment horizontal="right" vertical="center"/>
    </xf>
    <xf numFmtId="217" fontId="77" fillId="0" borderId="112">
      <alignment horizontal="right" vertical="center"/>
    </xf>
    <xf numFmtId="219" fontId="77" fillId="0" borderId="98">
      <alignment horizontal="right" vertical="center"/>
    </xf>
    <xf numFmtId="219" fontId="77" fillId="0" borderId="112">
      <alignment horizontal="right" vertical="center"/>
    </xf>
    <xf numFmtId="216" fontId="93" fillId="0" borderId="112">
      <alignment vertical="center"/>
    </xf>
    <xf numFmtId="215" fontId="77" fillId="0" borderId="112">
      <alignment horizontal="right" vertical="center"/>
    </xf>
    <xf numFmtId="41" fontId="2" fillId="0" borderId="0" applyFont="0" applyFill="0" applyBorder="0" applyAlignment="0" applyProtection="0">
      <alignment vertical="center"/>
    </xf>
    <xf numFmtId="216" fontId="77" fillId="0" borderId="112">
      <alignment vertical="center"/>
    </xf>
    <xf numFmtId="213" fontId="77" fillId="0" borderId="112">
      <alignment vertical="center"/>
    </xf>
    <xf numFmtId="184" fontId="77" fillId="0" borderId="98">
      <alignment vertical="center"/>
    </xf>
    <xf numFmtId="3" fontId="130" fillId="0" borderId="112"/>
    <xf numFmtId="216" fontId="77" fillId="0" borderId="112">
      <alignment vertical="center"/>
    </xf>
    <xf numFmtId="0" fontId="2" fillId="0" borderId="0">
      <alignment vertical="center"/>
    </xf>
    <xf numFmtId="216" fontId="77" fillId="0" borderId="112">
      <alignment vertical="center"/>
    </xf>
    <xf numFmtId="215" fontId="77" fillId="0" borderId="98">
      <alignment horizontal="right" vertical="center"/>
    </xf>
    <xf numFmtId="184" fontId="77" fillId="0" borderId="112">
      <alignment vertical="center"/>
    </xf>
    <xf numFmtId="0" fontId="2" fillId="0" borderId="0">
      <alignment vertical="center"/>
    </xf>
    <xf numFmtId="219" fontId="77" fillId="0" borderId="98">
      <alignment horizontal="right" vertical="center"/>
    </xf>
    <xf numFmtId="215" fontId="77" fillId="0" borderId="112">
      <alignment horizontal="right" vertical="center"/>
    </xf>
    <xf numFmtId="215" fontId="77" fillId="0" borderId="112">
      <alignment horizontal="right" vertical="center"/>
    </xf>
    <xf numFmtId="219" fontId="77" fillId="0" borderId="112">
      <alignment horizontal="right" vertical="center"/>
    </xf>
    <xf numFmtId="184" fontId="93" fillId="0" borderId="98">
      <alignment vertical="center"/>
    </xf>
    <xf numFmtId="216" fontId="77" fillId="0" borderId="98">
      <alignment vertical="center"/>
    </xf>
    <xf numFmtId="41" fontId="2" fillId="0" borderId="0" applyFont="0" applyFill="0" applyBorder="0" applyAlignment="0" applyProtection="0">
      <alignment vertical="center"/>
    </xf>
    <xf numFmtId="218" fontId="77" fillId="0" borderId="112">
      <alignment vertical="center"/>
    </xf>
    <xf numFmtId="218" fontId="77" fillId="0" borderId="112">
      <alignment vertical="center"/>
    </xf>
    <xf numFmtId="184" fontId="77" fillId="0" borderId="98">
      <alignment vertical="center"/>
    </xf>
    <xf numFmtId="218" fontId="77" fillId="0" borderId="112">
      <alignment vertical="center"/>
    </xf>
    <xf numFmtId="214" fontId="77" fillId="0" borderId="112">
      <alignment vertical="center"/>
    </xf>
    <xf numFmtId="216" fontId="77" fillId="0" borderId="112">
      <alignment vertical="center"/>
    </xf>
    <xf numFmtId="215" fontId="77" fillId="0" borderId="112">
      <alignment horizontal="right" vertical="center"/>
    </xf>
    <xf numFmtId="219" fontId="77" fillId="0" borderId="112">
      <alignment horizontal="right" vertical="center"/>
    </xf>
    <xf numFmtId="215" fontId="77" fillId="0" borderId="98">
      <alignment horizontal="right" vertical="center"/>
    </xf>
    <xf numFmtId="213" fontId="77" fillId="0" borderId="98">
      <alignment vertical="center"/>
    </xf>
    <xf numFmtId="216" fontId="77" fillId="0" borderId="98">
      <alignment vertical="center"/>
    </xf>
    <xf numFmtId="219" fontId="77" fillId="0" borderId="98">
      <alignment horizontal="right" vertical="center"/>
    </xf>
    <xf numFmtId="215" fontId="77" fillId="0" borderId="98">
      <alignment horizontal="right" vertical="center"/>
    </xf>
    <xf numFmtId="213" fontId="77" fillId="0" borderId="112">
      <alignment vertical="center"/>
    </xf>
    <xf numFmtId="215" fontId="77" fillId="0" borderId="112">
      <alignment horizontal="right" vertical="center"/>
    </xf>
    <xf numFmtId="41" fontId="2" fillId="0" borderId="0" applyFont="0" applyFill="0" applyBorder="0" applyAlignment="0" applyProtection="0">
      <alignment vertical="center"/>
    </xf>
    <xf numFmtId="213" fontId="77" fillId="0" borderId="98">
      <alignment vertical="center"/>
    </xf>
    <xf numFmtId="218" fontId="77" fillId="0" borderId="98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219" fontId="77" fillId="0" borderId="112">
      <alignment horizontal="right" vertical="center"/>
    </xf>
    <xf numFmtId="217" fontId="77" fillId="0" borderId="112">
      <alignment horizontal="right" vertical="center"/>
    </xf>
    <xf numFmtId="219" fontId="77" fillId="0" borderId="98">
      <alignment horizontal="right" vertical="center"/>
    </xf>
    <xf numFmtId="214" fontId="77" fillId="0" borderId="98">
      <alignment vertical="center"/>
    </xf>
    <xf numFmtId="218" fontId="77" fillId="0" borderId="112">
      <alignment vertical="center"/>
    </xf>
    <xf numFmtId="215" fontId="77" fillId="0" borderId="112">
      <alignment horizontal="right" vertical="center"/>
    </xf>
    <xf numFmtId="216" fontId="77" fillId="0" borderId="112">
      <alignment vertical="center"/>
    </xf>
    <xf numFmtId="213" fontId="77" fillId="0" borderId="98">
      <alignment vertical="center"/>
    </xf>
    <xf numFmtId="214" fontId="77" fillId="0" borderId="112">
      <alignment vertical="center"/>
    </xf>
    <xf numFmtId="218" fontId="77" fillId="0" borderId="112">
      <alignment vertical="center"/>
    </xf>
    <xf numFmtId="213" fontId="77" fillId="0" borderId="98">
      <alignment vertical="center"/>
    </xf>
    <xf numFmtId="218" fontId="77" fillId="0" borderId="98">
      <alignment vertical="center"/>
    </xf>
    <xf numFmtId="216" fontId="77" fillId="0" borderId="112">
      <alignment vertical="center"/>
    </xf>
    <xf numFmtId="215" fontId="77" fillId="0" borderId="112">
      <alignment horizontal="right" vertical="center"/>
    </xf>
    <xf numFmtId="215" fontId="77" fillId="0" borderId="112">
      <alignment horizontal="right" vertical="center"/>
    </xf>
    <xf numFmtId="184" fontId="77" fillId="0" borderId="112">
      <alignment vertical="center"/>
    </xf>
    <xf numFmtId="214" fontId="77" fillId="0" borderId="112">
      <alignment vertical="center"/>
    </xf>
    <xf numFmtId="219" fontId="94" fillId="0" borderId="112">
      <alignment horizontal="right" vertical="center"/>
    </xf>
    <xf numFmtId="218" fontId="77" fillId="0" borderId="98">
      <alignment vertical="center"/>
    </xf>
    <xf numFmtId="215" fontId="77" fillId="0" borderId="112">
      <alignment horizontal="right" vertical="center"/>
    </xf>
    <xf numFmtId="215" fontId="77" fillId="0" borderId="112">
      <alignment horizontal="right" vertical="center"/>
    </xf>
    <xf numFmtId="218" fontId="77" fillId="0" borderId="112">
      <alignment vertical="center"/>
    </xf>
    <xf numFmtId="184" fontId="94" fillId="0" borderId="112">
      <alignment vertical="center"/>
    </xf>
    <xf numFmtId="216" fontId="77" fillId="0" borderId="112">
      <alignment vertical="center"/>
    </xf>
    <xf numFmtId="216" fontId="93" fillId="0" borderId="98">
      <alignment vertical="center"/>
    </xf>
    <xf numFmtId="218" fontId="77" fillId="0" borderId="98">
      <alignment vertical="center"/>
    </xf>
    <xf numFmtId="217" fontId="77" fillId="0" borderId="98">
      <alignment horizontal="right" vertical="center"/>
    </xf>
    <xf numFmtId="217" fontId="77" fillId="0" borderId="112">
      <alignment horizontal="right" vertical="center"/>
    </xf>
    <xf numFmtId="214" fontId="77" fillId="0" borderId="112">
      <alignment vertical="center"/>
    </xf>
    <xf numFmtId="184" fontId="77" fillId="0" borderId="112">
      <alignment vertical="center"/>
    </xf>
    <xf numFmtId="218" fontId="77" fillId="0" borderId="98">
      <alignment vertical="center"/>
    </xf>
    <xf numFmtId="214" fontId="77" fillId="0" borderId="98">
      <alignment vertical="center"/>
    </xf>
    <xf numFmtId="218" fontId="77" fillId="0" borderId="112">
      <alignment vertical="center"/>
    </xf>
    <xf numFmtId="213" fontId="77" fillId="0" borderId="98">
      <alignment vertical="center"/>
    </xf>
    <xf numFmtId="218" fontId="77" fillId="0" borderId="112">
      <alignment vertical="center"/>
    </xf>
    <xf numFmtId="214" fontId="77" fillId="0" borderId="112">
      <alignment vertical="center"/>
    </xf>
    <xf numFmtId="216" fontId="77" fillId="0" borderId="98">
      <alignment vertical="center"/>
    </xf>
    <xf numFmtId="216" fontId="77" fillId="0" borderId="112">
      <alignment vertical="center"/>
    </xf>
    <xf numFmtId="215" fontId="77" fillId="0" borderId="98">
      <alignment horizontal="right" vertical="center"/>
    </xf>
    <xf numFmtId="214" fontId="77" fillId="0" borderId="98">
      <alignment vertical="center"/>
    </xf>
    <xf numFmtId="216" fontId="77" fillId="0" borderId="112">
      <alignment vertical="center"/>
    </xf>
    <xf numFmtId="215" fontId="94" fillId="0" borderId="112">
      <alignment horizontal="right" vertical="center"/>
    </xf>
    <xf numFmtId="216" fontId="77" fillId="0" borderId="112">
      <alignment vertical="center"/>
    </xf>
    <xf numFmtId="217" fontId="77" fillId="0" borderId="112">
      <alignment horizontal="right" vertical="center"/>
    </xf>
    <xf numFmtId="215" fontId="77" fillId="0" borderId="112">
      <alignment horizontal="right" vertical="center"/>
    </xf>
    <xf numFmtId="218" fontId="77" fillId="0" borderId="112">
      <alignment vertical="center"/>
    </xf>
    <xf numFmtId="0" fontId="2" fillId="0" borderId="0">
      <alignment vertical="center"/>
    </xf>
    <xf numFmtId="215" fontId="77" fillId="0" borderId="112">
      <alignment horizontal="right" vertical="center"/>
    </xf>
    <xf numFmtId="213" fontId="77" fillId="0" borderId="98">
      <alignment vertical="center"/>
    </xf>
    <xf numFmtId="0" fontId="2" fillId="0" borderId="0">
      <alignment vertical="center"/>
    </xf>
    <xf numFmtId="0" fontId="2" fillId="0" borderId="0">
      <alignment vertical="center"/>
    </xf>
    <xf numFmtId="215" fontId="77" fillId="0" borderId="98">
      <alignment horizontal="right" vertical="center"/>
    </xf>
    <xf numFmtId="215" fontId="77" fillId="0" borderId="98">
      <alignment horizontal="right" vertical="center"/>
    </xf>
    <xf numFmtId="219" fontId="77" fillId="0" borderId="98">
      <alignment horizontal="right" vertical="center"/>
    </xf>
    <xf numFmtId="41" fontId="2" fillId="0" borderId="0" applyFont="0" applyFill="0" applyBorder="0" applyAlignment="0" applyProtection="0">
      <alignment vertical="center"/>
    </xf>
    <xf numFmtId="184" fontId="77" fillId="0" borderId="112">
      <alignment vertical="center"/>
    </xf>
    <xf numFmtId="184" fontId="77" fillId="0" borderId="112">
      <alignment vertical="center"/>
    </xf>
    <xf numFmtId="215" fontId="77" fillId="0" borderId="112">
      <alignment horizontal="right" vertical="center"/>
    </xf>
    <xf numFmtId="0" fontId="2" fillId="0" borderId="0">
      <alignment vertical="center"/>
    </xf>
    <xf numFmtId="218" fontId="77" fillId="0" borderId="112">
      <alignment vertical="center"/>
    </xf>
    <xf numFmtId="0" fontId="2" fillId="0" borderId="0">
      <alignment vertical="center"/>
    </xf>
    <xf numFmtId="213" fontId="77" fillId="0" borderId="112">
      <alignment vertical="center"/>
    </xf>
    <xf numFmtId="217" fontId="77" fillId="0" borderId="112">
      <alignment horizontal="right" vertical="center"/>
    </xf>
    <xf numFmtId="214" fontId="77" fillId="0" borderId="98">
      <alignment vertical="center"/>
    </xf>
    <xf numFmtId="215" fontId="77" fillId="0" borderId="98">
      <alignment horizontal="right" vertical="center"/>
    </xf>
    <xf numFmtId="219" fontId="93" fillId="0" borderId="112">
      <alignment horizontal="right" vertical="center"/>
    </xf>
    <xf numFmtId="215" fontId="77" fillId="0" borderId="98">
      <alignment horizontal="right" vertical="center"/>
    </xf>
    <xf numFmtId="213" fontId="77" fillId="0" borderId="112">
      <alignment vertical="center"/>
    </xf>
    <xf numFmtId="215" fontId="93" fillId="0" borderId="98">
      <alignment horizontal="right" vertical="center"/>
    </xf>
    <xf numFmtId="218" fontId="77" fillId="0" borderId="112">
      <alignment vertical="center"/>
    </xf>
    <xf numFmtId="219" fontId="77" fillId="0" borderId="112">
      <alignment horizontal="right" vertical="center"/>
    </xf>
    <xf numFmtId="214" fontId="77" fillId="0" borderId="112">
      <alignment vertical="center"/>
    </xf>
    <xf numFmtId="215" fontId="77" fillId="0" borderId="98">
      <alignment horizontal="right" vertical="center"/>
    </xf>
    <xf numFmtId="184" fontId="93" fillId="0" borderId="112">
      <alignment vertical="center"/>
    </xf>
    <xf numFmtId="216" fontId="77" fillId="0" borderId="112">
      <alignment vertical="center"/>
    </xf>
    <xf numFmtId="217" fontId="77" fillId="0" borderId="112">
      <alignment horizontal="right" vertical="center"/>
    </xf>
    <xf numFmtId="214" fontId="77" fillId="0" borderId="112">
      <alignment vertical="center"/>
    </xf>
    <xf numFmtId="215" fontId="77" fillId="0" borderId="112">
      <alignment horizontal="right"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14" fillId="0" borderId="0">
      <alignment vertical="center"/>
    </xf>
    <xf numFmtId="41" fontId="14" fillId="0" borderId="0">
      <alignment vertical="center"/>
    </xf>
    <xf numFmtId="38" fontId="62" fillId="0" borderId="132">
      <alignment horizontal="right"/>
    </xf>
    <xf numFmtId="49" fontId="18" fillId="0" borderId="132" applyNumberFormat="0" applyAlignment="0"/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14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47" fillId="0" borderId="0"/>
    <xf numFmtId="0" fontId="212" fillId="54" borderId="133">
      <alignment horizontal="center" wrapText="1"/>
    </xf>
    <xf numFmtId="0" fontId="248" fillId="0" borderId="134"/>
    <xf numFmtId="0" fontId="247" fillId="0" borderId="0"/>
    <xf numFmtId="180" fontId="247" fillId="0" borderId="0"/>
    <xf numFmtId="0" fontId="62" fillId="0" borderId="133">
      <alignment horizontal="center" vertical="center"/>
    </xf>
    <xf numFmtId="41" fontId="18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14" fillId="0" borderId="0">
      <alignment vertical="center"/>
    </xf>
    <xf numFmtId="0" fontId="59" fillId="0" borderId="0">
      <alignment vertical="center"/>
    </xf>
    <xf numFmtId="0" fontId="1" fillId="0" borderId="0">
      <alignment vertical="center"/>
    </xf>
  </cellStyleXfs>
  <cellXfs count="63">
    <xf numFmtId="0" fontId="0" fillId="0" borderId="0" xfId="0" applyAlignment="1">
      <alignment vertical="center"/>
    </xf>
    <xf numFmtId="1" fontId="0" fillId="0" borderId="0" xfId="0" applyNumberFormat="1" applyAlignment="1">
      <alignment vertical="center"/>
    </xf>
    <xf numFmtId="49" fontId="0" fillId="0" borderId="0" xfId="0" applyNumberFormat="1" applyAlignment="1">
      <alignment vertical="center"/>
    </xf>
    <xf numFmtId="0" fontId="0" fillId="0" borderId="0" xfId="0" applyFont="1" applyAlignment="1">
      <alignment vertical="center"/>
    </xf>
    <xf numFmtId="0" fontId="0" fillId="0" borderId="0" xfId="0" applyAlignment="1">
      <alignment horizontal="center" vertical="center"/>
    </xf>
    <xf numFmtId="41" fontId="0" fillId="0" borderId="0" xfId="0" applyNumberFormat="1" applyAlignment="1">
      <alignment vertical="center"/>
    </xf>
    <xf numFmtId="178" fontId="0" fillId="0" borderId="0" xfId="0" applyNumberFormat="1" applyAlignment="1">
      <alignment vertical="center"/>
    </xf>
    <xf numFmtId="0" fontId="0" fillId="0" borderId="0" xfId="0" applyBorder="1" applyAlignment="1">
      <alignment vertical="center"/>
    </xf>
    <xf numFmtId="0" fontId="10" fillId="0" borderId="0" xfId="0" applyFont="1" applyAlignment="1">
      <alignment vertical="center"/>
    </xf>
    <xf numFmtId="0" fontId="0" fillId="0" borderId="0" xfId="0" applyFont="1" applyAlignment="1">
      <alignment vertical="center" shrinkToFit="1"/>
    </xf>
    <xf numFmtId="49" fontId="0" fillId="0" borderId="0" xfId="0" applyNumberFormat="1" applyBorder="1" applyAlignment="1">
      <alignment vertical="center"/>
    </xf>
    <xf numFmtId="0" fontId="3" fillId="0" borderId="0" xfId="0" applyFont="1" applyFill="1" applyBorder="1" applyAlignment="1">
      <alignment vertical="center"/>
    </xf>
    <xf numFmtId="41" fontId="0" fillId="0" borderId="0" xfId="0" applyNumberFormat="1" applyBorder="1" applyAlignment="1">
      <alignment vertical="center"/>
    </xf>
    <xf numFmtId="1" fontId="0" fillId="0" borderId="0" xfId="0" applyNumberFormat="1" applyBorder="1" applyAlignment="1">
      <alignment vertical="center"/>
    </xf>
    <xf numFmtId="0" fontId="15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1" fontId="6" fillId="0" borderId="0" xfId="0" applyNumberFormat="1" applyFont="1" applyAlignment="1">
      <alignment vertical="center"/>
    </xf>
    <xf numFmtId="0" fontId="17" fillId="0" borderId="0" xfId="0" applyFont="1" applyAlignment="1">
      <alignment vertical="center"/>
    </xf>
    <xf numFmtId="0" fontId="254" fillId="0" borderId="0" xfId="0" applyFont="1" applyAlignment="1">
      <alignment vertical="center"/>
    </xf>
    <xf numFmtId="0" fontId="255" fillId="0" borderId="0" xfId="0" applyFont="1" applyAlignment="1">
      <alignment vertical="center"/>
    </xf>
    <xf numFmtId="0" fontId="256" fillId="0" borderId="0" xfId="0" applyFont="1" applyAlignment="1">
      <alignment vertical="center"/>
    </xf>
    <xf numFmtId="1" fontId="256" fillId="0" borderId="0" xfId="0" applyNumberFormat="1" applyFont="1" applyAlignment="1">
      <alignment vertical="center"/>
    </xf>
    <xf numFmtId="0" fontId="249" fillId="85" borderId="37" xfId="0" applyFont="1" applyFill="1" applyBorder="1" applyAlignment="1">
      <alignment horizontal="center" vertical="center" wrapText="1"/>
    </xf>
    <xf numFmtId="0" fontId="249" fillId="85" borderId="37" xfId="0" applyFont="1" applyFill="1" applyBorder="1" applyAlignment="1">
      <alignment horizontal="center" vertical="center" wrapText="1" shrinkToFit="1"/>
    </xf>
    <xf numFmtId="0" fontId="249" fillId="85" borderId="37" xfId="0" applyFont="1" applyFill="1" applyBorder="1" applyAlignment="1">
      <alignment horizontal="center" vertical="center"/>
    </xf>
    <xf numFmtId="49" fontId="249" fillId="85" borderId="37" xfId="0" applyNumberFormat="1" applyFont="1" applyFill="1" applyBorder="1" applyAlignment="1">
      <alignment horizontal="center" vertical="center"/>
    </xf>
    <xf numFmtId="177" fontId="249" fillId="85" borderId="37" xfId="0" applyNumberFormat="1" applyFont="1" applyFill="1" applyBorder="1" applyAlignment="1">
      <alignment horizontal="center" vertical="center" wrapText="1"/>
    </xf>
    <xf numFmtId="177" fontId="249" fillId="85" borderId="37" xfId="0" applyNumberFormat="1" applyFont="1" applyFill="1" applyBorder="1" applyAlignment="1">
      <alignment horizontal="center" vertical="center"/>
    </xf>
    <xf numFmtId="1" fontId="249" fillId="85" borderId="37" xfId="0" applyNumberFormat="1" applyFont="1" applyFill="1" applyBorder="1" applyAlignment="1">
      <alignment horizontal="center" vertical="center" wrapText="1"/>
    </xf>
    <xf numFmtId="178" fontId="249" fillId="85" borderId="37" xfId="0" applyNumberFormat="1" applyFont="1" applyFill="1" applyBorder="1" applyAlignment="1">
      <alignment horizontal="center" vertical="center" wrapText="1"/>
    </xf>
    <xf numFmtId="0" fontId="257" fillId="0" borderId="0" xfId="0" applyFont="1" applyAlignment="1">
      <alignment vertical="center"/>
    </xf>
    <xf numFmtId="0" fontId="258" fillId="0" borderId="0" xfId="0" applyFont="1" applyAlignment="1">
      <alignment vertical="center"/>
    </xf>
    <xf numFmtId="1" fontId="258" fillId="0" borderId="0" xfId="0" applyNumberFormat="1" applyFont="1" applyAlignment="1">
      <alignment vertical="center"/>
    </xf>
    <xf numFmtId="0" fontId="16" fillId="0" borderId="0" xfId="0" applyFont="1" applyAlignment="1">
      <alignment vertical="center"/>
    </xf>
    <xf numFmtId="0" fontId="259" fillId="0" borderId="0" xfId="0" applyFont="1" applyAlignment="1">
      <alignment vertical="center"/>
    </xf>
    <xf numFmtId="0" fontId="255" fillId="0" borderId="0" xfId="0" applyFont="1" applyAlignment="1">
      <alignment horizontal="right" vertical="center"/>
    </xf>
    <xf numFmtId="0" fontId="249" fillId="85" borderId="37" xfId="0" applyFont="1" applyFill="1" applyBorder="1" applyAlignment="1">
      <alignment horizontal="center" vertical="center" wrapText="1"/>
    </xf>
    <xf numFmtId="0" fontId="249" fillId="85" borderId="37" xfId="0" applyFont="1" applyFill="1" applyBorder="1" applyAlignment="1">
      <alignment horizontal="center" vertical="center" wrapText="1" shrinkToFit="1"/>
    </xf>
    <xf numFmtId="41" fontId="15" fillId="0" borderId="0" xfId="1" applyFont="1" applyAlignment="1">
      <alignment vertical="center" shrinkToFit="1"/>
    </xf>
    <xf numFmtId="41" fontId="17" fillId="0" borderId="0" xfId="1" applyFont="1" applyAlignment="1">
      <alignment vertical="center" shrinkToFit="1"/>
    </xf>
    <xf numFmtId="0" fontId="260" fillId="0" borderId="0" xfId="0" applyFont="1" applyAlignment="1">
      <alignment vertical="center"/>
    </xf>
    <xf numFmtId="0" fontId="254" fillId="0" borderId="4" xfId="0" applyFont="1" applyFill="1" applyBorder="1" applyAlignment="1">
      <alignment horizontal="center" vertical="center" shrinkToFit="1"/>
    </xf>
    <xf numFmtId="41" fontId="255" fillId="0" borderId="0" xfId="1" applyFont="1" applyAlignment="1">
      <alignment vertical="center" shrinkToFit="1"/>
    </xf>
    <xf numFmtId="0" fontId="249" fillId="85" borderId="37" xfId="0" applyFont="1" applyFill="1" applyBorder="1" applyAlignment="1">
      <alignment horizontal="center" vertical="center"/>
    </xf>
    <xf numFmtId="0" fontId="249" fillId="85" borderId="37" xfId="0" applyFont="1" applyFill="1" applyBorder="1" applyAlignment="1">
      <alignment horizontal="center" vertical="center" wrapText="1"/>
    </xf>
    <xf numFmtId="41" fontId="254" fillId="0" borderId="4" xfId="1" applyFont="1" applyFill="1" applyBorder="1" applyAlignment="1">
      <alignment horizontal="center" vertical="center" shrinkToFit="1"/>
    </xf>
    <xf numFmtId="49" fontId="254" fillId="0" borderId="4" xfId="0" applyNumberFormat="1" applyFont="1" applyFill="1" applyBorder="1" applyAlignment="1">
      <alignment horizontal="center" vertical="center" shrinkToFit="1"/>
    </xf>
    <xf numFmtId="1" fontId="254" fillId="0" borderId="4" xfId="0" applyNumberFormat="1" applyFont="1" applyFill="1" applyBorder="1" applyAlignment="1">
      <alignment horizontal="center" vertical="center" shrinkToFit="1"/>
    </xf>
    <xf numFmtId="49" fontId="254" fillId="0" borderId="4" xfId="1" applyNumberFormat="1" applyFont="1" applyFill="1" applyBorder="1" applyAlignment="1">
      <alignment horizontal="center" vertical="center" shrinkToFit="1"/>
    </xf>
    <xf numFmtId="41" fontId="254" fillId="0" borderId="112" xfId="1" applyFont="1" applyFill="1" applyBorder="1" applyAlignment="1">
      <alignment horizontal="center" vertical="center" shrinkToFit="1"/>
    </xf>
    <xf numFmtId="279" fontId="254" fillId="0" borderId="112" xfId="1" applyNumberFormat="1" applyFont="1" applyFill="1" applyBorder="1" applyAlignment="1">
      <alignment horizontal="center" vertical="center" shrinkToFit="1"/>
    </xf>
    <xf numFmtId="41" fontId="249" fillId="0" borderId="112" xfId="1" applyFont="1" applyFill="1" applyBorder="1" applyAlignment="1">
      <alignment horizontal="center" vertical="center" shrinkToFit="1"/>
    </xf>
    <xf numFmtId="0" fontId="254" fillId="0" borderId="112" xfId="0" applyFont="1" applyFill="1" applyBorder="1" applyAlignment="1">
      <alignment horizontal="center" vertical="center" shrinkToFit="1"/>
    </xf>
    <xf numFmtId="280" fontId="254" fillId="0" borderId="112" xfId="1" applyNumberFormat="1" applyFont="1" applyFill="1" applyBorder="1" applyAlignment="1">
      <alignment horizontal="center" vertical="center" shrinkToFit="1"/>
    </xf>
    <xf numFmtId="0" fontId="249" fillId="85" borderId="106" xfId="0" applyFont="1" applyFill="1" applyBorder="1" applyAlignment="1">
      <alignment horizontal="center" vertical="center"/>
    </xf>
    <xf numFmtId="0" fontId="249" fillId="85" borderId="112" xfId="0" applyFont="1" applyFill="1" applyBorder="1" applyAlignment="1">
      <alignment horizontal="center" vertical="center"/>
    </xf>
    <xf numFmtId="0" fontId="249" fillId="85" borderId="106" xfId="0" applyFont="1" applyFill="1" applyBorder="1" applyAlignment="1">
      <alignment horizontal="center" vertical="center" wrapText="1"/>
    </xf>
    <xf numFmtId="0" fontId="249" fillId="85" borderId="37" xfId="0" applyFont="1" applyFill="1" applyBorder="1" applyAlignment="1">
      <alignment horizontal="center" vertical="center"/>
    </xf>
    <xf numFmtId="0" fontId="249" fillId="85" borderId="37" xfId="0" applyFont="1" applyFill="1" applyBorder="1" applyAlignment="1">
      <alignment horizontal="center" vertical="center" wrapText="1"/>
    </xf>
    <xf numFmtId="0" fontId="249" fillId="85" borderId="114" xfId="0" applyFont="1" applyFill="1" applyBorder="1" applyAlignment="1">
      <alignment horizontal="center" vertical="center" wrapText="1" shrinkToFit="1"/>
    </xf>
    <xf numFmtId="0" fontId="249" fillId="85" borderId="38" xfId="0" applyFont="1" applyFill="1" applyBorder="1" applyAlignment="1">
      <alignment horizontal="center" vertical="center" wrapText="1" shrinkToFit="1"/>
    </xf>
    <xf numFmtId="0" fontId="249" fillId="85" borderId="114" xfId="0" applyFont="1" applyFill="1" applyBorder="1" applyAlignment="1">
      <alignment horizontal="center" vertical="center"/>
    </xf>
    <xf numFmtId="0" fontId="249" fillId="85" borderId="38" xfId="0" applyFont="1" applyFill="1" applyBorder="1" applyAlignment="1">
      <alignment horizontal="center" vertical="center"/>
    </xf>
  </cellXfs>
  <cellStyles count="42184">
    <cellStyle name=" " xfId="6626"/>
    <cellStyle name="' '" xfId="7003"/>
    <cellStyle name="  10" xfId="23742"/>
    <cellStyle name="  11" xfId="23763"/>
    <cellStyle name="  2" xfId="23740"/>
    <cellStyle name="  3" xfId="23743"/>
    <cellStyle name="  4" xfId="23735"/>
    <cellStyle name="  5" xfId="23733"/>
    <cellStyle name="  6" xfId="16038"/>
    <cellStyle name="  7" xfId="16027"/>
    <cellStyle name="  8" xfId="16026"/>
    <cellStyle name="  9" xfId="23765"/>
    <cellStyle name=" _006.복심지구(부대공)수정_1228" xfId="16039"/>
    <cellStyle name=" _20030218144011020-E1C865BF" xfId="4540"/>
    <cellStyle name=" _20030221140423820-A5C865BF" xfId="7002"/>
    <cellStyle name=" _20030221140423820-A5C865BF_raw water pump_공사설계서" xfId="5102"/>
    <cellStyle name=" _20030221140423820-A5C865BF_공사비집계표(품의용)" xfId="7001"/>
    <cellStyle name=" _20030221140423820-A5C865BF_공사비집계표(품의용)_raw water pump_공사설계서" xfId="3678"/>
    <cellStyle name=" _20030221140423820-A5C865BF_추가품셈1-박" xfId="7000"/>
    <cellStyle name=" _20030221140423820-A5C865BF_추가품셈1-박_raw water pump_공사설계서" xfId="3384"/>
    <cellStyle name=" _329전기설비기초-비교" xfId="6999"/>
    <cellStyle name=" _7,8물량반영-전기설비기초0224" xfId="5143"/>
    <cellStyle name=" _간지" xfId="6998"/>
    <cellStyle name=" _간지_1" xfId="5117"/>
    <cellStyle name=" _간지_1_raw water pump_공사설계서" xfId="6997"/>
    <cellStyle name=" _간지_1_공사비집계표(품의용)" xfId="4579"/>
    <cellStyle name=" _간지_1_공사비집계표(품의용)_raw water pump_공사설계서" xfId="6996"/>
    <cellStyle name=" _간지_20030310114821780-E1C865BF" xfId="5099"/>
    <cellStyle name=" _간지_20030310114821780-E1C865BF_raw water pump_공사설계서" xfId="6776"/>
    <cellStyle name=" _간지_20030310114821780-E1C865BF_공사비집계표(품의용)" xfId="6644"/>
    <cellStyle name=" _간지_20030310114821780-E1C865BF_공사비집계표(품의용)_raw water pump_공사설계서" xfId="6794"/>
    <cellStyle name=" _간지_20030310114821780-E1C865BF_추가품셈1-박" xfId="6666"/>
    <cellStyle name=" _간지_20030310114821780-E1C865BF_추가품셈1-박_raw water pump_공사설계서" xfId="6816"/>
    <cellStyle name=" _간지_20030310150903590-E1C865BF" xfId="6708"/>
    <cellStyle name=" _간지_20030310150903590-E1C865BF_raw water pump_공사설계서" xfId="6839"/>
    <cellStyle name=" _간지_20030310150903590-E1C865BF_공사비집계표(품의용)" xfId="6730"/>
    <cellStyle name=" _간지_20030310150903590-E1C865BF_공사비집계표(품의용)_raw water pump_공사설계서" xfId="6506"/>
    <cellStyle name=" _간지_20030310150903590-E1C865BF_추가품셈1-박" xfId="3389"/>
    <cellStyle name=" _간지_20030310150903590-E1C865BF_추가품셈1-박_raw water pump_공사설계서" xfId="6627"/>
    <cellStyle name=" _간지_raw water pump_공사설계서" xfId="6777"/>
    <cellStyle name=" _간지_공사비집계표(품의용)" xfId="6628"/>
    <cellStyle name=" _간지_공사비집계표(품의용)_raw water pump_공사설계서" xfId="6778"/>
    <cellStyle name=" _간지_옥외탱크및기기기초(단가)" xfId="6646"/>
    <cellStyle name=" _간지_옥외탱크및기기기초(단가)_raw water pump_공사설계서" xfId="6796"/>
    <cellStyle name=" _간지_옥외탱크및기기기초(단가)_공사비집계표(품의용)" xfId="6668"/>
    <cellStyle name=" _간지_옥외탱크및기기기초(단가)_공사비집계표(품의용)_raw water pump_공사설계서" xfId="6818"/>
    <cellStyle name=" _간지_옥외탱크및기기기초(단가)_추가품셈1-박" xfId="6710"/>
    <cellStyle name=" _간지_옥외탱크및기기기초(단가)_추가품셈1-박_raw water pump_공사설계서" xfId="6841"/>
    <cellStyle name=" _간지_추가품셈1" xfId="6732"/>
    <cellStyle name=" _간지_추가품셈1_325전기설비기초" xfId="6580"/>
    <cellStyle name=" _간지_추가품셈1_325전기설비기초_raw water pump_공사설계서" xfId="6205"/>
    <cellStyle name=" _간지_추가품셈1_325전기설비기초_공사비집계표(품의용)" xfId="6629"/>
    <cellStyle name=" _간지_추가품셈1_325전기설비기초_공사비집계표(품의용)_raw water pump_공사설계서" xfId="6779"/>
    <cellStyle name=" _간지_추가품셈1_329전기설비기초-비교" xfId="6630"/>
    <cellStyle name=" _간지_추가품셈1_329전기설비기초-비교_raw water pump_공사설계서" xfId="6780"/>
    <cellStyle name=" _간지_추가품셈1_raw water pump_공사설계서" xfId="6635"/>
    <cellStyle name=" _간지_추가품셈1_공사비집계표(품의용)" xfId="6785"/>
    <cellStyle name=" _간지_추가품셈1_공사비집계표(품의용)_raw water pump_공사설계서" xfId="6656"/>
    <cellStyle name=" _간지_추가품셈1_옥외탱크기초(단가)" xfId="6806"/>
    <cellStyle name=" _간지_추가품셈1_옥외탱크기초(단가)_raw water pump_공사설계서" xfId="6697"/>
    <cellStyle name=" _간지_추가품셈1_옥외탱크기초(단가)_공사비집계표(품의용)" xfId="6829"/>
    <cellStyle name=" _간지_추가품셈1_옥외탱크기초(단가)_공사비집계표(품의용)_raw water pump_공사설계서" xfId="6720"/>
    <cellStyle name=" _간지_추가품셈1_옥외탱크기초-비교" xfId="6546"/>
    <cellStyle name=" _간지_추가품셈1_옥외탱크기초-비교_raw water pump_공사설계서" xfId="3727"/>
    <cellStyle name=" _간지_추가품셈1-박" xfId="3403"/>
    <cellStyle name=" _간지_추가품셈1-박_raw water pump_공사설계서" xfId="6458"/>
    <cellStyle name=" _간지_콘크리트품및 품질관리비" xfId="6507"/>
    <cellStyle name=" _간지_콘크리트품및 품질관리비_329전기설비기초-비교" xfId="6424"/>
    <cellStyle name=" _간지_콘크리트품및 품질관리비_329전기설비기초-비교_raw water pump_공사설계서" xfId="6995"/>
    <cellStyle name=" _간지_콘크리트품및 품질관리비_raw water pump_공사설계서" xfId="5141"/>
    <cellStyle name=" _간지_콘크리트품및 품질관리비_공사비집계표(품의용)" xfId="6994"/>
    <cellStyle name=" _간지_콘크리트품및 품질관리비_공사비집계표(품의용)_raw water pump_공사설계서" xfId="5115"/>
    <cellStyle name=" _간지_콘크리트품및 품질관리비_냉각수배수로-비교" xfId="6993"/>
    <cellStyle name=" _간지_콘크리트품및 품질관리비_냉각수배수로-비교_raw water pump_공사설계서" xfId="4576"/>
    <cellStyle name=" _간지_콘크리트품및 품질관리비_냉각수취수펌프구조물-비교" xfId="6992"/>
    <cellStyle name=" _간지_콘크리트품및 품질관리비_냉각수취수펌프구조물-비교_raw water pump_공사설계서" xfId="5155"/>
    <cellStyle name=" _간지_콘크리트품및 품질관리비_조경(final)-비교" xfId="6991"/>
    <cellStyle name=" _간지_콘크리트품및 품질관리비_조경(final)-비교_raw water pump_공사설계서" xfId="6468"/>
    <cellStyle name=" _간지_품셈" xfId="6432"/>
    <cellStyle name=" _간지_품셈_329전기설비기초-비교" xfId="6508"/>
    <cellStyle name=" _간지_품셈_329전기설비기초-비교_raw water pump_공사설계서" xfId="4554"/>
    <cellStyle name=" _간지_품셈_raw water pump_공사설계서" xfId="6509"/>
    <cellStyle name=" _간지_품셈_공사비집계표(품의용)" xfId="3726"/>
    <cellStyle name=" _간지_품셈_공사비집계표(품의용)_raw water pump_공사설계서" xfId="5914"/>
    <cellStyle name=" _간지_품셈_냉각수배수로-비교" xfId="5469"/>
    <cellStyle name=" _간지_품셈_냉각수배수로-비교_raw water pump_공사설계서" xfId="3392"/>
    <cellStyle name=" _간지_품셈_냉각수취수펌프구조물-비교" xfId="5464"/>
    <cellStyle name=" _간지_품셈_냉각수취수펌프구조물-비교_raw water pump_공사설계서" xfId="5455"/>
    <cellStyle name=" _간지_품셈_조경(final)-비교" xfId="6990"/>
    <cellStyle name=" _간지_품셈_조경(final)-비교_raw water pump_공사설계서" xfId="5133"/>
    <cellStyle name=" _구내도로 및 배수(단가)" xfId="6989"/>
    <cellStyle name=" _구내도로 및 배수-비교" xfId="5669"/>
    <cellStyle name=" _냉각수배수로-비교" xfId="6988"/>
    <cellStyle name=" _냉각수취수펌프구조물-비교" xfId="5651"/>
    <cellStyle name=" _대표공종내역" xfId="6987"/>
    <cellStyle name=" _대표공종내역_raw water pump_공사설계서" xfId="4539"/>
    <cellStyle name=" _대표공종내역_공사비집계표(품의용)" xfId="6986"/>
    <cellStyle name=" _대표공종내역_공사비집계표(품의용)_raw water pump_공사설계서" xfId="5149"/>
    <cellStyle name=" _대표공종내역_추가품셈1-박" xfId="6985"/>
    <cellStyle name=" _대표공종내역_추가품셈1-박_raw water pump_공사설계서" xfId="5126"/>
    <cellStyle name=" _본관기초굴착(단가)" xfId="6984"/>
    <cellStyle name=" _본관기초굴착(단가)-비교" xfId="5650"/>
    <cellStyle name=" _사급자재단가산출" xfId="6983"/>
    <cellStyle name=" _사급자재단가산출_325전기설비기초" xfId="5148"/>
    <cellStyle name=" _사급자재단가산출_325전기설비기초_raw water pump_공사설계서" xfId="6982"/>
    <cellStyle name=" _사급자재단가산출_325전기설비기초_공사비집계표(품의용)" xfId="5123"/>
    <cellStyle name=" _사급자재단가산출_325전기설비기초_공사비집계표(품의용)_raw water pump_공사설계서" xfId="6981"/>
    <cellStyle name=" _사급자재단가산출_329전기설비기초-비교" xfId="5111"/>
    <cellStyle name=" _사급자재단가산출_329전기설비기초-비교_raw water pump_공사설계서" xfId="6980"/>
    <cellStyle name=" _사급자재단가산출_raw water pump_공사설계서" xfId="4588"/>
    <cellStyle name=" _사급자재단가산출_공사비집계표(품의용)" xfId="6979"/>
    <cellStyle name=" _사급자재단가산출_공사비집계표(품의용)_raw water pump_공사설계서" xfId="4538"/>
    <cellStyle name=" _사급자재단가산출_대표공종 분류내역" xfId="6978"/>
    <cellStyle name=" _사급자재단가산출_대표공종 분류내역_raw water pump_공사설계서" xfId="3383"/>
    <cellStyle name=" _사급자재단가산출_대표공종 분류내역_공사비집계표(품의용)" xfId="6977"/>
    <cellStyle name=" _사급자재단가산출_대표공종 분류내역_공사비집계표(품의용)_raw water pump_공사설계서" xfId="6241"/>
    <cellStyle name=" _사급자재단가산출_대표공종 분류내역_냉각수배수로-비교" xfId="6976"/>
    <cellStyle name=" _사급자재단가산출_대표공종 분류내역_냉각수배수로-비교_raw water pump_공사설계서" xfId="3382"/>
    <cellStyle name=" _사급자재단가산출_대표공종 분류내역_냉각수취수펌프구조물-비교" xfId="6975"/>
    <cellStyle name=" _사급자재단가산출_대표공종 분류내역_냉각수취수펌프구조물-비교_raw water pump_공사설계서" xfId="6242"/>
    <cellStyle name=" _사급자재단가산출_대표공종분류" xfId="6974"/>
    <cellStyle name=" _사급자재단가산출_대표공종분류_raw water pump_공사설계서" xfId="3381"/>
    <cellStyle name=" _사급자재단가산출_대표공종분류_공사비집계표(품의용)" xfId="6973"/>
    <cellStyle name=" _사급자재단가산출_대표공종분류_공사비집계표(품의용)_raw water pump_공사설계서" xfId="6243"/>
    <cellStyle name=" _사급자재단가산출_본관기초굴착(단가)" xfId="6972"/>
    <cellStyle name=" _사급자재단가산출_본관기초굴착(단가)_raw water pump_공사설계서" xfId="3380"/>
    <cellStyle name=" _사급자재단가산출_사급자재총괄표" xfId="6971"/>
    <cellStyle name=" _사급자재단가산출_사급자재총괄표_raw water pump_공사설계서" xfId="6244"/>
    <cellStyle name=" _사급자재단가산출_사급자재총괄표_공사비집계표(품의용)" xfId="6970"/>
    <cellStyle name=" _사급자재단가산출_사급자재총괄표_공사비집계표(품의용)_raw water pump_공사설계서" xfId="4537"/>
    <cellStyle name=" _사급자재단가산출_설계개요" xfId="6969"/>
    <cellStyle name=" _사급자재단가산출_설계개요_raw water pump_공사설계서" xfId="5107"/>
    <cellStyle name=" _사급자재단가산출_설계개요_공사비집계표(품의용)" xfId="6968"/>
    <cellStyle name=" _사급자재단가산출_설계개요_공사비집계표(품의용)_raw water pump_공사설계서" xfId="5147"/>
    <cellStyle name=" _사급자재단가산출_설계개요_냉각수배수로-비교" xfId="6967"/>
    <cellStyle name=" _사급자재단가산출_설계개요_냉각수배수로-비교_raw water pump_공사설계서" xfId="5122"/>
    <cellStyle name=" _사급자재단가산출_설계개요_냉각수취수펌프구조물-비교" xfId="6966"/>
    <cellStyle name=" _사급자재단가산출_설계개요_냉각수취수펌프구조물-비교_raw water pump_공사설계서" xfId="4584"/>
    <cellStyle name=" _사급자재단가산출_설계명세서" xfId="6965"/>
    <cellStyle name=" _사급자재단가산출_설계명세서_325전기설비기초" xfId="5106"/>
    <cellStyle name=" _사급자재단가산출_설계명세서_325전기설비기초_raw water pump_공사설계서" xfId="6964"/>
    <cellStyle name=" _사급자재단가산출_설계명세서_325전기설비기초_공사비집계표(품의용)" xfId="5146"/>
    <cellStyle name=" _사급자재단가산출_설계명세서_325전기설비기초_공사비집계표(품의용)_raw water pump_공사설계서" xfId="6963"/>
    <cellStyle name=" _사급자재단가산출_설계명세서_raw water pump_공사설계서" xfId="5121"/>
    <cellStyle name=" _사급자재단가산출_설계명세서_공사비집계표(품의용)" xfId="6962"/>
    <cellStyle name=" _사급자재단가산출_설계명세서_공사비집계표(품의용)_raw water pump_공사설계서" xfId="4583"/>
    <cellStyle name=" _사급자재단가산출_설계명세서_냉각수배수로-비교" xfId="6961"/>
    <cellStyle name=" _사급자재단가산출_설계명세서_냉각수배수로-비교_raw water pump_공사설계서" xfId="5799"/>
    <cellStyle name=" _사급자재단가산출_설계명세서_냉각수취수펌프구조물-비교" xfId="6960"/>
    <cellStyle name=" _사급자재단가산출_설계명세서_냉각수취수펌프구조물-비교_raw water pump_공사설계서" xfId="5105"/>
    <cellStyle name=" _사급자재단가산출_설계명세서_설계개요" xfId="6959"/>
    <cellStyle name=" _사급자재단가산출_설계명세서_설계개요_raw water pump_공사설계서" xfId="5145"/>
    <cellStyle name=" _사급자재단가산출_설계명세서_설계개요_공사비집계표(품의용)" xfId="6958"/>
    <cellStyle name=" _사급자재단가산출_설계명세서_설계개요_공사비집계표(품의용)_raw water pump_공사설계서" xfId="5120"/>
    <cellStyle name=" _사급자재단가산출_옥외탱크기초(단가)" xfId="6957"/>
    <cellStyle name=" _사급자재단가산출_옥외탱크기초(단가)_raw water pump_공사설계서" xfId="4582"/>
    <cellStyle name=" _사급자재단가산출_옥외탱크기초(단가)_공사비집계표(품의용)" xfId="6956"/>
    <cellStyle name=" _사급자재단가산출_옥외탱크기초(단가)_공사비집계표(품의용)_raw water pump_공사설계서" xfId="5104"/>
    <cellStyle name=" _사급자재단가산출_옥외탱크기초-비교" xfId="6510"/>
    <cellStyle name=" _사급자재단가산출_옥외탱크기초-비교_raw water pump_공사설계서" xfId="3704"/>
    <cellStyle name=" _사급자재단가산출_옥외탱크및기기기초(단가)" xfId="3462"/>
    <cellStyle name=" _사급자재단가산출_옥외탱크및기기기초(단가)_329전기설비기초-비교" xfId="6955"/>
    <cellStyle name=" _사급자재단가산출_옥외탱크및기기기초(단가)_329전기설비기초-비교_raw water pump_공사설계서" xfId="5144"/>
    <cellStyle name=" _사급자재단가산출_옥외탱크및기기기초(단가)_raw water pump_공사설계서" xfId="6954"/>
    <cellStyle name=" _사급자재단가산출_옥외탱크및기기기초(단가)_공사비집계표(품의용)" xfId="5119"/>
    <cellStyle name=" _사급자재단가산출_옥외탱크및기기기초(단가)_공사비집계표(품의용)_raw water pump_공사설계서" xfId="6953"/>
    <cellStyle name=" _사급자재단가산출_옥외탱크및기기기초(단가)_석탄취급설비기초-비교" xfId="4581"/>
    <cellStyle name=" _사급자재단가산출_옥외탱크및기기기초(단가)_석탄취급설비기초-비교_raw water pump_공사설계서" xfId="6952"/>
    <cellStyle name=" _사급자재단가산출_조경(final)-비교" xfId="5798"/>
    <cellStyle name=" _사급자재단가산출_조경(final)-비교_raw water pump_공사설계서" xfId="6951"/>
    <cellStyle name=" _사급자재단가산출_추가품셈1" xfId="5778"/>
    <cellStyle name=" _사급자재단가산출_추가품셈1_raw water pump_공사설계서" xfId="6950"/>
    <cellStyle name=" _사급자재단가산출_추가품셈1_공사비집계표(품의용)" xfId="5103"/>
    <cellStyle name=" _사급자재단가산출_추가품셈1_공사비집계표(품의용)_raw water pump_공사설계서" xfId="6949"/>
    <cellStyle name=" _사급자재단가산출_추가품셈1-박" xfId="5118"/>
    <cellStyle name=" _사급자재단가산출_추가품셈1-박_raw water pump_공사설계서" xfId="6948"/>
    <cellStyle name=" _사급재료비및운반비" xfId="4580"/>
    <cellStyle name=" _사급재료비및운반비_AC-05옥내기기기초" xfId="3427"/>
    <cellStyle name=" _사급재료비및운반비_AC-05옥내기기기초_raw water pump_공사설계서" xfId="3487"/>
    <cellStyle name=" _사급재료비및운반비_raw water pump_공사설계서" xfId="6511"/>
    <cellStyle name=" _사급재료비및운반비_터빈발전기기초(단가)" xfId="3703"/>
    <cellStyle name=" _사급재료비및운반비_터빈발전기기초(단가)_1" xfId="5463"/>
    <cellStyle name=" _사급재료비및운반비_터빈발전기기초(단가)_1_AC-05옥내기기기초" xfId="3426"/>
    <cellStyle name=" _사급재료비및운반비_터빈발전기기초(단가)_1_AC-05옥내기기기초_raw water pump_공사설계서" xfId="3486"/>
    <cellStyle name=" _사급재료비및운반비_터빈발전기기초(단가)_1_raw water pump_공사설계서" xfId="6512"/>
    <cellStyle name=" _사급재료비및운반비_터빈발전기기초(단가)_AC-05옥내기기기초" xfId="3725"/>
    <cellStyle name=" _사급재료비및운반비_터빈발전기기초(단가)_AC-05옥내기기기초_raw water pump_공사설계서" xfId="3702"/>
    <cellStyle name=" _사급재료비및운반비_터빈발전기기초(단가)_raw water pump_공사설계서" xfId="3485"/>
    <cellStyle name=" _석탄취급설비기초-비교" xfId="5193"/>
    <cellStyle name=" _설계명세서" xfId="3425"/>
    <cellStyle name=" _설계명세서_1" xfId="6513"/>
    <cellStyle name=" _설계명세서_1_329전기설비기초-비교" xfId="6514"/>
    <cellStyle name=" _설계명세서_1_냉각수배수로-비교" xfId="3724"/>
    <cellStyle name=" _설계명세서_1_냉각수취수펌프구조물-비교" xfId="3723"/>
    <cellStyle name=" _설계명세서_1_조경(final)-비교" xfId="6407"/>
    <cellStyle name=" _설계명세서_raw water pump_공사설계서" xfId="6450"/>
    <cellStyle name=" _설계명세서_공사비집계표(품의용)" xfId="5723"/>
    <cellStyle name=" _설계명세서_공사비집계표(품의용)_raw water pump_공사설계서" xfId="6573"/>
    <cellStyle name=" _설계명세서_추가품셈1-박" xfId="3398"/>
    <cellStyle name=" _설계명세서_추가품셈1-박_raw water pump_공사설계서" xfId="6210"/>
    <cellStyle name=" _수량및 단가 산출내용표" xfId="6781"/>
    <cellStyle name=" _수량및 단가 산출내용표_20030310150903590-E1C865BF" xfId="6631"/>
    <cellStyle name=" _수량및 단가 산출내용표_20030310150903590-E1C865BF_raw water pump_공사설계서" xfId="6632"/>
    <cellStyle name=" _수량및 단가 산출내용표_20030310150903590-E1C865BF_공사비집계표(품의용)" xfId="6782"/>
    <cellStyle name=" _수량및 단가 산출내용표_20030310150903590-E1C865BF_공사비집계표(품의용)_raw water pump_공사설계서" xfId="6652"/>
    <cellStyle name=" _수량및 단가 산출내용표_329전기설비기초-비교" xfId="6802"/>
    <cellStyle name=" _수량및 단가 산출내용표_329전기설비기초-비교_raw water pump_공사설계서" xfId="6674"/>
    <cellStyle name=" _수량및 단가 산출내용표_AC-05옥내기기기초" xfId="6824"/>
    <cellStyle name=" _수량및 단가 산출내용표_AC-05옥내기기기초_raw water pump_공사설계서" xfId="6716"/>
    <cellStyle name=" _수량및 단가 산출내용표_raw water pump_공사설계서" xfId="6847"/>
    <cellStyle name=" _수량및 단가 산출내용표_간지" xfId="6737"/>
    <cellStyle name=" _수량및 단가 산출내용표_간지_325전기설비기초" xfId="6586"/>
    <cellStyle name=" _수량및 단가 산출내용표_간지_325전기설비기초_raw water pump_공사설계서" xfId="6419"/>
    <cellStyle name=" _수량및 단가 산출내용표_간지_325전기설비기초_공사비집계표(품의용)" xfId="6550"/>
    <cellStyle name=" _수량및 단가 산출내용표_간지_325전기설비기초_공사비집계표(품의용)_raw water pump_공사설계서" xfId="6515"/>
    <cellStyle name=" _수량및 단가 산출내용표_간지_329전기설비기초-비교" xfId="3701"/>
    <cellStyle name=" _수량및 단가 산출내용표_간지_329전기설비기초-비교_raw water pump_공사설계서" xfId="5462"/>
    <cellStyle name=" _수량및 단가 산출내용표_간지_raw water pump_공사설계서" xfId="6947"/>
    <cellStyle name=" _수량및 단가 산출내용표_간지_공사비집계표(품의용)" xfId="5397"/>
    <cellStyle name=" _수량및 단가 산출내용표_간지_공사비집계표(품의용)_raw water pump_공사설계서" xfId="6946"/>
    <cellStyle name=" _수량및 단가 산출내용표_간지_대표공종 분류내역" xfId="5649"/>
    <cellStyle name=" _수량및 단가 산출내용표_간지_대표공종 분류내역_raw water pump_공사설계서" xfId="6945"/>
    <cellStyle name=" _수량및 단가 산출내용표_간지_대표공종 분류내역_공사비집계표(품의용)" xfId="4536"/>
    <cellStyle name=" _수량및 단가 산출내용표_간지_대표공종 분류내역_공사비집계표(품의용)_raw water pump_공사설계서" xfId="6944"/>
    <cellStyle name=" _수량및 단가 산출내용표_간지_대표공종 분류내역_냉각수배수로-비교" xfId="5777"/>
    <cellStyle name=" _수량및 단가 산출내용표_간지_대표공종 분류내역_냉각수배수로-비교_raw water pump_공사설계서" xfId="6943"/>
    <cellStyle name=" _수량및 단가 산출내용표_간지_대표공종 분류내역_냉각수취수펌프구조물-비교" xfId="3424"/>
    <cellStyle name=" _수량및 단가 산출내용표_간지_대표공종 분류내역_냉각수취수펌프구조물-비교_raw water pump_공사설계서" xfId="3484"/>
    <cellStyle name=" _수량및 단가 산출내용표_간지_대표공종분류" xfId="6516"/>
    <cellStyle name=" _수량및 단가 산출내용표_간지_대표공종분류_raw water pump_공사설계서" xfId="6517"/>
    <cellStyle name=" _수량및 단가 산출내용표_간지_대표공종분류_공사비집계표(품의용)" xfId="6518"/>
    <cellStyle name=" _수량및 단가 산출내용표_간지_대표공종분류_공사비집계표(품의용)_raw water pump_공사설계서" xfId="3700"/>
    <cellStyle name=" _수량및 단가 산출내용표_간지_본관기초굴착(단가)" xfId="6942"/>
    <cellStyle name=" _수량및 단가 산출내용표_간지_본관기초굴착(단가)_raw water pump_공사설계서" xfId="5154"/>
    <cellStyle name=" _수량및 단가 산출내용표_간지_사급자재총괄표" xfId="6941"/>
    <cellStyle name=" _수량및 단가 산출내용표_간지_사급자재총괄표_raw water pump_공사설계서" xfId="5132"/>
    <cellStyle name=" _수량및 단가 산출내용표_간지_사급자재총괄표_공사비집계표(품의용)" xfId="6940"/>
    <cellStyle name=" _수량및 단가 산출내용표_간지_사급자재총괄표_공사비집계표(품의용)_raw water pump_공사설계서" xfId="5776"/>
    <cellStyle name=" _수량및 단가 산출내용표_간지_설계개요" xfId="5192"/>
    <cellStyle name=" _수량및 단가 산출내용표_간지_설계개요_raw water pump_공사설계서" xfId="3423"/>
    <cellStyle name=" _수량및 단가 산출내용표_간지_설계개요_공사비집계표(품의용)" xfId="3483"/>
    <cellStyle name=" _수량및 단가 산출내용표_간지_설계개요_공사비집계표(품의용)_raw water pump_공사설계서" xfId="6519"/>
    <cellStyle name=" _수량및 단가 산출내용표_간지_설계개요_냉각수배수로-비교" xfId="6520"/>
    <cellStyle name=" _수량및 단가 산출내용표_간지_설계개요_냉각수배수로-비교_raw water pump_공사설계서" xfId="6521"/>
    <cellStyle name=" _수량및 단가 산출내용표_간지_설계개요_냉각수취수펌프구조물-비교" xfId="3699"/>
    <cellStyle name=" _수량및 단가 산출내용표_간지_설계개요_냉각수취수펌프구조물-비교_raw water pump_공사설계서" xfId="5461"/>
    <cellStyle name=" _수량및 단가 산출내용표_간지_설계명세서" xfId="3422"/>
    <cellStyle name=" _수량및 단가 산출내용표_간지_설계명세서_325전기설비기초" xfId="3482"/>
    <cellStyle name=" _수량및 단가 산출내용표_간지_설계명세서_325전기설비기초_raw water pump_공사설계서" xfId="6522"/>
    <cellStyle name=" _수량및 단가 산출내용표_간지_설계명세서_325전기설비기초_공사비집계표(품의용)" xfId="3698"/>
    <cellStyle name=" _수량및 단가 산출내용표_간지_설계명세서_325전기설비기초_공사비집계표(품의용)_raw water pump_공사설계서" xfId="5191"/>
    <cellStyle name=" _수량및 단가 산출내용표_간지_설계명세서_raw water pump_공사설계서" xfId="3421"/>
    <cellStyle name=" _수량및 단가 산출내용표_간지_설계명세서_공사비집계표(품의용)" xfId="3481"/>
    <cellStyle name=" _수량및 단가 산출내용표_간지_설계명세서_공사비집계표(품의용)_raw water pump_공사설계서" xfId="6523"/>
    <cellStyle name=" _수량및 단가 산출내용표_간지_설계명세서_냉각수배수로-비교" xfId="3697"/>
    <cellStyle name=" _수량및 단가 산출내용표_간지_설계명세서_냉각수배수로-비교_raw water pump_공사설계서" xfId="3461"/>
    <cellStyle name=" _수량및 단가 산출내용표_간지_설계명세서_냉각수취수펌프구조물-비교" xfId="3420"/>
    <cellStyle name=" _수량및 단가 산출내용표_간지_설계명세서_냉각수취수펌프구조물-비교_raw water pump_공사설계서" xfId="3480"/>
    <cellStyle name=" _수량및 단가 산출내용표_간지_설계명세서_설계개요" xfId="6524"/>
    <cellStyle name=" _수량및 단가 산출내용표_간지_설계명세서_설계개요_raw water pump_공사설계서" xfId="3722"/>
    <cellStyle name=" _수량및 단가 산출내용표_간지_설계명세서_설계개요_공사비집계표(품의용)" xfId="3400"/>
    <cellStyle name=" _수량및 단가 산출내용표_간지_설계명세서_설계개요_공사비집계표(품의용)_raw water pump_공사설계서" xfId="6436"/>
    <cellStyle name=" _수량및 단가 산출내용표_간지_옥외탱크기초(단가)" xfId="6569"/>
    <cellStyle name=" _수량및 단가 산출내용표_간지_옥외탱크기초(단가)_raw water pump_공사설계서" xfId="6408"/>
    <cellStyle name=" _수량및 단가 산출내용표_간지_옥외탱크기초(단가)_공사비집계표(품의용)" xfId="6575"/>
    <cellStyle name=" _수량및 단가 산출내용표_간지_옥외탱크기초(단가)_공사비집계표(품의용)_raw water pump_공사설계서" xfId="6548"/>
    <cellStyle name=" _수량및 단가 산출내용표_간지_옥외탱크기초-비교" xfId="3696"/>
    <cellStyle name=" _수량및 단가 산출내용표_간지_옥외탱크기초-비교_raw water pump_공사설계서" xfId="3460"/>
    <cellStyle name=" _수량및 단가 산출내용표_간지_조경(final)-비교" xfId="6939"/>
    <cellStyle name=" _수량및 단가 산출내용표_간지_조경(final)-비교_raw water pump_공사설계서" xfId="5775"/>
    <cellStyle name=" _수량및 단가 산출내용표_간지_추가품셈1" xfId="6938"/>
    <cellStyle name=" _수량및 단가 산출내용표_간지_추가품셈1_raw water pump_공사설계서" xfId="5774"/>
    <cellStyle name=" _수량및 단가 산출내용표_간지_추가품셈1_공사비집계표(품의용)" xfId="6937"/>
    <cellStyle name=" _수량및 단가 산출내용표_간지_추가품셈1_공사비집계표(품의용)_raw water pump_공사설계서" xfId="5773"/>
    <cellStyle name=" _수량및 단가 산출내용표_간지_추가품셈1-박" xfId="6936"/>
    <cellStyle name=" _수량및 단가 산출내용표_간지_추가품셈1-박_raw water pump_공사설계서" xfId="5772"/>
    <cellStyle name=" _수량및 단가 산출내용표_공사비집계표(품의용)" xfId="6935"/>
    <cellStyle name=" _수량및 단가 산출내용표_공사비집계표(품의용)_raw water pump_공사설계서" xfId="5153"/>
    <cellStyle name=" _수량및 단가 산출내용표_구내도로 및 배수(단가)" xfId="6934"/>
    <cellStyle name=" _수량및 단가 산출내용표_구내도로 및 배수(단가)_raw water pump_공사설계서" xfId="5131"/>
    <cellStyle name=" _수량및 단가 산출내용표_구내도로 및 배수(단가)_공사비집계표(품의용)" xfId="6933"/>
    <cellStyle name=" _수량및 단가 산출내용표_구내도로 및 배수(단가)_공사비집계표(품의용)_raw water pump_공사설계서" xfId="5771"/>
    <cellStyle name=" _수량및 단가 산출내용표_구내도로 및 배수-비교" xfId="6932"/>
    <cellStyle name=" _수량및 단가 산출내용표_구내도로 및 배수-비교_raw water pump_공사설계서" xfId="5770"/>
    <cellStyle name=" _수량및 단가 산출내용표_냉각수배수로-비교" xfId="3419"/>
    <cellStyle name=" _수량및 단가 산출내용표_냉각수배수로-비교_raw water pump_공사설계서" xfId="3479"/>
    <cellStyle name=" _수량및 단가 산출내용표_냉각수취수펌프구조물-비교" xfId="6525"/>
    <cellStyle name=" _수량및 단가 산출내용표_냉각수취수펌프구조물-비교_raw water pump_공사설계서" xfId="3694"/>
    <cellStyle name=" _수량및 단가 산출내용표_본관기초굴착(단가)-비교" xfId="3458"/>
    <cellStyle name=" _수량및 단가 산출내용표_본관기초굴착(단가)-비교_raw water pump_공사설계서" xfId="5183"/>
    <cellStyle name=" _수량및 단가 산출내용표_사급자재단가산출" xfId="3477"/>
    <cellStyle name=" _수량및 단가 산출내용표_사급자재단가산출_325전기설비기초" xfId="6526"/>
    <cellStyle name=" _수량및 단가 산출내용표_사급자재단가산출_325전기설비기초_raw water pump_공사설계서" xfId="3444"/>
    <cellStyle name=" _수량및 단가 산출내용표_사급자재단가산출_325전기설비기초_공사비집계표(품의용)" xfId="5177"/>
    <cellStyle name=" _수량및 단가 산출내용표_사급자재단가산출_325전기설비기초_공사비집계표(품의용)_raw water pump_공사설계서" xfId="6527"/>
    <cellStyle name=" _수량및 단가 산출내용표_사급자재단가산출_329전기설비기초-비교" xfId="3443"/>
    <cellStyle name=" _수량및 단가 산출내용표_사급자재단가산출_329전기설비기초-비교_raw water pump_공사설계서" xfId="5446"/>
    <cellStyle name=" _수량및 단가 산출내용표_사급자재단가산출_raw water pump_공사설계서" xfId="6528"/>
    <cellStyle name=" _수량및 단가 산출내용표_사급자재단가산출_공사비집계표(품의용)" xfId="6529"/>
    <cellStyle name=" _수량및 단가 산출내용표_사급자재단가산출_공사비집계표(품의용)_raw water pump_공사설계서" xfId="6931"/>
    <cellStyle name=" _수량및 단가 산출내용표_사급자재단가산출_대표공종 분류내역" xfId="5769"/>
    <cellStyle name=" _수량및 단가 산출내용표_사급자재단가산출_대표공종 분류내역_raw water pump_공사설계서" xfId="6930"/>
    <cellStyle name=" _수량및 단가 산출내용표_사급자재단가산출_대표공종 분류내역_공사비집계표(품의용)" xfId="5151"/>
    <cellStyle name=" _수량및 단가 산출내용표_사급자재단가산출_대표공종 분류내역_공사비집계표(품의용)_raw water pump_공사설계서" xfId="6929"/>
    <cellStyle name=" _수량및 단가 산출내용표_사급자재단가산출_대표공종 분류내역_냉각수배수로-비교" xfId="5128"/>
    <cellStyle name=" _수량및 단가 산출내용표_사급자재단가산출_대표공종 분류내역_냉각수배수로-비교_raw water pump_공사설계서" xfId="6928"/>
    <cellStyle name=" _수량및 단가 산출내용표_사급자재단가산출_대표공종 분류내역_냉각수취수펌프구조물-비교" xfId="5768"/>
    <cellStyle name=" _수량및 단가 산출내용표_사급자재단가산출_대표공종 분류내역_냉각수취수펌프구조물-비교_raw water pump_공사설계서" xfId="6927"/>
    <cellStyle name=" _수량및 단가 산출내용표_사급자재단가산출_대표공종분류" xfId="5150"/>
    <cellStyle name=" _수량및 단가 산출내용표_사급자재단가산출_대표공종분류_raw water pump_공사설계서" xfId="6926"/>
    <cellStyle name=" _수량및 단가 산출내용표_사급자재단가산출_대표공종분류_공사비집계표(품의용)" xfId="5127"/>
    <cellStyle name=" _수량및 단가 산출내용표_사급자재단가산출_대표공종분류_공사비집계표(품의용)_raw water pump_공사설계서" xfId="6925"/>
    <cellStyle name=" _수량및 단가 산출내용표_사급자재단가산출_본관기초굴착(단가)" xfId="5662"/>
    <cellStyle name=" _수량및 단가 산출내용표_사급자재단가산출_본관기초굴착(단가)_raw water pump_공사설계서" xfId="6924"/>
    <cellStyle name=" _수량및 단가 산출내용표_사급자재단가산출_사급자재총괄표" xfId="5661"/>
    <cellStyle name=" _수량및 단가 산출내용표_사급자재단가산출_사급자재총괄표_raw water pump_공사설계서" xfId="3721"/>
    <cellStyle name=" _수량및 단가 산출내용표_사급자재단가산출_사급자재총괄표_공사비집계표(품의용)" xfId="3442"/>
    <cellStyle name=" _수량및 단가 산출내용표_사급자재단가산출_사급자재총괄표_공사비집계표(품의용)_raw water pump_공사설계서" xfId="5176"/>
    <cellStyle name=" _수량및 단가 산출내용표_사급자재단가산출_설계개요" xfId="6530"/>
    <cellStyle name=" _수량및 단가 산출내용표_사급자재단가산출_설계개요_raw water pump_공사설계서" xfId="6531"/>
    <cellStyle name=" _수량및 단가 산출내용표_사급자재단가산출_설계개요_공사비집계표(품의용)" xfId="6532"/>
    <cellStyle name=" _수량및 단가 산출내용표_사급자재단가산출_설계개요_공사비집계표(품의용)_raw water pump_공사설계서" xfId="3693"/>
    <cellStyle name=" _수량및 단가 산출내용표_사급자재단가산출_설계개요_냉각수배수로-비교" xfId="3457"/>
    <cellStyle name=" _수량및 단가 산출내용표_사급자재단가산출_설계개요_냉각수배수로-비교_raw water pump_공사설계서" xfId="5452"/>
    <cellStyle name=" _수량및 단가 산출내용표_사급자재단가산출_설계개요_냉각수취수펌프구조물-비교" xfId="3476"/>
    <cellStyle name=" _수량및 단가 산출내용표_사급자재단가산출_설계개요_냉각수취수펌프구조물-비교_raw water pump_공사설계서" xfId="6533"/>
    <cellStyle name=" _수량및 단가 산출내용표_사급자재단가산출_설계명세서" xfId="3440"/>
    <cellStyle name=" _수량및 단가 산출내용표_사급자재단가산출_설계명세서_325전기설비기초" xfId="3418"/>
    <cellStyle name=" _수량및 단가 산출내용표_사급자재단가산출_설계명세서_325전기설비기초_raw water pump_공사설계서" xfId="6534"/>
    <cellStyle name=" _수량및 단가 산출내용표_사급자재단가산출_설계명세서_325전기설비기초_공사비집계표(품의용)" xfId="3720"/>
    <cellStyle name=" _수량및 단가 산출내용표_사급자재단가산출_설계명세서_325전기설비기초_공사비집계표(품의용)_raw water pump_공사설계서" xfId="5716"/>
    <cellStyle name=" _수량및 단가 산출내용표_사급자재단가산출_설계명세서_raw water pump_공사설계서" xfId="6464"/>
    <cellStyle name=" _수량및 단가 산출내용표_사급자재단가산출_설계명세서_공사비집계표(품의용)" xfId="6576"/>
    <cellStyle name=" _수량및 단가 산출내용표_사급자재단가산출_설계명세서_공사비집계표(품의용)_raw water pump_공사설계서" xfId="6409"/>
    <cellStyle name=" _수량및 단가 산출내용표_사급자재단가산출_설계명세서_냉각수배수로-비교" xfId="6449"/>
    <cellStyle name=" _수량및 단가 산출내용표_사급자재단가산출_설계명세서_냉각수배수로-비교_raw water pump_공사설계서" xfId="6783"/>
    <cellStyle name=" _수량및 단가 산출내용표_사급자재단가산출_설계명세서_냉각수취수펌프구조물-비교" xfId="6633"/>
    <cellStyle name=" _수량및 단가 산출내용표_사급자재단가산출_설계명세서_냉각수취수펌프구조물-비교_raw water pump_공사설계서" xfId="6634"/>
    <cellStyle name=" _수량및 단가 산출내용표_사급자재단가산출_설계명세서_설계개요" xfId="6784"/>
    <cellStyle name=" _수량및 단가 산출내용표_사급자재단가산출_설계명세서_설계개요_raw water pump_공사설계서" xfId="6637"/>
    <cellStyle name=" _수량및 단가 산출내용표_사급자재단가산출_설계명세서_설계개요_공사비집계표(품의용)" xfId="6787"/>
    <cellStyle name=" _수량및 단가 산출내용표_사급자재단가산출_설계명세서_설계개요_공사비집계표(품의용)_raw water pump_공사설계서" xfId="6658"/>
    <cellStyle name=" _수량및 단가 산출내용표_사급자재단가산출_옥외탱크기초(단가)" xfId="6808"/>
    <cellStyle name=" _수량및 단가 산출내용표_사급자재단가산출_옥외탱크기초(단가)_raw water pump_공사설계서" xfId="6699"/>
    <cellStyle name=" _수량및 단가 산출내용표_사급자재단가산출_옥외탱크기초(단가)_공사비집계표(품의용)" xfId="6831"/>
    <cellStyle name=" _수량및 단가 산출내용표_사급자재단가산출_옥외탱크기초(단가)_공사비집계표(품의용)_raw water pump_공사설계서" xfId="6722"/>
    <cellStyle name=" _수량및 단가 산출내용표_사급자재단가산출_옥외탱크기초-비교" xfId="6551"/>
    <cellStyle name=" _수량및 단가 산출내용표_사급자재단가산출_옥외탱크기초-비교_raw water pump_공사설계서" xfId="6457"/>
    <cellStyle name=" _수량및 단가 산출내용표_사급자재단가산출_옥외탱크및기기기초(단가)" xfId="6422"/>
    <cellStyle name=" _수량및 단가 산출내용표_사급자재단가산출_옥외탱크및기기기초(단가)_329전기설비기초-비교" xfId="6423"/>
    <cellStyle name=" _수량및 단가 산출내용표_사급자재단가산출_옥외탱크및기기기초(단가)_329전기설비기초-비교_raw water pump_공사설계서" xfId="3441"/>
    <cellStyle name=" _수량및 단가 산출내용표_사급자재단가산출_옥외탱크및기기기초(단가)_raw water pump_공사설계서" xfId="3417"/>
    <cellStyle name=" _수량및 단가 산출내용표_사급자재단가산출_옥외탱크및기기기초(단가)_공사비집계표(품의용)" xfId="6535"/>
    <cellStyle name=" _수량및 단가 산출내용표_사급자재단가산출_옥외탱크및기기기초(단가)_공사비집계표(품의용)_raw water pump_공사설계서" xfId="3439"/>
    <cellStyle name=" _수량및 단가 산출내용표_사급자재단가산출_옥외탱크및기기기초(단가)_석탄취급설비기초-비교" xfId="3416"/>
    <cellStyle name=" _수량및 단가 산출내용표_사급자재단가산출_옥외탱크및기기기초(단가)_석탄취급설비기초-비교_raw water pump_공사설계서" xfId="6536"/>
    <cellStyle name=" _수량및 단가 산출내용표_사급자재단가산출_조경(final)-비교" xfId="6537"/>
    <cellStyle name=" _수량및 단가 산출내용표_사급자재단가산출_조경(final)-비교_raw water pump_공사설계서" xfId="6538"/>
    <cellStyle name=" _수량및 단가 산출내용표_사급자재단가산출_추가품셈1" xfId="3436"/>
    <cellStyle name=" _수량및 단가 산출내용표_사급자재단가산출_추가품셈1_raw water pump_공사설계서" xfId="3414"/>
    <cellStyle name=" _수량및 단가 산출내용표_사급자재단가산출_추가품셈1_공사비집계표(품의용)" xfId="6539"/>
    <cellStyle name=" _수량및 단가 산출내용표_사급자재단가산출_추가품셈1_공사비집계표(품의용)_raw water pump_공사설계서" xfId="6540"/>
    <cellStyle name=" _수량및 단가 산출내용표_사급자재단가산출_추가품셈1-박" xfId="6541"/>
    <cellStyle name=" _수량및 단가 산출내용표_사급자재단가산출_추가품셈1-박_raw water pump_공사설계서" xfId="6542"/>
    <cellStyle name=" _수량및 단가 산출내용표_석탄취급설비기초-비교" xfId="6543"/>
    <cellStyle name=" _수량및 단가 산출내용표_석탄취급설비기초-비교_raw water pump_공사설계서" xfId="3435"/>
    <cellStyle name=" _수량및 단가 산출내용표_옥외탱크기초-비교" xfId="3413"/>
    <cellStyle name=" _수량및 단가 산출내용표_옥외탱크기초-비교_raw water pump_공사설계서" xfId="6544"/>
    <cellStyle name=" _수량및 단가 산출내용표_조경(final)-비교" xfId="5396"/>
    <cellStyle name=" _수량및 단가 산출내용표_조경(final)-비교_raw water pump_공사설계서" xfId="6411"/>
    <cellStyle name=" _수량및 단가 산출내용표_추가품셈1-박" xfId="6209"/>
    <cellStyle name=" _수량및 단가 산출내용표_추가품셈1-박_raw water pump_공사설계서" xfId="3692"/>
    <cellStyle name=" _수량및 단가 산출내용표_태안7,8 건설공사(기계분야_계약)-1" xfId="3456"/>
    <cellStyle name=" _수량및 단가 산출내용표_태안7,8 건설공사(기계분야_계약)-1_raw water pump_공사설계서" xfId="3475"/>
    <cellStyle name=" _시공변경(저유조+물분무)" xfId="6545"/>
    <cellStyle name=" _옥내기기기초공설" xfId="6565"/>
    <cellStyle name=" _옥외탱크기초-비교" xfId="3691"/>
    <cellStyle name=" _옥외탱크및기기기초(단가)" xfId="3455"/>
    <cellStyle name=" _전기설비기초-FF" xfId="5182"/>
    <cellStyle name=" _철근운반비" xfId="3474"/>
    <cellStyle name=" _철근운반비_7,8물량반영-전기설비기초0224" xfId="3690"/>
    <cellStyle name=" _철근운반비_7,8물량반영-전기설비기초0224_raw water pump_공사설계서" xfId="3454"/>
    <cellStyle name=" _철근운반비_7,8물량반영-전기설비기초0224_공사비집계표(품의용)" xfId="5451"/>
    <cellStyle name=" _철근운반비_7,8물량반영-전기설비기초0224_공사비집계표(품의용)_raw water pump_공사설계서" xfId="3473"/>
    <cellStyle name=" _철근운반비_raw water pump_공사설계서" xfId="6566"/>
    <cellStyle name=" _철근운반비_공사비집계표(품의용)" xfId="3689"/>
    <cellStyle name=" _철근운반비_공사비집계표(품의용)_raw water pump_공사설계서" xfId="3453"/>
    <cellStyle name=" _철근운반비_구내도로 및 배수(단가)" xfId="5181"/>
    <cellStyle name=" _철근운반비_구내도로 및 배수(단가)_raw water pump_공사설계서" xfId="3472"/>
    <cellStyle name=" _철근운반비_구내도로 및 배수(단가)_공사비집계표(품의용)" xfId="4593"/>
    <cellStyle name=" _철근운반비_구내도로 및 배수(단가)_공사비집계표(품의용)_raw water pump_공사설계서" xfId="3452"/>
    <cellStyle name=" _철근운반비_구내도로 및 배수(단가)_추가품셈1-박" xfId="5450"/>
    <cellStyle name=" _철근운반비_구내도로 및 배수(단가)_추가품셈1-박_raw water pump_공사설계서" xfId="3471"/>
    <cellStyle name=" _철근운반비_옥외탱크및기기기초(단가)" xfId="3719"/>
    <cellStyle name=" _철근운반비_옥외탱크및기기기초(단가)_raw water pump_공사설계서" xfId="3718"/>
    <cellStyle name=" _철근운반비_옥외탱크및기기기초(단가)_공사비집계표(품의용)" xfId="6923"/>
    <cellStyle name=" _철근운반비_옥외탱크및기기기초(단가)_공사비집계표(품의용)_raw water pump_공사설계서" xfId="5695"/>
    <cellStyle name=" _철근운반비_추가품셈1-박" xfId="6922"/>
    <cellStyle name=" _철근운반비_추가품셈1-박_raw water pump_공사설계서" xfId="5782"/>
    <cellStyle name=" _콘크리트품" xfId="6921"/>
    <cellStyle name=" _태안7,8 건설공사(기계분야_계약)-1" xfId="5963"/>
    <cellStyle name=" _터빈발전기기초(단가)" xfId="6920"/>
    <cellStyle name=" _터빈발전기기초(단가)_AC-05옥내기기기초" xfId="6076"/>
    <cellStyle name=" _터빈발전기기초(단가)_AC-05옥내기기기초_raw water pump_공사설계서" xfId="3684"/>
    <cellStyle name=" _터빈발전기기초(단가)_raw water pump_공사설계서" xfId="5197"/>
    <cellStyle name=" _토목 개산분 설계서" xfId="3451"/>
    <cellStyle name=" _품셈" xfId="5180"/>
    <cellStyle name=" _품셈_329전기설비기초-비교" xfId="6413"/>
    <cellStyle name=" _품셈_7,8물량반영-전기설비기초0224" xfId="3445"/>
    <cellStyle name=" _품셈_AC-05옥내기기기초" xfId="5447"/>
    <cellStyle name=" _품셈_AC-05옥내기기기초_raw water pump_공사설계서" xfId="5729"/>
    <cellStyle name=" _품셈_raw water pump_공사설계서" xfId="6414"/>
    <cellStyle name=" _품셈_구내도로 및 배수(단가)" xfId="6429"/>
    <cellStyle name=" _품셈_구내도로 및 배수-비교" xfId="5458"/>
    <cellStyle name=" _품셈_냉각수배수로-비교" xfId="3408"/>
    <cellStyle name=" _품셈_냉각수취수펌프구조물-비교" xfId="3707"/>
    <cellStyle name=" _품셈_본관기초굴착(단가)" xfId="3464"/>
    <cellStyle name=" _품셈_본관기초굴착(단가)-비교" xfId="3429"/>
    <cellStyle name=" _품셈_석탄취급설비기초-비교" xfId="3490"/>
    <cellStyle name=" _품셈_옥외탱크기초-비교" xfId="3695"/>
    <cellStyle name=" _품셈_옥외탱크및기기기초(단가)" xfId="3459"/>
    <cellStyle name=" _품셈_전기설비기초-FF" xfId="5453"/>
    <cellStyle name=" _품셈_조경(final)-비교" xfId="3478"/>
    <cellStyle name=" _품셈_철근운반비" xfId="5939"/>
    <cellStyle name=" _품셈_철근운반비_7,8물량반영-전기설비기초0224" xfId="3677"/>
    <cellStyle name=" _품셈_철근운반비_7,8물량반영-전기설비기초0224_raw water pump_공사설계서" xfId="5921"/>
    <cellStyle name=" _품셈_철근운반비_7,8물량반영-전기설비기초0224_공사비집계표(품의용)" xfId="5189"/>
    <cellStyle name=" _품셈_철근운반비_7,8물량반영-전기설비기초0224_공사비집계표(품의용)_raw water pump_공사설계서" xfId="3432"/>
    <cellStyle name=" _품셈_철근운반비_raw water pump_공사설계서" xfId="5728"/>
    <cellStyle name=" _품셈_철근운반비_공사비집계표(품의용)" xfId="3683"/>
    <cellStyle name=" _품셈_철근운반비_공사비집계표(품의용)_raw water pump_공사설계서" xfId="5466"/>
    <cellStyle name=" _품셈_철근운반비_구내도로 및 배수(단가)" xfId="3450"/>
    <cellStyle name=" _품셈_철근운반비_구내도로 및 배수(단가)_raw water pump_공사설계서" xfId="5449"/>
    <cellStyle name=" _품셈_철근운반비_구내도로 및 배수(단가)_공사비집계표(품의용)" xfId="6415"/>
    <cellStyle name=" _품셈_철근운반비_구내도로 및 배수(단가)_공사비집계표(품의용)_raw water pump_공사설계서" xfId="6418"/>
    <cellStyle name=" _품셈_철근운반비_구내도로 및 배수(단가)_추가품셈1-박" xfId="3437"/>
    <cellStyle name=" _품셈_철근운반비_구내도로 및 배수(단가)_추가품셈1-박_raw water pump_공사설계서" xfId="3415"/>
    <cellStyle name=" _품셈_철근운반비_옥외탱크및기기기초(단가)" xfId="6053"/>
    <cellStyle name=" _품셈_철근운반비_옥외탱크및기기기초(단가)_raw water pump_공사설계서" xfId="5457"/>
    <cellStyle name=" _품셈_철근운반비_옥외탱크및기기기초(단가)_공사비집계표(품의용)" xfId="3407"/>
    <cellStyle name=" _품셈_철근운반비_옥외탱크및기기기초(단가)_공사비집계표(품의용)_raw water pump_공사설계서" xfId="5920"/>
    <cellStyle name=" _품셈_철근운반비_추가품셈1-박" xfId="5727"/>
    <cellStyle name=" _품셈_철근운반비_추가품셈1-박_raw water pump_공사설계서" xfId="5919"/>
    <cellStyle name=" _품셈_태안7,8 건설공사(기계분야_계약)-1" xfId="7097"/>
    <cellStyle name=" _품질관리비" xfId="5886"/>
    <cellStyle name=" _품질관리비산출" xfId="5203"/>
    <cellStyle name="#,##0" xfId="127"/>
    <cellStyle name="#,##0 2" xfId="1610"/>
    <cellStyle name="#,##0 2 2" xfId="4590"/>
    <cellStyle name="#,##0 2 2 2" xfId="32824"/>
    <cellStyle name="#,##0 2 3" xfId="5136"/>
    <cellStyle name="#,##0 2 3 2" xfId="33346"/>
    <cellStyle name="#,##0 2 4" xfId="27829"/>
    <cellStyle name="#,##0 2 4 2" xfId="39592"/>
    <cellStyle name="#,##0 2 5" xfId="27685"/>
    <cellStyle name="#,##0 2 5 2" xfId="39448"/>
    <cellStyle name="#,##0 2 6" xfId="30925"/>
    <cellStyle name="#,##0 3" xfId="30416"/>
    <cellStyle name="$" xfId="124"/>
    <cellStyle name="$_2001년 9월" xfId="128"/>
    <cellStyle name="$_2001년 9월 일위" xfId="129"/>
    <cellStyle name="$_2001년7월내역" xfId="131"/>
    <cellStyle name="$_2001년8월내역" xfId="130"/>
    <cellStyle name="$_2002년 설치" xfId="184"/>
    <cellStyle name="$_2002년 합판거푸집" xfId="121"/>
    <cellStyle name="$_2002년2,3월" xfId="132"/>
    <cellStyle name="$_db진흥" xfId="136"/>
    <cellStyle name="$_db진흥 2" xfId="2280"/>
    <cellStyle name="$_db진흥 3" xfId="2807"/>
    <cellStyle name="$_SE40" xfId="133"/>
    <cellStyle name="$_SE40 2" xfId="2281"/>
    <cellStyle name="$_Sheet1" xfId="16040"/>
    <cellStyle name="$_Sheet2" xfId="16041"/>
    <cellStyle name="$_강릉재료집계" xfId="6919"/>
    <cellStyle name="$_견적2" xfId="134"/>
    <cellStyle name="$_견적2 2" xfId="2282"/>
    <cellStyle name="$_견적2 3" xfId="2858"/>
    <cellStyle name="$_결재(관동취입보)" xfId="135"/>
    <cellStyle name="$_공사비2001-06" xfId="137"/>
    <cellStyle name="$_공사비2001-07" xfId="138"/>
    <cellStyle name="$_교동지탄집계(최종)" xfId="16042"/>
    <cellStyle name="$_금계공사비" xfId="139"/>
    <cellStyle name="$_기아" xfId="140"/>
    <cellStyle name="$_기아 2" xfId="2283"/>
    <cellStyle name="$_남광TS-60B(둔기교)" xfId="141"/>
    <cellStyle name="$_내역표지" xfId="142"/>
    <cellStyle name="$_단암양수장재료계산" xfId="16043"/>
    <cellStyle name="$_단암토적계산" xfId="16044"/>
    <cellStyle name="$_동물탈출통로(1)" xfId="16045"/>
    <cellStyle name="$_보성회령제사통-변경1" xfId="143"/>
    <cellStyle name="$_복사본 수원공1" xfId="16046"/>
    <cellStyle name="$_세풍승인" xfId="144"/>
    <cellStyle name="$_수원공제계산서" xfId="6475"/>
    <cellStyle name="$_순천구룡" xfId="125"/>
    <cellStyle name="$_순천지부구룡해룡" xfId="151"/>
    <cellStyle name="$_운반거리표" xfId="16047"/>
    <cellStyle name="$_원가계산서_수정" xfId="7125"/>
    <cellStyle name="$_장흥광평양수장" xfId="145"/>
    <cellStyle name="$_전북 용산지구 다단 21×1.2-2련(020417)" xfId="146"/>
    <cellStyle name="$_진도 보전지구" xfId="147"/>
    <cellStyle name="$_창산지여수토재료계산(05.29)" xfId="7151"/>
    <cellStyle name="$_추풍지재료집계" xfId="16048"/>
    <cellStyle name="$_취입보기계공사비" xfId="148"/>
    <cellStyle name="$_평야부총(최종)" xfId="16049"/>
    <cellStyle name="$_폐기물" xfId="4368"/>
    <cellStyle name="$_합판거푸집" xfId="123"/>
    <cellStyle name="&amp;A" xfId="16050"/>
    <cellStyle name="(##.00)" xfId="6030"/>
    <cellStyle name="(△콤마)" xfId="16051"/>
    <cellStyle name="(백분율)" xfId="16052"/>
    <cellStyle name="(콤마)" xfId="16053"/>
    <cellStyle name="(표준)" xfId="150"/>
    <cellStyle name="(표준) 2" xfId="1611"/>
    <cellStyle name="(표준) 2 2" xfId="27830"/>
    <cellStyle name="(표준) 2 2 2" xfId="39593"/>
    <cellStyle name="(표준) 2 3" xfId="27754"/>
    <cellStyle name="(표준) 2 3 2" xfId="39517"/>
    <cellStyle name="(표준) 2 4" xfId="42164"/>
    <cellStyle name="(표준) 3" xfId="2284"/>
    <cellStyle name="(표준) 3 2" xfId="5172"/>
    <cellStyle name="(표준) 3 2 2" xfId="33367"/>
    <cellStyle name="(표준) 3 3" xfId="26754"/>
    <cellStyle name="(표준) 3 3 2" xfId="38526"/>
    <cellStyle name="(표준) 3 4" xfId="24848"/>
    <cellStyle name="(표준) 3 4 2" xfId="36662"/>
    <cellStyle name="(표준) 4" xfId="23440"/>
    <cellStyle name="(표준) 4 2" xfId="35605"/>
    <cellStyle name="(표준) 5" xfId="28964"/>
    <cellStyle name="(표준) 5 2" xfId="40724"/>
    <cellStyle name=")" xfId="16054"/>
    <cellStyle name=")_006.복심지구(부대공)수정_1228" xfId="16055"/>
    <cellStyle name="??&amp;5_x0007_?._x0007_9_x0008_??_x0007__x0001__x0001_" xfId="149"/>
    <cellStyle name="??&amp;6_x0007_?/_x0007_9_x0008_??_x0007__x0001__x0001_" xfId="5726"/>
    <cellStyle name="??&amp;6_x0007_?/_x0007_9_x0008_??_x000f__x0001__x0001_" xfId="7084"/>
    <cellStyle name="??&amp;O?&amp;H?_x0008__x000f__x0007_?_x0007__x0001__x0001_" xfId="183"/>
    <cellStyle name="??&amp;O?&amp;H?_x0008_??_x0007__x0001__x0001_" xfId="122"/>
    <cellStyle name="??&amp;쏗?뷐9_x0008__x0011__x0007_?_x0007__x0001__x0001_" xfId="152"/>
    <cellStyle name="???­ [0]_INQUIRY ¿?¾÷?ß?ø " xfId="153"/>
    <cellStyle name="???­_INQUIRY ¿?¾÷?ß?ø " xfId="154"/>
    <cellStyle name="???Ø_??°???(2¿?) " xfId="155"/>
    <cellStyle name="?Þ¸¶ [0]_INQUIRY ¿?¾÷?ß?ø " xfId="156"/>
    <cellStyle name="?Þ¸¶_INQUIRY ¿?¾÷?ß?ø " xfId="157"/>
    <cellStyle name="?W?_laroux" xfId="158"/>
    <cellStyle name="?曹%U?&amp;H?_x0008__x001a__x0004_?_x0007__x0001__x0001_" xfId="16056"/>
    <cellStyle name="?曹%U?&amp;H?_x0008_?s _x0007__x0001__x0001_" xfId="42173"/>
    <cellStyle name="?曹%U?&amp;H?_x0008_?s_x000a__x0007__x0001__x0001_" xfId="50"/>
    <cellStyle name="?珠??? " xfId="5725"/>
    <cellStyle name="]_Sheet1_FY96" xfId="16057"/>
    <cellStyle name="]_Sheet1_PRODUCT DETAIL_x0013_Comma [0]_Sheet1_Q1" xfId="16058"/>
    <cellStyle name="_`08년신규단가 -07.24" xfId="120"/>
    <cellStyle name="_00.총괄자재집계표" xfId="16059"/>
    <cellStyle name="_00.총괄자재집계표_구조물깨기 수량산출" xfId="16060"/>
    <cellStyle name="_00.총괄자재집계표_구조물깨기 수량산출_수로관공" xfId="16061"/>
    <cellStyle name="_00.총괄자재집계표_구조물깨기 수량산출_수로관공_개거수량" xfId="16062"/>
    <cellStyle name="_00.총괄자재집계표_부대공수량산출" xfId="16063"/>
    <cellStyle name="_00.총괄자재집계표_부대공수량산출_수로관공" xfId="16064"/>
    <cellStyle name="_00.총괄자재집계표_부대공수량산출_수로관공_개거수량" xfId="16065"/>
    <cellStyle name="_00.총괄자재집계표_수로관공" xfId="16066"/>
    <cellStyle name="_00.총괄자재집계표_수로관공_개거수량" xfId="16067"/>
    <cellStyle name="_001209" xfId="161"/>
    <cellStyle name="_00년 인원계획(새,신)" xfId="16068"/>
    <cellStyle name="_00년 인원계획(새,신)_2.배수공_토적표(NO.10~102+30)-" xfId="16069"/>
    <cellStyle name="_00년 인원계획(새,신)_맨홀접합" xfId="16070"/>
    <cellStyle name="_00년 인원계획(새,신)_배수공(1호 방조제)-622(데크반영)" xfId="16071"/>
    <cellStyle name="_00년 인원계획(새,신)_배수공(1호 방조제)-721(주행배수)" xfId="16072"/>
    <cellStyle name="_00년 인원계획(새,신)_우수받이 현황" xfId="16073"/>
    <cellStyle name="_00년12월 계획실적" xfId="160"/>
    <cellStyle name="_00년말 실적(조정연부액계획대비실적)" xfId="186"/>
    <cellStyle name="_00신촌주요자재" xfId="5918"/>
    <cellStyle name="_00토공" xfId="16074"/>
    <cellStyle name="_01.깨기" xfId="16075"/>
    <cellStyle name="_01.차도1교자재및수량총괄집계" xfId="16076"/>
    <cellStyle name="_01.차도1교자재및수량총괄집계_006.복심지구(부대공)수정_1228" xfId="16077"/>
    <cellStyle name="_01.차도1교자재및수량총괄집계_기초수량(H=2.5m용)" xfId="16078"/>
    <cellStyle name="_01.차도1교자재및수량총괄집계_기초수량(H=2.5m용)_006.복심지구(부대공)수정_1228" xfId="16079"/>
    <cellStyle name="_01-2차수량토공1차최종1101" xfId="16080"/>
    <cellStyle name="_01U" xfId="16081"/>
    <cellStyle name="_01U-TypeL" xfId="16082"/>
    <cellStyle name="_01U-TypeL_2련박스설계" xfId="16083"/>
    <cellStyle name="_01U-TypeL_3.5X3.5(1)" xfId="16084"/>
    <cellStyle name="_01U-TypeL_3.5X3.5(1)_3.5X3.5(H=1M)" xfId="16085"/>
    <cellStyle name="_01U-TypeL_3.5X3.5(1)_4.0x4.0(1)" xfId="16086"/>
    <cellStyle name="_01U-TypeL_3.5X3.5(1)_6.0x4.5(H=1.0)" xfId="16087"/>
    <cellStyle name="_01U-TypeL_3.5X3.5(H=1M)" xfId="16088"/>
    <cellStyle name="_01U-TypeL_4.0x4.0(1)" xfId="16089"/>
    <cellStyle name="_01U-TypeL_6.0x4.5(H=1.0)" xfId="16090"/>
    <cellStyle name="_01U-TypeL_box" xfId="16091"/>
    <cellStyle name="_01U-TypeL_box(2x4.0x4.5,F1.3)" xfId="16092"/>
    <cellStyle name="_01U-TypeL_box(2x4.0x4.5,F1.3)_2련박스설계" xfId="16093"/>
    <cellStyle name="_01U-TypeL_box(2x4.0x4.5,F1.3)_3.5X3.5(1)" xfId="16094"/>
    <cellStyle name="_01U-TypeL_box(2x4.0x4.5,F1.3)_3.5X3.5(1)_3.5X3.5(H=1M)" xfId="16095"/>
    <cellStyle name="_01U-TypeL_box(2x4.0x4.5,F1.3)_3.5X3.5(1)_4.0x4.0(1)" xfId="16096"/>
    <cellStyle name="_01U-TypeL_box(2x4.0x4.5,F1.3)_3.5X3.5(1)_6.0x4.5(H=1.0)" xfId="16097"/>
    <cellStyle name="_01U-TypeL_box(2x4.0x4.5,F1.3)_3.5X3.5(H=1M)" xfId="16098"/>
    <cellStyle name="_01U-TypeL_box(2x4.0x4.5,F1.3)_4.0x4.0(1)" xfId="16099"/>
    <cellStyle name="_01U-TypeL_box(2x4.0x4.5,F1.3)_6.0x4.5(H=1.0)" xfId="16100"/>
    <cellStyle name="_01U-TypeL_box(2x4.0x4.5,F1.3)_UTYPE도수로" xfId="16101"/>
    <cellStyle name="_01U-TypeL_box(2x4.0x4.5,F1.3)_간전1호배수문" xfId="16102"/>
    <cellStyle name="_01U-TypeL_box(2x4.0x4.5,F1.3)_간전1호배수문_UTYPE도수로" xfId="16103"/>
    <cellStyle name="_01U-TypeL_box(2x4.0x4.5,F1.3)_구례1호배수문" xfId="16104"/>
    <cellStyle name="_01U-TypeL_box(2x4.0x4.5,F1.8)" xfId="16105"/>
    <cellStyle name="_01U-TypeL_box(2x4.0x4.5,F1.8)_2련박스설계" xfId="16106"/>
    <cellStyle name="_01U-TypeL_box(2x4.0x4.5,F1.8)_3.5X3.5(1)" xfId="16107"/>
    <cellStyle name="_01U-TypeL_box(2x4.0x4.5,F1.8)_3.5X3.5(1)_3.5X3.5(H=1M)" xfId="16108"/>
    <cellStyle name="_01U-TypeL_box(2x4.0x4.5,F1.8)_3.5X3.5(1)_4.0x4.0(1)" xfId="16109"/>
    <cellStyle name="_01U-TypeL_box(2x4.0x4.5,F1.8)_3.5X3.5(1)_6.0x4.5(H=1.0)" xfId="16110"/>
    <cellStyle name="_01U-TypeL_box(2x4.0x4.5,F1.8)_3.5X3.5(H=1M)" xfId="16111"/>
    <cellStyle name="_01U-TypeL_box(2x4.0x4.5,F1.8)_4.0x4.0(1)" xfId="16112"/>
    <cellStyle name="_01U-TypeL_box(2x4.0x4.5,F1.8)_6.0x4.5(H=1.0)" xfId="16113"/>
    <cellStyle name="_01U-TypeL_box(2x4.0x4.5,F1.8)_UTYPE도수로" xfId="16114"/>
    <cellStyle name="_01U-TypeL_box(2x4.0x4.5,F1.8)_간전1호배수문" xfId="16115"/>
    <cellStyle name="_01U-TypeL_box(2x4.0x4.5,F1.8)_간전1호배수문_UTYPE도수로" xfId="16116"/>
    <cellStyle name="_01U-TypeL_box(2x4.0x4.5,F1.8)_구례1호배수문" xfId="16117"/>
    <cellStyle name="_01U-TypeL_box_2련박스설계" xfId="16118"/>
    <cellStyle name="_01U-TypeL_box_3.5X3.5(1)" xfId="16119"/>
    <cellStyle name="_01U-TypeL_box_3.5X3.5(1)_3.5X3.5(H=1M)" xfId="16120"/>
    <cellStyle name="_01U-TypeL_box_3.5X3.5(1)_4.0x4.0(1)" xfId="16121"/>
    <cellStyle name="_01U-TypeL_box_3.5X3.5(1)_6.0x4.5(H=1.0)" xfId="16122"/>
    <cellStyle name="_01U-TypeL_box_3.5X3.5(H=1M)" xfId="16123"/>
    <cellStyle name="_01U-TypeL_box_4.0x4.0(1)" xfId="16124"/>
    <cellStyle name="_01U-TypeL_box_6.0x4.5(H=1.0)" xfId="16125"/>
    <cellStyle name="_01U-TypeL_box_UTYPE도수로" xfId="16126"/>
    <cellStyle name="_01U-TypeL_box_간전1호배수문" xfId="16127"/>
    <cellStyle name="_01U-TypeL_box_간전1호배수문_UTYPE도수로" xfId="16128"/>
    <cellStyle name="_01U-TypeL_box_구례1호배수문" xfId="16129"/>
    <cellStyle name="_01U-TypeL_UTYPE도수로" xfId="16130"/>
    <cellStyle name="_01U-TypeL_간전1호배수문" xfId="16131"/>
    <cellStyle name="_01U-TypeL_간전1호배수문_UTYPE도수로" xfId="16132"/>
    <cellStyle name="_01U-TypeL_구례1호배수문" xfId="16133"/>
    <cellStyle name="_01-배수지" xfId="16134"/>
    <cellStyle name="_01-배수지_006.복심지구(부대공)수정_1228" xfId="16135"/>
    <cellStyle name="_01-배수지_기초수량(H=2.5m용)" xfId="16136"/>
    <cellStyle name="_01-배수지_기초수량(H=2.5m용)_006.복심지구(부대공)수정_1228" xfId="16137"/>
    <cellStyle name="_01토공" xfId="16138"/>
    <cellStyle name="_01토공_02_구공" xfId="16139"/>
    <cellStyle name="_01토공_02_구조물공" xfId="16140"/>
    <cellStyle name="_01토공_02_배  수 공" xfId="16141"/>
    <cellStyle name="_01토공_02_배수공" xfId="16142"/>
    <cellStyle name="_01토공_02물공" xfId="16143"/>
    <cellStyle name="_01토공_2.배 수 공" xfId="16144"/>
    <cellStyle name="_01토공_2_배 수 공" xfId="16145"/>
    <cellStyle name="_01토공_공" xfId="16146"/>
    <cellStyle name="_01토공_라멘교 토공" xfId="16147"/>
    <cellStyle name="_01토공_라멘교 토공_02_구공" xfId="16148"/>
    <cellStyle name="_01토공_라멘교 토공_02_구조물공" xfId="16149"/>
    <cellStyle name="_01토공_라멘교 토공_02_배  수 공" xfId="16150"/>
    <cellStyle name="_01토공_라멘교 토공_02_배수공" xfId="16151"/>
    <cellStyle name="_01토공_라멘교 토공_02물공" xfId="16152"/>
    <cellStyle name="_01토공_라멘교 토공_2.배 수 공" xfId="16153"/>
    <cellStyle name="_01토공_라멘교 토공_2_배 수 공" xfId="16154"/>
    <cellStyle name="_01토공_라멘교 토공_공" xfId="16155"/>
    <cellStyle name="_01토공_라멘교 토공_조물공" xfId="16156"/>
    <cellStyle name="_01토공_조물공" xfId="16157"/>
    <cellStyle name="_01토공_철거" xfId="16158"/>
    <cellStyle name="_01토공_철거_02_구공" xfId="16159"/>
    <cellStyle name="_01토공_철거_02_구조물공" xfId="16160"/>
    <cellStyle name="_01토공_철거_02_배  수 공" xfId="16161"/>
    <cellStyle name="_01토공_철거_02_배수공" xfId="16162"/>
    <cellStyle name="_01토공_철거_02물공" xfId="16163"/>
    <cellStyle name="_01토공_철거_2.배 수 공" xfId="16164"/>
    <cellStyle name="_01토공_철거_2_배 수 공" xfId="16165"/>
    <cellStyle name="_01토공_철거_공" xfId="16166"/>
    <cellStyle name="_01토공_철거_라멘교 토공" xfId="16167"/>
    <cellStyle name="_01토공_철거_라멘교 토공_02_구공" xfId="16168"/>
    <cellStyle name="_01토공_철거_라멘교 토공_02_구조물공" xfId="16169"/>
    <cellStyle name="_01토공_철거_라멘교 토공_02_배  수 공" xfId="16170"/>
    <cellStyle name="_01토공_철거_라멘교 토공_02_배수공" xfId="16171"/>
    <cellStyle name="_01토공_철거_라멘교 토공_02물공" xfId="16172"/>
    <cellStyle name="_01토공_철거_라멘교 토공_2.배 수 공" xfId="16173"/>
    <cellStyle name="_01토공_철거_라멘교 토공_2_배 수 공" xfId="16174"/>
    <cellStyle name="_01토공_철거_라멘교 토공_공" xfId="16175"/>
    <cellStyle name="_01토공_철거_라멘교 토공_조물공" xfId="16176"/>
    <cellStyle name="_01토공_철거_조물공" xfId="16177"/>
    <cellStyle name="_02 아스콘포장" xfId="16178"/>
    <cellStyle name="_02.교량공수량산출" xfId="16179"/>
    <cellStyle name="_02.배수공 수량산출" xfId="16180"/>
    <cellStyle name="_02.배수공 수량산출_구조물깨기 수량산출" xfId="16181"/>
    <cellStyle name="_02.배수공 수량산출_구조물깨기 수량산출_구조물깨기 수량산출" xfId="16182"/>
    <cellStyle name="_02.배수공 수량산출_구조물깨기 수량산출_구조물깨기 수량산출_수로관공" xfId="16183"/>
    <cellStyle name="_02.배수공 수량산출_구조물깨기 수량산출_구조물깨기 수량산출_수로관공_개거수량" xfId="16184"/>
    <cellStyle name="_02.배수공 수량산출_구조물깨기 수량산출_수로관공" xfId="16185"/>
    <cellStyle name="_02.배수공 수량산출_구조물깨기 수량산출_수로관공_개거수량" xfId="16186"/>
    <cellStyle name="_02.배수공 수량산출_수로관공" xfId="16187"/>
    <cellStyle name="_02.배수공 수량산출_수로관공_개거수량" xfId="16188"/>
    <cellStyle name="_02.배수공 수량산출_폐기물처리 수량산출" xfId="16189"/>
    <cellStyle name="_02.배수공 수량산출_폐기물처리 수량산출_구조물깨기 수량산출" xfId="16190"/>
    <cellStyle name="_02.배수공 수량산출_폐기물처리 수량산출_구조물깨기 수량산출_수로관공" xfId="16191"/>
    <cellStyle name="_02.배수공 수량산출_폐기물처리 수량산출_구조물깨기 수량산출_수로관공_개거수량" xfId="16192"/>
    <cellStyle name="_02.배수공 수량산출_폐기물처리 수량산출_수로관공" xfId="16193"/>
    <cellStyle name="_02.배수공 수량산출_폐기물처리 수량산출_수로관공_개거수량" xfId="16194"/>
    <cellStyle name="_02.토공" xfId="16195"/>
    <cellStyle name="_02_1토공" xfId="16196"/>
    <cellStyle name="_02_구조물공" xfId="16197"/>
    <cellStyle name="_02_배수공" xfId="16198"/>
    <cellStyle name="_02_배수공_1" xfId="16199"/>
    <cellStyle name="_02_암거공" xfId="16200"/>
    <cellStyle name="_02-15작업(건총)" xfId="5724"/>
    <cellStyle name="_02U(5407)" xfId="16201"/>
    <cellStyle name="_02-가압장" xfId="16202"/>
    <cellStyle name="_02-가압장_006.복심지구(부대공)수정_1228" xfId="16203"/>
    <cellStyle name="_02-가압장_기초수량(H=2.5m용)" xfId="16204"/>
    <cellStyle name="_02-가압장_기초수량(H=2.5m용)_006.복심지구(부대공)수정_1228" xfId="16205"/>
    <cellStyle name="_03.구조물공 수량산출(1)" xfId="16206"/>
    <cellStyle name="_03.구조물공 수량산출(2)" xfId="16207"/>
    <cellStyle name="_03.구조물공 수량산출(2)_구조물깨기 수량산출" xfId="16208"/>
    <cellStyle name="_03.구조물공 수량산출(2)_구조물깨기 수량산출_수로관공" xfId="16209"/>
    <cellStyle name="_03.구조물공 수량산출(2)_구조물깨기 수량산출_수로관공_개거수량" xfId="16210"/>
    <cellStyle name="_03.구조물공 수량산출(2)_부대공수량산출" xfId="16211"/>
    <cellStyle name="_03.구조물공 수량산출(2)_부대공수량산출_수로관공" xfId="16212"/>
    <cellStyle name="_03.구조물공 수량산출(2)_부대공수량산출_수로관공_개거수량" xfId="16213"/>
    <cellStyle name="_03.구조물공 수량산출(2)_수로관공" xfId="16214"/>
    <cellStyle name="_03.구조물공 수량산출(2)_수로관공_개거수량" xfId="16215"/>
    <cellStyle name="_03_호안공" xfId="16216"/>
    <cellStyle name="_03-구조물공" xfId="16217"/>
    <cellStyle name="_03-구조물공-1" xfId="16218"/>
    <cellStyle name="_04U(7994)" xfId="16219"/>
    <cellStyle name="_06.부대" xfId="16220"/>
    <cellStyle name="_06년 영산강3-2지구화원2-1공구정산서(확정)" xfId="162"/>
    <cellStyle name="_07년 증감내역(단가산출서)" xfId="163"/>
    <cellStyle name="_'09년 사업시행계획서" xfId="164"/>
    <cellStyle name="_0운정공사용가도우회도로깨기량" xfId="16221"/>
    <cellStyle name="_0운정공사용가도우회도로수량" xfId="16222"/>
    <cellStyle name="_1,2.자재집계표,수량집계표" xfId="16223"/>
    <cellStyle name="_1.2 구조물헐기,폐기물재료(갈평)" xfId="16224"/>
    <cellStyle name="_1.기성내역서" xfId="165"/>
    <cellStyle name="_1.사업수지예산서" xfId="16225"/>
    <cellStyle name="_1.자재집계표" xfId="16226"/>
    <cellStyle name="_1.집계표" xfId="16227"/>
    <cellStyle name="_1.축제공(OSA)" xfId="16228"/>
    <cellStyle name="_1.축제공(OSA)_수량(H=3.65m,B=1.0X1.2)" xfId="16229"/>
    <cellStyle name="_1.토공" xfId="16230"/>
    <cellStyle name="_1.토공_6.포장공" xfId="16231"/>
    <cellStyle name="_1.토공_7.부대공" xfId="16232"/>
    <cellStyle name="_1.토적표" xfId="16233"/>
    <cellStyle name="_'10년 사업시행계획서" xfId="159"/>
    <cellStyle name="_11,폐공" xfId="16234"/>
    <cellStyle name="_12공구(삼환까뮤)" xfId="2285"/>
    <cellStyle name="_12공구(삼환까뮤) 2" xfId="2567"/>
    <cellStyle name="_12공구(삼환까뮤)_영만2지구(강관압입설계)051024" xfId="2286"/>
    <cellStyle name="_12공구(삼환까뮤)_영만2지구(강관압입설계)051024 2" xfId="2568"/>
    <cellStyle name="_12공구(삼환까뮤)_영만2지구(강관압입설계)051024_강관압입설계2005" xfId="2287"/>
    <cellStyle name="_12공구(삼환까뮤)_영만2지구(강관압입설계)051024_강관압입설계2005 2" xfId="2569"/>
    <cellStyle name="_12공구(삼환까뮤)_영만2지구(강관압입설계)051024_김제(암추진)" xfId="2288"/>
    <cellStyle name="_12공구(삼환까뮤)_영만2지구(강관압입설계)051024_김제(암추진) 2" xfId="2570"/>
    <cellStyle name="_1련암거연결접합부실정보고" xfId="185"/>
    <cellStyle name="_2.24받은기성(울산교육청사)(26.91%)" xfId="166"/>
    <cellStyle name="_2.배 수 공" xfId="16237"/>
    <cellStyle name="_2.배 수 공_02_구공" xfId="16238"/>
    <cellStyle name="_2.배 수 공_02_구조물공" xfId="16239"/>
    <cellStyle name="_2.배 수 공_02_배  수 공" xfId="16240"/>
    <cellStyle name="_2.배 수 공_02_배수공" xfId="16241"/>
    <cellStyle name="_2.배 수 공_02물공" xfId="16242"/>
    <cellStyle name="_2.배 수 공_1" xfId="16243"/>
    <cellStyle name="_2.배 수 공_2.배 수 공" xfId="16244"/>
    <cellStyle name="_2.배 수 공_2_배 수 공" xfId="16245"/>
    <cellStyle name="_2.배 수 공_공" xfId="16246"/>
    <cellStyle name="_2.배 수 공_조물공" xfId="16247"/>
    <cellStyle name="_2.시선유도표지" xfId="16248"/>
    <cellStyle name="_2_배 수 공" xfId="16249"/>
    <cellStyle name="_2_배수공" xfId="16250"/>
    <cellStyle name="_2002년공정표" xfId="16251"/>
    <cellStyle name="_2002년공정표_2.배수공_토적표(NO.10~102+30)-" xfId="16252"/>
    <cellStyle name="_2002년공정표_맨홀접합" xfId="16253"/>
    <cellStyle name="_2002년공정표_배수공(1호 방조제)-622(데크반영)" xfId="16254"/>
    <cellStyle name="_2002년공정표_배수공(1호 방조제)-721(주행배수)" xfId="16255"/>
    <cellStyle name="_2002년공정표_우수받이 현황" xfId="16256"/>
    <cellStyle name="_2002년시행계획(2월)" xfId="16257"/>
    <cellStyle name="_2002년시행계획(2월)_2.배수공_토적표(NO.10~102+30)-" xfId="16258"/>
    <cellStyle name="_2002년시행계획(2월)_맨홀접합" xfId="16259"/>
    <cellStyle name="_2002년시행계획(2월)_배수공(1호 방조제)-622(데크반영)" xfId="16260"/>
    <cellStyle name="_2002년시행계획(2월)_배수공(1호 방조제)-721(주행배수)" xfId="16261"/>
    <cellStyle name="_2002년시행계획(2월)_우수받이 현황" xfId="16262"/>
    <cellStyle name="_2002년시행계획(2월no.1)" xfId="16263"/>
    <cellStyle name="_2002년시행계획(2월no.1)_2.배수공_토적표(NO.10~102+30)-" xfId="16264"/>
    <cellStyle name="_2002년시행계획(2월no.1)_맨홀접합" xfId="16265"/>
    <cellStyle name="_2002년시행계획(2월no.1)_배수공(1호 방조제)-622(데크반영)" xfId="16266"/>
    <cellStyle name="_2002년시행계획(2월no.1)_배수공(1호 방조제)-721(주행배수)" xfId="16267"/>
    <cellStyle name="_2002년시행계획(2월no.1)_우수받이 현황" xfId="16268"/>
    <cellStyle name="_2002년시행계획(실투입)" xfId="16269"/>
    <cellStyle name="_2002년시행계획(실투입)_2.배수공_토적표(NO.10~102+30)-" xfId="16270"/>
    <cellStyle name="_2002년시행계획(실투입)_맨홀접합" xfId="16271"/>
    <cellStyle name="_2002년시행계획(실투입)_배수공(1호 방조제)-622(데크반영)" xfId="16272"/>
    <cellStyle name="_2002년시행계획(실투입)_배수공(1호 방조제)-721(주행배수)" xfId="16273"/>
    <cellStyle name="_2002년시행계획(실투입)_우수받이 현황" xfId="16274"/>
    <cellStyle name="_2002년시행계획(초안)" xfId="16275"/>
    <cellStyle name="_2002년시행계획(초안)_2.배수공_토적표(NO.10~102+30)-" xfId="16276"/>
    <cellStyle name="_2002년시행계획(초안)_맨홀접합" xfId="16277"/>
    <cellStyle name="_2002년시행계획(초안)_배수공(1호 방조제)-622(데크반영)" xfId="16278"/>
    <cellStyle name="_2002년시행계획(초안)_배수공(1호 방조제)-721(주행배수)" xfId="16279"/>
    <cellStyle name="_2002년시행계획(초안)_우수받이 현황" xfId="16280"/>
    <cellStyle name="_2002사업계획작성(020108)" xfId="167"/>
    <cellStyle name="_2003년실행계획" xfId="16281"/>
    <cellStyle name="_2003년실행계획_2.배수공_토적표(NO.10~102+30)-" xfId="16282"/>
    <cellStyle name="_2003년실행계획_맨홀접합" xfId="16283"/>
    <cellStyle name="_2003년실행계획_배수공(1호 방조제)-622(데크반영)" xfId="16284"/>
    <cellStyle name="_2003년실행계획_배수공(1호 방조제)-721(주행배수)" xfId="16285"/>
    <cellStyle name="_2003년실행계획_우수받이 현황" xfId="16286"/>
    <cellStyle name="_2007공사비명세서" xfId="168"/>
    <cellStyle name="_2009 사업시행변경 계약서(전체분, 2009년분)--step3-09.12.21" xfId="169"/>
    <cellStyle name="_2009 사업시행변경계획--step1--09.12.08" xfId="170"/>
    <cellStyle name="_2010년_시행계획(채계장확정)" xfId="171"/>
    <cellStyle name="_2-12010년 지급자재 (2)" xfId="172"/>
    <cellStyle name="_2-4.상반기실적부문별요약" xfId="173"/>
    <cellStyle name="_2-4.상반기실적부문별요약(표지및목차포함)" xfId="175"/>
    <cellStyle name="_2-4.상반기실적부문별요약(표지및목차포함)_1" xfId="176"/>
    <cellStyle name="_2-4.상반기실적부문별요약_1" xfId="177"/>
    <cellStyle name="_2공구수량" xfId="16287"/>
    <cellStyle name="_2단계우수공수량집계" xfId="16288"/>
    <cellStyle name="_2련박스설계" xfId="16289"/>
    <cellStyle name="_3. 관로공" xfId="16290"/>
    <cellStyle name="_3. 배수공" xfId="16291"/>
    <cellStyle name="_3.0 부대공" xfId="16292"/>
    <cellStyle name="_3.1제1배수통관(시례우안3제)" xfId="16293"/>
    <cellStyle name="_3.1제1배수통관(시례우안3제)_수량(H=3.65m,B=1.0X1.2)" xfId="16294"/>
    <cellStyle name="_3.2 제2배수통관" xfId="16295"/>
    <cellStyle name="_3.2 제2배수통관_수량(H=3.65m,B=1.0X1.2)" xfId="16296"/>
    <cellStyle name="_3.3 제3배수통관" xfId="16297"/>
    <cellStyle name="_3.3 제3배수통관_수량(H=3.65m,B=1.0X1.2)" xfId="16298"/>
    <cellStyle name="_3.5X3.5(1)" xfId="16299"/>
    <cellStyle name="_3.5X3.5(1)_3.5X3.5(H=1M)" xfId="16300"/>
    <cellStyle name="_3.5X3.5(1)_4.0x4.0(1)" xfId="16301"/>
    <cellStyle name="_3.5X3.5(1)_6.0x4.5(H=1.0)" xfId="16302"/>
    <cellStyle name="_3.5X3.5(H=1M)" xfId="16303"/>
    <cellStyle name="_3.교대" xfId="16304"/>
    <cellStyle name="_3.구조물공" xfId="16305"/>
    <cellStyle name="_3.구조물공(시례우안2제)" xfId="16306"/>
    <cellStyle name="_3.구조물공(시례우안2제)_수량(H=3.65m,B=1.0X1.2)" xfId="16307"/>
    <cellStyle name="_3.구조물공_02_구공" xfId="16308"/>
    <cellStyle name="_3.구조물공_02_구조물공" xfId="16309"/>
    <cellStyle name="_3.구조물공_02_배  수 공" xfId="16310"/>
    <cellStyle name="_3.구조물공_02_배수공" xfId="16311"/>
    <cellStyle name="_3.구조물공_02물공" xfId="16312"/>
    <cellStyle name="_3.구조물공_2.배 수 공" xfId="16313"/>
    <cellStyle name="_3.구조물공_2_배 수 공" xfId="16314"/>
    <cellStyle name="_3.구조물공_공" xfId="16315"/>
    <cellStyle name="_3.구조물공_조물공" xfId="16316"/>
    <cellStyle name="_3-2자재대" xfId="174"/>
    <cellStyle name="_3공구(U형측구)" xfId="16317"/>
    <cellStyle name="_3-부대공" xfId="16318"/>
    <cellStyle name="_4.0x4.0(1)" xfId="16319"/>
    <cellStyle name="_4.구조물공" xfId="16320"/>
    <cellStyle name="_4.옹 벽 공" xfId="16321"/>
    <cellStyle name="_4.옹 벽 공_02_구공" xfId="16322"/>
    <cellStyle name="_4.옹 벽 공_02_구조물공" xfId="16323"/>
    <cellStyle name="_4.옹 벽 공_02_배  수 공" xfId="16324"/>
    <cellStyle name="_4.옹 벽 공_02_배수공" xfId="16325"/>
    <cellStyle name="_4.옹 벽 공_02물공" xfId="16326"/>
    <cellStyle name="_4.옹 벽 공_2.배 수 공" xfId="16327"/>
    <cellStyle name="_4.옹 벽 공_2_배 수 공" xfId="16328"/>
    <cellStyle name="_4.옹 벽 공_공" xfId="16329"/>
    <cellStyle name="_4.옹 벽 공_조물공" xfId="16330"/>
    <cellStyle name="_4공구-도급계약(전체분)내역" xfId="16331"/>
    <cellStyle name="_4공구-도급계약(전체분)내역_변경대곡천1내역서" xfId="16332"/>
    <cellStyle name="_4-포장공" xfId="16333"/>
    <cellStyle name="_5.1.2.3 배  수 공" xfId="16334"/>
    <cellStyle name="_5.강관압입공사" xfId="16335"/>
    <cellStyle name="_5.교량공(덕진교)" xfId="16336"/>
    <cellStyle name="_5.교량공(동화교)" xfId="16337"/>
    <cellStyle name="_5.교량공(동화교)_14. 흑암1리~흑암2리(자전거도로)" xfId="16338"/>
    <cellStyle name="_5.교량공(동화교)_14. 흑암1리~흑암2리(자전거도로)_4.구조물공" xfId="16339"/>
    <cellStyle name="_5.교량공(동화교)_14. 흑암1리~흑암2리(자전거도로)_4.구조물공_6.포장공" xfId="16340"/>
    <cellStyle name="_5.교량공(동화교)_14. 흑암1리~흑암2리(자전거도로)_4.구조물공_6.포장공_6.포장공" xfId="16341"/>
    <cellStyle name="_5.교량공(동화교)_14. 흑암1리~흑암2리(자전거도로)_4.구조물공_6.포장공_6.포장공(수정)" xfId="16342"/>
    <cellStyle name="_5.교량공(동화교)_14. 흑암1리~흑암2리(자전거도로)_4.구조물공_6.포장공_6.포장공00" xfId="16343"/>
    <cellStyle name="_5.교량공(동화교)_14. 흑암1리~흑암2리(자전거도로)_4.구조물공_6.포장공_L형측구연장조서-1" xfId="16344"/>
    <cellStyle name="_5.교량공(동화교)_14. 흑암1리~흑암2리(자전거도로)_4.구조물공_6.포장공_복사본 6.포장공" xfId="16345"/>
    <cellStyle name="_5.교량공(동화교)_14. 흑암1리~흑암2리(자전거도로)_4.구조물공_6.포장공_사본 - 6.포장공" xfId="16346"/>
    <cellStyle name="_5.교량공(동화교)_14. 흑암1리~흑암2리(자전거도로)_4.구조물공_6.포장공_포장공(증감수량)" xfId="16347"/>
    <cellStyle name="_5.교량공(동화교)_14. 흑암1리~흑암2리(자전거도로)_4.구조물공_7.조경공" xfId="16348"/>
    <cellStyle name="_5.교량공(동화교)_14. 흑암1리~흑암2리(자전거도로)_4.구조물공_7.조경공(수정)" xfId="16349"/>
    <cellStyle name="_5.교량공(동화교)_14. 흑암1리~흑암2리(자전거도로)_4.구조물공_구조물깨기" xfId="16350"/>
    <cellStyle name="_5.교량공(동화교)_14. 흑암1리~흑암2리(자전거도로)_4.구조물공_구조물깨기_6.포장공" xfId="16351"/>
    <cellStyle name="_5.교량공(동화교)_14. 흑암1리~흑암2리(자전거도로)_4.구조물공_구조물깨기_6.포장공_6.포장공" xfId="16352"/>
    <cellStyle name="_5.교량공(동화교)_14. 흑암1리~흑암2리(자전거도로)_4.구조물공_구조물깨기_6.포장공_6.포장공(수정)" xfId="16353"/>
    <cellStyle name="_5.교량공(동화교)_14. 흑암1리~흑암2리(자전거도로)_4.구조물공_구조물깨기_6.포장공_6.포장공00" xfId="16354"/>
    <cellStyle name="_5.교량공(동화교)_14. 흑암1리~흑암2리(자전거도로)_4.구조물공_구조물깨기_6.포장공_L형측구연장조서-1" xfId="16355"/>
    <cellStyle name="_5.교량공(동화교)_14. 흑암1리~흑암2리(자전거도로)_4.구조물공_구조물깨기_6.포장공_복사본 6.포장공" xfId="16356"/>
    <cellStyle name="_5.교량공(동화교)_14. 흑암1리~흑암2리(자전거도로)_4.구조물공_구조물깨기_6.포장공_사본 - 6.포장공" xfId="16357"/>
    <cellStyle name="_5.교량공(동화교)_14. 흑암1리~흑암2리(자전거도로)_4.구조물공_구조물깨기_6.포장공_포장공(증감수량)" xfId="16358"/>
    <cellStyle name="_5.교량공(동화교)_14. 흑암1리~흑암2리(자전거도로)_4.구조물공_구조물깨기_7.조경공" xfId="16359"/>
    <cellStyle name="_5.교량공(동화교)_14. 흑암1리~흑암2리(자전거도로)_4.구조물공_구조물깨기_7.조경공(수정)" xfId="16360"/>
    <cellStyle name="_5.교량공(동화교)_14. 흑암1리~흑암2리(자전거도로)_4.구조물공_구조물깨기_구조물깨기1" xfId="16361"/>
    <cellStyle name="_5.교량공(동화교)_14. 흑암1리~흑암2리(자전거도로)_4.구조물공_구조물깨기_구조물깨기1_6.포장공" xfId="16362"/>
    <cellStyle name="_5.교량공(동화교)_14. 흑암1리~흑암2리(자전거도로)_4.구조물공_구조물깨기_구조물깨기1_6.포장공_6.포장공" xfId="16363"/>
    <cellStyle name="_5.교량공(동화교)_14. 흑암1리~흑암2리(자전거도로)_4.구조물공_구조물깨기_구조물깨기1_6.포장공_6.포장공(수정)" xfId="16364"/>
    <cellStyle name="_5.교량공(동화교)_14. 흑암1리~흑암2리(자전거도로)_4.구조물공_구조물깨기_구조물깨기1_6.포장공_6.포장공00" xfId="16365"/>
    <cellStyle name="_5.교량공(동화교)_14. 흑암1리~흑암2리(자전거도로)_4.구조물공_구조물깨기_구조물깨기1_6.포장공_L형측구연장조서-1" xfId="16366"/>
    <cellStyle name="_5.교량공(동화교)_14. 흑암1리~흑암2리(자전거도로)_4.구조물공_구조물깨기_구조물깨기1_6.포장공_복사본 6.포장공" xfId="16367"/>
    <cellStyle name="_5.교량공(동화교)_14. 흑암1리~흑암2리(자전거도로)_4.구조물공_구조물깨기_구조물깨기1_6.포장공_사본 - 6.포장공" xfId="16368"/>
    <cellStyle name="_5.교량공(동화교)_14. 흑암1리~흑암2리(자전거도로)_4.구조물공_구조물깨기_구조물깨기1_6.포장공_포장공(증감수량)" xfId="16369"/>
    <cellStyle name="_5.교량공(동화교)_14. 흑암1리~흑암2리(자전거도로)_4.구조물공_구조물깨기_구조물깨기1_7.조경공" xfId="16370"/>
    <cellStyle name="_5.교량공(동화교)_14. 흑암1리~흑암2리(자전거도로)_4.구조물공_구조물깨기_구조물깨기1_7.조경공(수정)" xfId="16371"/>
    <cellStyle name="_5.교량공(동화교)_14. 흑암1리~흑암2리(자전거도로)_4.구조물공_구조물깨기_구조물깨기1_구조물깨기1" xfId="16372"/>
    <cellStyle name="_5.교량공(동화교)_14. 흑암1리~흑암2리(자전거도로)_4.구조물공_구조물깨기_구조물깨기1_구조물깨기1_6.포장공" xfId="16373"/>
    <cellStyle name="_5.교량공(동화교)_14. 흑암1리~흑암2리(자전거도로)_4.구조물공_구조물깨기_구조물깨기1_구조물깨기1_6.포장공_6.포장공" xfId="16374"/>
    <cellStyle name="_5.교량공(동화교)_14. 흑암1리~흑암2리(자전거도로)_4.구조물공_구조물깨기_구조물깨기1_구조물깨기1_6.포장공_6.포장공(수정)" xfId="16375"/>
    <cellStyle name="_5.교량공(동화교)_14. 흑암1리~흑암2리(자전거도로)_4.구조물공_구조물깨기_구조물깨기1_구조물깨기1_6.포장공_6.포장공00" xfId="16376"/>
    <cellStyle name="_5.교량공(동화교)_14. 흑암1리~흑암2리(자전거도로)_4.구조물공_구조물깨기_구조물깨기1_구조물깨기1_6.포장공_L형측구연장조서-1" xfId="16377"/>
    <cellStyle name="_5.교량공(동화교)_14. 흑암1리~흑암2리(자전거도로)_4.구조물공_구조물깨기_구조물깨기1_구조물깨기1_6.포장공_복사본 6.포장공" xfId="16378"/>
    <cellStyle name="_5.교량공(동화교)_14. 흑암1리~흑암2리(자전거도로)_4.구조물공_구조물깨기_구조물깨기1_구조물깨기1_6.포장공_사본 - 6.포장공" xfId="16379"/>
    <cellStyle name="_5.교량공(동화교)_14. 흑암1리~흑암2리(자전거도로)_4.구조물공_구조물깨기_구조물깨기1_구조물깨기1_6.포장공_포장공(증감수량)" xfId="16380"/>
    <cellStyle name="_5.교량공(동화교)_14. 흑암1리~흑암2리(자전거도로)_4.구조물공_구조물깨기_구조물깨기1_구조물깨기1_7.조경공" xfId="16381"/>
    <cellStyle name="_5.교량공(동화교)_14. 흑암1리~흑암2리(자전거도로)_4.구조물공_구조물깨기_구조물깨기1_구조물깨기1_7.조경공(수정)" xfId="16382"/>
    <cellStyle name="_5.교량공(동화교)_14. 흑암1리~흑암2리(자전거도로)_4.구조물공_구조물깨기1" xfId="16383"/>
    <cellStyle name="_5.교량공(동화교)_14. 흑암1리~흑암2리(자전거도로)_4.구조물공_구조물깨기1_6.포장공" xfId="16384"/>
    <cellStyle name="_5.교량공(동화교)_14. 흑암1리~흑암2리(자전거도로)_4.구조물공_구조물깨기1_6.포장공_6.포장공" xfId="16385"/>
    <cellStyle name="_5.교량공(동화교)_14. 흑암1리~흑암2리(자전거도로)_4.구조물공_구조물깨기1_6.포장공_6.포장공(수정)" xfId="16386"/>
    <cellStyle name="_5.교량공(동화교)_14. 흑암1리~흑암2리(자전거도로)_4.구조물공_구조물깨기1_6.포장공_6.포장공00" xfId="16387"/>
    <cellStyle name="_5.교량공(동화교)_14. 흑암1리~흑암2리(자전거도로)_4.구조물공_구조물깨기1_6.포장공_L형측구연장조서-1" xfId="16388"/>
    <cellStyle name="_5.교량공(동화교)_14. 흑암1리~흑암2리(자전거도로)_4.구조물공_구조물깨기1_6.포장공_복사본 6.포장공" xfId="16389"/>
    <cellStyle name="_5.교량공(동화교)_14. 흑암1리~흑암2리(자전거도로)_4.구조물공_구조물깨기1_6.포장공_사본 - 6.포장공" xfId="16390"/>
    <cellStyle name="_5.교량공(동화교)_14. 흑암1리~흑암2리(자전거도로)_4.구조물공_구조물깨기1_6.포장공_포장공(증감수량)" xfId="16391"/>
    <cellStyle name="_5.교량공(동화교)_14. 흑암1리~흑암2리(자전거도로)_4.구조물공_구조물깨기1_7.조경공" xfId="16392"/>
    <cellStyle name="_5.교량공(동화교)_14. 흑암1리~흑암2리(자전거도로)_4.구조물공_구조물깨기1_7.조경공(수정)" xfId="16393"/>
    <cellStyle name="_5.교량공(동화교)_14. 흑암1리~흑암2리(자전거도로)_4.구조물공_수량(12.7)" xfId="16394"/>
    <cellStyle name="_5.교량공(동화교)_14. 흑암1리~흑암2리(자전거도로)_4.구조물공_수량(12.7)_6.포장공" xfId="16395"/>
    <cellStyle name="_5.교량공(동화교)_14. 흑암1리~흑암2리(자전거도로)_4.구조물공_수량(12.7)_6.포장공_6.포장공" xfId="16396"/>
    <cellStyle name="_5.교량공(동화교)_14. 흑암1리~흑암2리(자전거도로)_4.구조물공_수량(12.7)_6.포장공_6.포장공(수정)" xfId="16397"/>
    <cellStyle name="_5.교량공(동화교)_14. 흑암1리~흑암2리(자전거도로)_4.구조물공_수량(12.7)_6.포장공_6.포장공00" xfId="16398"/>
    <cellStyle name="_5.교량공(동화교)_14. 흑암1리~흑암2리(자전거도로)_4.구조물공_수량(12.7)_6.포장공_L형측구연장조서-1" xfId="16399"/>
    <cellStyle name="_5.교량공(동화교)_14. 흑암1리~흑암2리(자전거도로)_4.구조물공_수량(12.7)_6.포장공_복사본 6.포장공" xfId="16400"/>
    <cellStyle name="_5.교량공(동화교)_14. 흑암1리~흑암2리(자전거도로)_4.구조물공_수량(12.7)_6.포장공_사본 - 6.포장공" xfId="16401"/>
    <cellStyle name="_5.교량공(동화교)_14. 흑암1리~흑암2리(자전거도로)_4.구조물공_수량(12.7)_6.포장공_포장공(증감수량)" xfId="16402"/>
    <cellStyle name="_5.교량공(동화교)_14. 흑암1리~흑암2리(자전거도로)_4.구조물공_수량(12.7)_7.조경공" xfId="16403"/>
    <cellStyle name="_5.교량공(동화교)_14. 흑암1리~흑암2리(자전거도로)_4.구조물공_수량(12.7)_7.조경공(수정)" xfId="16404"/>
    <cellStyle name="_5.교량공(동화교)_14. 흑암1리~흑암2리(자전거도로)_4.구조물공_수량(12.7)_구조물깨기1" xfId="16405"/>
    <cellStyle name="_5.교량공(동화교)_14. 흑암1리~흑암2리(자전거도로)_4.구조물공_수량(12.7)_구조물깨기1_6.포장공" xfId="16406"/>
    <cellStyle name="_5.교량공(동화교)_14. 흑암1리~흑암2리(자전거도로)_4.구조물공_수량(12.7)_구조물깨기1_6.포장공_6.포장공" xfId="16407"/>
    <cellStyle name="_5.교량공(동화교)_14. 흑암1리~흑암2리(자전거도로)_4.구조물공_수량(12.7)_구조물깨기1_6.포장공_6.포장공(수정)" xfId="16408"/>
    <cellStyle name="_5.교량공(동화교)_14. 흑암1리~흑암2리(자전거도로)_4.구조물공_수량(12.7)_구조물깨기1_6.포장공_6.포장공00" xfId="16409"/>
    <cellStyle name="_5.교량공(동화교)_14. 흑암1리~흑암2리(자전거도로)_4.구조물공_수량(12.7)_구조물깨기1_6.포장공_L형측구연장조서-1" xfId="16410"/>
    <cellStyle name="_5.교량공(동화교)_14. 흑암1리~흑암2리(자전거도로)_4.구조물공_수량(12.7)_구조물깨기1_6.포장공_복사본 6.포장공" xfId="16411"/>
    <cellStyle name="_5.교량공(동화교)_14. 흑암1리~흑암2리(자전거도로)_4.구조물공_수량(12.7)_구조물깨기1_6.포장공_사본 - 6.포장공" xfId="16412"/>
    <cellStyle name="_5.교량공(동화교)_14. 흑암1리~흑암2리(자전거도로)_4.구조물공_수량(12.7)_구조물깨기1_6.포장공_포장공(증감수량)" xfId="16413"/>
    <cellStyle name="_5.교량공(동화교)_14. 흑암1리~흑암2리(자전거도로)_4.구조물공_수량(12.7)_구조물깨기1_7.조경공" xfId="16414"/>
    <cellStyle name="_5.교량공(동화교)_14. 흑암1리~흑암2리(자전거도로)_4.구조물공_수량(12.7)_구조물깨기1_7.조경공(수정)" xfId="16415"/>
    <cellStyle name="_5.교량공(동화교)_14. 흑암1리~흑암2리(자전거도로)_4.구조물공_수량(12.7)_구조물깨기1_구조물깨기1" xfId="16416"/>
    <cellStyle name="_5.교량공(동화교)_14. 흑암1리~흑암2리(자전거도로)_4.구조물공_수량(12.7)_구조물깨기1_구조물깨기1_6.포장공" xfId="16417"/>
    <cellStyle name="_5.교량공(동화교)_14. 흑암1리~흑암2리(자전거도로)_4.구조물공_수량(12.7)_구조물깨기1_구조물깨기1_6.포장공_6.포장공" xfId="16418"/>
    <cellStyle name="_5.교량공(동화교)_14. 흑암1리~흑암2리(자전거도로)_4.구조물공_수량(12.7)_구조물깨기1_구조물깨기1_6.포장공_6.포장공(수정)" xfId="16419"/>
    <cellStyle name="_5.교량공(동화교)_14. 흑암1리~흑암2리(자전거도로)_4.구조물공_수량(12.7)_구조물깨기1_구조물깨기1_6.포장공_6.포장공00" xfId="16420"/>
    <cellStyle name="_5.교량공(동화교)_14. 흑암1리~흑암2리(자전거도로)_4.구조물공_수량(12.7)_구조물깨기1_구조물깨기1_6.포장공_L형측구연장조서-1" xfId="16421"/>
    <cellStyle name="_5.교량공(동화교)_14. 흑암1리~흑암2리(자전거도로)_4.구조물공_수량(12.7)_구조물깨기1_구조물깨기1_6.포장공_복사본 6.포장공" xfId="16422"/>
    <cellStyle name="_5.교량공(동화교)_14. 흑암1리~흑암2리(자전거도로)_4.구조물공_수량(12.7)_구조물깨기1_구조물깨기1_6.포장공_사본 - 6.포장공" xfId="16423"/>
    <cellStyle name="_5.교량공(동화교)_14. 흑암1리~흑암2리(자전거도로)_4.구조물공_수량(12.7)_구조물깨기1_구조물깨기1_6.포장공_포장공(증감수량)" xfId="16424"/>
    <cellStyle name="_5.교량공(동화교)_14. 흑암1리~흑암2리(자전거도로)_4.구조물공_수량(12.7)_구조물깨기1_구조물깨기1_7.조경공" xfId="16425"/>
    <cellStyle name="_5.교량공(동화교)_14. 흑암1리~흑암2리(자전거도로)_4.구조물공_수량(12.7)_구조물깨기1_구조물깨기1_7.조경공(수정)" xfId="16426"/>
    <cellStyle name="_5.교량공(동화교)_14. 흑암1리~흑암2리(자전거도로)_6.포장공" xfId="16427"/>
    <cellStyle name="_5.교량공(동화교)_14. 흑암1리~흑암2리(자전거도로)_6.포장공_6.포장공" xfId="16428"/>
    <cellStyle name="_5.교량공(동화교)_14. 흑암1리~흑암2리(자전거도로)_6.포장공_6.포장공(수정)" xfId="16429"/>
    <cellStyle name="_5.교량공(동화교)_14. 흑암1리~흑암2리(자전거도로)_6.포장공_6.포장공00" xfId="16430"/>
    <cellStyle name="_5.교량공(동화교)_14. 흑암1리~흑암2리(자전거도로)_6.포장공_L형측구연장조서-1" xfId="16431"/>
    <cellStyle name="_5.교량공(동화교)_14. 흑암1리~흑암2리(자전거도로)_6.포장공_복사본 6.포장공" xfId="16432"/>
    <cellStyle name="_5.교량공(동화교)_14. 흑암1리~흑암2리(자전거도로)_6.포장공_사본 - 6.포장공" xfId="16433"/>
    <cellStyle name="_5.교량공(동화교)_14. 흑암1리~흑암2리(자전거도로)_6.포장공_포장공(증감수량)" xfId="16434"/>
    <cellStyle name="_5.교량공(동화교)_14. 흑암1리~흑암2리(자전거도로)_7.조경공" xfId="16435"/>
    <cellStyle name="_5.교량공(동화교)_14. 흑암1리~흑암2리(자전거도로)_7.조경공(수정)" xfId="16436"/>
    <cellStyle name="_5.교량공(동화교)_14. 흑암1리~흑암2리(자전거도로)_구조물깨기" xfId="16437"/>
    <cellStyle name="_5.교량공(동화교)_14. 흑암1리~흑암2리(자전거도로)_구조물깨기_6.포장공" xfId="16438"/>
    <cellStyle name="_5.교량공(동화교)_14. 흑암1리~흑암2리(자전거도로)_구조물깨기_6.포장공_6.포장공" xfId="16439"/>
    <cellStyle name="_5.교량공(동화교)_14. 흑암1리~흑암2리(자전거도로)_구조물깨기_6.포장공_6.포장공(수정)" xfId="16440"/>
    <cellStyle name="_5.교량공(동화교)_14. 흑암1리~흑암2리(자전거도로)_구조물깨기_6.포장공_6.포장공00" xfId="16441"/>
    <cellStyle name="_5.교량공(동화교)_14. 흑암1리~흑암2리(자전거도로)_구조물깨기_6.포장공_L형측구연장조서-1" xfId="16442"/>
    <cellStyle name="_5.교량공(동화교)_14. 흑암1리~흑암2리(자전거도로)_구조물깨기_6.포장공_복사본 6.포장공" xfId="16443"/>
    <cellStyle name="_5.교량공(동화교)_14. 흑암1리~흑암2리(자전거도로)_구조물깨기_6.포장공_사본 - 6.포장공" xfId="16444"/>
    <cellStyle name="_5.교량공(동화교)_14. 흑암1리~흑암2리(자전거도로)_구조물깨기_6.포장공_포장공(증감수량)" xfId="16445"/>
    <cellStyle name="_5.교량공(동화교)_14. 흑암1리~흑암2리(자전거도로)_구조물깨기_7.조경공" xfId="16446"/>
    <cellStyle name="_5.교량공(동화교)_14. 흑암1리~흑암2리(자전거도로)_구조물깨기_7.조경공(수정)" xfId="16447"/>
    <cellStyle name="_5.교량공(동화교)_14. 흑암1리~흑암2리(자전거도로)_구조물깨기_구조물깨기1" xfId="16448"/>
    <cellStyle name="_5.교량공(동화교)_14. 흑암1리~흑암2리(자전거도로)_구조물깨기_구조물깨기1_6.포장공" xfId="16449"/>
    <cellStyle name="_5.교량공(동화교)_14. 흑암1리~흑암2리(자전거도로)_구조물깨기_구조물깨기1_6.포장공_6.포장공" xfId="16450"/>
    <cellStyle name="_5.교량공(동화교)_14. 흑암1리~흑암2리(자전거도로)_구조물깨기_구조물깨기1_6.포장공_6.포장공(수정)" xfId="16451"/>
    <cellStyle name="_5.교량공(동화교)_14. 흑암1리~흑암2리(자전거도로)_구조물깨기_구조물깨기1_6.포장공_6.포장공00" xfId="16452"/>
    <cellStyle name="_5.교량공(동화교)_14. 흑암1리~흑암2리(자전거도로)_구조물깨기_구조물깨기1_6.포장공_L형측구연장조서-1" xfId="16453"/>
    <cellStyle name="_5.교량공(동화교)_14. 흑암1리~흑암2리(자전거도로)_구조물깨기_구조물깨기1_6.포장공_복사본 6.포장공" xfId="16454"/>
    <cellStyle name="_5.교량공(동화교)_14. 흑암1리~흑암2리(자전거도로)_구조물깨기_구조물깨기1_6.포장공_사본 - 6.포장공" xfId="16455"/>
    <cellStyle name="_5.교량공(동화교)_14. 흑암1리~흑암2리(자전거도로)_구조물깨기_구조물깨기1_6.포장공_포장공(증감수량)" xfId="16456"/>
    <cellStyle name="_5.교량공(동화교)_14. 흑암1리~흑암2리(자전거도로)_구조물깨기_구조물깨기1_7.조경공" xfId="16457"/>
    <cellStyle name="_5.교량공(동화교)_14. 흑암1리~흑암2리(자전거도로)_구조물깨기_구조물깨기1_7.조경공(수정)" xfId="16458"/>
    <cellStyle name="_5.교량공(동화교)_14. 흑암1리~흑암2리(자전거도로)_구조물깨기_구조물깨기1_구조물깨기1" xfId="16459"/>
    <cellStyle name="_5.교량공(동화교)_14. 흑암1리~흑암2리(자전거도로)_구조물깨기_구조물깨기1_구조물깨기1_6.포장공" xfId="16460"/>
    <cellStyle name="_5.교량공(동화교)_14. 흑암1리~흑암2리(자전거도로)_구조물깨기_구조물깨기1_구조물깨기1_6.포장공_6.포장공" xfId="16461"/>
    <cellStyle name="_5.교량공(동화교)_14. 흑암1리~흑암2리(자전거도로)_구조물깨기_구조물깨기1_구조물깨기1_6.포장공_6.포장공(수정)" xfId="16462"/>
    <cellStyle name="_5.교량공(동화교)_14. 흑암1리~흑암2리(자전거도로)_구조물깨기_구조물깨기1_구조물깨기1_6.포장공_6.포장공00" xfId="16463"/>
    <cellStyle name="_5.교량공(동화교)_14. 흑암1리~흑암2리(자전거도로)_구조물깨기_구조물깨기1_구조물깨기1_6.포장공_L형측구연장조서-1" xfId="16464"/>
    <cellStyle name="_5.교량공(동화교)_14. 흑암1리~흑암2리(자전거도로)_구조물깨기_구조물깨기1_구조물깨기1_6.포장공_복사본 6.포장공" xfId="16465"/>
    <cellStyle name="_5.교량공(동화교)_14. 흑암1리~흑암2리(자전거도로)_구조물깨기_구조물깨기1_구조물깨기1_6.포장공_사본 - 6.포장공" xfId="16466"/>
    <cellStyle name="_5.교량공(동화교)_14. 흑암1리~흑암2리(자전거도로)_구조물깨기_구조물깨기1_구조물깨기1_6.포장공_포장공(증감수량)" xfId="16467"/>
    <cellStyle name="_5.교량공(동화교)_14. 흑암1리~흑암2리(자전거도로)_구조물깨기_구조물깨기1_구조물깨기1_7.조경공" xfId="16468"/>
    <cellStyle name="_5.교량공(동화교)_14. 흑암1리~흑암2리(자전거도로)_구조물깨기_구조물깨기1_구조물깨기1_7.조경공(수정)" xfId="16469"/>
    <cellStyle name="_5.교량공(동화교)_14. 흑암1리~흑암2리(자전거도로)_구조물깨기1" xfId="16470"/>
    <cellStyle name="_5.교량공(동화교)_14. 흑암1리~흑암2리(자전거도로)_구조물깨기1_6.포장공" xfId="16471"/>
    <cellStyle name="_5.교량공(동화교)_14. 흑암1리~흑암2리(자전거도로)_구조물깨기1_6.포장공_6.포장공" xfId="16472"/>
    <cellStyle name="_5.교량공(동화교)_14. 흑암1리~흑암2리(자전거도로)_구조물깨기1_6.포장공_6.포장공(수정)" xfId="16473"/>
    <cellStyle name="_5.교량공(동화교)_14. 흑암1리~흑암2리(자전거도로)_구조물깨기1_6.포장공_6.포장공00" xfId="16474"/>
    <cellStyle name="_5.교량공(동화교)_14. 흑암1리~흑암2리(자전거도로)_구조물깨기1_6.포장공_L형측구연장조서-1" xfId="16475"/>
    <cellStyle name="_5.교량공(동화교)_14. 흑암1리~흑암2리(자전거도로)_구조물깨기1_6.포장공_복사본 6.포장공" xfId="16476"/>
    <cellStyle name="_5.교량공(동화교)_14. 흑암1리~흑암2리(자전거도로)_구조물깨기1_6.포장공_사본 - 6.포장공" xfId="16477"/>
    <cellStyle name="_5.교량공(동화교)_14. 흑암1리~흑암2리(자전거도로)_구조물깨기1_6.포장공_포장공(증감수량)" xfId="16478"/>
    <cellStyle name="_5.교량공(동화교)_14. 흑암1리~흑암2리(자전거도로)_구조물깨기1_7.조경공" xfId="16479"/>
    <cellStyle name="_5.교량공(동화교)_14. 흑암1리~흑암2리(자전거도로)_구조물깨기1_7.조경공(수정)" xfId="16480"/>
    <cellStyle name="_5.교량공(동화교)_14. 흑암1리~흑암2리(자전거도로)_수량(12.7)" xfId="16481"/>
    <cellStyle name="_5.교량공(동화교)_14. 흑암1리~흑암2리(자전거도로)_수량(12.7)_6.포장공" xfId="16482"/>
    <cellStyle name="_5.교량공(동화교)_14. 흑암1리~흑암2리(자전거도로)_수량(12.7)_6.포장공_6.포장공" xfId="16483"/>
    <cellStyle name="_5.교량공(동화교)_14. 흑암1리~흑암2리(자전거도로)_수량(12.7)_6.포장공_6.포장공(수정)" xfId="16484"/>
    <cellStyle name="_5.교량공(동화교)_14. 흑암1리~흑암2리(자전거도로)_수량(12.7)_6.포장공_6.포장공00" xfId="16485"/>
    <cellStyle name="_5.교량공(동화교)_14. 흑암1리~흑암2리(자전거도로)_수량(12.7)_6.포장공_L형측구연장조서-1" xfId="16486"/>
    <cellStyle name="_5.교량공(동화교)_14. 흑암1리~흑암2리(자전거도로)_수량(12.7)_6.포장공_복사본 6.포장공" xfId="16487"/>
    <cellStyle name="_5.교량공(동화교)_14. 흑암1리~흑암2리(자전거도로)_수량(12.7)_6.포장공_사본 - 6.포장공" xfId="16488"/>
    <cellStyle name="_5.교량공(동화교)_14. 흑암1리~흑암2리(자전거도로)_수량(12.7)_6.포장공_포장공(증감수량)" xfId="16489"/>
    <cellStyle name="_5.교량공(동화교)_14. 흑암1리~흑암2리(자전거도로)_수량(12.7)_7.조경공" xfId="16490"/>
    <cellStyle name="_5.교량공(동화교)_14. 흑암1리~흑암2리(자전거도로)_수량(12.7)_7.조경공(수정)" xfId="16491"/>
    <cellStyle name="_5.교량공(동화교)_14. 흑암1리~흑암2리(자전거도로)_수량(12.7)_구조물깨기1" xfId="16492"/>
    <cellStyle name="_5.교량공(동화교)_14. 흑암1리~흑암2리(자전거도로)_수량(12.7)_구조물깨기1_6.포장공" xfId="16493"/>
    <cellStyle name="_5.교량공(동화교)_14. 흑암1리~흑암2리(자전거도로)_수량(12.7)_구조물깨기1_6.포장공_6.포장공" xfId="16494"/>
    <cellStyle name="_5.교량공(동화교)_14. 흑암1리~흑암2리(자전거도로)_수량(12.7)_구조물깨기1_6.포장공_6.포장공(수정)" xfId="16495"/>
    <cellStyle name="_5.교량공(동화교)_14. 흑암1리~흑암2리(자전거도로)_수량(12.7)_구조물깨기1_6.포장공_6.포장공00" xfId="16496"/>
    <cellStyle name="_5.교량공(동화교)_14. 흑암1리~흑암2리(자전거도로)_수량(12.7)_구조물깨기1_6.포장공_L형측구연장조서-1" xfId="16497"/>
    <cellStyle name="_5.교량공(동화교)_14. 흑암1리~흑암2리(자전거도로)_수량(12.7)_구조물깨기1_6.포장공_복사본 6.포장공" xfId="16498"/>
    <cellStyle name="_5.교량공(동화교)_14. 흑암1리~흑암2리(자전거도로)_수량(12.7)_구조물깨기1_6.포장공_사본 - 6.포장공" xfId="16499"/>
    <cellStyle name="_5.교량공(동화교)_14. 흑암1리~흑암2리(자전거도로)_수량(12.7)_구조물깨기1_6.포장공_포장공(증감수량)" xfId="16500"/>
    <cellStyle name="_5.교량공(동화교)_14. 흑암1리~흑암2리(자전거도로)_수량(12.7)_구조물깨기1_7.조경공" xfId="16501"/>
    <cellStyle name="_5.교량공(동화교)_14. 흑암1리~흑암2리(자전거도로)_수량(12.7)_구조물깨기1_7.조경공(수정)" xfId="16502"/>
    <cellStyle name="_5.교량공(동화교)_14. 흑암1리~흑암2리(자전거도로)_수량(12.7)_구조물깨기1_구조물깨기1" xfId="16503"/>
    <cellStyle name="_5.교량공(동화교)_14. 흑암1리~흑암2리(자전거도로)_수량(12.7)_구조물깨기1_구조물깨기1_6.포장공" xfId="16504"/>
    <cellStyle name="_5.교량공(동화교)_14. 흑암1리~흑암2리(자전거도로)_수량(12.7)_구조물깨기1_구조물깨기1_6.포장공_6.포장공" xfId="16505"/>
    <cellStyle name="_5.교량공(동화교)_14. 흑암1리~흑암2리(자전거도로)_수량(12.7)_구조물깨기1_구조물깨기1_6.포장공_6.포장공(수정)" xfId="16506"/>
    <cellStyle name="_5.교량공(동화교)_14. 흑암1리~흑암2리(자전거도로)_수량(12.7)_구조물깨기1_구조물깨기1_6.포장공_6.포장공00" xfId="16507"/>
    <cellStyle name="_5.교량공(동화교)_14. 흑암1리~흑암2리(자전거도로)_수량(12.7)_구조물깨기1_구조물깨기1_6.포장공_L형측구연장조서-1" xfId="16508"/>
    <cellStyle name="_5.교량공(동화교)_14. 흑암1리~흑암2리(자전거도로)_수량(12.7)_구조물깨기1_구조물깨기1_6.포장공_복사본 6.포장공" xfId="16509"/>
    <cellStyle name="_5.교량공(동화교)_14. 흑암1리~흑암2리(자전거도로)_수량(12.7)_구조물깨기1_구조물깨기1_6.포장공_사본 - 6.포장공" xfId="16510"/>
    <cellStyle name="_5.교량공(동화교)_14. 흑암1리~흑암2리(자전거도로)_수량(12.7)_구조물깨기1_구조물깨기1_6.포장공_포장공(증감수량)" xfId="16511"/>
    <cellStyle name="_5.교량공(동화교)_14. 흑암1리~흑암2리(자전거도로)_수량(12.7)_구조물깨기1_구조물깨기1_7.조경공" xfId="16512"/>
    <cellStyle name="_5.교량공(동화교)_14. 흑암1리~흑암2리(자전거도로)_수량(12.7)_구조물깨기1_구조물깨기1_7.조경공(수정)" xfId="16513"/>
    <cellStyle name="_5.교량공(동화교)_15. 절미골~계진리(진행)" xfId="16514"/>
    <cellStyle name="_5.교량공(동화교)_15. 절미골~계진리(진행)_4.구조물공" xfId="16515"/>
    <cellStyle name="_5.교량공(동화교)_15. 절미골~계진리(진행)_4.구조물공_6.포장공" xfId="16516"/>
    <cellStyle name="_5.교량공(동화교)_15. 절미골~계진리(진행)_4.구조물공_6.포장공_6.포장공" xfId="16517"/>
    <cellStyle name="_5.교량공(동화교)_15. 절미골~계진리(진행)_4.구조물공_6.포장공_6.포장공(수정)" xfId="16518"/>
    <cellStyle name="_5.교량공(동화교)_15. 절미골~계진리(진행)_4.구조물공_6.포장공_6.포장공00" xfId="16519"/>
    <cellStyle name="_5.교량공(동화교)_15. 절미골~계진리(진행)_4.구조물공_6.포장공_L형측구연장조서-1" xfId="16520"/>
    <cellStyle name="_5.교량공(동화교)_15. 절미골~계진리(진행)_4.구조물공_6.포장공_복사본 6.포장공" xfId="16521"/>
    <cellStyle name="_5.교량공(동화교)_15. 절미골~계진리(진행)_4.구조물공_6.포장공_사본 - 6.포장공" xfId="16522"/>
    <cellStyle name="_5.교량공(동화교)_15. 절미골~계진리(진행)_4.구조물공_6.포장공_포장공(증감수량)" xfId="16523"/>
    <cellStyle name="_5.교량공(동화교)_15. 절미골~계진리(진행)_4.구조물공_7.조경공" xfId="16524"/>
    <cellStyle name="_5.교량공(동화교)_15. 절미골~계진리(진행)_4.구조물공_7.조경공(수정)" xfId="16525"/>
    <cellStyle name="_5.교량공(동화교)_15. 절미골~계진리(진행)_4.구조물공_구조물깨기" xfId="16526"/>
    <cellStyle name="_5.교량공(동화교)_15. 절미골~계진리(진행)_4.구조물공_구조물깨기_6.포장공" xfId="16527"/>
    <cellStyle name="_5.교량공(동화교)_15. 절미골~계진리(진행)_4.구조물공_구조물깨기_6.포장공_6.포장공" xfId="16528"/>
    <cellStyle name="_5.교량공(동화교)_15. 절미골~계진리(진행)_4.구조물공_구조물깨기_6.포장공_6.포장공(수정)" xfId="16529"/>
    <cellStyle name="_5.교량공(동화교)_15. 절미골~계진리(진행)_4.구조물공_구조물깨기_6.포장공_6.포장공00" xfId="16530"/>
    <cellStyle name="_5.교량공(동화교)_15. 절미골~계진리(진행)_4.구조물공_구조물깨기_6.포장공_L형측구연장조서-1" xfId="16531"/>
    <cellStyle name="_5.교량공(동화교)_15. 절미골~계진리(진행)_4.구조물공_구조물깨기_6.포장공_복사본 6.포장공" xfId="16532"/>
    <cellStyle name="_5.교량공(동화교)_15. 절미골~계진리(진행)_4.구조물공_구조물깨기_6.포장공_사본 - 6.포장공" xfId="16533"/>
    <cellStyle name="_5.교량공(동화교)_15. 절미골~계진리(진행)_4.구조물공_구조물깨기_6.포장공_포장공(증감수량)" xfId="16534"/>
    <cellStyle name="_5.교량공(동화교)_15. 절미골~계진리(진행)_4.구조물공_구조물깨기_7.조경공" xfId="16535"/>
    <cellStyle name="_5.교량공(동화교)_15. 절미골~계진리(진행)_4.구조물공_구조물깨기_7.조경공(수정)" xfId="16536"/>
    <cellStyle name="_5.교량공(동화교)_15. 절미골~계진리(진행)_4.구조물공_구조물깨기_구조물깨기1" xfId="16537"/>
    <cellStyle name="_5.교량공(동화교)_15. 절미골~계진리(진행)_4.구조물공_구조물깨기_구조물깨기1_6.포장공" xfId="16538"/>
    <cellStyle name="_5.교량공(동화교)_15. 절미골~계진리(진행)_4.구조물공_구조물깨기_구조물깨기1_6.포장공_6.포장공" xfId="16539"/>
    <cellStyle name="_5.교량공(동화교)_15. 절미골~계진리(진행)_4.구조물공_구조물깨기_구조물깨기1_6.포장공_6.포장공(수정)" xfId="16540"/>
    <cellStyle name="_5.교량공(동화교)_15. 절미골~계진리(진행)_4.구조물공_구조물깨기_구조물깨기1_6.포장공_6.포장공00" xfId="16541"/>
    <cellStyle name="_5.교량공(동화교)_15. 절미골~계진리(진행)_4.구조물공_구조물깨기_구조물깨기1_6.포장공_L형측구연장조서-1" xfId="16542"/>
    <cellStyle name="_5.교량공(동화교)_15. 절미골~계진리(진행)_4.구조물공_구조물깨기_구조물깨기1_6.포장공_복사본 6.포장공" xfId="16543"/>
    <cellStyle name="_5.교량공(동화교)_15. 절미골~계진리(진행)_4.구조물공_구조물깨기_구조물깨기1_6.포장공_사본 - 6.포장공" xfId="16544"/>
    <cellStyle name="_5.교량공(동화교)_15. 절미골~계진리(진행)_4.구조물공_구조물깨기_구조물깨기1_6.포장공_포장공(증감수량)" xfId="16545"/>
    <cellStyle name="_5.교량공(동화교)_15. 절미골~계진리(진행)_4.구조물공_구조물깨기_구조물깨기1_7.조경공" xfId="16546"/>
    <cellStyle name="_5.교량공(동화교)_15. 절미골~계진리(진행)_4.구조물공_구조물깨기_구조물깨기1_7.조경공(수정)" xfId="16547"/>
    <cellStyle name="_5.교량공(동화교)_15. 절미골~계진리(진행)_4.구조물공_구조물깨기_구조물깨기1_구조물깨기1" xfId="16548"/>
    <cellStyle name="_5.교량공(동화교)_15. 절미골~계진리(진행)_4.구조물공_구조물깨기_구조물깨기1_구조물깨기1_6.포장공" xfId="16549"/>
    <cellStyle name="_5.교량공(동화교)_15. 절미골~계진리(진행)_4.구조물공_구조물깨기_구조물깨기1_구조물깨기1_6.포장공_6.포장공" xfId="16550"/>
    <cellStyle name="_5.교량공(동화교)_15. 절미골~계진리(진행)_4.구조물공_구조물깨기_구조물깨기1_구조물깨기1_6.포장공_6.포장공(수정)" xfId="16551"/>
    <cellStyle name="_5.교량공(동화교)_15. 절미골~계진리(진행)_4.구조물공_구조물깨기_구조물깨기1_구조물깨기1_6.포장공_6.포장공00" xfId="16552"/>
    <cellStyle name="_5.교량공(동화교)_15. 절미골~계진리(진행)_4.구조물공_구조물깨기_구조물깨기1_구조물깨기1_6.포장공_L형측구연장조서-1" xfId="16553"/>
    <cellStyle name="_5.교량공(동화교)_15. 절미골~계진리(진행)_4.구조물공_구조물깨기_구조물깨기1_구조물깨기1_6.포장공_복사본 6.포장공" xfId="16554"/>
    <cellStyle name="_5.교량공(동화교)_15. 절미골~계진리(진행)_4.구조물공_구조물깨기_구조물깨기1_구조물깨기1_6.포장공_사본 - 6.포장공" xfId="16555"/>
    <cellStyle name="_5.교량공(동화교)_15. 절미골~계진리(진행)_4.구조물공_구조물깨기_구조물깨기1_구조물깨기1_6.포장공_포장공(증감수량)" xfId="16556"/>
    <cellStyle name="_5.교량공(동화교)_15. 절미골~계진리(진행)_4.구조물공_구조물깨기_구조물깨기1_구조물깨기1_7.조경공" xfId="16557"/>
    <cellStyle name="_5.교량공(동화교)_15. 절미골~계진리(진행)_4.구조물공_구조물깨기_구조물깨기1_구조물깨기1_7.조경공(수정)" xfId="16558"/>
    <cellStyle name="_5.교량공(동화교)_15. 절미골~계진리(진행)_4.구조물공_구조물깨기1" xfId="16559"/>
    <cellStyle name="_5.교량공(동화교)_15. 절미골~계진리(진행)_4.구조물공_구조물깨기1_6.포장공" xfId="16560"/>
    <cellStyle name="_5.교량공(동화교)_15. 절미골~계진리(진행)_4.구조물공_구조물깨기1_6.포장공_6.포장공" xfId="16561"/>
    <cellStyle name="_5.교량공(동화교)_15. 절미골~계진리(진행)_4.구조물공_구조물깨기1_6.포장공_6.포장공(수정)" xfId="16562"/>
    <cellStyle name="_5.교량공(동화교)_15. 절미골~계진리(진행)_4.구조물공_구조물깨기1_6.포장공_6.포장공00" xfId="16563"/>
    <cellStyle name="_5.교량공(동화교)_15. 절미골~계진리(진행)_4.구조물공_구조물깨기1_6.포장공_L형측구연장조서-1" xfId="16564"/>
    <cellStyle name="_5.교량공(동화교)_15. 절미골~계진리(진행)_4.구조물공_구조물깨기1_6.포장공_복사본 6.포장공" xfId="16565"/>
    <cellStyle name="_5.교량공(동화교)_15. 절미골~계진리(진행)_4.구조물공_구조물깨기1_6.포장공_사본 - 6.포장공" xfId="16566"/>
    <cellStyle name="_5.교량공(동화교)_15. 절미골~계진리(진행)_4.구조물공_구조물깨기1_6.포장공_포장공(증감수량)" xfId="16567"/>
    <cellStyle name="_5.교량공(동화교)_15. 절미골~계진리(진행)_4.구조물공_구조물깨기1_7.조경공" xfId="16568"/>
    <cellStyle name="_5.교량공(동화교)_15. 절미골~계진리(진행)_4.구조물공_구조물깨기1_7.조경공(수정)" xfId="16569"/>
    <cellStyle name="_5.교량공(동화교)_15. 절미골~계진리(진행)_4.구조물공_수량(12.7)" xfId="16570"/>
    <cellStyle name="_5.교량공(동화교)_15. 절미골~계진리(진행)_4.구조물공_수량(12.7)_6.포장공" xfId="16571"/>
    <cellStyle name="_5.교량공(동화교)_15. 절미골~계진리(진행)_4.구조물공_수량(12.7)_6.포장공_6.포장공" xfId="16572"/>
    <cellStyle name="_5.교량공(동화교)_15. 절미골~계진리(진행)_4.구조물공_수량(12.7)_6.포장공_6.포장공(수정)" xfId="16573"/>
    <cellStyle name="_5.교량공(동화교)_15. 절미골~계진리(진행)_4.구조물공_수량(12.7)_6.포장공_6.포장공00" xfId="16574"/>
    <cellStyle name="_5.교량공(동화교)_15. 절미골~계진리(진행)_4.구조물공_수량(12.7)_6.포장공_L형측구연장조서-1" xfId="16575"/>
    <cellStyle name="_5.교량공(동화교)_15. 절미골~계진리(진행)_4.구조물공_수량(12.7)_6.포장공_복사본 6.포장공" xfId="16576"/>
    <cellStyle name="_5.교량공(동화교)_15. 절미골~계진리(진행)_4.구조물공_수량(12.7)_6.포장공_사본 - 6.포장공" xfId="16577"/>
    <cellStyle name="_5.교량공(동화교)_15. 절미골~계진리(진행)_4.구조물공_수량(12.7)_6.포장공_포장공(증감수량)" xfId="16578"/>
    <cellStyle name="_5.교량공(동화교)_15. 절미골~계진리(진행)_4.구조물공_수량(12.7)_7.조경공" xfId="16579"/>
    <cellStyle name="_5.교량공(동화교)_15. 절미골~계진리(진행)_4.구조물공_수량(12.7)_7.조경공(수정)" xfId="16580"/>
    <cellStyle name="_5.교량공(동화교)_15. 절미골~계진리(진행)_4.구조물공_수량(12.7)_구조물깨기1" xfId="16581"/>
    <cellStyle name="_5.교량공(동화교)_15. 절미골~계진리(진행)_4.구조물공_수량(12.7)_구조물깨기1_6.포장공" xfId="16582"/>
    <cellStyle name="_5.교량공(동화교)_15. 절미골~계진리(진행)_4.구조물공_수량(12.7)_구조물깨기1_6.포장공_6.포장공" xfId="16583"/>
    <cellStyle name="_5.교량공(동화교)_15. 절미골~계진리(진행)_4.구조물공_수량(12.7)_구조물깨기1_6.포장공_6.포장공(수정)" xfId="16584"/>
    <cellStyle name="_5.교량공(동화교)_15. 절미골~계진리(진행)_4.구조물공_수량(12.7)_구조물깨기1_6.포장공_6.포장공00" xfId="16585"/>
    <cellStyle name="_5.교량공(동화교)_15. 절미골~계진리(진행)_4.구조물공_수량(12.7)_구조물깨기1_6.포장공_L형측구연장조서-1" xfId="16586"/>
    <cellStyle name="_5.교량공(동화교)_15. 절미골~계진리(진행)_4.구조물공_수량(12.7)_구조물깨기1_6.포장공_복사본 6.포장공" xfId="16587"/>
    <cellStyle name="_5.교량공(동화교)_15. 절미골~계진리(진행)_4.구조물공_수량(12.7)_구조물깨기1_6.포장공_사본 - 6.포장공" xfId="16588"/>
    <cellStyle name="_5.교량공(동화교)_15. 절미골~계진리(진행)_4.구조물공_수량(12.7)_구조물깨기1_6.포장공_포장공(증감수량)" xfId="16589"/>
    <cellStyle name="_5.교량공(동화교)_15. 절미골~계진리(진행)_4.구조물공_수량(12.7)_구조물깨기1_7.조경공" xfId="16590"/>
    <cellStyle name="_5.교량공(동화교)_15. 절미골~계진리(진행)_4.구조물공_수량(12.7)_구조물깨기1_7.조경공(수정)" xfId="16591"/>
    <cellStyle name="_5.교량공(동화교)_15. 절미골~계진리(진행)_4.구조물공_수량(12.7)_구조물깨기1_구조물깨기1" xfId="16592"/>
    <cellStyle name="_5.교량공(동화교)_15. 절미골~계진리(진행)_4.구조물공_수량(12.7)_구조물깨기1_구조물깨기1_6.포장공" xfId="16593"/>
    <cellStyle name="_5.교량공(동화교)_15. 절미골~계진리(진행)_4.구조물공_수량(12.7)_구조물깨기1_구조물깨기1_6.포장공_6.포장공" xfId="16594"/>
    <cellStyle name="_5.교량공(동화교)_15. 절미골~계진리(진행)_4.구조물공_수량(12.7)_구조물깨기1_구조물깨기1_6.포장공_6.포장공(수정)" xfId="16595"/>
    <cellStyle name="_5.교량공(동화교)_15. 절미골~계진리(진행)_4.구조물공_수량(12.7)_구조물깨기1_구조물깨기1_6.포장공_6.포장공00" xfId="16596"/>
    <cellStyle name="_5.교량공(동화교)_15. 절미골~계진리(진행)_4.구조물공_수량(12.7)_구조물깨기1_구조물깨기1_6.포장공_L형측구연장조서-1" xfId="16597"/>
    <cellStyle name="_5.교량공(동화교)_15. 절미골~계진리(진행)_4.구조물공_수량(12.7)_구조물깨기1_구조물깨기1_6.포장공_복사본 6.포장공" xfId="16598"/>
    <cellStyle name="_5.교량공(동화교)_15. 절미골~계진리(진행)_4.구조물공_수량(12.7)_구조물깨기1_구조물깨기1_6.포장공_사본 - 6.포장공" xfId="16599"/>
    <cellStyle name="_5.교량공(동화교)_15. 절미골~계진리(진행)_4.구조물공_수량(12.7)_구조물깨기1_구조물깨기1_6.포장공_포장공(증감수량)" xfId="16600"/>
    <cellStyle name="_5.교량공(동화교)_15. 절미골~계진리(진행)_4.구조물공_수량(12.7)_구조물깨기1_구조물깨기1_7.조경공" xfId="16601"/>
    <cellStyle name="_5.교량공(동화교)_15. 절미골~계진리(진행)_4.구조물공_수량(12.7)_구조물깨기1_구조물깨기1_7.조경공(수정)" xfId="16602"/>
    <cellStyle name="_5.교량공(동화교)_15. 절미골~계진리(진행)_6.포장공" xfId="16603"/>
    <cellStyle name="_5.교량공(동화교)_15. 절미골~계진리(진행)_6.포장공_6.포장공" xfId="16604"/>
    <cellStyle name="_5.교량공(동화교)_15. 절미골~계진리(진행)_6.포장공_6.포장공(수정)" xfId="16605"/>
    <cellStyle name="_5.교량공(동화교)_15. 절미골~계진리(진행)_6.포장공_6.포장공00" xfId="16606"/>
    <cellStyle name="_5.교량공(동화교)_15. 절미골~계진리(진행)_6.포장공_L형측구연장조서-1" xfId="16607"/>
    <cellStyle name="_5.교량공(동화교)_15. 절미골~계진리(진행)_6.포장공_복사본 6.포장공" xfId="16608"/>
    <cellStyle name="_5.교량공(동화교)_15. 절미골~계진리(진행)_6.포장공_사본 - 6.포장공" xfId="16609"/>
    <cellStyle name="_5.교량공(동화교)_15. 절미골~계진리(진행)_6.포장공_포장공(증감수량)" xfId="16610"/>
    <cellStyle name="_5.교량공(동화교)_15. 절미골~계진리(진행)_7.조경공" xfId="16611"/>
    <cellStyle name="_5.교량공(동화교)_15. 절미골~계진리(진행)_7.조경공(수정)" xfId="16612"/>
    <cellStyle name="_5.교량공(동화교)_15. 절미골~계진리(진행)_구조물깨기" xfId="16613"/>
    <cellStyle name="_5.교량공(동화교)_15. 절미골~계진리(진행)_구조물깨기_6.포장공" xfId="16614"/>
    <cellStyle name="_5.교량공(동화교)_15. 절미골~계진리(진행)_구조물깨기_6.포장공_6.포장공" xfId="16615"/>
    <cellStyle name="_5.교량공(동화교)_15. 절미골~계진리(진행)_구조물깨기_6.포장공_6.포장공(수정)" xfId="16616"/>
    <cellStyle name="_5.교량공(동화교)_15. 절미골~계진리(진행)_구조물깨기_6.포장공_6.포장공00" xfId="16617"/>
    <cellStyle name="_5.교량공(동화교)_15. 절미골~계진리(진행)_구조물깨기_6.포장공_L형측구연장조서-1" xfId="16618"/>
    <cellStyle name="_5.교량공(동화교)_15. 절미골~계진리(진행)_구조물깨기_6.포장공_복사본 6.포장공" xfId="16619"/>
    <cellStyle name="_5.교량공(동화교)_15. 절미골~계진리(진행)_구조물깨기_6.포장공_사본 - 6.포장공" xfId="16620"/>
    <cellStyle name="_5.교량공(동화교)_15. 절미골~계진리(진행)_구조물깨기_6.포장공_포장공(증감수량)" xfId="16621"/>
    <cellStyle name="_5.교량공(동화교)_15. 절미골~계진리(진행)_구조물깨기_7.조경공" xfId="16622"/>
    <cellStyle name="_5.교량공(동화교)_15. 절미골~계진리(진행)_구조물깨기_7.조경공(수정)" xfId="16623"/>
    <cellStyle name="_5.교량공(동화교)_15. 절미골~계진리(진행)_구조물깨기_구조물깨기1" xfId="16624"/>
    <cellStyle name="_5.교량공(동화교)_15. 절미골~계진리(진행)_구조물깨기_구조물깨기1_6.포장공" xfId="16625"/>
    <cellStyle name="_5.교량공(동화교)_15. 절미골~계진리(진행)_구조물깨기_구조물깨기1_6.포장공_6.포장공" xfId="16626"/>
    <cellStyle name="_5.교량공(동화교)_15. 절미골~계진리(진행)_구조물깨기_구조물깨기1_6.포장공_6.포장공(수정)" xfId="16627"/>
    <cellStyle name="_5.교량공(동화교)_15. 절미골~계진리(진행)_구조물깨기_구조물깨기1_6.포장공_6.포장공00" xfId="16628"/>
    <cellStyle name="_5.교량공(동화교)_15. 절미골~계진리(진행)_구조물깨기_구조물깨기1_6.포장공_L형측구연장조서-1" xfId="16629"/>
    <cellStyle name="_5.교량공(동화교)_15. 절미골~계진리(진행)_구조물깨기_구조물깨기1_6.포장공_복사본 6.포장공" xfId="16630"/>
    <cellStyle name="_5.교량공(동화교)_15. 절미골~계진리(진행)_구조물깨기_구조물깨기1_6.포장공_사본 - 6.포장공" xfId="16631"/>
    <cellStyle name="_5.교량공(동화교)_15. 절미골~계진리(진행)_구조물깨기_구조물깨기1_6.포장공_포장공(증감수량)" xfId="16632"/>
    <cellStyle name="_5.교량공(동화교)_15. 절미골~계진리(진행)_구조물깨기_구조물깨기1_7.조경공" xfId="16633"/>
    <cellStyle name="_5.교량공(동화교)_15. 절미골~계진리(진행)_구조물깨기_구조물깨기1_7.조경공(수정)" xfId="16634"/>
    <cellStyle name="_5.교량공(동화교)_15. 절미골~계진리(진행)_구조물깨기_구조물깨기1_구조물깨기1" xfId="16635"/>
    <cellStyle name="_5.교량공(동화교)_15. 절미골~계진리(진행)_구조물깨기_구조물깨기1_구조물깨기1_6.포장공" xfId="16636"/>
    <cellStyle name="_5.교량공(동화교)_15. 절미골~계진리(진행)_구조물깨기_구조물깨기1_구조물깨기1_6.포장공_6.포장공" xfId="16637"/>
    <cellStyle name="_5.교량공(동화교)_15. 절미골~계진리(진행)_구조물깨기_구조물깨기1_구조물깨기1_6.포장공_6.포장공(수정)" xfId="16638"/>
    <cellStyle name="_5.교량공(동화교)_15. 절미골~계진리(진행)_구조물깨기_구조물깨기1_구조물깨기1_6.포장공_6.포장공00" xfId="16639"/>
    <cellStyle name="_5.교량공(동화교)_15. 절미골~계진리(진행)_구조물깨기_구조물깨기1_구조물깨기1_6.포장공_L형측구연장조서-1" xfId="16640"/>
    <cellStyle name="_5.교량공(동화교)_15. 절미골~계진리(진행)_구조물깨기_구조물깨기1_구조물깨기1_6.포장공_복사본 6.포장공" xfId="16641"/>
    <cellStyle name="_5.교량공(동화교)_15. 절미골~계진리(진행)_구조물깨기_구조물깨기1_구조물깨기1_6.포장공_사본 - 6.포장공" xfId="16642"/>
    <cellStyle name="_5.교량공(동화교)_15. 절미골~계진리(진행)_구조물깨기_구조물깨기1_구조물깨기1_6.포장공_포장공(증감수량)" xfId="16643"/>
    <cellStyle name="_5.교량공(동화교)_15. 절미골~계진리(진행)_구조물깨기_구조물깨기1_구조물깨기1_7.조경공" xfId="16644"/>
    <cellStyle name="_5.교량공(동화교)_15. 절미골~계진리(진행)_구조물깨기_구조물깨기1_구조물깨기1_7.조경공(수정)" xfId="16645"/>
    <cellStyle name="_5.교량공(동화교)_15. 절미골~계진리(진행)_구조물깨기1" xfId="16646"/>
    <cellStyle name="_5.교량공(동화교)_15. 절미골~계진리(진행)_구조물깨기1_6.포장공" xfId="16647"/>
    <cellStyle name="_5.교량공(동화교)_15. 절미골~계진리(진행)_구조물깨기1_6.포장공_6.포장공" xfId="16648"/>
    <cellStyle name="_5.교량공(동화교)_15. 절미골~계진리(진행)_구조물깨기1_6.포장공_6.포장공(수정)" xfId="16649"/>
    <cellStyle name="_5.교량공(동화교)_15. 절미골~계진리(진행)_구조물깨기1_6.포장공_6.포장공00" xfId="16650"/>
    <cellStyle name="_5.교량공(동화교)_15. 절미골~계진리(진행)_구조물깨기1_6.포장공_L형측구연장조서-1" xfId="16651"/>
    <cellStyle name="_5.교량공(동화교)_15. 절미골~계진리(진행)_구조물깨기1_6.포장공_복사본 6.포장공" xfId="16652"/>
    <cellStyle name="_5.교량공(동화교)_15. 절미골~계진리(진행)_구조물깨기1_6.포장공_사본 - 6.포장공" xfId="16653"/>
    <cellStyle name="_5.교량공(동화교)_15. 절미골~계진리(진행)_구조물깨기1_6.포장공_포장공(증감수량)" xfId="16654"/>
    <cellStyle name="_5.교량공(동화교)_15. 절미골~계진리(진행)_구조물깨기1_7.조경공" xfId="16655"/>
    <cellStyle name="_5.교량공(동화교)_15. 절미골~계진리(진행)_구조물깨기1_7.조경공(수정)" xfId="16656"/>
    <cellStyle name="_5.교량공(동화교)_15. 절미골~계진리(진행)_수량(12.7)" xfId="16657"/>
    <cellStyle name="_5.교량공(동화교)_15. 절미골~계진리(진행)_수량(12.7)_6.포장공" xfId="16658"/>
    <cellStyle name="_5.교량공(동화교)_15. 절미골~계진리(진행)_수량(12.7)_6.포장공_6.포장공" xfId="16659"/>
    <cellStyle name="_5.교량공(동화교)_15. 절미골~계진리(진행)_수량(12.7)_6.포장공_6.포장공(수정)" xfId="16660"/>
    <cellStyle name="_5.교량공(동화교)_15. 절미골~계진리(진행)_수량(12.7)_6.포장공_6.포장공00" xfId="16661"/>
    <cellStyle name="_5.교량공(동화교)_15. 절미골~계진리(진행)_수량(12.7)_6.포장공_L형측구연장조서-1" xfId="16662"/>
    <cellStyle name="_5.교량공(동화교)_15. 절미골~계진리(진행)_수량(12.7)_6.포장공_복사본 6.포장공" xfId="16663"/>
    <cellStyle name="_5.교량공(동화교)_15. 절미골~계진리(진행)_수량(12.7)_6.포장공_사본 - 6.포장공" xfId="16664"/>
    <cellStyle name="_5.교량공(동화교)_15. 절미골~계진리(진행)_수량(12.7)_6.포장공_포장공(증감수량)" xfId="16665"/>
    <cellStyle name="_5.교량공(동화교)_15. 절미골~계진리(진행)_수량(12.7)_7.조경공" xfId="16666"/>
    <cellStyle name="_5.교량공(동화교)_15. 절미골~계진리(진행)_수량(12.7)_7.조경공(수정)" xfId="16667"/>
    <cellStyle name="_5.교량공(동화교)_15. 절미골~계진리(진행)_수량(12.7)_구조물깨기1" xfId="16668"/>
    <cellStyle name="_5.교량공(동화교)_15. 절미골~계진리(진행)_수량(12.7)_구조물깨기1_6.포장공" xfId="16669"/>
    <cellStyle name="_5.교량공(동화교)_15. 절미골~계진리(진행)_수량(12.7)_구조물깨기1_6.포장공_6.포장공" xfId="16670"/>
    <cellStyle name="_5.교량공(동화교)_15. 절미골~계진리(진행)_수량(12.7)_구조물깨기1_6.포장공_6.포장공(수정)" xfId="16671"/>
    <cellStyle name="_5.교량공(동화교)_15. 절미골~계진리(진행)_수량(12.7)_구조물깨기1_6.포장공_6.포장공00" xfId="16672"/>
    <cellStyle name="_5.교량공(동화교)_15. 절미골~계진리(진행)_수량(12.7)_구조물깨기1_6.포장공_L형측구연장조서-1" xfId="16673"/>
    <cellStyle name="_5.교량공(동화교)_15. 절미골~계진리(진행)_수량(12.7)_구조물깨기1_6.포장공_복사본 6.포장공" xfId="16674"/>
    <cellStyle name="_5.교량공(동화교)_15. 절미골~계진리(진행)_수량(12.7)_구조물깨기1_6.포장공_사본 - 6.포장공" xfId="16675"/>
    <cellStyle name="_5.교량공(동화교)_15. 절미골~계진리(진행)_수량(12.7)_구조물깨기1_6.포장공_포장공(증감수량)" xfId="16676"/>
    <cellStyle name="_5.교량공(동화교)_15. 절미골~계진리(진행)_수량(12.7)_구조물깨기1_7.조경공" xfId="16677"/>
    <cellStyle name="_5.교량공(동화교)_15. 절미골~계진리(진행)_수량(12.7)_구조물깨기1_7.조경공(수정)" xfId="16678"/>
    <cellStyle name="_5.교량공(동화교)_15. 절미골~계진리(진행)_수량(12.7)_구조물깨기1_구조물깨기1" xfId="16679"/>
    <cellStyle name="_5.교량공(동화교)_15. 절미골~계진리(진행)_수량(12.7)_구조물깨기1_구조물깨기1_6.포장공" xfId="16680"/>
    <cellStyle name="_5.교량공(동화교)_15. 절미골~계진리(진행)_수량(12.7)_구조물깨기1_구조물깨기1_6.포장공_6.포장공" xfId="16681"/>
    <cellStyle name="_5.교량공(동화교)_15. 절미골~계진리(진행)_수량(12.7)_구조물깨기1_구조물깨기1_6.포장공_6.포장공(수정)" xfId="16682"/>
    <cellStyle name="_5.교량공(동화교)_15. 절미골~계진리(진행)_수량(12.7)_구조물깨기1_구조물깨기1_6.포장공_6.포장공00" xfId="16683"/>
    <cellStyle name="_5.교량공(동화교)_15. 절미골~계진리(진행)_수량(12.7)_구조물깨기1_구조물깨기1_6.포장공_L형측구연장조서-1" xfId="16684"/>
    <cellStyle name="_5.교량공(동화교)_15. 절미골~계진리(진행)_수량(12.7)_구조물깨기1_구조물깨기1_6.포장공_복사본 6.포장공" xfId="16685"/>
    <cellStyle name="_5.교량공(동화교)_15. 절미골~계진리(진행)_수량(12.7)_구조물깨기1_구조물깨기1_6.포장공_사본 - 6.포장공" xfId="16686"/>
    <cellStyle name="_5.교량공(동화교)_15. 절미골~계진리(진행)_수량(12.7)_구조물깨기1_구조물깨기1_6.포장공_포장공(증감수량)" xfId="16687"/>
    <cellStyle name="_5.교량공(동화교)_15. 절미골~계진리(진행)_수량(12.7)_구조물깨기1_구조물깨기1_7.조경공" xfId="16688"/>
    <cellStyle name="_5.교량공(동화교)_15. 절미골~계진리(진행)_수량(12.7)_구조물깨기1_구조물깨기1_7.조경공(수정)" xfId="16689"/>
    <cellStyle name="_5.교량공(동화교)_15. 절미골~계진리(진행)_토적표" xfId="16690"/>
    <cellStyle name="_5.교량공(동화교)_15. 절미골~계진리(진행)_토적표_4.구조물공" xfId="16691"/>
    <cellStyle name="_5.교량공(동화교)_15. 절미골~계진리(진행)_토적표_4.구조물공_6.포장공" xfId="16692"/>
    <cellStyle name="_5.교량공(동화교)_15. 절미골~계진리(진행)_토적표_4.구조물공_6.포장공_6.포장공" xfId="16693"/>
    <cellStyle name="_5.교량공(동화교)_15. 절미골~계진리(진행)_토적표_4.구조물공_6.포장공_6.포장공(수정)" xfId="16694"/>
    <cellStyle name="_5.교량공(동화교)_15. 절미골~계진리(진행)_토적표_4.구조물공_6.포장공_6.포장공00" xfId="16695"/>
    <cellStyle name="_5.교량공(동화교)_15. 절미골~계진리(진행)_토적표_4.구조물공_6.포장공_L형측구연장조서-1" xfId="16696"/>
    <cellStyle name="_5.교량공(동화교)_15. 절미골~계진리(진행)_토적표_4.구조물공_6.포장공_복사본 6.포장공" xfId="16697"/>
    <cellStyle name="_5.교량공(동화교)_15. 절미골~계진리(진행)_토적표_4.구조물공_6.포장공_사본 - 6.포장공" xfId="16698"/>
    <cellStyle name="_5.교량공(동화교)_15. 절미골~계진리(진행)_토적표_4.구조물공_6.포장공_포장공(증감수량)" xfId="16699"/>
    <cellStyle name="_5.교량공(동화교)_15. 절미골~계진리(진행)_토적표_4.구조물공_7.조경공" xfId="16700"/>
    <cellStyle name="_5.교량공(동화교)_15. 절미골~계진리(진행)_토적표_4.구조물공_7.조경공(수정)" xfId="16701"/>
    <cellStyle name="_5.교량공(동화교)_15. 절미골~계진리(진행)_토적표_4.구조물공_구조물깨기" xfId="16702"/>
    <cellStyle name="_5.교량공(동화교)_15. 절미골~계진리(진행)_토적표_4.구조물공_구조물깨기_6.포장공" xfId="16703"/>
    <cellStyle name="_5.교량공(동화교)_15. 절미골~계진리(진행)_토적표_4.구조물공_구조물깨기_6.포장공_6.포장공" xfId="16704"/>
    <cellStyle name="_5.교량공(동화교)_15. 절미골~계진리(진행)_토적표_4.구조물공_구조물깨기_6.포장공_6.포장공(수정)" xfId="16705"/>
    <cellStyle name="_5.교량공(동화교)_15. 절미골~계진리(진행)_토적표_4.구조물공_구조물깨기_6.포장공_6.포장공00" xfId="16706"/>
    <cellStyle name="_5.교량공(동화교)_15. 절미골~계진리(진행)_토적표_4.구조물공_구조물깨기_6.포장공_L형측구연장조서-1" xfId="16707"/>
    <cellStyle name="_5.교량공(동화교)_15. 절미골~계진리(진행)_토적표_4.구조물공_구조물깨기_6.포장공_복사본 6.포장공" xfId="16708"/>
    <cellStyle name="_5.교량공(동화교)_15. 절미골~계진리(진행)_토적표_4.구조물공_구조물깨기_6.포장공_사본 - 6.포장공" xfId="16709"/>
    <cellStyle name="_5.교량공(동화교)_15. 절미골~계진리(진행)_토적표_4.구조물공_구조물깨기_6.포장공_포장공(증감수량)" xfId="16710"/>
    <cellStyle name="_5.교량공(동화교)_15. 절미골~계진리(진행)_토적표_4.구조물공_구조물깨기_7.조경공" xfId="16711"/>
    <cellStyle name="_5.교량공(동화교)_15. 절미골~계진리(진행)_토적표_4.구조물공_구조물깨기_7.조경공(수정)" xfId="16712"/>
    <cellStyle name="_5.교량공(동화교)_15. 절미골~계진리(진행)_토적표_4.구조물공_구조물깨기_구조물깨기1" xfId="16713"/>
    <cellStyle name="_5.교량공(동화교)_15. 절미골~계진리(진행)_토적표_4.구조물공_구조물깨기_구조물깨기1_6.포장공" xfId="16714"/>
    <cellStyle name="_5.교량공(동화교)_15. 절미골~계진리(진행)_토적표_4.구조물공_구조물깨기_구조물깨기1_6.포장공_6.포장공" xfId="16715"/>
    <cellStyle name="_5.교량공(동화교)_15. 절미골~계진리(진행)_토적표_4.구조물공_구조물깨기_구조물깨기1_6.포장공_6.포장공(수정)" xfId="16716"/>
    <cellStyle name="_5.교량공(동화교)_15. 절미골~계진리(진행)_토적표_4.구조물공_구조물깨기_구조물깨기1_6.포장공_6.포장공00" xfId="16717"/>
    <cellStyle name="_5.교량공(동화교)_15. 절미골~계진리(진행)_토적표_4.구조물공_구조물깨기_구조물깨기1_6.포장공_L형측구연장조서-1" xfId="16718"/>
    <cellStyle name="_5.교량공(동화교)_15. 절미골~계진리(진행)_토적표_4.구조물공_구조물깨기_구조물깨기1_6.포장공_복사본 6.포장공" xfId="16719"/>
    <cellStyle name="_5.교량공(동화교)_15. 절미골~계진리(진행)_토적표_4.구조물공_구조물깨기_구조물깨기1_6.포장공_사본 - 6.포장공" xfId="16720"/>
    <cellStyle name="_5.교량공(동화교)_15. 절미골~계진리(진행)_토적표_4.구조물공_구조물깨기_구조물깨기1_6.포장공_포장공(증감수량)" xfId="16721"/>
    <cellStyle name="_5.교량공(동화교)_15. 절미골~계진리(진행)_토적표_4.구조물공_구조물깨기_구조물깨기1_7.조경공" xfId="16722"/>
    <cellStyle name="_5.교량공(동화교)_15. 절미골~계진리(진행)_토적표_4.구조물공_구조물깨기_구조물깨기1_7.조경공(수정)" xfId="16723"/>
    <cellStyle name="_5.교량공(동화교)_15. 절미골~계진리(진행)_토적표_4.구조물공_구조물깨기_구조물깨기1_구조물깨기1" xfId="16724"/>
    <cellStyle name="_5.교량공(동화교)_15. 절미골~계진리(진행)_토적표_4.구조물공_구조물깨기_구조물깨기1_구조물깨기1_6.포장공" xfId="16725"/>
    <cellStyle name="_5.교량공(동화교)_15. 절미골~계진리(진행)_토적표_4.구조물공_구조물깨기_구조물깨기1_구조물깨기1_6.포장공_6.포장공" xfId="16726"/>
    <cellStyle name="_5.교량공(동화교)_15. 절미골~계진리(진행)_토적표_4.구조물공_구조물깨기_구조물깨기1_구조물깨기1_6.포장공_6.포장공(수정)" xfId="16727"/>
    <cellStyle name="_5.교량공(동화교)_15. 절미골~계진리(진행)_토적표_4.구조물공_구조물깨기_구조물깨기1_구조물깨기1_6.포장공_6.포장공00" xfId="16728"/>
    <cellStyle name="_5.교량공(동화교)_15. 절미골~계진리(진행)_토적표_4.구조물공_구조물깨기_구조물깨기1_구조물깨기1_6.포장공_L형측구연장조서-1" xfId="16729"/>
    <cellStyle name="_5.교량공(동화교)_15. 절미골~계진리(진행)_토적표_4.구조물공_구조물깨기_구조물깨기1_구조물깨기1_6.포장공_복사본 6.포장공" xfId="16730"/>
    <cellStyle name="_5.교량공(동화교)_15. 절미골~계진리(진행)_토적표_4.구조물공_구조물깨기_구조물깨기1_구조물깨기1_6.포장공_사본 - 6.포장공" xfId="16731"/>
    <cellStyle name="_5.교량공(동화교)_15. 절미골~계진리(진행)_토적표_4.구조물공_구조물깨기_구조물깨기1_구조물깨기1_6.포장공_포장공(증감수량)" xfId="16732"/>
    <cellStyle name="_5.교량공(동화교)_15. 절미골~계진리(진행)_토적표_4.구조물공_구조물깨기_구조물깨기1_구조물깨기1_7.조경공" xfId="16733"/>
    <cellStyle name="_5.교량공(동화교)_15. 절미골~계진리(진행)_토적표_4.구조물공_구조물깨기_구조물깨기1_구조물깨기1_7.조경공(수정)" xfId="16734"/>
    <cellStyle name="_5.교량공(동화교)_15. 절미골~계진리(진행)_토적표_4.구조물공_구조물깨기1" xfId="16735"/>
    <cellStyle name="_5.교량공(동화교)_15. 절미골~계진리(진행)_토적표_4.구조물공_구조물깨기1_6.포장공" xfId="16736"/>
    <cellStyle name="_5.교량공(동화교)_15. 절미골~계진리(진행)_토적표_4.구조물공_구조물깨기1_6.포장공_6.포장공" xfId="16737"/>
    <cellStyle name="_5.교량공(동화교)_15. 절미골~계진리(진행)_토적표_4.구조물공_구조물깨기1_6.포장공_6.포장공(수정)" xfId="16738"/>
    <cellStyle name="_5.교량공(동화교)_15. 절미골~계진리(진행)_토적표_4.구조물공_구조물깨기1_6.포장공_6.포장공00" xfId="16739"/>
    <cellStyle name="_5.교량공(동화교)_15. 절미골~계진리(진행)_토적표_4.구조물공_구조물깨기1_6.포장공_L형측구연장조서-1" xfId="16740"/>
    <cellStyle name="_5.교량공(동화교)_15. 절미골~계진리(진행)_토적표_4.구조물공_구조물깨기1_6.포장공_복사본 6.포장공" xfId="16741"/>
    <cellStyle name="_5.교량공(동화교)_15. 절미골~계진리(진행)_토적표_4.구조물공_구조물깨기1_6.포장공_사본 - 6.포장공" xfId="16742"/>
    <cellStyle name="_5.교량공(동화교)_15. 절미골~계진리(진행)_토적표_4.구조물공_구조물깨기1_6.포장공_포장공(증감수량)" xfId="16743"/>
    <cellStyle name="_5.교량공(동화교)_15. 절미골~계진리(진행)_토적표_4.구조물공_구조물깨기1_7.조경공" xfId="16744"/>
    <cellStyle name="_5.교량공(동화교)_15. 절미골~계진리(진행)_토적표_4.구조물공_구조물깨기1_7.조경공(수정)" xfId="16745"/>
    <cellStyle name="_5.교량공(동화교)_15. 절미골~계진리(진행)_토적표_4.구조물공_수량(12.7)" xfId="16746"/>
    <cellStyle name="_5.교량공(동화교)_15. 절미골~계진리(진행)_토적표_4.구조물공_수량(12.7)_6.포장공" xfId="16747"/>
    <cellStyle name="_5.교량공(동화교)_15. 절미골~계진리(진행)_토적표_4.구조물공_수량(12.7)_6.포장공_6.포장공" xfId="16748"/>
    <cellStyle name="_5.교량공(동화교)_15. 절미골~계진리(진행)_토적표_4.구조물공_수량(12.7)_6.포장공_6.포장공(수정)" xfId="16749"/>
    <cellStyle name="_5.교량공(동화교)_15. 절미골~계진리(진행)_토적표_4.구조물공_수량(12.7)_6.포장공_6.포장공00" xfId="16750"/>
    <cellStyle name="_5.교량공(동화교)_15. 절미골~계진리(진행)_토적표_4.구조물공_수량(12.7)_6.포장공_L형측구연장조서-1" xfId="16751"/>
    <cellStyle name="_5.교량공(동화교)_15. 절미골~계진리(진행)_토적표_4.구조물공_수량(12.7)_6.포장공_복사본 6.포장공" xfId="16752"/>
    <cellStyle name="_5.교량공(동화교)_15. 절미골~계진리(진행)_토적표_4.구조물공_수량(12.7)_6.포장공_사본 - 6.포장공" xfId="16753"/>
    <cellStyle name="_5.교량공(동화교)_15. 절미골~계진리(진행)_토적표_4.구조물공_수량(12.7)_7.조경공" xfId="16754"/>
    <cellStyle name="_5.교량공(동화교)_15. 절미골~계진리(진행)_토적표_4.구조물공_수량(12.7)_7.조경공(수정)" xfId="16755"/>
    <cellStyle name="_5.교량공(동화교)_15. 절미골~계진리(진행)_토적표_4.구조물공_수량(12.7)_구조물깨기1" xfId="16756"/>
    <cellStyle name="_5.교량공(동화교)_15. 절미골~계진리(진행)_토적표_4.구조물공_수량(12.7)_구조물깨기1_6.포장공" xfId="16757"/>
    <cellStyle name="_5.교량공(동화교)_15. 절미골~계진리(진행)_토적표_4.구조물공_수량(12.7)_구조물깨기1_6.포장공_6.포장공" xfId="16758"/>
    <cellStyle name="_5.교량공(동화교)_15. 절미골~계진리(진행)_토적표_4.구조물공_수량(12.7)_구조물깨기1_6.포장공_6.포장공(수정)" xfId="16759"/>
    <cellStyle name="_5.교량공(동화교)_15. 절미골~계진리(진행)_토적표_4.구조물공_수량(12.7)_구조물깨기1_6.포장공_6.포장공00" xfId="16760"/>
    <cellStyle name="_5.교량공(동화교)_15. 절미골~계진리(진행)_토적표_4.구조물공_수량(12.7)_구조물깨기1_6.포장공_L형측구연장조서-1" xfId="16761"/>
    <cellStyle name="_5.교량공(동화교)_15. 절미골~계진리(진행)_토적표_4.구조물공_수량(12.7)_구조물깨기1_6.포장공_복사본 6.포장공" xfId="16762"/>
    <cellStyle name="_5.교량공(동화교)_15. 절미골~계진리(진행)_토적표_4.구조물공_수량(12.7)_구조물깨기1_6.포장공_사본 - 6.포장공" xfId="16763"/>
    <cellStyle name="_5.교량공(동화교)_15. 절미골~계진리(진행)_토적표_4.구조물공_수량(12.7)_구조물깨기1_7.조경공" xfId="16764"/>
    <cellStyle name="_5.교량공(동화교)_15. 절미골~계진리(진행)_토적표_4.구조물공_수량(12.7)_구조물깨기1_7.조경공(수정)" xfId="16765"/>
    <cellStyle name="_5.교량공(동화교)_15. 절미골~계진리(진행)_토적표_4.구조물공_수량(12.7)_구조물깨기1_구조물깨기1" xfId="16766"/>
    <cellStyle name="_5.교량공(동화교)_15. 절미골~계진리(진행)_토적표_4.구조물공_수량(12.7)_구조물깨기1_구조물깨기1_6.포장공" xfId="16767"/>
    <cellStyle name="_5.교량공(동화교)_15. 절미골~계진리(진행)_토적표_4.구조물공_수량(12.7)_구조물깨기1_구조물깨기1_6.포장공_6.포장공" xfId="16768"/>
    <cellStyle name="_5.교량공(동화교)_15. 절미골~계진리(진행)_토적표_4.구조물공_수량(12.7)_구조물깨기1_구조물깨기1_6.포장공_6.포장공(수정)" xfId="16769"/>
    <cellStyle name="_5.교량공(동화교)_15. 절미골~계진리(진행)_토적표_4.구조물공_수량(12.7)_구조물깨기1_구조물깨기1_6.포장공_6.포장공00" xfId="16770"/>
    <cellStyle name="_5.교량공(동화교)_15. 절미골~계진리(진행)_토적표_4.구조물공_수량(12.7)_구조물깨기1_구조물깨기1_6.포장공_L형측구연장조서-1" xfId="16771"/>
    <cellStyle name="_5.교량공(동화교)_15. 절미골~계진리(진행)_토적표_4.구조물공_수량(12.7)_구조물깨기1_구조물깨기1_6.포장공_복사본 6.포장공" xfId="16772"/>
    <cellStyle name="_5.교량공(동화교)_15. 절미골~계진리(진행)_토적표_4.구조물공_수량(12.7)_구조물깨기1_구조물깨기1_6.포장공_사본 - 6.포장공" xfId="16773"/>
    <cellStyle name="_5.교량공(동화교)_15. 절미골~계진리(진행)_토적표_4.구조물공_수량(12.7)_구조물깨기1_구조물깨기1_7.조경공" xfId="16774"/>
    <cellStyle name="_5.교량공(동화교)_15. 절미골~계진리(진행)_토적표_4.구조물공_수량(12.7)_구조물깨기1_구조물깨기1_7.조경공(수정)" xfId="16775"/>
    <cellStyle name="_5.교량공(동화교)_15. 절미골~계진리(진행)_토적표_6.포장공" xfId="16776"/>
    <cellStyle name="_5.교량공(동화교)_15. 절미골~계진리(진행)_토적표_6.포장공_6.포장공" xfId="16777"/>
    <cellStyle name="_5.교량공(동화교)_15. 절미골~계진리(진행)_토적표_6.포장공_6.포장공(수정)" xfId="16778"/>
    <cellStyle name="_5.교량공(동화교)_15. 절미골~계진리(진행)_토적표_6.포장공_6.포장공00" xfId="16779"/>
    <cellStyle name="_5.교량공(동화교)_15. 절미골~계진리(진행)_토적표_6.포장공_L형측구연장조서-1" xfId="16780"/>
    <cellStyle name="_5.교량공(동화교)_15. 절미골~계진리(진행)_토적표_6.포장공_복사본 6.포장공" xfId="16781"/>
    <cellStyle name="_5.교량공(동화교)_15. 절미골~계진리(진행)_토적표_6.포장공_사본 - 6.포장공" xfId="16782"/>
    <cellStyle name="_5.교량공(동화교)_15. 절미골~계진리(진행)_토적표_7.조경공" xfId="16783"/>
    <cellStyle name="_5.교량공(동화교)_15. 절미골~계진리(진행)_토적표_7.조경공(수정)" xfId="16784"/>
    <cellStyle name="_5.교량공(동화교)_15. 절미골~계진리(진행)_토적표_구조물깨기" xfId="16785"/>
    <cellStyle name="_5.교량공(동화교)_15. 절미골~계진리(진행)_토적표_구조물깨기_6.포장공" xfId="16786"/>
    <cellStyle name="_5.교량공(동화교)_15. 절미골~계진리(진행)_토적표_구조물깨기_6.포장공_6.포장공" xfId="16787"/>
    <cellStyle name="_5.교량공(동화교)_15. 절미골~계진리(진행)_토적표_구조물깨기_6.포장공_6.포장공(수정)" xfId="16788"/>
    <cellStyle name="_5.교량공(동화교)_15. 절미골~계진리(진행)_토적표_구조물깨기_6.포장공_6.포장공00" xfId="16789"/>
    <cellStyle name="_5.교량공(동화교)_15. 절미골~계진리(진행)_토적표_구조물깨기_6.포장공_L형측구연장조서-1" xfId="16790"/>
    <cellStyle name="_5.교량공(동화교)_15. 절미골~계진리(진행)_토적표_구조물깨기_6.포장공_복사본 6.포장공" xfId="16791"/>
    <cellStyle name="_5.교량공(동화교)_15. 절미골~계진리(진행)_토적표_구조물깨기_6.포장공_사본 - 6.포장공" xfId="16792"/>
    <cellStyle name="_5.교량공(동화교)_15. 절미골~계진리(진행)_토적표_구조물깨기_7.조경공" xfId="16793"/>
    <cellStyle name="_5.교량공(동화교)_15. 절미골~계진리(진행)_토적표_구조물깨기_7.조경공(수정)" xfId="16794"/>
    <cellStyle name="_5.교량공(동화교)_15. 절미골~계진리(진행)_토적표_구조물깨기_구조물깨기1" xfId="16795"/>
    <cellStyle name="_5.교량공(동화교)_15. 절미골~계진리(진행)_토적표_구조물깨기_구조물깨기1_6.포장공" xfId="16796"/>
    <cellStyle name="_5.교량공(동화교)_15. 절미골~계진리(진행)_토적표_구조물깨기_구조물깨기1_6.포장공_6.포장공" xfId="16797"/>
    <cellStyle name="_5.교량공(동화교)_15. 절미골~계진리(진행)_토적표_구조물깨기_구조물깨기1_6.포장공_6.포장공(수정)" xfId="16798"/>
    <cellStyle name="_5.교량공(동화교)_15. 절미골~계진리(진행)_토적표_구조물깨기_구조물깨기1_6.포장공_6.포장공00" xfId="16799"/>
    <cellStyle name="_5.교량공(동화교)_15. 절미골~계진리(진행)_토적표_구조물깨기_구조물깨기1_6.포장공_L형측구연장조서-1" xfId="16800"/>
    <cellStyle name="_5.교량공(동화교)_15. 절미골~계진리(진행)_토적표_구조물깨기_구조물깨기1_6.포장공_복사본 6.포장공" xfId="16801"/>
    <cellStyle name="_5.교량공(동화교)_15. 절미골~계진리(진행)_토적표_구조물깨기_구조물깨기1_6.포장공_사본 - 6.포장공" xfId="16802"/>
    <cellStyle name="_5.교량공(동화교)_15. 절미골~계진리(진행)_토적표_구조물깨기_구조물깨기1_7.조경공" xfId="16803"/>
    <cellStyle name="_5.교량공(동화교)_15. 절미골~계진리(진행)_토적표_구조물깨기_구조물깨기1_7.조경공(수정)" xfId="16804"/>
    <cellStyle name="_5.교량공(동화교)_15. 절미골~계진리(진행)_토적표_구조물깨기_구조물깨기1_구조물깨기1" xfId="16805"/>
    <cellStyle name="_5.교량공(동화교)_15. 절미골~계진리(진행)_토적표_구조물깨기_구조물깨기1_구조물깨기1_6.포장공" xfId="16806"/>
    <cellStyle name="_5.교량공(동화교)_15. 절미골~계진리(진행)_토적표_구조물깨기_구조물깨기1_구조물깨기1_6.포장공_6.포장공" xfId="16807"/>
    <cellStyle name="_5.교량공(동화교)_15. 절미골~계진리(진행)_토적표_구조물깨기_구조물깨기1_구조물깨기1_6.포장공_6.포장공(수정)" xfId="16808"/>
    <cellStyle name="_5.교량공(동화교)_15. 절미골~계진리(진행)_토적표_구조물깨기_구조물깨기1_구조물깨기1_6.포장공_6.포장공00" xfId="16809"/>
    <cellStyle name="_5.교량공(동화교)_15. 절미골~계진리(진행)_토적표_구조물깨기_구조물깨기1_구조물깨기1_6.포장공_L형측구연장조서-1" xfId="16810"/>
    <cellStyle name="_5.교량공(동화교)_15. 절미골~계진리(진행)_토적표_구조물깨기_구조물깨기1_구조물깨기1_6.포장공_복사본 6.포장공" xfId="16811"/>
    <cellStyle name="_5.교량공(동화교)_15. 절미골~계진리(진행)_토적표_구조물깨기_구조물깨기1_구조물깨기1_6.포장공_사본 - 6.포장공" xfId="16812"/>
    <cellStyle name="_5.교량공(동화교)_15. 절미골~계진리(진행)_토적표_구조물깨기_구조물깨기1_구조물깨기1_7.조경공" xfId="16813"/>
    <cellStyle name="_5.교량공(동화교)_15. 절미골~계진리(진행)_토적표_구조물깨기_구조물깨기1_구조물깨기1_7.조경공(수정)" xfId="16814"/>
    <cellStyle name="_5.교량공(동화교)_15. 절미골~계진리(진행)_토적표_구조물깨기1" xfId="16815"/>
    <cellStyle name="_5.교량공(동화교)_15. 절미골~계진리(진행)_토적표_구조물깨기1_6.포장공" xfId="16816"/>
    <cellStyle name="_5.교량공(동화교)_15. 절미골~계진리(진행)_토적표_구조물깨기1_6.포장공_6.포장공" xfId="16817"/>
    <cellStyle name="_5.교량공(동화교)_15. 절미골~계진리(진행)_토적표_구조물깨기1_6.포장공_6.포장공(수정)" xfId="16818"/>
    <cellStyle name="_5.교량공(동화교)_15. 절미골~계진리(진행)_토적표_구조물깨기1_6.포장공_6.포장공00" xfId="16819"/>
    <cellStyle name="_5.교량공(동화교)_15. 절미골~계진리(진행)_토적표_구조물깨기1_6.포장공_L형측구연장조서-1" xfId="16820"/>
    <cellStyle name="_5.교량공(동화교)_15. 절미골~계진리(진행)_토적표_구조물깨기1_6.포장공_복사본 6.포장공" xfId="16821"/>
    <cellStyle name="_5.교량공(동화교)_15. 절미골~계진리(진행)_토적표_구조물깨기1_6.포장공_사본 - 6.포장공" xfId="16822"/>
    <cellStyle name="_5.교량공(동화교)_15. 절미골~계진리(진행)_토적표_구조물깨기1_7.조경공" xfId="16823"/>
    <cellStyle name="_5.교량공(동화교)_15. 절미골~계진리(진행)_토적표_구조물깨기1_7.조경공(수정)" xfId="16824"/>
    <cellStyle name="_5.교량공(동화교)_15. 절미골~계진리(진행)_토적표_수량(12.7)" xfId="16825"/>
    <cellStyle name="_5.교량공(동화교)_15. 절미골~계진리(진행)_토적표_수량(12.7)_6.포장공" xfId="16826"/>
    <cellStyle name="_5.교량공(동화교)_15. 절미골~계진리(진행)_토적표_수량(12.7)_6.포장공_6.포장공" xfId="16827"/>
    <cellStyle name="_5.교량공(동화교)_15. 절미골~계진리(진행)_토적표_수량(12.7)_6.포장공_6.포장공(수정)" xfId="16828"/>
    <cellStyle name="_5.교량공(동화교)_15. 절미골~계진리(진행)_토적표_수량(12.7)_6.포장공_6.포장공00" xfId="16829"/>
    <cellStyle name="_5.교량공(동화교)_15. 절미골~계진리(진행)_토적표_수량(12.7)_6.포장공_L형측구연장조서-1" xfId="16830"/>
    <cellStyle name="_5.교량공(동화교)_15. 절미골~계진리(진행)_토적표_수량(12.7)_6.포장공_복사본 6.포장공" xfId="16831"/>
    <cellStyle name="_5.교량공(동화교)_15. 절미골~계진리(진행)_토적표_수량(12.7)_6.포장공_사본 - 6.포장공" xfId="16832"/>
    <cellStyle name="_5.교량공(동화교)_15. 절미골~계진리(진행)_토적표_수량(12.7)_7.조경공" xfId="16833"/>
    <cellStyle name="_5.교량공(동화교)_15. 절미골~계진리(진행)_토적표_수량(12.7)_7.조경공(수정)" xfId="16834"/>
    <cellStyle name="_5.교량공(동화교)_15. 절미골~계진리(진행)_토적표_수량(12.7)_구조물깨기1" xfId="16835"/>
    <cellStyle name="_5.교량공(동화교)_15. 절미골~계진리(진행)_토적표_수량(12.7)_구조물깨기1_6.포장공" xfId="16836"/>
    <cellStyle name="_5.교량공(동화교)_15. 절미골~계진리(진행)_토적표_수량(12.7)_구조물깨기1_6.포장공_6.포장공" xfId="16837"/>
    <cellStyle name="_5.교량공(동화교)_15. 절미골~계진리(진행)_토적표_수량(12.7)_구조물깨기1_6.포장공_6.포장공(수정)" xfId="16838"/>
    <cellStyle name="_5.교량공(동화교)_15. 절미골~계진리(진행)_토적표_수량(12.7)_구조물깨기1_6.포장공_6.포장공00" xfId="16839"/>
    <cellStyle name="_5.교량공(동화교)_15. 절미골~계진리(진행)_토적표_수량(12.7)_구조물깨기1_6.포장공_L형측구연장조서-1" xfId="16840"/>
    <cellStyle name="_5.교량공(동화교)_15. 절미골~계진리(진행)_토적표_수량(12.7)_구조물깨기1_6.포장공_복사본 6.포장공" xfId="16841"/>
    <cellStyle name="_5.교량공(동화교)_15. 절미골~계진리(진행)_토적표_수량(12.7)_구조물깨기1_6.포장공_사본 - 6.포장공" xfId="16842"/>
    <cellStyle name="_5.교량공(동화교)_15. 절미골~계진리(진행)_토적표_수량(12.7)_구조물깨기1_7.조경공" xfId="16843"/>
    <cellStyle name="_5.교량공(동화교)_15. 절미골~계진리(진행)_토적표_수량(12.7)_구조물깨기1_7.조경공(수정)" xfId="16844"/>
    <cellStyle name="_5.교량공(동화교)_15. 절미골~계진리(진행)_토적표_수량(12.7)_구조물깨기1_구조물깨기1" xfId="16845"/>
    <cellStyle name="_5.교량공(동화교)_15. 절미골~계진리(진행)_토적표_수량(12.7)_구조물깨기1_구조물깨기1_6.포장공" xfId="16846"/>
    <cellStyle name="_5.교량공(동화교)_15. 절미골~계진리(진행)_토적표_수량(12.7)_구조물깨기1_구조물깨기1_6.포장공_6.포장공" xfId="16847"/>
    <cellStyle name="_5.교량공(동화교)_15. 절미골~계진리(진행)_토적표_수량(12.7)_구조물깨기1_구조물깨기1_6.포장공_6.포장공(수정)" xfId="16848"/>
    <cellStyle name="_5.교량공(동화교)_15. 절미골~계진리(진행)_토적표_수량(12.7)_구조물깨기1_구조물깨기1_6.포장공_6.포장공00" xfId="16849"/>
    <cellStyle name="_5.교량공(동화교)_15. 절미골~계진리(진행)_토적표_수량(12.7)_구조물깨기1_구조물깨기1_6.포장공_L형측구연장조서-1" xfId="16850"/>
    <cellStyle name="_5.교량공(동화교)_15. 절미골~계진리(진행)_토적표_수량(12.7)_구조물깨기1_구조물깨기1_6.포장공_복사본 6.포장공" xfId="16851"/>
    <cellStyle name="_5.교량공(동화교)_15. 절미골~계진리(진행)_토적표_수량(12.7)_구조물깨기1_구조물깨기1_6.포장공_사본 - 6.포장공" xfId="16852"/>
    <cellStyle name="_5.교량공(동화교)_15. 절미골~계진리(진행)_토적표_수량(12.7)_구조물깨기1_구조물깨기1_7.조경공" xfId="16853"/>
    <cellStyle name="_5.교량공(동화교)_15. 절미골~계진리(진행)_토적표_수량(12.7)_구조물깨기1_구조물깨기1_7.조경공(수정)" xfId="16854"/>
    <cellStyle name="_5.교량공(동화교)_4.구조물공" xfId="16855"/>
    <cellStyle name="_5.교량공(동화교)_4.구조물공_6.포장공" xfId="16856"/>
    <cellStyle name="_5.교량공(동화교)_4.구조물공_6.포장공_6.포장공" xfId="16857"/>
    <cellStyle name="_5.교량공(동화교)_4.구조물공_6.포장공_6.포장공(수정)" xfId="16858"/>
    <cellStyle name="_5.교량공(동화교)_4.구조물공_6.포장공_6.포장공00" xfId="16859"/>
    <cellStyle name="_5.교량공(동화교)_4.구조물공_6.포장공_L형측구연장조서-1" xfId="16860"/>
    <cellStyle name="_5.교량공(동화교)_4.구조물공_6.포장공_복사본 6.포장공" xfId="16861"/>
    <cellStyle name="_5.교량공(동화교)_4.구조물공_6.포장공_사본 - 6.포장공" xfId="16862"/>
    <cellStyle name="_5.교량공(동화교)_4.구조물공_7.조경공" xfId="16863"/>
    <cellStyle name="_5.교량공(동화교)_4.구조물공_7.조경공(수정)" xfId="16864"/>
    <cellStyle name="_5.교량공(동화교)_4.구조물공_구조물깨기" xfId="16865"/>
    <cellStyle name="_5.교량공(동화교)_4.구조물공_구조물깨기_6.포장공" xfId="16866"/>
    <cellStyle name="_5.교량공(동화교)_4.구조물공_구조물깨기_6.포장공_6.포장공" xfId="16867"/>
    <cellStyle name="_5.교량공(동화교)_4.구조물공_구조물깨기_6.포장공_6.포장공(수정)" xfId="16868"/>
    <cellStyle name="_5.교량공(동화교)_4.구조물공_구조물깨기_6.포장공_6.포장공00" xfId="16869"/>
    <cellStyle name="_5.교량공(동화교)_4.구조물공_구조물깨기_6.포장공_L형측구연장조서-1" xfId="16870"/>
    <cellStyle name="_5.교량공(동화교)_4.구조물공_구조물깨기_6.포장공_복사본 6.포장공" xfId="16871"/>
    <cellStyle name="_5.교량공(동화교)_4.구조물공_구조물깨기_6.포장공_사본 - 6.포장공" xfId="16872"/>
    <cellStyle name="_5.교량공(동화교)_4.구조물공_구조물깨기_7.조경공" xfId="16873"/>
    <cellStyle name="_5.교량공(동화교)_4.구조물공_구조물깨기_7.조경공(수정)" xfId="16874"/>
    <cellStyle name="_5.교량공(동화교)_4.구조물공_구조물깨기_구조물깨기1" xfId="16875"/>
    <cellStyle name="_5.교량공(동화교)_4.구조물공_구조물깨기_구조물깨기1_6.포장공" xfId="16876"/>
    <cellStyle name="_5.교량공(동화교)_4.구조물공_구조물깨기_구조물깨기1_6.포장공_6.포장공" xfId="16877"/>
    <cellStyle name="_5.교량공(동화교)_4.구조물공_구조물깨기_구조물깨기1_6.포장공_6.포장공(수정)" xfId="16878"/>
    <cellStyle name="_5.교량공(동화교)_4.구조물공_구조물깨기_구조물깨기1_6.포장공_6.포장공00" xfId="16879"/>
    <cellStyle name="_5.교량공(동화교)_4.구조물공_구조물깨기_구조물깨기1_6.포장공_L형측구연장조서-1" xfId="16880"/>
    <cellStyle name="_5.교량공(동화교)_4.구조물공_구조물깨기_구조물깨기1_6.포장공_복사본 6.포장공" xfId="16881"/>
    <cellStyle name="_5.교량공(동화교)_4.구조물공_구조물깨기_구조물깨기1_6.포장공_사본 - 6.포장공" xfId="16882"/>
    <cellStyle name="_5.교량공(동화교)_4.구조물공_구조물깨기_구조물깨기1_7.조경공" xfId="16883"/>
    <cellStyle name="_5.교량공(동화교)_4.구조물공_구조물깨기_구조물깨기1_7.조경공(수정)" xfId="16884"/>
    <cellStyle name="_5.교량공(동화교)_4.구조물공_구조물깨기_구조물깨기1_구조물깨기1" xfId="16885"/>
    <cellStyle name="_5.교량공(동화교)_4.구조물공_구조물깨기_구조물깨기1_구조물깨기1_6.포장공" xfId="16886"/>
    <cellStyle name="_5.교량공(동화교)_4.구조물공_구조물깨기_구조물깨기1_구조물깨기1_6.포장공_6.포장공" xfId="16887"/>
    <cellStyle name="_5.교량공(동화교)_4.구조물공_구조물깨기_구조물깨기1_구조물깨기1_6.포장공_6.포장공(수정)" xfId="16888"/>
    <cellStyle name="_5.교량공(동화교)_4.구조물공_구조물깨기_구조물깨기1_구조물깨기1_6.포장공_6.포장공00" xfId="16889"/>
    <cellStyle name="_5.교량공(동화교)_4.구조물공_구조물깨기_구조물깨기1_구조물깨기1_6.포장공_L형측구연장조서-1" xfId="16890"/>
    <cellStyle name="_5.교량공(동화교)_4.구조물공_구조물깨기_구조물깨기1_구조물깨기1_6.포장공_복사본 6.포장공" xfId="16891"/>
    <cellStyle name="_5.교량공(동화교)_4.구조물공_구조물깨기_구조물깨기1_구조물깨기1_6.포장공_사본 - 6.포장공" xfId="16892"/>
    <cellStyle name="_5.교량공(동화교)_4.구조물공_구조물깨기_구조물깨기1_구조물깨기1_7.조경공" xfId="16893"/>
    <cellStyle name="_5.교량공(동화교)_4.구조물공_구조물깨기_구조물깨기1_구조물깨기1_7.조경공(수정)" xfId="16894"/>
    <cellStyle name="_5.교량공(동화교)_4.구조물공_구조물깨기1" xfId="16895"/>
    <cellStyle name="_5.교량공(동화교)_4.구조물공_구조물깨기1_6.포장공" xfId="16896"/>
    <cellStyle name="_5.교량공(동화교)_4.구조물공_구조물깨기1_6.포장공_6.포장공" xfId="16897"/>
    <cellStyle name="_5.교량공(동화교)_4.구조물공_구조물깨기1_6.포장공_6.포장공(수정)" xfId="16898"/>
    <cellStyle name="_5.교량공(동화교)_4.구조물공_구조물깨기1_6.포장공_6.포장공00" xfId="16899"/>
    <cellStyle name="_5.교량공(동화교)_4.구조물공_구조물깨기1_6.포장공_L형측구연장조서-1" xfId="16900"/>
    <cellStyle name="_5.교량공(동화교)_4.구조물공_구조물깨기1_6.포장공_복사본 6.포장공" xfId="16901"/>
    <cellStyle name="_5.교량공(동화교)_4.구조물공_구조물깨기1_6.포장공_사본 - 6.포장공" xfId="16902"/>
    <cellStyle name="_5.교량공(동화교)_4.구조물공_구조물깨기1_7.조경공" xfId="16903"/>
    <cellStyle name="_5.교량공(동화교)_4.구조물공_구조물깨기1_7.조경공(수정)" xfId="16904"/>
    <cellStyle name="_5.교량공(동화교)_4.구조물공_수량(12.7)" xfId="16905"/>
    <cellStyle name="_5.교량공(동화교)_4.구조물공_수량(12.7)_6.포장공" xfId="16906"/>
    <cellStyle name="_5.교량공(동화교)_4.구조물공_수량(12.7)_6.포장공_6.포장공" xfId="16907"/>
    <cellStyle name="_5.교량공(동화교)_4.구조물공_수량(12.7)_6.포장공_6.포장공(수정)" xfId="16908"/>
    <cellStyle name="_5.교량공(동화교)_4.구조물공_수량(12.7)_6.포장공_6.포장공00" xfId="16909"/>
    <cellStyle name="_5.교량공(동화교)_4.구조물공_수량(12.7)_6.포장공_L형측구연장조서-1" xfId="16910"/>
    <cellStyle name="_5.교량공(동화교)_4.구조물공_수량(12.7)_6.포장공_복사본 6.포장공" xfId="16911"/>
    <cellStyle name="_5.교량공(동화교)_4.구조물공_수량(12.7)_6.포장공_사본 - 6.포장공" xfId="16912"/>
    <cellStyle name="_5.교량공(동화교)_4.구조물공_수량(12.7)_7.조경공" xfId="16913"/>
    <cellStyle name="_5.교량공(동화교)_4.구조물공_수량(12.7)_7.조경공(수정)" xfId="16914"/>
    <cellStyle name="_5.교량공(동화교)_4.구조물공_수량(12.7)_구조물깨기1" xfId="16915"/>
    <cellStyle name="_5.교량공(동화교)_4.구조물공_수량(12.7)_구조물깨기1_6.포장공" xfId="16916"/>
    <cellStyle name="_5.교량공(동화교)_4.구조물공_수량(12.7)_구조물깨기1_6.포장공_6.포장공" xfId="16917"/>
    <cellStyle name="_5.교량공(동화교)_4.구조물공_수량(12.7)_구조물깨기1_6.포장공_6.포장공(수정)" xfId="16918"/>
    <cellStyle name="_5.교량공(동화교)_4.구조물공_수량(12.7)_구조물깨기1_6.포장공_6.포장공00" xfId="16919"/>
    <cellStyle name="_5.교량공(동화교)_4.구조물공_수량(12.7)_구조물깨기1_6.포장공_L형측구연장조서-1" xfId="16920"/>
    <cellStyle name="_5.교량공(동화교)_4.구조물공_수량(12.7)_구조물깨기1_6.포장공_복사본 6.포장공" xfId="16921"/>
    <cellStyle name="_5.교량공(동화교)_4.구조물공_수량(12.7)_구조물깨기1_6.포장공_사본 - 6.포장공" xfId="16922"/>
    <cellStyle name="_5.교량공(동화교)_4.구조물공_수량(12.7)_구조물깨기1_7.조경공" xfId="16923"/>
    <cellStyle name="_5.교량공(동화교)_4.구조물공_수량(12.7)_구조물깨기1_7.조경공(수정)" xfId="16924"/>
    <cellStyle name="_5.교량공(동화교)_4.구조물공_수량(12.7)_구조물깨기1_구조물깨기1" xfId="16925"/>
    <cellStyle name="_5.교량공(동화교)_4.구조물공_수량(12.7)_구조물깨기1_구조물깨기1_6.포장공" xfId="16926"/>
    <cellStyle name="_5.교량공(동화교)_4.구조물공_수량(12.7)_구조물깨기1_구조물깨기1_6.포장공_6.포장공" xfId="16927"/>
    <cellStyle name="_5.교량공(동화교)_4.구조물공_수량(12.7)_구조물깨기1_구조물깨기1_6.포장공_6.포장공(수정)" xfId="16928"/>
    <cellStyle name="_5.교량공(동화교)_4.구조물공_수량(12.7)_구조물깨기1_구조물깨기1_6.포장공_6.포장공00" xfId="16929"/>
    <cellStyle name="_5.교량공(동화교)_4.구조물공_수량(12.7)_구조물깨기1_구조물깨기1_6.포장공_L형측구연장조서-1" xfId="16930"/>
    <cellStyle name="_5.교량공(동화교)_4.구조물공_수량(12.7)_구조물깨기1_구조물깨기1_6.포장공_복사본 6.포장공" xfId="16931"/>
    <cellStyle name="_5.교량공(동화교)_4.구조물공_수량(12.7)_구조물깨기1_구조물깨기1_6.포장공_사본 - 6.포장공" xfId="16932"/>
    <cellStyle name="_5.교량공(동화교)_4.구조물공_수량(12.7)_구조물깨기1_구조물깨기1_7.조경공" xfId="16933"/>
    <cellStyle name="_5.교량공(동화교)_4.구조물공_수량(12.7)_구조물깨기1_구조물깨기1_7.조경공(수정)" xfId="16934"/>
    <cellStyle name="_5.교량공(동화교)_6.포장공" xfId="16935"/>
    <cellStyle name="_5.교량공(동화교)_6.포장공_6.포장공" xfId="16936"/>
    <cellStyle name="_5.교량공(동화교)_6.포장공_6.포장공(수정)" xfId="16937"/>
    <cellStyle name="_5.교량공(동화교)_6.포장공_6.포장공00" xfId="16938"/>
    <cellStyle name="_5.교량공(동화교)_6.포장공_L형측구연장조서-1" xfId="16939"/>
    <cellStyle name="_5.교량공(동화교)_6.포장공_복사본 6.포장공" xfId="16940"/>
    <cellStyle name="_5.교량공(동화교)_6.포장공_사본 - 6.포장공" xfId="16941"/>
    <cellStyle name="_5.교량공(동화교)_7.조경공" xfId="16942"/>
    <cellStyle name="_5.교량공(동화교)_7.조경공(수정)" xfId="16943"/>
    <cellStyle name="_5.교량공(동화교)_구조물깨기" xfId="16944"/>
    <cellStyle name="_5.교량공(동화교)_구조물깨기_6.포장공" xfId="16945"/>
    <cellStyle name="_5.교량공(동화교)_구조물깨기_6.포장공_6.포장공" xfId="16946"/>
    <cellStyle name="_5.교량공(동화교)_구조물깨기_6.포장공_6.포장공(수정)" xfId="16947"/>
    <cellStyle name="_5.교량공(동화교)_구조물깨기_6.포장공_6.포장공00" xfId="16948"/>
    <cellStyle name="_5.교량공(동화교)_구조물깨기_6.포장공_L형측구연장조서-1" xfId="16949"/>
    <cellStyle name="_5.교량공(동화교)_구조물깨기_6.포장공_복사본 6.포장공" xfId="16950"/>
    <cellStyle name="_5.교량공(동화교)_구조물깨기_6.포장공_사본 - 6.포장공" xfId="16951"/>
    <cellStyle name="_5.교량공(동화교)_구조물깨기_7.조경공" xfId="16952"/>
    <cellStyle name="_5.교량공(동화교)_구조물깨기_7.조경공(수정)" xfId="16953"/>
    <cellStyle name="_5.교량공(동화교)_구조물깨기_구조물깨기1" xfId="16954"/>
    <cellStyle name="_5.교량공(동화교)_구조물깨기_구조물깨기1_6.포장공" xfId="16955"/>
    <cellStyle name="_5.교량공(동화교)_구조물깨기_구조물깨기1_6.포장공_6.포장공" xfId="16956"/>
    <cellStyle name="_5.교량공(동화교)_구조물깨기_구조물깨기1_6.포장공_6.포장공(수정)" xfId="16957"/>
    <cellStyle name="_5.교량공(동화교)_구조물깨기_구조물깨기1_6.포장공_6.포장공00" xfId="16958"/>
    <cellStyle name="_5.교량공(동화교)_구조물깨기_구조물깨기1_6.포장공_L형측구연장조서-1" xfId="16959"/>
    <cellStyle name="_5.교량공(동화교)_구조물깨기_구조물깨기1_6.포장공_복사본 6.포장공" xfId="16960"/>
    <cellStyle name="_5.교량공(동화교)_구조물깨기_구조물깨기1_6.포장공_사본 - 6.포장공" xfId="16961"/>
    <cellStyle name="_5.교량공(동화교)_구조물깨기_구조물깨기1_7.조경공" xfId="16962"/>
    <cellStyle name="_5.교량공(동화교)_구조물깨기_구조물깨기1_7.조경공(수정)" xfId="16963"/>
    <cellStyle name="_5.교량공(동화교)_구조물깨기_구조물깨기1_구조물깨기1" xfId="16964"/>
    <cellStyle name="_5.교량공(동화교)_구조물깨기_구조물깨기1_구조물깨기1_6.포장공" xfId="16965"/>
    <cellStyle name="_5.교량공(동화교)_구조물깨기_구조물깨기1_구조물깨기1_6.포장공_6.포장공" xfId="16966"/>
    <cellStyle name="_5.교량공(동화교)_구조물깨기_구조물깨기1_구조물깨기1_6.포장공_6.포장공(수정)" xfId="16967"/>
    <cellStyle name="_5.교량공(동화교)_구조물깨기_구조물깨기1_구조물깨기1_6.포장공_6.포장공00" xfId="16968"/>
    <cellStyle name="_5.교량공(동화교)_구조물깨기_구조물깨기1_구조물깨기1_6.포장공_L형측구연장조서-1" xfId="16969"/>
    <cellStyle name="_5.교량공(동화교)_구조물깨기_구조물깨기1_구조물깨기1_6.포장공_복사본 6.포장공" xfId="16970"/>
    <cellStyle name="_5.교량공(동화교)_구조물깨기_구조물깨기1_구조물깨기1_6.포장공_사본 - 6.포장공" xfId="16971"/>
    <cellStyle name="_5.교량공(동화교)_구조물깨기_구조물깨기1_구조물깨기1_7.조경공" xfId="16972"/>
    <cellStyle name="_5.교량공(동화교)_구조물깨기_구조물깨기1_구조물깨기1_7.조경공(수정)" xfId="16973"/>
    <cellStyle name="_5.교량공(동화교)_구조물깨기1" xfId="16974"/>
    <cellStyle name="_5.교량공(동화교)_구조물깨기1_6.포장공" xfId="16975"/>
    <cellStyle name="_5.교량공(동화교)_구조물깨기1_6.포장공_6.포장공" xfId="16976"/>
    <cellStyle name="_5.교량공(동화교)_구조물깨기1_6.포장공_6.포장공(수정)" xfId="16977"/>
    <cellStyle name="_5.교량공(동화교)_구조물깨기1_6.포장공_6.포장공00" xfId="16978"/>
    <cellStyle name="_5.교량공(동화교)_구조물깨기1_6.포장공_L형측구연장조서-1" xfId="16979"/>
    <cellStyle name="_5.교량공(동화교)_구조물깨기1_6.포장공_복사본 6.포장공" xfId="16980"/>
    <cellStyle name="_5.교량공(동화교)_구조물깨기1_6.포장공_사본 - 6.포장공" xfId="16981"/>
    <cellStyle name="_5.교량공(동화교)_구조물깨기1_7.조경공" xfId="16982"/>
    <cellStyle name="_5.교량공(동화교)_구조물깨기1_7.조경공(수정)" xfId="16983"/>
    <cellStyle name="_5.교량공(동화교)_깨기" xfId="16984"/>
    <cellStyle name="_5.교량공(동화교)_깨기_6.포장공" xfId="16985"/>
    <cellStyle name="_5.교량공(동화교)_깨기_6.포장공_6.포장공" xfId="16986"/>
    <cellStyle name="_5.교량공(동화교)_깨기_6.포장공_6.포장공(수정)" xfId="16987"/>
    <cellStyle name="_5.교량공(동화교)_깨기_6.포장공_6.포장공00" xfId="16988"/>
    <cellStyle name="_5.교량공(동화교)_깨기_6.포장공_L형측구연장조서-1" xfId="16989"/>
    <cellStyle name="_5.교량공(동화교)_깨기_6.포장공_복사본 6.포장공" xfId="16990"/>
    <cellStyle name="_5.교량공(동화교)_깨기_6.포장공_사본 - 6.포장공" xfId="16991"/>
    <cellStyle name="_5.교량공(동화교)_깨기_깨기" xfId="16992"/>
    <cellStyle name="_5.교량공(동화교)_깨기_깨기_6.포장공" xfId="16993"/>
    <cellStyle name="_5.교량공(동화교)_깨기_깨기_6.포장공_6.포장공" xfId="16994"/>
    <cellStyle name="_5.교량공(동화교)_깨기_깨기_6.포장공_6.포장공(수정)" xfId="16995"/>
    <cellStyle name="_5.교량공(동화교)_깨기_깨기_6.포장공_6.포장공00" xfId="16996"/>
    <cellStyle name="_5.교량공(동화교)_깨기_깨기_6.포장공_L형측구연장조서-1" xfId="16997"/>
    <cellStyle name="_5.교량공(동화교)_깨기_깨기_6.포장공_복사본 6.포장공" xfId="16998"/>
    <cellStyle name="_5.교량공(동화교)_깨기_깨기_6.포장공_사본 - 6.포장공" xfId="16999"/>
    <cellStyle name="_5.교량공(동화교)_깨기_깨기-1" xfId="17000"/>
    <cellStyle name="_5.교량공(동화교)_깨기_깨기-1_6.포장공" xfId="17001"/>
    <cellStyle name="_5.교량공(동화교)_깨기_깨기-1_6.포장공_6.포장공" xfId="17002"/>
    <cellStyle name="_5.교량공(동화교)_깨기_깨기-1_6.포장공_6.포장공(수정)" xfId="17003"/>
    <cellStyle name="_5.교량공(동화교)_깨기_깨기-1_6.포장공_6.포장공00" xfId="17004"/>
    <cellStyle name="_5.교량공(동화교)_깨기_깨기-1_6.포장공_L형측구연장조서-1" xfId="17005"/>
    <cellStyle name="_5.교량공(동화교)_깨기_깨기-1_6.포장공_복사본 6.포장공" xfId="17006"/>
    <cellStyle name="_5.교량공(동화교)_깨기_깨기-1_6.포장공_사본 - 6.포장공" xfId="17007"/>
    <cellStyle name="_5.교량공(동화교)_수량(12.7)" xfId="17008"/>
    <cellStyle name="_5.교량공(동화교)_수량(12.7)_6.포장공" xfId="17009"/>
    <cellStyle name="_5.교량공(동화교)_수량(12.7)_6.포장공_6.포장공" xfId="17010"/>
    <cellStyle name="_5.교량공(동화교)_수량(12.7)_6.포장공_6.포장공(수정)" xfId="17011"/>
    <cellStyle name="_5.교량공(동화교)_수량(12.7)_6.포장공_6.포장공00" xfId="17012"/>
    <cellStyle name="_5.교량공(동화교)_수량(12.7)_6.포장공_L형측구연장조서-1" xfId="17013"/>
    <cellStyle name="_5.교량공(동화교)_수량(12.7)_6.포장공_복사본 6.포장공" xfId="17014"/>
    <cellStyle name="_5.교량공(동화교)_수량(12.7)_6.포장공_사본 - 6.포장공" xfId="17015"/>
    <cellStyle name="_5.교량공(동화교)_수량(12.7)_7.조경공" xfId="17016"/>
    <cellStyle name="_5.교량공(동화교)_수량(12.7)_7.조경공(수정)" xfId="17017"/>
    <cellStyle name="_5.교량공(동화교)_수량(12.7)_구조물깨기1" xfId="17018"/>
    <cellStyle name="_5.교량공(동화교)_수량(12.7)_구조물깨기1_6.포장공" xfId="17019"/>
    <cellStyle name="_5.교량공(동화교)_수량(12.7)_구조물깨기1_6.포장공_6.포장공" xfId="17020"/>
    <cellStyle name="_5.교량공(동화교)_수량(12.7)_구조물깨기1_6.포장공_6.포장공(수정)" xfId="17021"/>
    <cellStyle name="_5.교량공(동화교)_수량(12.7)_구조물깨기1_6.포장공_6.포장공00" xfId="17022"/>
    <cellStyle name="_5.교량공(동화교)_수량(12.7)_구조물깨기1_6.포장공_L형측구연장조서-1" xfId="17023"/>
    <cellStyle name="_5.교량공(동화교)_수량(12.7)_구조물깨기1_6.포장공_복사본 6.포장공" xfId="17024"/>
    <cellStyle name="_5.교량공(동화교)_수량(12.7)_구조물깨기1_6.포장공_사본 - 6.포장공" xfId="17025"/>
    <cellStyle name="_5.교량공(동화교)_수량(12.7)_구조물깨기1_7.조경공" xfId="17026"/>
    <cellStyle name="_5.교량공(동화교)_수량(12.7)_구조물깨기1_7.조경공(수정)" xfId="17027"/>
    <cellStyle name="_5.교량공(동화교)_수량(12.7)_구조물깨기1_구조물깨기1" xfId="17028"/>
    <cellStyle name="_5.교량공(동화교)_수량(12.7)_구조물깨기1_구조물깨기1_6.포장공" xfId="17029"/>
    <cellStyle name="_5.교량공(동화교)_수량(12.7)_구조물깨기1_구조물깨기1_6.포장공_6.포장공" xfId="17030"/>
    <cellStyle name="_5.교량공(동화교)_수량(12.7)_구조물깨기1_구조물깨기1_6.포장공_6.포장공(수정)" xfId="17031"/>
    <cellStyle name="_5.교량공(동화교)_수량(12.7)_구조물깨기1_구조물깨기1_6.포장공_6.포장공00" xfId="17032"/>
    <cellStyle name="_5.교량공(동화교)_수량(12.7)_구조물깨기1_구조물깨기1_6.포장공_L형측구연장조서-1" xfId="17033"/>
    <cellStyle name="_5.교량공(동화교)_수량(12.7)_구조물깨기1_구조물깨기1_6.포장공_복사본 6.포장공" xfId="17034"/>
    <cellStyle name="_5.교량공(동화교)_수량(12.7)_구조물깨기1_구조물깨기1_6.포장공_사본 - 6.포장공" xfId="17035"/>
    <cellStyle name="_5.교량공(동화교)_수량(12.7)_구조물깨기1_구조물깨기1_7.조경공" xfId="17036"/>
    <cellStyle name="_5.교량공(동화교)_수량(12.7)_구조물깨기1_구조물깨기1_7.조경공(수정)" xfId="17037"/>
    <cellStyle name="_5.배수암거" xfId="17038"/>
    <cellStyle name="_5.배수암거_6.포장공" xfId="17039"/>
    <cellStyle name="_5.배수암거_6.포장공_6.포장공" xfId="17040"/>
    <cellStyle name="_5.배수암거_6.포장공_6.포장공(수정)" xfId="17041"/>
    <cellStyle name="_5.배수암거_6.포장공_6.포장공00" xfId="17042"/>
    <cellStyle name="_5.배수암거_6.포장공_L형측구연장조서-1" xfId="17043"/>
    <cellStyle name="_5.배수암거_6.포장공_복사본 6.포장공" xfId="17044"/>
    <cellStyle name="_5.배수암거_6.포장공_사본 - 6.포장공" xfId="17045"/>
    <cellStyle name="_5.배수암거_깨기" xfId="17046"/>
    <cellStyle name="_5.배수암거_깨기_6.포장공" xfId="17047"/>
    <cellStyle name="_5.배수암거_깨기_6.포장공_6.포장공" xfId="17048"/>
    <cellStyle name="_5.배수암거_깨기_6.포장공_6.포장공(수정)" xfId="17049"/>
    <cellStyle name="_5.배수암거_깨기_6.포장공_6.포장공00" xfId="17050"/>
    <cellStyle name="_5.배수암거_깨기_6.포장공_L형측구연장조서-1" xfId="17051"/>
    <cellStyle name="_5.배수암거_깨기_6.포장공_복사본 6.포장공" xfId="17052"/>
    <cellStyle name="_5.배수암거_깨기_6.포장공_사본 - 6.포장공" xfId="17053"/>
    <cellStyle name="_5.배수암거_깨기_깨기" xfId="17054"/>
    <cellStyle name="_5.배수암거_깨기_깨기_6.포장공" xfId="17055"/>
    <cellStyle name="_5.배수암거_깨기_깨기_6.포장공_6.포장공" xfId="17056"/>
    <cellStyle name="_5.배수암거_깨기_깨기_6.포장공_6.포장공(수정)" xfId="17057"/>
    <cellStyle name="_5.배수암거_깨기_깨기_6.포장공_6.포장공00" xfId="17058"/>
    <cellStyle name="_5.배수암거_깨기_깨기_6.포장공_L형측구연장조서-1" xfId="17059"/>
    <cellStyle name="_5.배수암거_깨기_깨기_6.포장공_복사본 6.포장공" xfId="17060"/>
    <cellStyle name="_5.배수암거_깨기_깨기_6.포장공_사본 - 6.포장공" xfId="17061"/>
    <cellStyle name="_5.배수암거_깨기_깨기-1" xfId="17062"/>
    <cellStyle name="_5.배수암거_깨기_깨기-1_6.포장공" xfId="17063"/>
    <cellStyle name="_5.배수암거_깨기_깨기-1_6.포장공_6.포장공" xfId="17064"/>
    <cellStyle name="_5.배수암거_깨기_깨기-1_6.포장공_6.포장공(수정)" xfId="17065"/>
    <cellStyle name="_5.배수암거_깨기_깨기-1_6.포장공_6.포장공00" xfId="17066"/>
    <cellStyle name="_5.배수암거_깨기_깨기-1_6.포장공_L형측구연장조서-1" xfId="17067"/>
    <cellStyle name="_5.배수암거_깨기_깨기-1_6.포장공_복사본 6.포장공" xfId="17068"/>
    <cellStyle name="_5.배수암거_깨기_깨기-1_6.포장공_사본 - 6.포장공" xfId="17069"/>
    <cellStyle name="_5.부대공" xfId="17070"/>
    <cellStyle name="_5.포장공" xfId="17071"/>
    <cellStyle name="_5_세륜세차시설" xfId="17072"/>
    <cellStyle name="_6.0x4.5(H=1.0)" xfId="17073"/>
    <cellStyle name="_6.포장공" xfId="17074"/>
    <cellStyle name="_6-깨기1" xfId="17075"/>
    <cellStyle name="_7.배 수 공" xfId="17076"/>
    <cellStyle name="_7.배 수 공_02_구공" xfId="17077"/>
    <cellStyle name="_7.배 수 공_02_구조물공" xfId="17078"/>
    <cellStyle name="_7.배 수 공_02_배  수 공" xfId="17079"/>
    <cellStyle name="_7.배 수 공_02_배수공" xfId="17080"/>
    <cellStyle name="_7.배 수 공_02물공" xfId="17081"/>
    <cellStyle name="_7.배 수 공_2.배 수 공" xfId="17082"/>
    <cellStyle name="_7.배 수 공_2_배 수 공" xfId="17083"/>
    <cellStyle name="_7.배 수 공_공" xfId="17084"/>
    <cellStyle name="_7.배 수 공_조물공" xfId="17085"/>
    <cellStyle name="_7.부대공" xfId="17086"/>
    <cellStyle name="_'99상반기경영개선활동결과(게시용)" xfId="178"/>
    <cellStyle name="_A1-Line 신설간지" xfId="17087"/>
    <cellStyle name="_A1-토공-유점1L-1" xfId="17088"/>
    <cellStyle name="_AS" xfId="17089"/>
    <cellStyle name="_AS_14. 흑암1리~흑암2리(자전거도로)" xfId="17090"/>
    <cellStyle name="_AS_14. 흑암1리~흑암2리(자전거도로)_4.구조물공" xfId="17091"/>
    <cellStyle name="_AS_14. 흑암1리~흑암2리(자전거도로)_4.구조물공_6.포장공" xfId="17092"/>
    <cellStyle name="_AS_14. 흑암1리~흑암2리(자전거도로)_4.구조물공_6.포장공_6.포장공" xfId="17093"/>
    <cellStyle name="_AS_14. 흑암1리~흑암2리(자전거도로)_4.구조물공_6.포장공_6.포장공(수정)" xfId="17094"/>
    <cellStyle name="_AS_14. 흑암1리~흑암2리(자전거도로)_4.구조물공_6.포장공_6.포장공00" xfId="17095"/>
    <cellStyle name="_AS_14. 흑암1리~흑암2리(자전거도로)_4.구조물공_6.포장공_L형측구연장조서-1" xfId="17096"/>
    <cellStyle name="_AS_14. 흑암1리~흑암2리(자전거도로)_4.구조물공_6.포장공_복사본 6.포장공" xfId="17097"/>
    <cellStyle name="_AS_14. 흑암1리~흑암2리(자전거도로)_4.구조물공_7.조경공" xfId="17098"/>
    <cellStyle name="_AS_14. 흑암1리~흑암2리(자전거도로)_4.구조물공_7.조경공(수정)" xfId="17099"/>
    <cellStyle name="_AS_14. 흑암1리~흑암2리(자전거도로)_4.구조물공_구조물깨기" xfId="17100"/>
    <cellStyle name="_AS_14. 흑암1리~흑암2리(자전거도로)_4.구조물공_구조물깨기_6.포장공" xfId="17101"/>
    <cellStyle name="_AS_14. 흑암1리~흑암2리(자전거도로)_4.구조물공_구조물깨기_6.포장공_6.포장공" xfId="17102"/>
    <cellStyle name="_AS_14. 흑암1리~흑암2리(자전거도로)_4.구조물공_구조물깨기_6.포장공_6.포장공(수정)" xfId="17103"/>
    <cellStyle name="_AS_14. 흑암1리~흑암2리(자전거도로)_4.구조물공_구조물깨기_6.포장공_6.포장공00" xfId="17104"/>
    <cellStyle name="_AS_14. 흑암1리~흑암2리(자전거도로)_4.구조물공_구조물깨기_6.포장공_L형측구연장조서-1" xfId="17105"/>
    <cellStyle name="_AS_14. 흑암1리~흑암2리(자전거도로)_4.구조물공_구조물깨기_6.포장공_복사본 6.포장공" xfId="17106"/>
    <cellStyle name="_AS_14. 흑암1리~흑암2리(자전거도로)_4.구조물공_구조물깨기_7.조경공" xfId="17107"/>
    <cellStyle name="_AS_14. 흑암1리~흑암2리(자전거도로)_4.구조물공_구조물깨기_7.조경공(수정)" xfId="17108"/>
    <cellStyle name="_AS_14. 흑암1리~흑암2리(자전거도로)_4.구조물공_구조물깨기_구조물깨기1" xfId="17109"/>
    <cellStyle name="_AS_14. 흑암1리~흑암2리(자전거도로)_4.구조물공_구조물깨기_구조물깨기1_6.포장공" xfId="17110"/>
    <cellStyle name="_AS_14. 흑암1리~흑암2리(자전거도로)_4.구조물공_구조물깨기_구조물깨기1_6.포장공_6.포장공" xfId="17111"/>
    <cellStyle name="_AS_14. 흑암1리~흑암2리(자전거도로)_4.구조물공_구조물깨기_구조물깨기1_6.포장공_6.포장공(수정)" xfId="17112"/>
    <cellStyle name="_AS_14. 흑암1리~흑암2리(자전거도로)_4.구조물공_구조물깨기_구조물깨기1_6.포장공_6.포장공00" xfId="17113"/>
    <cellStyle name="_AS_14. 흑암1리~흑암2리(자전거도로)_4.구조물공_구조물깨기_구조물깨기1_6.포장공_L형측구연장조서-1" xfId="17114"/>
    <cellStyle name="_AS_14. 흑암1리~흑암2리(자전거도로)_4.구조물공_구조물깨기_구조물깨기1_6.포장공_복사본 6.포장공" xfId="17115"/>
    <cellStyle name="_AS_14. 흑암1리~흑암2리(자전거도로)_4.구조물공_구조물깨기_구조물깨기1_7.조경공" xfId="17116"/>
    <cellStyle name="_AS_14. 흑암1리~흑암2리(자전거도로)_4.구조물공_구조물깨기_구조물깨기1_7.조경공(수정)" xfId="17117"/>
    <cellStyle name="_AS_14. 흑암1리~흑암2리(자전거도로)_4.구조물공_구조물깨기_구조물깨기1_구조물깨기1" xfId="17118"/>
    <cellStyle name="_AS_14. 흑암1리~흑암2리(자전거도로)_4.구조물공_구조물깨기_구조물깨기1_구조물깨기1_6.포장공" xfId="17119"/>
    <cellStyle name="_AS_14. 흑암1리~흑암2리(자전거도로)_4.구조물공_구조물깨기_구조물깨기1_구조물깨기1_6.포장공_6.포장공" xfId="17120"/>
    <cellStyle name="_AS_14. 흑암1리~흑암2리(자전거도로)_4.구조물공_구조물깨기_구조물깨기1_구조물깨기1_6.포장공_6.포장공(수정)" xfId="17121"/>
    <cellStyle name="_AS_14. 흑암1리~흑암2리(자전거도로)_4.구조물공_구조물깨기_구조물깨기1_구조물깨기1_6.포장공_6.포장공00" xfId="17122"/>
    <cellStyle name="_AS_14. 흑암1리~흑암2리(자전거도로)_4.구조물공_구조물깨기_구조물깨기1_구조물깨기1_6.포장공_L형측구연장조서-1" xfId="17123"/>
    <cellStyle name="_AS_14. 흑암1리~흑암2리(자전거도로)_4.구조물공_구조물깨기_구조물깨기1_구조물깨기1_6.포장공_복사본 6.포장공" xfId="17124"/>
    <cellStyle name="_AS_14. 흑암1리~흑암2리(자전거도로)_4.구조물공_구조물깨기_구조물깨기1_구조물깨기1_7.조경공" xfId="17125"/>
    <cellStyle name="_AS_14. 흑암1리~흑암2리(자전거도로)_4.구조물공_구조물깨기_구조물깨기1_구조물깨기1_7.조경공(수정)" xfId="17126"/>
    <cellStyle name="_AS_14. 흑암1리~흑암2리(자전거도로)_4.구조물공_구조물깨기1" xfId="17127"/>
    <cellStyle name="_AS_14. 흑암1리~흑암2리(자전거도로)_4.구조물공_구조물깨기1_6.포장공" xfId="17128"/>
    <cellStyle name="_AS_14. 흑암1리~흑암2리(자전거도로)_4.구조물공_구조물깨기1_6.포장공_6.포장공" xfId="17129"/>
    <cellStyle name="_AS_14. 흑암1리~흑암2리(자전거도로)_4.구조물공_구조물깨기1_6.포장공_6.포장공(수정)" xfId="17130"/>
    <cellStyle name="_AS_14. 흑암1리~흑암2리(자전거도로)_4.구조물공_구조물깨기1_6.포장공_6.포장공00" xfId="17131"/>
    <cellStyle name="_AS_14. 흑암1리~흑암2리(자전거도로)_4.구조물공_구조물깨기1_6.포장공_L형측구연장조서-1" xfId="17132"/>
    <cellStyle name="_AS_14. 흑암1리~흑암2리(자전거도로)_4.구조물공_구조물깨기1_6.포장공_복사본 6.포장공" xfId="17133"/>
    <cellStyle name="_AS_14. 흑암1리~흑암2리(자전거도로)_4.구조물공_구조물깨기1_7.조경공" xfId="17134"/>
    <cellStyle name="_AS_14. 흑암1리~흑암2리(자전거도로)_4.구조물공_구조물깨기1_7.조경공(수정)" xfId="17135"/>
    <cellStyle name="_AS_14. 흑암1리~흑암2리(자전거도로)_4.구조물공_수량(12.7)" xfId="17136"/>
    <cellStyle name="_AS_14. 흑암1리~흑암2리(자전거도로)_4.구조물공_수량(12.7)_6.포장공" xfId="17137"/>
    <cellStyle name="_AS_14. 흑암1리~흑암2리(자전거도로)_4.구조물공_수량(12.7)_6.포장공_6.포장공" xfId="17138"/>
    <cellStyle name="_AS_14. 흑암1리~흑암2리(자전거도로)_4.구조물공_수량(12.7)_6.포장공_6.포장공(수정)" xfId="17139"/>
    <cellStyle name="_AS_14. 흑암1리~흑암2리(자전거도로)_4.구조물공_수량(12.7)_6.포장공_6.포장공00" xfId="17140"/>
    <cellStyle name="_AS_14. 흑암1리~흑암2리(자전거도로)_4.구조물공_수량(12.7)_6.포장공_L형측구연장조서-1" xfId="17141"/>
    <cellStyle name="_AS_14. 흑암1리~흑암2리(자전거도로)_4.구조물공_수량(12.7)_6.포장공_복사본 6.포장공" xfId="17142"/>
    <cellStyle name="_AS_14. 흑암1리~흑암2리(자전거도로)_4.구조물공_수량(12.7)_7.조경공" xfId="17143"/>
    <cellStyle name="_AS_14. 흑암1리~흑암2리(자전거도로)_4.구조물공_수량(12.7)_7.조경공(수정)" xfId="17144"/>
    <cellStyle name="_AS_14. 흑암1리~흑암2리(자전거도로)_4.구조물공_수량(12.7)_구조물깨기1" xfId="17145"/>
    <cellStyle name="_AS_14. 흑암1리~흑암2리(자전거도로)_4.구조물공_수량(12.7)_구조물깨기1_6.포장공" xfId="17146"/>
    <cellStyle name="_AS_14. 흑암1리~흑암2리(자전거도로)_4.구조물공_수량(12.7)_구조물깨기1_6.포장공_6.포장공" xfId="17147"/>
    <cellStyle name="_AS_14. 흑암1리~흑암2리(자전거도로)_4.구조물공_수량(12.7)_구조물깨기1_6.포장공_6.포장공(수정)" xfId="17148"/>
    <cellStyle name="_AS_14. 흑암1리~흑암2리(자전거도로)_4.구조물공_수량(12.7)_구조물깨기1_6.포장공_6.포장공00" xfId="17149"/>
    <cellStyle name="_AS_14. 흑암1리~흑암2리(자전거도로)_4.구조물공_수량(12.7)_구조물깨기1_6.포장공_L형측구연장조서-1" xfId="17150"/>
    <cellStyle name="_AS_14. 흑암1리~흑암2리(자전거도로)_4.구조물공_수량(12.7)_구조물깨기1_6.포장공_복사본 6.포장공" xfId="17151"/>
    <cellStyle name="_AS_14. 흑암1리~흑암2리(자전거도로)_4.구조물공_수량(12.7)_구조물깨기1_7.조경공" xfId="17152"/>
    <cellStyle name="_AS_14. 흑암1리~흑암2리(자전거도로)_4.구조물공_수량(12.7)_구조물깨기1_7.조경공(수정)" xfId="17153"/>
    <cellStyle name="_AS_14. 흑암1리~흑암2리(자전거도로)_4.구조물공_수량(12.7)_구조물깨기1_구조물깨기1" xfId="17154"/>
    <cellStyle name="_AS_14. 흑암1리~흑암2리(자전거도로)_4.구조물공_수량(12.7)_구조물깨기1_구조물깨기1_6.포장공" xfId="17155"/>
    <cellStyle name="_AS_14. 흑암1리~흑암2리(자전거도로)_4.구조물공_수량(12.7)_구조물깨기1_구조물깨기1_6.포장공_6.포장공" xfId="17156"/>
    <cellStyle name="_AS_14. 흑암1리~흑암2리(자전거도로)_4.구조물공_수량(12.7)_구조물깨기1_구조물깨기1_6.포장공_6.포장공(수정)" xfId="17157"/>
    <cellStyle name="_AS_14. 흑암1리~흑암2리(자전거도로)_4.구조물공_수량(12.7)_구조물깨기1_구조물깨기1_6.포장공_6.포장공00" xfId="17158"/>
    <cellStyle name="_AS_14. 흑암1리~흑암2리(자전거도로)_4.구조물공_수량(12.7)_구조물깨기1_구조물깨기1_6.포장공_L형측구연장조서-1" xfId="17159"/>
    <cellStyle name="_AS_14. 흑암1리~흑암2리(자전거도로)_4.구조물공_수량(12.7)_구조물깨기1_구조물깨기1_6.포장공_복사본 6.포장공" xfId="17160"/>
    <cellStyle name="_AS_14. 흑암1리~흑암2리(자전거도로)_4.구조물공_수량(12.7)_구조물깨기1_구조물깨기1_7.조경공" xfId="17161"/>
    <cellStyle name="_AS_14. 흑암1리~흑암2리(자전거도로)_4.구조물공_수량(12.7)_구조물깨기1_구조물깨기1_7.조경공(수정)" xfId="17162"/>
    <cellStyle name="_AS_14. 흑암1리~흑암2리(자전거도로)_6.포장공" xfId="17163"/>
    <cellStyle name="_AS_14. 흑암1리~흑암2리(자전거도로)_6.포장공_6.포장공" xfId="17164"/>
    <cellStyle name="_AS_14. 흑암1리~흑암2리(자전거도로)_6.포장공_6.포장공(수정)" xfId="17165"/>
    <cellStyle name="_AS_14. 흑암1리~흑암2리(자전거도로)_6.포장공_6.포장공00" xfId="17166"/>
    <cellStyle name="_AS_14. 흑암1리~흑암2리(자전거도로)_6.포장공_L형측구연장조서-1" xfId="17167"/>
    <cellStyle name="_AS_14. 흑암1리~흑암2리(자전거도로)_6.포장공_복사본 6.포장공" xfId="17168"/>
    <cellStyle name="_AS_14. 흑암1리~흑암2리(자전거도로)_7.조경공" xfId="17169"/>
    <cellStyle name="_AS_14. 흑암1리~흑암2리(자전거도로)_7.조경공(수정)" xfId="17170"/>
    <cellStyle name="_AS_14. 흑암1리~흑암2리(자전거도로)_구조물깨기" xfId="17171"/>
    <cellStyle name="_AS_14. 흑암1리~흑암2리(자전거도로)_구조물깨기_6.포장공" xfId="17172"/>
    <cellStyle name="_AS_14. 흑암1리~흑암2리(자전거도로)_구조물깨기_6.포장공_6.포장공" xfId="17173"/>
    <cellStyle name="_AS_14. 흑암1리~흑암2리(자전거도로)_구조물깨기_6.포장공_6.포장공(수정)" xfId="17174"/>
    <cellStyle name="_AS_14. 흑암1리~흑암2리(자전거도로)_구조물깨기_6.포장공_6.포장공00" xfId="17175"/>
    <cellStyle name="_AS_14. 흑암1리~흑암2리(자전거도로)_구조물깨기_6.포장공_L형측구연장조서-1" xfId="17176"/>
    <cellStyle name="_AS_14. 흑암1리~흑암2리(자전거도로)_구조물깨기_6.포장공_복사본 6.포장공" xfId="17177"/>
    <cellStyle name="_AS_14. 흑암1리~흑암2리(자전거도로)_구조물깨기_7.조경공" xfId="17178"/>
    <cellStyle name="_AS_14. 흑암1리~흑암2리(자전거도로)_구조물깨기_7.조경공(수정)" xfId="17179"/>
    <cellStyle name="_AS_14. 흑암1리~흑암2리(자전거도로)_구조물깨기_구조물깨기1" xfId="17180"/>
    <cellStyle name="_AS_14. 흑암1리~흑암2리(자전거도로)_구조물깨기_구조물깨기1_6.포장공" xfId="17181"/>
    <cellStyle name="_AS_14. 흑암1리~흑암2리(자전거도로)_구조물깨기_구조물깨기1_6.포장공_6.포장공" xfId="17182"/>
    <cellStyle name="_AS_14. 흑암1리~흑암2리(자전거도로)_구조물깨기_구조물깨기1_6.포장공_6.포장공(수정)" xfId="17183"/>
    <cellStyle name="_AS_14. 흑암1리~흑암2리(자전거도로)_구조물깨기_구조물깨기1_6.포장공_6.포장공00" xfId="17184"/>
    <cellStyle name="_AS_14. 흑암1리~흑암2리(자전거도로)_구조물깨기_구조물깨기1_6.포장공_L형측구연장조서-1" xfId="17185"/>
    <cellStyle name="_AS_14. 흑암1리~흑암2리(자전거도로)_구조물깨기_구조물깨기1_6.포장공_복사본 6.포장공" xfId="17186"/>
    <cellStyle name="_AS_14. 흑암1리~흑암2리(자전거도로)_구조물깨기_구조물깨기1_7.조경공" xfId="17187"/>
    <cellStyle name="_AS_14. 흑암1리~흑암2리(자전거도로)_구조물깨기_구조물깨기1_7.조경공(수정)" xfId="17188"/>
    <cellStyle name="_AS_14. 흑암1리~흑암2리(자전거도로)_구조물깨기_구조물깨기1_구조물깨기1" xfId="17189"/>
    <cellStyle name="_AS_14. 흑암1리~흑암2리(자전거도로)_구조물깨기_구조물깨기1_구조물깨기1_6.포장공" xfId="17190"/>
    <cellStyle name="_AS_14. 흑암1리~흑암2리(자전거도로)_구조물깨기_구조물깨기1_구조물깨기1_6.포장공_6.포장공" xfId="17191"/>
    <cellStyle name="_AS_14. 흑암1리~흑암2리(자전거도로)_구조물깨기_구조물깨기1_구조물깨기1_6.포장공_6.포장공(수정)" xfId="17192"/>
    <cellStyle name="_AS_14. 흑암1리~흑암2리(자전거도로)_구조물깨기_구조물깨기1_구조물깨기1_6.포장공_6.포장공00" xfId="17193"/>
    <cellStyle name="_AS_14. 흑암1리~흑암2리(자전거도로)_구조물깨기_구조물깨기1_구조물깨기1_6.포장공_L형측구연장조서-1" xfId="17194"/>
    <cellStyle name="_AS_14. 흑암1리~흑암2리(자전거도로)_구조물깨기_구조물깨기1_구조물깨기1_6.포장공_복사본 6.포장공" xfId="17195"/>
    <cellStyle name="_AS_14. 흑암1리~흑암2리(자전거도로)_구조물깨기_구조물깨기1_구조물깨기1_7.조경공" xfId="17196"/>
    <cellStyle name="_AS_14. 흑암1리~흑암2리(자전거도로)_구조물깨기_구조물깨기1_구조물깨기1_7.조경공(수정)" xfId="17197"/>
    <cellStyle name="_AS_14. 흑암1리~흑암2리(자전거도로)_구조물깨기1" xfId="17198"/>
    <cellStyle name="_AS_14. 흑암1리~흑암2리(자전거도로)_구조물깨기1_6.포장공" xfId="17199"/>
    <cellStyle name="_AS_14. 흑암1리~흑암2리(자전거도로)_구조물깨기1_6.포장공_6.포장공" xfId="17200"/>
    <cellStyle name="_AS_14. 흑암1리~흑암2리(자전거도로)_구조물깨기1_6.포장공_6.포장공(수정)" xfId="17201"/>
    <cellStyle name="_AS_14. 흑암1리~흑암2리(자전거도로)_구조물깨기1_6.포장공_6.포장공00" xfId="17202"/>
    <cellStyle name="_AS_14. 흑암1리~흑암2리(자전거도로)_구조물깨기1_6.포장공_L형측구연장조서-1" xfId="17203"/>
    <cellStyle name="_AS_14. 흑암1리~흑암2리(자전거도로)_구조물깨기1_6.포장공_복사본 6.포장공" xfId="17204"/>
    <cellStyle name="_AS_14. 흑암1리~흑암2리(자전거도로)_구조물깨기1_7.조경공" xfId="17205"/>
    <cellStyle name="_AS_14. 흑암1리~흑암2리(자전거도로)_구조물깨기1_7.조경공(수정)" xfId="17206"/>
    <cellStyle name="_AS_14. 흑암1리~흑암2리(자전거도로)_수량(12.7)" xfId="17207"/>
    <cellStyle name="_AS_14. 흑암1리~흑암2리(자전거도로)_수량(12.7)_6.포장공" xfId="17208"/>
    <cellStyle name="_AS_14. 흑암1리~흑암2리(자전거도로)_수량(12.7)_6.포장공_6.포장공" xfId="17209"/>
    <cellStyle name="_AS_14. 흑암1리~흑암2리(자전거도로)_수량(12.7)_6.포장공_6.포장공(수정)" xfId="17210"/>
    <cellStyle name="_AS_14. 흑암1리~흑암2리(자전거도로)_수량(12.7)_6.포장공_6.포장공00" xfId="17211"/>
    <cellStyle name="_AS_14. 흑암1리~흑암2리(자전거도로)_수량(12.7)_6.포장공_L형측구연장조서-1" xfId="17212"/>
    <cellStyle name="_AS_14. 흑암1리~흑암2리(자전거도로)_수량(12.7)_6.포장공_복사본 6.포장공" xfId="17213"/>
    <cellStyle name="_AS_14. 흑암1리~흑암2리(자전거도로)_수량(12.7)_7.조경공" xfId="17214"/>
    <cellStyle name="_AS_14. 흑암1리~흑암2리(자전거도로)_수량(12.7)_7.조경공(수정)" xfId="17215"/>
    <cellStyle name="_AS_14. 흑암1리~흑암2리(자전거도로)_수량(12.7)_구조물깨기1" xfId="17216"/>
    <cellStyle name="_AS_14. 흑암1리~흑암2리(자전거도로)_수량(12.7)_구조물깨기1_6.포장공" xfId="17217"/>
    <cellStyle name="_AS_14. 흑암1리~흑암2리(자전거도로)_수량(12.7)_구조물깨기1_6.포장공_6.포장공" xfId="17218"/>
    <cellStyle name="_AS_14. 흑암1리~흑암2리(자전거도로)_수량(12.7)_구조물깨기1_6.포장공_6.포장공(수정)" xfId="17219"/>
    <cellStyle name="_AS_14. 흑암1리~흑암2리(자전거도로)_수량(12.7)_구조물깨기1_6.포장공_6.포장공00" xfId="17220"/>
    <cellStyle name="_AS_14. 흑암1리~흑암2리(자전거도로)_수량(12.7)_구조물깨기1_6.포장공_L형측구연장조서-1" xfId="17221"/>
    <cellStyle name="_AS_14. 흑암1리~흑암2리(자전거도로)_수량(12.7)_구조물깨기1_6.포장공_복사본 6.포장공" xfId="17222"/>
    <cellStyle name="_AS_14. 흑암1리~흑암2리(자전거도로)_수량(12.7)_구조물깨기1_7.조경공" xfId="17223"/>
    <cellStyle name="_AS_14. 흑암1리~흑암2리(자전거도로)_수량(12.7)_구조물깨기1_7.조경공(수정)" xfId="17224"/>
    <cellStyle name="_AS_14. 흑암1리~흑암2리(자전거도로)_수량(12.7)_구조물깨기1_구조물깨기1" xfId="17225"/>
    <cellStyle name="_AS_14. 흑암1리~흑암2리(자전거도로)_수량(12.7)_구조물깨기1_구조물깨기1_6.포장공" xfId="17226"/>
    <cellStyle name="_AS_14. 흑암1리~흑암2리(자전거도로)_수량(12.7)_구조물깨기1_구조물깨기1_6.포장공_6.포장공" xfId="17227"/>
    <cellStyle name="_AS_14. 흑암1리~흑암2리(자전거도로)_수량(12.7)_구조물깨기1_구조물깨기1_6.포장공_6.포장공(수정)" xfId="17228"/>
    <cellStyle name="_AS_14. 흑암1리~흑암2리(자전거도로)_수량(12.7)_구조물깨기1_구조물깨기1_6.포장공_6.포장공00" xfId="17229"/>
    <cellStyle name="_AS_14. 흑암1리~흑암2리(자전거도로)_수량(12.7)_구조물깨기1_구조물깨기1_6.포장공_L형측구연장조서-1" xfId="17230"/>
    <cellStyle name="_AS_14. 흑암1리~흑암2리(자전거도로)_수량(12.7)_구조물깨기1_구조물깨기1_6.포장공_복사본 6.포장공" xfId="17231"/>
    <cellStyle name="_AS_14. 흑암1리~흑암2리(자전거도로)_수량(12.7)_구조물깨기1_구조물깨기1_7.조경공" xfId="17232"/>
    <cellStyle name="_AS_14. 흑암1리~흑암2리(자전거도로)_수량(12.7)_구조물깨기1_구조물깨기1_7.조경공(수정)" xfId="17233"/>
    <cellStyle name="_AS_15. 절미골~계진리(진행)" xfId="17234"/>
    <cellStyle name="_AS_15. 절미골~계진리(진행)_4.구조물공" xfId="17235"/>
    <cellStyle name="_AS_15. 절미골~계진리(진행)_4.구조물공_6.포장공" xfId="17236"/>
    <cellStyle name="_AS_15. 절미골~계진리(진행)_4.구조물공_6.포장공_6.포장공" xfId="17237"/>
    <cellStyle name="_AS_15. 절미골~계진리(진행)_4.구조물공_6.포장공_6.포장공(수정)" xfId="17238"/>
    <cellStyle name="_AS_15. 절미골~계진리(진행)_4.구조물공_6.포장공_6.포장공00" xfId="17239"/>
    <cellStyle name="_AS_15. 절미골~계진리(진행)_4.구조물공_6.포장공_L형측구연장조서-1" xfId="17240"/>
    <cellStyle name="_AS_15. 절미골~계진리(진행)_4.구조물공_6.포장공_복사본 6.포장공" xfId="17241"/>
    <cellStyle name="_AS_15. 절미골~계진리(진행)_4.구조물공_7.조경공" xfId="17242"/>
    <cellStyle name="_AS_15. 절미골~계진리(진행)_4.구조물공_7.조경공(수정)" xfId="17243"/>
    <cellStyle name="_AS_15. 절미골~계진리(진행)_4.구조물공_구조물깨기" xfId="17244"/>
    <cellStyle name="_AS_15. 절미골~계진리(진행)_4.구조물공_구조물깨기_6.포장공" xfId="17245"/>
    <cellStyle name="_AS_15. 절미골~계진리(진행)_4.구조물공_구조물깨기_6.포장공_6.포장공" xfId="17246"/>
    <cellStyle name="_AS_15. 절미골~계진리(진행)_4.구조물공_구조물깨기_6.포장공_6.포장공(수정)" xfId="17247"/>
    <cellStyle name="_AS_15. 절미골~계진리(진행)_4.구조물공_구조물깨기_6.포장공_6.포장공00" xfId="17248"/>
    <cellStyle name="_AS_15. 절미골~계진리(진행)_4.구조물공_구조물깨기_6.포장공_L형측구연장조서-1" xfId="17249"/>
    <cellStyle name="_AS_15. 절미골~계진리(진행)_4.구조물공_구조물깨기_6.포장공_복사본 6.포장공" xfId="17250"/>
    <cellStyle name="_AS_15. 절미골~계진리(진행)_4.구조물공_구조물깨기_7.조경공" xfId="17251"/>
    <cellStyle name="_AS_15. 절미골~계진리(진행)_4.구조물공_구조물깨기_7.조경공(수정)" xfId="17252"/>
    <cellStyle name="_AS_15. 절미골~계진리(진행)_4.구조물공_구조물깨기_구조물깨기1" xfId="17253"/>
    <cellStyle name="_AS_15. 절미골~계진리(진행)_4.구조물공_구조물깨기_구조물깨기1_6.포장공" xfId="17254"/>
    <cellStyle name="_AS_15. 절미골~계진리(진행)_4.구조물공_구조물깨기_구조물깨기1_6.포장공_6.포장공" xfId="17255"/>
    <cellStyle name="_AS_15. 절미골~계진리(진행)_4.구조물공_구조물깨기_구조물깨기1_6.포장공_6.포장공(수정)" xfId="17256"/>
    <cellStyle name="_AS_15. 절미골~계진리(진행)_4.구조물공_구조물깨기_구조물깨기1_6.포장공_6.포장공00" xfId="17257"/>
    <cellStyle name="_AS_15. 절미골~계진리(진행)_4.구조물공_구조물깨기_구조물깨기1_6.포장공_L형측구연장조서-1" xfId="17258"/>
    <cellStyle name="_AS_15. 절미골~계진리(진행)_4.구조물공_구조물깨기_구조물깨기1_6.포장공_복사본 6.포장공" xfId="17259"/>
    <cellStyle name="_AS_15. 절미골~계진리(진행)_4.구조물공_구조물깨기_구조물깨기1_7.조경공" xfId="17260"/>
    <cellStyle name="_AS_15. 절미골~계진리(진행)_4.구조물공_구조물깨기_구조물깨기1_7.조경공(수정)" xfId="17261"/>
    <cellStyle name="_AS_15. 절미골~계진리(진행)_4.구조물공_구조물깨기_구조물깨기1_구조물깨기1" xfId="17262"/>
    <cellStyle name="_AS_15. 절미골~계진리(진행)_4.구조물공_구조물깨기_구조물깨기1_구조물깨기1_6.포장공" xfId="17263"/>
    <cellStyle name="_AS_15. 절미골~계진리(진행)_4.구조물공_구조물깨기_구조물깨기1_구조물깨기1_6.포장공_6.포장공" xfId="17264"/>
    <cellStyle name="_AS_15. 절미골~계진리(진행)_4.구조물공_구조물깨기_구조물깨기1_구조물깨기1_6.포장공_6.포장공(수정)" xfId="17265"/>
    <cellStyle name="_AS_15. 절미골~계진리(진행)_4.구조물공_구조물깨기_구조물깨기1_구조물깨기1_6.포장공_6.포장공00" xfId="17266"/>
    <cellStyle name="_AS_15. 절미골~계진리(진행)_4.구조물공_구조물깨기_구조물깨기1_구조물깨기1_6.포장공_L형측구연장조서-1" xfId="17267"/>
    <cellStyle name="_AS_15. 절미골~계진리(진행)_4.구조물공_구조물깨기_구조물깨기1_구조물깨기1_6.포장공_복사본 6.포장공" xfId="17268"/>
    <cellStyle name="_AS_15. 절미골~계진리(진행)_4.구조물공_구조물깨기_구조물깨기1_구조물깨기1_7.조경공" xfId="17269"/>
    <cellStyle name="_AS_15. 절미골~계진리(진행)_4.구조물공_구조물깨기_구조물깨기1_구조물깨기1_7.조경공(수정)" xfId="17270"/>
    <cellStyle name="_AS_15. 절미골~계진리(진행)_4.구조물공_구조물깨기1" xfId="17271"/>
    <cellStyle name="_AS_15. 절미골~계진리(진행)_4.구조물공_구조물깨기1_6.포장공" xfId="17272"/>
    <cellStyle name="_AS_15. 절미골~계진리(진행)_4.구조물공_구조물깨기1_6.포장공_6.포장공" xfId="17273"/>
    <cellStyle name="_AS_15. 절미골~계진리(진행)_4.구조물공_구조물깨기1_6.포장공_6.포장공(수정)" xfId="17274"/>
    <cellStyle name="_AS_15. 절미골~계진리(진행)_4.구조물공_구조물깨기1_6.포장공_6.포장공00" xfId="17275"/>
    <cellStyle name="_AS_15. 절미골~계진리(진행)_4.구조물공_구조물깨기1_6.포장공_L형측구연장조서-1" xfId="17276"/>
    <cellStyle name="_AS_15. 절미골~계진리(진행)_4.구조물공_구조물깨기1_6.포장공_복사본 6.포장공" xfId="17277"/>
    <cellStyle name="_AS_15. 절미골~계진리(진행)_4.구조물공_구조물깨기1_7.조경공" xfId="17278"/>
    <cellStyle name="_AS_15. 절미골~계진리(진행)_4.구조물공_구조물깨기1_7.조경공(수정)" xfId="17279"/>
    <cellStyle name="_AS_15. 절미골~계진리(진행)_4.구조물공_수량(12.7)" xfId="17280"/>
    <cellStyle name="_AS_15. 절미골~계진리(진행)_4.구조물공_수량(12.7)_6.포장공" xfId="17281"/>
    <cellStyle name="_AS_15. 절미골~계진리(진행)_4.구조물공_수량(12.7)_6.포장공_6.포장공" xfId="17282"/>
    <cellStyle name="_AS_15. 절미골~계진리(진행)_4.구조물공_수량(12.7)_6.포장공_6.포장공(수정)" xfId="17283"/>
    <cellStyle name="_AS_15. 절미골~계진리(진행)_4.구조물공_수량(12.7)_6.포장공_6.포장공00" xfId="17284"/>
    <cellStyle name="_AS_15. 절미골~계진리(진행)_4.구조물공_수량(12.7)_6.포장공_L형측구연장조서-1" xfId="17285"/>
    <cellStyle name="_AS_15. 절미골~계진리(진행)_4.구조물공_수량(12.7)_6.포장공_복사본 6.포장공" xfId="17286"/>
    <cellStyle name="_AS_15. 절미골~계진리(진행)_4.구조물공_수량(12.7)_7.조경공" xfId="17287"/>
    <cellStyle name="_AS_15. 절미골~계진리(진행)_4.구조물공_수량(12.7)_7.조경공(수정)" xfId="17288"/>
    <cellStyle name="_AS_15. 절미골~계진리(진행)_4.구조물공_수량(12.7)_구조물깨기1" xfId="17289"/>
    <cellStyle name="_AS_15. 절미골~계진리(진행)_4.구조물공_수량(12.7)_구조물깨기1_6.포장공" xfId="17290"/>
    <cellStyle name="_AS_15. 절미골~계진리(진행)_4.구조물공_수량(12.7)_구조물깨기1_6.포장공_6.포장공" xfId="17291"/>
    <cellStyle name="_AS_15. 절미골~계진리(진행)_4.구조물공_수량(12.7)_구조물깨기1_6.포장공_6.포장공(수정)" xfId="17292"/>
    <cellStyle name="_AS_15. 절미골~계진리(진행)_4.구조물공_수량(12.7)_구조물깨기1_6.포장공_6.포장공00" xfId="17293"/>
    <cellStyle name="_AS_15. 절미골~계진리(진행)_4.구조물공_수량(12.7)_구조물깨기1_6.포장공_L형측구연장조서-1" xfId="17294"/>
    <cellStyle name="_AS_15. 절미골~계진리(진행)_4.구조물공_수량(12.7)_구조물깨기1_6.포장공_복사본 6.포장공" xfId="17295"/>
    <cellStyle name="_AS_15. 절미골~계진리(진행)_4.구조물공_수량(12.7)_구조물깨기1_7.조경공" xfId="17296"/>
    <cellStyle name="_AS_15. 절미골~계진리(진행)_4.구조물공_수량(12.7)_구조물깨기1_7.조경공(수정)" xfId="17297"/>
    <cellStyle name="_AS_15. 절미골~계진리(진행)_4.구조물공_수량(12.7)_구조물깨기1_구조물깨기1" xfId="17298"/>
    <cellStyle name="_AS_15. 절미골~계진리(진행)_4.구조물공_수량(12.7)_구조물깨기1_구조물깨기1_6.포장공" xfId="17299"/>
    <cellStyle name="_AS_15. 절미골~계진리(진행)_4.구조물공_수량(12.7)_구조물깨기1_구조물깨기1_6.포장공_6.포장공" xfId="17300"/>
    <cellStyle name="_AS_15. 절미골~계진리(진행)_4.구조물공_수량(12.7)_구조물깨기1_구조물깨기1_6.포장공_6.포장공(수정)" xfId="17301"/>
    <cellStyle name="_AS_15. 절미골~계진리(진행)_4.구조물공_수량(12.7)_구조물깨기1_구조물깨기1_6.포장공_6.포장공00" xfId="17302"/>
    <cellStyle name="_AS_15. 절미골~계진리(진행)_4.구조물공_수량(12.7)_구조물깨기1_구조물깨기1_6.포장공_L형측구연장조서-1" xfId="17303"/>
    <cellStyle name="_AS_15. 절미골~계진리(진행)_4.구조물공_수량(12.7)_구조물깨기1_구조물깨기1_6.포장공_복사본 6.포장공" xfId="17304"/>
    <cellStyle name="_AS_15. 절미골~계진리(진행)_4.구조물공_수량(12.7)_구조물깨기1_구조물깨기1_7.조경공" xfId="17305"/>
    <cellStyle name="_AS_15. 절미골~계진리(진행)_4.구조물공_수량(12.7)_구조물깨기1_구조물깨기1_7.조경공(수정)" xfId="17306"/>
    <cellStyle name="_AS_15. 절미골~계진리(진행)_6.포장공" xfId="17307"/>
    <cellStyle name="_AS_15. 절미골~계진리(진행)_6.포장공_6.포장공" xfId="17308"/>
    <cellStyle name="_AS_15. 절미골~계진리(진행)_6.포장공_6.포장공(수정)" xfId="17309"/>
    <cellStyle name="_AS_15. 절미골~계진리(진행)_6.포장공_6.포장공00" xfId="17310"/>
    <cellStyle name="_AS_15. 절미골~계진리(진행)_6.포장공_L형측구연장조서-1" xfId="17311"/>
    <cellStyle name="_AS_15. 절미골~계진리(진행)_6.포장공_복사본 6.포장공" xfId="17312"/>
    <cellStyle name="_AS_15. 절미골~계진리(진행)_7.조경공" xfId="17313"/>
    <cellStyle name="_AS_15. 절미골~계진리(진행)_7.조경공(수정)" xfId="17314"/>
    <cellStyle name="_AS_15. 절미골~계진리(진행)_구조물깨기" xfId="17315"/>
    <cellStyle name="_AS_15. 절미골~계진리(진행)_구조물깨기_6.포장공" xfId="17316"/>
    <cellStyle name="_AS_15. 절미골~계진리(진행)_구조물깨기_6.포장공_6.포장공" xfId="17317"/>
    <cellStyle name="_AS_15. 절미골~계진리(진행)_구조물깨기_6.포장공_6.포장공(수정)" xfId="17318"/>
    <cellStyle name="_AS_15. 절미골~계진리(진행)_구조물깨기_6.포장공_6.포장공00" xfId="17319"/>
    <cellStyle name="_AS_15. 절미골~계진리(진행)_구조물깨기_6.포장공_L형측구연장조서-1" xfId="17320"/>
    <cellStyle name="_AS_15. 절미골~계진리(진행)_구조물깨기_6.포장공_복사본 6.포장공" xfId="17321"/>
    <cellStyle name="_AS_15. 절미골~계진리(진행)_구조물깨기_7.조경공" xfId="17322"/>
    <cellStyle name="_AS_15. 절미골~계진리(진행)_구조물깨기_7.조경공(수정)" xfId="17323"/>
    <cellStyle name="_AS_15. 절미골~계진리(진행)_구조물깨기_구조물깨기1" xfId="17324"/>
    <cellStyle name="_AS_15. 절미골~계진리(진행)_구조물깨기_구조물깨기1_6.포장공" xfId="17325"/>
    <cellStyle name="_AS_15. 절미골~계진리(진행)_구조물깨기_구조물깨기1_6.포장공_6.포장공" xfId="17326"/>
    <cellStyle name="_AS_15. 절미골~계진리(진행)_구조물깨기_구조물깨기1_6.포장공_6.포장공(수정)" xfId="17327"/>
    <cellStyle name="_AS_15. 절미골~계진리(진행)_구조물깨기_구조물깨기1_6.포장공_6.포장공00" xfId="17328"/>
    <cellStyle name="_AS_15. 절미골~계진리(진행)_구조물깨기_구조물깨기1_6.포장공_L형측구연장조서-1" xfId="17329"/>
    <cellStyle name="_AS_15. 절미골~계진리(진행)_구조물깨기_구조물깨기1_6.포장공_복사본 6.포장공" xfId="17330"/>
    <cellStyle name="_AS_15. 절미골~계진리(진행)_구조물깨기_구조물깨기1_7.조경공" xfId="17331"/>
    <cellStyle name="_AS_15. 절미골~계진리(진행)_구조물깨기_구조물깨기1_7.조경공(수정)" xfId="17332"/>
    <cellStyle name="_AS_15. 절미골~계진리(진행)_구조물깨기_구조물깨기1_구조물깨기1" xfId="17333"/>
    <cellStyle name="_AS_15. 절미골~계진리(진행)_구조물깨기_구조물깨기1_구조물깨기1_6.포장공" xfId="17334"/>
    <cellStyle name="_AS_15. 절미골~계진리(진행)_구조물깨기_구조물깨기1_구조물깨기1_6.포장공_6.포장공" xfId="17335"/>
    <cellStyle name="_AS_15. 절미골~계진리(진행)_구조물깨기_구조물깨기1_구조물깨기1_6.포장공_6.포장공(수정)" xfId="17336"/>
    <cellStyle name="_AS_15. 절미골~계진리(진행)_구조물깨기_구조물깨기1_구조물깨기1_6.포장공_6.포장공00" xfId="17337"/>
    <cellStyle name="_AS_15. 절미골~계진리(진행)_구조물깨기_구조물깨기1_구조물깨기1_6.포장공_L형측구연장조서-1" xfId="17338"/>
    <cellStyle name="_AS_15. 절미골~계진리(진행)_구조물깨기_구조물깨기1_구조물깨기1_6.포장공_복사본 6.포장공" xfId="17339"/>
    <cellStyle name="_AS_15. 절미골~계진리(진행)_구조물깨기_구조물깨기1_구조물깨기1_7.조경공" xfId="17340"/>
    <cellStyle name="_AS_15. 절미골~계진리(진행)_구조물깨기_구조물깨기1_구조물깨기1_7.조경공(수정)" xfId="17341"/>
    <cellStyle name="_AS_15. 절미골~계진리(진행)_구조물깨기1" xfId="17342"/>
    <cellStyle name="_AS_15. 절미골~계진리(진행)_구조물깨기1_6.포장공" xfId="17343"/>
    <cellStyle name="_AS_15. 절미골~계진리(진행)_구조물깨기1_6.포장공_6.포장공" xfId="17344"/>
    <cellStyle name="_AS_15. 절미골~계진리(진행)_구조물깨기1_6.포장공_6.포장공(수정)" xfId="17345"/>
    <cellStyle name="_AS_15. 절미골~계진리(진행)_구조물깨기1_6.포장공_6.포장공00" xfId="17346"/>
    <cellStyle name="_AS_15. 절미골~계진리(진행)_구조물깨기1_6.포장공_L형측구연장조서-1" xfId="17347"/>
    <cellStyle name="_AS_15. 절미골~계진리(진행)_구조물깨기1_6.포장공_복사본 6.포장공" xfId="17348"/>
    <cellStyle name="_AS_15. 절미골~계진리(진행)_구조물깨기1_7.조경공" xfId="17349"/>
    <cellStyle name="_AS_15. 절미골~계진리(진행)_구조물깨기1_7.조경공(수정)" xfId="17350"/>
    <cellStyle name="_AS_15. 절미골~계진리(진행)_수량(12.7)" xfId="17351"/>
    <cellStyle name="_AS_15. 절미골~계진리(진행)_수량(12.7)_6.포장공" xfId="17352"/>
    <cellStyle name="_AS_15. 절미골~계진리(진행)_수량(12.7)_6.포장공_6.포장공" xfId="17353"/>
    <cellStyle name="_AS_15. 절미골~계진리(진행)_수량(12.7)_6.포장공_6.포장공(수정)" xfId="17354"/>
    <cellStyle name="_AS_15. 절미골~계진리(진행)_수량(12.7)_6.포장공_6.포장공00" xfId="17355"/>
    <cellStyle name="_AS_15. 절미골~계진리(진행)_수량(12.7)_6.포장공_L형측구연장조서-1" xfId="17356"/>
    <cellStyle name="_AS_15. 절미골~계진리(진행)_수량(12.7)_6.포장공_복사본 6.포장공" xfId="17357"/>
    <cellStyle name="_AS_15. 절미골~계진리(진행)_수량(12.7)_7.조경공" xfId="17358"/>
    <cellStyle name="_AS_15. 절미골~계진리(진행)_수량(12.7)_7.조경공(수정)" xfId="17359"/>
    <cellStyle name="_AS_15. 절미골~계진리(진행)_수량(12.7)_구조물깨기1" xfId="17360"/>
    <cellStyle name="_AS_15. 절미골~계진리(진행)_수량(12.7)_구조물깨기1_6.포장공" xfId="17361"/>
    <cellStyle name="_AS_15. 절미골~계진리(진행)_수량(12.7)_구조물깨기1_6.포장공_6.포장공" xfId="17362"/>
    <cellStyle name="_AS_15. 절미골~계진리(진행)_수량(12.7)_구조물깨기1_6.포장공_6.포장공(수정)" xfId="17363"/>
    <cellStyle name="_AS_15. 절미골~계진리(진행)_수량(12.7)_구조물깨기1_6.포장공_6.포장공00" xfId="17364"/>
    <cellStyle name="_AS_15. 절미골~계진리(진행)_수량(12.7)_구조물깨기1_6.포장공_L형측구연장조서-1" xfId="17365"/>
    <cellStyle name="_AS_15. 절미골~계진리(진행)_수량(12.7)_구조물깨기1_6.포장공_복사본 6.포장공" xfId="17366"/>
    <cellStyle name="_AS_15. 절미골~계진리(진행)_수량(12.7)_구조물깨기1_7.조경공" xfId="17367"/>
    <cellStyle name="_AS_15. 절미골~계진리(진행)_수량(12.7)_구조물깨기1_7.조경공(수정)" xfId="17368"/>
    <cellStyle name="_AS_15. 절미골~계진리(진행)_수량(12.7)_구조물깨기1_구조물깨기1" xfId="17369"/>
    <cellStyle name="_AS_15. 절미골~계진리(진행)_수량(12.7)_구조물깨기1_구조물깨기1_6.포장공" xfId="17370"/>
    <cellStyle name="_AS_15. 절미골~계진리(진행)_수량(12.7)_구조물깨기1_구조물깨기1_6.포장공_6.포장공" xfId="17371"/>
    <cellStyle name="_AS_15. 절미골~계진리(진행)_수량(12.7)_구조물깨기1_구조물깨기1_6.포장공_6.포장공(수정)" xfId="17372"/>
    <cellStyle name="_AS_15. 절미골~계진리(진행)_수량(12.7)_구조물깨기1_구조물깨기1_6.포장공_6.포장공00" xfId="17373"/>
    <cellStyle name="_AS_15. 절미골~계진리(진행)_수량(12.7)_구조물깨기1_구조물깨기1_6.포장공_L형측구연장조서-1" xfId="17374"/>
    <cellStyle name="_AS_15. 절미골~계진리(진행)_수량(12.7)_구조물깨기1_구조물깨기1_6.포장공_복사본 6.포장공" xfId="17375"/>
    <cellStyle name="_AS_15. 절미골~계진리(진행)_수량(12.7)_구조물깨기1_구조물깨기1_7.조경공" xfId="17376"/>
    <cellStyle name="_AS_15. 절미골~계진리(진행)_수량(12.7)_구조물깨기1_구조물깨기1_7.조경공(수정)" xfId="17377"/>
    <cellStyle name="_AS_15. 절미골~계진리(진행)_토적표" xfId="17378"/>
    <cellStyle name="_AS_15. 절미골~계진리(진행)_토적표_4.구조물공" xfId="17379"/>
    <cellStyle name="_AS_15. 절미골~계진리(진행)_토적표_4.구조물공_6.포장공" xfId="17380"/>
    <cellStyle name="_AS_15. 절미골~계진리(진행)_토적표_4.구조물공_6.포장공_6.포장공" xfId="17381"/>
    <cellStyle name="_AS_15. 절미골~계진리(진행)_토적표_4.구조물공_6.포장공_6.포장공(수정)" xfId="17382"/>
    <cellStyle name="_AS_15. 절미골~계진리(진행)_토적표_4.구조물공_6.포장공_6.포장공00" xfId="17383"/>
    <cellStyle name="_AS_15. 절미골~계진리(진행)_토적표_4.구조물공_6.포장공_L형측구연장조서-1" xfId="17384"/>
    <cellStyle name="_AS_15. 절미골~계진리(진행)_토적표_4.구조물공_6.포장공_복사본 6.포장공" xfId="17385"/>
    <cellStyle name="_AS_15. 절미골~계진리(진행)_토적표_4.구조물공_7.조경공" xfId="17386"/>
    <cellStyle name="_AS_15. 절미골~계진리(진행)_토적표_4.구조물공_7.조경공(수정)" xfId="17387"/>
    <cellStyle name="_AS_15. 절미골~계진리(진행)_토적표_4.구조물공_구조물깨기" xfId="17388"/>
    <cellStyle name="_AS_15. 절미골~계진리(진행)_토적표_4.구조물공_구조물깨기_6.포장공" xfId="17389"/>
    <cellStyle name="_AS_15. 절미골~계진리(진행)_토적표_4.구조물공_구조물깨기_6.포장공_6.포장공" xfId="17390"/>
    <cellStyle name="_AS_15. 절미골~계진리(진행)_토적표_4.구조물공_구조물깨기_6.포장공_6.포장공(수정)" xfId="17391"/>
    <cellStyle name="_AS_15. 절미골~계진리(진행)_토적표_4.구조물공_구조물깨기_6.포장공_6.포장공00" xfId="17392"/>
    <cellStyle name="_AS_15. 절미골~계진리(진행)_토적표_4.구조물공_구조물깨기_6.포장공_L형측구연장조서-1" xfId="17393"/>
    <cellStyle name="_AS_15. 절미골~계진리(진행)_토적표_4.구조물공_구조물깨기_6.포장공_복사본 6.포장공" xfId="17394"/>
    <cellStyle name="_AS_15. 절미골~계진리(진행)_토적표_4.구조물공_구조물깨기_7.조경공" xfId="17395"/>
    <cellStyle name="_AS_15. 절미골~계진리(진행)_토적표_4.구조물공_구조물깨기_7.조경공(수정)" xfId="17396"/>
    <cellStyle name="_AS_15. 절미골~계진리(진행)_토적표_4.구조물공_구조물깨기_구조물깨기1" xfId="17397"/>
    <cellStyle name="_AS_15. 절미골~계진리(진행)_토적표_4.구조물공_구조물깨기_구조물깨기1_6.포장공" xfId="17398"/>
    <cellStyle name="_AS_15. 절미골~계진리(진행)_토적표_4.구조물공_구조물깨기_구조물깨기1_6.포장공_6.포장공" xfId="17399"/>
    <cellStyle name="_AS_15. 절미골~계진리(진행)_토적표_4.구조물공_구조물깨기_구조물깨기1_6.포장공_6.포장공(수정)" xfId="17400"/>
    <cellStyle name="_AS_15. 절미골~계진리(진행)_토적표_4.구조물공_구조물깨기_구조물깨기1_6.포장공_6.포장공00" xfId="17401"/>
    <cellStyle name="_AS_15. 절미골~계진리(진행)_토적표_4.구조물공_구조물깨기_구조물깨기1_6.포장공_L형측구연장조서-1" xfId="17402"/>
    <cellStyle name="_AS_15. 절미골~계진리(진행)_토적표_4.구조물공_구조물깨기_구조물깨기1_6.포장공_복사본 6.포장공" xfId="17403"/>
    <cellStyle name="_AS_15. 절미골~계진리(진행)_토적표_4.구조물공_구조물깨기_구조물깨기1_7.조경공" xfId="17404"/>
    <cellStyle name="_AS_15. 절미골~계진리(진행)_토적표_4.구조물공_구조물깨기_구조물깨기1_7.조경공(수정)" xfId="17405"/>
    <cellStyle name="_AS_15. 절미골~계진리(진행)_토적표_4.구조물공_구조물깨기_구조물깨기1_구조물깨기1" xfId="17406"/>
    <cellStyle name="_AS_15. 절미골~계진리(진행)_토적표_4.구조물공_구조물깨기_구조물깨기1_구조물깨기1_6.포장공" xfId="17407"/>
    <cellStyle name="_AS_15. 절미골~계진리(진행)_토적표_4.구조물공_구조물깨기_구조물깨기1_구조물깨기1_6.포장공_6.포장공" xfId="17408"/>
    <cellStyle name="_AS_15. 절미골~계진리(진행)_토적표_4.구조물공_구조물깨기_구조물깨기1_구조물깨기1_6.포장공_6.포장공(수정)" xfId="17409"/>
    <cellStyle name="_AS_15. 절미골~계진리(진행)_토적표_4.구조물공_구조물깨기_구조물깨기1_구조물깨기1_6.포장공_6.포장공00" xfId="17410"/>
    <cellStyle name="_AS_15. 절미골~계진리(진행)_토적표_4.구조물공_구조물깨기_구조물깨기1_구조물깨기1_6.포장공_L형측구연장조서-1" xfId="17411"/>
    <cellStyle name="_AS_15. 절미골~계진리(진행)_토적표_4.구조물공_구조물깨기_구조물깨기1_구조물깨기1_6.포장공_복사본 6.포장공" xfId="17412"/>
    <cellStyle name="_AS_15. 절미골~계진리(진행)_토적표_4.구조물공_구조물깨기_구조물깨기1_구조물깨기1_7.조경공" xfId="17413"/>
    <cellStyle name="_AS_15. 절미골~계진리(진행)_토적표_4.구조물공_구조물깨기_구조물깨기1_구조물깨기1_7.조경공(수정)" xfId="17414"/>
    <cellStyle name="_AS_15. 절미골~계진리(진행)_토적표_4.구조물공_구조물깨기1" xfId="17415"/>
    <cellStyle name="_AS_15. 절미골~계진리(진행)_토적표_4.구조물공_구조물깨기1_6.포장공" xfId="17416"/>
    <cellStyle name="_AS_15. 절미골~계진리(진행)_토적표_4.구조물공_구조물깨기1_6.포장공_6.포장공" xfId="17417"/>
    <cellStyle name="_AS_15. 절미골~계진리(진행)_토적표_4.구조물공_구조물깨기1_6.포장공_6.포장공(수정)" xfId="17418"/>
    <cellStyle name="_AS_15. 절미골~계진리(진행)_토적표_4.구조물공_구조물깨기1_6.포장공_6.포장공00" xfId="17419"/>
    <cellStyle name="_AS_15. 절미골~계진리(진행)_토적표_4.구조물공_구조물깨기1_6.포장공_L형측구연장조서-1" xfId="17420"/>
    <cellStyle name="_AS_15. 절미골~계진리(진행)_토적표_4.구조물공_구조물깨기1_6.포장공_복사본 6.포장공" xfId="17421"/>
    <cellStyle name="_AS_15. 절미골~계진리(진행)_토적표_4.구조물공_구조물깨기1_7.조경공" xfId="17422"/>
    <cellStyle name="_AS_15. 절미골~계진리(진행)_토적표_4.구조물공_구조물깨기1_7.조경공(수정)" xfId="17423"/>
    <cellStyle name="_AS_15. 절미골~계진리(진행)_토적표_4.구조물공_수량(12.7)" xfId="17424"/>
    <cellStyle name="_AS_15. 절미골~계진리(진행)_토적표_4.구조물공_수량(12.7)_6.포장공" xfId="17425"/>
    <cellStyle name="_AS_15. 절미골~계진리(진행)_토적표_4.구조물공_수량(12.7)_6.포장공_6.포장공" xfId="17426"/>
    <cellStyle name="_AS_15. 절미골~계진리(진행)_토적표_4.구조물공_수량(12.7)_6.포장공_6.포장공(수정)" xfId="17427"/>
    <cellStyle name="_AS_15. 절미골~계진리(진행)_토적표_4.구조물공_수량(12.7)_6.포장공_6.포장공00" xfId="17428"/>
    <cellStyle name="_AS_15. 절미골~계진리(진행)_토적표_4.구조물공_수량(12.7)_6.포장공_L형측구연장조서-1" xfId="17429"/>
    <cellStyle name="_AS_15. 절미골~계진리(진행)_토적표_4.구조물공_수량(12.7)_6.포장공_복사본 6.포장공" xfId="17430"/>
    <cellStyle name="_AS_15. 절미골~계진리(진행)_토적표_4.구조물공_수량(12.7)_7.조경공" xfId="17431"/>
    <cellStyle name="_AS_15. 절미골~계진리(진행)_토적표_4.구조물공_수량(12.7)_7.조경공(수정)" xfId="17432"/>
    <cellStyle name="_AS_15. 절미골~계진리(진행)_토적표_4.구조물공_수량(12.7)_구조물깨기1" xfId="17433"/>
    <cellStyle name="_AS_15. 절미골~계진리(진행)_토적표_4.구조물공_수량(12.7)_구조물깨기1_6.포장공" xfId="17434"/>
    <cellStyle name="_AS_15. 절미골~계진리(진행)_토적표_4.구조물공_수량(12.7)_구조물깨기1_6.포장공_6.포장공" xfId="17435"/>
    <cellStyle name="_AS_15. 절미골~계진리(진행)_토적표_4.구조물공_수량(12.7)_구조물깨기1_6.포장공_6.포장공(수정)" xfId="17436"/>
    <cellStyle name="_AS_15. 절미골~계진리(진행)_토적표_4.구조물공_수량(12.7)_구조물깨기1_6.포장공_6.포장공00" xfId="17437"/>
    <cellStyle name="_AS_15. 절미골~계진리(진행)_토적표_4.구조물공_수량(12.7)_구조물깨기1_6.포장공_L형측구연장조서-1" xfId="17438"/>
    <cellStyle name="_AS_15. 절미골~계진리(진행)_토적표_4.구조물공_수량(12.7)_구조물깨기1_6.포장공_복사본 6.포장공" xfId="17439"/>
    <cellStyle name="_AS_15. 절미골~계진리(진행)_토적표_4.구조물공_수량(12.7)_구조물깨기1_7.조경공" xfId="17440"/>
    <cellStyle name="_AS_15. 절미골~계진리(진행)_토적표_4.구조물공_수량(12.7)_구조물깨기1_7.조경공(수정)" xfId="17441"/>
    <cellStyle name="_AS_15. 절미골~계진리(진행)_토적표_4.구조물공_수량(12.7)_구조물깨기1_구조물깨기1" xfId="17442"/>
    <cellStyle name="_AS_15. 절미골~계진리(진행)_토적표_4.구조물공_수량(12.7)_구조물깨기1_구조물깨기1_6.포장공" xfId="17443"/>
    <cellStyle name="_AS_15. 절미골~계진리(진행)_토적표_4.구조물공_수량(12.7)_구조물깨기1_구조물깨기1_6.포장공_6.포장공" xfId="17444"/>
    <cellStyle name="_AS_15. 절미골~계진리(진행)_토적표_4.구조물공_수량(12.7)_구조물깨기1_구조물깨기1_6.포장공_6.포장공(수정)" xfId="17445"/>
    <cellStyle name="_AS_15. 절미골~계진리(진행)_토적표_4.구조물공_수량(12.7)_구조물깨기1_구조물깨기1_6.포장공_6.포장공00" xfId="17446"/>
    <cellStyle name="_AS_15. 절미골~계진리(진행)_토적표_4.구조물공_수량(12.7)_구조물깨기1_구조물깨기1_6.포장공_L형측구연장조서-1" xfId="17447"/>
    <cellStyle name="_AS_15. 절미골~계진리(진행)_토적표_4.구조물공_수량(12.7)_구조물깨기1_구조물깨기1_6.포장공_복사본 6.포장공" xfId="17448"/>
    <cellStyle name="_AS_15. 절미골~계진리(진행)_토적표_4.구조물공_수량(12.7)_구조물깨기1_구조물깨기1_7.조경공" xfId="17449"/>
    <cellStyle name="_AS_15. 절미골~계진리(진행)_토적표_4.구조물공_수량(12.7)_구조물깨기1_구조물깨기1_7.조경공(수정)" xfId="17450"/>
    <cellStyle name="_AS_15. 절미골~계진리(진행)_토적표_6.포장공" xfId="17451"/>
    <cellStyle name="_AS_15. 절미골~계진리(진행)_토적표_6.포장공_6.포장공" xfId="17452"/>
    <cellStyle name="_AS_15. 절미골~계진리(진행)_토적표_6.포장공_6.포장공(수정)" xfId="17453"/>
    <cellStyle name="_AS_15. 절미골~계진리(진행)_토적표_6.포장공_6.포장공00" xfId="17454"/>
    <cellStyle name="_AS_15. 절미골~계진리(진행)_토적표_6.포장공_L형측구연장조서-1" xfId="17455"/>
    <cellStyle name="_AS_15. 절미골~계진리(진행)_토적표_6.포장공_복사본 6.포장공" xfId="17456"/>
    <cellStyle name="_AS_15. 절미골~계진리(진행)_토적표_7.조경공" xfId="17457"/>
    <cellStyle name="_AS_15. 절미골~계진리(진행)_토적표_7.조경공(수정)" xfId="17458"/>
    <cellStyle name="_AS_15. 절미골~계진리(진행)_토적표_구조물깨기" xfId="17459"/>
    <cellStyle name="_AS_15. 절미골~계진리(진행)_토적표_구조물깨기_6.포장공" xfId="17460"/>
    <cellStyle name="_AS_15. 절미골~계진리(진행)_토적표_구조물깨기_6.포장공_6.포장공" xfId="17461"/>
    <cellStyle name="_AS_15. 절미골~계진리(진행)_토적표_구조물깨기_6.포장공_6.포장공(수정)" xfId="17462"/>
    <cellStyle name="_AS_15. 절미골~계진리(진행)_토적표_구조물깨기_6.포장공_6.포장공00" xfId="17463"/>
    <cellStyle name="_AS_15. 절미골~계진리(진행)_토적표_구조물깨기_6.포장공_L형측구연장조서-1" xfId="17464"/>
    <cellStyle name="_AS_15. 절미골~계진리(진행)_토적표_구조물깨기_6.포장공_복사본 6.포장공" xfId="17465"/>
    <cellStyle name="_AS_15. 절미골~계진리(진행)_토적표_구조물깨기_7.조경공" xfId="17466"/>
    <cellStyle name="_AS_15. 절미골~계진리(진행)_토적표_구조물깨기_7.조경공(수정)" xfId="17467"/>
    <cellStyle name="_AS_15. 절미골~계진리(진행)_토적표_구조물깨기_구조물깨기1" xfId="17468"/>
    <cellStyle name="_AS_15. 절미골~계진리(진행)_토적표_구조물깨기_구조물깨기1_6.포장공" xfId="17469"/>
    <cellStyle name="_AS_15. 절미골~계진리(진행)_토적표_구조물깨기_구조물깨기1_6.포장공_6.포장공" xfId="17470"/>
    <cellStyle name="_AS_15. 절미골~계진리(진행)_토적표_구조물깨기_구조물깨기1_6.포장공_6.포장공(수정)" xfId="17471"/>
    <cellStyle name="_AS_15. 절미골~계진리(진행)_토적표_구조물깨기_구조물깨기1_6.포장공_6.포장공00" xfId="17472"/>
    <cellStyle name="_AS_15. 절미골~계진리(진행)_토적표_구조물깨기_구조물깨기1_6.포장공_L형측구연장조서-1" xfId="17473"/>
    <cellStyle name="_AS_15. 절미골~계진리(진행)_토적표_구조물깨기_구조물깨기1_6.포장공_복사본 6.포장공" xfId="17474"/>
    <cellStyle name="_AS_15. 절미골~계진리(진행)_토적표_구조물깨기_구조물깨기1_7.조경공" xfId="17475"/>
    <cellStyle name="_AS_15. 절미골~계진리(진행)_토적표_구조물깨기_구조물깨기1_7.조경공(수정)" xfId="17476"/>
    <cellStyle name="_AS_15. 절미골~계진리(진행)_토적표_구조물깨기_구조물깨기1_구조물깨기1" xfId="17477"/>
    <cellStyle name="_AS_15. 절미골~계진리(진행)_토적표_구조물깨기_구조물깨기1_구조물깨기1_6.포장공" xfId="17478"/>
    <cellStyle name="_AS_15. 절미골~계진리(진행)_토적표_구조물깨기_구조물깨기1_구조물깨기1_6.포장공_6.포장공" xfId="17479"/>
    <cellStyle name="_AS_15. 절미골~계진리(진행)_토적표_구조물깨기_구조물깨기1_구조물깨기1_6.포장공_6.포장공(수정)" xfId="17480"/>
    <cellStyle name="_AS_15. 절미골~계진리(진행)_토적표_구조물깨기_구조물깨기1_구조물깨기1_6.포장공_6.포장공00" xfId="17481"/>
    <cellStyle name="_AS_15. 절미골~계진리(진행)_토적표_구조물깨기_구조물깨기1_구조물깨기1_6.포장공_L형측구연장조서-1" xfId="17482"/>
    <cellStyle name="_AS_15. 절미골~계진리(진행)_토적표_구조물깨기_구조물깨기1_구조물깨기1_6.포장공_복사본 6.포장공" xfId="17483"/>
    <cellStyle name="_AS_15. 절미골~계진리(진행)_토적표_구조물깨기_구조물깨기1_구조물깨기1_7.조경공" xfId="17484"/>
    <cellStyle name="_AS_15. 절미골~계진리(진행)_토적표_구조물깨기_구조물깨기1_구조물깨기1_7.조경공(수정)" xfId="17485"/>
    <cellStyle name="_AS_15. 절미골~계진리(진행)_토적표_구조물깨기1" xfId="17486"/>
    <cellStyle name="_AS_15. 절미골~계진리(진행)_토적표_구조물깨기1_6.포장공" xfId="17487"/>
    <cellStyle name="_AS_15. 절미골~계진리(진행)_토적표_구조물깨기1_6.포장공_6.포장공" xfId="17488"/>
    <cellStyle name="_AS_15. 절미골~계진리(진행)_토적표_구조물깨기1_6.포장공_6.포장공(수정)" xfId="17489"/>
    <cellStyle name="_AS_15. 절미골~계진리(진행)_토적표_구조물깨기1_6.포장공_6.포장공00" xfId="17490"/>
    <cellStyle name="_AS_15. 절미골~계진리(진행)_토적표_구조물깨기1_6.포장공_L형측구연장조서-1" xfId="17491"/>
    <cellStyle name="_AS_15. 절미골~계진리(진행)_토적표_구조물깨기1_6.포장공_복사본 6.포장공" xfId="17492"/>
    <cellStyle name="_AS_15. 절미골~계진리(진행)_토적표_구조물깨기1_7.조경공" xfId="17493"/>
    <cellStyle name="_AS_15. 절미골~계진리(진행)_토적표_구조물깨기1_7.조경공(수정)" xfId="17494"/>
    <cellStyle name="_AS_15. 절미골~계진리(진행)_토적표_수량(12.7)" xfId="17495"/>
    <cellStyle name="_AS_15. 절미골~계진리(진행)_토적표_수량(12.7)_6.포장공" xfId="17496"/>
    <cellStyle name="_AS_15. 절미골~계진리(진행)_토적표_수량(12.7)_6.포장공_6.포장공" xfId="17497"/>
    <cellStyle name="_AS_15. 절미골~계진리(진행)_토적표_수량(12.7)_6.포장공_6.포장공(수정)" xfId="17498"/>
    <cellStyle name="_AS_15. 절미골~계진리(진행)_토적표_수량(12.7)_6.포장공_6.포장공00" xfId="17499"/>
    <cellStyle name="_AS_15. 절미골~계진리(진행)_토적표_수량(12.7)_6.포장공_L형측구연장조서-1" xfId="17500"/>
    <cellStyle name="_AS_15. 절미골~계진리(진행)_토적표_수량(12.7)_6.포장공_복사본 6.포장공" xfId="17501"/>
    <cellStyle name="_AS_15. 절미골~계진리(진행)_토적표_수량(12.7)_7.조경공" xfId="17502"/>
    <cellStyle name="_AS_15. 절미골~계진리(진행)_토적표_수량(12.7)_7.조경공(수정)" xfId="17503"/>
    <cellStyle name="_AS_15. 절미골~계진리(진행)_토적표_수량(12.7)_구조물깨기1" xfId="17504"/>
    <cellStyle name="_AS_15. 절미골~계진리(진행)_토적표_수량(12.7)_구조물깨기1_6.포장공" xfId="17505"/>
    <cellStyle name="_AS_15. 절미골~계진리(진행)_토적표_수량(12.7)_구조물깨기1_6.포장공_6.포장공" xfId="17506"/>
    <cellStyle name="_AS_15. 절미골~계진리(진행)_토적표_수량(12.7)_구조물깨기1_6.포장공_6.포장공(수정)" xfId="17507"/>
    <cellStyle name="_AS_15. 절미골~계진리(진행)_토적표_수량(12.7)_구조물깨기1_6.포장공_6.포장공00" xfId="17508"/>
    <cellStyle name="_AS_15. 절미골~계진리(진행)_토적표_수량(12.7)_구조물깨기1_6.포장공_L형측구연장조서-1" xfId="17509"/>
    <cellStyle name="_AS_15. 절미골~계진리(진행)_토적표_수량(12.7)_구조물깨기1_6.포장공_복사본 6.포장공" xfId="17510"/>
    <cellStyle name="_AS_15. 절미골~계진리(진행)_토적표_수량(12.7)_구조물깨기1_7.조경공" xfId="17511"/>
    <cellStyle name="_AS_15. 절미골~계진리(진행)_토적표_수량(12.7)_구조물깨기1_7.조경공(수정)" xfId="17512"/>
    <cellStyle name="_AS_15. 절미골~계진리(진행)_토적표_수량(12.7)_구조물깨기1_구조물깨기1" xfId="17513"/>
    <cellStyle name="_AS_15. 절미골~계진리(진행)_토적표_수량(12.7)_구조물깨기1_구조물깨기1_6.포장공" xfId="17514"/>
    <cellStyle name="_AS_15. 절미골~계진리(진행)_토적표_수량(12.7)_구조물깨기1_구조물깨기1_6.포장공_6.포장공" xfId="17515"/>
    <cellStyle name="_AS_15. 절미골~계진리(진행)_토적표_수량(12.7)_구조물깨기1_구조물깨기1_6.포장공_6.포장공(수정)" xfId="17516"/>
    <cellStyle name="_AS_15. 절미골~계진리(진행)_토적표_수량(12.7)_구조물깨기1_구조물깨기1_6.포장공_6.포장공00" xfId="17517"/>
    <cellStyle name="_AS_15. 절미골~계진리(진행)_토적표_수량(12.7)_구조물깨기1_구조물깨기1_6.포장공_L형측구연장조서-1" xfId="17518"/>
    <cellStyle name="_AS_15. 절미골~계진리(진행)_토적표_수량(12.7)_구조물깨기1_구조물깨기1_6.포장공_복사본 6.포장공" xfId="17519"/>
    <cellStyle name="_AS_15. 절미골~계진리(진행)_토적표_수량(12.7)_구조물깨기1_구조물깨기1_7.조경공" xfId="17520"/>
    <cellStyle name="_AS_15. 절미골~계진리(진행)_토적표_수량(12.7)_구조물깨기1_구조물깨기1_7.조경공(수정)" xfId="17521"/>
    <cellStyle name="_AS_4.구조물공" xfId="17522"/>
    <cellStyle name="_AS_4.구조물공_6.포장공" xfId="17523"/>
    <cellStyle name="_AS_4.구조물공_6.포장공_6.포장공" xfId="17524"/>
    <cellStyle name="_AS_4.구조물공_6.포장공_6.포장공(수정)" xfId="17525"/>
    <cellStyle name="_AS_4.구조물공_6.포장공_6.포장공00" xfId="17526"/>
    <cellStyle name="_AS_4.구조물공_6.포장공_L형측구연장조서-1" xfId="17527"/>
    <cellStyle name="_AS_4.구조물공_6.포장공_복사본 6.포장공" xfId="17528"/>
    <cellStyle name="_AS_4.구조물공_7.조경공" xfId="17529"/>
    <cellStyle name="_AS_4.구조물공_7.조경공(수정)" xfId="17530"/>
    <cellStyle name="_AS_4.구조물공_구조물깨기" xfId="17531"/>
    <cellStyle name="_AS_4.구조물공_구조물깨기_6.포장공" xfId="17532"/>
    <cellStyle name="_AS_4.구조물공_구조물깨기_6.포장공_6.포장공" xfId="17533"/>
    <cellStyle name="_AS_4.구조물공_구조물깨기_6.포장공_6.포장공(수정)" xfId="17534"/>
    <cellStyle name="_AS_4.구조물공_구조물깨기_6.포장공_6.포장공00" xfId="17535"/>
    <cellStyle name="_AS_4.구조물공_구조물깨기_6.포장공_L형측구연장조서-1" xfId="17536"/>
    <cellStyle name="_AS_4.구조물공_구조물깨기_6.포장공_복사본 6.포장공" xfId="17537"/>
    <cellStyle name="_AS_4.구조물공_구조물깨기_7.조경공" xfId="17538"/>
    <cellStyle name="_AS_4.구조물공_구조물깨기_7.조경공(수정)" xfId="17539"/>
    <cellStyle name="_AS_4.구조물공_구조물깨기_구조물깨기1" xfId="17540"/>
    <cellStyle name="_AS_4.구조물공_구조물깨기_구조물깨기1_6.포장공" xfId="17541"/>
    <cellStyle name="_AS_4.구조물공_구조물깨기_구조물깨기1_6.포장공_6.포장공" xfId="17542"/>
    <cellStyle name="_AS_4.구조물공_구조물깨기_구조물깨기1_6.포장공_6.포장공(수정)" xfId="17543"/>
    <cellStyle name="_AS_4.구조물공_구조물깨기_구조물깨기1_6.포장공_6.포장공00" xfId="17544"/>
    <cellStyle name="_AS_4.구조물공_구조물깨기_구조물깨기1_6.포장공_L형측구연장조서-1" xfId="17545"/>
    <cellStyle name="_AS_4.구조물공_구조물깨기_구조물깨기1_6.포장공_복사본 6.포장공" xfId="17546"/>
    <cellStyle name="_AS_4.구조물공_구조물깨기_구조물깨기1_7.조경공" xfId="17547"/>
    <cellStyle name="_AS_4.구조물공_구조물깨기_구조물깨기1_7.조경공(수정)" xfId="17548"/>
    <cellStyle name="_AS_4.구조물공_구조물깨기_구조물깨기1_구조물깨기1" xfId="17549"/>
    <cellStyle name="_AS_4.구조물공_구조물깨기_구조물깨기1_구조물깨기1_6.포장공" xfId="17550"/>
    <cellStyle name="_AS_4.구조물공_구조물깨기_구조물깨기1_구조물깨기1_6.포장공_6.포장공" xfId="17551"/>
    <cellStyle name="_AS_4.구조물공_구조물깨기_구조물깨기1_구조물깨기1_6.포장공_6.포장공(수정)" xfId="17552"/>
    <cellStyle name="_AS_4.구조물공_구조물깨기_구조물깨기1_구조물깨기1_6.포장공_6.포장공00" xfId="17553"/>
    <cellStyle name="_AS_4.구조물공_구조물깨기_구조물깨기1_구조물깨기1_6.포장공_L형측구연장조서-1" xfId="17554"/>
    <cellStyle name="_AS_4.구조물공_구조물깨기_구조물깨기1_구조물깨기1_6.포장공_복사본 6.포장공" xfId="17555"/>
    <cellStyle name="_AS_4.구조물공_구조물깨기_구조물깨기1_구조물깨기1_7.조경공" xfId="17556"/>
    <cellStyle name="_AS_4.구조물공_구조물깨기_구조물깨기1_구조물깨기1_7.조경공(수정)" xfId="17557"/>
    <cellStyle name="_AS_4.구조물공_구조물깨기1" xfId="17558"/>
    <cellStyle name="_AS_4.구조물공_구조물깨기1_6.포장공" xfId="17559"/>
    <cellStyle name="_AS_4.구조물공_구조물깨기1_6.포장공_6.포장공" xfId="17560"/>
    <cellStyle name="_AS_4.구조물공_구조물깨기1_6.포장공_6.포장공(수정)" xfId="17561"/>
    <cellStyle name="_AS_4.구조물공_구조물깨기1_6.포장공_6.포장공00" xfId="17562"/>
    <cellStyle name="_AS_4.구조물공_구조물깨기1_6.포장공_L형측구연장조서-1" xfId="17563"/>
    <cellStyle name="_AS_4.구조물공_구조물깨기1_6.포장공_복사본 6.포장공" xfId="17564"/>
    <cellStyle name="_AS_4.구조물공_구조물깨기1_7.조경공" xfId="17565"/>
    <cellStyle name="_AS_4.구조물공_구조물깨기1_7.조경공(수정)" xfId="17566"/>
    <cellStyle name="_AS_4.구조물공_수량(12.7)" xfId="17567"/>
    <cellStyle name="_AS_4.구조물공_수량(12.7)_6.포장공" xfId="17568"/>
    <cellStyle name="_AS_4.구조물공_수량(12.7)_6.포장공_6.포장공" xfId="17569"/>
    <cellStyle name="_AS_4.구조물공_수량(12.7)_6.포장공_6.포장공(수정)" xfId="17570"/>
    <cellStyle name="_AS_4.구조물공_수량(12.7)_6.포장공_6.포장공00" xfId="17571"/>
    <cellStyle name="_AS_4.구조물공_수량(12.7)_6.포장공_L형측구연장조서-1" xfId="17572"/>
    <cellStyle name="_AS_4.구조물공_수량(12.7)_6.포장공_복사본 6.포장공" xfId="17573"/>
    <cellStyle name="_AS_4.구조물공_수량(12.7)_7.조경공" xfId="17574"/>
    <cellStyle name="_AS_4.구조물공_수량(12.7)_7.조경공(수정)" xfId="17575"/>
    <cellStyle name="_AS_4.구조물공_수량(12.7)_구조물깨기1" xfId="17576"/>
    <cellStyle name="_AS_4.구조물공_수량(12.7)_구조물깨기1_6.포장공" xfId="17577"/>
    <cellStyle name="_AS_4.구조물공_수량(12.7)_구조물깨기1_6.포장공_6.포장공" xfId="17578"/>
    <cellStyle name="_AS_4.구조물공_수량(12.7)_구조물깨기1_6.포장공_6.포장공(수정)" xfId="17579"/>
    <cellStyle name="_AS_4.구조물공_수량(12.7)_구조물깨기1_6.포장공_6.포장공00" xfId="17580"/>
    <cellStyle name="_AS_4.구조물공_수량(12.7)_구조물깨기1_6.포장공_L형측구연장조서-1" xfId="17581"/>
    <cellStyle name="_AS_4.구조물공_수량(12.7)_구조물깨기1_6.포장공_복사본 6.포장공" xfId="17582"/>
    <cellStyle name="_AS_4.구조물공_수량(12.7)_구조물깨기1_7.조경공" xfId="17583"/>
    <cellStyle name="_AS_4.구조물공_수량(12.7)_구조물깨기1_7.조경공(수정)" xfId="17584"/>
    <cellStyle name="_AS_4.구조물공_수량(12.7)_구조물깨기1_구조물깨기1" xfId="17585"/>
    <cellStyle name="_AS_4.구조물공_수량(12.7)_구조물깨기1_구조물깨기1_6.포장공" xfId="17586"/>
    <cellStyle name="_AS_4.구조물공_수량(12.7)_구조물깨기1_구조물깨기1_6.포장공_6.포장공" xfId="17587"/>
    <cellStyle name="_AS_4.구조물공_수량(12.7)_구조물깨기1_구조물깨기1_6.포장공_6.포장공(수정)" xfId="17588"/>
    <cellStyle name="_AS_4.구조물공_수량(12.7)_구조물깨기1_구조물깨기1_6.포장공_6.포장공00" xfId="17589"/>
    <cellStyle name="_AS_4.구조물공_수량(12.7)_구조물깨기1_구조물깨기1_6.포장공_L형측구연장조서-1" xfId="17590"/>
    <cellStyle name="_AS_4.구조물공_수량(12.7)_구조물깨기1_구조물깨기1_6.포장공_복사본 6.포장공" xfId="17591"/>
    <cellStyle name="_AS_4.구조물공_수량(12.7)_구조물깨기1_구조물깨기1_7.조경공" xfId="17592"/>
    <cellStyle name="_AS_4.구조물공_수량(12.7)_구조물깨기1_구조물깨기1_7.조경공(수정)" xfId="17593"/>
    <cellStyle name="_AS_6.포장공" xfId="17594"/>
    <cellStyle name="_AS_6.포장공_6.포장공" xfId="17595"/>
    <cellStyle name="_AS_6.포장공_6.포장공(수정)" xfId="17596"/>
    <cellStyle name="_AS_6.포장공_6.포장공00" xfId="17597"/>
    <cellStyle name="_AS_6.포장공_L형측구연장조서-1" xfId="17598"/>
    <cellStyle name="_AS_6.포장공_복사본 6.포장공" xfId="17599"/>
    <cellStyle name="_AS_7.조경공" xfId="17600"/>
    <cellStyle name="_AS_7.조경공(수정)" xfId="17601"/>
    <cellStyle name="_AS_구조물깨기" xfId="17602"/>
    <cellStyle name="_AS_구조물깨기_6.포장공" xfId="17603"/>
    <cellStyle name="_AS_구조물깨기_6.포장공_6.포장공" xfId="17604"/>
    <cellStyle name="_AS_구조물깨기_6.포장공_6.포장공(수정)" xfId="17605"/>
    <cellStyle name="_AS_구조물깨기_6.포장공_6.포장공00" xfId="17606"/>
    <cellStyle name="_AS_구조물깨기_6.포장공_L형측구연장조서-1" xfId="17607"/>
    <cellStyle name="_AS_구조물깨기_6.포장공_복사본 6.포장공" xfId="17608"/>
    <cellStyle name="_AS_구조물깨기_7.조경공" xfId="17609"/>
    <cellStyle name="_AS_구조물깨기_7.조경공(수정)" xfId="17610"/>
    <cellStyle name="_AS_구조물깨기_구조물깨기1" xfId="17611"/>
    <cellStyle name="_AS_구조물깨기_구조물깨기1_6.포장공" xfId="17612"/>
    <cellStyle name="_AS_구조물깨기_구조물깨기1_6.포장공_6.포장공" xfId="17613"/>
    <cellStyle name="_AS_구조물깨기_구조물깨기1_6.포장공_6.포장공(수정)" xfId="17614"/>
    <cellStyle name="_AS_구조물깨기_구조물깨기1_6.포장공_6.포장공00" xfId="17615"/>
    <cellStyle name="_AS_구조물깨기_구조물깨기1_6.포장공_L형측구연장조서-1" xfId="17616"/>
    <cellStyle name="_AS_구조물깨기_구조물깨기1_6.포장공_복사본 6.포장공" xfId="17617"/>
    <cellStyle name="_AS_구조물깨기_구조물깨기1_7.조경공" xfId="17618"/>
    <cellStyle name="_AS_구조물깨기_구조물깨기1_7.조경공(수정)" xfId="17619"/>
    <cellStyle name="_AS_구조물깨기_구조물깨기1_구조물깨기1" xfId="17620"/>
    <cellStyle name="_AS_구조물깨기_구조물깨기1_구조물깨기1_6.포장공" xfId="17621"/>
    <cellStyle name="_AS_구조물깨기_구조물깨기1_구조물깨기1_6.포장공_6.포장공" xfId="17622"/>
    <cellStyle name="_AS_구조물깨기_구조물깨기1_구조물깨기1_6.포장공_6.포장공(수정)" xfId="17623"/>
    <cellStyle name="_AS_구조물깨기_구조물깨기1_구조물깨기1_6.포장공_6.포장공00" xfId="17624"/>
    <cellStyle name="_AS_구조물깨기_구조물깨기1_구조물깨기1_6.포장공_L형측구연장조서-1" xfId="17625"/>
    <cellStyle name="_AS_구조물깨기_구조물깨기1_구조물깨기1_6.포장공_복사본 6.포장공" xfId="17626"/>
    <cellStyle name="_AS_구조물깨기_구조물깨기1_구조물깨기1_7.조경공" xfId="17627"/>
    <cellStyle name="_AS_구조물깨기_구조물깨기1_구조물깨기1_7.조경공(수정)" xfId="17628"/>
    <cellStyle name="_AS_구조물깨기1" xfId="17629"/>
    <cellStyle name="_AS_구조물깨기1_6.포장공" xfId="17630"/>
    <cellStyle name="_AS_구조물깨기1_6.포장공_6.포장공" xfId="17631"/>
    <cellStyle name="_AS_구조물깨기1_6.포장공_6.포장공(수정)" xfId="17632"/>
    <cellStyle name="_AS_구조물깨기1_6.포장공_6.포장공00" xfId="17633"/>
    <cellStyle name="_AS_구조물깨기1_6.포장공_L형측구연장조서-1" xfId="17634"/>
    <cellStyle name="_AS_구조물깨기1_6.포장공_복사본 6.포장공" xfId="17635"/>
    <cellStyle name="_AS_구조물깨기1_7.조경공" xfId="17636"/>
    <cellStyle name="_AS_구조물깨기1_7.조경공(수정)" xfId="17637"/>
    <cellStyle name="_AS_깨기" xfId="17638"/>
    <cellStyle name="_AS_깨기_6.포장공" xfId="17639"/>
    <cellStyle name="_AS_깨기_6.포장공_6.포장공" xfId="17640"/>
    <cellStyle name="_AS_깨기_6.포장공_6.포장공(수정)" xfId="17641"/>
    <cellStyle name="_AS_깨기_6.포장공_6.포장공00" xfId="17642"/>
    <cellStyle name="_AS_깨기_6.포장공_L형측구연장조서-1" xfId="17643"/>
    <cellStyle name="_AS_깨기_6.포장공_복사본 6.포장공" xfId="17644"/>
    <cellStyle name="_AS_깨기_깨기" xfId="17645"/>
    <cellStyle name="_AS_깨기_깨기_6.포장공" xfId="17646"/>
    <cellStyle name="_AS_깨기_깨기_6.포장공_6.포장공" xfId="17647"/>
    <cellStyle name="_AS_깨기_깨기_6.포장공_6.포장공(수정)" xfId="17648"/>
    <cellStyle name="_AS_깨기_깨기_6.포장공_6.포장공00" xfId="17649"/>
    <cellStyle name="_AS_깨기_깨기_6.포장공_L형측구연장조서-1" xfId="17650"/>
    <cellStyle name="_AS_깨기_깨기_6.포장공_복사본 6.포장공" xfId="17651"/>
    <cellStyle name="_AS_깨기_깨기-1" xfId="17652"/>
    <cellStyle name="_AS_깨기_깨기-1_6.포장공" xfId="17653"/>
    <cellStyle name="_AS_깨기_깨기-1_6.포장공_6.포장공" xfId="17654"/>
    <cellStyle name="_AS_깨기_깨기-1_6.포장공_6.포장공(수정)" xfId="17655"/>
    <cellStyle name="_AS_깨기_깨기-1_6.포장공_6.포장공00" xfId="17656"/>
    <cellStyle name="_AS_깨기_깨기-1_6.포장공_L형측구연장조서-1" xfId="17657"/>
    <cellStyle name="_AS_깨기_깨기-1_6.포장공_복사본 6.포장공" xfId="17658"/>
    <cellStyle name="_AS_수량(12.7)" xfId="17659"/>
    <cellStyle name="_AS_수량(12.7)_6.포장공" xfId="17660"/>
    <cellStyle name="_AS_수량(12.7)_6.포장공_6.포장공" xfId="17661"/>
    <cellStyle name="_AS_수량(12.7)_6.포장공_6.포장공(수정)" xfId="17662"/>
    <cellStyle name="_AS_수량(12.7)_6.포장공_6.포장공00" xfId="17663"/>
    <cellStyle name="_AS_수량(12.7)_6.포장공_L형측구연장조서-1" xfId="17664"/>
    <cellStyle name="_AS_수량(12.7)_6.포장공_복사본 6.포장공" xfId="17665"/>
    <cellStyle name="_AS_수량(12.7)_7.조경공" xfId="17666"/>
    <cellStyle name="_AS_수량(12.7)_7.조경공(수정)" xfId="17667"/>
    <cellStyle name="_AS_수량(12.7)_구조물깨기1" xfId="17668"/>
    <cellStyle name="_AS_수량(12.7)_구조물깨기1_6.포장공" xfId="17669"/>
    <cellStyle name="_AS_수량(12.7)_구조물깨기1_6.포장공_6.포장공" xfId="17670"/>
    <cellStyle name="_AS_수량(12.7)_구조물깨기1_6.포장공_6.포장공(수정)" xfId="17671"/>
    <cellStyle name="_AS_수량(12.7)_구조물깨기1_6.포장공_6.포장공00" xfId="17672"/>
    <cellStyle name="_AS_수량(12.7)_구조물깨기1_6.포장공_L형측구연장조서-1" xfId="17673"/>
    <cellStyle name="_AS_수량(12.7)_구조물깨기1_6.포장공_복사본 6.포장공" xfId="17674"/>
    <cellStyle name="_AS_수량(12.7)_구조물깨기1_7.조경공" xfId="17675"/>
    <cellStyle name="_AS_수량(12.7)_구조물깨기1_7.조경공(수정)" xfId="17676"/>
    <cellStyle name="_AS_수량(12.7)_구조물깨기1_구조물깨기1" xfId="17677"/>
    <cellStyle name="_AS_수량(12.7)_구조물깨기1_구조물깨기1_6.포장공" xfId="17678"/>
    <cellStyle name="_AS_수량(12.7)_구조물깨기1_구조물깨기1_6.포장공_6.포장공" xfId="17679"/>
    <cellStyle name="_AS_수량(12.7)_구조물깨기1_구조물깨기1_6.포장공_6.포장공(수정)" xfId="17680"/>
    <cellStyle name="_AS_수량(12.7)_구조물깨기1_구조물깨기1_6.포장공_6.포장공00" xfId="17681"/>
    <cellStyle name="_AS_수량(12.7)_구조물깨기1_구조물깨기1_6.포장공_L형측구연장조서-1" xfId="17682"/>
    <cellStyle name="_AS_수량(12.7)_구조물깨기1_구조물깨기1_6.포장공_복사본 6.포장공" xfId="17683"/>
    <cellStyle name="_AS_수량(12.7)_구조물깨기1_구조물깨기1_7.조경공" xfId="17684"/>
    <cellStyle name="_AS_수량(12.7)_구조물깨기1_구조물깨기1_7.조경공(수정)" xfId="17685"/>
    <cellStyle name="_A곡관보호공" xfId="17686"/>
    <cellStyle name="_A구조물토공" xfId="17687"/>
    <cellStyle name="_A오수연결관토공" xfId="17688"/>
    <cellStyle name="_A오수연결관토공(변경)" xfId="17689"/>
    <cellStyle name="_a접합정공기이토" xfId="17690"/>
    <cellStyle name="_BASF Change실행20021211" xfId="3717"/>
    <cellStyle name="_BASF TDI(변경)실행20021211" xfId="7153"/>
    <cellStyle name="_Book1" xfId="6913"/>
    <cellStyle name="_box8,17" xfId="17691"/>
    <cellStyle name="_B곡관보호공" xfId="17692"/>
    <cellStyle name="_B구조물토공" xfId="17693"/>
    <cellStyle name="_b접합정공기이토" xfId="17694"/>
    <cellStyle name="_C곡관보호공" xfId="17695"/>
    <cellStyle name="_C관로공(변경)" xfId="17696"/>
    <cellStyle name="_c구조물공" xfId="17697"/>
    <cellStyle name="_C구조물토공" xfId="17698"/>
    <cellStyle name="_c접합정공기이토" xfId="17699"/>
    <cellStyle name="_D곡관보호공" xfId="17700"/>
    <cellStyle name="_D구조물토공" xfId="17701"/>
    <cellStyle name="_d접합정공기이토" xfId="17702"/>
    <cellStyle name="_FAX1" xfId="17703"/>
    <cellStyle name="_FAX1_00년 인원계획(새,신)" xfId="17704"/>
    <cellStyle name="_FAX1_00년 인원계획(새,신)_2.배수공_토적표(NO.10~102+30)-" xfId="17705"/>
    <cellStyle name="_FAX1_00년 인원계획(새,신)_맨홀접합" xfId="17706"/>
    <cellStyle name="_FAX1_00년 인원계획(새,신)_배수공(1호 방조제)-622(데크반영)" xfId="17707"/>
    <cellStyle name="_FAX1_2.배수공_토적표(NO.10~102+30)-" xfId="17708"/>
    <cellStyle name="_FAX1_2002년공정표" xfId="17709"/>
    <cellStyle name="_FAX1_2002년공정표_2.배수공_토적표(NO.10~102+30)-" xfId="17710"/>
    <cellStyle name="_FAX1_2002년공정표_맨홀접합" xfId="17711"/>
    <cellStyle name="_FAX1_2002년공정표_배수공(1호 방조제)-622(데크반영)" xfId="17712"/>
    <cellStyle name="_FAX1_2002년시행계획(2월)" xfId="17713"/>
    <cellStyle name="_FAX1_2002년시행계획(2월)_2.배수공_토적표(NO.10~102+30)-" xfId="17714"/>
    <cellStyle name="_FAX1_2002년시행계획(2월)_맨홀접합" xfId="17715"/>
    <cellStyle name="_FAX1_2002년시행계획(2월)_배수공(1호 방조제)-622(데크반영)" xfId="17716"/>
    <cellStyle name="_FAX1_2002년시행계획(2월no.1)" xfId="17717"/>
    <cellStyle name="_FAX1_2002년시행계획(2월no.1)_2.배수공_토적표(NO.10~102+30)-" xfId="17718"/>
    <cellStyle name="_FAX1_2002년시행계획(2월no.1)_맨홀접합" xfId="17719"/>
    <cellStyle name="_FAX1_2002년시행계획(2월no.1)_배수공(1호 방조제)-622(데크반영)" xfId="17720"/>
    <cellStyle name="_FAX1_2002년시행계획(실투입)" xfId="17721"/>
    <cellStyle name="_FAX1_2002년시행계획(실투입)_2.배수공_토적표(NO.10~102+30)-" xfId="17722"/>
    <cellStyle name="_FAX1_2002년시행계획(실투입)_맨홀접합" xfId="17723"/>
    <cellStyle name="_FAX1_2002년시행계획(실투입)_배수공(1호 방조제)-622(데크반영)" xfId="17724"/>
    <cellStyle name="_FAX1_2002년시행계획(초안)" xfId="17725"/>
    <cellStyle name="_FAX1_2002년시행계획(초안)_2.배수공_토적표(NO.10~102+30)-" xfId="17726"/>
    <cellStyle name="_FAX1_2002년시행계획(초안)_맨홀접합" xfId="17727"/>
    <cellStyle name="_FAX1_2002년시행계획(초안)_배수공(1호 방조제)-622(데크반영)" xfId="17728"/>
    <cellStyle name="_FAX1_2003년실행계획" xfId="17729"/>
    <cellStyle name="_FAX1_2003년실행계획_2.배수공_토적표(NO.10~102+30)-" xfId="17730"/>
    <cellStyle name="_FAX1_2003년실행계획_맨홀접합" xfId="17731"/>
    <cellStyle name="_FAX1_2003년실행계획_배수공(1호 방조제)-622(데크반영)" xfId="17732"/>
    <cellStyle name="_FAX1_맨홀접합" xfId="17733"/>
    <cellStyle name="_FAX1_배수공(1호 방조제)-622(데크반영)" xfId="17734"/>
    <cellStyle name="_FAX1_사업계획(2003)" xfId="17735"/>
    <cellStyle name="_FAX1_사업계획(2003)_2.배수공_토적표(NO.10~102+30)-" xfId="17736"/>
    <cellStyle name="_FAX1_사업계획(2003)_맨홀접합" xfId="17737"/>
    <cellStyle name="_FAX1_사업계획(2003)_배수공(1호 방조제)-622(데크반영)" xfId="17738"/>
    <cellStyle name="_FAX1_실행작성양식" xfId="17739"/>
    <cellStyle name="_FAX1_실행작성양식 (1)" xfId="17740"/>
    <cellStyle name="_FAX1_실행작성양식 (1)_2.배수공_토적표(NO.10~102+30)-" xfId="17741"/>
    <cellStyle name="_FAX1_실행작성양식 (1)_맨홀접합" xfId="17742"/>
    <cellStyle name="_FAX1_실행작성양식 (1)_배수공(1호 방조제)-622(데크반영)" xfId="17743"/>
    <cellStyle name="_FAX1_실행작성양식_2.배수공_토적표(NO.10~102+30)-" xfId="17744"/>
    <cellStyle name="_FAX1_실행작성양식_맨홀접합" xfId="17745"/>
    <cellStyle name="_FAX1_실행작성양식_배수공(1호 방조제)-622(데크반영)" xfId="17746"/>
    <cellStyle name="_FAX1_실행작성양식1" xfId="17747"/>
    <cellStyle name="_FAX1_실행작성양식1_2.배수공_토적표(NO.10~102+30)-" xfId="17748"/>
    <cellStyle name="_FAX1_실행작성양식1_맨홀접합" xfId="17749"/>
    <cellStyle name="_FAX1_실행작성양식1_배수공(1호 방조제)-622(데크반영)" xfId="17750"/>
    <cellStyle name="_FAX1_실행작성양식연습" xfId="17751"/>
    <cellStyle name="_FAX1_실행작성양식연습_2.배수공_토적표(NO.10~102+30)-" xfId="17752"/>
    <cellStyle name="_FAX1_실행작성양식연습_맨홀접합" xfId="17753"/>
    <cellStyle name="_FAX1_실행작성양식연습_배수공(1호 방조제)-622(데크반영)" xfId="17754"/>
    <cellStyle name="_FAX1_체절산출(3-1안)" xfId="17755"/>
    <cellStyle name="_FAX1_체절산출(3-1안)_2.배수공_토적표(NO.10~102+30)-" xfId="17756"/>
    <cellStyle name="_FAX1_체절산출(3-1안)_맨홀접합" xfId="17757"/>
    <cellStyle name="_FAX1_체절산출(3-1안)_배수공(1호 방조제)-622(데크반영)" xfId="17758"/>
    <cellStyle name="_FAX1_추풍령" xfId="17759"/>
    <cellStyle name="_FAX1_추풍령_00년 인원계획(새,신)" xfId="17760"/>
    <cellStyle name="_FAX1_추풍령_00년 인원계획(새,신)_2.배수공_토적표(NO.10~102+30)-" xfId="17761"/>
    <cellStyle name="_FAX1_추풍령_00년 인원계획(새,신)_맨홀접합" xfId="17762"/>
    <cellStyle name="_FAX1_추풍령_00년 인원계획(새,신)_배수공(1호 방조제)-622(데크반영)" xfId="17763"/>
    <cellStyle name="_FAX1_추풍령_2.배수공_토적표(NO.10~102+30)-" xfId="17764"/>
    <cellStyle name="_FAX1_추풍령_2002년공정표" xfId="17765"/>
    <cellStyle name="_FAX1_추풍령_2002년공정표_2.배수공_토적표(NO.10~102+30)-" xfId="17766"/>
    <cellStyle name="_FAX1_추풍령_2002년공정표_맨홀접합" xfId="17767"/>
    <cellStyle name="_FAX1_추풍령_2002년공정표_배수공(1호 방조제)-622(데크반영)" xfId="17768"/>
    <cellStyle name="_FAX1_추풍령_2002년시행계획(2월)" xfId="17769"/>
    <cellStyle name="_FAX1_추풍령_2002년시행계획(2월)_2.배수공_토적표(NO.10~102+30)-" xfId="17770"/>
    <cellStyle name="_FAX1_추풍령_2002년시행계획(2월)_맨홀접합" xfId="17771"/>
    <cellStyle name="_FAX1_추풍령_2002년시행계획(2월)_배수공(1호 방조제)-622(데크반영)" xfId="17772"/>
    <cellStyle name="_FAX1_추풍령_2002년시행계획(2월no.1)" xfId="17773"/>
    <cellStyle name="_FAX1_추풍령_2002년시행계획(2월no.1)_2.배수공_토적표(NO.10~102+30)-" xfId="17774"/>
    <cellStyle name="_FAX1_추풍령_2002년시행계획(2월no.1)_맨홀접합" xfId="17775"/>
    <cellStyle name="_FAX1_추풍령_2002년시행계획(2월no.1)_배수공(1호 방조제)-622(데크반영)" xfId="17776"/>
    <cellStyle name="_FAX1_추풍령_2002년시행계획(실투입)" xfId="17777"/>
    <cellStyle name="_FAX1_추풍령_2002년시행계획(실투입)_2.배수공_토적표(NO.10~102+30)-" xfId="17778"/>
    <cellStyle name="_FAX1_추풍령_2002년시행계획(실투입)_맨홀접합" xfId="17779"/>
    <cellStyle name="_FAX1_추풍령_2002년시행계획(실투입)_배수공(1호 방조제)-622(데크반영)" xfId="17780"/>
    <cellStyle name="_FAX1_추풍령_2002년시행계획(초안)" xfId="17781"/>
    <cellStyle name="_FAX1_추풍령_2002년시행계획(초안)_2.배수공_토적표(NO.10~102+30)-" xfId="17782"/>
    <cellStyle name="_FAX1_추풍령_2002년시행계획(초안)_맨홀접합" xfId="17783"/>
    <cellStyle name="_FAX1_추풍령_2002년시행계획(초안)_배수공(1호 방조제)-622(데크반영)" xfId="17784"/>
    <cellStyle name="_FAX1_추풍령_2003년실행계획" xfId="17785"/>
    <cellStyle name="_FAX1_추풍령_2003년실행계획_2.배수공_토적표(NO.10~102+30)-" xfId="17786"/>
    <cellStyle name="_FAX1_추풍령_2003년실행계획_맨홀접합" xfId="17787"/>
    <cellStyle name="_FAX1_추풍령_2003년실행계획_배수공(1호 방조제)-622(데크반영)" xfId="17788"/>
    <cellStyle name="_FAX1_추풍령_맨홀접합" xfId="17789"/>
    <cellStyle name="_FAX1_추풍령_배수공(1호 방조제)-622(데크반영)" xfId="17790"/>
    <cellStyle name="_FAX1_추풍령_사업계획(2003)" xfId="17791"/>
    <cellStyle name="_FAX1_추풍령_사업계획(2003)_2.배수공_토적표(NO.10~102+30)-" xfId="17792"/>
    <cellStyle name="_FAX1_추풍령_사업계획(2003)_맨홀접합" xfId="17793"/>
    <cellStyle name="_FAX1_추풍령_사업계획(2003)_배수공(1호 방조제)-622(데크반영)" xfId="17794"/>
    <cellStyle name="_FAX1_추풍령_실행작성양식" xfId="17795"/>
    <cellStyle name="_FAX1_추풍령_실행작성양식 (1)" xfId="17796"/>
    <cellStyle name="_FAX1_추풍령_실행작성양식 (1)_2.배수공_토적표(NO.10~102+30)-" xfId="17797"/>
    <cellStyle name="_FAX1_추풍령_실행작성양식 (1)_맨홀접합" xfId="17798"/>
    <cellStyle name="_FAX1_추풍령_실행작성양식 (1)_배수공(1호 방조제)-622(데크반영)" xfId="17799"/>
    <cellStyle name="_FAX1_추풍령_실행작성양식_2.배수공_토적표(NO.10~102+30)-" xfId="17800"/>
    <cellStyle name="_FAX1_추풍령_실행작성양식_맨홀접합" xfId="17801"/>
    <cellStyle name="_FAX1_추풍령_실행작성양식_배수공(1호 방조제)-622(데크반영)" xfId="17802"/>
    <cellStyle name="_FAX1_추풍령_실행작성양식1" xfId="17803"/>
    <cellStyle name="_FAX1_추풍령_실행작성양식1_2.배수공_토적표(NO.10~102+30)-" xfId="17804"/>
    <cellStyle name="_FAX1_추풍령_실행작성양식1_맨홀접합" xfId="17805"/>
    <cellStyle name="_FAX1_추풍령_실행작성양식1_배수공(1호 방조제)-622(데크반영)" xfId="17806"/>
    <cellStyle name="_FAX1_추풍령_실행작성양식연습" xfId="17807"/>
    <cellStyle name="_FAX1_추풍령_실행작성양식연습_2.배수공_토적표(NO.10~102+30)-" xfId="17808"/>
    <cellStyle name="_FAX1_추풍령_실행작성양식연습_맨홀접합" xfId="17809"/>
    <cellStyle name="_FAX1_추풍령_실행작성양식연습_배수공(1호 방조제)-622(데크반영)" xfId="17810"/>
    <cellStyle name="_FAX1_추풍령_체절산출(3-1안)" xfId="17811"/>
    <cellStyle name="_FAX1_추풍령_체절산출(3-1안)_2.배수공_토적표(NO.10~102+30)-" xfId="17812"/>
    <cellStyle name="_FAX1_추풍령_체절산출(3-1안)_맨홀접합" xfId="17813"/>
    <cellStyle name="_FAX1_추풍령_체절산출(3-1안)_배수공(1호 방조제)-622(데크반영)" xfId="17814"/>
    <cellStyle name="_FAX1_추풍령-1" xfId="17815"/>
    <cellStyle name="_FAX1_추풍령-1_00년 인원계획(새,신)" xfId="17816"/>
    <cellStyle name="_FAX1_추풍령-1_00년 인원계획(새,신)_2.배수공_토적표(NO.10~102+30)-" xfId="17817"/>
    <cellStyle name="_FAX1_추풍령-1_00년 인원계획(새,신)_맨홀접합" xfId="17818"/>
    <cellStyle name="_FAX1_추풍령-1_00년 인원계획(새,신)_배수공(1호 방조제)-622(데크반영)" xfId="17819"/>
    <cellStyle name="_FAX1_추풍령-1_2.배수공_토적표(NO.10~102+30)-" xfId="17820"/>
    <cellStyle name="_FAX1_추풍령-1_2002년공정표" xfId="17821"/>
    <cellStyle name="_FAX1_추풍령-1_2002년공정표_2.배수공_토적표(NO.10~102+30)-" xfId="17822"/>
    <cellStyle name="_FAX1_추풍령-1_2002년공정표_맨홀접합" xfId="17823"/>
    <cellStyle name="_FAX1_추풍령-1_2002년공정표_배수공(1호 방조제)-622(데크반영)" xfId="17824"/>
    <cellStyle name="_FAX1_추풍령-1_2002년시행계획(2월)" xfId="17825"/>
    <cellStyle name="_FAX1_추풍령-1_2002년시행계획(2월)_2.배수공_토적표(NO.10~102+30)-" xfId="17826"/>
    <cellStyle name="_FAX1_추풍령-1_2002년시행계획(2월)_맨홀접합" xfId="17827"/>
    <cellStyle name="_FAX1_추풍령-1_2002년시행계획(2월)_배수공(1호 방조제)-622(데크반영)" xfId="17828"/>
    <cellStyle name="_FAX1_추풍령-1_2002년시행계획(2월no.1)" xfId="17829"/>
    <cellStyle name="_FAX1_추풍령-1_2002년시행계획(2월no.1)_2.배수공_토적표(NO.10~102+30)-" xfId="17830"/>
    <cellStyle name="_FAX1_추풍령-1_2002년시행계획(2월no.1)_맨홀접합" xfId="17831"/>
    <cellStyle name="_FAX1_추풍령-1_2002년시행계획(2월no.1)_배수공(1호 방조제)-622(데크반영)" xfId="17832"/>
    <cellStyle name="_FAX1_추풍령-1_2002년시행계획(실투입)" xfId="17833"/>
    <cellStyle name="_FAX1_추풍령-1_2002년시행계획(실투입)_2.배수공_토적표(NO.10~102+30)-" xfId="17834"/>
    <cellStyle name="_FAX1_추풍령-1_2002년시행계획(실투입)_맨홀접합" xfId="17835"/>
    <cellStyle name="_FAX1_추풍령-1_2002년시행계획(실투입)_배수공(1호 방조제)-622(데크반영)" xfId="17836"/>
    <cellStyle name="_FAX1_추풍령-1_2002년시행계획(초안)" xfId="17837"/>
    <cellStyle name="_FAX1_추풍령-1_2002년시행계획(초안)_2.배수공_토적표(NO.10~102+30)-" xfId="17838"/>
    <cellStyle name="_FAX1_추풍령-1_2002년시행계획(초안)_맨홀접합" xfId="17839"/>
    <cellStyle name="_FAX1_추풍령-1_2002년시행계획(초안)_배수공(1호 방조제)-622(데크반영)" xfId="17840"/>
    <cellStyle name="_FAX1_추풍령-1_2003년실행계획" xfId="17841"/>
    <cellStyle name="_FAX1_추풍령-1_2003년실행계획_2.배수공_토적표(NO.10~102+30)-" xfId="17842"/>
    <cellStyle name="_FAX1_추풍령-1_2003년실행계획_맨홀접합" xfId="17843"/>
    <cellStyle name="_FAX1_추풍령-1_2003년실행계획_배수공(1호 방조제)-622(데크반영)" xfId="17844"/>
    <cellStyle name="_FAX1_추풍령-1_맨홀접합" xfId="17845"/>
    <cellStyle name="_FAX1_추풍령-1_배수공(1호 방조제)-622(데크반영)" xfId="17846"/>
    <cellStyle name="_FAX1_추풍령-1_사업계획(2003)" xfId="17847"/>
    <cellStyle name="_FAX1_추풍령-1_사업계획(2003)_2.배수공_토적표(NO.10~102+30)-" xfId="17848"/>
    <cellStyle name="_FAX1_추풍령-1_사업계획(2003)_맨홀접합" xfId="17849"/>
    <cellStyle name="_FAX1_추풍령-1_사업계획(2003)_배수공(1호 방조제)-622(데크반영)" xfId="17850"/>
    <cellStyle name="_FAX1_추풍령-1_실행작성양식" xfId="17851"/>
    <cellStyle name="_FAX1_추풍령-1_실행작성양식 (1)" xfId="17852"/>
    <cellStyle name="_FAX1_추풍령-1_실행작성양식 (1)_2.배수공_토적표(NO.10~102+30)-" xfId="17853"/>
    <cellStyle name="_FAX1_추풍령-1_실행작성양식 (1)_맨홀접합" xfId="17854"/>
    <cellStyle name="_FAX1_추풍령-1_실행작성양식 (1)_배수공(1호 방조제)-622(데크반영)" xfId="17855"/>
    <cellStyle name="_FAX1_추풍령-1_실행작성양식_2.배수공_토적표(NO.10~102+30)-" xfId="17856"/>
    <cellStyle name="_FAX1_추풍령-1_실행작성양식_맨홀접합" xfId="17857"/>
    <cellStyle name="_FAX1_추풍령-1_실행작성양식_배수공(1호 방조제)-622(데크반영)" xfId="17858"/>
    <cellStyle name="_FAX1_추풍령-1_실행작성양식1" xfId="17859"/>
    <cellStyle name="_FAX1_추풍령-1_실행작성양식1_2.배수공_토적표(NO.10~102+30)-" xfId="17860"/>
    <cellStyle name="_FAX1_추풍령-1_실행작성양식1_맨홀접합" xfId="17861"/>
    <cellStyle name="_FAX1_추풍령-1_실행작성양식1_배수공(1호 방조제)-622(데크반영)" xfId="17862"/>
    <cellStyle name="_FAX1_추풍령-1_실행작성양식연습" xfId="17863"/>
    <cellStyle name="_FAX1_추풍령-1_실행작성양식연습_2.배수공_토적표(NO.10~102+30)-" xfId="17864"/>
    <cellStyle name="_FAX1_추풍령-1_실행작성양식연습_맨홀접합" xfId="17865"/>
    <cellStyle name="_FAX1_추풍령-1_실행작성양식연습_배수공(1호 방조제)-622(데크반영)" xfId="17866"/>
    <cellStyle name="_FAX1_추풍령-1_체절산출(3-1안)" xfId="17867"/>
    <cellStyle name="_FAX1_추풍령-1_체절산출(3-1안)_2.배수공_토적표(NO.10~102+30)-" xfId="17868"/>
    <cellStyle name="_FAX1_추풍령-1_체절산출(3-1안)_맨홀접합" xfId="17869"/>
    <cellStyle name="_FAX1_추풍령-1_체절산출(3-1안)_배수공(1호 방조제)-622(데크반영)" xfId="17870"/>
    <cellStyle name="_FAX2" xfId="17871"/>
    <cellStyle name="_FAX2_00년 인원계획(새,신)" xfId="17872"/>
    <cellStyle name="_FAX2_00년 인원계획(새,신)_2.배수공_토적표(NO.10~102+30)-" xfId="17873"/>
    <cellStyle name="_FAX2_00년 인원계획(새,신)_맨홀접합" xfId="17874"/>
    <cellStyle name="_FAX2_00년 인원계획(새,신)_배수공(1호 방조제)-622(데크반영)" xfId="17875"/>
    <cellStyle name="_FAX2_2.배수공_토적표(NO.10~102+30)-" xfId="17876"/>
    <cellStyle name="_FAX2_2002년공정표" xfId="17877"/>
    <cellStyle name="_FAX2_2002년공정표_2.배수공_토적표(NO.10~102+30)-" xfId="17878"/>
    <cellStyle name="_FAX2_2002년공정표_맨홀접합" xfId="17879"/>
    <cellStyle name="_FAX2_2002년공정표_배수공(1호 방조제)-622(데크반영)" xfId="17880"/>
    <cellStyle name="_FAX2_2002년시행계획(2월)" xfId="17881"/>
    <cellStyle name="_FAX2_2002년시행계획(2월)_2.배수공_토적표(NO.10~102+30)-" xfId="17882"/>
    <cellStyle name="_FAX2_2002년시행계획(2월)_맨홀접합" xfId="17883"/>
    <cellStyle name="_FAX2_2002년시행계획(2월)_배수공(1호 방조제)-622(데크반영)" xfId="17884"/>
    <cellStyle name="_FAX2_2002년시행계획(2월no.1)" xfId="17885"/>
    <cellStyle name="_FAX2_2002년시행계획(2월no.1)_2.배수공_토적표(NO.10~102+30)-" xfId="17886"/>
    <cellStyle name="_FAX2_2002년시행계획(2월no.1)_맨홀접합" xfId="17887"/>
    <cellStyle name="_FAX2_2002년시행계획(2월no.1)_배수공(1호 방조제)-622(데크반영)" xfId="17888"/>
    <cellStyle name="_FAX2_2002년시행계획(실투입)" xfId="17889"/>
    <cellStyle name="_FAX2_2002년시행계획(실투입)_2.배수공_토적표(NO.10~102+30)-" xfId="17890"/>
    <cellStyle name="_FAX2_2002년시행계획(실투입)_맨홀접합" xfId="17891"/>
    <cellStyle name="_FAX2_2002년시행계획(실투입)_배수공(1호 방조제)-622(데크반영)" xfId="17892"/>
    <cellStyle name="_FAX2_2002년시행계획(초안)" xfId="17893"/>
    <cellStyle name="_FAX2_2002년시행계획(초안)_2.배수공_토적표(NO.10~102+30)-" xfId="17894"/>
    <cellStyle name="_FAX2_2002년시행계획(초안)_맨홀접합" xfId="17895"/>
    <cellStyle name="_FAX2_2002년시행계획(초안)_배수공(1호 방조제)-622(데크반영)" xfId="17896"/>
    <cellStyle name="_FAX2_2003년실행계획" xfId="17897"/>
    <cellStyle name="_FAX2_2003년실행계획_2.배수공_토적표(NO.10~102+30)-" xfId="17898"/>
    <cellStyle name="_FAX2_2003년실행계획_맨홀접합" xfId="17899"/>
    <cellStyle name="_FAX2_2003년실행계획_배수공(1호 방조제)-622(데크반영)" xfId="17900"/>
    <cellStyle name="_FAX2_맨홀접합" xfId="17901"/>
    <cellStyle name="_FAX2_배수공(1호 방조제)-622(데크반영)" xfId="17902"/>
    <cellStyle name="_FAX2_사업계획(2003)" xfId="17903"/>
    <cellStyle name="_FAX2_사업계획(2003)_2.배수공_토적표(NO.10~102+30)-" xfId="17904"/>
    <cellStyle name="_FAX2_사업계획(2003)_맨홀접합" xfId="17905"/>
    <cellStyle name="_FAX2_사업계획(2003)_배수공(1호 방조제)-622(데크반영)" xfId="17906"/>
    <cellStyle name="_FAX2_실행작성양식" xfId="17907"/>
    <cellStyle name="_FAX2_실행작성양식 (1)" xfId="17908"/>
    <cellStyle name="_FAX2_실행작성양식 (1)_2.배수공_토적표(NO.10~102+30)-" xfId="17909"/>
    <cellStyle name="_FAX2_실행작성양식 (1)_맨홀접합" xfId="17910"/>
    <cellStyle name="_FAX2_실행작성양식 (1)_배수공(1호 방조제)-622(데크반영)" xfId="17911"/>
    <cellStyle name="_FAX2_실행작성양식_2.배수공_토적표(NO.10~102+30)-" xfId="17912"/>
    <cellStyle name="_FAX2_실행작성양식_맨홀접합" xfId="17913"/>
    <cellStyle name="_FAX2_실행작성양식_배수공(1호 방조제)-622(데크반영)" xfId="17914"/>
    <cellStyle name="_FAX2_실행작성양식1" xfId="17915"/>
    <cellStyle name="_FAX2_실행작성양식1_2.배수공_토적표(NO.10~102+30)-" xfId="17916"/>
    <cellStyle name="_FAX2_실행작성양식1_맨홀접합" xfId="17917"/>
    <cellStyle name="_FAX2_실행작성양식1_배수공(1호 방조제)-622(데크반영)" xfId="17918"/>
    <cellStyle name="_FAX2_실행작성양식연습" xfId="17919"/>
    <cellStyle name="_FAX2_실행작성양식연습_2.배수공_토적표(NO.10~102+30)-" xfId="17920"/>
    <cellStyle name="_FAX2_실행작성양식연습_맨홀접합" xfId="17921"/>
    <cellStyle name="_FAX2_실행작성양식연습_배수공(1호 방조제)-622(데크반영)" xfId="17922"/>
    <cellStyle name="_FAX2_체절산출(3-1안)" xfId="17923"/>
    <cellStyle name="_FAX2_체절산출(3-1안)_2.배수공_토적표(NO.10~102+30)-" xfId="17924"/>
    <cellStyle name="_FAX2_체절산출(3-1안)_맨홀접합" xfId="17925"/>
    <cellStyle name="_FAX2_체절산출(3-1안)_배수공(1호 방조제)-622(데크반영)" xfId="17926"/>
    <cellStyle name="_FAX2_추풍령" xfId="17927"/>
    <cellStyle name="_FAX2_추풍령_00년 인원계획(새,신)" xfId="17928"/>
    <cellStyle name="_FAX2_추풍령_00년 인원계획(새,신)_2.배수공_토적표(NO.10~102+30)-" xfId="17929"/>
    <cellStyle name="_FAX2_추풍령_00년 인원계획(새,신)_맨홀접합" xfId="17930"/>
    <cellStyle name="_FAX2_추풍령_00년 인원계획(새,신)_배수공(1호 방조제)-622(데크반영)" xfId="17931"/>
    <cellStyle name="_FAX2_추풍령_2.배수공_토적표(NO.10~102+30)-" xfId="17932"/>
    <cellStyle name="_FAX2_추풍령_2002년공정표" xfId="17933"/>
    <cellStyle name="_FAX2_추풍령_2002년공정표_2.배수공_토적표(NO.10~102+30)-" xfId="17934"/>
    <cellStyle name="_FAX2_추풍령_2002년공정표_맨홀접합" xfId="17935"/>
    <cellStyle name="_FAX2_추풍령_2002년공정표_배수공(1호 방조제)-622(데크반영)" xfId="17936"/>
    <cellStyle name="_FAX2_추풍령_2002년시행계획(2월)" xfId="17937"/>
    <cellStyle name="_FAX2_추풍령_2002년시행계획(2월)_2.배수공_토적표(NO.10~102+30)-" xfId="17938"/>
    <cellStyle name="_FAX2_추풍령_2002년시행계획(2월)_맨홀접합" xfId="17939"/>
    <cellStyle name="_FAX2_추풍령_2002년시행계획(2월)_배수공(1호 방조제)-622(데크반영)" xfId="17940"/>
    <cellStyle name="_FAX2_추풍령_2002년시행계획(2월no.1)" xfId="17941"/>
    <cellStyle name="_FAX2_추풍령_2002년시행계획(2월no.1)_2.배수공_토적표(NO.10~102+30)-" xfId="17942"/>
    <cellStyle name="_FAX2_추풍령_2002년시행계획(2월no.1)_맨홀접합" xfId="17943"/>
    <cellStyle name="_FAX2_추풍령_2002년시행계획(2월no.1)_배수공(1호 방조제)-622(데크반영)" xfId="17944"/>
    <cellStyle name="_FAX2_추풍령_2002년시행계획(실투입)" xfId="17945"/>
    <cellStyle name="_FAX2_추풍령_2002년시행계획(실투입)_2.배수공_토적표(NO.10~102+30)-" xfId="17946"/>
    <cellStyle name="_FAX2_추풍령_2002년시행계획(실투입)_맨홀접합" xfId="17947"/>
    <cellStyle name="_FAX2_추풍령_2002년시행계획(실투입)_배수공(1호 방조제)-622(데크반영)" xfId="17948"/>
    <cellStyle name="_FAX2_추풍령_2002년시행계획(초안)" xfId="17949"/>
    <cellStyle name="_FAX2_추풍령_2002년시행계획(초안)_2.배수공_토적표(NO.10~102+30)-" xfId="17950"/>
    <cellStyle name="_FAX2_추풍령_2002년시행계획(초안)_맨홀접합" xfId="17951"/>
    <cellStyle name="_FAX2_추풍령_2002년시행계획(초안)_배수공(1호 방조제)-622(데크반영)" xfId="17952"/>
    <cellStyle name="_FAX2_추풍령_2003년실행계획" xfId="17953"/>
    <cellStyle name="_FAX2_추풍령_2003년실행계획_2.배수공_토적표(NO.10~102+30)-" xfId="17954"/>
    <cellStyle name="_FAX2_추풍령_2003년실행계획_맨홀접합" xfId="17955"/>
    <cellStyle name="_FAX2_추풍령_2003년실행계획_배수공(1호 방조제)-622(데크반영)" xfId="17956"/>
    <cellStyle name="_FAX2_추풍령_맨홀접합" xfId="17957"/>
    <cellStyle name="_FAX2_추풍령_배수공(1호 방조제)-622(데크반영)" xfId="17958"/>
    <cellStyle name="_FAX2_추풍령_사업계획(2003)" xfId="17959"/>
    <cellStyle name="_FAX2_추풍령_사업계획(2003)_2.배수공_토적표(NO.10~102+30)-" xfId="17960"/>
    <cellStyle name="_FAX2_추풍령_사업계획(2003)_맨홀접합" xfId="17961"/>
    <cellStyle name="_FAX2_추풍령_사업계획(2003)_배수공(1호 방조제)-622(데크반영)" xfId="17962"/>
    <cellStyle name="_FAX2_추풍령_실행작성양식" xfId="17963"/>
    <cellStyle name="_FAX2_추풍령_실행작성양식 (1)" xfId="17964"/>
    <cellStyle name="_FAX2_추풍령_실행작성양식 (1)_2.배수공_토적표(NO.10~102+30)-" xfId="17965"/>
    <cellStyle name="_FAX2_추풍령_실행작성양식 (1)_맨홀접합" xfId="17966"/>
    <cellStyle name="_FAX2_추풍령_실행작성양식 (1)_배수공(1호 방조제)-622(데크반영)" xfId="17967"/>
    <cellStyle name="_FAX2_추풍령_실행작성양식_2.배수공_토적표(NO.10~102+30)-" xfId="17968"/>
    <cellStyle name="_FAX2_추풍령_실행작성양식_맨홀접합" xfId="17969"/>
    <cellStyle name="_FAX2_추풍령_실행작성양식_배수공(1호 방조제)-622(데크반영)" xfId="17970"/>
    <cellStyle name="_FAX2_추풍령_실행작성양식1" xfId="17971"/>
    <cellStyle name="_FAX2_추풍령_실행작성양식1_2.배수공_토적표(NO.10~102+30)-" xfId="17972"/>
    <cellStyle name="_FAX2_추풍령_실행작성양식1_맨홀접합" xfId="17973"/>
    <cellStyle name="_FAX2_추풍령_실행작성양식1_배수공(1호 방조제)-622(데크반영)" xfId="17974"/>
    <cellStyle name="_FAX2_추풍령_실행작성양식연습" xfId="17975"/>
    <cellStyle name="_FAX2_추풍령_실행작성양식연습_2.배수공_토적표(NO.10~102+30)-" xfId="17976"/>
    <cellStyle name="_FAX2_추풍령_실행작성양식연습_맨홀접합" xfId="17977"/>
    <cellStyle name="_FAX2_추풍령_실행작성양식연습_배수공(1호 방조제)-622(데크반영)" xfId="17978"/>
    <cellStyle name="_FAX2_추풍령_체절산출(3-1안)" xfId="17979"/>
    <cellStyle name="_FAX2_추풍령_체절산출(3-1안)_2.배수공_토적표(NO.10~102+30)-" xfId="17980"/>
    <cellStyle name="_FAX2_추풍령_체절산출(3-1안)_맨홀접합" xfId="17981"/>
    <cellStyle name="_FAX2_추풍령_체절산출(3-1안)_배수공(1호 방조제)-622(데크반영)" xfId="17982"/>
    <cellStyle name="_FAX2_추풍령-1" xfId="17983"/>
    <cellStyle name="_FAX2_추풍령-1_00년 인원계획(새,신)" xfId="17984"/>
    <cellStyle name="_FAX2_추풍령-1_00년 인원계획(새,신)_2.배수공_토적표(NO.10~102+30)-" xfId="17985"/>
    <cellStyle name="_FAX2_추풍령-1_00년 인원계획(새,신)_맨홀접합" xfId="17986"/>
    <cellStyle name="_FAX2_추풍령-1_00년 인원계획(새,신)_배수공(1호 방조제)-622(데크반영)" xfId="17987"/>
    <cellStyle name="_FAX2_추풍령-1_2.배수공_토적표(NO.10~102+30)-" xfId="17988"/>
    <cellStyle name="_FAX2_추풍령-1_2002년공정표" xfId="17989"/>
    <cellStyle name="_FAX2_추풍령-1_2002년공정표_2.배수공_토적표(NO.10~102+30)-" xfId="17990"/>
    <cellStyle name="_FAX2_추풍령-1_2002년공정표_맨홀접합" xfId="17991"/>
    <cellStyle name="_FAX2_추풍령-1_2002년공정표_배수공(1호 방조제)-622(데크반영)" xfId="17992"/>
    <cellStyle name="_FAX2_추풍령-1_2002년시행계획(2월)" xfId="17993"/>
    <cellStyle name="_FAX2_추풍령-1_2002년시행계획(2월)_2.배수공_토적표(NO.10~102+30)-" xfId="17994"/>
    <cellStyle name="_FAX2_추풍령-1_2002년시행계획(2월)_맨홀접합" xfId="17995"/>
    <cellStyle name="_FAX2_추풍령-1_2002년시행계획(2월)_배수공(1호 방조제)-622(데크반영)" xfId="17996"/>
    <cellStyle name="_FAX2_추풍령-1_2002년시행계획(2월no.1)" xfId="17997"/>
    <cellStyle name="_FAX2_추풍령-1_2002년시행계획(2월no.1)_2.배수공_토적표(NO.10~102+30)-" xfId="17998"/>
    <cellStyle name="_FAX2_추풍령-1_2002년시행계획(2월no.1)_맨홀접합" xfId="17999"/>
    <cellStyle name="_FAX2_추풍령-1_2002년시행계획(2월no.1)_배수공(1호 방조제)-622(데크반영)" xfId="18000"/>
    <cellStyle name="_FAX2_추풍령-1_2002년시행계획(실투입)" xfId="18001"/>
    <cellStyle name="_FAX2_추풍령-1_2002년시행계획(실투입)_2.배수공_토적표(NO.10~102+30)-" xfId="18002"/>
    <cellStyle name="_FAX2_추풍령-1_2002년시행계획(실투입)_맨홀접합" xfId="18003"/>
    <cellStyle name="_FAX2_추풍령-1_2002년시행계획(실투입)_배수공(1호 방조제)-622(데크반영)" xfId="18004"/>
    <cellStyle name="_FAX2_추풍령-1_2002년시행계획(초안)" xfId="18005"/>
    <cellStyle name="_FAX2_추풍령-1_2002년시행계획(초안)_2.배수공_토적표(NO.10~102+30)-" xfId="18006"/>
    <cellStyle name="_FAX2_추풍령-1_2002년시행계획(초안)_맨홀접합" xfId="18007"/>
    <cellStyle name="_FAX2_추풍령-1_2002년시행계획(초안)_배수공(1호 방조제)-622(데크반영)" xfId="18008"/>
    <cellStyle name="_FAX2_추풍령-1_2003년실행계획" xfId="18009"/>
    <cellStyle name="_FAX2_추풍령-1_2003년실행계획_2.배수공_토적표(NO.10~102+30)-" xfId="18010"/>
    <cellStyle name="_FAX2_추풍령-1_2003년실행계획_맨홀접합" xfId="18011"/>
    <cellStyle name="_FAX2_추풍령-1_2003년실행계획_배수공(1호 방조제)-622(데크반영)" xfId="18012"/>
    <cellStyle name="_FAX2_추풍령-1_맨홀접합" xfId="18013"/>
    <cellStyle name="_FAX2_추풍령-1_배수공(1호 방조제)-622(데크반영)" xfId="18014"/>
    <cellStyle name="_FAX2_추풍령-1_사업계획(2003)" xfId="18015"/>
    <cellStyle name="_FAX2_추풍령-1_사업계획(2003)_2.배수공_토적표(NO.10~102+30)-" xfId="18016"/>
    <cellStyle name="_FAX2_추풍령-1_사업계획(2003)_맨홀접합" xfId="18017"/>
    <cellStyle name="_FAX2_추풍령-1_사업계획(2003)_배수공(1호 방조제)-622(데크반영)" xfId="18018"/>
    <cellStyle name="_FAX2_추풍령-1_실행작성양식" xfId="18019"/>
    <cellStyle name="_FAX2_추풍령-1_실행작성양식 (1)" xfId="18020"/>
    <cellStyle name="_FAX2_추풍령-1_실행작성양식 (1)_2.배수공_토적표(NO.10~102+30)-" xfId="18021"/>
    <cellStyle name="_FAX2_추풍령-1_실행작성양식 (1)_맨홀접합" xfId="18022"/>
    <cellStyle name="_FAX2_추풍령-1_실행작성양식 (1)_배수공(1호 방조제)-622(데크반영)" xfId="18023"/>
    <cellStyle name="_FAX2_추풍령-1_실행작성양식_2.배수공_토적표(NO.10~102+30)-" xfId="18024"/>
    <cellStyle name="_FAX2_추풍령-1_실행작성양식_맨홀접합" xfId="18025"/>
    <cellStyle name="_FAX2_추풍령-1_실행작성양식_배수공(1호 방조제)-622(데크반영)" xfId="18026"/>
    <cellStyle name="_FAX2_추풍령-1_실행작성양식1" xfId="18027"/>
    <cellStyle name="_FAX2_추풍령-1_실행작성양식1_2.배수공_토적표(NO.10~102+30)-" xfId="18028"/>
    <cellStyle name="_FAX2_추풍령-1_실행작성양식1_맨홀접합" xfId="18029"/>
    <cellStyle name="_FAX2_추풍령-1_실행작성양식1_배수공(1호 방조제)-622(데크반영)" xfId="18030"/>
    <cellStyle name="_FAX2_추풍령-1_실행작성양식연습" xfId="18031"/>
    <cellStyle name="_FAX2_추풍령-1_실행작성양식연습_2.배수공_토적표(NO.10~102+30)-" xfId="18032"/>
    <cellStyle name="_FAX2_추풍령-1_실행작성양식연습_맨홀접합" xfId="18033"/>
    <cellStyle name="_FAX2_추풍령-1_실행작성양식연습_배수공(1호 방조제)-622(데크반영)" xfId="18034"/>
    <cellStyle name="_FAX2_추풍령-1_체절산출(3-1안)" xfId="18035"/>
    <cellStyle name="_FAX2_추풍령-1_체절산출(3-1안)_2.배수공_토적표(NO.10~102+30)-" xfId="18036"/>
    <cellStyle name="_FAX2_추풍령-1_체절산출(3-1안)_맨홀접합" xfId="18037"/>
    <cellStyle name="_FAX2_추풍령-1_체절산출(3-1안)_배수공(1호 방조제)-622(데크반영)" xfId="18038"/>
    <cellStyle name="_FCST (2)" xfId="49"/>
    <cellStyle name="_FH1500" xfId="18039"/>
    <cellStyle name="_gr 신풍-우성간" xfId="7154"/>
    <cellStyle name="_gr 신풍-우성간_부대공1" xfId="7155"/>
    <cellStyle name="_IPS최종(직접비)-V2.1" xfId="119"/>
    <cellStyle name="_LW그라우팅(울진금장5)" xfId="18040"/>
    <cellStyle name="_PSC상부(내맘)" xfId="7156"/>
    <cellStyle name="_PSC상부(내맘)_2.배수공" xfId="7157"/>
    <cellStyle name="_PSC상부(내맘)_2.배수공_1평촌마을" xfId="7158"/>
    <cellStyle name="_PSC상부(내맘)_2.배수공_1평촌마을_고봉15통(안골)(수량)" xfId="7159"/>
    <cellStyle name="_PSC상부(내맘)_2.배수공_1평촌마을_고봉15통(안골)(수량)_고봉2통(안골)(최종설계변경)" xfId="7160"/>
    <cellStyle name="_PSC상부(내맘)_2.배수공_1평촌마을_고봉15통(안골)(수량)_고봉2통폐기물(설계변경)" xfId="7161"/>
    <cellStyle name="_PSC상부(내맘)_2.배수공_1평촌마을_고봉15통(안골)(수량)_지축역하부도로포장공사(설계변경)" xfId="7162"/>
    <cellStyle name="_PSC상부(내맘)_2.배수공_고봉15통(안골)(수량)" xfId="7163"/>
    <cellStyle name="_PSC상부(내맘)_2.배수공_고봉15통(안골)(수량)_고봉2통(안골)(최종설계변경)" xfId="7164"/>
    <cellStyle name="_PSC상부(내맘)_2.배수공_고봉15통(안골)(수량)_고봉2통폐기물(설계변경)" xfId="7165"/>
    <cellStyle name="_PSC상부(내맘)_2.배수공_고봉15통(안골)(수량)_지축역하부도로포장공사(설계변경)" xfId="7166"/>
    <cellStyle name="_PSC상부(내맘)_2.배수공_배수로" xfId="7167"/>
    <cellStyle name="_PSC상부(내맘)_2.배수공_배수로_고봉15통(안골)(수량)" xfId="7168"/>
    <cellStyle name="_PSC상부(내맘)_2.배수공_배수로_고봉15통(안골)(수량)_고봉2통(안골)(최종설계변경)" xfId="7169"/>
    <cellStyle name="_PSC상부(내맘)_2.배수공_배수로_고봉15통(안골)(수량)_고봉2통폐기물(설계변경)" xfId="7170"/>
    <cellStyle name="_PSC상부(내맘)_2.배수공_배수로_고봉15통(안골)(수량)_지축역하부도로포장공사(설계변경)" xfId="7171"/>
    <cellStyle name="_PSC상부(내맘)_2.배수공_수량산출" xfId="7172"/>
    <cellStyle name="_PSC상부(내맘)_2.배수공_수량산출_고봉15통(안골)(수량)" xfId="7173"/>
    <cellStyle name="_PSC상부(내맘)_2.배수공_수량산출_고봉15통(안골)(수량)_고봉2통(안골)(최종설계변경)" xfId="7174"/>
    <cellStyle name="_PSC상부(내맘)_2.배수공_수량산출_고봉15통(안골)(수량)_고봉2통폐기물(설계변경)" xfId="7175"/>
    <cellStyle name="_PSC상부(내맘)_2.배수공_수량산출_고봉15통(안골)(수량)_지축역하부도로포장공사(설계변경)" xfId="7176"/>
    <cellStyle name="_PSC상부(내맘)_고봉15통(안골)(수량)" xfId="7177"/>
    <cellStyle name="_PSC상부(내맘)_고봉15통(안골)(수량)_고봉2통(안골)(최종설계변경)" xfId="7178"/>
    <cellStyle name="_PSC상부(내맘)_고봉15통(안골)(수량)_고봉2통폐기물(설계변경)" xfId="7179"/>
    <cellStyle name="_PSC상부(내맘)_고봉15통(안골)(수량)_지축역하부도로포장공사(설계변경)" xfId="7180"/>
    <cellStyle name="_PSC상부(내맘)_공안교수량" xfId="7181"/>
    <cellStyle name="_PSC상부(내맘)_공안교수량_고봉15통(안골)(수량)" xfId="7182"/>
    <cellStyle name="_PSC상부(내맘)_공안교수량_고봉15통(안골)(수량)_고봉2통(안골)(최종설계변경)" xfId="7183"/>
    <cellStyle name="_PSC상부(내맘)_공안교수량_고봉15통(안골)(수량)_고봉2통폐기물(설계변경)" xfId="7184"/>
    <cellStyle name="_PSC상부(내맘)_공안교수량_고봉15통(안골)(수량)_지축역하부도로포장공사(설계변경)" xfId="7185"/>
    <cellStyle name="_PSC상부(내맘)_공안교수량_곤양1교수량" xfId="7186"/>
    <cellStyle name="_PSC상부(내맘)_공안교수량_곤양1교수량(최종본)" xfId="7187"/>
    <cellStyle name="_PSC상부(내맘)_공안교수량_곤양1교수량(최종본)_고봉15통(안골)(수량)" xfId="7188"/>
    <cellStyle name="_PSC상부(내맘)_공안교수량_곤양1교수량(최종본)_고봉15통(안골)(수량)_고봉2통(안골)(최종설계변경)" xfId="7189"/>
    <cellStyle name="_PSC상부(내맘)_공안교수량_곤양1교수량(최종본)_고봉15통(안골)(수량)_고봉2통폐기물(설계변경)" xfId="7190"/>
    <cellStyle name="_PSC상부(내맘)_공안교수량_곤양1교수량(최종본)_고봉15통(안골)(수량)_지축역하부도로포장공사(설계변경)" xfId="7191"/>
    <cellStyle name="_PSC상부(내맘)_공안교수량_곤양1교수량(최종본)_궁말천(NO15+40.000)-3련암거(브라켓O)" xfId="7192"/>
    <cellStyle name="_PSC상부(내맘)_공안교수량_곤양1교수량(최종본)_궁말천(NO15+40.000)-3련암거(브라켓O)_고봉15통(안골)(수량)" xfId="7193"/>
    <cellStyle name="_PSC상부(내맘)_공안교수량_곤양1교수량(최종본)_궁말천(NO15+40.000)-3련암거(브라켓O)_고봉15통(안골)(수량)_고봉2통(안골)(최종설계변경)" xfId="7194"/>
    <cellStyle name="_PSC상부(내맘)_공안교수량_곤양1교수량(최종본)_궁말천(NO15+40.000)-3련암거(브라켓O)_고봉15통(안골)(수량)_고봉2통폐기물(설계변경)" xfId="7195"/>
    <cellStyle name="_PSC상부(내맘)_공안교수량_곤양1교수량(최종본)_궁말천(NO15+40.000)-3련암거(브라켓O)_고봉15통(안골)(수량)_지축역하부도로포장공사(설계변경)" xfId="7196"/>
    <cellStyle name="_PSC상부(내맘)_공안교수량_곤양1교수량(최종본)_유골소천(NO05+00.000)-2련암거(브라켓X)" xfId="7197"/>
    <cellStyle name="_PSC상부(내맘)_공안교수량_곤양1교수량(최종본)_유골소천(NO05+00.000)-2련암거(브라켓X)_고봉15통(안골)(수량)" xfId="7198"/>
    <cellStyle name="_PSC상부(내맘)_공안교수량_곤양1교수량(최종본)_유골소천(NO05+00.000)-2련암거(브라켓X)_고봉15통(안골)(수량)_고봉2통(안골)(최종설계변경)" xfId="7199"/>
    <cellStyle name="_PSC상부(내맘)_공안교수량_곤양1교수량(최종본)_유골소천(NO05+00.000)-2련암거(브라켓X)_고봉15통(안골)(수량)_고봉2통폐기물(설계변경)" xfId="7200"/>
    <cellStyle name="_PSC상부(내맘)_공안교수량_곤양1교수량(최종본)_유골소천(NO05+00.000)-2련암거(브라켓X)_고봉15통(안골)(수량)_지축역하부도로포장공사(설계변경)" xfId="7201"/>
    <cellStyle name="_PSC상부(내맘)_공안교수량_곤양1교수량_고봉15통(안골)(수량)" xfId="7202"/>
    <cellStyle name="_PSC상부(내맘)_공안교수량_곤양1교수량_고봉15통(안골)(수량)_고봉2통(안골)(최종설계변경)" xfId="7203"/>
    <cellStyle name="_PSC상부(내맘)_공안교수량_곤양1교수량_고봉15통(안골)(수량)_고봉2통폐기물(설계변경)" xfId="7204"/>
    <cellStyle name="_PSC상부(내맘)_공안교수량_곤양1교수량_고봉15통(안골)(수량)_지축역하부도로포장공사(설계변경)" xfId="7205"/>
    <cellStyle name="_PSC상부(내맘)_공안교수량_곤양1교수량_궁말천(NO15+40.000)-3련암거(브라켓O)" xfId="7206"/>
    <cellStyle name="_PSC상부(내맘)_공안교수량_곤양1교수량_궁말천(NO15+40.000)-3련암거(브라켓O)_고봉15통(안골)(수량)" xfId="7207"/>
    <cellStyle name="_PSC상부(내맘)_공안교수량_곤양1교수량_궁말천(NO15+40.000)-3련암거(브라켓O)_고봉15통(안골)(수량)_고봉2통(안골)(최종설계변경)" xfId="7208"/>
    <cellStyle name="_PSC상부(내맘)_공안교수량_곤양1교수량_궁말천(NO15+40.000)-3련암거(브라켓O)_고봉15통(안골)(수량)_고봉2통폐기물(설계변경)" xfId="7209"/>
    <cellStyle name="_PSC상부(내맘)_공안교수량_곤양1교수량_궁말천(NO15+40.000)-3련암거(브라켓O)_고봉15통(안골)(수량)_지축역하부도로포장공사(설계변경)" xfId="7210"/>
    <cellStyle name="_PSC상부(내맘)_공안교수량_곤양1교수량_유골소천(NO05+00.000)-2련암거(브라켓X)" xfId="7211"/>
    <cellStyle name="_PSC상부(내맘)_공안교수량_곤양1교수량_유골소천(NO05+00.000)-2련암거(브라켓X)_고봉15통(안골)(수량)" xfId="7212"/>
    <cellStyle name="_PSC상부(내맘)_공안교수량_곤양1교수량_유골소천(NO05+00.000)-2련암거(브라켓X)_고봉15통(안골)(수량)_고봉2통(안골)(최종설계변경)" xfId="7213"/>
    <cellStyle name="_PSC상부(내맘)_공안교수량_곤양1교수량_유골소천(NO05+00.000)-2련암거(브라켓X)_고봉15통(안골)(수량)_고봉2통폐기물(설계변경)" xfId="7214"/>
    <cellStyle name="_PSC상부(내맘)_공안교수량_곤양1교수량_유골소천(NO05+00.000)-2련암거(브라켓X)_고봉15통(안골)(수량)_지축역하부도로포장공사(설계변경)" xfId="7215"/>
    <cellStyle name="_PSC상부(내맘)_공안교수량_궁말천(NO15+40.000)-3련암거(브라켓O)" xfId="7216"/>
    <cellStyle name="_PSC상부(내맘)_공안교수량_궁말천(NO15+40.000)-3련암거(브라켓O)_고봉15통(안골)(수량)" xfId="7217"/>
    <cellStyle name="_PSC상부(내맘)_공안교수량_궁말천(NO15+40.000)-3련암거(브라켓O)_고봉15통(안골)(수량)_고봉2통(안골)(최종설계변경)" xfId="7218"/>
    <cellStyle name="_PSC상부(내맘)_공안교수량_궁말천(NO15+40.000)-3련암거(브라켓O)_고봉15통(안골)(수량)_고봉2통폐기물(설계변경)" xfId="7219"/>
    <cellStyle name="_PSC상부(내맘)_공안교수량_궁말천(NO15+40.000)-3련암거(브라켓O)_고봉15통(안골)(수량)_지축역하부도로포장공사(설계변경)" xfId="7220"/>
    <cellStyle name="_PSC상부(내맘)_공안교수량_금포교수량" xfId="7221"/>
    <cellStyle name="_PSC상부(내맘)_공안교수량_금포교수량(최종본)" xfId="7222"/>
    <cellStyle name="_PSC상부(내맘)_공안교수량_금포교수량(최종본)_고봉15통(안골)(수량)" xfId="7223"/>
    <cellStyle name="_PSC상부(내맘)_공안교수량_금포교수량(최종본)_고봉15통(안골)(수량)_고봉2통(안골)(최종설계변경)" xfId="7224"/>
    <cellStyle name="_PSC상부(내맘)_공안교수량_금포교수량(최종본)_고봉15통(안골)(수량)_고봉2통폐기물(설계변경)" xfId="7225"/>
    <cellStyle name="_PSC상부(내맘)_공안교수량_금포교수량(최종본)_고봉15통(안골)(수량)_지축역하부도로포장공사(설계변경)" xfId="7226"/>
    <cellStyle name="_PSC상부(내맘)_공안교수량_금포교수량(최종본)_궁말천(NO15+40.000)-3련암거(브라켓O)" xfId="7227"/>
    <cellStyle name="_PSC상부(내맘)_공안교수량_금포교수량(최종본)_궁말천(NO15+40.000)-3련암거(브라켓O)_고봉15통(안골)(수량)" xfId="7228"/>
    <cellStyle name="_PSC상부(내맘)_공안교수량_금포교수량(최종본)_궁말천(NO15+40.000)-3련암거(브라켓O)_고봉15통(안골)(수량)_고봉2통(안골)(최종설계변경)" xfId="7229"/>
    <cellStyle name="_PSC상부(내맘)_공안교수량_금포교수량(최종본)_궁말천(NO15+40.000)-3련암거(브라켓O)_고봉15통(안골)(수량)_고봉2통폐기물(설계변경)" xfId="7230"/>
    <cellStyle name="_PSC상부(내맘)_공안교수량_금포교수량(최종본)_궁말천(NO15+40.000)-3련암거(브라켓O)_고봉15통(안골)(수량)_지축역하부도로포장공사(설계변경)" xfId="7231"/>
    <cellStyle name="_PSC상부(내맘)_공안교수량_금포교수량(최종본)_유골소천(NO05+00.000)-2련암거(브라켓X)" xfId="7232"/>
    <cellStyle name="_PSC상부(내맘)_공안교수량_금포교수량(최종본)_유골소천(NO05+00.000)-2련암거(브라켓X)_고봉15통(안골)(수량)" xfId="7233"/>
    <cellStyle name="_PSC상부(내맘)_공안교수량_금포교수량(최종본)_유골소천(NO05+00.000)-2련암거(브라켓X)_고봉15통(안골)(수량)_고봉2통(안골)(최종설계변경)" xfId="7234"/>
    <cellStyle name="_PSC상부(내맘)_공안교수량_금포교수량(최종본)_유골소천(NO05+00.000)-2련암거(브라켓X)_고봉15통(안골)(수량)_고봉2통폐기물(설계변경)" xfId="7235"/>
    <cellStyle name="_PSC상부(내맘)_공안교수량_금포교수량(최종본)_유골소천(NO05+00.000)-2련암거(브라켓X)_고봉15통(안골)(수량)_지축역하부도로포장공사(설계변경)" xfId="7236"/>
    <cellStyle name="_PSC상부(내맘)_공안교수량_금포교수량_고봉15통(안골)(수량)" xfId="7237"/>
    <cellStyle name="_PSC상부(내맘)_공안교수량_금포교수량_고봉15통(안골)(수량)_고봉2통(안골)(최종설계변경)" xfId="7238"/>
    <cellStyle name="_PSC상부(내맘)_공안교수량_금포교수량_고봉15통(안골)(수량)_고봉2통폐기물(설계변경)" xfId="7239"/>
    <cellStyle name="_PSC상부(내맘)_공안교수량_금포교수량_고봉15통(안골)(수량)_지축역하부도로포장공사(설계변경)" xfId="7240"/>
    <cellStyle name="_PSC상부(내맘)_공안교수량_금포교수량_궁말천(NO15+40.000)-3련암거(브라켓O)" xfId="7241"/>
    <cellStyle name="_PSC상부(내맘)_공안교수량_금포교수량_궁말천(NO15+40.000)-3련암거(브라켓O)_고봉15통(안골)(수량)" xfId="7242"/>
    <cellStyle name="_PSC상부(내맘)_공안교수량_금포교수량_궁말천(NO15+40.000)-3련암거(브라켓O)_고봉15통(안골)(수량)_고봉2통(안골)(최종설계변경)" xfId="7243"/>
    <cellStyle name="_PSC상부(내맘)_공안교수량_금포교수량_궁말천(NO15+40.000)-3련암거(브라켓O)_고봉15통(안골)(수량)_고봉2통폐기물(설계변경)" xfId="7244"/>
    <cellStyle name="_PSC상부(내맘)_공안교수량_금포교수량_궁말천(NO15+40.000)-3련암거(브라켓O)_고봉15통(안골)(수량)_지축역하부도로포장공사(설계변경)" xfId="7245"/>
    <cellStyle name="_PSC상부(내맘)_공안교수량_금포교수량_유골소천(NO05+00.000)-2련암거(브라켓X)" xfId="7246"/>
    <cellStyle name="_PSC상부(내맘)_공안교수량_금포교수량_유골소천(NO05+00.000)-2련암거(브라켓X)_고봉15통(안골)(수량)" xfId="7247"/>
    <cellStyle name="_PSC상부(내맘)_공안교수량_금포교수량_유골소천(NO05+00.000)-2련암거(브라켓X)_고봉15통(안골)(수량)_고봉2통(안골)(최종설계변경)" xfId="7248"/>
    <cellStyle name="_PSC상부(내맘)_공안교수량_금포교수량_유골소천(NO05+00.000)-2련암거(브라켓X)_고봉15통(안골)(수량)_고봉2통폐기물(설계변경)" xfId="7249"/>
    <cellStyle name="_PSC상부(내맘)_공안교수량_금포교수량_유골소천(NO05+00.000)-2련암거(브라켓X)_고봉15통(안골)(수량)_지축역하부도로포장공사(설계변경)" xfId="7250"/>
    <cellStyle name="_PSC상부(내맘)_공안교수량_유골소천(NO05+00.000)-2련암거(브라켓X)" xfId="7251"/>
    <cellStyle name="_PSC상부(내맘)_공안교수량_유골소천(NO05+00.000)-2련암거(브라켓X)_고봉15통(안골)(수량)" xfId="7252"/>
    <cellStyle name="_PSC상부(내맘)_공안교수량_유골소천(NO05+00.000)-2련암거(브라켓X)_고봉15통(안골)(수량)_고봉2통(안골)(최종설계변경)" xfId="7253"/>
    <cellStyle name="_PSC상부(내맘)_공안교수량_유골소천(NO05+00.000)-2련암거(브라켓X)_고봉15통(안골)(수량)_고봉2통폐기물(설계변경)" xfId="7254"/>
    <cellStyle name="_PSC상부(내맘)_공안교수량_유골소천(NO05+00.000)-2련암거(브라켓X)_고봉15통(안골)(수량)_지축역하부도로포장공사(설계변경)" xfId="7255"/>
    <cellStyle name="_PSC상부(내맘)_교대수량" xfId="7256"/>
    <cellStyle name="_PSC상부(내맘)_교대수량_고봉15통(안골)(수량)" xfId="7257"/>
    <cellStyle name="_PSC상부(내맘)_교대수량_고봉15통(안골)(수량)_고봉2통(안골)(최종설계변경)" xfId="7258"/>
    <cellStyle name="_PSC상부(내맘)_교대수량_고봉15통(안골)(수량)_고봉2통폐기물(설계변경)" xfId="7259"/>
    <cellStyle name="_PSC상부(내맘)_교대수량_고봉15통(안골)(수량)_지축역하부도로포장공사(설계변경)" xfId="7260"/>
    <cellStyle name="_PSC상부(내맘)_교대수량_곤양1교수량" xfId="7261"/>
    <cellStyle name="_PSC상부(내맘)_교대수량_곤양1교수량(최종본)" xfId="7262"/>
    <cellStyle name="_PSC상부(내맘)_교대수량_곤양1교수량(최종본)_고봉15통(안골)(수량)" xfId="7263"/>
    <cellStyle name="_PSC상부(내맘)_교대수량_곤양1교수량(최종본)_고봉15통(안골)(수량)_고봉2통(안골)(최종설계변경)" xfId="7264"/>
    <cellStyle name="_PSC상부(내맘)_교대수량_곤양1교수량(최종본)_고봉15통(안골)(수량)_고봉2통폐기물(설계변경)" xfId="7265"/>
    <cellStyle name="_PSC상부(내맘)_교대수량_곤양1교수량(최종본)_고봉15통(안골)(수량)_지축역하부도로포장공사(설계변경)" xfId="7266"/>
    <cellStyle name="_PSC상부(내맘)_교대수량_곤양1교수량(최종본)_궁말천(NO15+40.000)-3련암거(브라켓O)" xfId="7267"/>
    <cellStyle name="_PSC상부(내맘)_교대수량_곤양1교수량(최종본)_궁말천(NO15+40.000)-3련암거(브라켓O)_고봉15통(안골)(수량)" xfId="7268"/>
    <cellStyle name="_PSC상부(내맘)_교대수량_곤양1교수량(최종본)_궁말천(NO15+40.000)-3련암거(브라켓O)_고봉15통(안골)(수량)_고봉2통(안골)(최종설계변경)" xfId="7269"/>
    <cellStyle name="_PSC상부(내맘)_교대수량_곤양1교수량(최종본)_궁말천(NO15+40.000)-3련암거(브라켓O)_고봉15통(안골)(수량)_고봉2통폐기물(설계변경)" xfId="7270"/>
    <cellStyle name="_PSC상부(내맘)_교대수량_곤양1교수량(최종본)_궁말천(NO15+40.000)-3련암거(브라켓O)_고봉15통(안골)(수량)_지축역하부도로포장공사(설계변경)" xfId="7271"/>
    <cellStyle name="_PSC상부(내맘)_교대수량_곤양1교수량(최종본)_유골소천(NO05+00.000)-2련암거(브라켓X)" xfId="7272"/>
    <cellStyle name="_PSC상부(내맘)_교대수량_곤양1교수량(최종본)_유골소천(NO05+00.000)-2련암거(브라켓X)_고봉15통(안골)(수량)" xfId="7273"/>
    <cellStyle name="_PSC상부(내맘)_교대수량_곤양1교수량(최종본)_유골소천(NO05+00.000)-2련암거(브라켓X)_고봉15통(안골)(수량)_고봉2통(안골)(최종설계변경)" xfId="7274"/>
    <cellStyle name="_PSC상부(내맘)_교대수량_곤양1교수량(최종본)_유골소천(NO05+00.000)-2련암거(브라켓X)_고봉15통(안골)(수량)_고봉2통폐기물(설계변경)" xfId="7275"/>
    <cellStyle name="_PSC상부(내맘)_교대수량_곤양1교수량(최종본)_유골소천(NO05+00.000)-2련암거(브라켓X)_고봉15통(안골)(수량)_지축역하부도로포장공사(설계변경)" xfId="7276"/>
    <cellStyle name="_PSC상부(내맘)_교대수량_곤양1교수량_고봉15통(안골)(수량)" xfId="7277"/>
    <cellStyle name="_PSC상부(내맘)_교대수량_곤양1교수량_고봉15통(안골)(수량)_고봉2통(안골)(최종설계변경)" xfId="7278"/>
    <cellStyle name="_PSC상부(내맘)_교대수량_곤양1교수량_고봉15통(안골)(수량)_고봉2통폐기물(설계변경)" xfId="7279"/>
    <cellStyle name="_PSC상부(내맘)_교대수량_곤양1교수량_고봉15통(안골)(수량)_지축역하부도로포장공사(설계변경)" xfId="7280"/>
    <cellStyle name="_PSC상부(내맘)_교대수량_곤양1교수량_궁말천(NO15+40.000)-3련암거(브라켓O)" xfId="7281"/>
    <cellStyle name="_PSC상부(내맘)_교대수량_곤양1교수량_궁말천(NO15+40.000)-3련암거(브라켓O)_고봉15통(안골)(수량)" xfId="7282"/>
    <cellStyle name="_PSC상부(내맘)_교대수량_곤양1교수량_궁말천(NO15+40.000)-3련암거(브라켓O)_고봉15통(안골)(수량)_고봉2통(안골)(최종설계변경)" xfId="7283"/>
    <cellStyle name="_PSC상부(내맘)_교대수량_곤양1교수량_궁말천(NO15+40.000)-3련암거(브라켓O)_고봉15통(안골)(수량)_고봉2통폐기물(설계변경)" xfId="7284"/>
    <cellStyle name="_PSC상부(내맘)_교대수량_곤양1교수량_궁말천(NO15+40.000)-3련암거(브라켓O)_고봉15통(안골)(수량)_지축역하부도로포장공사(설계변경)" xfId="7285"/>
    <cellStyle name="_PSC상부(내맘)_교대수량_곤양1교수량_유골소천(NO05+00.000)-2련암거(브라켓X)" xfId="7286"/>
    <cellStyle name="_PSC상부(내맘)_교대수량_곤양1교수량_유골소천(NO05+00.000)-2련암거(브라켓X)_고봉15통(안골)(수량)" xfId="7287"/>
    <cellStyle name="_PSC상부(내맘)_교대수량_곤양1교수량_유골소천(NO05+00.000)-2련암거(브라켓X)_고봉15통(안골)(수량)_고봉2통(안골)(최종설계변경)" xfId="7288"/>
    <cellStyle name="_PSC상부(내맘)_교대수량_곤양1교수량_유골소천(NO05+00.000)-2련암거(브라켓X)_고봉15통(안골)(수량)_고봉2통폐기물(설계변경)" xfId="7289"/>
    <cellStyle name="_PSC상부(내맘)_교대수량_곤양1교수량_유골소천(NO05+00.000)-2련암거(브라켓X)_고봉15통(안골)(수량)_지축역하부도로포장공사(설계변경)" xfId="7290"/>
    <cellStyle name="_PSC상부(내맘)_교대수량_궁말천(NO15+40.000)-3련암거(브라켓O)" xfId="7291"/>
    <cellStyle name="_PSC상부(내맘)_교대수량_궁말천(NO15+40.000)-3련암거(브라켓O)_고봉15통(안골)(수량)" xfId="7292"/>
    <cellStyle name="_PSC상부(내맘)_교대수량_궁말천(NO15+40.000)-3련암거(브라켓O)_고봉15통(안골)(수량)_고봉2통(안골)(최종설계변경)" xfId="7293"/>
    <cellStyle name="_PSC상부(내맘)_교대수량_궁말천(NO15+40.000)-3련암거(브라켓O)_고봉15통(안골)(수량)_고봉2통폐기물(설계변경)" xfId="7294"/>
    <cellStyle name="_PSC상부(내맘)_교대수량_궁말천(NO15+40.000)-3련암거(브라켓O)_고봉15통(안골)(수량)_지축역하부도로포장공사(설계변경)" xfId="7295"/>
    <cellStyle name="_PSC상부(내맘)_교대수량_금포교수량" xfId="7296"/>
    <cellStyle name="_PSC상부(내맘)_교대수량_금포교수량(최종본)" xfId="7297"/>
    <cellStyle name="_PSC상부(내맘)_교대수량_금포교수량(최종본)_고봉15통(안골)(수량)" xfId="7298"/>
    <cellStyle name="_PSC상부(내맘)_교대수량_금포교수량(최종본)_고봉15통(안골)(수량)_고봉2통(안골)(최종설계변경)" xfId="7299"/>
    <cellStyle name="_PSC상부(내맘)_교대수량_금포교수량(최종본)_고봉15통(안골)(수량)_고봉2통폐기물(설계변경)" xfId="7300"/>
    <cellStyle name="_PSC상부(내맘)_교대수량_금포교수량(최종본)_고봉15통(안골)(수량)_지축역하부도로포장공사(설계변경)" xfId="7301"/>
    <cellStyle name="_PSC상부(내맘)_교대수량_금포교수량(최종본)_궁말천(NO15+40.000)-3련암거(브라켓O)" xfId="7302"/>
    <cellStyle name="_PSC상부(내맘)_교대수량_금포교수량(최종본)_궁말천(NO15+40.000)-3련암거(브라켓O)_고봉15통(안골)(수량)" xfId="7303"/>
    <cellStyle name="_PSC상부(내맘)_교대수량_금포교수량(최종본)_궁말천(NO15+40.000)-3련암거(브라켓O)_고봉15통(안골)(수량)_고봉2통(안골)(최종설계변경)" xfId="7304"/>
    <cellStyle name="_PSC상부(내맘)_교대수량_금포교수량(최종본)_궁말천(NO15+40.000)-3련암거(브라켓O)_고봉15통(안골)(수량)_고봉2통폐기물(설계변경)" xfId="7305"/>
    <cellStyle name="_PSC상부(내맘)_교대수량_금포교수량(최종본)_궁말천(NO15+40.000)-3련암거(브라켓O)_고봉15통(안골)(수량)_지축역하부도로포장공사(설계변경)" xfId="7306"/>
    <cellStyle name="_PSC상부(내맘)_교대수량_금포교수량(최종본)_유골소천(NO05+00.000)-2련암거(브라켓X)" xfId="7307"/>
    <cellStyle name="_PSC상부(내맘)_교대수량_금포교수량(최종본)_유골소천(NO05+00.000)-2련암거(브라켓X)_고봉15통(안골)(수량)" xfId="7308"/>
    <cellStyle name="_PSC상부(내맘)_교대수량_금포교수량(최종본)_유골소천(NO05+00.000)-2련암거(브라켓X)_고봉15통(안골)(수량)_고봉2통(안골)(최종설계변경)" xfId="7309"/>
    <cellStyle name="_PSC상부(내맘)_교대수량_금포교수량(최종본)_유골소천(NO05+00.000)-2련암거(브라켓X)_고봉15통(안골)(수량)_고봉2통폐기물(설계변경)" xfId="7310"/>
    <cellStyle name="_PSC상부(내맘)_교대수량_금포교수량(최종본)_유골소천(NO05+00.000)-2련암거(브라켓X)_고봉15통(안골)(수량)_지축역하부도로포장공사(설계변경)" xfId="7311"/>
    <cellStyle name="_PSC상부(내맘)_교대수량_금포교수량_고봉15통(안골)(수량)" xfId="7312"/>
    <cellStyle name="_PSC상부(내맘)_교대수량_금포교수량_고봉15통(안골)(수량)_고봉2통(안골)(최종설계변경)" xfId="7313"/>
    <cellStyle name="_PSC상부(내맘)_교대수량_금포교수량_고봉15통(안골)(수량)_고봉2통폐기물(설계변경)" xfId="7314"/>
    <cellStyle name="_PSC상부(내맘)_교대수량_금포교수량_고봉15통(안골)(수량)_지축역하부도로포장공사(설계변경)" xfId="7315"/>
    <cellStyle name="_PSC상부(내맘)_교대수량_금포교수량_궁말천(NO15+40.000)-3련암거(브라켓O)" xfId="7316"/>
    <cellStyle name="_PSC상부(내맘)_교대수량_금포교수량_궁말천(NO15+40.000)-3련암거(브라켓O)_고봉15통(안골)(수량)" xfId="7317"/>
    <cellStyle name="_PSC상부(내맘)_교대수량_금포교수량_궁말천(NO15+40.000)-3련암거(브라켓O)_고봉15통(안골)(수량)_고봉2통(안골)(최종설계변경)" xfId="7318"/>
    <cellStyle name="_PSC상부(내맘)_교대수량_금포교수량_궁말천(NO15+40.000)-3련암거(브라켓O)_고봉15통(안골)(수량)_고봉2통폐기물(설계변경)" xfId="7319"/>
    <cellStyle name="_PSC상부(내맘)_교대수량_금포교수량_궁말천(NO15+40.000)-3련암거(브라켓O)_고봉15통(안골)(수량)_지축역하부도로포장공사(설계변경)" xfId="7320"/>
    <cellStyle name="_PSC상부(내맘)_교대수량_금포교수량_유골소천(NO05+00.000)-2련암거(브라켓X)" xfId="7321"/>
    <cellStyle name="_PSC상부(내맘)_교대수량_금포교수량_유골소천(NO05+00.000)-2련암거(브라켓X)_고봉15통(안골)(수량)" xfId="7322"/>
    <cellStyle name="_PSC상부(내맘)_교대수량_금포교수량_유골소천(NO05+00.000)-2련암거(브라켓X)_고봉15통(안골)(수량)_고봉2통(안골)(최종설계변경)" xfId="7323"/>
    <cellStyle name="_PSC상부(내맘)_교대수량_금포교수량_유골소천(NO05+00.000)-2련암거(브라켓X)_고봉15통(안골)(수량)_고봉2통폐기물(설계변경)" xfId="7324"/>
    <cellStyle name="_PSC상부(내맘)_교대수량_금포교수량_유골소천(NO05+00.000)-2련암거(브라켓X)_고봉15통(안골)(수량)_지축역하부도로포장공사(설계변경)" xfId="7325"/>
    <cellStyle name="_PSC상부(내맘)_교대수량_유골소천(NO05+00.000)-2련암거(브라켓X)" xfId="7326"/>
    <cellStyle name="_PSC상부(내맘)_교대수량_유골소천(NO05+00.000)-2련암거(브라켓X)_고봉15통(안골)(수량)" xfId="7327"/>
    <cellStyle name="_PSC상부(내맘)_교대수량_유골소천(NO05+00.000)-2련암거(브라켓X)_고봉15통(안골)(수량)_고봉2통(안골)(최종설계변경)" xfId="7328"/>
    <cellStyle name="_PSC상부(내맘)_교대수량_유골소천(NO05+00.000)-2련암거(브라켓X)_고봉15통(안골)(수량)_고봉2통폐기물(설계변경)" xfId="7329"/>
    <cellStyle name="_PSC상부(내맘)_교대수량_유골소천(NO05+00.000)-2련암거(브라켓X)_고봉15통(안골)(수량)_지축역하부도로포장공사(설계변경)" xfId="7330"/>
    <cellStyle name="_PSC상부(내맘)_금포교수량" xfId="7331"/>
    <cellStyle name="_PSC상부(내맘)_금포교수량_고봉15통(안골)(수량)" xfId="7332"/>
    <cellStyle name="_PSC상부(내맘)_금포교수량_고봉15통(안골)(수량)_고봉2통(안골)(최종설계변경)" xfId="7333"/>
    <cellStyle name="_PSC상부(내맘)_금포교수량_고봉15통(안골)(수량)_고봉2통폐기물(설계변경)" xfId="7334"/>
    <cellStyle name="_PSC상부(내맘)_금포교수량_고봉15통(안골)(수량)_지축역하부도로포장공사(설계변경)" xfId="7335"/>
    <cellStyle name="_PSC상부(내맘)_금포교수량_곤양1교수량" xfId="7336"/>
    <cellStyle name="_PSC상부(내맘)_금포교수량_곤양1교수량(최종본)" xfId="7337"/>
    <cellStyle name="_PSC상부(내맘)_금포교수량_곤양1교수량(최종본)_고봉15통(안골)(수량)" xfId="7338"/>
    <cellStyle name="_PSC상부(내맘)_금포교수량_곤양1교수량(최종본)_고봉15통(안골)(수량)_고봉2통(안골)(최종설계변경)" xfId="7339"/>
    <cellStyle name="_PSC상부(내맘)_금포교수량_곤양1교수량(최종본)_고봉15통(안골)(수량)_고봉2통폐기물(설계변경)" xfId="7340"/>
    <cellStyle name="_PSC상부(내맘)_금포교수량_곤양1교수량(최종본)_고봉15통(안골)(수량)_지축역하부도로포장공사(설계변경)" xfId="7341"/>
    <cellStyle name="_PSC상부(내맘)_금포교수량_곤양1교수량(최종본)_궁말천(NO15+40.000)-3련암거(브라켓O)" xfId="7342"/>
    <cellStyle name="_PSC상부(내맘)_금포교수량_곤양1교수량(최종본)_궁말천(NO15+40.000)-3련암거(브라켓O)_고봉15통(안골)(수량)" xfId="7343"/>
    <cellStyle name="_PSC상부(내맘)_금포교수량_곤양1교수량(최종본)_궁말천(NO15+40.000)-3련암거(브라켓O)_고봉15통(안골)(수량)_고봉2통(안골)(최종설계변경)" xfId="7344"/>
    <cellStyle name="_PSC상부(내맘)_금포교수량_곤양1교수량(최종본)_궁말천(NO15+40.000)-3련암거(브라켓O)_고봉15통(안골)(수량)_고봉2통폐기물(설계변경)" xfId="7345"/>
    <cellStyle name="_PSC상부(내맘)_금포교수량_곤양1교수량(최종본)_궁말천(NO15+40.000)-3련암거(브라켓O)_고봉15통(안골)(수량)_지축역하부도로포장공사(설계변경)" xfId="7346"/>
    <cellStyle name="_PSC상부(내맘)_금포교수량_곤양1교수량(최종본)_유골소천(NO05+00.000)-2련암거(브라켓X)" xfId="7347"/>
    <cellStyle name="_PSC상부(내맘)_금포교수량_곤양1교수량(최종본)_유골소천(NO05+00.000)-2련암거(브라켓X)_고봉15통(안골)(수량)" xfId="7348"/>
    <cellStyle name="_PSC상부(내맘)_금포교수량_곤양1교수량(최종본)_유골소천(NO05+00.000)-2련암거(브라켓X)_고봉15통(안골)(수량)_고봉2통(안골)(최종설계변경)" xfId="7349"/>
    <cellStyle name="_PSC상부(내맘)_금포교수량_곤양1교수량(최종본)_유골소천(NO05+00.000)-2련암거(브라켓X)_고봉15통(안골)(수량)_고봉2통폐기물(설계변경)" xfId="7350"/>
    <cellStyle name="_PSC상부(내맘)_금포교수량_곤양1교수량(최종본)_유골소천(NO05+00.000)-2련암거(브라켓X)_고봉15통(안골)(수량)_지축역하부도로포장공사(설계변경)" xfId="7351"/>
    <cellStyle name="_PSC상부(내맘)_금포교수량_곤양1교수량_고봉15통(안골)(수량)" xfId="7352"/>
    <cellStyle name="_PSC상부(내맘)_금포교수량_곤양1교수량_고봉15통(안골)(수량)_고봉2통(안골)(최종설계변경)" xfId="7353"/>
    <cellStyle name="_PSC상부(내맘)_금포교수량_곤양1교수량_고봉15통(안골)(수량)_고봉2통폐기물(설계변경)" xfId="7354"/>
    <cellStyle name="_PSC상부(내맘)_금포교수량_곤양1교수량_고봉15통(안골)(수량)_지축역하부도로포장공사(설계변경)" xfId="7355"/>
    <cellStyle name="_PSC상부(내맘)_금포교수량_곤양1교수량_궁말천(NO15+40.000)-3련암거(브라켓O)" xfId="7356"/>
    <cellStyle name="_PSC상부(내맘)_금포교수량_곤양1교수량_궁말천(NO15+40.000)-3련암거(브라켓O)_고봉15통(안골)(수량)" xfId="7357"/>
    <cellStyle name="_PSC상부(내맘)_금포교수량_곤양1교수량_궁말천(NO15+40.000)-3련암거(브라켓O)_고봉15통(안골)(수량)_고봉2통(안골)(최종설계변경)" xfId="7358"/>
    <cellStyle name="_PSC상부(내맘)_금포교수량_곤양1교수량_궁말천(NO15+40.000)-3련암거(브라켓O)_고봉15통(안골)(수량)_고봉2통폐기물(설계변경)" xfId="7359"/>
    <cellStyle name="_PSC상부(내맘)_금포교수량_곤양1교수량_궁말천(NO15+40.000)-3련암거(브라켓O)_고봉15통(안골)(수량)_지축역하부도로포장공사(설계변경)" xfId="7360"/>
    <cellStyle name="_PSC상부(내맘)_금포교수량_곤양1교수량_유골소천(NO05+00.000)-2련암거(브라켓X)" xfId="7361"/>
    <cellStyle name="_PSC상부(내맘)_금포교수량_곤양1교수량_유골소천(NO05+00.000)-2련암거(브라켓X)_고봉15통(안골)(수량)" xfId="7362"/>
    <cellStyle name="_PSC상부(내맘)_금포교수량_곤양1교수량_유골소천(NO05+00.000)-2련암거(브라켓X)_고봉15통(안골)(수량)_고봉2통(안골)(최종설계변경)" xfId="7363"/>
    <cellStyle name="_PSC상부(내맘)_금포교수량_곤양1교수량_유골소천(NO05+00.000)-2련암거(브라켓X)_고봉15통(안골)(수량)_고봉2통폐기물(설계변경)" xfId="7364"/>
    <cellStyle name="_PSC상부(내맘)_금포교수량_곤양1교수량_유골소천(NO05+00.000)-2련암거(브라켓X)_고봉15통(안골)(수량)_지축역하부도로포장공사(설계변경)" xfId="7365"/>
    <cellStyle name="_PSC상부(내맘)_금포교수량_궁말천(NO15+40.000)-3련암거(브라켓O)" xfId="7366"/>
    <cellStyle name="_PSC상부(내맘)_금포교수량_궁말천(NO15+40.000)-3련암거(브라켓O)_고봉15통(안골)(수량)" xfId="7367"/>
    <cellStyle name="_PSC상부(내맘)_금포교수량_궁말천(NO15+40.000)-3련암거(브라켓O)_고봉15통(안골)(수량)_고봉2통(안골)(최종설계변경)" xfId="7368"/>
    <cellStyle name="_PSC상부(내맘)_금포교수량_궁말천(NO15+40.000)-3련암거(브라켓O)_고봉15통(안골)(수량)_고봉2통폐기물(설계변경)" xfId="7369"/>
    <cellStyle name="_PSC상부(내맘)_금포교수량_궁말천(NO15+40.000)-3련암거(브라켓O)_고봉15통(안골)(수량)_지축역하부도로포장공사(설계변경)" xfId="7370"/>
    <cellStyle name="_PSC상부(내맘)_금포교수량_금포교수량" xfId="7371"/>
    <cellStyle name="_PSC상부(내맘)_금포교수량_금포교수량(최종본)" xfId="7372"/>
    <cellStyle name="_PSC상부(내맘)_금포교수량_금포교수량(최종본)_고봉15통(안골)(수량)" xfId="7373"/>
    <cellStyle name="_PSC상부(내맘)_금포교수량_금포교수량(최종본)_고봉15통(안골)(수량)_고봉2통(안골)(최종설계변경)" xfId="7374"/>
    <cellStyle name="_PSC상부(내맘)_금포교수량_금포교수량(최종본)_고봉15통(안골)(수량)_고봉2통폐기물(설계변경)" xfId="7375"/>
    <cellStyle name="_PSC상부(내맘)_금포교수량_금포교수량(최종본)_고봉15통(안골)(수량)_지축역하부도로포장공사(설계변경)" xfId="7376"/>
    <cellStyle name="_PSC상부(내맘)_금포교수량_금포교수량(최종본)_궁말천(NO15+40.000)-3련암거(브라켓O)" xfId="7377"/>
    <cellStyle name="_PSC상부(내맘)_금포교수량_금포교수량(최종본)_궁말천(NO15+40.000)-3련암거(브라켓O)_고봉15통(안골)(수량)" xfId="7378"/>
    <cellStyle name="_PSC상부(내맘)_금포교수량_금포교수량(최종본)_궁말천(NO15+40.000)-3련암거(브라켓O)_고봉15통(안골)(수량)_고봉2통(안골)(최종설계변경)" xfId="7379"/>
    <cellStyle name="_PSC상부(내맘)_금포교수량_금포교수량(최종본)_궁말천(NO15+40.000)-3련암거(브라켓O)_고봉15통(안골)(수량)_고봉2통폐기물(설계변경)" xfId="7380"/>
    <cellStyle name="_PSC상부(내맘)_금포교수량_금포교수량(최종본)_궁말천(NO15+40.000)-3련암거(브라켓O)_고봉15통(안골)(수량)_지축역하부도로포장공사(설계변경)" xfId="7381"/>
    <cellStyle name="_PSC상부(내맘)_금포교수량_금포교수량(최종본)_유골소천(NO05+00.000)-2련암거(브라켓X)" xfId="7382"/>
    <cellStyle name="_PSC상부(내맘)_금포교수량_금포교수량(최종본)_유골소천(NO05+00.000)-2련암거(브라켓X)_고봉15통(안골)(수량)" xfId="7383"/>
    <cellStyle name="_PSC상부(내맘)_금포교수량_금포교수량(최종본)_유골소천(NO05+00.000)-2련암거(브라켓X)_고봉15통(안골)(수량)_고봉2통(안골)(최종설계변경)" xfId="7384"/>
    <cellStyle name="_PSC상부(내맘)_금포교수량_금포교수량(최종본)_유골소천(NO05+00.000)-2련암거(브라켓X)_고봉15통(안골)(수량)_고봉2통폐기물(설계변경)" xfId="7385"/>
    <cellStyle name="_PSC상부(내맘)_금포교수량_금포교수량(최종본)_유골소천(NO05+00.000)-2련암거(브라켓X)_고봉15통(안골)(수량)_지축역하부도로포장공사(설계변경)" xfId="7386"/>
    <cellStyle name="_PSC상부(내맘)_금포교수량_금포교수량_고봉15통(안골)(수량)" xfId="7387"/>
    <cellStyle name="_PSC상부(내맘)_금포교수량_금포교수량_고봉15통(안골)(수량)_고봉2통(안골)(최종설계변경)" xfId="7388"/>
    <cellStyle name="_PSC상부(내맘)_금포교수량_금포교수량_고봉15통(안골)(수량)_고봉2통폐기물(설계변경)" xfId="7389"/>
    <cellStyle name="_PSC상부(내맘)_금포교수량_금포교수량_고봉15통(안골)(수량)_지축역하부도로포장공사(설계변경)" xfId="7390"/>
    <cellStyle name="_PSC상부(내맘)_금포교수량_금포교수량_궁말천(NO15+40.000)-3련암거(브라켓O)" xfId="7391"/>
    <cellStyle name="_PSC상부(내맘)_금포교수량_금포교수량_궁말천(NO15+40.000)-3련암거(브라켓O)_고봉15통(안골)(수량)" xfId="7392"/>
    <cellStyle name="_PSC상부(내맘)_금포교수량_금포교수량_궁말천(NO15+40.000)-3련암거(브라켓O)_고봉15통(안골)(수량)_고봉2통(안골)(최종설계변경)" xfId="7393"/>
    <cellStyle name="_PSC상부(내맘)_금포교수량_금포교수량_궁말천(NO15+40.000)-3련암거(브라켓O)_고봉15통(안골)(수량)_고봉2통폐기물(설계변경)" xfId="7394"/>
    <cellStyle name="_PSC상부(내맘)_금포교수량_금포교수량_궁말천(NO15+40.000)-3련암거(브라켓O)_고봉15통(안골)(수량)_지축역하부도로포장공사(설계변경)" xfId="7395"/>
    <cellStyle name="_PSC상부(내맘)_금포교수량_금포교수량_유골소천(NO05+00.000)-2련암거(브라켓X)" xfId="7396"/>
    <cellStyle name="_PSC상부(내맘)_금포교수량_금포교수량_유골소천(NO05+00.000)-2련암거(브라켓X)_고봉15통(안골)(수량)" xfId="7397"/>
    <cellStyle name="_PSC상부(내맘)_금포교수량_금포교수량_유골소천(NO05+00.000)-2련암거(브라켓X)_고봉15통(안골)(수량)_고봉2통(안골)(최종설계변경)" xfId="7398"/>
    <cellStyle name="_PSC상부(내맘)_금포교수량_금포교수량_유골소천(NO05+00.000)-2련암거(브라켓X)_고봉15통(안골)(수량)_고봉2통폐기물(설계변경)" xfId="7399"/>
    <cellStyle name="_PSC상부(내맘)_금포교수량_금포교수량_유골소천(NO05+00.000)-2련암거(브라켓X)_고봉15통(안골)(수량)_지축역하부도로포장공사(설계변경)" xfId="7400"/>
    <cellStyle name="_PSC상부(내맘)_금포교수량_유골소천(NO05+00.000)-2련암거(브라켓X)" xfId="7401"/>
    <cellStyle name="_PSC상부(내맘)_금포교수량_유골소천(NO05+00.000)-2련암거(브라켓X)_고봉15통(안골)(수량)" xfId="7402"/>
    <cellStyle name="_PSC상부(내맘)_금포교수량_유골소천(NO05+00.000)-2련암거(브라켓X)_고봉15통(안골)(수량)_고봉2통(안골)(최종설계변경)" xfId="7403"/>
    <cellStyle name="_PSC상부(내맘)_금포교수량_유골소천(NO05+00.000)-2련암거(브라켓X)_고봉15통(안골)(수량)_고봉2통폐기물(설계변경)" xfId="7404"/>
    <cellStyle name="_PSC상부(내맘)_금포교수량_유골소천(NO05+00.000)-2련암거(브라켓X)_고봉15통(안골)(수량)_지축역하부도로포장공사(설계변경)" xfId="7405"/>
    <cellStyle name="_PSC상부(내맘)_만세교리(개거)" xfId="7406"/>
    <cellStyle name="_PSC상부(내맘)_만세교리(개거)_고봉15통(안골)(수량)" xfId="7407"/>
    <cellStyle name="_PSC상부(내맘)_만세교리(개거)_고봉15통(안골)(수량)_고봉2통(안골)(최종설계변경)" xfId="7408"/>
    <cellStyle name="_PSC상부(내맘)_만세교리(개거)_고봉15통(안골)(수량)_고봉2통폐기물(설계변경)" xfId="7409"/>
    <cellStyle name="_PSC상부(내맘)_만세교리(개거)_고봉15통(안골)(수량)_지축역하부도로포장공사(설계변경)" xfId="7410"/>
    <cellStyle name="_PSC상부(내맘)_물막이수량" xfId="7411"/>
    <cellStyle name="_PSC상부(내맘)_물막이수량_고봉15통(안골)(수량)" xfId="7412"/>
    <cellStyle name="_PSC상부(내맘)_물막이수량_고봉15통(안골)(수량)_고봉2통(안골)(최종설계변경)" xfId="7413"/>
    <cellStyle name="_PSC상부(내맘)_물막이수량_고봉15통(안골)(수량)_고봉2통폐기물(설계변경)" xfId="7414"/>
    <cellStyle name="_PSC상부(내맘)_물막이수량_고봉15통(안골)(수량)_지축역하부도로포장공사(설계변경)" xfId="7415"/>
    <cellStyle name="_PSC상부(내맘)_물막이수량_유골소천(NO05+00.000)-2련암거(브라켓X)" xfId="7416"/>
    <cellStyle name="_PSC상부(내맘)_물막이수량_유골소천(NO05+00.000)-2련암거(브라켓X)_고봉15통(안골)(수량)" xfId="7417"/>
    <cellStyle name="_PSC상부(내맘)_물막이수량_유골소천(NO05+00.000)-2련암거(브라켓X)_고봉15통(안골)(수량)_고봉2통(안골)(최종설계변경)" xfId="7418"/>
    <cellStyle name="_PSC상부(내맘)_물막이수량_유골소천(NO05+00.000)-2련암거(브라켓X)_고봉15통(안골)(수량)_고봉2통폐기물(설계변경)" xfId="7419"/>
    <cellStyle name="_PSC상부(내맘)_물막이수량_유골소천(NO05+00.000)-2련암거(브라켓X)_고봉15통(안골)(수량)_지축역하부도로포장공사(설계변경)" xfId="7420"/>
    <cellStyle name="_PSC상부(내맘)_변경내역(2차)" xfId="7421"/>
    <cellStyle name="_PSC상부(내맘)_자재" xfId="7422"/>
    <cellStyle name="_PSC상부(내맘)_자재_1평촌마을" xfId="7423"/>
    <cellStyle name="_PSC상부(내맘)_자재_1평촌마을_고봉15통(안골)(수량)" xfId="7424"/>
    <cellStyle name="_PSC상부(내맘)_자재_1평촌마을_고봉15통(안골)(수량)_고봉2통(안골)(최종설계변경)" xfId="7425"/>
    <cellStyle name="_PSC상부(내맘)_자재_1평촌마을_고봉15통(안골)(수량)_고봉2통폐기물(설계변경)" xfId="7426"/>
    <cellStyle name="_PSC상부(내맘)_자재_1평촌마을_고봉15통(안골)(수량)_지축역하부도로포장공사(설계변경)" xfId="7427"/>
    <cellStyle name="_PSC상부(내맘)_자재_고봉15통(안골)(수량)" xfId="7428"/>
    <cellStyle name="_PSC상부(내맘)_자재_고봉15통(안골)(수량)_고봉2통(안골)(최종설계변경)" xfId="7429"/>
    <cellStyle name="_PSC상부(내맘)_자재_고봉15통(안골)(수량)_고봉2통폐기물(설계변경)" xfId="7430"/>
    <cellStyle name="_PSC상부(내맘)_자재_고봉15통(안골)(수량)_지축역하부도로포장공사(설계변경)" xfId="7431"/>
    <cellStyle name="_PSC상부(내맘)_자재_배수로" xfId="7432"/>
    <cellStyle name="_PSC상부(내맘)_자재_배수로_고봉15통(안골)(수량)" xfId="7433"/>
    <cellStyle name="_PSC상부(내맘)_자재_배수로_고봉15통(안골)(수량)_고봉2통(안골)(최종설계변경)" xfId="7434"/>
    <cellStyle name="_PSC상부(내맘)_자재_배수로_고봉15통(안골)(수량)_고봉2통폐기물(설계변경)" xfId="7435"/>
    <cellStyle name="_PSC상부(내맘)_자재_배수로_고봉15통(안골)(수량)_지축역하부도로포장공사(설계변경)" xfId="7436"/>
    <cellStyle name="_PSC상부(내맘)_자재_수량산출" xfId="7437"/>
    <cellStyle name="_PSC상부(내맘)_자재_수량산출_고봉15통(안골)(수량)" xfId="7438"/>
    <cellStyle name="_PSC상부(내맘)_자재_수량산출_고봉15통(안골)(수량)_고봉2통(안골)(최종설계변경)" xfId="7439"/>
    <cellStyle name="_PSC상부(내맘)_자재_수량산출_고봉15통(안골)(수량)_고봉2통폐기물(설계변경)" xfId="7440"/>
    <cellStyle name="_PSC상부(내맘)_자재_수량산출_고봉15통(안골)(수량)_지축역하부도로포장공사(설계변경)" xfId="7441"/>
    <cellStyle name="_RESULTS" xfId="7442"/>
    <cellStyle name="_U-type" xfId="18041"/>
    <cellStyle name="_Utype_Basic5" xfId="18042"/>
    <cellStyle name="_Utype_Basic5_2련박스설계" xfId="18043"/>
    <cellStyle name="_Utype_Basic5_3.5X3.5(1)" xfId="18044"/>
    <cellStyle name="_Utype_Basic5_3.5X3.5(1)_3.5X3.5(H=1M)" xfId="18045"/>
    <cellStyle name="_Utype_Basic5_3.5X3.5(1)_4.0x4.0(1)" xfId="18046"/>
    <cellStyle name="_Utype_Basic5_3.5X3.5(1)_6.0x4.5(H=1.0)" xfId="18047"/>
    <cellStyle name="_Utype_Basic5_3.5X3.5(H=1M)" xfId="18048"/>
    <cellStyle name="_Utype_Basic5_4.0x4.0(1)" xfId="18049"/>
    <cellStyle name="_Utype_Basic5_6.0x4.5(H=1.0)" xfId="18050"/>
    <cellStyle name="_Utype_Basic5_box" xfId="18051"/>
    <cellStyle name="_Utype_Basic5_box(2x4.0x4.5,F1.3)" xfId="18052"/>
    <cellStyle name="_Utype_Basic5_box(2x4.0x4.5,F1.3)_2련박스설계" xfId="18053"/>
    <cellStyle name="_Utype_Basic5_box(2x4.0x4.5,F1.3)_3.5X3.5(1)" xfId="18054"/>
    <cellStyle name="_Utype_Basic5_box(2x4.0x4.5,F1.3)_3.5X3.5(1)_3.5X3.5(H=1M)" xfId="18055"/>
    <cellStyle name="_Utype_Basic5_box(2x4.0x4.5,F1.3)_3.5X3.5(1)_4.0x4.0(1)" xfId="18056"/>
    <cellStyle name="_Utype_Basic5_box(2x4.0x4.5,F1.3)_3.5X3.5(1)_6.0x4.5(H=1.0)" xfId="18057"/>
    <cellStyle name="_Utype_Basic5_box(2x4.0x4.5,F1.3)_3.5X3.5(H=1M)" xfId="18058"/>
    <cellStyle name="_Utype_Basic5_box(2x4.0x4.5,F1.3)_4.0x4.0(1)" xfId="18059"/>
    <cellStyle name="_Utype_Basic5_box(2x4.0x4.5,F1.3)_6.0x4.5(H=1.0)" xfId="18060"/>
    <cellStyle name="_Utype_Basic5_box(2x4.0x4.5,F1.3)_UTYPE도수로" xfId="18061"/>
    <cellStyle name="_Utype_Basic5_box(2x4.0x4.5,F1.3)_간전1호배수문" xfId="18062"/>
    <cellStyle name="_Utype_Basic5_box(2x4.0x4.5,F1.3)_간전1호배수문_UTYPE도수로" xfId="18063"/>
    <cellStyle name="_Utype_Basic5_box(2x4.0x4.5,F1.3)_구례1호배수문" xfId="18064"/>
    <cellStyle name="_Utype_Basic5_box(2x4.0x4.5,F1.8)" xfId="18065"/>
    <cellStyle name="_Utype_Basic5_box(2x4.0x4.5,F1.8)_2련박스설계" xfId="18066"/>
    <cellStyle name="_Utype_Basic5_box(2x4.0x4.5,F1.8)_3.5X3.5(1)" xfId="18067"/>
    <cellStyle name="_Utype_Basic5_box(2x4.0x4.5,F1.8)_3.5X3.5(1)_3.5X3.5(H=1M)" xfId="18068"/>
    <cellStyle name="_Utype_Basic5_box(2x4.0x4.5,F1.8)_3.5X3.5(1)_4.0x4.0(1)" xfId="18069"/>
    <cellStyle name="_Utype_Basic5_box(2x4.0x4.5,F1.8)_3.5X3.5(1)_6.0x4.5(H=1.0)" xfId="18070"/>
    <cellStyle name="_Utype_Basic5_box(2x4.0x4.5,F1.8)_3.5X3.5(H=1M)" xfId="18071"/>
    <cellStyle name="_Utype_Basic5_box(2x4.0x4.5,F1.8)_4.0x4.0(1)" xfId="18072"/>
    <cellStyle name="_Utype_Basic5_box(2x4.0x4.5,F1.8)_6.0x4.5(H=1.0)" xfId="18073"/>
    <cellStyle name="_Utype_Basic5_box(2x4.0x4.5,F1.8)_UTYPE도수로" xfId="18074"/>
    <cellStyle name="_Utype_Basic5_box(2x4.0x4.5,F1.8)_간전1호배수문" xfId="18075"/>
    <cellStyle name="_Utype_Basic5_box(2x4.0x4.5,F1.8)_간전1호배수문_UTYPE도수로" xfId="18076"/>
    <cellStyle name="_Utype_Basic5_box(2x4.0x4.5,F1.8)_구례1호배수문" xfId="18077"/>
    <cellStyle name="_Utype_Basic5_box_2련박스설계" xfId="18078"/>
    <cellStyle name="_Utype_Basic5_box_3.5X3.5(1)" xfId="18079"/>
    <cellStyle name="_Utype_Basic5_box_3.5X3.5(1)_3.5X3.5(H=1M)" xfId="18080"/>
    <cellStyle name="_Utype_Basic5_box_3.5X3.5(1)_4.0x4.0(1)" xfId="18081"/>
    <cellStyle name="_Utype_Basic5_box_3.5X3.5(1)_6.0x4.5(H=1.0)" xfId="18082"/>
    <cellStyle name="_Utype_Basic5_box_3.5X3.5(H=1M)" xfId="18083"/>
    <cellStyle name="_Utype_Basic5_box_4.0x4.0(1)" xfId="18084"/>
    <cellStyle name="_Utype_Basic5_box_6.0x4.5(H=1.0)" xfId="18085"/>
    <cellStyle name="_Utype_Basic5_box_UTYPE도수로" xfId="18086"/>
    <cellStyle name="_Utype_Basic5_box_간전1호배수문" xfId="18087"/>
    <cellStyle name="_Utype_Basic5_box_간전1호배수문_UTYPE도수로" xfId="18088"/>
    <cellStyle name="_Utype_Basic5_box_구례1호배수문" xfId="18089"/>
    <cellStyle name="_Utype_Basic5_UTYPE도수로" xfId="18090"/>
    <cellStyle name="_Utype_Basic5_간전1호배수문" xfId="18091"/>
    <cellStyle name="_Utype_Basic5_간전1호배수문_UTYPE도수로" xfId="18092"/>
    <cellStyle name="_Utype_Basic5_구례1호배수문" xfId="18093"/>
    <cellStyle name="_UTYPE도수로" xfId="18094"/>
    <cellStyle name="_YNCC토목(가실행)R2-본사안" xfId="7443"/>
    <cellStyle name="_YNCC토목(가실행)R2-본사안_평택탈황-구조물공-(가)실행-본사안" xfId="7444"/>
    <cellStyle name="_YNCC토목(가실행)R2-본사안_평택탈황-구조물공-(가)실행-본사안(정과장님)" xfId="7445"/>
    <cellStyle name="_YNCC토목(가실행)R2-본사안_평택탈황-구조물공-(가)실행-본사안3(정과장님)" xfId="7446"/>
    <cellStyle name="_가고리" xfId="18095"/>
    <cellStyle name="_가실행산출근거(본사안)-평택탈황대비공사" xfId="7447"/>
    <cellStyle name="_가실행산출근거(본사안)-평택탈황대비공사_평택탈황-구조물공-(가)실행-본사안" xfId="7448"/>
    <cellStyle name="_가실행산출근거(본사안)-평택탈황대비공사_평택탈황-구조물공-(가)실행-본사안(정과장님)" xfId="7449"/>
    <cellStyle name="_가실행산출근거(본사안)-평택탈황대비공사_평택탈황-구조물공-(가)실행-본사안3(정과장님)" xfId="7450"/>
    <cellStyle name="_간전1호배수문" xfId="18096"/>
    <cellStyle name="_간전1호배수문_UTYPE도수로" xfId="18097"/>
    <cellStyle name="_간접부대공+공통" xfId="6465"/>
    <cellStyle name="_간접부대공+공통_홍보지구2004내역서" xfId="6214"/>
    <cellStyle name="_간접부대공+공통_홍보지구2004내역서(기성)" xfId="5706"/>
    <cellStyle name="_간접부대공+공통_홍보지구계약내역서(총괄)" xfId="4366"/>
    <cellStyle name="_간접부대공+공통_홍보지구오천공구하자공종분할내역" xfId="4365"/>
    <cellStyle name="_갈평이설도로재료집계표" xfId="18098"/>
    <cellStyle name="_갑지" xfId="7451"/>
    <cellStyle name="_강릉대학술정보지원센터총괄(월드2낙찰)" xfId="7452"/>
    <cellStyle name="_개거공사비" xfId="180"/>
    <cellStyle name="_견적검토" xfId="7453"/>
    <cellStyle name="_견적결과" xfId="18099"/>
    <cellStyle name="_견적결과_00년 인원계획(새,신)" xfId="18100"/>
    <cellStyle name="_견적결과_00년 인원계획(새,신)_2.배수공_토적표(NO.10~102+30)-" xfId="18101"/>
    <cellStyle name="_견적결과_00년 인원계획(새,신)_맨홀접합" xfId="18102"/>
    <cellStyle name="_견적결과_00년 인원계획(새,신)_배수공(1호 방조제)-622(데크반영)" xfId="18103"/>
    <cellStyle name="_견적결과_00년 인원계획(새,신)_배수공(1호 방조제)-721(주행배수)" xfId="18104"/>
    <cellStyle name="_견적결과_00년 인원계획(새,신)_우수받이 현황" xfId="18105"/>
    <cellStyle name="_견적결과_2.배수공_토적표(NO.10~102+30)-" xfId="18106"/>
    <cellStyle name="_견적결과_2002년공정표" xfId="18107"/>
    <cellStyle name="_견적결과_2002년공정표_2.배수공_토적표(NO.10~102+30)-" xfId="18108"/>
    <cellStyle name="_견적결과_2002년공정표_맨홀접합" xfId="18109"/>
    <cellStyle name="_견적결과_2002년공정표_배수공(1호 방조제)-622(데크반영)" xfId="18110"/>
    <cellStyle name="_견적결과_2002년공정표_배수공(1호 방조제)-721(주행배수)" xfId="18111"/>
    <cellStyle name="_견적결과_2002년공정표_우수받이 현황" xfId="18112"/>
    <cellStyle name="_견적결과_2002년시행계획(2월)" xfId="18113"/>
    <cellStyle name="_견적결과_2002년시행계획(2월)_2.배수공_토적표(NO.10~102+30)-" xfId="18114"/>
    <cellStyle name="_견적결과_2002년시행계획(2월)_맨홀접합" xfId="18115"/>
    <cellStyle name="_견적결과_2002년시행계획(2월)_배수공(1호 방조제)-622(데크반영)" xfId="18116"/>
    <cellStyle name="_견적결과_2002년시행계획(2월)_배수공(1호 방조제)-721(주행배수)" xfId="18117"/>
    <cellStyle name="_견적결과_2002년시행계획(2월)_우수받이 현황" xfId="18118"/>
    <cellStyle name="_견적결과_2002년시행계획(2월no.1)" xfId="18119"/>
    <cellStyle name="_견적결과_2002년시행계획(2월no.1)_2.배수공_토적표(NO.10~102+30)-" xfId="18120"/>
    <cellStyle name="_견적결과_2002년시행계획(2월no.1)_맨홀접합" xfId="18121"/>
    <cellStyle name="_견적결과_2002년시행계획(2월no.1)_배수공(1호 방조제)-622(데크반영)" xfId="18122"/>
    <cellStyle name="_견적결과_2002년시행계획(2월no.1)_배수공(1호 방조제)-721(주행배수)" xfId="18123"/>
    <cellStyle name="_견적결과_2002년시행계획(2월no.1)_우수받이 현황" xfId="18124"/>
    <cellStyle name="_견적결과_2002년시행계획(실투입)" xfId="18125"/>
    <cellStyle name="_견적결과_2002년시행계획(실투입)_2.배수공_토적표(NO.10~102+30)-" xfId="18126"/>
    <cellStyle name="_견적결과_2002년시행계획(실투입)_맨홀접합" xfId="18127"/>
    <cellStyle name="_견적결과_2002년시행계획(실투입)_배수공(1호 방조제)-622(데크반영)" xfId="18128"/>
    <cellStyle name="_견적결과_2002년시행계획(실투입)_배수공(1호 방조제)-721(주행배수)" xfId="18129"/>
    <cellStyle name="_견적결과_2002년시행계획(실투입)_우수받이 현황" xfId="18130"/>
    <cellStyle name="_견적결과_2002년시행계획(초안)" xfId="18131"/>
    <cellStyle name="_견적결과_2002년시행계획(초안)_2.배수공_토적표(NO.10~102+30)-" xfId="18132"/>
    <cellStyle name="_견적결과_2002년시행계획(초안)_맨홀접합" xfId="18133"/>
    <cellStyle name="_견적결과_2002년시행계획(초안)_배수공(1호 방조제)-622(데크반영)" xfId="18134"/>
    <cellStyle name="_견적결과_2002년시행계획(초안)_배수공(1호 방조제)-721(주행배수)" xfId="18135"/>
    <cellStyle name="_견적결과_2002년시행계획(초안)_우수받이 현황" xfId="18136"/>
    <cellStyle name="_견적결과_2003년실행계획" xfId="18137"/>
    <cellStyle name="_견적결과_2003년실행계획_2.배수공_토적표(NO.10~102+30)-" xfId="18138"/>
    <cellStyle name="_견적결과_2003년실행계획_맨홀접합" xfId="18139"/>
    <cellStyle name="_견적결과_2003년실행계획_배수공(1호 방조제)-622(데크반영)" xfId="18140"/>
    <cellStyle name="_견적결과_2003년실행계획_배수공(1호 방조제)-721(주행배수)" xfId="18141"/>
    <cellStyle name="_견적결과_2003년실행계획_우수받이 현황" xfId="18142"/>
    <cellStyle name="_견적결과_맨홀접합" xfId="18143"/>
    <cellStyle name="_견적결과_배수공(1호 방조제)-622(데크반영)" xfId="18144"/>
    <cellStyle name="_견적결과_배수공(1호 방조제)-721(주행배수)" xfId="18145"/>
    <cellStyle name="_견적결과_사업계획(2003)" xfId="18146"/>
    <cellStyle name="_견적결과_사업계획(2003)_2.배수공_토적표(NO.10~102+30)-" xfId="18147"/>
    <cellStyle name="_견적결과_사업계획(2003)_맨홀접합" xfId="18148"/>
    <cellStyle name="_견적결과_사업계획(2003)_배수공(1호 방조제)-622(데크반영)" xfId="18149"/>
    <cellStyle name="_견적결과_사업계획(2003)_배수공(1호 방조제)-721(주행배수)" xfId="18150"/>
    <cellStyle name="_견적결과_사업계획(2003)_우수받이 현황" xfId="18151"/>
    <cellStyle name="_견적결과_실행작성양식" xfId="18152"/>
    <cellStyle name="_견적결과_실행작성양식 (1)" xfId="18153"/>
    <cellStyle name="_견적결과_실행작성양식 (1)_2.배수공_토적표(NO.10~102+30)-" xfId="18154"/>
    <cellStyle name="_견적결과_실행작성양식 (1)_맨홀접합" xfId="18155"/>
    <cellStyle name="_견적결과_실행작성양식 (1)_배수공(1호 방조제)-622(데크반영)" xfId="18156"/>
    <cellStyle name="_견적결과_실행작성양식 (1)_배수공(1호 방조제)-721(주행배수)" xfId="18157"/>
    <cellStyle name="_견적결과_실행작성양식 (1)_우수받이 현황" xfId="18158"/>
    <cellStyle name="_견적결과_실행작성양식_2.배수공_토적표(NO.10~102+30)-" xfId="18159"/>
    <cellStyle name="_견적결과_실행작성양식_맨홀접합" xfId="18160"/>
    <cellStyle name="_견적결과_실행작성양식_배수공(1호 방조제)-622(데크반영)" xfId="18161"/>
    <cellStyle name="_견적결과_실행작성양식_배수공(1호 방조제)-721(주행배수)" xfId="18162"/>
    <cellStyle name="_견적결과_실행작성양식_우수받이 현황" xfId="18163"/>
    <cellStyle name="_견적결과_실행작성양식1" xfId="18164"/>
    <cellStyle name="_견적결과_실행작성양식1_2.배수공_토적표(NO.10~102+30)-" xfId="18165"/>
    <cellStyle name="_견적결과_실행작성양식1_맨홀접합" xfId="18166"/>
    <cellStyle name="_견적결과_실행작성양식1_배수공(1호 방조제)-622(데크반영)" xfId="18167"/>
    <cellStyle name="_견적결과_실행작성양식1_배수공(1호 방조제)-721(주행배수)" xfId="18168"/>
    <cellStyle name="_견적결과_실행작성양식연습" xfId="18169"/>
    <cellStyle name="_견적결과_실행작성양식연습_2.배수공_토적표(NO.10~102+30)-" xfId="18170"/>
    <cellStyle name="_견적결과_실행작성양식연습_맨홀접합" xfId="18171"/>
    <cellStyle name="_견적결과_실행작성양식연습_배수공(1호 방조제)-622(데크반영)" xfId="18172"/>
    <cellStyle name="_견적결과_실행작성양식연습_배수공(1호 방조제)-721(주행배수)" xfId="18173"/>
    <cellStyle name="_견적결과_우수받이 현황" xfId="18174"/>
    <cellStyle name="_견적결과_체절산출(3-1안)" xfId="18175"/>
    <cellStyle name="_견적결과_체절산출(3-1안)_2.배수공_토적표(NO.10~102+30)-" xfId="18176"/>
    <cellStyle name="_견적결과_체절산출(3-1안)_맨홀접합" xfId="18177"/>
    <cellStyle name="_견적결과_체절산출(3-1안)_배수공(1호 방조제)-622(데크반영)" xfId="18178"/>
    <cellStyle name="_견적결과_체절산출(3-1안)_배수공(1호 방조제)-721(주행배수)" xfId="18179"/>
    <cellStyle name="_견적결과_추풍령" xfId="18180"/>
    <cellStyle name="_견적결과_추풍령_00년 인원계획(새,신)" xfId="18181"/>
    <cellStyle name="_견적결과_추풍령_00년 인원계획(새,신)_2.배수공_토적표(NO.10~102+30)-" xfId="18182"/>
    <cellStyle name="_견적결과_추풍령_00년 인원계획(새,신)_맨홀접합" xfId="18183"/>
    <cellStyle name="_견적결과_추풍령_00년 인원계획(새,신)_배수공(1호 방조제)-622(데크반영)" xfId="18184"/>
    <cellStyle name="_견적결과_추풍령_00년 인원계획(새,신)_배수공(1호 방조제)-721(주행배수)" xfId="18185"/>
    <cellStyle name="_견적결과_추풍령_2.배수공_토적표(NO.10~102+30)-" xfId="18186"/>
    <cellStyle name="_견적결과_추풍령_2002년공정표" xfId="18187"/>
    <cellStyle name="_견적결과_추풍령_2002년공정표_2.배수공_토적표(NO.10~102+30)-" xfId="18188"/>
    <cellStyle name="_견적결과_추풍령_2002년공정표_맨홀접합" xfId="18189"/>
    <cellStyle name="_견적결과_추풍령_2002년공정표_배수공(1호 방조제)-622(데크반영)" xfId="18190"/>
    <cellStyle name="_견적결과_추풍령_2002년공정표_배수공(1호 방조제)-721(주행배수)" xfId="18191"/>
    <cellStyle name="_견적결과_추풍령_2002년시행계획(2월)" xfId="18192"/>
    <cellStyle name="_견적결과_추풍령_2002년시행계획(2월)_2.배수공_토적표(NO.10~102+30)-" xfId="18193"/>
    <cellStyle name="_견적결과_추풍령_2002년시행계획(2월)_맨홀접합" xfId="18194"/>
    <cellStyle name="_견적결과_추풍령_2002년시행계획(2월)_배수공(1호 방조제)-622(데크반영)" xfId="18195"/>
    <cellStyle name="_견적결과_추풍령_2002년시행계획(2월)_배수공(1호 방조제)-721(주행배수)" xfId="18196"/>
    <cellStyle name="_견적결과_추풍령_2002년시행계획(2월no.1)" xfId="18197"/>
    <cellStyle name="_견적결과_추풍령_2002년시행계획(2월no.1)_2.배수공_토적표(NO.10~102+30)-" xfId="18198"/>
    <cellStyle name="_견적결과_추풍령_2002년시행계획(2월no.1)_맨홀접합" xfId="18199"/>
    <cellStyle name="_견적결과_추풍령_2002년시행계획(2월no.1)_배수공(1호 방조제)-622(데크반영)" xfId="18200"/>
    <cellStyle name="_견적결과_추풍령_2002년시행계획(2월no.1)_배수공(1호 방조제)-721(주행배수)" xfId="18201"/>
    <cellStyle name="_견적결과_추풍령_2002년시행계획(실투입)" xfId="18202"/>
    <cellStyle name="_견적결과_추풍령_2002년시행계획(실투입)_2.배수공_토적표(NO.10~102+30)-" xfId="18203"/>
    <cellStyle name="_견적결과_추풍령_2002년시행계획(실투입)_맨홀접합" xfId="18204"/>
    <cellStyle name="_견적결과_추풍령_2002년시행계획(실투입)_배수공(1호 방조제)-622(데크반영)" xfId="18205"/>
    <cellStyle name="_견적결과_추풍령_2002년시행계획(실투입)_배수공(1호 방조제)-721(주행배수)" xfId="18206"/>
    <cellStyle name="_견적결과_추풍령_2002년시행계획(초안)" xfId="18207"/>
    <cellStyle name="_견적결과_추풍령_2002년시행계획(초안)_2.배수공_토적표(NO.10~102+30)-" xfId="18208"/>
    <cellStyle name="_견적결과_추풍령_2002년시행계획(초안)_맨홀접합" xfId="18209"/>
    <cellStyle name="_견적결과_추풍령_2002년시행계획(초안)_배수공(1호 방조제)-622(데크반영)" xfId="18210"/>
    <cellStyle name="_견적결과_추풍령_2002년시행계획(초안)_배수공(1호 방조제)-721(주행배수)" xfId="18211"/>
    <cellStyle name="_견적결과_추풍령_2003년실행계획" xfId="18212"/>
    <cellStyle name="_견적결과_추풍령_2003년실행계획_2.배수공_토적표(NO.10~102+30)-" xfId="18213"/>
    <cellStyle name="_견적결과_추풍령_2003년실행계획_맨홀접합" xfId="18214"/>
    <cellStyle name="_견적결과_추풍령_2003년실행계획_배수공(1호 방조제)-622(데크반영)" xfId="18215"/>
    <cellStyle name="_견적결과_추풍령_2003년실행계획_배수공(1호 방조제)-721(주행배수)" xfId="18216"/>
    <cellStyle name="_견적결과_추풍령_맨홀접합" xfId="18217"/>
    <cellStyle name="_견적결과_추풍령_배수공(1호 방조제)-622(데크반영)" xfId="18218"/>
    <cellStyle name="_견적결과_추풍령_배수공(1호 방조제)-721(주행배수)" xfId="18219"/>
    <cellStyle name="_견적결과_추풍령_사업계획(2003)" xfId="18220"/>
    <cellStyle name="_견적결과_추풍령_사업계획(2003)_2.배수공_토적표(NO.10~102+30)-" xfId="18221"/>
    <cellStyle name="_견적결과_추풍령_사업계획(2003)_맨홀접합" xfId="18222"/>
    <cellStyle name="_견적결과_추풍령_사업계획(2003)_배수공(1호 방조제)-622(데크반영)" xfId="18223"/>
    <cellStyle name="_견적결과_추풍령_사업계획(2003)_배수공(1호 방조제)-721(주행배수)" xfId="18224"/>
    <cellStyle name="_견적결과_추풍령_실행작성양식" xfId="18225"/>
    <cellStyle name="_견적결과_추풍령_실행작성양식 (1)" xfId="18226"/>
    <cellStyle name="_견적결과_추풍령_실행작성양식 (1)_2.배수공_토적표(NO.10~102+30)-" xfId="18227"/>
    <cellStyle name="_견적결과_추풍령_실행작성양식 (1)_맨홀접합" xfId="18228"/>
    <cellStyle name="_견적결과_추풍령_실행작성양식 (1)_배수공(1호 방조제)-622(데크반영)" xfId="18229"/>
    <cellStyle name="_견적결과_추풍령_실행작성양식 (1)_배수공(1호 방조제)-721(주행배수)" xfId="18230"/>
    <cellStyle name="_견적결과_추풍령_실행작성양식_2.배수공_토적표(NO.10~102+30)-" xfId="18231"/>
    <cellStyle name="_견적결과_추풍령_실행작성양식_맨홀접합" xfId="18232"/>
    <cellStyle name="_견적결과_추풍령_실행작성양식_배수공(1호 방조제)-622(데크반영)" xfId="18233"/>
    <cellStyle name="_견적결과_추풍령_실행작성양식_배수공(1호 방조제)-721(주행배수)" xfId="18234"/>
    <cellStyle name="_견적결과_추풍령_실행작성양식1" xfId="18235"/>
    <cellStyle name="_견적결과_추풍령_실행작성양식1_2.배수공_토적표(NO.10~102+30)-" xfId="18236"/>
    <cellStyle name="_견적결과_추풍령_실행작성양식1_맨홀접합" xfId="18237"/>
    <cellStyle name="_견적결과_추풍령_실행작성양식1_배수공(1호 방조제)-622(데크반영)" xfId="18238"/>
    <cellStyle name="_견적결과_추풍령_실행작성양식1_배수공(1호 방조제)-721(주행배수)" xfId="18239"/>
    <cellStyle name="_견적결과_추풍령_실행작성양식연습" xfId="18240"/>
    <cellStyle name="_견적결과_추풍령_실행작성양식연습_2.배수공_토적표(NO.10~102+30)-" xfId="18241"/>
    <cellStyle name="_견적결과_추풍령_실행작성양식연습_맨홀접합" xfId="18242"/>
    <cellStyle name="_견적결과_추풍령_실행작성양식연습_배수공(1호 방조제)-622(데크반영)" xfId="18243"/>
    <cellStyle name="_견적결과_추풍령_실행작성양식연습_배수공(1호 방조제)-721(주행배수)" xfId="18244"/>
    <cellStyle name="_견적결과_추풍령_체절산출(3-1안)" xfId="18245"/>
    <cellStyle name="_견적결과_추풍령_체절산출(3-1안)_2.배수공_토적표(NO.10~102+30)-" xfId="18246"/>
    <cellStyle name="_견적결과_추풍령_체절산출(3-1안)_맨홀접합" xfId="18247"/>
    <cellStyle name="_견적결과_추풍령_체절산출(3-1안)_배수공(1호 방조제)-622(데크반영)" xfId="18248"/>
    <cellStyle name="_견적결과_추풍령_체절산출(3-1안)_배수공(1호 방조제)-721(주행배수)" xfId="18249"/>
    <cellStyle name="_견적결과_추풍령-1" xfId="18250"/>
    <cellStyle name="_견적결과_추풍령-1_00년 인원계획(새,신)" xfId="18251"/>
    <cellStyle name="_견적결과_추풍령-1_00년 인원계획(새,신)_2.배수공_토적표(NO.10~102+30)-" xfId="18252"/>
    <cellStyle name="_견적결과_추풍령-1_00년 인원계획(새,신)_맨홀접합" xfId="18253"/>
    <cellStyle name="_견적결과_추풍령-1_00년 인원계획(새,신)_배수공(1호 방조제)-622(데크반영)" xfId="18254"/>
    <cellStyle name="_견적결과_추풍령-1_00년 인원계획(새,신)_배수공(1호 방조제)-721(주행배수)" xfId="18255"/>
    <cellStyle name="_견적결과_추풍령-1_2.배수공_토적표(NO.10~102+30)-" xfId="18256"/>
    <cellStyle name="_견적결과_추풍령-1_2002년공정표" xfId="18257"/>
    <cellStyle name="_견적결과_추풍령-1_2002년공정표_2.배수공_토적표(NO.10~102+30)-" xfId="18258"/>
    <cellStyle name="_견적결과_추풍령-1_2002년공정표_맨홀접합" xfId="18259"/>
    <cellStyle name="_견적결과_추풍령-1_2002년공정표_배수공(1호 방조제)-622(데크반영)" xfId="18260"/>
    <cellStyle name="_견적결과_추풍령-1_2002년공정표_배수공(1호 방조제)-721(주행배수)" xfId="18261"/>
    <cellStyle name="_견적결과_추풍령-1_2002년시행계획(2월)" xfId="18262"/>
    <cellStyle name="_견적결과_추풍령-1_2002년시행계획(2월)_2.배수공_토적표(NO.10~102+30)-" xfId="18263"/>
    <cellStyle name="_견적결과_추풍령-1_2002년시행계획(2월)_맨홀접합" xfId="18264"/>
    <cellStyle name="_견적결과_추풍령-1_2002년시행계획(2월)_배수공(1호 방조제)-622(데크반영)" xfId="18265"/>
    <cellStyle name="_견적결과_추풍령-1_2002년시행계획(2월)_배수공(1호 방조제)-721(주행배수)" xfId="18266"/>
    <cellStyle name="_견적결과_추풍령-1_2002년시행계획(2월no.1)" xfId="18267"/>
    <cellStyle name="_견적결과_추풍령-1_2002년시행계획(2월no.1)_2.배수공_토적표(NO.10~102+30)-" xfId="18268"/>
    <cellStyle name="_견적결과_추풍령-1_2002년시행계획(2월no.1)_맨홀접합" xfId="18269"/>
    <cellStyle name="_견적결과_추풍령-1_2002년시행계획(2월no.1)_배수공(1호 방조제)-622(데크반영)" xfId="18270"/>
    <cellStyle name="_견적결과_추풍령-1_2002년시행계획(2월no.1)_배수공(1호 방조제)-721(주행배수)" xfId="18271"/>
    <cellStyle name="_견적결과_추풍령-1_2002년시행계획(실투입)" xfId="18272"/>
    <cellStyle name="_견적결과_추풍령-1_2002년시행계획(실투입)_2.배수공_토적표(NO.10~102+30)-" xfId="18273"/>
    <cellStyle name="_견적결과_추풍령-1_2002년시행계획(실투입)_맨홀접합" xfId="18274"/>
    <cellStyle name="_견적결과_추풍령-1_2002년시행계획(실투입)_배수공(1호 방조제)-622(데크반영)" xfId="18275"/>
    <cellStyle name="_견적결과_추풍령-1_2002년시행계획(실투입)_배수공(1호 방조제)-721(주행배수)" xfId="18276"/>
    <cellStyle name="_견적결과_추풍령-1_2002년시행계획(초안)" xfId="18277"/>
    <cellStyle name="_견적결과_추풍령-1_2002년시행계획(초안)_2.배수공_토적표(NO.10~102+30)-" xfId="18278"/>
    <cellStyle name="_견적결과_추풍령-1_2002년시행계획(초안)_맨홀접합" xfId="18279"/>
    <cellStyle name="_견적결과_추풍령-1_2002년시행계획(초안)_배수공(1호 방조제)-622(데크반영)" xfId="18280"/>
    <cellStyle name="_견적결과_추풍령-1_2002년시행계획(초안)_배수공(1호 방조제)-721(주행배수)" xfId="18281"/>
    <cellStyle name="_견적결과_추풍령-1_2003년실행계획" xfId="18282"/>
    <cellStyle name="_견적결과_추풍령-1_2003년실행계획_2.배수공_토적표(NO.10~102+30)-" xfId="18283"/>
    <cellStyle name="_견적결과_추풍령-1_2003년실행계획_맨홀접합" xfId="18284"/>
    <cellStyle name="_견적결과_추풍령-1_2003년실행계획_배수공(1호 방조제)-622(데크반영)" xfId="18285"/>
    <cellStyle name="_견적결과_추풍령-1_2003년실행계획_배수공(1호 방조제)-721(주행배수)" xfId="18286"/>
    <cellStyle name="_견적결과_추풍령-1_맨홀접합" xfId="18287"/>
    <cellStyle name="_견적결과_추풍령-1_배수공(1호 방조제)-622(데크반영)" xfId="18288"/>
    <cellStyle name="_견적결과_추풍령-1_배수공(1호 방조제)-721(주행배수)" xfId="18289"/>
    <cellStyle name="_견적결과_추풍령-1_사업계획(2003)" xfId="18290"/>
    <cellStyle name="_견적결과_추풍령-1_사업계획(2003)_2.배수공_토적표(NO.10~102+30)-" xfId="18291"/>
    <cellStyle name="_견적결과_추풍령-1_사업계획(2003)_맨홀접합" xfId="18292"/>
    <cellStyle name="_견적결과_추풍령-1_사업계획(2003)_배수공(1호 방조제)-622(데크반영)" xfId="18293"/>
    <cellStyle name="_견적결과_추풍령-1_사업계획(2003)_배수공(1호 방조제)-721(주행배수)" xfId="18294"/>
    <cellStyle name="_견적결과_추풍령-1_실행작성양식" xfId="18295"/>
    <cellStyle name="_견적결과_추풍령-1_실행작성양식 (1)" xfId="18296"/>
    <cellStyle name="_견적결과_추풍령-1_실행작성양식 (1)_2.배수공_토적표(NO.10~102+30)-" xfId="18297"/>
    <cellStyle name="_견적결과_추풍령-1_실행작성양식 (1)_맨홀접합" xfId="18298"/>
    <cellStyle name="_견적결과_추풍령-1_실행작성양식 (1)_배수공(1호 방조제)-622(데크반영)" xfId="18299"/>
    <cellStyle name="_견적결과_추풍령-1_실행작성양식 (1)_배수공(1호 방조제)-721(주행배수)" xfId="18300"/>
    <cellStyle name="_견적결과_추풍령-1_실행작성양식_2.배수공_토적표(NO.10~102+30)-" xfId="18301"/>
    <cellStyle name="_견적결과_추풍령-1_실행작성양식_맨홀접합" xfId="18302"/>
    <cellStyle name="_견적결과_추풍령-1_실행작성양식_배수공(1호 방조제)-622(데크반영)" xfId="18303"/>
    <cellStyle name="_견적결과_추풍령-1_실행작성양식_배수공(1호 방조제)-721(주행배수)" xfId="18304"/>
    <cellStyle name="_견적결과_추풍령-1_실행작성양식1" xfId="18305"/>
    <cellStyle name="_견적결과_추풍령-1_실행작성양식1_2.배수공_토적표(NO.10~102+30)-" xfId="18306"/>
    <cellStyle name="_견적결과_추풍령-1_실행작성양식1_맨홀접합" xfId="18307"/>
    <cellStyle name="_견적결과_추풍령-1_실행작성양식1_배수공(1호 방조제)-622(데크반영)" xfId="18308"/>
    <cellStyle name="_견적결과_추풍령-1_실행작성양식1_배수공(1호 방조제)-721(주행배수)" xfId="18309"/>
    <cellStyle name="_견적결과_추풍령-1_실행작성양식연습" xfId="18310"/>
    <cellStyle name="_견적결과_추풍령-1_실행작성양식연습_2.배수공_토적표(NO.10~102+30)-" xfId="18311"/>
    <cellStyle name="_견적결과_추풍령-1_실행작성양식연습_맨홀접합" xfId="18312"/>
    <cellStyle name="_견적결과_추풍령-1_실행작성양식연습_배수공(1호 방조제)-622(데크반영)" xfId="18313"/>
    <cellStyle name="_견적결과_추풍령-1_실행작성양식연습_배수공(1호 방조제)-721(주행배수)" xfId="18314"/>
    <cellStyle name="_견적결과_추풍령-1_체절산출(3-1안)" xfId="18315"/>
    <cellStyle name="_견적결과_추풍령-1_체절산출(3-1안)_2.배수공_토적표(NO.10~102+30)-" xfId="18316"/>
    <cellStyle name="_견적결과_추풍령-1_체절산출(3-1안)_맨홀접합" xfId="18317"/>
    <cellStyle name="_견적결과_추풍령-1_체절산출(3-1안)_배수공(1호 방조제)-622(데크반영)" xfId="18318"/>
    <cellStyle name="_견적결과_추풍령-1_체절산출(3-1안)_배수공(1호 방조제)-721(주행배수)" xfId="18319"/>
    <cellStyle name="_견적양식" xfId="7454"/>
    <cellStyle name="_견적조건" xfId="18320"/>
    <cellStyle name="_견적조건_00년 인원계획(새,신)" xfId="18321"/>
    <cellStyle name="_견적조건_00년 인원계획(새,신)_2.배수공_토적표(NO.10~102+30)-" xfId="18322"/>
    <cellStyle name="_견적조건_00년 인원계획(새,신)_맨홀접합" xfId="18323"/>
    <cellStyle name="_견적조건_00년 인원계획(새,신)_배수공(1호 방조제)-622(데크반영)" xfId="18324"/>
    <cellStyle name="_견적조건_00년 인원계획(새,신)_배수공(1호 방조제)-721(주행배수)" xfId="18325"/>
    <cellStyle name="_견적조건_2.배수공_토적표(NO.10~102+30)-" xfId="18326"/>
    <cellStyle name="_견적조건_2002년공정표" xfId="18327"/>
    <cellStyle name="_견적조건_2002년공정표_2.배수공_토적표(NO.10~102+30)-" xfId="18328"/>
    <cellStyle name="_견적조건_2002년공정표_맨홀접합" xfId="18329"/>
    <cellStyle name="_견적조건_2002년공정표_배수공(1호 방조제)-622(데크반영)" xfId="18330"/>
    <cellStyle name="_견적조건_2002년공정표_배수공(1호 방조제)-721(주행배수)" xfId="18331"/>
    <cellStyle name="_견적조건_2002년시행계획(2월)" xfId="18332"/>
    <cellStyle name="_견적조건_2002년시행계획(2월)_2.배수공_토적표(NO.10~102+30)-" xfId="18333"/>
    <cellStyle name="_견적조건_2002년시행계획(2월)_맨홀접합" xfId="18334"/>
    <cellStyle name="_견적조건_2002년시행계획(2월)_배수공(1호 방조제)-622(데크반영)" xfId="18335"/>
    <cellStyle name="_견적조건_2002년시행계획(2월)_배수공(1호 방조제)-721(주행배수)" xfId="18336"/>
    <cellStyle name="_견적조건_2002년시행계획(2월no.1)" xfId="18337"/>
    <cellStyle name="_견적조건_2002년시행계획(2월no.1)_2.배수공_토적표(NO.10~102+30)-" xfId="18338"/>
    <cellStyle name="_견적조건_2002년시행계획(2월no.1)_맨홀접합" xfId="18339"/>
    <cellStyle name="_견적조건_2002년시행계획(2월no.1)_배수공(1호 방조제)-622(데크반영)" xfId="18340"/>
    <cellStyle name="_견적조건_2002년시행계획(2월no.1)_배수공(1호 방조제)-721(주행배수)" xfId="18341"/>
    <cellStyle name="_견적조건_2002년시행계획(실투입)" xfId="18342"/>
    <cellStyle name="_견적조건_2002년시행계획(실투입)_2.배수공_토적표(NO.10~102+30)-" xfId="18343"/>
    <cellStyle name="_견적조건_2002년시행계획(실투입)_맨홀접합" xfId="18344"/>
    <cellStyle name="_견적조건_2002년시행계획(실투입)_배수공(1호 방조제)-622(데크반영)" xfId="18345"/>
    <cellStyle name="_견적조건_2002년시행계획(실투입)_배수공(1호 방조제)-721(주행배수)" xfId="18346"/>
    <cellStyle name="_견적조건_2002년시행계획(초안)" xfId="18347"/>
    <cellStyle name="_견적조건_2002년시행계획(초안)_2.배수공_토적표(NO.10~102+30)-" xfId="18348"/>
    <cellStyle name="_견적조건_2002년시행계획(초안)_맨홀접합" xfId="18349"/>
    <cellStyle name="_견적조건_2002년시행계획(초안)_배수공(1호 방조제)-622(데크반영)" xfId="18350"/>
    <cellStyle name="_견적조건_2002년시행계획(초안)_배수공(1호 방조제)-721(주행배수)" xfId="18351"/>
    <cellStyle name="_견적조건_2003년실행계획" xfId="18352"/>
    <cellStyle name="_견적조건_2003년실행계획_2.배수공_토적표(NO.10~102+30)-" xfId="18353"/>
    <cellStyle name="_견적조건_2003년실행계획_맨홀접합" xfId="18354"/>
    <cellStyle name="_견적조건_2003년실행계획_배수공(1호 방조제)-622(데크반영)" xfId="18355"/>
    <cellStyle name="_견적조건_2003년실행계획_배수공(1호 방조제)-721(주행배수)" xfId="18356"/>
    <cellStyle name="_견적조건_맨홀접합" xfId="18357"/>
    <cellStyle name="_견적조건_배수공(1호 방조제)-622(데크반영)" xfId="18358"/>
    <cellStyle name="_견적조건_배수공(1호 방조제)-721(주행배수)" xfId="18359"/>
    <cellStyle name="_견적조건_사업계획(2003)" xfId="18360"/>
    <cellStyle name="_견적조건_사업계획(2003)_2.배수공_토적표(NO.10~102+30)-" xfId="18361"/>
    <cellStyle name="_견적조건_사업계획(2003)_맨홀접합" xfId="18362"/>
    <cellStyle name="_견적조건_사업계획(2003)_배수공(1호 방조제)-622(데크반영)" xfId="18363"/>
    <cellStyle name="_견적조건_사업계획(2003)_배수공(1호 방조제)-721(주행배수)" xfId="18364"/>
    <cellStyle name="_견적조건_실행작성양식" xfId="18365"/>
    <cellStyle name="_견적조건_실행작성양식 (1)" xfId="18366"/>
    <cellStyle name="_견적조건_실행작성양식 (1)_2.배수공_토적표(NO.10~102+30)-" xfId="18367"/>
    <cellStyle name="_견적조건_실행작성양식 (1)_맨홀접합" xfId="18368"/>
    <cellStyle name="_견적조건_실행작성양식 (1)_배수공(1호 방조제)-622(데크반영)" xfId="18369"/>
    <cellStyle name="_견적조건_실행작성양식 (1)_배수공(1호 방조제)-721(주행배수)" xfId="18370"/>
    <cellStyle name="_견적조건_실행작성양식_2.배수공_토적표(NO.10~102+30)-" xfId="18371"/>
    <cellStyle name="_견적조건_실행작성양식_맨홀접합" xfId="18372"/>
    <cellStyle name="_견적조건_실행작성양식_배수공(1호 방조제)-622(데크반영)" xfId="18373"/>
    <cellStyle name="_견적조건_실행작성양식_배수공(1호 방조제)-721(주행배수)" xfId="18374"/>
    <cellStyle name="_견적조건_실행작성양식1" xfId="18375"/>
    <cellStyle name="_견적조건_실행작성양식1_2.배수공_토적표(NO.10~102+30)-" xfId="18376"/>
    <cellStyle name="_견적조건_실행작성양식1_맨홀접합" xfId="18377"/>
    <cellStyle name="_견적조건_실행작성양식1_배수공(1호 방조제)-622(데크반영)" xfId="18378"/>
    <cellStyle name="_견적조건_실행작성양식1_배수공(1호 방조제)-721(주행배수)" xfId="18379"/>
    <cellStyle name="_견적조건_실행작성양식연습" xfId="18380"/>
    <cellStyle name="_견적조건_실행작성양식연습_2.배수공_토적표(NO.10~102+30)-" xfId="18381"/>
    <cellStyle name="_견적조건_실행작성양식연습_맨홀접합" xfId="18382"/>
    <cellStyle name="_견적조건_실행작성양식연습_배수공(1호 방조제)-622(데크반영)" xfId="18383"/>
    <cellStyle name="_견적조건_실행작성양식연습_배수공(1호 방조제)-721(주행배수)" xfId="18384"/>
    <cellStyle name="_견적조건_체절산출(3-1안)" xfId="18385"/>
    <cellStyle name="_견적조건_체절산출(3-1안)_2.배수공_토적표(NO.10~102+30)-" xfId="18386"/>
    <cellStyle name="_견적조건_체절산출(3-1안)_맨홀접합" xfId="18387"/>
    <cellStyle name="_견적조건_체절산출(3-1안)_배수공(1호 방조제)-622(데크반영)" xfId="18388"/>
    <cellStyle name="_견적조건_체절산출(3-1안)_배수공(1호 방조제)-721(주행배수)" xfId="18389"/>
    <cellStyle name="_견적조건_추풍령" xfId="18390"/>
    <cellStyle name="_견적조건_추풍령_00년 인원계획(새,신)" xfId="18391"/>
    <cellStyle name="_견적조건_추풍령_00년 인원계획(새,신)_2.배수공_토적표(NO.10~102+30)-" xfId="18392"/>
    <cellStyle name="_견적조건_추풍령_00년 인원계획(새,신)_맨홀접합" xfId="18393"/>
    <cellStyle name="_견적조건_추풍령_00년 인원계획(새,신)_배수공(1호 방조제)-622(데크반영)" xfId="18394"/>
    <cellStyle name="_견적조건_추풍령_00년 인원계획(새,신)_배수공(1호 방조제)-721(주행배수)" xfId="18395"/>
    <cellStyle name="_견적조건_추풍령_2.배수공_토적표(NO.10~102+30)-" xfId="18396"/>
    <cellStyle name="_견적조건_추풍령_2002년공정표" xfId="18397"/>
    <cellStyle name="_견적조건_추풍령_2002년공정표_2.배수공_토적표(NO.10~102+30)-" xfId="18398"/>
    <cellStyle name="_견적조건_추풍령_2002년공정표_맨홀접합" xfId="18399"/>
    <cellStyle name="_견적조건_추풍령_2002년공정표_배수공(1호 방조제)-622(데크반영)" xfId="18400"/>
    <cellStyle name="_견적조건_추풍령_2002년공정표_배수공(1호 방조제)-721(주행배수)" xfId="18401"/>
    <cellStyle name="_견적조건_추풍령_2002년시행계획(2월)" xfId="18402"/>
    <cellStyle name="_견적조건_추풍령_2002년시행계획(2월)_2.배수공_토적표(NO.10~102+30)-" xfId="18403"/>
    <cellStyle name="_견적조건_추풍령_2002년시행계획(2월)_맨홀접합" xfId="18404"/>
    <cellStyle name="_견적조건_추풍령_2002년시행계획(2월)_배수공(1호 방조제)-622(데크반영)" xfId="18405"/>
    <cellStyle name="_견적조건_추풍령_2002년시행계획(2월)_배수공(1호 방조제)-721(주행배수)" xfId="18406"/>
    <cellStyle name="_견적조건_추풍령_2002년시행계획(2월no.1)" xfId="18407"/>
    <cellStyle name="_견적조건_추풍령_2002년시행계획(2월no.1)_2.배수공_토적표(NO.10~102+30)-" xfId="18408"/>
    <cellStyle name="_견적조건_추풍령_2002년시행계획(2월no.1)_맨홀접합" xfId="18409"/>
    <cellStyle name="_견적조건_추풍령_2002년시행계획(2월no.1)_배수공(1호 방조제)-622(데크반영)" xfId="18410"/>
    <cellStyle name="_견적조건_추풍령_2002년시행계획(2월no.1)_배수공(1호 방조제)-721(주행배수)" xfId="18411"/>
    <cellStyle name="_견적조건_추풍령_2002년시행계획(실투입)" xfId="18412"/>
    <cellStyle name="_견적조건_추풍령_2002년시행계획(실투입)_2.배수공_토적표(NO.10~102+30)-" xfId="18413"/>
    <cellStyle name="_견적조건_추풍령_2002년시행계획(실투입)_맨홀접합" xfId="18414"/>
    <cellStyle name="_견적조건_추풍령_2002년시행계획(실투입)_배수공(1호 방조제)-622(데크반영)" xfId="18415"/>
    <cellStyle name="_견적조건_추풍령_2002년시행계획(실투입)_배수공(1호 방조제)-721(주행배수)" xfId="18416"/>
    <cellStyle name="_견적조건_추풍령_2002년시행계획(초안)" xfId="18417"/>
    <cellStyle name="_견적조건_추풍령_2002년시행계획(초안)_2.배수공_토적표(NO.10~102+30)-" xfId="18418"/>
    <cellStyle name="_견적조건_추풍령_2002년시행계획(초안)_맨홀접합" xfId="18419"/>
    <cellStyle name="_견적조건_추풍령_2002년시행계획(초안)_배수공(1호 방조제)-622(데크반영)" xfId="18420"/>
    <cellStyle name="_견적조건_추풍령_2002년시행계획(초안)_배수공(1호 방조제)-721(주행배수)" xfId="18421"/>
    <cellStyle name="_견적조건_추풍령_2003년실행계획" xfId="18422"/>
    <cellStyle name="_견적조건_추풍령_2003년실행계획_2.배수공_토적표(NO.10~102+30)-" xfId="18423"/>
    <cellStyle name="_견적조건_추풍령_2003년실행계획_맨홀접합" xfId="18424"/>
    <cellStyle name="_견적조건_추풍령_2003년실행계획_배수공(1호 방조제)-622(데크반영)" xfId="18425"/>
    <cellStyle name="_견적조건_추풍령_2003년실행계획_배수공(1호 방조제)-721(주행배수)" xfId="18426"/>
    <cellStyle name="_견적조건_추풍령_맨홀접합" xfId="18427"/>
    <cellStyle name="_견적조건_추풍령_배수공(1호 방조제)-622(데크반영)" xfId="18428"/>
    <cellStyle name="_견적조건_추풍령_배수공(1호 방조제)-721(주행배수)" xfId="18429"/>
    <cellStyle name="_견적조건_추풍령_사업계획(2003)" xfId="18430"/>
    <cellStyle name="_견적조건_추풍령_사업계획(2003)_2.배수공_토적표(NO.10~102+30)-" xfId="18431"/>
    <cellStyle name="_견적조건_추풍령_사업계획(2003)_맨홀접합" xfId="18432"/>
    <cellStyle name="_견적조건_추풍령_사업계획(2003)_배수공(1호 방조제)-622(데크반영)" xfId="18433"/>
    <cellStyle name="_견적조건_추풍령_사업계획(2003)_배수공(1호 방조제)-721(주행배수)" xfId="18434"/>
    <cellStyle name="_견적조건_추풍령_실행작성양식" xfId="18435"/>
    <cellStyle name="_견적조건_추풍령_실행작성양식 (1)" xfId="18436"/>
    <cellStyle name="_견적조건_추풍령_실행작성양식 (1)_2.배수공_토적표(NO.10~102+30)-" xfId="18437"/>
    <cellStyle name="_견적조건_추풍령_실행작성양식 (1)_맨홀접합" xfId="18438"/>
    <cellStyle name="_견적조건_추풍령_실행작성양식 (1)_배수공(1호 방조제)-622(데크반영)" xfId="18439"/>
    <cellStyle name="_견적조건_추풍령_실행작성양식 (1)_배수공(1호 방조제)-721(주행배수)" xfId="18440"/>
    <cellStyle name="_견적조건_추풍령_실행작성양식_2.배수공_토적표(NO.10~102+30)-" xfId="18441"/>
    <cellStyle name="_견적조건_추풍령_실행작성양식_맨홀접합" xfId="18442"/>
    <cellStyle name="_견적조건_추풍령_실행작성양식_배수공(1호 방조제)-622(데크반영)" xfId="18443"/>
    <cellStyle name="_견적조건_추풍령_실행작성양식_배수공(1호 방조제)-721(주행배수)" xfId="18444"/>
    <cellStyle name="_견적조건_추풍령_실행작성양식1" xfId="18445"/>
    <cellStyle name="_견적조건_추풍령_실행작성양식1_2.배수공_토적표(NO.10~102+30)-" xfId="18446"/>
    <cellStyle name="_견적조건_추풍령_실행작성양식1_맨홀접합" xfId="18447"/>
    <cellStyle name="_견적조건_추풍령_실행작성양식1_배수공(1호 방조제)-622(데크반영)" xfId="18448"/>
    <cellStyle name="_견적조건_추풍령_실행작성양식1_배수공(1호 방조제)-721(주행배수)" xfId="18449"/>
    <cellStyle name="_견적조건_추풍령_실행작성양식연습" xfId="18450"/>
    <cellStyle name="_견적조건_추풍령_실행작성양식연습_2.배수공_토적표(NO.10~102+30)-" xfId="18451"/>
    <cellStyle name="_견적조건_추풍령_실행작성양식연습_맨홀접합" xfId="18452"/>
    <cellStyle name="_견적조건_추풍령_실행작성양식연습_배수공(1호 방조제)-622(데크반영)" xfId="18453"/>
    <cellStyle name="_견적조건_추풍령_실행작성양식연습_배수공(1호 방조제)-721(주행배수)" xfId="18454"/>
    <cellStyle name="_견적조건_추풍령_체절산출(3-1안)" xfId="18455"/>
    <cellStyle name="_견적조건_추풍령_체절산출(3-1안)_2.배수공_토적표(NO.10~102+30)-" xfId="18456"/>
    <cellStyle name="_견적조건_추풍령_체절산출(3-1안)_맨홀접합" xfId="18457"/>
    <cellStyle name="_견적조건_추풍령_체절산출(3-1안)_배수공(1호 방조제)-622(데크반영)" xfId="18458"/>
    <cellStyle name="_견적조건_추풍령_체절산출(3-1안)_배수공(1호 방조제)-721(주행배수)" xfId="18459"/>
    <cellStyle name="_견적조건_추풍령-1" xfId="18460"/>
    <cellStyle name="_견적조건_추풍령-1_00년 인원계획(새,신)" xfId="18461"/>
    <cellStyle name="_견적조건_추풍령-1_00년 인원계획(새,신)_2.배수공_토적표(NO.10~102+30)-" xfId="18462"/>
    <cellStyle name="_견적조건_추풍령-1_00년 인원계획(새,신)_맨홀접합" xfId="18463"/>
    <cellStyle name="_견적조건_추풍령-1_00년 인원계획(새,신)_배수공(1호 방조제)-622(데크반영)" xfId="18464"/>
    <cellStyle name="_견적조건_추풍령-1_2.배수공_토적표(NO.10~102+30)-" xfId="18465"/>
    <cellStyle name="_견적조건_추풍령-1_2002년공정표" xfId="18466"/>
    <cellStyle name="_견적조건_추풍령-1_2002년공정표_2.배수공_토적표(NO.10~102+30)-" xfId="18467"/>
    <cellStyle name="_견적조건_추풍령-1_2002년공정표_맨홀접합" xfId="18468"/>
    <cellStyle name="_견적조건_추풍령-1_2002년공정표_배수공(1호 방조제)-622(데크반영)" xfId="18469"/>
    <cellStyle name="_견적조건_추풍령-1_2002년시행계획(2월)" xfId="18470"/>
    <cellStyle name="_견적조건_추풍령-1_2002년시행계획(2월)_2.배수공_토적표(NO.10~102+30)-" xfId="18471"/>
    <cellStyle name="_견적조건_추풍령-1_2002년시행계획(2월)_맨홀접합" xfId="18472"/>
    <cellStyle name="_견적조건_추풍령-1_2002년시행계획(2월)_배수공(1호 방조제)-622(데크반영)" xfId="18473"/>
    <cellStyle name="_견적조건_추풍령-1_2002년시행계획(2월no.1)" xfId="18474"/>
    <cellStyle name="_견적조건_추풍령-1_2002년시행계획(2월no.1)_2.배수공_토적표(NO.10~102+30)-" xfId="18475"/>
    <cellStyle name="_견적조건_추풍령-1_2002년시행계획(2월no.1)_맨홀접합" xfId="18476"/>
    <cellStyle name="_견적조건_추풍령-1_2002년시행계획(2월no.1)_배수공(1호 방조제)-622(데크반영)" xfId="18477"/>
    <cellStyle name="_견적조건_추풍령-1_2002년시행계획(실투입)" xfId="18478"/>
    <cellStyle name="_견적조건_추풍령-1_2002년시행계획(실투입)_2.배수공_토적표(NO.10~102+30)-" xfId="18479"/>
    <cellStyle name="_견적조건_추풍령-1_2002년시행계획(실투입)_맨홀접합" xfId="18480"/>
    <cellStyle name="_견적조건_추풍령-1_2002년시행계획(실투입)_배수공(1호 방조제)-622(데크반영)" xfId="18481"/>
    <cellStyle name="_견적조건_추풍령-1_2002년시행계획(초안)" xfId="18482"/>
    <cellStyle name="_견적조건_추풍령-1_2002년시행계획(초안)_2.배수공_토적표(NO.10~102+30)-" xfId="18483"/>
    <cellStyle name="_견적조건_추풍령-1_2002년시행계획(초안)_맨홀접합" xfId="18484"/>
    <cellStyle name="_견적조건_추풍령-1_2002년시행계획(초안)_배수공(1호 방조제)-622(데크반영)" xfId="18485"/>
    <cellStyle name="_견적조건_추풍령-1_2003년실행계획" xfId="18486"/>
    <cellStyle name="_견적조건_추풍령-1_2003년실행계획_2.배수공_토적표(NO.10~102+30)-" xfId="18487"/>
    <cellStyle name="_견적조건_추풍령-1_2003년실행계획_맨홀접합" xfId="18488"/>
    <cellStyle name="_견적조건_추풍령-1_2003년실행계획_배수공(1호 방조제)-622(데크반영)" xfId="18489"/>
    <cellStyle name="_견적조건_추풍령-1_맨홀접합" xfId="18490"/>
    <cellStyle name="_견적조건_추풍령-1_배수공(1호 방조제)-622(데크반영)" xfId="18491"/>
    <cellStyle name="_견적조건_추풍령-1_사업계획(2003)" xfId="18492"/>
    <cellStyle name="_견적조건_추풍령-1_사업계획(2003)_2.배수공_토적표(NO.10~102+30)-" xfId="18493"/>
    <cellStyle name="_견적조건_추풍령-1_사업계획(2003)_맨홀접합" xfId="18494"/>
    <cellStyle name="_견적조건_추풍령-1_사업계획(2003)_배수공(1호 방조제)-622(데크반영)" xfId="18495"/>
    <cellStyle name="_견적조건_추풍령-1_실행작성양식" xfId="18496"/>
    <cellStyle name="_견적조건_추풍령-1_실행작성양식 (1)" xfId="18497"/>
    <cellStyle name="_견적조건_추풍령-1_실행작성양식 (1)_2.배수공_토적표(NO.10~102+30)-" xfId="18498"/>
    <cellStyle name="_견적조건_추풍령-1_실행작성양식 (1)_맨홀접합" xfId="18499"/>
    <cellStyle name="_견적조건_추풍령-1_실행작성양식 (1)_배수공(1호 방조제)-622(데크반영)" xfId="18500"/>
    <cellStyle name="_견적조건_추풍령-1_실행작성양식_2.배수공_토적표(NO.10~102+30)-" xfId="18501"/>
    <cellStyle name="_견적조건_추풍령-1_실행작성양식_맨홀접합" xfId="18502"/>
    <cellStyle name="_견적조건_추풍령-1_실행작성양식_배수공(1호 방조제)-622(데크반영)" xfId="18503"/>
    <cellStyle name="_견적조건_추풍령-1_실행작성양식1" xfId="18504"/>
    <cellStyle name="_견적조건_추풍령-1_실행작성양식1_2.배수공_토적표(NO.10~102+30)-" xfId="18505"/>
    <cellStyle name="_견적조건_추풍령-1_실행작성양식1_맨홀접합" xfId="18506"/>
    <cellStyle name="_견적조건_추풍령-1_실행작성양식1_배수공(1호 방조제)-622(데크반영)" xfId="18507"/>
    <cellStyle name="_견적조건_추풍령-1_실행작성양식연습" xfId="18508"/>
    <cellStyle name="_견적조건_추풍령-1_실행작성양식연습_2.배수공_토적표(NO.10~102+30)-" xfId="18509"/>
    <cellStyle name="_견적조건_추풍령-1_실행작성양식연습_맨홀접합" xfId="18510"/>
    <cellStyle name="_견적조건_추풍령-1_실행작성양식연습_배수공(1호 방조제)-622(데크반영)" xfId="18511"/>
    <cellStyle name="_견적조건_추풍령-1_체절산출(3-1안)" xfId="18512"/>
    <cellStyle name="_견적조건_추풍령-1_체절산출(3-1안)_2.배수공_토적표(NO.10~102+30)-" xfId="18513"/>
    <cellStyle name="_견적조건_추풍령-1_체절산출(3-1안)_맨홀접합" xfId="18514"/>
    <cellStyle name="_견적조건_추풍령-1_체절산출(3-1안)_배수공(1호 방조제)-622(데크반영)" xfId="18515"/>
    <cellStyle name="_결성3공구하자공종분할및03내역" xfId="5707"/>
    <cellStyle name="_경비" xfId="6869"/>
    <cellStyle name="_경비_1회기성내역서(6월)" xfId="7048"/>
    <cellStyle name="_경비_내역서(1차변경)" xfId="6868"/>
    <cellStyle name="_경비_실행(당초)" xfId="7047"/>
    <cellStyle name="_경영개선활동상반기실적(990708)" xfId="179"/>
    <cellStyle name="_경영개선활동상반기실적(990708)_1" xfId="181"/>
    <cellStyle name="_경영개선활동상반기실적(990708)_2" xfId="187"/>
    <cellStyle name="_경영개선활성화방안(990802)" xfId="188"/>
    <cellStyle name="_경영개선활성화방안(990802)_1" xfId="189"/>
    <cellStyle name="_경의선서울~화전간(2001년9월1일산정-3회설변제외)" xfId="7455"/>
    <cellStyle name="_계약내역및착공계(가평)" xfId="7456"/>
    <cellStyle name="_계약내역서(양곡초)변경" xfId="7457"/>
    <cellStyle name="_고련지추가변경(우치곡)" xfId="6918"/>
    <cellStyle name="_고산투찰" xfId="190"/>
    <cellStyle name="_공 문" xfId="191"/>
    <cellStyle name="_공문" xfId="7458"/>
    <cellStyle name="_공문 " xfId="7459"/>
    <cellStyle name="_공문 _내역서" xfId="7460"/>
    <cellStyle name="_공문양식" xfId="7461"/>
    <cellStyle name="_공사비명세서및단가" xfId="7462"/>
    <cellStyle name="_공사준공계 (1차)_가공" xfId="192"/>
    <cellStyle name="_공종별공사내용(광주참고용)" xfId="193"/>
    <cellStyle name="_공종별공사내용(광주참고용)_산수배수펌프장" xfId="194"/>
    <cellStyle name="_공종별공사내용(광주참고용)_산수배수펌프장(토목,건축)공사" xfId="195"/>
    <cellStyle name="_공종별공사내용(광주참고용)_산수예정공정내역서" xfId="196"/>
    <cellStyle name="_공종별공사내용(평동)" xfId="197"/>
    <cellStyle name="_공종별공사내용(평동)_산수배수펌프장" xfId="198"/>
    <cellStyle name="_공종별공사내용(평동)_산수배수펌프장(토목,건축)공사" xfId="199"/>
    <cellStyle name="_공종별공사내용(평동)_산수예정공정내역서" xfId="200"/>
    <cellStyle name="_광릉투찰" xfId="201"/>
    <cellStyle name="_광릉투찰_무촌투찰" xfId="202"/>
    <cellStyle name="_교천리" xfId="18516"/>
    <cellStyle name="_구례1호배수문" xfId="18517"/>
    <cellStyle name="_구문소철암투찰" xfId="203"/>
    <cellStyle name="_구문소철암투찰_광릉투찰" xfId="204"/>
    <cellStyle name="_구문소철암투찰_광릉투찰_무촌투찰" xfId="205"/>
    <cellStyle name="_구문소철암투찰_무창투찰" xfId="206"/>
    <cellStyle name="_구문소철암투찰_무창투찰_무촌투찰" xfId="207"/>
    <cellStyle name="_구문소철암투찰_무촌투찰" xfId="208"/>
    <cellStyle name="_구산1제토공" xfId="18518"/>
    <cellStyle name="_구산1제토공_1.2 구조물헐기,폐기물재료(갈평)" xfId="18519"/>
    <cellStyle name="_구수교원하도급1" xfId="7463"/>
    <cellStyle name="_구조물공" xfId="18520"/>
    <cellStyle name="_구조물공 수량산출" xfId="18521"/>
    <cellStyle name="_구조물공 수량산출_구조물깨기 수량산출" xfId="18522"/>
    <cellStyle name="_구조물공 수량산출_구조물깨기 수량산출_수로관공" xfId="18523"/>
    <cellStyle name="_구조물공 수량산출_구조물깨기 수량산출_수로관공_개거수량" xfId="18524"/>
    <cellStyle name="_구조물공 수량산출_부대공수량산출" xfId="18525"/>
    <cellStyle name="_구조물공 수량산출_부대공수량산출_수로관공" xfId="18526"/>
    <cellStyle name="_구조물공 수량산출_부대공수량산출_수로관공_개거수량" xfId="18527"/>
    <cellStyle name="_구조물공 수량산출_수로관공" xfId="18528"/>
    <cellStyle name="_구조물공 수량산출_수로관공_개거수량" xfId="18529"/>
    <cellStyle name="_구조물공(1공구)" xfId="18530"/>
    <cellStyle name="_구조물공(2공구)" xfId="18531"/>
    <cellStyle name="_구조물공(개략-A)" xfId="18532"/>
    <cellStyle name="_구조물공(대방초교앞)" xfId="18533"/>
    <cellStyle name="_구조물공(보강토옹벽공)-변경" xfId="18534"/>
    <cellStyle name="_구조물공(보강토옹벽공)-변경_금곡성산도로 확포장공사" xfId="18535"/>
    <cellStyle name="_구조물공(보강토옹벽공)-변경_금곡성산도로 확포장공사_수로관공" xfId="18536"/>
    <cellStyle name="_구조물공(보강토옹벽공)-변경_금곡성산도로 확포장공사_수로관공_개거수량" xfId="18537"/>
    <cellStyle name="_구조물공(보강토옹벽공)-변경_수로관공" xfId="18538"/>
    <cellStyle name="_구조물공(보강토옹벽공)-변경_수로관공_개거수량" xfId="18539"/>
    <cellStyle name="_구조물공(월성~삼성초교간)" xfId="18540"/>
    <cellStyle name="_구조물공(통양)" xfId="18541"/>
    <cellStyle name="_구조물공_01-수량산출서(구암농로)" xfId="18542"/>
    <cellStyle name="_구조물공_03-포장공(온정마을)" xfId="18543"/>
    <cellStyle name="_구조물공_04-배수공" xfId="18544"/>
    <cellStyle name="_구조물공_06-부대공" xfId="18545"/>
    <cellStyle name="_구조물공_5.부대공(대사마을)" xfId="18546"/>
    <cellStyle name="_구조물공_구조물공(2공구)" xfId="18547"/>
    <cellStyle name="_구조물공_구조물공(2공구)_03-구조물공-1" xfId="18548"/>
    <cellStyle name="_구조물공_금곡성산도로 확포장공사" xfId="18549"/>
    <cellStyle name="_구조물공_금곡성산도로 확포장공사_수로관공" xfId="18550"/>
    <cellStyle name="_구조물공_금곡성산도로 확포장공사_수로관공_개거수량" xfId="18551"/>
    <cellStyle name="_구조물공_수로관공" xfId="18552"/>
    <cellStyle name="_구조물공_수로관공_개거수량" xfId="18553"/>
    <cellStyle name="_구조물공_포장공" xfId="18554"/>
    <cellStyle name="_구조물깨기 수량산출" xfId="18555"/>
    <cellStyle name="_구조물깨기 수량산출_수로관공" xfId="18556"/>
    <cellStyle name="_구조물깨기 수량산출_수로관공_개거수량" xfId="18557"/>
    <cellStyle name="_구즉내역서" xfId="7464"/>
    <cellStyle name="_국도23호선영암연소지구내역서" xfId="7465"/>
    <cellStyle name="_국도38호선통리지구내역서" xfId="7466"/>
    <cellStyle name="_국도42호선여량지구오르막차로" xfId="7467"/>
    <cellStyle name="_국수교수량" xfId="7468"/>
    <cellStyle name="_국수교수량_(12)PC암거수량산출(성남시)" xfId="18558"/>
    <cellStyle name="_국수교수량_(12)PC암거수량산출(성남시)_006.복심지구(부대공)수정_1228" xfId="18559"/>
    <cellStyle name="_국수교수량_006.복심지구(부대공)수정_1228" xfId="18560"/>
    <cellStyle name="_국수교수량_02.교량공수량산출" xfId="18561"/>
    <cellStyle name="_국수교수량_02.교량공수량산출_구조물깨기 수량산출" xfId="18562"/>
    <cellStyle name="_국수교수량_02.교량공수량산출_구조물깨기 수량산출_수로관공" xfId="18563"/>
    <cellStyle name="_국수교수량_02.교량공수량산출_구조물깨기 수량산출_수로관공_개거수량" xfId="18564"/>
    <cellStyle name="_국수교수량_02.교량공수량산출_수로관공" xfId="18565"/>
    <cellStyle name="_국수교수량_02.교량공수량산출_수로관공_개거수량" xfId="18566"/>
    <cellStyle name="_국수교수량_2.배수공" xfId="7469"/>
    <cellStyle name="_국수교수량_2.배수공_1평촌마을" xfId="7470"/>
    <cellStyle name="_국수교수량_2.배수공_1평촌마을_고봉15통(안골)(수량)" xfId="7471"/>
    <cellStyle name="_국수교수량_2.배수공_1평촌마을_고봉15통(안골)(수량)_고봉2통(안골)(최종설계변경)" xfId="7472"/>
    <cellStyle name="_국수교수량_2.배수공_1평촌마을_고봉15통(안골)(수량)_고봉2통폐기물(설계변경)" xfId="7473"/>
    <cellStyle name="_국수교수량_2.배수공_1평촌마을_고봉15통(안골)(수량)_지축역하부도로포장공사(설계변경)" xfId="7474"/>
    <cellStyle name="_국수교수량_2.배수공_고봉15통(안골)(수량)" xfId="7475"/>
    <cellStyle name="_국수교수량_2.배수공_고봉15통(안골)(수량)_고봉2통(안골)(최종설계변경)" xfId="7476"/>
    <cellStyle name="_국수교수량_2.배수공_고봉15통(안골)(수량)_고봉2통폐기물(설계변경)" xfId="7477"/>
    <cellStyle name="_국수교수량_2.배수공_고봉15통(안골)(수량)_지축역하부도로포장공사(설계변경)" xfId="7478"/>
    <cellStyle name="_국수교수량_2.배수공_배수로" xfId="7479"/>
    <cellStyle name="_국수교수량_2.배수공_배수로_고봉15통(안골)(수량)" xfId="7480"/>
    <cellStyle name="_국수교수량_2.배수공_배수로_고봉15통(안골)(수량)_고봉2통(안골)(최종설계변경)" xfId="7481"/>
    <cellStyle name="_국수교수량_2.배수공_배수로_고봉15통(안골)(수량)_고봉2통폐기물(설계변경)" xfId="7482"/>
    <cellStyle name="_국수교수량_2.배수공_배수로_고봉15통(안골)(수량)_지축역하부도로포장공사(설계변경)" xfId="7483"/>
    <cellStyle name="_국수교수량_2.배수공_수량산출" xfId="7484"/>
    <cellStyle name="_국수교수량_2.배수공_수량산출_고봉15통(안골)(수량)" xfId="7485"/>
    <cellStyle name="_국수교수량_2.배수공_수량산출_고봉15통(안골)(수량)_고봉2통(안골)(최종설계변경)" xfId="7486"/>
    <cellStyle name="_국수교수량_2.배수공_수량산출_고봉15통(안골)(수량)_고봉2통폐기물(설계변경)" xfId="7487"/>
    <cellStyle name="_국수교수량_2.배수공_수량산출_고봉15통(안골)(수량)_지축역하부도로포장공사(설계변경)" xfId="7488"/>
    <cellStyle name="_국수교수량_고봉15통(안골)(수량)" xfId="7489"/>
    <cellStyle name="_국수교수량_고봉15통(안골)(수량)_고봉2통(안골)(최종설계변경)" xfId="7490"/>
    <cellStyle name="_국수교수량_고봉15통(안골)(수량)_고봉2통폐기물(설계변경)" xfId="7491"/>
    <cellStyle name="_국수교수량_고봉15통(안골)(수량)_지축역하부도로포장공사(설계변경)" xfId="7492"/>
    <cellStyle name="_국수교수량_공안교수량" xfId="7493"/>
    <cellStyle name="_국수교수량_공안교수량_고봉15통(안골)(수량)" xfId="7494"/>
    <cellStyle name="_국수교수량_공안교수량_고봉15통(안골)(수량)_고봉2통(안골)(최종설계변경)" xfId="7495"/>
    <cellStyle name="_국수교수량_공안교수량_고봉15통(안골)(수량)_고봉2통폐기물(설계변경)" xfId="7496"/>
    <cellStyle name="_국수교수량_공안교수량_고봉15통(안골)(수량)_지축역하부도로포장공사(설계변경)" xfId="7497"/>
    <cellStyle name="_국수교수량_공안교수량_곤양1교수량" xfId="7498"/>
    <cellStyle name="_국수교수량_공안교수량_곤양1교수량(최종본)" xfId="7499"/>
    <cellStyle name="_국수교수량_공안교수량_곤양1교수량(최종본)_고봉15통(안골)(수량)" xfId="7500"/>
    <cellStyle name="_국수교수량_공안교수량_곤양1교수량(최종본)_고봉15통(안골)(수량)_고봉2통(안골)(최종설계변경)" xfId="7501"/>
    <cellStyle name="_국수교수량_공안교수량_곤양1교수량(최종본)_고봉15통(안골)(수량)_고봉2통폐기물(설계변경)" xfId="7502"/>
    <cellStyle name="_국수교수량_공안교수량_곤양1교수량(최종본)_고봉15통(안골)(수량)_지축역하부도로포장공사(설계변경)" xfId="7503"/>
    <cellStyle name="_국수교수량_공안교수량_곤양1교수량(최종본)_궁말천(NO15+40.000)-3련암거(브라켓O)" xfId="7504"/>
    <cellStyle name="_국수교수량_공안교수량_곤양1교수량(최종본)_궁말천(NO15+40.000)-3련암거(브라켓O)_고봉15통(안골)(수량)" xfId="7505"/>
    <cellStyle name="_국수교수량_공안교수량_곤양1교수량(최종본)_궁말천(NO15+40.000)-3련암거(브라켓O)_고봉15통(안골)(수량)_고봉2통(안골)(최종설계변경)" xfId="7506"/>
    <cellStyle name="_국수교수량_공안교수량_곤양1교수량(최종본)_궁말천(NO15+40.000)-3련암거(브라켓O)_고봉15통(안골)(수량)_고봉2통폐기물(설계변경)" xfId="7507"/>
    <cellStyle name="_국수교수량_공안교수량_곤양1교수량(최종본)_궁말천(NO15+40.000)-3련암거(브라켓O)_고봉15통(안골)(수량)_지축역하부도로포장공사(설계변경)" xfId="7508"/>
    <cellStyle name="_국수교수량_공안교수량_곤양1교수량(최종본)_유골소천(NO05+00.000)-2련암거(브라켓X)" xfId="7509"/>
    <cellStyle name="_국수교수량_공안교수량_곤양1교수량(최종본)_유골소천(NO05+00.000)-2련암거(브라켓X)_고봉15통(안골)(수량)" xfId="7510"/>
    <cellStyle name="_국수교수량_공안교수량_곤양1교수량(최종본)_유골소천(NO05+00.000)-2련암거(브라켓X)_고봉15통(안골)(수량)_고봉2통(안골)(최종설계변경)" xfId="7511"/>
    <cellStyle name="_국수교수량_공안교수량_곤양1교수량(최종본)_유골소천(NO05+00.000)-2련암거(브라켓X)_고봉15통(안골)(수량)_고봉2통폐기물(설계변경)" xfId="7512"/>
    <cellStyle name="_국수교수량_공안교수량_곤양1교수량(최종본)_유골소천(NO05+00.000)-2련암거(브라켓X)_고봉15통(안골)(수량)_지축역하부도로포장공사(설계변경)" xfId="7513"/>
    <cellStyle name="_국수교수량_공안교수량_곤양1교수량_고봉15통(안골)(수량)" xfId="7514"/>
    <cellStyle name="_국수교수량_공안교수량_곤양1교수량_고봉15통(안골)(수량)_고봉2통(안골)(최종설계변경)" xfId="7515"/>
    <cellStyle name="_국수교수량_공안교수량_곤양1교수량_고봉15통(안골)(수량)_고봉2통폐기물(설계변경)" xfId="7516"/>
    <cellStyle name="_국수교수량_공안교수량_곤양1교수량_고봉15통(안골)(수량)_지축역하부도로포장공사(설계변경)" xfId="7517"/>
    <cellStyle name="_국수교수량_공안교수량_곤양1교수량_궁말천(NO15+40.000)-3련암거(브라켓O)" xfId="7518"/>
    <cellStyle name="_국수교수량_공안교수량_곤양1교수량_궁말천(NO15+40.000)-3련암거(브라켓O)_고봉15통(안골)(수량)" xfId="7519"/>
    <cellStyle name="_국수교수량_공안교수량_곤양1교수량_궁말천(NO15+40.000)-3련암거(브라켓O)_고봉15통(안골)(수량)_고봉2통(안골)(최종설계변경)" xfId="7520"/>
    <cellStyle name="_국수교수량_공안교수량_곤양1교수량_궁말천(NO15+40.000)-3련암거(브라켓O)_고봉15통(안골)(수량)_고봉2통폐기물(설계변경)" xfId="7521"/>
    <cellStyle name="_국수교수량_공안교수량_곤양1교수량_궁말천(NO15+40.000)-3련암거(브라켓O)_고봉15통(안골)(수량)_지축역하부도로포장공사(설계변경)" xfId="7522"/>
    <cellStyle name="_국수교수량_공안교수량_곤양1교수량_유골소천(NO05+00.000)-2련암거(브라켓X)" xfId="7523"/>
    <cellStyle name="_국수교수량_공안교수량_곤양1교수량_유골소천(NO05+00.000)-2련암거(브라켓X)_고봉15통(안골)(수량)" xfId="7524"/>
    <cellStyle name="_국수교수량_공안교수량_곤양1교수량_유골소천(NO05+00.000)-2련암거(브라켓X)_고봉15통(안골)(수량)_고봉2통(안골)(최종설계변경)" xfId="7525"/>
    <cellStyle name="_국수교수량_공안교수량_곤양1교수량_유골소천(NO05+00.000)-2련암거(브라켓X)_고봉15통(안골)(수량)_고봉2통폐기물(설계변경)" xfId="7526"/>
    <cellStyle name="_국수교수량_공안교수량_곤양1교수량_유골소천(NO05+00.000)-2련암거(브라켓X)_고봉15통(안골)(수량)_지축역하부도로포장공사(설계변경)" xfId="7527"/>
    <cellStyle name="_국수교수량_공안교수량_궁말천(NO15+40.000)-3련암거(브라켓O)" xfId="7528"/>
    <cellStyle name="_국수교수량_공안교수량_궁말천(NO15+40.000)-3련암거(브라켓O)_고봉15통(안골)(수량)" xfId="7529"/>
    <cellStyle name="_국수교수량_공안교수량_궁말천(NO15+40.000)-3련암거(브라켓O)_고봉15통(안골)(수량)_고봉2통(안골)(최종설계변경)" xfId="7530"/>
    <cellStyle name="_국수교수량_공안교수량_궁말천(NO15+40.000)-3련암거(브라켓O)_고봉15통(안골)(수량)_고봉2통폐기물(설계변경)" xfId="7531"/>
    <cellStyle name="_국수교수량_공안교수량_궁말천(NO15+40.000)-3련암거(브라켓O)_고봉15통(안골)(수량)_지축역하부도로포장공사(설계변경)" xfId="7532"/>
    <cellStyle name="_국수교수량_공안교수량_금포교수량" xfId="7533"/>
    <cellStyle name="_국수교수량_공안교수량_금포교수량(최종본)" xfId="7534"/>
    <cellStyle name="_국수교수량_공안교수량_금포교수량(최종본)_고봉15통(안골)(수량)" xfId="7535"/>
    <cellStyle name="_국수교수량_공안교수량_금포교수량(최종본)_고봉15통(안골)(수량)_고봉2통(안골)(최종설계변경)" xfId="7536"/>
    <cellStyle name="_국수교수량_공안교수량_금포교수량(최종본)_고봉15통(안골)(수량)_고봉2통폐기물(설계변경)" xfId="7537"/>
    <cellStyle name="_국수교수량_공안교수량_금포교수량(최종본)_고봉15통(안골)(수량)_지축역하부도로포장공사(설계변경)" xfId="7538"/>
    <cellStyle name="_국수교수량_공안교수량_금포교수량(최종본)_궁말천(NO15+40.000)-3련암거(브라켓O)" xfId="7539"/>
    <cellStyle name="_국수교수량_공안교수량_금포교수량(최종본)_궁말천(NO15+40.000)-3련암거(브라켓O)_고봉15통(안골)(수량)" xfId="7540"/>
    <cellStyle name="_국수교수량_공안교수량_금포교수량(최종본)_궁말천(NO15+40.000)-3련암거(브라켓O)_고봉15통(안골)(수량)_고봉2통(안골)(최종설계변경)" xfId="7541"/>
    <cellStyle name="_국수교수량_공안교수량_금포교수량(최종본)_궁말천(NO15+40.000)-3련암거(브라켓O)_고봉15통(안골)(수량)_고봉2통폐기물(설계변경)" xfId="7542"/>
    <cellStyle name="_국수교수량_공안교수량_금포교수량(최종본)_궁말천(NO15+40.000)-3련암거(브라켓O)_고봉15통(안골)(수량)_지축역하부도로포장공사(설계변경)" xfId="7543"/>
    <cellStyle name="_국수교수량_공안교수량_금포교수량(최종본)_유골소천(NO05+00.000)-2련암거(브라켓X)" xfId="7544"/>
    <cellStyle name="_국수교수량_공안교수량_금포교수량(최종본)_유골소천(NO05+00.000)-2련암거(브라켓X)_고봉15통(안골)(수량)" xfId="7545"/>
    <cellStyle name="_국수교수량_공안교수량_금포교수량(최종본)_유골소천(NO05+00.000)-2련암거(브라켓X)_고봉15통(안골)(수량)_고봉2통(안골)(최종설계변경)" xfId="7546"/>
    <cellStyle name="_국수교수량_공안교수량_금포교수량(최종본)_유골소천(NO05+00.000)-2련암거(브라켓X)_고봉15통(안골)(수량)_고봉2통폐기물(설계변경)" xfId="7547"/>
    <cellStyle name="_국수교수량_공안교수량_금포교수량(최종본)_유골소천(NO05+00.000)-2련암거(브라켓X)_고봉15통(안골)(수량)_지축역하부도로포장공사(설계변경)" xfId="7548"/>
    <cellStyle name="_국수교수량_공안교수량_금포교수량_고봉15통(안골)(수량)" xfId="7549"/>
    <cellStyle name="_국수교수량_공안교수량_금포교수량_고봉15통(안골)(수량)_고봉2통(안골)(최종설계변경)" xfId="7550"/>
    <cellStyle name="_국수교수량_공안교수량_금포교수량_고봉15통(안골)(수량)_고봉2통폐기물(설계변경)" xfId="7551"/>
    <cellStyle name="_국수교수량_공안교수량_금포교수량_고봉15통(안골)(수량)_지축역하부도로포장공사(설계변경)" xfId="7552"/>
    <cellStyle name="_국수교수량_공안교수량_금포교수량_궁말천(NO15+40.000)-3련암거(브라켓O)" xfId="7553"/>
    <cellStyle name="_국수교수량_공안교수량_금포교수량_궁말천(NO15+40.000)-3련암거(브라켓O)_고봉15통(안골)(수량)" xfId="7554"/>
    <cellStyle name="_국수교수량_공안교수량_금포교수량_궁말천(NO15+40.000)-3련암거(브라켓O)_고봉15통(안골)(수량)_고봉2통(안골)(최종설계변경)" xfId="7555"/>
    <cellStyle name="_국수교수량_공안교수량_금포교수량_궁말천(NO15+40.000)-3련암거(브라켓O)_고봉15통(안골)(수량)_고봉2통폐기물(설계변경)" xfId="7556"/>
    <cellStyle name="_국수교수량_공안교수량_금포교수량_궁말천(NO15+40.000)-3련암거(브라켓O)_고봉15통(안골)(수량)_지축역하부도로포장공사(설계변경)" xfId="7557"/>
    <cellStyle name="_국수교수량_공안교수량_금포교수량_유골소천(NO05+00.000)-2련암거(브라켓X)" xfId="7558"/>
    <cellStyle name="_국수교수량_공안교수량_금포교수량_유골소천(NO05+00.000)-2련암거(브라켓X)_고봉15통(안골)(수량)" xfId="7559"/>
    <cellStyle name="_국수교수량_공안교수량_금포교수량_유골소천(NO05+00.000)-2련암거(브라켓X)_고봉15통(안골)(수량)_고봉2통(안골)(최종설계변경)" xfId="7560"/>
    <cellStyle name="_국수교수량_공안교수량_금포교수량_유골소천(NO05+00.000)-2련암거(브라켓X)_고봉15통(안골)(수량)_고봉2통폐기물(설계변경)" xfId="7561"/>
    <cellStyle name="_국수교수량_공안교수량_금포교수량_유골소천(NO05+00.000)-2련암거(브라켓X)_고봉15통(안골)(수량)_지축역하부도로포장공사(설계변경)" xfId="7562"/>
    <cellStyle name="_국수교수량_공안교수량_유골소천(NO05+00.000)-2련암거(브라켓X)" xfId="7563"/>
    <cellStyle name="_국수교수량_공안교수량_유골소천(NO05+00.000)-2련암거(브라켓X)_고봉15통(안골)(수량)" xfId="7564"/>
    <cellStyle name="_국수교수량_공안교수량_유골소천(NO05+00.000)-2련암거(브라켓X)_고봉15통(안골)(수량)_고봉2통(안골)(최종설계변경)" xfId="7565"/>
    <cellStyle name="_국수교수량_공안교수량_유골소천(NO05+00.000)-2련암거(브라켓X)_고봉15통(안골)(수량)_고봉2통폐기물(설계변경)" xfId="7566"/>
    <cellStyle name="_국수교수량_공안교수량_유골소천(NO05+00.000)-2련암거(브라켓X)_고봉15통(안골)(수량)_지축역하부도로포장공사(설계변경)" xfId="7567"/>
    <cellStyle name="_국수교수량_광교시범단지(오수자재)" xfId="18567"/>
    <cellStyle name="_국수교수량_광교시범단지(오수자재)_006.복심지구(부대공)수정_1228" xfId="18568"/>
    <cellStyle name="_국수교수량_광교시범단지(오수토공)" xfId="18569"/>
    <cellStyle name="_국수교수량_광교시범단지(오수토공)_006.복심지구(부대공)수정_1228" xfId="18570"/>
    <cellStyle name="_국수교수량_교대수량" xfId="7568"/>
    <cellStyle name="_국수교수량_교대수량_고봉15통(안골)(수량)" xfId="7569"/>
    <cellStyle name="_국수교수량_교대수량_고봉15통(안골)(수량)_고봉2통(안골)(최종설계변경)" xfId="7570"/>
    <cellStyle name="_국수교수량_교대수량_고봉15통(안골)(수량)_고봉2통폐기물(설계변경)" xfId="7571"/>
    <cellStyle name="_국수교수량_교대수량_고봉15통(안골)(수량)_지축역하부도로포장공사(설계변경)" xfId="7572"/>
    <cellStyle name="_국수교수량_교대수량_곤양1교수량" xfId="7573"/>
    <cellStyle name="_국수교수량_교대수량_곤양1교수량(최종본)" xfId="7574"/>
    <cellStyle name="_국수교수량_교대수량_곤양1교수량(최종본)_고봉15통(안골)(수량)" xfId="7575"/>
    <cellStyle name="_국수교수량_교대수량_곤양1교수량(최종본)_고봉15통(안골)(수량)_고봉2통(안골)(최종설계변경)" xfId="7576"/>
    <cellStyle name="_국수교수량_교대수량_곤양1교수량(최종본)_고봉15통(안골)(수량)_고봉2통폐기물(설계변경)" xfId="7577"/>
    <cellStyle name="_국수교수량_교대수량_곤양1교수량(최종본)_고봉15통(안골)(수량)_지축역하부도로포장공사(설계변경)" xfId="7578"/>
    <cellStyle name="_국수교수량_교대수량_곤양1교수량(최종본)_궁말천(NO15+40.000)-3련암거(브라켓O)" xfId="7579"/>
    <cellStyle name="_국수교수량_교대수량_곤양1교수량(최종본)_궁말천(NO15+40.000)-3련암거(브라켓O)_고봉15통(안골)(수량)" xfId="7580"/>
    <cellStyle name="_국수교수량_교대수량_곤양1교수량(최종본)_궁말천(NO15+40.000)-3련암거(브라켓O)_고봉15통(안골)(수량)_고봉2통(안골)(최종설계변경)" xfId="7581"/>
    <cellStyle name="_국수교수량_교대수량_곤양1교수량(최종본)_궁말천(NO15+40.000)-3련암거(브라켓O)_고봉15통(안골)(수량)_고봉2통폐기물(설계변경)" xfId="7582"/>
    <cellStyle name="_국수교수량_교대수량_곤양1교수량(최종본)_궁말천(NO15+40.000)-3련암거(브라켓O)_고봉15통(안골)(수량)_지축역하부도로포장공사(설계변경)" xfId="7583"/>
    <cellStyle name="_국수교수량_교대수량_곤양1교수량(최종본)_유골소천(NO05+00.000)-2련암거(브라켓X)" xfId="7584"/>
    <cellStyle name="_국수교수량_교대수량_곤양1교수량(최종본)_유골소천(NO05+00.000)-2련암거(브라켓X)_고봉15통(안골)(수량)" xfId="7585"/>
    <cellStyle name="_국수교수량_교대수량_곤양1교수량(최종본)_유골소천(NO05+00.000)-2련암거(브라켓X)_고봉15통(안골)(수량)_고봉2통(안골)(최종설계변경)" xfId="7586"/>
    <cellStyle name="_국수교수량_교대수량_곤양1교수량(최종본)_유골소천(NO05+00.000)-2련암거(브라켓X)_고봉15통(안골)(수량)_고봉2통폐기물(설계변경)" xfId="7587"/>
    <cellStyle name="_국수교수량_교대수량_곤양1교수량(최종본)_유골소천(NO05+00.000)-2련암거(브라켓X)_고봉15통(안골)(수량)_지축역하부도로포장공사(설계변경)" xfId="7588"/>
    <cellStyle name="_국수교수량_교대수량_곤양1교수량_고봉15통(안골)(수량)" xfId="7589"/>
    <cellStyle name="_국수교수량_교대수량_곤양1교수량_고봉15통(안골)(수량)_고봉2통(안골)(최종설계변경)" xfId="7590"/>
    <cellStyle name="_국수교수량_교대수량_곤양1교수량_고봉15통(안골)(수량)_고봉2통폐기물(설계변경)" xfId="7591"/>
    <cellStyle name="_국수교수량_교대수량_곤양1교수량_고봉15통(안골)(수량)_지축역하부도로포장공사(설계변경)" xfId="7592"/>
    <cellStyle name="_국수교수량_교대수량_곤양1교수량_궁말천(NO15+40.000)-3련암거(브라켓O)" xfId="7593"/>
    <cellStyle name="_국수교수량_교대수량_곤양1교수량_궁말천(NO15+40.000)-3련암거(브라켓O)_고봉15통(안골)(수량)" xfId="7594"/>
    <cellStyle name="_국수교수량_교대수량_곤양1교수량_궁말천(NO15+40.000)-3련암거(브라켓O)_고봉15통(안골)(수량)_고봉2통(안골)(최종설계변경)" xfId="7595"/>
    <cellStyle name="_국수교수량_교대수량_곤양1교수량_궁말천(NO15+40.000)-3련암거(브라켓O)_고봉15통(안골)(수량)_고봉2통폐기물(설계변경)" xfId="7596"/>
    <cellStyle name="_국수교수량_교대수량_곤양1교수량_궁말천(NO15+40.000)-3련암거(브라켓O)_고봉15통(안골)(수량)_지축역하부도로포장공사(설계변경)" xfId="7597"/>
    <cellStyle name="_국수교수량_교대수량_곤양1교수량_유골소천(NO05+00.000)-2련암거(브라켓X)" xfId="7598"/>
    <cellStyle name="_국수교수량_교대수량_곤양1교수량_유골소천(NO05+00.000)-2련암거(브라켓X)_고봉15통(안골)(수량)" xfId="7599"/>
    <cellStyle name="_국수교수량_교대수량_곤양1교수량_유골소천(NO05+00.000)-2련암거(브라켓X)_고봉15통(안골)(수량)_고봉2통(안골)(최종설계변경)" xfId="7600"/>
    <cellStyle name="_국수교수량_교대수량_곤양1교수량_유골소천(NO05+00.000)-2련암거(브라켓X)_고봉15통(안골)(수량)_고봉2통폐기물(설계변경)" xfId="7601"/>
    <cellStyle name="_국수교수량_교대수량_곤양1교수량_유골소천(NO05+00.000)-2련암거(브라켓X)_고봉15통(안골)(수량)_지축역하부도로포장공사(설계변경)" xfId="7602"/>
    <cellStyle name="_국수교수량_교대수량_궁말천(NO15+40.000)-3련암거(브라켓O)" xfId="7603"/>
    <cellStyle name="_국수교수량_교대수량_궁말천(NO15+40.000)-3련암거(브라켓O)_고봉15통(안골)(수량)" xfId="7604"/>
    <cellStyle name="_국수교수량_교대수량_궁말천(NO15+40.000)-3련암거(브라켓O)_고봉15통(안골)(수량)_고봉2통(안골)(최종설계변경)" xfId="7605"/>
    <cellStyle name="_국수교수량_교대수량_궁말천(NO15+40.000)-3련암거(브라켓O)_고봉15통(안골)(수량)_고봉2통폐기물(설계변경)" xfId="7606"/>
    <cellStyle name="_국수교수량_교대수량_궁말천(NO15+40.000)-3련암거(브라켓O)_고봉15통(안골)(수량)_지축역하부도로포장공사(설계변경)" xfId="7607"/>
    <cellStyle name="_국수교수량_교대수량_금포교수량" xfId="7608"/>
    <cellStyle name="_국수교수량_교대수량_금포교수량(최종본)" xfId="7609"/>
    <cellStyle name="_국수교수량_교대수량_금포교수량(최종본)_고봉15통(안골)(수량)" xfId="7610"/>
    <cellStyle name="_국수교수량_교대수량_금포교수량(최종본)_고봉15통(안골)(수량)_고봉2통(안골)(최종설계변경)" xfId="7611"/>
    <cellStyle name="_국수교수량_교대수량_금포교수량(최종본)_고봉15통(안골)(수량)_고봉2통폐기물(설계변경)" xfId="7612"/>
    <cellStyle name="_국수교수량_교대수량_금포교수량(최종본)_고봉15통(안골)(수량)_지축역하부도로포장공사(설계변경)" xfId="7613"/>
    <cellStyle name="_국수교수량_교대수량_금포교수량(최종본)_궁말천(NO15+40.000)-3련암거(브라켓O)" xfId="7614"/>
    <cellStyle name="_국수교수량_교대수량_금포교수량(최종본)_궁말천(NO15+40.000)-3련암거(브라켓O)_고봉15통(안골)(수량)" xfId="7615"/>
    <cellStyle name="_국수교수량_교대수량_금포교수량(최종본)_궁말천(NO15+40.000)-3련암거(브라켓O)_고봉15통(안골)(수량)_고봉2통(안골)(최종설계변경)" xfId="7616"/>
    <cellStyle name="_국수교수량_교대수량_금포교수량(최종본)_궁말천(NO15+40.000)-3련암거(브라켓O)_고봉15통(안골)(수량)_고봉2통폐기물(설계변경)" xfId="7617"/>
    <cellStyle name="_국수교수량_교대수량_금포교수량(최종본)_궁말천(NO15+40.000)-3련암거(브라켓O)_고봉15통(안골)(수량)_지축역하부도로포장공사(설계변경)" xfId="7618"/>
    <cellStyle name="_국수교수량_교대수량_금포교수량(최종본)_유골소천(NO05+00.000)-2련암거(브라켓X)" xfId="7619"/>
    <cellStyle name="_국수교수량_교대수량_금포교수량(최종본)_유골소천(NO05+00.000)-2련암거(브라켓X)_고봉15통(안골)(수량)" xfId="7620"/>
    <cellStyle name="_국수교수량_교대수량_금포교수량(최종본)_유골소천(NO05+00.000)-2련암거(브라켓X)_고봉15통(안골)(수량)_고봉2통(안골)(최종설계변경)" xfId="7621"/>
    <cellStyle name="_국수교수량_교대수량_금포교수량(최종본)_유골소천(NO05+00.000)-2련암거(브라켓X)_고봉15통(안골)(수량)_고봉2통폐기물(설계변경)" xfId="7622"/>
    <cellStyle name="_국수교수량_교대수량_금포교수량(최종본)_유골소천(NO05+00.000)-2련암거(브라켓X)_고봉15통(안골)(수량)_지축역하부도로포장공사(설계변경)" xfId="7623"/>
    <cellStyle name="_국수교수량_교대수량_금포교수량_고봉15통(안골)(수량)" xfId="7624"/>
    <cellStyle name="_국수교수량_교대수량_금포교수량_고봉15통(안골)(수량)_고봉2통(안골)(최종설계변경)" xfId="7625"/>
    <cellStyle name="_국수교수량_교대수량_금포교수량_고봉15통(안골)(수량)_고봉2통폐기물(설계변경)" xfId="7626"/>
    <cellStyle name="_국수교수량_교대수량_금포교수량_고봉15통(안골)(수량)_지축역하부도로포장공사(설계변경)" xfId="7627"/>
    <cellStyle name="_국수교수량_교대수량_금포교수량_궁말천(NO15+40.000)-3련암거(브라켓O)" xfId="7628"/>
    <cellStyle name="_국수교수량_교대수량_금포교수량_궁말천(NO15+40.000)-3련암거(브라켓O)_고봉15통(안골)(수량)" xfId="7629"/>
    <cellStyle name="_국수교수량_교대수량_금포교수량_궁말천(NO15+40.000)-3련암거(브라켓O)_고봉15통(안골)(수량)_고봉2통(안골)(최종설계변경)" xfId="7630"/>
    <cellStyle name="_국수교수량_교대수량_금포교수량_궁말천(NO15+40.000)-3련암거(브라켓O)_고봉15통(안골)(수량)_고봉2통폐기물(설계변경)" xfId="7631"/>
    <cellStyle name="_국수교수량_교대수량_금포교수량_궁말천(NO15+40.000)-3련암거(브라켓O)_고봉15통(안골)(수량)_지축역하부도로포장공사(설계변경)" xfId="7632"/>
    <cellStyle name="_국수교수량_교대수량_금포교수량_유골소천(NO05+00.000)-2련암거(브라켓X)" xfId="7633"/>
    <cellStyle name="_국수교수량_교대수량_금포교수량_유골소천(NO05+00.000)-2련암거(브라켓X)_고봉15통(안골)(수량)" xfId="7634"/>
    <cellStyle name="_국수교수량_교대수량_금포교수량_유골소천(NO05+00.000)-2련암거(브라켓X)_고봉15통(안골)(수량)_고봉2통(안골)(최종설계변경)" xfId="7635"/>
    <cellStyle name="_국수교수량_교대수량_금포교수량_유골소천(NO05+00.000)-2련암거(브라켓X)_고봉15통(안골)(수량)_고봉2통폐기물(설계변경)" xfId="7636"/>
    <cellStyle name="_국수교수량_교대수량_금포교수량_유골소천(NO05+00.000)-2련암거(브라켓X)_고봉15통(안골)(수량)_지축역하부도로포장공사(설계변경)" xfId="7637"/>
    <cellStyle name="_국수교수량_교대수량_유골소천(NO05+00.000)-2련암거(브라켓X)" xfId="7638"/>
    <cellStyle name="_국수교수량_교대수량_유골소천(NO05+00.000)-2련암거(브라켓X)_고봉15통(안골)(수량)" xfId="7639"/>
    <cellStyle name="_국수교수량_교대수량_유골소천(NO05+00.000)-2련암거(브라켓X)_고봉15통(안골)(수량)_고봉2통(안골)(최종설계변경)" xfId="7640"/>
    <cellStyle name="_국수교수량_교대수량_유골소천(NO05+00.000)-2련암거(브라켓X)_고봉15통(안골)(수량)_고봉2통폐기물(설계변경)" xfId="7641"/>
    <cellStyle name="_국수교수량_교대수량_유골소천(NO05+00.000)-2련암거(브라켓X)_고봉15통(안골)(수량)_지축역하부도로포장공사(설계변경)" xfId="7642"/>
    <cellStyle name="_국수교수량_구조물깨기 수량산출" xfId="18571"/>
    <cellStyle name="_국수교수량_구조물깨기 수량산출_구조물깨기 수량산출" xfId="18572"/>
    <cellStyle name="_국수교수량_구조물깨기 수량산출_구조물깨기 수량산출_수로관공" xfId="18573"/>
    <cellStyle name="_국수교수량_구조물깨기 수량산출_구조물깨기 수량산출_수로관공_개거수량" xfId="18574"/>
    <cellStyle name="_국수교수량_구조물깨기 수량산출_수로관공" xfId="18575"/>
    <cellStyle name="_국수교수량_구조물깨기 수량산출_수로관공_개거수량" xfId="18576"/>
    <cellStyle name="_국수교수량_금포교수량" xfId="7643"/>
    <cellStyle name="_국수교수량_금포교수량_고봉15통(안골)(수량)" xfId="7644"/>
    <cellStyle name="_국수교수량_금포교수량_고봉15통(안골)(수량)_고봉2통(안골)(최종설계변경)" xfId="7645"/>
    <cellStyle name="_국수교수량_금포교수량_고봉15통(안골)(수량)_고봉2통폐기물(설계변경)" xfId="7646"/>
    <cellStyle name="_국수교수량_금포교수량_고봉15통(안골)(수량)_지축역하부도로포장공사(설계변경)" xfId="7647"/>
    <cellStyle name="_국수교수량_금포교수량_곤양1교수량" xfId="7648"/>
    <cellStyle name="_국수교수량_금포교수량_곤양1교수량(최종본)" xfId="7649"/>
    <cellStyle name="_국수교수량_금포교수량_곤양1교수량(최종본)_고봉15통(안골)(수량)" xfId="7650"/>
    <cellStyle name="_국수교수량_금포교수량_곤양1교수량(최종본)_고봉15통(안골)(수량)_고봉2통(안골)(최종설계변경)" xfId="7651"/>
    <cellStyle name="_국수교수량_금포교수량_곤양1교수량(최종본)_고봉15통(안골)(수량)_고봉2통폐기물(설계변경)" xfId="7652"/>
    <cellStyle name="_국수교수량_금포교수량_곤양1교수량(최종본)_고봉15통(안골)(수량)_지축역하부도로포장공사(설계변경)" xfId="7653"/>
    <cellStyle name="_국수교수량_금포교수량_곤양1교수량(최종본)_궁말천(NO15+40.000)-3련암거(브라켓O)" xfId="7654"/>
    <cellStyle name="_국수교수량_금포교수량_곤양1교수량(최종본)_궁말천(NO15+40.000)-3련암거(브라켓O)_고봉15통(안골)(수량)" xfId="7655"/>
    <cellStyle name="_국수교수량_금포교수량_곤양1교수량(최종본)_궁말천(NO15+40.000)-3련암거(브라켓O)_고봉15통(안골)(수량)_고봉2통(안골)(최종설계변경)" xfId="7656"/>
    <cellStyle name="_국수교수량_금포교수량_곤양1교수량(최종본)_궁말천(NO15+40.000)-3련암거(브라켓O)_고봉15통(안골)(수량)_고봉2통폐기물(설계변경)" xfId="7657"/>
    <cellStyle name="_국수교수량_금포교수량_곤양1교수량(최종본)_궁말천(NO15+40.000)-3련암거(브라켓O)_고봉15통(안골)(수량)_지축역하부도로포장공사(설계변경)" xfId="7658"/>
    <cellStyle name="_국수교수량_금포교수량_곤양1교수량(최종본)_유골소천(NO05+00.000)-2련암거(브라켓X)" xfId="7659"/>
    <cellStyle name="_국수교수량_금포교수량_곤양1교수량(최종본)_유골소천(NO05+00.000)-2련암거(브라켓X)_고봉15통(안골)(수량)" xfId="7660"/>
    <cellStyle name="_국수교수량_금포교수량_곤양1교수량(최종본)_유골소천(NO05+00.000)-2련암거(브라켓X)_고봉15통(안골)(수량)_고봉2통(안골)(최종설계변경)" xfId="7661"/>
    <cellStyle name="_국수교수량_금포교수량_곤양1교수량(최종본)_유골소천(NO05+00.000)-2련암거(브라켓X)_고봉15통(안골)(수량)_고봉2통폐기물(설계변경)" xfId="7662"/>
    <cellStyle name="_국수교수량_금포교수량_곤양1교수량(최종본)_유골소천(NO05+00.000)-2련암거(브라켓X)_고봉15통(안골)(수량)_지축역하부도로포장공사(설계변경)" xfId="7663"/>
    <cellStyle name="_국수교수량_금포교수량_곤양1교수량_고봉15통(안골)(수량)" xfId="7664"/>
    <cellStyle name="_국수교수량_금포교수량_곤양1교수량_고봉15통(안골)(수량)_고봉2통(안골)(최종설계변경)" xfId="7665"/>
    <cellStyle name="_국수교수량_금포교수량_곤양1교수량_고봉15통(안골)(수량)_고봉2통폐기물(설계변경)" xfId="7666"/>
    <cellStyle name="_국수교수량_금포교수량_곤양1교수량_고봉15통(안골)(수량)_지축역하부도로포장공사(설계변경)" xfId="7667"/>
    <cellStyle name="_국수교수량_금포교수량_곤양1교수량_궁말천(NO15+40.000)-3련암거(브라켓O)" xfId="7668"/>
    <cellStyle name="_국수교수량_금포교수량_곤양1교수량_궁말천(NO15+40.000)-3련암거(브라켓O)_고봉15통(안골)(수량)" xfId="7669"/>
    <cellStyle name="_국수교수량_금포교수량_곤양1교수량_궁말천(NO15+40.000)-3련암거(브라켓O)_고봉15통(안골)(수량)_고봉2통(안골)(최종설계변경)" xfId="7670"/>
    <cellStyle name="_국수교수량_금포교수량_곤양1교수량_궁말천(NO15+40.000)-3련암거(브라켓O)_고봉15통(안골)(수량)_고봉2통폐기물(설계변경)" xfId="7671"/>
    <cellStyle name="_국수교수량_금포교수량_곤양1교수량_궁말천(NO15+40.000)-3련암거(브라켓O)_고봉15통(안골)(수량)_지축역하부도로포장공사(설계변경)" xfId="7672"/>
    <cellStyle name="_국수교수량_금포교수량_곤양1교수량_유골소천(NO05+00.000)-2련암거(브라켓X)" xfId="7673"/>
    <cellStyle name="_국수교수량_금포교수량_곤양1교수량_유골소천(NO05+00.000)-2련암거(브라켓X)_고봉15통(안골)(수량)" xfId="7674"/>
    <cellStyle name="_국수교수량_금포교수량_곤양1교수량_유골소천(NO05+00.000)-2련암거(브라켓X)_고봉15통(안골)(수량)_고봉2통(안골)(최종설계변경)" xfId="7675"/>
    <cellStyle name="_국수교수량_금포교수량_곤양1교수량_유골소천(NO05+00.000)-2련암거(브라켓X)_고봉15통(안골)(수량)_고봉2통폐기물(설계변경)" xfId="7676"/>
    <cellStyle name="_국수교수량_금포교수량_곤양1교수량_유골소천(NO05+00.000)-2련암거(브라켓X)_고봉15통(안골)(수량)_지축역하부도로포장공사(설계변경)" xfId="7677"/>
    <cellStyle name="_국수교수량_금포교수량_궁말천(NO15+40.000)-3련암거(브라켓O)" xfId="7678"/>
    <cellStyle name="_국수교수량_금포교수량_궁말천(NO15+40.000)-3련암거(브라켓O)_고봉15통(안골)(수량)" xfId="7679"/>
    <cellStyle name="_국수교수량_금포교수량_궁말천(NO15+40.000)-3련암거(브라켓O)_고봉15통(안골)(수량)_고봉2통(안골)(최종설계변경)" xfId="7680"/>
    <cellStyle name="_국수교수량_금포교수량_궁말천(NO15+40.000)-3련암거(브라켓O)_고봉15통(안골)(수량)_고봉2통폐기물(설계변경)" xfId="7681"/>
    <cellStyle name="_국수교수량_금포교수량_궁말천(NO15+40.000)-3련암거(브라켓O)_고봉15통(안골)(수량)_지축역하부도로포장공사(설계변경)" xfId="7682"/>
    <cellStyle name="_국수교수량_금포교수량_금포교수량" xfId="7683"/>
    <cellStyle name="_국수교수량_금포교수량_금포교수량(최종본)" xfId="7684"/>
    <cellStyle name="_국수교수량_금포교수량_금포교수량(최종본)_고봉15통(안골)(수량)" xfId="7685"/>
    <cellStyle name="_국수교수량_금포교수량_금포교수량(최종본)_고봉15통(안골)(수량)_고봉2통(안골)(최종설계변경)" xfId="7686"/>
    <cellStyle name="_국수교수량_금포교수량_금포교수량(최종본)_고봉15통(안골)(수량)_고봉2통폐기물(설계변경)" xfId="7687"/>
    <cellStyle name="_국수교수량_금포교수량_금포교수량(최종본)_고봉15통(안골)(수량)_지축역하부도로포장공사(설계변경)" xfId="7688"/>
    <cellStyle name="_국수교수량_금포교수량_금포교수량(최종본)_궁말천(NO15+40.000)-3련암거(브라켓O)" xfId="7689"/>
    <cellStyle name="_국수교수량_금포교수량_금포교수량(최종본)_궁말천(NO15+40.000)-3련암거(브라켓O)_고봉15통(안골)(수량)" xfId="7690"/>
    <cellStyle name="_국수교수량_금포교수량_금포교수량(최종본)_궁말천(NO15+40.000)-3련암거(브라켓O)_고봉15통(안골)(수량)_고봉2통(안골)(최종설계변경)" xfId="7691"/>
    <cellStyle name="_국수교수량_금포교수량_금포교수량(최종본)_궁말천(NO15+40.000)-3련암거(브라켓O)_고봉15통(안골)(수량)_고봉2통폐기물(설계변경)" xfId="7692"/>
    <cellStyle name="_국수교수량_금포교수량_금포교수량(최종본)_궁말천(NO15+40.000)-3련암거(브라켓O)_고봉15통(안골)(수량)_지축역하부도로포장공사(설계변경)" xfId="7693"/>
    <cellStyle name="_국수교수량_금포교수량_금포교수량(최종본)_유골소천(NO05+00.000)-2련암거(브라켓X)" xfId="7694"/>
    <cellStyle name="_국수교수량_금포교수량_금포교수량(최종본)_유골소천(NO05+00.000)-2련암거(브라켓X)_고봉15통(안골)(수량)" xfId="7695"/>
    <cellStyle name="_국수교수량_금포교수량_금포교수량(최종본)_유골소천(NO05+00.000)-2련암거(브라켓X)_고봉15통(안골)(수량)_고봉2통(안골)(최종설계변경)" xfId="7696"/>
    <cellStyle name="_국수교수량_금포교수량_금포교수량(최종본)_유골소천(NO05+00.000)-2련암거(브라켓X)_고봉15통(안골)(수량)_고봉2통폐기물(설계변경)" xfId="7697"/>
    <cellStyle name="_국수교수량_금포교수량_금포교수량(최종본)_유골소천(NO05+00.000)-2련암거(브라켓X)_고봉15통(안골)(수량)_지축역하부도로포장공사(설계변경)" xfId="7698"/>
    <cellStyle name="_국수교수량_금포교수량_금포교수량_고봉15통(안골)(수량)" xfId="7699"/>
    <cellStyle name="_국수교수량_금포교수량_금포교수량_고봉15통(안골)(수량)_고봉2통(안골)(최종설계변경)" xfId="7700"/>
    <cellStyle name="_국수교수량_금포교수량_금포교수량_고봉15통(안골)(수량)_고봉2통폐기물(설계변경)" xfId="7701"/>
    <cellStyle name="_국수교수량_금포교수량_금포교수량_고봉15통(안골)(수량)_지축역하부도로포장공사(설계변경)" xfId="7702"/>
    <cellStyle name="_국수교수량_금포교수량_금포교수량_궁말천(NO15+40.000)-3련암거(브라켓O)" xfId="7703"/>
    <cellStyle name="_국수교수량_금포교수량_금포교수량_궁말천(NO15+40.000)-3련암거(브라켓O)_고봉15통(안골)(수량)" xfId="7704"/>
    <cellStyle name="_국수교수량_금포교수량_금포교수량_궁말천(NO15+40.000)-3련암거(브라켓O)_고봉15통(안골)(수량)_고봉2통(안골)(최종설계변경)" xfId="7705"/>
    <cellStyle name="_국수교수량_금포교수량_금포교수량_궁말천(NO15+40.000)-3련암거(브라켓O)_고봉15통(안골)(수량)_고봉2통폐기물(설계변경)" xfId="7706"/>
    <cellStyle name="_국수교수량_금포교수량_금포교수량_궁말천(NO15+40.000)-3련암거(브라켓O)_고봉15통(안골)(수량)_지축역하부도로포장공사(설계변경)" xfId="7707"/>
    <cellStyle name="_국수교수량_금포교수량_금포교수량_유골소천(NO05+00.000)-2련암거(브라켓X)" xfId="7708"/>
    <cellStyle name="_국수교수량_금포교수량_금포교수량_유골소천(NO05+00.000)-2련암거(브라켓X)_고봉15통(안골)(수량)" xfId="7709"/>
    <cellStyle name="_국수교수량_금포교수량_금포교수량_유골소천(NO05+00.000)-2련암거(브라켓X)_고봉15통(안골)(수량)_고봉2통(안골)(최종설계변경)" xfId="7710"/>
    <cellStyle name="_국수교수량_금포교수량_금포교수량_유골소천(NO05+00.000)-2련암거(브라켓X)_고봉15통(안골)(수량)_고봉2통폐기물(설계변경)" xfId="7711"/>
    <cellStyle name="_국수교수량_금포교수량_금포교수량_유골소천(NO05+00.000)-2련암거(브라켓X)_고봉15통(안골)(수량)_지축역하부도로포장공사(설계변경)" xfId="7712"/>
    <cellStyle name="_국수교수량_금포교수량_유골소천(NO05+00.000)-2련암거(브라켓X)" xfId="7713"/>
    <cellStyle name="_국수교수량_금포교수량_유골소천(NO05+00.000)-2련암거(브라켓X)_고봉15통(안골)(수량)" xfId="7714"/>
    <cellStyle name="_국수교수량_금포교수량_유골소천(NO05+00.000)-2련암거(브라켓X)_고봉15통(안골)(수량)_고봉2통(안골)(최종설계변경)" xfId="7715"/>
    <cellStyle name="_국수교수량_금포교수량_유골소천(NO05+00.000)-2련암거(브라켓X)_고봉15통(안골)(수량)_고봉2통폐기물(설계변경)" xfId="7716"/>
    <cellStyle name="_국수교수량_금포교수량_유골소천(NO05+00.000)-2련암거(브라켓X)_고봉15통(안골)(수량)_지축역하부도로포장공사(설계변경)" xfId="7717"/>
    <cellStyle name="_국수교수량_기초수량(H=2.5m용)" xfId="18577"/>
    <cellStyle name="_국수교수량_기초수량(H=2.5m용)_006.복심지구(부대공)수정_1228" xfId="18578"/>
    <cellStyle name="_국수교수량_만세교리(개거)" xfId="7718"/>
    <cellStyle name="_국수교수량_만세교리(개거)_고봉15통(안골)(수량)" xfId="7719"/>
    <cellStyle name="_국수교수량_만세교리(개거)_고봉15통(안골)(수량)_고봉2통(안골)(최종설계변경)" xfId="7720"/>
    <cellStyle name="_국수교수량_만세교리(개거)_고봉15통(안골)(수량)_고봉2통폐기물(설계변경)" xfId="7721"/>
    <cellStyle name="_국수교수량_만세교리(개거)_고봉15통(안골)(수량)_지축역하부도로포장공사(설계변경)" xfId="7722"/>
    <cellStyle name="_국수교수량_물막이수량" xfId="7723"/>
    <cellStyle name="_국수교수량_물막이수량_고봉15통(안골)(수량)" xfId="7724"/>
    <cellStyle name="_국수교수량_물막이수량_고봉15통(안골)(수량)_고봉2통(안골)(최종설계변경)" xfId="7725"/>
    <cellStyle name="_국수교수량_물막이수량_고봉15통(안골)(수량)_고봉2통폐기물(설계변경)" xfId="7726"/>
    <cellStyle name="_국수교수량_물막이수량_고봉15통(안골)(수량)_지축역하부도로포장공사(설계변경)" xfId="7727"/>
    <cellStyle name="_국수교수량_물막이수량_유골소천(NO05+00.000)-2련암거(브라켓X)" xfId="7728"/>
    <cellStyle name="_국수교수량_물막이수량_유골소천(NO05+00.000)-2련암거(브라켓X)_고봉15통(안골)(수량)" xfId="7729"/>
    <cellStyle name="_국수교수량_물막이수량_유골소천(NO05+00.000)-2련암거(브라켓X)_고봉15통(안골)(수량)_고봉2통(안골)(최종설계변경)" xfId="7730"/>
    <cellStyle name="_국수교수량_물막이수량_유골소천(NO05+00.000)-2련암거(브라켓X)_고봉15통(안골)(수량)_고봉2통폐기물(설계변경)" xfId="7731"/>
    <cellStyle name="_국수교수량_물막이수량_유골소천(NO05+00.000)-2련암거(브라켓X)_고봉15통(안골)(수량)_지축역하부도로포장공사(설계변경)" xfId="7732"/>
    <cellStyle name="_국수교수량_변경내역(2차)" xfId="7733"/>
    <cellStyle name="_국수교수량_부대공수량산출" xfId="18579"/>
    <cellStyle name="_국수교수량_부대공수량산출_수로관공" xfId="18580"/>
    <cellStyle name="_국수교수량_부대공수량산출_수로관공_개거수량" xfId="18581"/>
    <cellStyle name="_국수교수량_수로관공" xfId="18582"/>
    <cellStyle name="_국수교수량_수로관공_개거수량" xfId="18583"/>
    <cellStyle name="_국수교수량_연제구측 연결로 수량산출" xfId="18584"/>
    <cellStyle name="_국수교수량_연제구측 연결로 수량산출_00.수영4호교 도로공 구조물 자재집계" xfId="18585"/>
    <cellStyle name="_국수교수량_연제구측 연결로 수량산출_00.수영4호교 도로공 구조물 자재집계_02.교량공수량산출" xfId="18586"/>
    <cellStyle name="_국수교수량_연제구측 연결로 수량산출_00.수영4호교 도로공 구조물 자재집계_02.교량공수량산출_구조물깨기 수량산출" xfId="18587"/>
    <cellStyle name="_국수교수량_연제구측 연결로 수량산출_00.수영4호교 도로공 구조물 자재집계_02.교량공수량산출_구조물깨기 수량산출_수로관공" xfId="18588"/>
    <cellStyle name="_국수교수량_연제구측 연결로 수량산출_00.수영4호교 도로공 구조물 자재집계_02.교량공수량산출_구조물깨기 수량산출_수로관공_개거수량" xfId="18589"/>
    <cellStyle name="_국수교수량_연제구측 연결로 수량산출_00.수영4호교 도로공 구조물 자재집계_02.교량공수량산출_수로관공" xfId="18590"/>
    <cellStyle name="_국수교수량_연제구측 연결로 수량산출_00.수영4호교 도로공 구조물 자재집계_02.교량공수량산출_수로관공_개거수량" xfId="18591"/>
    <cellStyle name="_국수교수량_연제구측 연결로 수량산출_00.수영4호교 도로공 구조물 자재집계_구조물깨기 수량산출" xfId="18592"/>
    <cellStyle name="_국수교수량_연제구측 연결로 수량산출_00.수영4호교 도로공 구조물 자재집계_구조물깨기 수량산출_구조물깨기 수량산출" xfId="18593"/>
    <cellStyle name="_국수교수량_연제구측 연결로 수량산출_00.수영4호교 도로공 구조물 자재집계_구조물깨기 수량산출_구조물깨기 수량산출_수로관공" xfId="18594"/>
    <cellStyle name="_국수교수량_연제구측 연결로 수량산출_00.수영4호교 도로공 구조물 자재집계_구조물깨기 수량산출_구조물깨기 수량산출_수로관공_개거수량" xfId="18595"/>
    <cellStyle name="_국수교수량_연제구측 연결로 수량산출_00.수영4호교 도로공 구조물 자재집계_구조물깨기 수량산출_수로관공" xfId="18596"/>
    <cellStyle name="_국수교수량_연제구측 연결로 수량산출_00.수영4호교 도로공 구조물 자재집계_구조물깨기 수량산출_수로관공_개거수량" xfId="18597"/>
    <cellStyle name="_국수교수량_연제구측 연결로 수량산출_00.수영4호교 도로공 구조물 자재집계_부대공수량산출" xfId="18598"/>
    <cellStyle name="_국수교수량_연제구측 연결로 수량산출_00.수영4호교 도로공 구조물 자재집계_부대공수량산출_수로관공" xfId="18599"/>
    <cellStyle name="_국수교수량_연제구측 연결로 수량산출_00.수영4호교 도로공 구조물 자재집계_부대공수량산출_수로관공_개거수량" xfId="18600"/>
    <cellStyle name="_국수교수량_연제구측 연결로 수량산출_00.수영4호교 도로공 구조물 자재집계_수로관공" xfId="18601"/>
    <cellStyle name="_국수교수량_연제구측 연결로 수량산출_00.수영4호교 도로공 구조물 자재집계_수로관공_개거수량" xfId="18602"/>
    <cellStyle name="_국수교수량_연제구측 연결로 수량산출_00.수영4호교 도로공 구조물 자재집계_폐기물처리 수량산출" xfId="18603"/>
    <cellStyle name="_국수교수량_연제구측 연결로 수량산출_00.수영4호교 도로공 구조물 자재집계_폐기물처리 수량산출_구조물깨기 수량산출" xfId="18604"/>
    <cellStyle name="_국수교수량_연제구측 연결로 수량산출_00.수영4호교 도로공 구조물 자재집계_폐기물처리 수량산출_구조물깨기 수량산출_수로관공" xfId="18605"/>
    <cellStyle name="_국수교수량_연제구측 연결로 수량산출_00.수영4호교 도로공 구조물 자재집계_폐기물처리 수량산출_구조물깨기 수량산출_수로관공_개거수량" xfId="18606"/>
    <cellStyle name="_국수교수량_연제구측 연결로 수량산출_00.수영4호교 도로공 구조물 자재집계_폐기물처리 수량산출_수로관공" xfId="18607"/>
    <cellStyle name="_국수교수량_연제구측 연결로 수량산출_00.수영4호교 도로공 구조물 자재집계_폐기물처리 수량산출_수로관공_개거수량" xfId="18608"/>
    <cellStyle name="_국수교수량_연제구측 연결로 수량산출_01.연제구측 연결로 수량산출" xfId="18609"/>
    <cellStyle name="_국수교수량_연제구측 연결로 수량산출_01.연제구측 연결로 수량산출_02.교량공수량산출" xfId="18610"/>
    <cellStyle name="_국수교수량_연제구측 연결로 수량산출_01.연제구측 연결로 수량산출_02.교량공수량산출_구조물깨기 수량산출" xfId="18611"/>
    <cellStyle name="_국수교수량_연제구측 연결로 수량산출_01.연제구측 연결로 수량산출_02.교량공수량산출_구조물깨기 수량산출_수로관공" xfId="18612"/>
    <cellStyle name="_국수교수량_연제구측 연결로 수량산출_01.연제구측 연결로 수량산출_02.교량공수량산출_구조물깨기 수량산출_수로관공_개거수량" xfId="18613"/>
    <cellStyle name="_국수교수량_연제구측 연결로 수량산출_01.연제구측 연결로 수량산출_02.교량공수량산출_수로관공" xfId="18614"/>
    <cellStyle name="_국수교수량_연제구측 연결로 수량산출_01.연제구측 연결로 수량산출_02.교량공수량산출_수로관공_개거수량" xfId="18615"/>
    <cellStyle name="_국수교수량_연제구측 연결로 수량산출_01.연제구측 연결로 수량산출_구조물깨기 수량산출" xfId="18616"/>
    <cellStyle name="_국수교수량_연제구측 연결로 수량산출_01.연제구측 연결로 수량산출_구조물깨기 수량산출_구조물깨기 수량산출" xfId="18617"/>
    <cellStyle name="_국수교수량_연제구측 연결로 수량산출_01.연제구측 연결로 수량산출_구조물깨기 수량산출_구조물깨기 수량산출_수로관공" xfId="18618"/>
    <cellStyle name="_국수교수량_연제구측 연결로 수량산출_01.연제구측 연결로 수량산출_구조물깨기 수량산출_구조물깨기 수량산출_수로관공_개거수량" xfId="18619"/>
    <cellStyle name="_국수교수량_연제구측 연결로 수량산출_01.연제구측 연결로 수량산출_구조물깨기 수량산출_수로관공" xfId="18620"/>
    <cellStyle name="_국수교수량_연제구측 연결로 수량산출_01.연제구측 연결로 수량산출_구조물깨기 수량산출_수로관공_개거수량" xfId="18621"/>
    <cellStyle name="_국수교수량_연제구측 연결로 수량산출_01.연제구측 연결로 수량산출_부대공수량산출" xfId="18622"/>
    <cellStyle name="_국수교수량_연제구측 연결로 수량산출_01.연제구측 연결로 수량산출_부대공수량산출_수로관공" xfId="18623"/>
    <cellStyle name="_국수교수량_연제구측 연결로 수량산출_01.연제구측 연결로 수량산출_부대공수량산출_수로관공_개거수량" xfId="18624"/>
    <cellStyle name="_국수교수량_연제구측 연결로 수량산출_01.연제구측 연결로 수량산출_수로관공" xfId="18625"/>
    <cellStyle name="_국수교수량_연제구측 연결로 수량산출_01.연제구측 연결로 수량산출_수로관공_개거수량" xfId="18626"/>
    <cellStyle name="_국수교수량_연제구측 연결로 수량산출_01.연제구측 연결로 수량산출_폐기물처리 수량산출" xfId="18627"/>
    <cellStyle name="_국수교수량_연제구측 연결로 수량산출_01.연제구측 연결로 수량산출_폐기물처리 수량산출_구조물깨기 수량산출" xfId="18628"/>
    <cellStyle name="_국수교수량_연제구측 연결로 수량산출_01.연제구측 연결로 수량산출_폐기물처리 수량산출_구조물깨기 수량산출_수로관공" xfId="18629"/>
    <cellStyle name="_국수교수량_연제구측 연결로 수량산출_01.연제구측 연결로 수량산출_폐기물처리 수량산출_구조물깨기 수량산출_수로관공_개거수량" xfId="18630"/>
    <cellStyle name="_국수교수량_연제구측 연결로 수량산출_01.연제구측 연결로 수량산출_폐기물처리 수량산출_수로관공" xfId="18631"/>
    <cellStyle name="_국수교수량_연제구측 연결로 수량산출_01.연제구측 연결로 수량산출_폐기물처리 수량산출_수로관공_개거수량" xfId="18632"/>
    <cellStyle name="_국수교수량_연제구측 연결로 수량산출_02.교량공수량산출" xfId="18633"/>
    <cellStyle name="_국수교수량_연제구측 연결로 수량산출_02.교량공수량산출_구조물깨기 수량산출" xfId="18634"/>
    <cellStyle name="_국수교수량_연제구측 연결로 수량산출_02.교량공수량산출_구조물깨기 수량산출_수로관공" xfId="18635"/>
    <cellStyle name="_국수교수량_연제구측 연결로 수량산출_02.교량공수량산출_구조물깨기 수량산출_수로관공_개거수량" xfId="18636"/>
    <cellStyle name="_국수교수량_연제구측 연결로 수량산출_02.교량공수량산출_수로관공" xfId="18637"/>
    <cellStyle name="_국수교수량_연제구측 연결로 수량산출_02.교량공수량산출_수로관공_개거수량" xfId="18638"/>
    <cellStyle name="_국수교수량_연제구측 연결로 수량산출_03.구조물공 수량산출" xfId="18639"/>
    <cellStyle name="_국수교수량_연제구측 연결로 수량산출_03.구조물공 수량산출_02.교량공수량산출" xfId="18640"/>
    <cellStyle name="_국수교수량_연제구측 연결로 수량산출_03.구조물공 수량산출_02.교량공수량산출_구조물깨기 수량산출" xfId="18641"/>
    <cellStyle name="_국수교수량_연제구측 연결로 수량산출_03.구조물공 수량산출_02.교량공수량산출_구조물깨기 수량산출_수로관공" xfId="18642"/>
    <cellStyle name="_국수교수량_연제구측 연결로 수량산출_03.구조물공 수량산출_02.교량공수량산출_구조물깨기 수량산출_수로관공_개거수량" xfId="18643"/>
    <cellStyle name="_국수교수량_연제구측 연결로 수량산출_03.구조물공 수량산출_02.교량공수량산출_수로관공" xfId="18644"/>
    <cellStyle name="_국수교수량_연제구측 연결로 수량산출_03.구조물공 수량산출_02.교량공수량산출_수로관공_개거수량" xfId="18645"/>
    <cellStyle name="_국수교수량_연제구측 연결로 수량산출_03.구조물공 수량산출_구조물깨기 수량산출" xfId="18646"/>
    <cellStyle name="_국수교수량_연제구측 연결로 수량산출_03.구조물공 수량산출_구조물깨기 수량산출_구조물깨기 수량산출" xfId="18647"/>
    <cellStyle name="_국수교수량_연제구측 연결로 수량산출_03.구조물공 수량산출_구조물깨기 수량산출_구조물깨기 수량산출_수로관공" xfId="18648"/>
    <cellStyle name="_국수교수량_연제구측 연결로 수량산출_03.구조물공 수량산출_구조물깨기 수량산출_구조물깨기 수량산출_수로관공_개거수량" xfId="18649"/>
    <cellStyle name="_국수교수량_연제구측 연결로 수량산출_03.구조물공 수량산출_구조물깨기 수량산출_수로관공" xfId="18650"/>
    <cellStyle name="_국수교수량_연제구측 연결로 수량산출_03.구조물공 수량산출_구조물깨기 수량산출_수로관공_개거수량" xfId="18651"/>
    <cellStyle name="_국수교수량_연제구측 연결로 수량산출_03.구조물공 수량산출_부대공수량산출" xfId="18652"/>
    <cellStyle name="_국수교수량_연제구측 연결로 수량산출_03.구조물공 수량산출_부대공수량산출_수로관공" xfId="18653"/>
    <cellStyle name="_국수교수량_연제구측 연결로 수량산출_03.구조물공 수량산출_부대공수량산출_수로관공_개거수량" xfId="18654"/>
    <cellStyle name="_국수교수량_연제구측 연결로 수량산출_03.구조물공 수량산출_수로관공" xfId="18655"/>
    <cellStyle name="_국수교수량_연제구측 연결로 수량산출_03.구조물공 수량산출_수로관공_개거수량" xfId="18656"/>
    <cellStyle name="_국수교수량_연제구측 연결로 수량산출_03.구조물공 수량산출_폐기물처리 수량산출" xfId="18657"/>
    <cellStyle name="_국수교수량_연제구측 연결로 수량산출_03.구조물공 수량산출_폐기물처리 수량산출_구조물깨기 수량산출" xfId="18658"/>
    <cellStyle name="_국수교수량_연제구측 연결로 수량산출_03.구조물공 수량산출_폐기물처리 수량산출_구조물깨기 수량산출_수로관공" xfId="18659"/>
    <cellStyle name="_국수교수량_연제구측 연결로 수량산출_03.구조물공 수량산출_폐기물처리 수량산출_구조물깨기 수량산출_수로관공_개거수량" xfId="18660"/>
    <cellStyle name="_국수교수량_연제구측 연결로 수량산출_03.구조물공 수량산출_폐기물처리 수량산출_수로관공" xfId="18661"/>
    <cellStyle name="_국수교수량_연제구측 연결로 수량산출_03.구조물공 수량산출_폐기물처리 수량산출_수로관공_개거수량" xfId="18662"/>
    <cellStyle name="_국수교수량_연제구측 연결로 수량산출_구조물공 수량산출" xfId="18663"/>
    <cellStyle name="_국수교수량_연제구측 연결로 수량산출_구조물공 수량산출_02.교량공수량산출" xfId="18664"/>
    <cellStyle name="_국수교수량_연제구측 연결로 수량산출_구조물공 수량산출_02.교량공수량산출_구조물깨기 수량산출" xfId="18665"/>
    <cellStyle name="_국수교수량_연제구측 연결로 수량산출_구조물공 수량산출_02.교량공수량산출_구조물깨기 수량산출_수로관공" xfId="18666"/>
    <cellStyle name="_국수교수량_연제구측 연결로 수량산출_구조물공 수량산출_02.교량공수량산출_구조물깨기 수량산출_수로관공_개거수량" xfId="18667"/>
    <cellStyle name="_국수교수량_연제구측 연결로 수량산출_구조물공 수량산출_02.교량공수량산출_수로관공" xfId="18668"/>
    <cellStyle name="_국수교수량_연제구측 연결로 수량산출_구조물공 수량산출_02.교량공수량산출_수로관공_개거수량" xfId="18669"/>
    <cellStyle name="_국수교수량_연제구측 연결로 수량산출_구조물공 수량산출_구조물깨기 수량산출" xfId="18670"/>
    <cellStyle name="_국수교수량_연제구측 연결로 수량산출_구조물공 수량산출_구조물깨기 수량산출_구조물깨기 수량산출" xfId="18671"/>
    <cellStyle name="_국수교수량_연제구측 연결로 수량산출_구조물공 수량산출_구조물깨기 수량산출_구조물깨기 수량산출_수로관공" xfId="18672"/>
    <cellStyle name="_국수교수량_연제구측 연결로 수량산출_구조물공 수량산출_구조물깨기 수량산출_구조물깨기 수량산출_수로관공_개거수량" xfId="18673"/>
    <cellStyle name="_국수교수량_연제구측 연결로 수량산출_구조물공 수량산출_구조물깨기 수량산출_수로관공" xfId="18674"/>
    <cellStyle name="_국수교수량_연제구측 연결로 수량산출_구조물공 수량산출_구조물깨기 수량산출_수로관공_개거수량" xfId="18675"/>
    <cellStyle name="_국수교수량_연제구측 연결로 수량산출_구조물공 수량산출_부대공수량산출" xfId="18676"/>
    <cellStyle name="_국수교수량_연제구측 연결로 수량산출_구조물공 수량산출_부대공수량산출_수로관공" xfId="18677"/>
    <cellStyle name="_국수교수량_연제구측 연결로 수량산출_구조물공 수량산출_부대공수량산출_수로관공_개거수량" xfId="18678"/>
    <cellStyle name="_국수교수량_연제구측 연결로 수량산출_구조물공 수량산출_수로관공" xfId="18679"/>
    <cellStyle name="_국수교수량_연제구측 연결로 수량산출_구조물공 수량산출_수로관공_개거수량" xfId="18680"/>
    <cellStyle name="_국수교수량_연제구측 연결로 수량산출_구조물공 수량산출_폐기물처리 수량산출" xfId="18681"/>
    <cellStyle name="_국수교수량_연제구측 연결로 수량산출_구조물공 수량산출_폐기물처리 수량산출_구조물깨기 수량산출" xfId="18682"/>
    <cellStyle name="_국수교수량_연제구측 연결로 수량산출_구조물공 수량산출_폐기물처리 수량산출_구조물깨기 수량산출_수로관공" xfId="18683"/>
    <cellStyle name="_국수교수량_연제구측 연결로 수량산출_구조물공 수량산출_폐기물처리 수량산출_구조물깨기 수량산출_수로관공_개거수량" xfId="18684"/>
    <cellStyle name="_국수교수량_연제구측 연결로 수량산출_구조물공 수량산출_폐기물처리 수량산출_수로관공" xfId="18685"/>
    <cellStyle name="_국수교수량_연제구측 연결로 수량산출_구조물공 수량산출_폐기물처리 수량산출_수로관공_개거수량" xfId="18686"/>
    <cellStyle name="_국수교수량_연제구측 연결로 수량산출_구조물깨기 수량산출" xfId="18687"/>
    <cellStyle name="_국수교수량_연제구측 연결로 수량산출_구조물깨기 수량산출_구조물깨기 수량산출" xfId="18688"/>
    <cellStyle name="_국수교수량_연제구측 연결로 수량산출_구조물깨기 수량산출_구조물깨기 수량산출_수로관공" xfId="18689"/>
    <cellStyle name="_국수교수량_연제구측 연결로 수량산출_구조물깨기 수량산출_구조물깨기 수량산출_수로관공_개거수량" xfId="18690"/>
    <cellStyle name="_국수교수량_연제구측 연결로 수량산출_구조물깨기 수량산출_수로관공" xfId="18691"/>
    <cellStyle name="_국수교수량_연제구측 연결로 수량산출_구조물깨기 수량산출_수로관공_개거수량" xfId="18692"/>
    <cellStyle name="_국수교수량_연제구측 연결로 수량산출_부대공수량산출" xfId="18693"/>
    <cellStyle name="_국수교수량_연제구측 연결로 수량산출_부대공수량산출_수로관공" xfId="18694"/>
    <cellStyle name="_국수교수량_연제구측 연결로 수량산출_부대공수량산출_수로관공_개거수량" xfId="18695"/>
    <cellStyle name="_국수교수량_연제구측 연결로 수량산출_수로관공" xfId="18696"/>
    <cellStyle name="_국수교수량_연제구측 연결로 수량산출_수로관공_개거수량" xfId="18697"/>
    <cellStyle name="_국수교수량_연제구측 연결로 수량산출_폐기물처리 수량산출" xfId="18698"/>
    <cellStyle name="_국수교수량_연제구측 연결로 수량산출_폐기물처리 수량산출_구조물깨기 수량산출" xfId="18699"/>
    <cellStyle name="_국수교수량_연제구측 연결로 수량산출_폐기물처리 수량산출_구조물깨기 수량산출_수로관공" xfId="18700"/>
    <cellStyle name="_국수교수량_연제구측 연결로 수량산출_폐기물처리 수량산출_구조물깨기 수량산출_수로관공_개거수량" xfId="18701"/>
    <cellStyle name="_국수교수량_연제구측 연결로 수량산출_폐기물처리 수량산출_수로관공" xfId="18702"/>
    <cellStyle name="_국수교수량_연제구측 연결로 수량산출_폐기물처리 수량산출_수로관공_개거수량" xfId="18703"/>
    <cellStyle name="_국수교수량_자재" xfId="7734"/>
    <cellStyle name="_국수교수량_자재_1평촌마을" xfId="7735"/>
    <cellStyle name="_국수교수량_자재_1평촌마을_고봉15통(안골)(수량)" xfId="7736"/>
    <cellStyle name="_국수교수량_자재_1평촌마을_고봉15통(안골)(수량)_고봉2통(안골)(최종설계변경)" xfId="7737"/>
    <cellStyle name="_국수교수량_자재_1평촌마을_고봉15통(안골)(수량)_고봉2통폐기물(설계변경)" xfId="7738"/>
    <cellStyle name="_국수교수량_자재_1평촌마을_고봉15통(안골)(수량)_지축역하부도로포장공사(설계변경)" xfId="7739"/>
    <cellStyle name="_국수교수량_자재_고봉15통(안골)(수량)" xfId="7740"/>
    <cellStyle name="_국수교수량_자재_고봉15통(안골)(수량)_고봉2통(안골)(최종설계변경)" xfId="7741"/>
    <cellStyle name="_국수교수량_자재_고봉15통(안골)(수량)_고봉2통폐기물(설계변경)" xfId="7742"/>
    <cellStyle name="_국수교수량_자재_고봉15통(안골)(수량)_지축역하부도로포장공사(설계변경)" xfId="7743"/>
    <cellStyle name="_국수교수량_자재_배수로" xfId="7744"/>
    <cellStyle name="_국수교수량_자재_배수로_고봉15통(안골)(수량)" xfId="7745"/>
    <cellStyle name="_국수교수량_자재_배수로_고봉15통(안골)(수량)_고봉2통(안골)(최종설계변경)" xfId="7746"/>
    <cellStyle name="_국수교수량_자재_배수로_고봉15통(안골)(수량)_고봉2통폐기물(설계변경)" xfId="7747"/>
    <cellStyle name="_국수교수량_자재_배수로_고봉15통(안골)(수량)_지축역하부도로포장공사(설계변경)" xfId="7748"/>
    <cellStyle name="_국수교수량_자재_수량산출" xfId="7749"/>
    <cellStyle name="_국수교수량_자재_수량산출_고봉15통(안골)(수량)" xfId="7750"/>
    <cellStyle name="_국수교수량_자재_수량산출_고봉15통(안골)(수량)_고봉2통(안골)(최종설계변경)" xfId="7751"/>
    <cellStyle name="_국수교수량_자재_수량산출_고봉15통(안골)(수량)_고봉2통폐기물(설계변경)" xfId="7752"/>
    <cellStyle name="_국수교수량_자재_수량산출_고봉15통(안골)(수량)_지축역하부도로포장공사(설계변경)" xfId="7753"/>
    <cellStyle name="_국수교수량_지하차도 수량산출" xfId="18704"/>
    <cellStyle name="_국수교수량_지하차도 수량산출_02.교량공수량산출" xfId="18705"/>
    <cellStyle name="_국수교수량_지하차도 수량산출_02.교량공수량산출_구조물깨기 수량산출" xfId="18706"/>
    <cellStyle name="_국수교수량_지하차도 수량산출_02.교량공수량산출_구조물깨기 수량산출_수로관공" xfId="18707"/>
    <cellStyle name="_국수교수량_지하차도 수량산출_02.교량공수량산출_구조물깨기 수량산출_수로관공_개거수량" xfId="18708"/>
    <cellStyle name="_국수교수량_지하차도 수량산출_02.교량공수량산출_수로관공" xfId="18709"/>
    <cellStyle name="_국수교수량_지하차도 수량산출_02.교량공수량산출_수로관공_개거수량" xfId="18710"/>
    <cellStyle name="_국수교수량_지하차도 수량산출_구조물깨기 수량산출" xfId="18711"/>
    <cellStyle name="_국수교수량_지하차도 수량산출_구조물깨기 수량산출_구조물깨기 수량산출" xfId="18712"/>
    <cellStyle name="_국수교수량_지하차도 수량산출_구조물깨기 수량산출_구조물깨기 수량산출_수로관공" xfId="18713"/>
    <cellStyle name="_국수교수량_지하차도 수량산출_구조물깨기 수량산출_구조물깨기 수량산출_수로관공_개거수량" xfId="18714"/>
    <cellStyle name="_국수교수량_지하차도 수량산출_구조물깨기 수량산출_수로관공" xfId="18715"/>
    <cellStyle name="_국수교수량_지하차도 수량산출_구조물깨기 수량산출_수로관공_개거수량" xfId="18716"/>
    <cellStyle name="_국수교수량_지하차도 수량산출_부대공수량산출" xfId="18717"/>
    <cellStyle name="_국수교수량_지하차도 수량산출_부대공수량산출_수로관공" xfId="18718"/>
    <cellStyle name="_국수교수량_지하차도 수량산출_부대공수량산출_수로관공_개거수량" xfId="18719"/>
    <cellStyle name="_국수교수량_지하차도 수량산출_수로관공" xfId="18720"/>
    <cellStyle name="_국수교수량_지하차도 수량산출_수로관공_개거수량" xfId="18721"/>
    <cellStyle name="_국수교수량_지하차도 수량산출_폐기물처리 수량산출" xfId="18722"/>
    <cellStyle name="_국수교수량_지하차도 수량산출_폐기물처리 수량산출_구조물깨기 수량산출" xfId="18723"/>
    <cellStyle name="_국수교수량_지하차도 수량산출_폐기물처리 수량산출_구조물깨기 수량산출_수로관공" xfId="18724"/>
    <cellStyle name="_국수교수량_지하차도 수량산출_폐기물처리 수량산출_구조물깨기 수량산출_수로관공_개거수량" xfId="18725"/>
    <cellStyle name="_국수교수량_지하차도 수량산출_폐기물처리 수량산출_수로관공" xfId="18726"/>
    <cellStyle name="_국수교수량_지하차도 수량산출_폐기물처리 수량산출_수로관공_개거수량" xfId="18727"/>
    <cellStyle name="_국수교수량_폐기물처리 수량산출" xfId="18728"/>
    <cellStyle name="_국수교수량_폐기물처리 수량산출_구조물깨기 수량산출" xfId="18729"/>
    <cellStyle name="_국수교수량_폐기물처리 수량산출_구조물깨기 수량산출_수로관공" xfId="18730"/>
    <cellStyle name="_국수교수량_폐기물처리 수량산출_구조물깨기 수량산출_수로관공_개거수량" xfId="18731"/>
    <cellStyle name="_국수교수량_폐기물처리 수량산출_수로관공" xfId="18732"/>
    <cellStyle name="_국수교수량_폐기물처리 수량산출_수로관공_개거수량" xfId="18733"/>
    <cellStyle name="_그라우팅(견적검토)" xfId="7754"/>
    <cellStyle name="_금강Ⅱ지구김제2-2공구토목공사(동도)" xfId="7755"/>
    <cellStyle name="_금사잡지출" xfId="7095"/>
    <cellStyle name="_금사재료집계표(0626)" xfId="4364"/>
    <cellStyle name="_금사지구공사비" xfId="4363"/>
    <cellStyle name="_금천청소년수련관(토목林)" xfId="7756"/>
    <cellStyle name="_금호2-1사업계획보완서(07.09)수정" xfId="209"/>
    <cellStyle name="_기성검사원" xfId="7757"/>
    <cellStyle name="_기성검사원_내역서" xfId="7758"/>
    <cellStyle name="_기존구조물깨기" xfId="18734"/>
    <cellStyle name="_기흥읍청사신축공사(조원)" xfId="7759"/>
    <cellStyle name="_김해분성고(동성)" xfId="7760"/>
    <cellStyle name="_깨기" xfId="18735"/>
    <cellStyle name="_깨기(1공구)" xfId="18736"/>
    <cellStyle name="_깨기(1공구)_1.2 구조물헐기,폐기물재료(갈평)" xfId="18737"/>
    <cellStyle name="_깨기_01토공(호월~나곡)" xfId="18738"/>
    <cellStyle name="_깨기_01토공(호월~나곡)_1.2 구조물헐기,폐기물재료(갈평)" xfId="18739"/>
    <cellStyle name="_깨기_1.2 구조물헐기,폐기물재료(갈평)" xfId="18740"/>
    <cellStyle name="_깨기_구시청토공" xfId="18741"/>
    <cellStyle name="_깨기_구시청토공_1.2 구조물헐기,폐기물재료(갈평)" xfId="18742"/>
    <cellStyle name="_깨기_구조물깨기 수량산출" xfId="18743"/>
    <cellStyle name="_깨기_구조물깨기 수량산출_구조물깨기 수량산출" xfId="18744"/>
    <cellStyle name="_깨기_구조물깨기 수량산출_구조물깨기 수량산출_수로관공" xfId="18745"/>
    <cellStyle name="_깨기_구조물깨기 수량산출_구조물깨기 수량산출_수로관공_개거수량" xfId="18746"/>
    <cellStyle name="_깨기_구조물깨기 수량산출_수로관공" xfId="18747"/>
    <cellStyle name="_깨기_구조물깨기 수량산출_수로관공_개거수량" xfId="18748"/>
    <cellStyle name="_깨기_깨기" xfId="18749"/>
    <cellStyle name="_깨기_깨기_1.2 구조물헐기,폐기물재료(갈평)" xfId="18750"/>
    <cellStyle name="_깨기_깨집집계" xfId="18751"/>
    <cellStyle name="_깨기_깨집집계_1.2 구조물헐기,폐기물재료(갈평)" xfId="18752"/>
    <cellStyle name="_깨기_낙동강하구둑(폐기물)" xfId="18753"/>
    <cellStyle name="_깨기_낙동강하구둑(폐기물)_구조물깨기 수량산출" xfId="18754"/>
    <cellStyle name="_깨기_낙동강하구둑(폐기물)_구조물깨기 수량산출_수로관공" xfId="18755"/>
    <cellStyle name="_깨기_낙동강하구둑(폐기물)_구조물깨기 수량산출_수로관공_개거수량" xfId="18756"/>
    <cellStyle name="_깨기_낙동강하구둑(폐기물)_수로관공" xfId="18757"/>
    <cellStyle name="_깨기_낙동강하구둑(폐기물)_수로관공_개거수량" xfId="18758"/>
    <cellStyle name="_깨기_낙동강하구둑(폐기물)_폐기물처리 수량산출" xfId="18759"/>
    <cellStyle name="_깨기_낙동강하구둑(폐기물)_폐기물처리 수량산출_구조물깨기 수량산출" xfId="18760"/>
    <cellStyle name="_깨기_낙동강하구둑(폐기물)_폐기물처리 수량산출_구조물깨기 수량산출_구조물깨기 수량산출" xfId="18761"/>
    <cellStyle name="_깨기_낙동강하구둑(폐기물)_폐기물처리 수량산출_구조물깨기 수량산출_구조물깨기 수량산출_수로관공" xfId="18762"/>
    <cellStyle name="_깨기_낙동강하구둑(폐기물)_폐기물처리 수량산출_구조물깨기 수량산출_구조물깨기 수량산출_수로관공_개거수량" xfId="18763"/>
    <cellStyle name="_깨기_낙동강하구둑(폐기물)_폐기물처리 수량산출_구조물깨기 수량산출_수로관공" xfId="18764"/>
    <cellStyle name="_깨기_낙동강하구둑(폐기물)_폐기물처리 수량산출_구조물깨기 수량산출_수로관공_개거수량" xfId="18765"/>
    <cellStyle name="_깨기_낙동강하구둑(폐기물)_폐기물처리 수량산출_수로관공" xfId="18766"/>
    <cellStyle name="_깨기_낙동강하구둑(폐기물)_폐기물처리 수량산출_수로관공_개거수량" xfId="18767"/>
    <cellStyle name="_깨기_낙동강하구둑(폐기물)_폐기물처리 수량산출_폐기물처리 수량산출" xfId="18768"/>
    <cellStyle name="_깨기_낙동강하구둑(폐기물)_폐기물처리 수량산출_폐기물처리 수량산출_구조물깨기 수량산출" xfId="18769"/>
    <cellStyle name="_깨기_낙동강하구둑(폐기물)_폐기물처리 수량산출_폐기물처리 수량산출_구조물깨기 수량산출_수로관공" xfId="18770"/>
    <cellStyle name="_깨기_낙동강하구둑(폐기물)_폐기물처리 수량산출_폐기물처리 수량산출_구조물깨기 수량산출_수로관공_개거수량" xfId="18771"/>
    <cellStyle name="_깨기_낙동강하구둑(폐기물)_폐기물처리 수량산출_폐기물처리 수량산출_수로관공" xfId="18772"/>
    <cellStyle name="_깨기_낙동강하구둑(폐기물)_폐기물처리 수량산출_폐기물처리 수량산출_수로관공_개거수량" xfId="18773"/>
    <cellStyle name="_깨기_낙동강하구둑(폐기물처리)" xfId="18774"/>
    <cellStyle name="_깨기_낙동강하구둑(폐기물처리)_구조물깨기 수량산출" xfId="18775"/>
    <cellStyle name="_깨기_낙동강하구둑(폐기물처리)_구조물깨기 수량산출_수로관공" xfId="18776"/>
    <cellStyle name="_깨기_낙동강하구둑(폐기물처리)_구조물깨기 수량산출_수로관공_개거수량" xfId="18777"/>
    <cellStyle name="_깨기_낙동강하구둑(폐기물처리)_수로관공" xfId="18778"/>
    <cellStyle name="_깨기_낙동강하구둑(폐기물처리)_수로관공_개거수량" xfId="18779"/>
    <cellStyle name="_깨기_낙동강하구둑(폐기물처리)_폐기물처리 수량산출" xfId="18780"/>
    <cellStyle name="_깨기_낙동강하구둑(폐기물처리)_폐기물처리 수량산출_구조물깨기 수량산출" xfId="18781"/>
    <cellStyle name="_깨기_낙동강하구둑(폐기물처리)_폐기물처리 수량산출_구조물깨기 수량산출_구조물깨기 수량산출" xfId="18782"/>
    <cellStyle name="_깨기_낙동강하구둑(폐기물처리)_폐기물처리 수량산출_구조물깨기 수량산출_구조물깨기 수량산출_수로관공" xfId="18783"/>
    <cellStyle name="_깨기_낙동강하구둑(폐기물처리)_폐기물처리 수량산출_구조물깨기 수량산출_구조물깨기 수량산출_수로관공_개거수량" xfId="18784"/>
    <cellStyle name="_깨기_낙동강하구둑(폐기물처리)_폐기물처리 수량산출_구조물깨기 수량산출_수로관공" xfId="18785"/>
    <cellStyle name="_깨기_낙동강하구둑(폐기물처리)_폐기물처리 수량산출_구조물깨기 수량산출_수로관공_개거수량" xfId="18786"/>
    <cellStyle name="_깨기_낙동강하구둑(폐기물처리)_폐기물처리 수량산출_수로관공" xfId="18787"/>
    <cellStyle name="_깨기_낙동강하구둑(폐기물처리)_폐기물처리 수량산출_수로관공_개거수량" xfId="18788"/>
    <cellStyle name="_깨기_낙동강하구둑(폐기물처리)_폐기물처리 수량산출_폐기물처리 수량산출" xfId="18789"/>
    <cellStyle name="_깨기_낙동강하구둑(폐기물처리)_폐기물처리 수량산출_폐기물처리 수량산출_구조물깨기 수량산출" xfId="18790"/>
    <cellStyle name="_깨기_낙동강하구둑(폐기물처리)_폐기물처리 수량산출_폐기물처리 수량산출_구조물깨기 수량산출_수로관공" xfId="18791"/>
    <cellStyle name="_깨기_낙동강하구둑(폐기물처리)_폐기물처리 수량산출_폐기물처리 수량산출_구조물깨기 수량산출_수로관공_개거수량" xfId="18792"/>
    <cellStyle name="_깨기_낙동강하구둑(폐기물처리)_폐기물처리 수량산출_폐기물처리 수량산출_수로관공" xfId="18793"/>
    <cellStyle name="_깨기_낙동강하구둑(폐기물처리)_폐기물처리 수량산출_폐기물처리 수량산출_수로관공_개거수량" xfId="18794"/>
    <cellStyle name="_깨기_데레사깨기" xfId="18795"/>
    <cellStyle name="_깨기_데레사깨기_1.2 구조물헐기,폐기물재료(갈평)" xfId="18796"/>
    <cellStyle name="_깨기_수로관공" xfId="18797"/>
    <cellStyle name="_깨기_수로관공_개거수량" xfId="18798"/>
    <cellStyle name="_깨기_폐기물처리" xfId="18799"/>
    <cellStyle name="_깨기_폐기물처리 수량산출" xfId="18800"/>
    <cellStyle name="_깨기_폐기물처리 수량산출_구조물깨기 수량산출" xfId="18801"/>
    <cellStyle name="_깨기_폐기물처리 수량산출_구조물깨기 수량산출_수로관공" xfId="18802"/>
    <cellStyle name="_깨기_폐기물처리 수량산출_구조물깨기 수량산출_수로관공_개거수량" xfId="18803"/>
    <cellStyle name="_깨기_폐기물처리 수량산출_수로관공" xfId="18804"/>
    <cellStyle name="_깨기_폐기물처리 수량산출_수로관공_개거수량" xfId="18805"/>
    <cellStyle name="_깨기_폐기물처리_구조물깨기 수량산출" xfId="18806"/>
    <cellStyle name="_깨기_폐기물처리_구조물깨기 수량산출_수로관공" xfId="18807"/>
    <cellStyle name="_깨기_폐기물처리_구조물깨기 수량산출_수로관공_개거수량" xfId="18808"/>
    <cellStyle name="_깨기_폐기물처리_수로관공" xfId="18809"/>
    <cellStyle name="_깨기_폐기물처리_수로관공_개거수량" xfId="18810"/>
    <cellStyle name="_깨기_폐기물처리_폐기물처리 수량산출" xfId="18811"/>
    <cellStyle name="_깨기_폐기물처리_폐기물처리 수량산출_구조물깨기 수량산출" xfId="18812"/>
    <cellStyle name="_깨기_폐기물처리_폐기물처리 수량산출_구조물깨기 수량산출_구조물깨기 수량산출" xfId="18813"/>
    <cellStyle name="_깨기_폐기물처리_폐기물처리 수량산출_구조물깨기 수량산출_구조물깨기 수량산출_수로관공" xfId="18814"/>
    <cellStyle name="_깨기_폐기물처리_폐기물처리 수량산출_구조물깨기 수량산출_구조물깨기 수량산출_수로관공_개거수량" xfId="18815"/>
    <cellStyle name="_깨기_폐기물처리_폐기물처리 수량산출_구조물깨기 수량산출_수로관공" xfId="18816"/>
    <cellStyle name="_깨기_폐기물처리_폐기물처리 수량산출_구조물깨기 수량산출_수로관공_개거수량" xfId="18817"/>
    <cellStyle name="_깨기_폐기물처리_폐기물처리 수량산출_수로관공" xfId="18818"/>
    <cellStyle name="_깨기_폐기물처리_폐기물처리 수량산출_수로관공_개거수량" xfId="18819"/>
    <cellStyle name="_깨기_폐기물처리_폐기물처리 수량산출_폐기물처리 수량산출" xfId="18820"/>
    <cellStyle name="_깨기_폐기물처리_폐기물처리 수량산출_폐기물처리 수량산출_구조물깨기 수량산출" xfId="18821"/>
    <cellStyle name="_깨기_폐기물처리_폐기물처리 수량산출_폐기물처리 수량산출_구조물깨기 수량산출_수로관공" xfId="18822"/>
    <cellStyle name="_깨기_폐기물처리_폐기물처리 수량산출_폐기물처리 수량산출_구조물깨기 수량산출_수로관공_개거수량" xfId="18823"/>
    <cellStyle name="_깨기_폐기물처리_폐기물처리 수량산출_폐기물처리 수량산출_수로관공" xfId="18824"/>
    <cellStyle name="_깨기_폐기물처리_폐기물처리 수량산출_폐기물처리 수량산출_수로관공_개거수량" xfId="18825"/>
    <cellStyle name="_깨기_함마드릴" xfId="18826"/>
    <cellStyle name="_깨기_함마드릴_1.2 구조물헐기,폐기물재료(갈평)" xfId="18827"/>
    <cellStyle name="_깨기조서" xfId="18828"/>
    <cellStyle name="_깨기총괄집계" xfId="18829"/>
    <cellStyle name="_깨기총괄집계_1.2 구조물헐기,폐기물재료(갈평)" xfId="18830"/>
    <cellStyle name="_내역서" xfId="7761"/>
    <cellStyle name="_내역서(0823)" xfId="7762"/>
    <cellStyle name="_내역서(숭실대)" xfId="7763"/>
    <cellStyle name="_내역서1" xfId="7764"/>
    <cellStyle name="_내역서2" xfId="7765"/>
    <cellStyle name="_내역서적용수량" xfId="18831"/>
    <cellStyle name="_내역서적용수량_02.배수공 수량산출" xfId="18832"/>
    <cellStyle name="_내역서적용수량_02.배수공 수량산출_구조물깨기 수량산출" xfId="18833"/>
    <cellStyle name="_내역서적용수량_02.배수공 수량산출_구조물깨기 수량산출_구조물깨기 수량산출" xfId="18834"/>
    <cellStyle name="_내역서적용수량_02.배수공 수량산출_구조물깨기 수량산출_구조물깨기 수량산출_수로관공" xfId="18835"/>
    <cellStyle name="_내역서적용수량_02.배수공 수량산출_구조물깨기 수량산출_구조물깨기 수량산출_수로관공_개거수량" xfId="18836"/>
    <cellStyle name="_내역서적용수량_02.배수공 수량산출_구조물깨기 수량산출_수로관공" xfId="18837"/>
    <cellStyle name="_내역서적용수량_02.배수공 수량산출_구조물깨기 수량산출_수로관공_개거수량" xfId="18838"/>
    <cellStyle name="_내역서적용수량_02.배수공 수량산출_수로관공" xfId="18839"/>
    <cellStyle name="_내역서적용수량_02.배수공 수량산출_수로관공_개거수량" xfId="18840"/>
    <cellStyle name="_내역서적용수량_02.배수공 수량산출_폐기물처리 수량산출" xfId="18841"/>
    <cellStyle name="_내역서적용수량_02.배수공 수량산출_폐기물처리 수량산출_구조물깨기 수량산출" xfId="18842"/>
    <cellStyle name="_내역서적용수량_02.배수공 수량산출_폐기물처리 수량산출_구조물깨기 수량산출_수로관공" xfId="18843"/>
    <cellStyle name="_내역서적용수량_02.배수공 수량산출_폐기물처리 수량산출_구조물깨기 수량산출_수로관공_개거수량" xfId="18844"/>
    <cellStyle name="_내역서적용수량_02.배수공 수량산출_폐기물처리 수량산출_수로관공" xfId="18845"/>
    <cellStyle name="_내역서적용수량_02.배수공 수량산출_폐기물처리 수량산출_수로관공_개거수량" xfId="18846"/>
    <cellStyle name="_내역서적용수량_구조물공" xfId="18847"/>
    <cellStyle name="_내역서적용수량_구조물공_금곡성산도로 확포장공사" xfId="18848"/>
    <cellStyle name="_내역서적용수량_구조물공_금곡성산도로 확포장공사_수로관공" xfId="18849"/>
    <cellStyle name="_내역서적용수량_구조물공_금곡성산도로 확포장공사_수로관공_개거수량" xfId="18850"/>
    <cellStyle name="_내역서적용수량_구조물공_수로관공" xfId="18851"/>
    <cellStyle name="_내역서적용수량_구조물공_수로관공_개거수량" xfId="18852"/>
    <cellStyle name="_내역서적용수량_구조물깨기 수량산출" xfId="18853"/>
    <cellStyle name="_내역서적용수량_구조물깨기 수량산출_수로관공" xfId="18854"/>
    <cellStyle name="_내역서적용수량_구조물깨기 수량산출_수로관공_개거수량" xfId="18855"/>
    <cellStyle name="_내역서적용수량_금곡성산도로 확포장공사" xfId="18856"/>
    <cellStyle name="_내역서적용수량_금곡성산도로 확포장공사_수로관공" xfId="18857"/>
    <cellStyle name="_내역서적용수량_금곡성산도로 확포장공사_수로관공_개거수량" xfId="18858"/>
    <cellStyle name="_내역서적용수량_배수공-07" xfId="18859"/>
    <cellStyle name="_내역서적용수량_배수공-07_02구조물공" xfId="18860"/>
    <cellStyle name="_내역서적용수량_배수공-07_02구조물공(개곡)" xfId="18861"/>
    <cellStyle name="_내역서적용수량_배수공-07_02구조물공(개곡)_구조물공" xfId="18862"/>
    <cellStyle name="_내역서적용수량_배수공-07_02구조물공(개곡)_구조물공_금곡성산도로 확포장공사" xfId="18863"/>
    <cellStyle name="_내역서적용수량_배수공-07_02구조물공(개곡)_구조물공_금곡성산도로 확포장공사_수로관공" xfId="18864"/>
    <cellStyle name="_내역서적용수량_배수공-07_02구조물공(개곡)_구조물공_금곡성산도로 확포장공사_수로관공_개거수량" xfId="18865"/>
    <cellStyle name="_내역서적용수량_배수공-07_02구조물공(개곡)_구조물공_수로관공" xfId="18866"/>
    <cellStyle name="_내역서적용수량_배수공-07_02구조물공(개곡)_구조물공_수로관공_개거수량" xfId="18867"/>
    <cellStyle name="_내역서적용수량_배수공-07_02구조물공(개곡)_금곡성산도로 확포장공사" xfId="18868"/>
    <cellStyle name="_내역서적용수량_배수공-07_02구조물공(개곡)_금곡성산도로 확포장공사_수로관공" xfId="18869"/>
    <cellStyle name="_내역서적용수량_배수공-07_02구조물공(개곡)_금곡성산도로 확포장공사_수로관공_개거수량" xfId="18870"/>
    <cellStyle name="_내역서적용수량_배수공-07_02구조물공(개곡)_수로관공" xfId="18871"/>
    <cellStyle name="_내역서적용수량_배수공-07_02구조물공(개곡)_수로관공_개거수량" xfId="18872"/>
    <cellStyle name="_내역서적용수량_배수공-07_02구조물공_구조물공" xfId="18873"/>
    <cellStyle name="_내역서적용수량_배수공-07_02구조물공_구조물공_금곡성산도로 확포장공사" xfId="18874"/>
    <cellStyle name="_내역서적용수량_배수공-07_02구조물공_구조물공_금곡성산도로 확포장공사_수로관공" xfId="18875"/>
    <cellStyle name="_내역서적용수량_배수공-07_02구조물공_구조물공_금곡성산도로 확포장공사_수로관공_개거수량" xfId="18876"/>
    <cellStyle name="_내역서적용수량_배수공-07_02구조물공_구조물공_수로관공" xfId="18877"/>
    <cellStyle name="_내역서적용수량_배수공-07_02구조물공_구조물공_수로관공_개거수량" xfId="18878"/>
    <cellStyle name="_내역서적용수량_배수공-07_02구조물공_금곡성산도로 확포장공사" xfId="18879"/>
    <cellStyle name="_내역서적용수량_배수공-07_02구조물공_금곡성산도로 확포장공사_수로관공" xfId="18880"/>
    <cellStyle name="_내역서적용수량_배수공-07_02구조물공_금곡성산도로 확포장공사_수로관공_개거수량" xfId="18881"/>
    <cellStyle name="_내역서적용수량_배수공-07_02구조물공_수로관공" xfId="18882"/>
    <cellStyle name="_내역서적용수량_배수공-07_02구조물공_수로관공_개거수량" xfId="18883"/>
    <cellStyle name="_내역서적용수량_배수공-07_02배수공(서생)" xfId="18884"/>
    <cellStyle name="_내역서적용수량_배수공-07_02배수공(서생)_금곡성산도로 확포장공사" xfId="18885"/>
    <cellStyle name="_내역서적용수량_배수공-07_02배수공(서생)_금곡성산도로 확포장공사_수로관공" xfId="18886"/>
    <cellStyle name="_내역서적용수량_배수공-07_02배수공(서생)_금곡성산도로 확포장공사_수로관공_개거수량" xfId="18887"/>
    <cellStyle name="_내역서적용수량_배수공-07_02배수공(서생)_수로관공" xfId="18888"/>
    <cellStyle name="_내역서적용수량_배수공-07_02배수공(서생)_수로관공_개거수량" xfId="18889"/>
    <cellStyle name="_내역서적용수량_배수공-07_U형개거" xfId="18890"/>
    <cellStyle name="_내역서적용수량_배수공-07_U형개거_금곡성산도로 확포장공사" xfId="18891"/>
    <cellStyle name="_내역서적용수량_배수공-07_U형개거_금곡성산도로 확포장공사_수로관공" xfId="18892"/>
    <cellStyle name="_내역서적용수량_배수공-07_U형개거_금곡성산도로 확포장공사_수로관공_개거수량" xfId="18893"/>
    <cellStyle name="_내역서적용수량_배수공-07_U형개거_수로관공" xfId="18894"/>
    <cellStyle name="_내역서적용수량_배수공-07_U형개거_수로관공_개거수량" xfId="18895"/>
    <cellStyle name="_내역서적용수량_배수공-07_경동큰보수량" xfId="18896"/>
    <cellStyle name="_내역서적용수량_배수공-07_경동큰보수량_금곡성산도로 확포장공사" xfId="18897"/>
    <cellStyle name="_내역서적용수량_배수공-07_경동큰보수량_금곡성산도로 확포장공사_수로관공" xfId="18898"/>
    <cellStyle name="_내역서적용수량_배수공-07_경동큰보수량_금곡성산도로 확포장공사_수로관공_개거수량" xfId="18899"/>
    <cellStyle name="_내역서적용수량_배수공-07_경동큰보수량_수로관공" xfId="18900"/>
    <cellStyle name="_내역서적용수량_배수공-07_경동큰보수량_수로관공_개거수량" xfId="18901"/>
    <cellStyle name="_내역서적용수량_배수공-07_고척집앞보수량" xfId="18902"/>
    <cellStyle name="_내역서적용수량_배수공-07_고척집앞보수량_금곡성산도로 확포장공사" xfId="18903"/>
    <cellStyle name="_내역서적용수량_배수공-07_고척집앞보수량_금곡성산도로 확포장공사_수로관공" xfId="18904"/>
    <cellStyle name="_내역서적용수량_배수공-07_고척집앞보수량_금곡성산도로 확포장공사_수로관공_개거수량" xfId="18905"/>
    <cellStyle name="_내역서적용수량_배수공-07_고척집앞보수량_수로관공" xfId="18906"/>
    <cellStyle name="_내역서적용수량_배수공-07_고척집앞보수량_수로관공_개거수량" xfId="18907"/>
    <cellStyle name="_내역서적용수량_배수공-07_구조물" xfId="18908"/>
    <cellStyle name="_내역서적용수량_배수공-07_구조물_금곡성산도로 확포장공사" xfId="18909"/>
    <cellStyle name="_내역서적용수량_배수공-07_구조물_금곡성산도로 확포장공사_수로관공" xfId="18910"/>
    <cellStyle name="_내역서적용수량_배수공-07_구조물_금곡성산도로 확포장공사_수로관공_개거수량" xfId="18911"/>
    <cellStyle name="_내역서적용수량_배수공-07_구조물_수로관공" xfId="18912"/>
    <cellStyle name="_내역서적용수량_배수공-07_구조물_수로관공_개거수량" xfId="18913"/>
    <cellStyle name="_내역서적용수량_배수공-07_구조물공" xfId="18914"/>
    <cellStyle name="_내역서적용수량_배수공-07_구조물공_구조물공" xfId="18915"/>
    <cellStyle name="_내역서적용수량_배수공-07_구조물공_구조물공_금곡성산도로 확포장공사" xfId="18916"/>
    <cellStyle name="_내역서적용수량_배수공-07_구조물공_구조물공_금곡성산도로 확포장공사_수로관공" xfId="18917"/>
    <cellStyle name="_내역서적용수량_배수공-07_구조물공_구조물공_금곡성산도로 확포장공사_수로관공_개거수량" xfId="18918"/>
    <cellStyle name="_내역서적용수량_배수공-07_구조물공_구조물공_수로관공" xfId="18919"/>
    <cellStyle name="_내역서적용수량_배수공-07_구조물공_구조물공_수로관공_개거수량" xfId="18920"/>
    <cellStyle name="_내역서적용수량_배수공-07_구조물공_금곡성산도로 확포장공사" xfId="18921"/>
    <cellStyle name="_내역서적용수량_배수공-07_구조물공_금곡성산도로 확포장공사_수로관공" xfId="18922"/>
    <cellStyle name="_내역서적용수량_배수공-07_구조물공_금곡성산도로 확포장공사_수로관공_개거수량" xfId="18923"/>
    <cellStyle name="_내역서적용수량_배수공-07_구조물공_수로관공" xfId="18924"/>
    <cellStyle name="_내역서적용수량_배수공-07_구조물공_수로관공_개거수량" xfId="18925"/>
    <cellStyle name="_내역서적용수량_배수공-07_금곡성산도로 확포장공사" xfId="18926"/>
    <cellStyle name="_내역서적용수량_배수공-07_금곡성산도로 확포장공사_수로관공" xfId="18927"/>
    <cellStyle name="_내역서적용수량_배수공-07_금곡성산도로 확포장공사_수로관공_개거수량" xfId="18928"/>
    <cellStyle name="_내역서적용수량_배수공-07_날밭보수량" xfId="18929"/>
    <cellStyle name="_내역서적용수량_배수공-07_날밭보수량_금곡성산도로 확포장공사" xfId="18930"/>
    <cellStyle name="_내역서적용수량_배수공-07_날밭보수량_금곡성산도로 확포장공사_수로관공" xfId="18931"/>
    <cellStyle name="_내역서적용수량_배수공-07_날밭보수량_금곡성산도로 확포장공사_수로관공_개거수량" xfId="18932"/>
    <cellStyle name="_내역서적용수량_배수공-07_날밭보수량_수로관공" xfId="18933"/>
    <cellStyle name="_내역서적용수량_배수공-07_날밭보수량_수로관공_개거수량" xfId="18934"/>
    <cellStyle name="_내역서적용수량_배수공-07_남진앞들보수량" xfId="18935"/>
    <cellStyle name="_내역서적용수량_배수공-07_남진앞들보수량_금곡성산도로 확포장공사" xfId="18936"/>
    <cellStyle name="_내역서적용수량_배수공-07_남진앞들보수량_금곡성산도로 확포장공사_수로관공" xfId="18937"/>
    <cellStyle name="_내역서적용수량_배수공-07_남진앞들보수량_금곡성산도로 확포장공사_수로관공_개거수량" xfId="18938"/>
    <cellStyle name="_내역서적용수량_배수공-07_남진앞들보수량_수로관공" xfId="18939"/>
    <cellStyle name="_내역서적용수량_배수공-07_남진앞들보수량_수로관공_개거수량" xfId="18940"/>
    <cellStyle name="_내역서적용수량_배수공-07_배수공" xfId="18941"/>
    <cellStyle name="_내역서적용수량_배수공-07_배수공_구조물공" xfId="18942"/>
    <cellStyle name="_내역서적용수량_배수공-07_배수공_구조물공_금곡성산도로 확포장공사" xfId="18943"/>
    <cellStyle name="_내역서적용수량_배수공-07_배수공_구조물공_금곡성산도로 확포장공사_수로관공" xfId="18944"/>
    <cellStyle name="_내역서적용수량_배수공-07_배수공_구조물공_금곡성산도로 확포장공사_수로관공_개거수량" xfId="18945"/>
    <cellStyle name="_내역서적용수량_배수공-07_배수공_구조물공_수로관공" xfId="18946"/>
    <cellStyle name="_내역서적용수량_배수공-07_배수공_구조물공_수로관공_개거수량" xfId="18947"/>
    <cellStyle name="_내역서적용수량_배수공-07_배수공_금곡성산도로 확포장공사" xfId="18948"/>
    <cellStyle name="_내역서적용수량_배수공-07_배수공_금곡성산도로 확포장공사_수로관공" xfId="18949"/>
    <cellStyle name="_내역서적용수량_배수공-07_배수공_금곡성산도로 확포장공사_수로관공_개거수량" xfId="18950"/>
    <cellStyle name="_내역서적용수량_배수공-07_배수공_수로관공" xfId="18951"/>
    <cellStyle name="_내역서적용수량_배수공-07_배수공_수로관공_개거수량" xfId="18952"/>
    <cellStyle name="_내역서적용수량_배수공-07_수량" xfId="18953"/>
    <cellStyle name="_내역서적용수량_배수공-07_수량_금곡성산도로 확포장공사" xfId="18954"/>
    <cellStyle name="_내역서적용수량_배수공-07_수량_금곡성산도로 확포장공사_수로관공" xfId="18955"/>
    <cellStyle name="_내역서적용수량_배수공-07_수량_금곡성산도로 확포장공사_수로관공_개거수량" xfId="18956"/>
    <cellStyle name="_내역서적용수량_배수공-07_수량_수로관공" xfId="18957"/>
    <cellStyle name="_내역서적용수량_배수공-07_수량_수로관공_개거수량" xfId="18958"/>
    <cellStyle name="_내역서적용수량_배수공-07_수량산출서" xfId="18959"/>
    <cellStyle name="_내역서적용수량_배수공-07_수량산출서_금곡성산도로 확포장공사" xfId="18960"/>
    <cellStyle name="_내역서적용수량_배수공-07_수량산출서_금곡성산도로 확포장공사_수로관공" xfId="18961"/>
    <cellStyle name="_내역서적용수량_배수공-07_수량산출서_금곡성산도로 확포장공사_수로관공_개거수량" xfId="18962"/>
    <cellStyle name="_내역서적용수량_배수공-07_수량산출서_수로관공" xfId="18963"/>
    <cellStyle name="_내역서적용수량_배수공-07_수량산출서_수로관공_개거수량" xfId="18964"/>
    <cellStyle name="_내역서적용수량_배수공-07_수로관공" xfId="18965"/>
    <cellStyle name="_내역서적용수량_배수공-07_수로관공_개거수량" xfId="18966"/>
    <cellStyle name="_내역서적용수량_배수공-07_어도수량" xfId="18967"/>
    <cellStyle name="_내역서적용수량_배수공-07_어도수량_금곡성산도로 확포장공사" xfId="18968"/>
    <cellStyle name="_내역서적용수량_배수공-07_어도수량_금곡성산도로 확포장공사_수로관공" xfId="18969"/>
    <cellStyle name="_내역서적용수량_배수공-07_어도수량_금곡성산도로 확포장공사_수로관공_개거수량" xfId="18970"/>
    <cellStyle name="_내역서적용수량_배수공-07_어도수량_수로관공" xfId="18971"/>
    <cellStyle name="_내역서적용수량_배수공-07_어도수량_수로관공_개거수량" xfId="18972"/>
    <cellStyle name="_내역서적용수량_배수공-07_역T형옹벽" xfId="18973"/>
    <cellStyle name="_내역서적용수량_배수공-07_역T형옹벽_금곡성산도로 확포장공사" xfId="18974"/>
    <cellStyle name="_내역서적용수량_배수공-07_역T형옹벽_금곡성산도로 확포장공사_수로관공" xfId="18975"/>
    <cellStyle name="_내역서적용수량_배수공-07_역T형옹벽_금곡성산도로 확포장공사_수로관공_개거수량" xfId="18976"/>
    <cellStyle name="_내역서적용수량_배수공-07_역T형옹벽_수로관공" xfId="18977"/>
    <cellStyle name="_내역서적용수량_배수공-07_역T형옹벽_수로관공_개거수량" xfId="18978"/>
    <cellStyle name="_내역서적용수량_배수공-07_임불양지보" xfId="18979"/>
    <cellStyle name="_내역서적용수량_배수공-07_임불양지보_금곡성산도로 확포장공사" xfId="18980"/>
    <cellStyle name="_내역서적용수량_배수공-07_임불양지보_금곡성산도로 확포장공사_수로관공" xfId="18981"/>
    <cellStyle name="_내역서적용수량_배수공-07_임불양지보_금곡성산도로 확포장공사_수로관공_개거수량" xfId="18982"/>
    <cellStyle name="_내역서적용수량_배수공-07_임불양지보_수로관공" xfId="18983"/>
    <cellStyle name="_내역서적용수량_배수공-07_임불양지보_수로관공_개거수량" xfId="18984"/>
    <cellStyle name="_내역서적용수량_배수공-07_최종역T형옹벽" xfId="18985"/>
    <cellStyle name="_내역서적용수량_배수공-07_최종역T형옹벽_금곡성산도로 확포장공사" xfId="18986"/>
    <cellStyle name="_내역서적용수량_배수공-07_최종역T형옹벽_금곡성산도로 확포장공사_수로관공" xfId="18987"/>
    <cellStyle name="_내역서적용수량_배수공-07_최종역T형옹벽_금곡성산도로 확포장공사_수로관공_개거수량" xfId="18988"/>
    <cellStyle name="_내역서적용수량_배수공-07_최종역T형옹벽_수로관공" xfId="18989"/>
    <cellStyle name="_내역서적용수량_배수공-07_최종역T형옹벽_수로관공_개거수량" xfId="18990"/>
    <cellStyle name="_내역서적용수량_배수공-07_토공" xfId="18991"/>
    <cellStyle name="_내역서적용수량_배수공-07_토공_금곡성산도로 확포장공사" xfId="18992"/>
    <cellStyle name="_내역서적용수량_배수공-07_토공_금곡성산도로 확포장공사_수로관공" xfId="18993"/>
    <cellStyle name="_내역서적용수량_배수공-07_토공_금곡성산도로 확포장공사_수로관공_개거수량" xfId="18994"/>
    <cellStyle name="_내역서적용수량_배수공-07_토공_수로관공" xfId="18995"/>
    <cellStyle name="_내역서적용수량_배수공-07_토공_수로관공_개거수량" xfId="18996"/>
    <cellStyle name="_내역서적용수량_배수공-07_토취장공사" xfId="18997"/>
    <cellStyle name="_내역서적용수량_배수공-07_토취장공사_금곡성산도로 확포장공사" xfId="18998"/>
    <cellStyle name="_내역서적용수량_배수공-07_토취장공사_금곡성산도로 확포장공사_수로관공" xfId="18999"/>
    <cellStyle name="_내역서적용수량_배수공-07_토취장공사_금곡성산도로 확포장공사_수로관공_개거수량" xfId="19000"/>
    <cellStyle name="_내역서적용수량_배수공-07_토취장공사_수로관공" xfId="19001"/>
    <cellStyle name="_내역서적용수량_배수공-07_토취장공사_수로관공_개거수량" xfId="19002"/>
    <cellStyle name="_내역서적용수량_배수공-07_포장공" xfId="19003"/>
    <cellStyle name="_내역서적용수량_배수공-07_포장공_금곡성산도로 확포장공사" xfId="19004"/>
    <cellStyle name="_내역서적용수량_배수공-07_포장공_금곡성산도로 확포장공사_수로관공" xfId="19005"/>
    <cellStyle name="_내역서적용수량_배수공-07_포장공_금곡성산도로 확포장공사_수로관공_개거수량" xfId="19006"/>
    <cellStyle name="_내역서적용수량_배수공-07_포장공_수로관공" xfId="19007"/>
    <cellStyle name="_내역서적용수량_배수공-07_포장공_수로관공_개거수량" xfId="19008"/>
    <cellStyle name="_내역서적용수량_수로관공" xfId="19009"/>
    <cellStyle name="_내역서적용수량_수로관공_개거수량" xfId="19010"/>
    <cellStyle name="_내역서적용수량_토 공-03" xfId="19011"/>
    <cellStyle name="_내역서적용수량_토 공-03_구조물공" xfId="19012"/>
    <cellStyle name="_내역서적용수량_토 공-03_구조물공_금곡성산도로 확포장공사" xfId="19013"/>
    <cellStyle name="_내역서적용수량_토 공-03_구조물공_금곡성산도로 확포장공사_수로관공" xfId="19014"/>
    <cellStyle name="_내역서적용수량_토 공-03_구조물공_금곡성산도로 확포장공사_수로관공_개거수량" xfId="19015"/>
    <cellStyle name="_내역서적용수량_토 공-03_구조물공_수로관공" xfId="19016"/>
    <cellStyle name="_내역서적용수량_토 공-03_구조물공_수로관공_개거수량" xfId="19017"/>
    <cellStyle name="_내역서적용수량_토 공-03_금곡성산도로 확포장공사" xfId="19018"/>
    <cellStyle name="_내역서적용수량_토 공-03_금곡성산도로 확포장공사_수로관공" xfId="19019"/>
    <cellStyle name="_내역서적용수량_토 공-03_금곡성산도로 확포장공사_수로관공_개거수량" xfId="19020"/>
    <cellStyle name="_내역서적용수량_토 공-03_수로관공" xfId="19021"/>
    <cellStyle name="_내역서적용수량_토 공-03_수로관공_개거수량" xfId="19022"/>
    <cellStyle name="_내역서적용수량_토 공-03_토 공-03" xfId="19023"/>
    <cellStyle name="_내역서적용수량_토 공-03_토 공-03_구조물공" xfId="19024"/>
    <cellStyle name="_내역서적용수량_토 공-03_토 공-03_구조물공_금곡성산도로 확포장공사" xfId="19025"/>
    <cellStyle name="_내역서적용수량_토 공-03_토 공-03_구조물공_금곡성산도로 확포장공사_수로관공" xfId="19026"/>
    <cellStyle name="_내역서적용수량_토 공-03_토 공-03_구조물공_금곡성산도로 확포장공사_수로관공_개거수량" xfId="19027"/>
    <cellStyle name="_내역서적용수량_토 공-03_토 공-03_구조물공_수로관공" xfId="19028"/>
    <cellStyle name="_내역서적용수량_토 공-03_토 공-03_구조물공_수로관공_개거수량" xfId="19029"/>
    <cellStyle name="_내역서적용수량_토 공-03_토 공-03_금곡성산도로 확포장공사" xfId="19030"/>
    <cellStyle name="_내역서적용수량_토 공-03_토 공-03_금곡성산도로 확포장공사_수로관공" xfId="19031"/>
    <cellStyle name="_내역서적용수량_토 공-03_토 공-03_금곡성산도로 확포장공사_수로관공_개거수량" xfId="19032"/>
    <cellStyle name="_내역서적용수량_토 공-03_토 공-03_수로관공" xfId="19033"/>
    <cellStyle name="_내역서적용수량_토 공-03_토 공-03_수로관공_개거수량" xfId="19034"/>
    <cellStyle name="_내역서적용수량_폐기물처리 수량산출" xfId="19035"/>
    <cellStyle name="_내역서적용수량_폐기물처리 수량산출_구조물깨기 수량산출" xfId="19036"/>
    <cellStyle name="_내역서적용수량_폐기물처리 수량산출_구조물깨기 수량산출_구조물깨기 수량산출" xfId="19037"/>
    <cellStyle name="_내역서적용수량_폐기물처리 수량산출_구조물깨기 수량산출_구조물깨기 수량산출_수로관공" xfId="19038"/>
    <cellStyle name="_내역서적용수량_폐기물처리 수량산출_구조물깨기 수량산출_구조물깨기 수량산출_수로관공_개거수량" xfId="19039"/>
    <cellStyle name="_내역서적용수량_폐기물처리 수량산출_구조물깨기 수량산출_수로관공" xfId="19040"/>
    <cellStyle name="_내역서적용수량_폐기물처리 수량산출_구조물깨기 수량산출_수로관공_개거수량" xfId="19041"/>
    <cellStyle name="_내역서적용수량_폐기물처리 수량산출_수로관공" xfId="19042"/>
    <cellStyle name="_내역서적용수량_폐기물처리 수량산출_수로관공_개거수량" xfId="19043"/>
    <cellStyle name="_내역서적용수량_폐기물처리 수량산출_폐기물처리 수량산출" xfId="19044"/>
    <cellStyle name="_내역서적용수량_폐기물처리 수량산출_폐기물처리 수량산출_구조물깨기 수량산출" xfId="19045"/>
    <cellStyle name="_내역서적용수량_폐기물처리 수량산출_폐기물처리 수량산출_구조물깨기 수량산출_수로관공" xfId="19046"/>
    <cellStyle name="_내역서적용수량_폐기물처리 수량산출_폐기물처리 수량산출_구조물깨기 수량산출_수로관공_개거수량" xfId="19047"/>
    <cellStyle name="_내역서적용수량_폐기물처리 수량산출_폐기물처리 수량산출_수로관공" xfId="19048"/>
    <cellStyle name="_내역서적용수량_폐기물처리 수량산출_폐기물처리 수량산출_수로관공_개거수량" xfId="19049"/>
    <cellStyle name="_다원1교P2_암터파기1" xfId="210"/>
    <cellStyle name="_단가산출서" xfId="7766"/>
    <cellStyle name="_단가승인(가교)" xfId="7767"/>
    <cellStyle name="_단가표" xfId="211"/>
    <cellStyle name="_당동(청강)" xfId="7768"/>
    <cellStyle name="_당동(청강디스켓1)" xfId="7769"/>
    <cellStyle name="_대구논공초" xfId="7770"/>
    <cellStyle name="_대국교일반수량" xfId="19050"/>
    <cellStyle name="_대안투찰내역(0221)" xfId="212"/>
    <cellStyle name="_대안투찰내역(0221)_공종별공사내용(광주참고용)" xfId="213"/>
    <cellStyle name="_대안투찰내역(0221)_공종별공사내용(광주참고용)_산수배수펌프장" xfId="214"/>
    <cellStyle name="_대안투찰내역(0221)_공종별공사내용(광주참고용)_산수배수펌프장(토목,건축)공사" xfId="215"/>
    <cellStyle name="_대안투찰내역(0221)_공종별공사내용(광주참고용)_산수예정공정내역서" xfId="216"/>
    <cellStyle name="_대안투찰내역(0221)_산수배수펌프장" xfId="217"/>
    <cellStyle name="_대안투찰내역(0221)_산수배수펌프장(토목,건축)공사" xfId="218"/>
    <cellStyle name="_대안투찰내역(0221)_산수예정공정내역서" xfId="219"/>
    <cellStyle name="_대안투찰내역(0223)" xfId="220"/>
    <cellStyle name="_대안투찰내역(0223)_공종별공사내용(광주참고용)" xfId="221"/>
    <cellStyle name="_대안투찰내역(0223)_공종별공사내용(광주참고용)_산수배수펌프장" xfId="222"/>
    <cellStyle name="_대안투찰내역(0223)_공종별공사내용(광주참고용)_산수배수펌프장(토목,건축)공사" xfId="223"/>
    <cellStyle name="_대안투찰내역(0223)_공종별공사내용(광주참고용)_산수예정공정내역서" xfId="224"/>
    <cellStyle name="_대안투찰내역(0223)_산수배수펌프장" xfId="225"/>
    <cellStyle name="_대안투찰내역(0223)_산수배수펌프장(토목,건축)공사" xfId="226"/>
    <cellStyle name="_대안투찰내역(0223)_산수예정공정내역서" xfId="227"/>
    <cellStyle name="_대안투찰내역(확정본0226)" xfId="228"/>
    <cellStyle name="_대안투찰내역(확정본0226)_공종별공사내용(광주참고용)" xfId="229"/>
    <cellStyle name="_대안투찰내역(확정본0226)_공종별공사내용(광주참고용)_산수배수펌프장" xfId="230"/>
    <cellStyle name="_대안투찰내역(확정본0226)_공종별공사내용(광주참고용)_산수배수펌프장(토목,건축)공사" xfId="231"/>
    <cellStyle name="_대안투찰내역(확정본0226)_공종별공사내용(광주참고용)_산수예정공정내역서" xfId="232"/>
    <cellStyle name="_대안투찰내역(확정본0226)_산수배수펌프장" xfId="233"/>
    <cellStyle name="_대안투찰내역(확정본0226)_산수배수펌프장(토목,건축)공사" xfId="234"/>
    <cellStyle name="_대안투찰내역(확정본0226)_산수예정공정내역서" xfId="235"/>
    <cellStyle name="_대전서붕고하도급" xfId="7771"/>
    <cellStyle name="_대호지~석문간지방도확포장공사(신일)" xfId="7772"/>
    <cellStyle name="_덕트" xfId="19051"/>
    <cellStyle name="_도곡1교 교대 수량" xfId="19052"/>
    <cellStyle name="_도곡1교 교대 수량_3.1제1배수통관(시례우안3제)" xfId="19053"/>
    <cellStyle name="_도곡1교 교대 수량_3.1제1배수통관(시례우안3제)_수량(H=3.65m,B=1.0X1.2)" xfId="19054"/>
    <cellStyle name="_도곡1교 교대 수량_3.2 제2배수통관" xfId="19055"/>
    <cellStyle name="_도곡1교 교대 수량_3.2 제2배수통관_수량(H=3.65m,B=1.0X1.2)" xfId="19056"/>
    <cellStyle name="_도곡1교 교대 수량_3.3 제3배수통관" xfId="19057"/>
    <cellStyle name="_도곡1교 교대 수량_3.3 제3배수통관_수량(H=3.65m,B=1.0X1.2)" xfId="19058"/>
    <cellStyle name="_도곡1교 교대 수량_3.구조물공(시례우안2제)" xfId="19059"/>
    <cellStyle name="_도곡1교 교대 수량_3.구조물공(시례우안2제)_수량(H=3.65m,B=1.0X1.2)" xfId="19060"/>
    <cellStyle name="_도곡1교 교대 수량_수량(H=3.65m,B=1.0X1.2)" xfId="19061"/>
    <cellStyle name="_도곡1교 교대 수량_암거수량" xfId="19062"/>
    <cellStyle name="_도곡1교 교대 수량_암거수량(2)" xfId="19063"/>
    <cellStyle name="_도곡1교 교대 수량_암거수량(2)_3.1제1배수통관(시례우안3제)" xfId="19064"/>
    <cellStyle name="_도곡1교 교대 수량_암거수량(2)_3.1제1배수통관(시례우안3제)_수량(H=3.65m,B=1.0X1.2)" xfId="19065"/>
    <cellStyle name="_도곡1교 교대 수량_암거수량(2)_3.2 제2배수통관" xfId="19066"/>
    <cellStyle name="_도곡1교 교대 수량_암거수량(2)_3.2 제2배수통관_수량(H=3.65m,B=1.0X1.2)" xfId="19067"/>
    <cellStyle name="_도곡1교 교대 수량_암거수량(2)_3.3 제3배수통관" xfId="19068"/>
    <cellStyle name="_도곡1교 교대 수량_암거수량(2)_3.3 제3배수통관_수량(H=3.65m,B=1.0X1.2)" xfId="19069"/>
    <cellStyle name="_도곡1교 교대 수량_암거수량(2)_3.구조물공(시례우안2제)" xfId="19070"/>
    <cellStyle name="_도곡1교 교대 수량_암거수량(2)_3.구조물공(시례우안2제)_수량(H=3.65m,B=1.0X1.2)" xfId="19071"/>
    <cellStyle name="_도곡1교 교대 수량_암거수량(2)_수량(H=3.65m,B=1.0X1.2)" xfId="19072"/>
    <cellStyle name="_도곡1교 교대 수량_암거수량_3.1제1배수통관(시례우안3제)" xfId="19073"/>
    <cellStyle name="_도곡1교 교대 수량_암거수량_3.1제1배수통관(시례우안3제)_수량(H=3.65m,B=1.0X1.2)" xfId="19074"/>
    <cellStyle name="_도곡1교 교대 수량_암거수량_3.2 제2배수통관" xfId="19075"/>
    <cellStyle name="_도곡1교 교대 수량_암거수량_3.2 제2배수통관_수량(H=3.65m,B=1.0X1.2)" xfId="19076"/>
    <cellStyle name="_도곡1교 교대 수량_암거수량_3.3 제3배수통관" xfId="19077"/>
    <cellStyle name="_도곡1교 교대 수량_암거수량_3.3 제3배수통관_수량(H=3.65m,B=1.0X1.2)" xfId="19078"/>
    <cellStyle name="_도곡1교 교대 수량_암거수량_3.구조물공(시례우안2제)" xfId="19079"/>
    <cellStyle name="_도곡1교 교대 수량_암거수량_3.구조물공(시례우안2제)_수량(H=3.65m,B=1.0X1.2)" xfId="19080"/>
    <cellStyle name="_도곡1교 교대 수량_암거수량_수량(H=3.65m,B=1.0X1.2)" xfId="19081"/>
    <cellStyle name="_도곡1교 교대(시점) 수량" xfId="19082"/>
    <cellStyle name="_도곡1교 교대(시점) 수량_3.1제1배수통관(시례우안3제)" xfId="19083"/>
    <cellStyle name="_도곡1교 교대(시점) 수량_3.1제1배수통관(시례우안3제)_수량(H=3.65m,B=1.0X1.2)" xfId="19084"/>
    <cellStyle name="_도곡1교 교대(시점) 수량_3.2 제2배수통관" xfId="19085"/>
    <cellStyle name="_도곡1교 교대(시점) 수량_3.2 제2배수통관_수량(H=3.65m,B=1.0X1.2)" xfId="19086"/>
    <cellStyle name="_도곡1교 교대(시점) 수량_3.3 제3배수통관" xfId="19087"/>
    <cellStyle name="_도곡1교 교대(시점) 수량_3.3 제3배수통관_수량(H=3.65m,B=1.0X1.2)" xfId="19088"/>
    <cellStyle name="_도곡1교 교대(시점) 수량_3.구조물공(시례우안2제)" xfId="19089"/>
    <cellStyle name="_도곡1교 교대(시점) 수량_3.구조물공(시례우안2제)_수량(H=3.65m,B=1.0X1.2)" xfId="19090"/>
    <cellStyle name="_도곡1교 교대(시점) 수량_수량(H=3.65m,B=1.0X1.2)" xfId="19091"/>
    <cellStyle name="_도곡1교 교대(시점) 수량_암거수량" xfId="19092"/>
    <cellStyle name="_도곡1교 교대(시점) 수량_암거수량(2)" xfId="19093"/>
    <cellStyle name="_도곡1교 교대(시점) 수량_암거수량(2)_3.1제1배수통관(시례우안3제)" xfId="19094"/>
    <cellStyle name="_도곡1교 교대(시점) 수량_암거수량(2)_3.1제1배수통관(시례우안3제)_수량(H=3.65m,B=1.0X1.2)" xfId="19095"/>
    <cellStyle name="_도곡1교 교대(시점) 수량_암거수량(2)_3.2 제2배수통관" xfId="19096"/>
    <cellStyle name="_도곡1교 교대(시점) 수량_암거수량(2)_3.2 제2배수통관_수량(H=3.65m,B=1.0X1.2)" xfId="19097"/>
    <cellStyle name="_도곡1교 교대(시점) 수량_암거수량(2)_3.3 제3배수통관" xfId="19098"/>
    <cellStyle name="_도곡1교 교대(시점) 수량_암거수량(2)_3.3 제3배수통관_수량(H=3.65m,B=1.0X1.2)" xfId="19099"/>
    <cellStyle name="_도곡1교 교대(시점) 수량_암거수량(2)_3.구조물공(시례우안2제)" xfId="19100"/>
    <cellStyle name="_도곡1교 교대(시점) 수량_암거수량(2)_3.구조물공(시례우안2제)_수량(H=3.65m,B=1.0X1.2)" xfId="19101"/>
    <cellStyle name="_도곡1교 교대(시점) 수량_암거수량(2)_수량(H=3.65m,B=1.0X1.2)" xfId="19102"/>
    <cellStyle name="_도곡1교 교대(시점) 수량_암거수량_3.1제1배수통관(시례우안3제)" xfId="19103"/>
    <cellStyle name="_도곡1교 교대(시점) 수량_암거수량_3.1제1배수통관(시례우안3제)_수량(H=3.65m,B=1.0X1.2)" xfId="19104"/>
    <cellStyle name="_도곡1교 교대(시점) 수량_암거수량_3.2 제2배수통관" xfId="19105"/>
    <cellStyle name="_도곡1교 교대(시점) 수량_암거수량_3.2 제2배수통관_수량(H=3.65m,B=1.0X1.2)" xfId="19106"/>
    <cellStyle name="_도곡1교 교대(시점) 수량_암거수량_3.3 제3배수통관" xfId="19107"/>
    <cellStyle name="_도곡1교 교대(시점) 수량_암거수량_3.3 제3배수통관_수량(H=3.65m,B=1.0X1.2)" xfId="19108"/>
    <cellStyle name="_도곡1교 교대(시점) 수량_암거수량_3.구조물공(시례우안2제)" xfId="19109"/>
    <cellStyle name="_도곡1교 교대(시점) 수량_암거수량_3.구조물공(시례우안2제)_수량(H=3.65m,B=1.0X1.2)" xfId="19110"/>
    <cellStyle name="_도곡1교 교대(시점) 수량_암거수량_수량(H=3.65m,B=1.0X1.2)" xfId="19111"/>
    <cellStyle name="_도곡1교 하부공 수량" xfId="19112"/>
    <cellStyle name="_도곡1교 하부공 수량_3.1제1배수통관(시례우안3제)" xfId="19113"/>
    <cellStyle name="_도곡1교 하부공 수량_3.1제1배수통관(시례우안3제)_수량(H=3.65m,B=1.0X1.2)" xfId="19114"/>
    <cellStyle name="_도곡1교 하부공 수량_3.2 제2배수통관" xfId="19115"/>
    <cellStyle name="_도곡1교 하부공 수량_3.2 제2배수통관_수량(H=3.65m,B=1.0X1.2)" xfId="19116"/>
    <cellStyle name="_도곡1교 하부공 수량_3.3 제3배수통관" xfId="19117"/>
    <cellStyle name="_도곡1교 하부공 수량_3.3 제3배수통관_수량(H=3.65m,B=1.0X1.2)" xfId="19118"/>
    <cellStyle name="_도곡1교 하부공 수량_3.구조물공(시례우안2제)" xfId="19119"/>
    <cellStyle name="_도곡1교 하부공 수량_3.구조물공(시례우안2제)_수량(H=3.65m,B=1.0X1.2)" xfId="19120"/>
    <cellStyle name="_도곡1교 하부공 수량_수량(H=3.65m,B=1.0X1.2)" xfId="19121"/>
    <cellStyle name="_도곡1교 하부공 수량_암거수량" xfId="19122"/>
    <cellStyle name="_도곡1교 하부공 수량_암거수량(2)" xfId="19123"/>
    <cellStyle name="_도곡1교 하부공 수량_암거수량(2)_3.1제1배수통관(시례우안3제)" xfId="19124"/>
    <cellStyle name="_도곡1교 하부공 수량_암거수량(2)_3.1제1배수통관(시례우안3제)_수량(H=3.65m,B=1.0X1.2)" xfId="19125"/>
    <cellStyle name="_도곡1교 하부공 수량_암거수량(2)_3.2 제2배수통관" xfId="19126"/>
    <cellStyle name="_도곡1교 하부공 수량_암거수량(2)_3.2 제2배수통관_수량(H=3.65m,B=1.0X1.2)" xfId="19127"/>
    <cellStyle name="_도곡1교 하부공 수량_암거수량(2)_3.3 제3배수통관" xfId="19128"/>
    <cellStyle name="_도곡1교 하부공 수량_암거수량(2)_3.3 제3배수통관_수량(H=3.65m,B=1.0X1.2)" xfId="19129"/>
    <cellStyle name="_도곡1교 하부공 수량_암거수량(2)_3.구조물공(시례우안2제)" xfId="19130"/>
    <cellStyle name="_도곡1교 하부공 수량_암거수량(2)_3.구조물공(시례우안2제)_수량(H=3.65m,B=1.0X1.2)" xfId="19131"/>
    <cellStyle name="_도곡1교 하부공 수량_암거수량(2)_수량(H=3.65m,B=1.0X1.2)" xfId="19132"/>
    <cellStyle name="_도곡1교 하부공 수량_암거수량_3.1제1배수통관(시례우안3제)" xfId="19133"/>
    <cellStyle name="_도곡1교 하부공 수량_암거수량_3.1제1배수통관(시례우안3제)_수량(H=3.65m,B=1.0X1.2)" xfId="19134"/>
    <cellStyle name="_도곡1교 하부공 수량_암거수량_3.2 제2배수통관" xfId="19135"/>
    <cellStyle name="_도곡1교 하부공 수량_암거수량_3.2 제2배수통관_수량(H=3.65m,B=1.0X1.2)" xfId="19136"/>
    <cellStyle name="_도곡1교 하부공 수량_암거수량_3.3 제3배수통관" xfId="19137"/>
    <cellStyle name="_도곡1교 하부공 수량_암거수량_3.3 제3배수통관_수량(H=3.65m,B=1.0X1.2)" xfId="19138"/>
    <cellStyle name="_도곡1교 하부공 수량_암거수량_3.구조물공(시례우안2제)" xfId="19139"/>
    <cellStyle name="_도곡1교 하부공 수량_암거수량_3.구조물공(시례우안2제)_수량(H=3.65m,B=1.0X1.2)" xfId="19140"/>
    <cellStyle name="_도곡1교 하부공 수량_암거수량_수량(H=3.65m,B=1.0X1.2)" xfId="19141"/>
    <cellStyle name="_도곡2교 교대 수량" xfId="19142"/>
    <cellStyle name="_도곡2교 교대 수량_3.1제1배수통관(시례우안3제)" xfId="19143"/>
    <cellStyle name="_도곡2교 교대 수량_3.1제1배수통관(시례우안3제)_수량(H=3.65m,B=1.0X1.2)" xfId="19144"/>
    <cellStyle name="_도곡2교 교대 수량_3.2 제2배수통관" xfId="19145"/>
    <cellStyle name="_도곡2교 교대 수량_3.2 제2배수통관_수량(H=3.65m,B=1.0X1.2)" xfId="19146"/>
    <cellStyle name="_도곡2교 교대 수량_3.3 제3배수통관" xfId="19147"/>
    <cellStyle name="_도곡2교 교대 수량_3.3 제3배수통관_수량(H=3.65m,B=1.0X1.2)" xfId="19148"/>
    <cellStyle name="_도곡2교 교대 수량_3.구조물공(시례우안2제)" xfId="19149"/>
    <cellStyle name="_도곡2교 교대 수량_3.구조물공(시례우안2제)_수량(H=3.65m,B=1.0X1.2)" xfId="19150"/>
    <cellStyle name="_도곡2교 교대 수량_수량(H=3.65m,B=1.0X1.2)" xfId="19151"/>
    <cellStyle name="_도곡2교 교대 수량_암거수량" xfId="19152"/>
    <cellStyle name="_도곡2교 교대 수량_암거수량(2)" xfId="19153"/>
    <cellStyle name="_도곡2교 교대 수량_암거수량(2)_3.1제1배수통관(시례우안3제)" xfId="19154"/>
    <cellStyle name="_도곡2교 교대 수량_암거수량(2)_3.1제1배수통관(시례우안3제)_수량(H=3.65m,B=1.0X1.2)" xfId="19155"/>
    <cellStyle name="_도곡2교 교대 수량_암거수량(2)_3.2 제2배수통관" xfId="19156"/>
    <cellStyle name="_도곡2교 교대 수량_암거수량(2)_3.2 제2배수통관_수량(H=3.65m,B=1.0X1.2)" xfId="19157"/>
    <cellStyle name="_도곡2교 교대 수량_암거수량(2)_3.3 제3배수통관" xfId="19158"/>
    <cellStyle name="_도곡2교 교대 수량_암거수량(2)_3.3 제3배수통관_수량(H=3.65m,B=1.0X1.2)" xfId="19159"/>
    <cellStyle name="_도곡2교 교대 수량_암거수량(2)_3.구조물공(시례우안2제)" xfId="19160"/>
    <cellStyle name="_도곡2교 교대 수량_암거수량(2)_3.구조물공(시례우안2제)_수량(H=3.65m,B=1.0X1.2)" xfId="19161"/>
    <cellStyle name="_도곡2교 교대 수량_암거수량(2)_수량(H=3.65m,B=1.0X1.2)" xfId="19162"/>
    <cellStyle name="_도곡2교 교대 수량_암거수량_3.1제1배수통관(시례우안3제)" xfId="19163"/>
    <cellStyle name="_도곡2교 교대 수량_암거수량_3.1제1배수통관(시례우안3제)_수량(H=3.65m,B=1.0X1.2)" xfId="19164"/>
    <cellStyle name="_도곡2교 교대 수량_암거수량_3.2 제2배수통관" xfId="19165"/>
    <cellStyle name="_도곡2교 교대 수량_암거수량_3.2 제2배수통관_수량(H=3.65m,B=1.0X1.2)" xfId="19166"/>
    <cellStyle name="_도곡2교 교대 수량_암거수량_3.3 제3배수통관" xfId="19167"/>
    <cellStyle name="_도곡2교 교대 수량_암거수량_3.3 제3배수통관_수량(H=3.65m,B=1.0X1.2)" xfId="19168"/>
    <cellStyle name="_도곡2교 교대 수량_암거수량_3.구조물공(시례우안2제)" xfId="19169"/>
    <cellStyle name="_도곡2교 교대 수량_암거수량_3.구조물공(시례우안2제)_수량(H=3.65m,B=1.0X1.2)" xfId="19170"/>
    <cellStyle name="_도곡2교 교대 수량_암거수량_수량(H=3.65m,B=1.0X1.2)" xfId="19171"/>
    <cellStyle name="_도곡2교 교대(종점) 수량" xfId="19172"/>
    <cellStyle name="_도곡2교 교대(종점) 수량_3.1제1배수통관(시례우안3제)" xfId="19173"/>
    <cellStyle name="_도곡2교 교대(종점) 수량_3.1제1배수통관(시례우안3제)_수량(H=3.65m,B=1.0X1.2)" xfId="19174"/>
    <cellStyle name="_도곡2교 교대(종점) 수량_3.2 제2배수통관" xfId="19175"/>
    <cellStyle name="_도곡2교 교대(종점) 수량_3.2 제2배수통관_수량(H=3.65m,B=1.0X1.2)" xfId="19176"/>
    <cellStyle name="_도곡2교 교대(종점) 수량_3.3 제3배수통관" xfId="19177"/>
    <cellStyle name="_도곡2교 교대(종점) 수량_3.3 제3배수통관_수량(H=3.65m,B=1.0X1.2)" xfId="19178"/>
    <cellStyle name="_도곡2교 교대(종점) 수량_3.구조물공(시례우안2제)" xfId="19179"/>
    <cellStyle name="_도곡2교 교대(종점) 수량_3.구조물공(시례우안2제)_수량(H=3.65m,B=1.0X1.2)" xfId="19180"/>
    <cellStyle name="_도곡2교 교대(종점) 수량_수량(H=3.65m,B=1.0X1.2)" xfId="19181"/>
    <cellStyle name="_도곡2교 교대(종점) 수량_암거수량" xfId="19182"/>
    <cellStyle name="_도곡2교 교대(종점) 수량_암거수량(2)" xfId="19183"/>
    <cellStyle name="_도곡2교 교대(종점) 수량_암거수량(2)_3.1제1배수통관(시례우안3제)" xfId="19184"/>
    <cellStyle name="_도곡2교 교대(종점) 수량_암거수량(2)_3.1제1배수통관(시례우안3제)_수량(H=3.65m,B=1.0X1.2)" xfId="19185"/>
    <cellStyle name="_도곡2교 교대(종점) 수량_암거수량(2)_3.2 제2배수통관" xfId="19186"/>
    <cellStyle name="_도곡2교 교대(종점) 수량_암거수량(2)_3.2 제2배수통관_수량(H=3.65m,B=1.0X1.2)" xfId="19187"/>
    <cellStyle name="_도곡2교 교대(종점) 수량_암거수량(2)_3.3 제3배수통관" xfId="19188"/>
    <cellStyle name="_도곡2교 교대(종점) 수량_암거수량(2)_3.3 제3배수통관_수량(H=3.65m,B=1.0X1.2)" xfId="19189"/>
    <cellStyle name="_도곡2교 교대(종점) 수량_암거수량(2)_3.구조물공(시례우안2제)" xfId="19190"/>
    <cellStyle name="_도곡2교 교대(종점) 수량_암거수량(2)_3.구조물공(시례우안2제)_수량(H=3.65m,B=1.0X1.2)" xfId="19191"/>
    <cellStyle name="_도곡2교 교대(종점) 수량_암거수량(2)_수량(H=3.65m,B=1.0X1.2)" xfId="19192"/>
    <cellStyle name="_도곡2교 교대(종점) 수량_암거수량_3.1제1배수통관(시례우안3제)" xfId="19193"/>
    <cellStyle name="_도곡2교 교대(종점) 수량_암거수량_3.1제1배수통관(시례우안3제)_수량(H=3.65m,B=1.0X1.2)" xfId="19194"/>
    <cellStyle name="_도곡2교 교대(종점) 수량_암거수량_3.2 제2배수통관" xfId="19195"/>
    <cellStyle name="_도곡2교 교대(종점) 수량_암거수량_3.2 제2배수통관_수량(H=3.65m,B=1.0X1.2)" xfId="19196"/>
    <cellStyle name="_도곡2교 교대(종점) 수량_암거수량_3.3 제3배수통관" xfId="19197"/>
    <cellStyle name="_도곡2교 교대(종점) 수량_암거수량_3.3 제3배수통관_수량(H=3.65m,B=1.0X1.2)" xfId="19198"/>
    <cellStyle name="_도곡2교 교대(종점) 수량_암거수량_3.구조물공(시례우안2제)" xfId="19199"/>
    <cellStyle name="_도곡2교 교대(종점) 수량_암거수량_3.구조물공(시례우안2제)_수량(H=3.65m,B=1.0X1.2)" xfId="19200"/>
    <cellStyle name="_도곡2교 교대(종점) 수량_암거수량_수량(H=3.65m,B=1.0X1.2)" xfId="19201"/>
    <cellStyle name="_도곡3교 교대 수량" xfId="19202"/>
    <cellStyle name="_도곡3교 교대 수량_3.1제1배수통관(시례우안3제)" xfId="19203"/>
    <cellStyle name="_도곡3교 교대 수량_3.1제1배수통관(시례우안3제)_수량(H=3.65m,B=1.0X1.2)" xfId="19204"/>
    <cellStyle name="_도곡3교 교대 수량_3.2 제2배수통관" xfId="19205"/>
    <cellStyle name="_도곡3교 교대 수량_3.2 제2배수통관_수량(H=3.65m,B=1.0X1.2)" xfId="19206"/>
    <cellStyle name="_도곡3교 교대 수량_3.3 제3배수통관" xfId="19207"/>
    <cellStyle name="_도곡3교 교대 수량_3.3 제3배수통관_수량(H=3.65m,B=1.0X1.2)" xfId="19208"/>
    <cellStyle name="_도곡3교 교대 수량_3.구조물공(시례우안2제)" xfId="19209"/>
    <cellStyle name="_도곡3교 교대 수량_3.구조물공(시례우안2제)_수량(H=3.65m,B=1.0X1.2)" xfId="19210"/>
    <cellStyle name="_도곡3교 교대 수량_수량(H=3.65m,B=1.0X1.2)" xfId="19211"/>
    <cellStyle name="_도곡3교 교대 수량_암거수량" xfId="19212"/>
    <cellStyle name="_도곡3교 교대 수량_암거수량(2)" xfId="19213"/>
    <cellStyle name="_도곡3교 교대 수량_암거수량(2)_3.1제1배수통관(시례우안3제)" xfId="19214"/>
    <cellStyle name="_도곡3교 교대 수량_암거수량(2)_3.1제1배수통관(시례우안3제)_수량(H=3.65m,B=1.0X1.2)" xfId="19215"/>
    <cellStyle name="_도곡3교 교대 수량_암거수량(2)_3.2 제2배수통관" xfId="19216"/>
    <cellStyle name="_도곡3교 교대 수량_암거수량(2)_3.2 제2배수통관_수량(H=3.65m,B=1.0X1.2)" xfId="19217"/>
    <cellStyle name="_도곡3교 교대 수량_암거수량(2)_3.3 제3배수통관" xfId="19218"/>
    <cellStyle name="_도곡3교 교대 수량_암거수량(2)_3.3 제3배수통관_수량(H=3.65m,B=1.0X1.2)" xfId="19219"/>
    <cellStyle name="_도곡3교 교대 수량_암거수량(2)_3.구조물공(시례우안2제)" xfId="19220"/>
    <cellStyle name="_도곡3교 교대 수량_암거수량(2)_3.구조물공(시례우안2제)_수량(H=3.65m,B=1.0X1.2)" xfId="19221"/>
    <cellStyle name="_도곡3교 교대 수량_암거수량(2)_수량(H=3.65m,B=1.0X1.2)" xfId="19222"/>
    <cellStyle name="_도곡3교 교대 수량_암거수량_3.1제1배수통관(시례우안3제)" xfId="19223"/>
    <cellStyle name="_도곡3교 교대 수량_암거수량_3.1제1배수통관(시례우안3제)_수량(H=3.65m,B=1.0X1.2)" xfId="19224"/>
    <cellStyle name="_도곡3교 교대 수량_암거수량_3.2 제2배수통관" xfId="19225"/>
    <cellStyle name="_도곡3교 교대 수량_암거수량_3.2 제2배수통관_수량(H=3.65m,B=1.0X1.2)" xfId="19226"/>
    <cellStyle name="_도곡3교 교대 수량_암거수량_3.3 제3배수통관" xfId="19227"/>
    <cellStyle name="_도곡3교 교대 수량_암거수량_3.3 제3배수통관_수량(H=3.65m,B=1.0X1.2)" xfId="19228"/>
    <cellStyle name="_도곡3교 교대 수량_암거수량_3.구조물공(시례우안2제)" xfId="19229"/>
    <cellStyle name="_도곡3교 교대 수량_암거수량_3.구조물공(시례우안2제)_수량(H=3.65m,B=1.0X1.2)" xfId="19230"/>
    <cellStyle name="_도곡3교 교대 수량_암거수량_수량(H=3.65m,B=1.0X1.2)" xfId="19231"/>
    <cellStyle name="_도곡4교 하부공 수량" xfId="19232"/>
    <cellStyle name="_도곡4교 하부공 수량_3.1제1배수통관(시례우안3제)" xfId="19233"/>
    <cellStyle name="_도곡4교 하부공 수량_3.1제1배수통관(시례우안3제)_수량(H=3.65m,B=1.0X1.2)" xfId="19234"/>
    <cellStyle name="_도곡4교 하부공 수량_3.2 제2배수통관" xfId="19235"/>
    <cellStyle name="_도곡4교 하부공 수량_3.2 제2배수통관_수량(H=3.65m,B=1.0X1.2)" xfId="19236"/>
    <cellStyle name="_도곡4교 하부공 수량_3.3 제3배수통관" xfId="19237"/>
    <cellStyle name="_도곡4교 하부공 수량_3.3 제3배수통관_수량(H=3.65m,B=1.0X1.2)" xfId="19238"/>
    <cellStyle name="_도곡4교 하부공 수량_3.구조물공(시례우안2제)" xfId="19239"/>
    <cellStyle name="_도곡4교 하부공 수량_3.구조물공(시례우안2제)_수량(H=3.65m,B=1.0X1.2)" xfId="19240"/>
    <cellStyle name="_도곡4교 하부공 수량_수량(H=3.65m,B=1.0X1.2)" xfId="19241"/>
    <cellStyle name="_도곡4교 하부공 수량_암거수량" xfId="19242"/>
    <cellStyle name="_도곡4교 하부공 수량_암거수량(2)" xfId="19243"/>
    <cellStyle name="_도곡4교 하부공 수량_암거수량(2)_3.1제1배수통관(시례우안3제)" xfId="19244"/>
    <cellStyle name="_도곡4교 하부공 수량_암거수량(2)_3.1제1배수통관(시례우안3제)_수량(H=3.65m,B=1.0X1.2)" xfId="19245"/>
    <cellStyle name="_도곡4교 하부공 수량_암거수량(2)_3.2 제2배수통관" xfId="19246"/>
    <cellStyle name="_도곡4교 하부공 수량_암거수량(2)_3.2 제2배수통관_수량(H=3.65m,B=1.0X1.2)" xfId="19247"/>
    <cellStyle name="_도곡4교 하부공 수량_암거수량(2)_3.3 제3배수통관" xfId="19248"/>
    <cellStyle name="_도곡4교 하부공 수량_암거수량(2)_3.3 제3배수통관_수량(H=3.65m,B=1.0X1.2)" xfId="19249"/>
    <cellStyle name="_도곡4교 하부공 수량_암거수량(2)_3.구조물공(시례우안2제)" xfId="19250"/>
    <cellStyle name="_도곡4교 하부공 수량_암거수량(2)_3.구조물공(시례우안2제)_수량(H=3.65m,B=1.0X1.2)" xfId="19251"/>
    <cellStyle name="_도곡4교 하부공 수량_암거수량(2)_수량(H=3.65m,B=1.0X1.2)" xfId="19252"/>
    <cellStyle name="_도곡4교 하부공 수량_암거수량_3.1제1배수통관(시례우안3제)" xfId="19253"/>
    <cellStyle name="_도곡4교 하부공 수량_암거수량_3.1제1배수통관(시례우안3제)_수량(H=3.65m,B=1.0X1.2)" xfId="19254"/>
    <cellStyle name="_도곡4교 하부공 수량_암거수량_3.2 제2배수통관" xfId="19255"/>
    <cellStyle name="_도곡4교 하부공 수량_암거수량_3.2 제2배수통관_수량(H=3.65m,B=1.0X1.2)" xfId="19256"/>
    <cellStyle name="_도곡4교 하부공 수량_암거수량_3.3 제3배수통관" xfId="19257"/>
    <cellStyle name="_도곡4교 하부공 수량_암거수량_3.3 제3배수통관_수량(H=3.65m,B=1.0X1.2)" xfId="19258"/>
    <cellStyle name="_도곡4교 하부공 수량_암거수량_3.구조물공(시례우안2제)" xfId="19259"/>
    <cellStyle name="_도곡4교 하부공 수량_암거수량_3.구조물공(시례우안2제)_수량(H=3.65m,B=1.0X1.2)" xfId="19260"/>
    <cellStyle name="_도곡4교 하부공 수량_암거수량_수량(H=3.65m,B=1.0X1.2)" xfId="19261"/>
    <cellStyle name="_도곡교 교대 수량" xfId="19262"/>
    <cellStyle name="_도곡교 교대 수량_3.1제1배수통관(시례우안3제)" xfId="19263"/>
    <cellStyle name="_도곡교 교대 수량_3.1제1배수통관(시례우안3제)_수량(H=3.65m,B=1.0X1.2)" xfId="19264"/>
    <cellStyle name="_도곡교 교대 수량_3.2 제2배수통관" xfId="19265"/>
    <cellStyle name="_도곡교 교대 수량_3.2 제2배수통관_수량(H=3.65m,B=1.0X1.2)" xfId="19266"/>
    <cellStyle name="_도곡교 교대 수량_3.3 제3배수통관" xfId="19267"/>
    <cellStyle name="_도곡교 교대 수량_3.3 제3배수통관_수량(H=3.65m,B=1.0X1.2)" xfId="19268"/>
    <cellStyle name="_도곡교 교대 수량_3.구조물공(시례우안2제)" xfId="19269"/>
    <cellStyle name="_도곡교 교대 수량_3.구조물공(시례우안2제)_수량(H=3.65m,B=1.0X1.2)" xfId="19270"/>
    <cellStyle name="_도곡교 교대 수량_수량(H=3.65m,B=1.0X1.2)" xfId="19271"/>
    <cellStyle name="_도곡교 교대 수량_암거수량" xfId="19272"/>
    <cellStyle name="_도곡교 교대 수량_암거수량(2)" xfId="19273"/>
    <cellStyle name="_도곡교 교대 수량_암거수량(2)_3.1제1배수통관(시례우안3제)" xfId="19274"/>
    <cellStyle name="_도곡교 교대 수량_암거수량(2)_3.1제1배수통관(시례우안3제)_수량(H=3.65m,B=1.0X1.2)" xfId="19275"/>
    <cellStyle name="_도곡교 교대 수량_암거수량(2)_3.2 제2배수통관" xfId="19276"/>
    <cellStyle name="_도곡교 교대 수량_암거수량(2)_3.2 제2배수통관_수량(H=3.65m,B=1.0X1.2)" xfId="19277"/>
    <cellStyle name="_도곡교 교대 수량_암거수량(2)_3.3 제3배수통관" xfId="19278"/>
    <cellStyle name="_도곡교 교대 수량_암거수량(2)_3.3 제3배수통관_수량(H=3.65m,B=1.0X1.2)" xfId="19279"/>
    <cellStyle name="_도곡교 교대 수량_암거수량(2)_3.구조물공(시례우안2제)" xfId="19280"/>
    <cellStyle name="_도곡교 교대 수량_암거수량(2)_3.구조물공(시례우안2제)_수량(H=3.65m,B=1.0X1.2)" xfId="19281"/>
    <cellStyle name="_도곡교 교대 수량_암거수량(2)_수량(H=3.65m,B=1.0X1.2)" xfId="19282"/>
    <cellStyle name="_도곡교 교대 수량_암거수량_3.1제1배수통관(시례우안3제)" xfId="19283"/>
    <cellStyle name="_도곡교 교대 수량_암거수량_3.1제1배수통관(시례우안3제)_수량(H=3.65m,B=1.0X1.2)" xfId="19284"/>
    <cellStyle name="_도곡교 교대 수량_암거수량_3.2 제2배수통관" xfId="19285"/>
    <cellStyle name="_도곡교 교대 수량_암거수량_3.2 제2배수통관_수량(H=3.65m,B=1.0X1.2)" xfId="19286"/>
    <cellStyle name="_도곡교 교대 수량_암거수량_3.3 제3배수통관" xfId="19287"/>
    <cellStyle name="_도곡교 교대 수량_암거수량_3.3 제3배수통관_수량(H=3.65m,B=1.0X1.2)" xfId="19288"/>
    <cellStyle name="_도곡교 교대 수량_암거수량_3.구조물공(시례우안2제)" xfId="19289"/>
    <cellStyle name="_도곡교 교대 수량_암거수량_3.구조물공(시례우안2제)_수량(H=3.65m,B=1.0X1.2)" xfId="19290"/>
    <cellStyle name="_도곡교 교대 수량_암거수량_수량(H=3.65m,B=1.0X1.2)" xfId="19291"/>
    <cellStyle name="_도급내역서(계약)" xfId="7773"/>
    <cellStyle name="_도급실행0211" xfId="236"/>
    <cellStyle name="_도급실행0211_공종별공사내용(광주참고용)" xfId="237"/>
    <cellStyle name="_도급실행0211_공종별공사내용(광주참고용)_산수배수펌프장" xfId="238"/>
    <cellStyle name="_도급실행0211_공종별공사내용(광주참고용)_산수배수펌프장(토목,건축)공사" xfId="239"/>
    <cellStyle name="_도급실행0211_공종별공사내용(광주참고용)_산수예정공정내역서" xfId="240"/>
    <cellStyle name="_도급실행0211_산수배수펌프장" xfId="241"/>
    <cellStyle name="_도급실행0211_산수배수펌프장(토목,건축)공사" xfId="242"/>
    <cellStyle name="_도급실행0211_산수예정공정내역서" xfId="243"/>
    <cellStyle name="_도급실행검토(단산자료1)" xfId="7774"/>
    <cellStyle name="_도급실행검토서" xfId="7775"/>
    <cellStyle name="_도로공사대전지사" xfId="7776"/>
    <cellStyle name="_도리4공구수량" xfId="19292"/>
    <cellStyle name="_도리4공구수량_5수량산출(하곡농로)최종" xfId="19293"/>
    <cellStyle name="_도리4공구수량_7수량산출(구수안세천)최종" xfId="19294"/>
    <cellStyle name="_도리4공구수량_건설폐기물설계설명서(구수안)" xfId="19295"/>
    <cellStyle name="_도리4공구수량_건설폐기물설계설명서(신촌)" xfId="19296"/>
    <cellStyle name="_도리4공구수량_수량산출(노현소하천)최종" xfId="19297"/>
    <cellStyle name="_도리4공구수량_토공" xfId="19298"/>
    <cellStyle name="_동계지구" xfId="19299"/>
    <cellStyle name="_동계지구(변경1)" xfId="19300"/>
    <cellStyle name="_동대문실내체육관(천마낙찰)" xfId="7777"/>
    <cellStyle name="_동백~죽전도로개설공사(효자건설)ES내역서" xfId="244"/>
    <cellStyle name="_동원꽃농원" xfId="7778"/>
    <cellStyle name="_동절기시공계획" xfId="7779"/>
    <cellStyle name="_두계변전소하도급" xfId="7780"/>
    <cellStyle name="_두릉제실행변경(본사수정)" xfId="7781"/>
    <cellStyle name="_등촌고등총괄(동현하도급)" xfId="7782"/>
    <cellStyle name="_라멘교 토공" xfId="19301"/>
    <cellStyle name="_라멘교 토공_02_구공" xfId="19302"/>
    <cellStyle name="_라멘교 토공_02_구조물공" xfId="19303"/>
    <cellStyle name="_라멘교 토공_02_배  수 공" xfId="19304"/>
    <cellStyle name="_라멘교 토공_02_배수공" xfId="19305"/>
    <cellStyle name="_라멘교 토공_02물공" xfId="19306"/>
    <cellStyle name="_라멘교 토공_2.배 수 공" xfId="19307"/>
    <cellStyle name="_라멘교 토공_2_배 수 공" xfId="19308"/>
    <cellStyle name="_라멘교 토공_공" xfId="19309"/>
    <cellStyle name="_라멘교 토공_조물공" xfId="19310"/>
    <cellStyle name="_마현~생창국도건설공사" xfId="7783"/>
    <cellStyle name="_맹암거" xfId="7096"/>
    <cellStyle name="_명암지-산성간" xfId="7784"/>
    <cellStyle name="_무창투찰" xfId="245"/>
    <cellStyle name="_무창투찰_무촌투찰" xfId="246"/>
    <cellStyle name="_무촌투찰" xfId="247"/>
    <cellStyle name="_물푸기" xfId="19311"/>
    <cellStyle name="_반중력식옹벽" xfId="19312"/>
    <cellStyle name="_방동" xfId="19313"/>
    <cellStyle name="_방동_02_구공" xfId="19314"/>
    <cellStyle name="_방동_02_구조물공" xfId="19315"/>
    <cellStyle name="_방동_02_배  수 공" xfId="19316"/>
    <cellStyle name="_방동_02_배수공" xfId="19317"/>
    <cellStyle name="_방동_02물공" xfId="19318"/>
    <cellStyle name="_방동_03구조~1" xfId="19319"/>
    <cellStyle name="_방동_03구조~1_02_구공" xfId="19320"/>
    <cellStyle name="_방동_03구조~1_02_구조물공" xfId="19321"/>
    <cellStyle name="_방동_03구조~1_02_배  수 공" xfId="19322"/>
    <cellStyle name="_방동_03구조~1_02_배수공" xfId="19323"/>
    <cellStyle name="_방동_03구조~1_02물공" xfId="19324"/>
    <cellStyle name="_방동_03구조~1_2.배 수 공" xfId="19325"/>
    <cellStyle name="_방동_03구조~1_2_배 수 공" xfId="19326"/>
    <cellStyle name="_방동_03구조~1_공" xfId="19327"/>
    <cellStyle name="_방동_03구조~1_라멘교 토공" xfId="19328"/>
    <cellStyle name="_방동_03구조~1_라멘교 토공_02_구공" xfId="19329"/>
    <cellStyle name="_방동_03구조~1_라멘교 토공_02_구조물공" xfId="19330"/>
    <cellStyle name="_방동_03구조~1_라멘교 토공_02_배  수 공" xfId="19331"/>
    <cellStyle name="_방동_03구조~1_라멘교 토공_02_배수공" xfId="19332"/>
    <cellStyle name="_방동_03구조~1_라멘교 토공_02물공" xfId="19333"/>
    <cellStyle name="_방동_03구조~1_라멘교 토공_2.배 수 공" xfId="19334"/>
    <cellStyle name="_방동_03구조~1_라멘교 토공_2_배 수 공" xfId="19335"/>
    <cellStyle name="_방동_03구조~1_라멘교 토공_공" xfId="19336"/>
    <cellStyle name="_방동_03구조~1_라멘교 토공_조물공" xfId="19337"/>
    <cellStyle name="_방동_03구조~1_조물공" xfId="19338"/>
    <cellStyle name="_방동_03구조~1_포장" xfId="19339"/>
    <cellStyle name="_방동_03구조~1_포장_02_구공" xfId="19340"/>
    <cellStyle name="_방동_03구조~1_포장_02_구조물공" xfId="19341"/>
    <cellStyle name="_방동_03구조~1_포장_02_배  수 공" xfId="19342"/>
    <cellStyle name="_방동_03구조~1_포장_02_배수공" xfId="19343"/>
    <cellStyle name="_방동_03구조~1_포장_02물공" xfId="19344"/>
    <cellStyle name="_방동_03구조~1_포장_2.배 수 공" xfId="19345"/>
    <cellStyle name="_방동_03구조~1_포장_2_배 수 공" xfId="19346"/>
    <cellStyle name="_방동_03구조~1_포장_공" xfId="19347"/>
    <cellStyle name="_방동_03구조~1_포장_라멘교 토공" xfId="19348"/>
    <cellStyle name="_방동_03구조~1_포장_라멘교 토공_02_구공" xfId="19349"/>
    <cellStyle name="_방동_03구조~1_포장_라멘교 토공_02_구조물공" xfId="19350"/>
    <cellStyle name="_방동_03구조~1_포장_라멘교 토공_02_배  수 공" xfId="19351"/>
    <cellStyle name="_방동_03구조~1_포장_라멘교 토공_02_배수공" xfId="19352"/>
    <cellStyle name="_방동_03구조~1_포장_라멘교 토공_02물공" xfId="19353"/>
    <cellStyle name="_방동_03구조~1_포장_라멘교 토공_2.배 수 공" xfId="19354"/>
    <cellStyle name="_방동_03구조~1_포장_라멘교 토공_2_배 수 공" xfId="19355"/>
    <cellStyle name="_방동_03구조~1_포장_라멘교 토공_공" xfId="19356"/>
    <cellStyle name="_방동_03구조~1_포장_라멘교 토공_조물공" xfId="19357"/>
    <cellStyle name="_방동_03구조~1_포장_조물공" xfId="19358"/>
    <cellStyle name="_방동_03구조물공" xfId="19359"/>
    <cellStyle name="_방동_03구조물공_02_구공" xfId="19360"/>
    <cellStyle name="_방동_03구조물공_02_구조물공" xfId="19361"/>
    <cellStyle name="_방동_03구조물공_02_배  수 공" xfId="19362"/>
    <cellStyle name="_방동_03구조물공_02_배수공" xfId="19363"/>
    <cellStyle name="_방동_03구조물공_02물공" xfId="19364"/>
    <cellStyle name="_방동_03구조물공_2.배 수 공" xfId="19365"/>
    <cellStyle name="_방동_03구조물공_2_배 수 공" xfId="19366"/>
    <cellStyle name="_방동_03구조물공_공" xfId="19367"/>
    <cellStyle name="_방동_03구조물공_라멘교 토공" xfId="19368"/>
    <cellStyle name="_방동_03구조물공_라멘교 토공_02_구공" xfId="19369"/>
    <cellStyle name="_방동_03구조물공_라멘교 토공_02_구조물공" xfId="19370"/>
    <cellStyle name="_방동_03구조물공_라멘교 토공_02_배  수 공" xfId="19371"/>
    <cellStyle name="_방동_03구조물공_라멘교 토공_02_배수공" xfId="19372"/>
    <cellStyle name="_방동_03구조물공_라멘교 토공_02물공" xfId="19373"/>
    <cellStyle name="_방동_03구조물공_라멘교 토공_2.배 수 공" xfId="19374"/>
    <cellStyle name="_방동_03구조물공_라멘교 토공_2_배 수 공" xfId="19375"/>
    <cellStyle name="_방동_03구조물공_라멘교 토공_공" xfId="19376"/>
    <cellStyle name="_방동_03구조물공_라멘교 토공_조물공" xfId="19377"/>
    <cellStyle name="_방동_03구조물공_조물공" xfId="19378"/>
    <cellStyle name="_방동_03구조물공_포장" xfId="19379"/>
    <cellStyle name="_방동_03구조물공_포장_02_구공" xfId="19380"/>
    <cellStyle name="_방동_03구조물공_포장_02_구조물공" xfId="19381"/>
    <cellStyle name="_방동_03구조물공_포장_02_배  수 공" xfId="19382"/>
    <cellStyle name="_방동_03구조물공_포장_02_배수공" xfId="19383"/>
    <cellStyle name="_방동_03구조물공_포장_02물공" xfId="19384"/>
    <cellStyle name="_방동_03구조물공_포장_2.배 수 공" xfId="19385"/>
    <cellStyle name="_방동_03구조물공_포장_2_배 수 공" xfId="19386"/>
    <cellStyle name="_방동_03구조물공_포장_공" xfId="19387"/>
    <cellStyle name="_방동_03구조물공_포장_라멘교 토공" xfId="19388"/>
    <cellStyle name="_방동_03구조물공_포장_라멘교 토공_02_구공" xfId="19389"/>
    <cellStyle name="_방동_03구조물공_포장_라멘교 토공_02_구조물공" xfId="19390"/>
    <cellStyle name="_방동_03구조물공_포장_라멘교 토공_02_배  수 공" xfId="19391"/>
    <cellStyle name="_방동_03구조물공_포장_라멘교 토공_02_배수공" xfId="19392"/>
    <cellStyle name="_방동_03구조물공_포장_라멘교 토공_02물공" xfId="19393"/>
    <cellStyle name="_방동_03구조물공_포장_라멘교 토공_2.배 수 공" xfId="19394"/>
    <cellStyle name="_방동_03구조물공_포장_라멘교 토공_2_배 수 공" xfId="19395"/>
    <cellStyle name="_방동_03구조물공_포장_라멘교 토공_공" xfId="19396"/>
    <cellStyle name="_방동_03구조물공_포장_라멘교 토공_조물공" xfId="19397"/>
    <cellStyle name="_방동_03구조물공_포장_조물공" xfId="19398"/>
    <cellStyle name="_방동_2.배 수 공" xfId="19399"/>
    <cellStyle name="_방동_2_배 수 공" xfId="19400"/>
    <cellStyle name="_방동_공" xfId="19401"/>
    <cellStyle name="_방동_동막리소교량" xfId="19402"/>
    <cellStyle name="_방동_동막리소교량_02_구공" xfId="19403"/>
    <cellStyle name="_방동_동막리소교량_02_구조물공" xfId="19404"/>
    <cellStyle name="_방동_동막리소교량_02_배  수 공" xfId="19405"/>
    <cellStyle name="_방동_동막리소교량_02_배수공" xfId="19406"/>
    <cellStyle name="_방동_동막리소교량_02물공" xfId="19407"/>
    <cellStyle name="_방동_동막리소교량_2.배 수 공" xfId="19408"/>
    <cellStyle name="_방동_동막리소교량_2_배 수 공" xfId="19409"/>
    <cellStyle name="_방동_동막리소교량_공" xfId="19410"/>
    <cellStyle name="_방동_동막리소교량_라멘교 토공" xfId="19411"/>
    <cellStyle name="_방동_동막리소교량_라멘교 토공_02_구공" xfId="19412"/>
    <cellStyle name="_방동_동막리소교량_라멘교 토공_02_구조물공" xfId="19413"/>
    <cellStyle name="_방동_동막리소교량_라멘교 토공_02_배  수 공" xfId="19414"/>
    <cellStyle name="_방동_동막리소교량_라멘교 토공_02_배수공" xfId="19415"/>
    <cellStyle name="_방동_동막리소교량_라멘교 토공_02물공" xfId="19416"/>
    <cellStyle name="_방동_동막리소교량_라멘교 토공_2.배 수 공" xfId="19417"/>
    <cellStyle name="_방동_동막리소교량_라멘교 토공_2_배 수 공" xfId="19418"/>
    <cellStyle name="_방동_동막리소교량_라멘교 토공_공" xfId="19419"/>
    <cellStyle name="_방동_동막리소교량_라멘교 토공_조물공" xfId="19420"/>
    <cellStyle name="_방동_동막리소교량_조물공" xfId="19421"/>
    <cellStyle name="_방동_동막리소교량_포장" xfId="19422"/>
    <cellStyle name="_방동_동막리소교량_포장_02_구공" xfId="19423"/>
    <cellStyle name="_방동_동막리소교량_포장_02_구조물공" xfId="19424"/>
    <cellStyle name="_방동_동막리소교량_포장_02_배  수 공" xfId="19425"/>
    <cellStyle name="_방동_동막리소교량_포장_02_배수공" xfId="19426"/>
    <cellStyle name="_방동_동막리소교량_포장_02물공" xfId="19427"/>
    <cellStyle name="_방동_동막리소교량_포장_2.배 수 공" xfId="19428"/>
    <cellStyle name="_방동_동막리소교량_포장_2_배 수 공" xfId="19429"/>
    <cellStyle name="_방동_동막리소교량_포장_공" xfId="19430"/>
    <cellStyle name="_방동_동막리소교량_포장_라멘교 토공" xfId="19431"/>
    <cellStyle name="_방동_동막리소교량_포장_라멘교 토공_02_구공" xfId="19432"/>
    <cellStyle name="_방동_동막리소교량_포장_라멘교 토공_02_구조물공" xfId="19433"/>
    <cellStyle name="_방동_동막리소교량_포장_라멘교 토공_02_배  수 공" xfId="19434"/>
    <cellStyle name="_방동_동막리소교량_포장_라멘교 토공_02_배수공" xfId="19435"/>
    <cellStyle name="_방동_동막리소교량_포장_라멘교 토공_02물공" xfId="19436"/>
    <cellStyle name="_방동_동막리소교량_포장_라멘교 토공_2.배 수 공" xfId="19437"/>
    <cellStyle name="_방동_동막리소교량_포장_라멘교 토공_2_배 수 공" xfId="19438"/>
    <cellStyle name="_방동_동막리소교량_포장_라멘교 토공_공" xfId="19439"/>
    <cellStyle name="_방동_동막리소교량_포장_라멘교 토공_조물공" xfId="19440"/>
    <cellStyle name="_방동_동막리소교량_포장_조물공" xfId="19441"/>
    <cellStyle name="_방동_라멘교 토공" xfId="19442"/>
    <cellStyle name="_방동_라멘교 토공_02_구공" xfId="19443"/>
    <cellStyle name="_방동_라멘교 토공_02_구조물공" xfId="19444"/>
    <cellStyle name="_방동_라멘교 토공_02_배  수 공" xfId="19445"/>
    <cellStyle name="_방동_라멘교 토공_02_배수공" xfId="19446"/>
    <cellStyle name="_방동_라멘교 토공_02물공" xfId="19447"/>
    <cellStyle name="_방동_라멘교 토공_2.배 수 공" xfId="19448"/>
    <cellStyle name="_방동_라멘교 토공_2_배 수 공" xfId="19449"/>
    <cellStyle name="_방동_라멘교 토공_공" xfId="19450"/>
    <cellStyle name="_방동_라멘교 토공_조물공" xfId="19451"/>
    <cellStyle name="_방동_마현12~1" xfId="19452"/>
    <cellStyle name="_방동_마현12~1_02_구공" xfId="19453"/>
    <cellStyle name="_방동_마현12~1_02_구조물공" xfId="19454"/>
    <cellStyle name="_방동_마현12~1_02_배  수 공" xfId="19455"/>
    <cellStyle name="_방동_마현12~1_02_배수공" xfId="19456"/>
    <cellStyle name="_방동_마현12~1_02물공" xfId="19457"/>
    <cellStyle name="_방동_마현12~1_2.배 수 공" xfId="19458"/>
    <cellStyle name="_방동_마현12~1_2_배 수 공" xfId="19459"/>
    <cellStyle name="_방동_마현12~1_공" xfId="19460"/>
    <cellStyle name="_방동_마현12~1_라멘교 토공" xfId="19461"/>
    <cellStyle name="_방동_마현12~1_라멘교 토공_02_구공" xfId="19462"/>
    <cellStyle name="_방동_마현12~1_라멘교 토공_02_구조물공" xfId="19463"/>
    <cellStyle name="_방동_마현12~1_라멘교 토공_02_배  수 공" xfId="19464"/>
    <cellStyle name="_방동_마현12~1_라멘교 토공_02_배수공" xfId="19465"/>
    <cellStyle name="_방동_마현12~1_라멘교 토공_02물공" xfId="19466"/>
    <cellStyle name="_방동_마현12~1_라멘교 토공_2.배 수 공" xfId="19467"/>
    <cellStyle name="_방동_마현12~1_라멘교 토공_2_배 수 공" xfId="19468"/>
    <cellStyle name="_방동_마현12~1_라멘교 토공_공" xfId="19469"/>
    <cellStyle name="_방동_마현12~1_라멘교 토공_조물공" xfId="19470"/>
    <cellStyle name="_방동_마현12~1_조물공" xfId="19471"/>
    <cellStyle name="_방동_마현12~1_포장" xfId="19472"/>
    <cellStyle name="_방동_마현12~1_포장_02_구공" xfId="19473"/>
    <cellStyle name="_방동_마현12~1_포장_02_구조물공" xfId="19474"/>
    <cellStyle name="_방동_마현12~1_포장_02_배  수 공" xfId="19475"/>
    <cellStyle name="_방동_마현12~1_포장_02_배수공" xfId="19476"/>
    <cellStyle name="_방동_마현12~1_포장_02물공" xfId="19477"/>
    <cellStyle name="_방동_마현12~1_포장_2.배 수 공" xfId="19478"/>
    <cellStyle name="_방동_마현12~1_포장_2_배 수 공" xfId="19479"/>
    <cellStyle name="_방동_마현12~1_포장_공" xfId="19480"/>
    <cellStyle name="_방동_마현12~1_포장_라멘교 토공" xfId="19481"/>
    <cellStyle name="_방동_마현12~1_포장_라멘교 토공_02_구공" xfId="19482"/>
    <cellStyle name="_방동_마현12~1_포장_라멘교 토공_02_구조물공" xfId="19483"/>
    <cellStyle name="_방동_마현12~1_포장_라멘교 토공_02_배  수 공" xfId="19484"/>
    <cellStyle name="_방동_마현12~1_포장_라멘교 토공_02_배수공" xfId="19485"/>
    <cellStyle name="_방동_마현12~1_포장_라멘교 토공_02물공" xfId="19486"/>
    <cellStyle name="_방동_마현12~1_포장_라멘교 토공_2.배 수 공" xfId="19487"/>
    <cellStyle name="_방동_마현12~1_포장_라멘교 토공_2_배 수 공" xfId="19488"/>
    <cellStyle name="_방동_마현12~1_포장_라멘교 토공_공" xfId="19489"/>
    <cellStyle name="_방동_마현12~1_포장_라멘교 토공_조물공" xfId="19490"/>
    <cellStyle name="_방동_마현12~1_포장_조물공" xfId="19491"/>
    <cellStyle name="_방동_문혜3리" xfId="19492"/>
    <cellStyle name="_방동_문혜3리_02_구공" xfId="19493"/>
    <cellStyle name="_방동_문혜3리_02_구조물공" xfId="19494"/>
    <cellStyle name="_방동_문혜3리_02_배  수 공" xfId="19495"/>
    <cellStyle name="_방동_문혜3리_02_배수공" xfId="19496"/>
    <cellStyle name="_방동_문혜3리_02물공" xfId="19497"/>
    <cellStyle name="_방동_문혜3리_2.배 수 공" xfId="19498"/>
    <cellStyle name="_방동_문혜3리_2_배 수 공" xfId="19499"/>
    <cellStyle name="_방동_문혜3리_공" xfId="19500"/>
    <cellStyle name="_방동_문혜3리_라멘교 토공" xfId="19501"/>
    <cellStyle name="_방동_문혜3리_라멘교 토공_02_구공" xfId="19502"/>
    <cellStyle name="_방동_문혜3리_라멘교 토공_02_구조물공" xfId="19503"/>
    <cellStyle name="_방동_문혜3리_라멘교 토공_02_배  수 공" xfId="19504"/>
    <cellStyle name="_방동_문혜3리_라멘교 토공_02_배수공" xfId="19505"/>
    <cellStyle name="_방동_문혜3리_라멘교 토공_02물공" xfId="19506"/>
    <cellStyle name="_방동_문혜3리_라멘교 토공_2.배 수 공" xfId="19507"/>
    <cellStyle name="_방동_문혜3리_라멘교 토공_2_배 수 공" xfId="19508"/>
    <cellStyle name="_방동_문혜3리_라멘교 토공_공" xfId="19509"/>
    <cellStyle name="_방동_문혜3리_라멘교 토공_조물공" xfId="19510"/>
    <cellStyle name="_방동_문혜3리_조물공" xfId="19511"/>
    <cellStyle name="_방동_문혜3리_포장" xfId="19512"/>
    <cellStyle name="_방동_문혜3리_포장_02_구공" xfId="19513"/>
    <cellStyle name="_방동_문혜3리_포장_02_구조물공" xfId="19514"/>
    <cellStyle name="_방동_문혜3리_포장_02_배  수 공" xfId="19515"/>
    <cellStyle name="_방동_문혜3리_포장_02_배수공" xfId="19516"/>
    <cellStyle name="_방동_문혜3리_포장_02물공" xfId="19517"/>
    <cellStyle name="_방동_문혜3리_포장_2.배 수 공" xfId="19518"/>
    <cellStyle name="_방동_문혜3리_포장_2_배 수 공" xfId="19519"/>
    <cellStyle name="_방동_문혜3리_포장_공" xfId="19520"/>
    <cellStyle name="_방동_문혜3리_포장_라멘교 토공" xfId="19521"/>
    <cellStyle name="_방동_문혜3리_포장_라멘교 토공_02_구공" xfId="19522"/>
    <cellStyle name="_방동_문혜3리_포장_라멘교 토공_02_구조물공" xfId="19523"/>
    <cellStyle name="_방동_문혜3리_포장_라멘교 토공_02_배  수 공" xfId="19524"/>
    <cellStyle name="_방동_문혜3리_포장_라멘교 토공_02_배수공" xfId="19525"/>
    <cellStyle name="_방동_문혜3리_포장_라멘교 토공_02물공" xfId="19526"/>
    <cellStyle name="_방동_문혜3리_포장_라멘교 토공_2.배 수 공" xfId="19527"/>
    <cellStyle name="_방동_문혜3리_포장_라멘교 토공_2_배 수 공" xfId="19528"/>
    <cellStyle name="_방동_문혜3리_포장_라멘교 토공_공" xfId="19529"/>
    <cellStyle name="_방동_문혜3리_포장_라멘교 토공_조물공" xfId="19530"/>
    <cellStyle name="_방동_문혜3리_포장_조물공" xfId="19531"/>
    <cellStyle name="_방동_방동" xfId="19532"/>
    <cellStyle name="_방동_방동_02_구공" xfId="19533"/>
    <cellStyle name="_방동_방동_02_구조물공" xfId="19534"/>
    <cellStyle name="_방동_방동_02_배  수 공" xfId="19535"/>
    <cellStyle name="_방동_방동_02_배수공" xfId="19536"/>
    <cellStyle name="_방동_방동_02물공" xfId="19537"/>
    <cellStyle name="_방동_방동_2.배 수 공" xfId="19538"/>
    <cellStyle name="_방동_방동_2_배 수 공" xfId="19539"/>
    <cellStyle name="_방동_방동_공" xfId="19540"/>
    <cellStyle name="_방동_방동_라멘교 토공" xfId="19541"/>
    <cellStyle name="_방동_방동_라멘교 토공_02_구공" xfId="19542"/>
    <cellStyle name="_방동_방동_라멘교 토공_02_구조물공" xfId="19543"/>
    <cellStyle name="_방동_방동_라멘교 토공_02_배  수 공" xfId="19544"/>
    <cellStyle name="_방동_방동_라멘교 토공_02_배수공" xfId="19545"/>
    <cellStyle name="_방동_방동_라멘교 토공_02물공" xfId="19546"/>
    <cellStyle name="_방동_방동_라멘교 토공_2.배 수 공" xfId="19547"/>
    <cellStyle name="_방동_방동_라멘교 토공_2_배 수 공" xfId="19548"/>
    <cellStyle name="_방동_방동_라멘교 토공_공" xfId="19549"/>
    <cellStyle name="_방동_방동_라멘교 토공_조물공" xfId="19550"/>
    <cellStyle name="_방동_방동_조물공" xfId="19551"/>
    <cellStyle name="_방동_방동_포장" xfId="19552"/>
    <cellStyle name="_방동_방동_포장_02_구공" xfId="19553"/>
    <cellStyle name="_방동_방동_포장_02_구조물공" xfId="19554"/>
    <cellStyle name="_방동_방동_포장_02_배  수 공" xfId="19555"/>
    <cellStyle name="_방동_방동_포장_02_배수공" xfId="19556"/>
    <cellStyle name="_방동_방동_포장_02물공" xfId="19557"/>
    <cellStyle name="_방동_방동_포장_2.배 수 공" xfId="19558"/>
    <cellStyle name="_방동_방동_포장_2_배 수 공" xfId="19559"/>
    <cellStyle name="_방동_방동_포장_공" xfId="19560"/>
    <cellStyle name="_방동_방동_포장_라멘교 토공" xfId="19561"/>
    <cellStyle name="_방동_방동_포장_라멘교 토공_02_구공" xfId="19562"/>
    <cellStyle name="_방동_방동_포장_라멘교 토공_02_구조물공" xfId="19563"/>
    <cellStyle name="_방동_방동_포장_라멘교 토공_02_배  수 공" xfId="19564"/>
    <cellStyle name="_방동_방동_포장_라멘교 토공_02_배수공" xfId="19565"/>
    <cellStyle name="_방동_방동_포장_라멘교 토공_02물공" xfId="19566"/>
    <cellStyle name="_방동_방동_포장_라멘교 토공_2.배 수 공" xfId="19567"/>
    <cellStyle name="_방동_방동_포장_라멘교 토공_2_배 수 공" xfId="19568"/>
    <cellStyle name="_방동_방동_포장_라멘교 토공_공" xfId="19569"/>
    <cellStyle name="_방동_방동_포장_라멘교 토공_조물공" xfId="19570"/>
    <cellStyle name="_방동_방동_포장_조물공" xfId="19571"/>
    <cellStyle name="_방동_산양2리지구" xfId="19572"/>
    <cellStyle name="_방동_산양2리지구_02_구공" xfId="19573"/>
    <cellStyle name="_방동_산양2리지구_02_구조물공" xfId="19574"/>
    <cellStyle name="_방동_산양2리지구_02_배  수 공" xfId="19575"/>
    <cellStyle name="_방동_산양2리지구_02_배수공" xfId="19576"/>
    <cellStyle name="_방동_산양2리지구_02물공" xfId="19577"/>
    <cellStyle name="_방동_산양2리지구_2.배 수 공" xfId="19578"/>
    <cellStyle name="_방동_산양2리지구_2_배 수 공" xfId="19579"/>
    <cellStyle name="_방동_산양2리지구_공" xfId="19580"/>
    <cellStyle name="_방동_산양2리지구_라멘교 토공" xfId="19581"/>
    <cellStyle name="_방동_산양2리지구_라멘교 토공_02_구공" xfId="19582"/>
    <cellStyle name="_방동_산양2리지구_라멘교 토공_02_구조물공" xfId="19583"/>
    <cellStyle name="_방동_산양2리지구_라멘교 토공_02_배  수 공" xfId="19584"/>
    <cellStyle name="_방동_산양2리지구_라멘교 토공_02_배수공" xfId="19585"/>
    <cellStyle name="_방동_산양2리지구_라멘교 토공_02물공" xfId="19586"/>
    <cellStyle name="_방동_산양2리지구_라멘교 토공_2.배 수 공" xfId="19587"/>
    <cellStyle name="_방동_산양2리지구_라멘교 토공_2_배 수 공" xfId="19588"/>
    <cellStyle name="_방동_산양2리지구_라멘교 토공_공" xfId="19589"/>
    <cellStyle name="_방동_산양2리지구_라멘교 토공_조물공" xfId="19590"/>
    <cellStyle name="_방동_산양2리지구_조물공" xfId="19591"/>
    <cellStyle name="_방동_산양2리지구_포장" xfId="19592"/>
    <cellStyle name="_방동_산양2리지구_포장_02_구공" xfId="19593"/>
    <cellStyle name="_방동_산양2리지구_포장_02_구조물공" xfId="19594"/>
    <cellStyle name="_방동_산양2리지구_포장_02_배  수 공" xfId="19595"/>
    <cellStyle name="_방동_산양2리지구_포장_02_배수공" xfId="19596"/>
    <cellStyle name="_방동_산양2리지구_포장_02물공" xfId="19597"/>
    <cellStyle name="_방동_산양2리지구_포장_2.배 수 공" xfId="19598"/>
    <cellStyle name="_방동_산양2리지구_포장_2_배 수 공" xfId="19599"/>
    <cellStyle name="_방동_산양2리지구_포장_공" xfId="19600"/>
    <cellStyle name="_방동_산양2리지구_포장_라멘교 토공" xfId="19601"/>
    <cellStyle name="_방동_산양2리지구_포장_라멘교 토공_02_구공" xfId="19602"/>
    <cellStyle name="_방동_산양2리지구_포장_라멘교 토공_02_구조물공" xfId="19603"/>
    <cellStyle name="_방동_산양2리지구_포장_라멘교 토공_02_배  수 공" xfId="19604"/>
    <cellStyle name="_방동_산양2리지구_포장_라멘교 토공_02_배수공" xfId="19605"/>
    <cellStyle name="_방동_산양2리지구_포장_라멘교 토공_02물공" xfId="19606"/>
    <cellStyle name="_방동_산양2리지구_포장_라멘교 토공_2.배 수 공" xfId="19607"/>
    <cellStyle name="_방동_산양2리지구_포장_라멘교 토공_2_배 수 공" xfId="19608"/>
    <cellStyle name="_방동_산양2리지구_포장_라멘교 토공_공" xfId="19609"/>
    <cellStyle name="_방동_산양2리지구_포장_라멘교 토공_조물공" xfId="19610"/>
    <cellStyle name="_방동_산양2리지구_포장_조물공" xfId="19611"/>
    <cellStyle name="_방동_산양리지구" xfId="19612"/>
    <cellStyle name="_방동_산양리지구_02_구공" xfId="19613"/>
    <cellStyle name="_방동_산양리지구_02_구조물공" xfId="19614"/>
    <cellStyle name="_방동_산양리지구_02_배  수 공" xfId="19615"/>
    <cellStyle name="_방동_산양리지구_02_배수공" xfId="19616"/>
    <cellStyle name="_방동_산양리지구_02물공" xfId="19617"/>
    <cellStyle name="_방동_산양리지구_2.배 수 공" xfId="19618"/>
    <cellStyle name="_방동_산양리지구_2_배 수 공" xfId="19619"/>
    <cellStyle name="_방동_산양리지구_공" xfId="19620"/>
    <cellStyle name="_방동_산양리지구_라멘교 토공" xfId="19621"/>
    <cellStyle name="_방동_산양리지구_라멘교 토공_02_구공" xfId="19622"/>
    <cellStyle name="_방동_산양리지구_라멘교 토공_02_구조물공" xfId="19623"/>
    <cellStyle name="_방동_산양리지구_라멘교 토공_02_배  수 공" xfId="19624"/>
    <cellStyle name="_방동_산양리지구_라멘교 토공_02_배수공" xfId="19625"/>
    <cellStyle name="_방동_산양리지구_라멘교 토공_02물공" xfId="19626"/>
    <cellStyle name="_방동_산양리지구_라멘교 토공_2.배 수 공" xfId="19627"/>
    <cellStyle name="_방동_산양리지구_라멘교 토공_2_배 수 공" xfId="19628"/>
    <cellStyle name="_방동_산양리지구_라멘교 토공_공" xfId="19629"/>
    <cellStyle name="_방동_산양리지구_라멘교 토공_조물공" xfId="19630"/>
    <cellStyle name="_방동_산양리지구_조물공" xfId="19631"/>
    <cellStyle name="_방동_산양리지구_포장" xfId="19632"/>
    <cellStyle name="_방동_산양리지구_포장_02_구공" xfId="19633"/>
    <cellStyle name="_방동_산양리지구_포장_02_구조물공" xfId="19634"/>
    <cellStyle name="_방동_산양리지구_포장_02_배  수 공" xfId="19635"/>
    <cellStyle name="_방동_산양리지구_포장_02_배수공" xfId="19636"/>
    <cellStyle name="_방동_산양리지구_포장_02물공" xfId="19637"/>
    <cellStyle name="_방동_산양리지구_포장_2.배 수 공" xfId="19638"/>
    <cellStyle name="_방동_산양리지구_포장_2_배 수 공" xfId="19639"/>
    <cellStyle name="_방동_산양리지구_포장_공" xfId="19640"/>
    <cellStyle name="_방동_산양리지구_포장_라멘교 토공" xfId="19641"/>
    <cellStyle name="_방동_산양리지구_포장_라멘교 토공_02_구공" xfId="19642"/>
    <cellStyle name="_방동_산양리지구_포장_라멘교 토공_02_구조물공" xfId="19643"/>
    <cellStyle name="_방동_산양리지구_포장_라멘교 토공_02_배  수 공" xfId="19644"/>
    <cellStyle name="_방동_산양리지구_포장_라멘교 토공_02_배수공" xfId="19645"/>
    <cellStyle name="_방동_산양리지구_포장_라멘교 토공_02물공" xfId="19646"/>
    <cellStyle name="_방동_산양리지구_포장_라멘교 토공_2.배 수 공" xfId="19647"/>
    <cellStyle name="_방동_산양리지구_포장_라멘교 토공_2_배 수 공" xfId="19648"/>
    <cellStyle name="_방동_산양리지구_포장_라멘교 토공_공" xfId="19649"/>
    <cellStyle name="_방동_산양리지구_포장_라멘교 토공_조물공" xfId="19650"/>
    <cellStyle name="_방동_산양리지구_포장_조물공" xfId="19651"/>
    <cellStyle name="_방동_서상2리" xfId="19652"/>
    <cellStyle name="_방동_서상2리_02_구공" xfId="19653"/>
    <cellStyle name="_방동_서상2리_02_구조물공" xfId="19654"/>
    <cellStyle name="_방동_서상2리_02_배  수 공" xfId="19655"/>
    <cellStyle name="_방동_서상2리_02_배수공" xfId="19656"/>
    <cellStyle name="_방동_서상2리_02물공" xfId="19657"/>
    <cellStyle name="_방동_서상2리_2.배 수 공" xfId="19658"/>
    <cellStyle name="_방동_서상2리_2_배 수 공" xfId="19659"/>
    <cellStyle name="_방동_서상2리_공" xfId="19660"/>
    <cellStyle name="_방동_서상2리_라멘교 토공" xfId="19661"/>
    <cellStyle name="_방동_서상2리_라멘교 토공_02_구공" xfId="19662"/>
    <cellStyle name="_방동_서상2리_라멘교 토공_02_구조물공" xfId="19663"/>
    <cellStyle name="_방동_서상2리_라멘교 토공_02_배  수 공" xfId="19664"/>
    <cellStyle name="_방동_서상2리_라멘교 토공_02_배수공" xfId="19665"/>
    <cellStyle name="_방동_서상2리_라멘교 토공_02물공" xfId="19666"/>
    <cellStyle name="_방동_서상2리_라멘교 토공_2.배 수 공" xfId="19667"/>
    <cellStyle name="_방동_서상2리_라멘교 토공_2_배 수 공" xfId="19668"/>
    <cellStyle name="_방동_서상2리_라멘교 토공_공" xfId="19669"/>
    <cellStyle name="_방동_서상2리_라멘교 토공_조물공" xfId="19670"/>
    <cellStyle name="_방동_서상2리_조물공" xfId="19671"/>
    <cellStyle name="_방동_서상2리_포장" xfId="19672"/>
    <cellStyle name="_방동_서상2리_포장_02_구공" xfId="19673"/>
    <cellStyle name="_방동_서상2리_포장_02_구조물공" xfId="19674"/>
    <cellStyle name="_방동_서상2리_포장_02_배  수 공" xfId="19675"/>
    <cellStyle name="_방동_서상2리_포장_02_배수공" xfId="19676"/>
    <cellStyle name="_방동_서상2리_포장_02물공" xfId="19677"/>
    <cellStyle name="_방동_서상2리_포장_2.배 수 공" xfId="19678"/>
    <cellStyle name="_방동_서상2리_포장_2_배 수 공" xfId="19679"/>
    <cellStyle name="_방동_서상2리_포장_공" xfId="19680"/>
    <cellStyle name="_방동_서상2리_포장_라멘교 토공" xfId="19681"/>
    <cellStyle name="_방동_서상2리_포장_라멘교 토공_02_구공" xfId="19682"/>
    <cellStyle name="_방동_서상2리_포장_라멘교 토공_02_구조물공" xfId="19683"/>
    <cellStyle name="_방동_서상2리_포장_라멘교 토공_02_배  수 공" xfId="19684"/>
    <cellStyle name="_방동_서상2리_포장_라멘교 토공_02_배수공" xfId="19685"/>
    <cellStyle name="_방동_서상2리_포장_라멘교 토공_02물공" xfId="19686"/>
    <cellStyle name="_방동_서상2리_포장_라멘교 토공_2.배 수 공" xfId="19687"/>
    <cellStyle name="_방동_서상2리_포장_라멘교 토공_2_배 수 공" xfId="19688"/>
    <cellStyle name="_방동_서상2리_포장_라멘교 토공_공" xfId="19689"/>
    <cellStyle name="_방동_서상2리_포장_라멘교 토공_조물공" xfId="19690"/>
    <cellStyle name="_방동_서상2리_포장_조물공" xfId="19691"/>
    <cellStyle name="_방동_오항" xfId="19692"/>
    <cellStyle name="_방동_오항_02_구공" xfId="19693"/>
    <cellStyle name="_방동_오항_02_구조물공" xfId="19694"/>
    <cellStyle name="_방동_오항_02_배  수 공" xfId="19695"/>
    <cellStyle name="_방동_오항_02_배수공" xfId="19696"/>
    <cellStyle name="_방동_오항_02물공" xfId="19697"/>
    <cellStyle name="_방동_오항_2.배 수 공" xfId="19698"/>
    <cellStyle name="_방동_오항_2_배 수 공" xfId="19699"/>
    <cellStyle name="_방동_오항_공" xfId="19700"/>
    <cellStyle name="_방동_오항_라멘교 토공" xfId="19701"/>
    <cellStyle name="_방동_오항_라멘교 토공_02_구공" xfId="19702"/>
    <cellStyle name="_방동_오항_라멘교 토공_02_구조물공" xfId="19703"/>
    <cellStyle name="_방동_오항_라멘교 토공_02_배  수 공" xfId="19704"/>
    <cellStyle name="_방동_오항_라멘교 토공_02_배수공" xfId="19705"/>
    <cellStyle name="_방동_오항_라멘교 토공_02물공" xfId="19706"/>
    <cellStyle name="_방동_오항_라멘교 토공_2.배 수 공" xfId="19707"/>
    <cellStyle name="_방동_오항_라멘교 토공_2_배 수 공" xfId="19708"/>
    <cellStyle name="_방동_오항_라멘교 토공_공" xfId="19709"/>
    <cellStyle name="_방동_오항_라멘교 토공_조물공" xfId="19710"/>
    <cellStyle name="_방동_오항_조물공" xfId="19711"/>
    <cellStyle name="_방동_오항_포장" xfId="19712"/>
    <cellStyle name="_방동_오항_포장_02_구공" xfId="19713"/>
    <cellStyle name="_방동_오항_포장_02_구조물공" xfId="19714"/>
    <cellStyle name="_방동_오항_포장_02_배  수 공" xfId="19715"/>
    <cellStyle name="_방동_오항_포장_02_배수공" xfId="19716"/>
    <cellStyle name="_방동_오항_포장_02물공" xfId="19717"/>
    <cellStyle name="_방동_오항_포장_2.배 수 공" xfId="19718"/>
    <cellStyle name="_방동_오항_포장_2_배 수 공" xfId="19719"/>
    <cellStyle name="_방동_오항_포장_공" xfId="19720"/>
    <cellStyle name="_방동_오항_포장_라멘교 토공" xfId="19721"/>
    <cellStyle name="_방동_오항_포장_라멘교 토공_02_구공" xfId="19722"/>
    <cellStyle name="_방동_오항_포장_라멘교 토공_02_구조물공" xfId="19723"/>
    <cellStyle name="_방동_오항_포장_라멘교 토공_02_배  수 공" xfId="19724"/>
    <cellStyle name="_방동_오항_포장_라멘교 토공_02_배수공" xfId="19725"/>
    <cellStyle name="_방동_오항_포장_라멘교 토공_02물공" xfId="19726"/>
    <cellStyle name="_방동_오항_포장_라멘교 토공_2.배 수 공" xfId="19727"/>
    <cellStyle name="_방동_오항_포장_라멘교 토공_2_배 수 공" xfId="19728"/>
    <cellStyle name="_방동_오항_포장_라멘교 토공_공" xfId="19729"/>
    <cellStyle name="_방동_오항_포장_라멘교 토공_조물공" xfId="19730"/>
    <cellStyle name="_방동_오항_포장_조물공" xfId="19731"/>
    <cellStyle name="_방동_원평" xfId="19732"/>
    <cellStyle name="_방동_원평_02_구공" xfId="19733"/>
    <cellStyle name="_방동_원평_02_구조물공" xfId="19734"/>
    <cellStyle name="_방동_원평_02_배  수 공" xfId="19735"/>
    <cellStyle name="_방동_원평_02_배수공" xfId="19736"/>
    <cellStyle name="_방동_원평_02물공" xfId="19737"/>
    <cellStyle name="_방동_원평_2.배 수 공" xfId="19738"/>
    <cellStyle name="_방동_원평_2_배 수 공" xfId="19739"/>
    <cellStyle name="_방동_원평_공" xfId="19740"/>
    <cellStyle name="_방동_원평_라멘교 토공" xfId="19741"/>
    <cellStyle name="_방동_원평_라멘교 토공_02_구공" xfId="19742"/>
    <cellStyle name="_방동_원평_라멘교 토공_02_구조물공" xfId="19743"/>
    <cellStyle name="_방동_원평_라멘교 토공_02_배  수 공" xfId="19744"/>
    <cellStyle name="_방동_원평_라멘교 토공_02_배수공" xfId="19745"/>
    <cellStyle name="_방동_원평_라멘교 토공_02물공" xfId="19746"/>
    <cellStyle name="_방동_원평_라멘교 토공_2.배 수 공" xfId="19747"/>
    <cellStyle name="_방동_원평_라멘교 토공_2_배 수 공" xfId="19748"/>
    <cellStyle name="_방동_원평_라멘교 토공_공" xfId="19749"/>
    <cellStyle name="_방동_원평_라멘교 토공_조물공" xfId="19750"/>
    <cellStyle name="_방동_원평_조물공" xfId="19751"/>
    <cellStyle name="_방동_원평_포장" xfId="19752"/>
    <cellStyle name="_방동_원평_포장_02_구공" xfId="19753"/>
    <cellStyle name="_방동_원평_포장_02_구조물공" xfId="19754"/>
    <cellStyle name="_방동_원평_포장_02_배  수 공" xfId="19755"/>
    <cellStyle name="_방동_원평_포장_02_배수공" xfId="19756"/>
    <cellStyle name="_방동_원평_포장_02물공" xfId="19757"/>
    <cellStyle name="_방동_원평_포장_2.배 수 공" xfId="19758"/>
    <cellStyle name="_방동_원평_포장_2_배 수 공" xfId="19759"/>
    <cellStyle name="_방동_원평_포장_공" xfId="19760"/>
    <cellStyle name="_방동_원평_포장_라멘교 토공" xfId="19761"/>
    <cellStyle name="_방동_원평_포장_라멘교 토공_02_구공" xfId="19762"/>
    <cellStyle name="_방동_원평_포장_라멘교 토공_02_구조물공" xfId="19763"/>
    <cellStyle name="_방동_원평_포장_라멘교 토공_02_배  수 공" xfId="19764"/>
    <cellStyle name="_방동_원평_포장_라멘교 토공_02_배수공" xfId="19765"/>
    <cellStyle name="_방동_원평_포장_라멘교 토공_02물공" xfId="19766"/>
    <cellStyle name="_방동_원평_포장_라멘교 토공_2.배 수 공" xfId="19767"/>
    <cellStyle name="_방동_원평_포장_라멘교 토공_2_배 수 공" xfId="19768"/>
    <cellStyle name="_방동_원평_포장_라멘교 토공_공" xfId="19769"/>
    <cellStyle name="_방동_원평_포장_라멘교 토공_조물공" xfId="19770"/>
    <cellStyle name="_방동_원평_포장_조물공" xfId="19771"/>
    <cellStyle name="_방동_조물공" xfId="19772"/>
    <cellStyle name="_방동_추곡" xfId="19773"/>
    <cellStyle name="_방동_추곡_02_구공" xfId="19774"/>
    <cellStyle name="_방동_추곡_02_구조물공" xfId="19775"/>
    <cellStyle name="_방동_추곡_02_배  수 공" xfId="19776"/>
    <cellStyle name="_방동_추곡_02_배수공" xfId="19777"/>
    <cellStyle name="_방동_추곡_02물공" xfId="19778"/>
    <cellStyle name="_방동_추곡_2.배 수 공" xfId="19779"/>
    <cellStyle name="_방동_추곡_2_배 수 공" xfId="19780"/>
    <cellStyle name="_방동_추곡_공" xfId="19781"/>
    <cellStyle name="_방동_추곡_라멘교 토공" xfId="19782"/>
    <cellStyle name="_방동_추곡_라멘교 토공_02_구공" xfId="19783"/>
    <cellStyle name="_방동_추곡_라멘교 토공_02_구조물공" xfId="19784"/>
    <cellStyle name="_방동_추곡_라멘교 토공_02_배  수 공" xfId="19785"/>
    <cellStyle name="_방동_추곡_라멘교 토공_02_배수공" xfId="19786"/>
    <cellStyle name="_방동_추곡_라멘교 토공_02물공" xfId="19787"/>
    <cellStyle name="_방동_추곡_라멘교 토공_2.배 수 공" xfId="19788"/>
    <cellStyle name="_방동_추곡_라멘교 토공_2_배 수 공" xfId="19789"/>
    <cellStyle name="_방동_추곡_라멘교 토공_공" xfId="19790"/>
    <cellStyle name="_방동_추곡_라멘교 토공_조물공" xfId="19791"/>
    <cellStyle name="_방동_추곡_조물공" xfId="19792"/>
    <cellStyle name="_방동_추곡_포장" xfId="19793"/>
    <cellStyle name="_방동_추곡_포장_02_구공" xfId="19794"/>
    <cellStyle name="_방동_추곡_포장_02_구조물공" xfId="19795"/>
    <cellStyle name="_방동_추곡_포장_02_배  수 공" xfId="19796"/>
    <cellStyle name="_방동_추곡_포장_02_배수공" xfId="19797"/>
    <cellStyle name="_방동_추곡_포장_02물공" xfId="19798"/>
    <cellStyle name="_방동_추곡_포장_2.배 수 공" xfId="19799"/>
    <cellStyle name="_방동_추곡_포장_2_배 수 공" xfId="19800"/>
    <cellStyle name="_방동_추곡_포장_공" xfId="19801"/>
    <cellStyle name="_방동_추곡_포장_라멘교 토공" xfId="19802"/>
    <cellStyle name="_방동_추곡_포장_라멘교 토공_02_구공" xfId="19803"/>
    <cellStyle name="_방동_추곡_포장_라멘교 토공_02_구조물공" xfId="19804"/>
    <cellStyle name="_방동_추곡_포장_라멘교 토공_02_배  수 공" xfId="19805"/>
    <cellStyle name="_방동_추곡_포장_라멘교 토공_02_배수공" xfId="19806"/>
    <cellStyle name="_방동_추곡_포장_라멘교 토공_02물공" xfId="19807"/>
    <cellStyle name="_방동_추곡_포장_라멘교 토공_2.배 수 공" xfId="19808"/>
    <cellStyle name="_방동_추곡_포장_라멘교 토공_2_배 수 공" xfId="19809"/>
    <cellStyle name="_방동_추곡_포장_라멘교 토공_공" xfId="19810"/>
    <cellStyle name="_방동_추곡_포장_라멘교 토공_조물공" xfId="19811"/>
    <cellStyle name="_방동_추곡_포장_조물공" xfId="19812"/>
    <cellStyle name="_방동_포장" xfId="19813"/>
    <cellStyle name="_방동_포장_02_구공" xfId="19814"/>
    <cellStyle name="_방동_포장_02_구조물공" xfId="19815"/>
    <cellStyle name="_방동_포장_02_배  수 공" xfId="19816"/>
    <cellStyle name="_방동_포장_02_배수공" xfId="19817"/>
    <cellStyle name="_방동_포장_02물공" xfId="19818"/>
    <cellStyle name="_방동_포장_2.배 수 공" xfId="19819"/>
    <cellStyle name="_방동_포장_2_배 수 공" xfId="19820"/>
    <cellStyle name="_방동_포장_공" xfId="19821"/>
    <cellStyle name="_방동_포장_라멘교 토공" xfId="19822"/>
    <cellStyle name="_방동_포장_라멘교 토공_02_구공" xfId="19823"/>
    <cellStyle name="_방동_포장_라멘교 토공_02_구조물공" xfId="19824"/>
    <cellStyle name="_방동_포장_라멘교 토공_02_배  수 공" xfId="19825"/>
    <cellStyle name="_방동_포장_라멘교 토공_02_배수공" xfId="19826"/>
    <cellStyle name="_방동_포장_라멘교 토공_02물공" xfId="19827"/>
    <cellStyle name="_방동_포장_라멘교 토공_2.배 수 공" xfId="19828"/>
    <cellStyle name="_방동_포장_라멘교 토공_2_배 수 공" xfId="19829"/>
    <cellStyle name="_방동_포장_라멘교 토공_공" xfId="19830"/>
    <cellStyle name="_방동_포장_라멘교 토공_조물공" xfId="19831"/>
    <cellStyle name="_방동_포장_조물공" xfId="19832"/>
    <cellStyle name="_배  수 공1" xfId="19833"/>
    <cellStyle name="_배  수 공2" xfId="19834"/>
    <cellStyle name="_배수공" xfId="19835"/>
    <cellStyle name="_배수공(집수정,수로관)" xfId="19836"/>
    <cellStyle name="_배수공(집수정,수로관)_03-구조물공-1" xfId="19837"/>
    <cellStyle name="_배수공(집수정,수로관)_04-배수공" xfId="19838"/>
    <cellStyle name="_배수공(집수정,수로관)_Book1 (version 1)" xfId="19839"/>
    <cellStyle name="_배수공(집수정,수로관)_배수공(용주삼거리~영상테마파크)" xfId="19840"/>
    <cellStyle name="_배수공(집수정,수로관)_배수공(용주삼거리~영상테마파크)_03-구조물공" xfId="19841"/>
    <cellStyle name="_배수공(집수정,수로관)_배수공(용주삼거리~영상테마파크)_04-배수공" xfId="19842"/>
    <cellStyle name="_배수공(집수정,수로관)_배수공(용주삼거리~영상테마파크)_Book1 (version 1)" xfId="19843"/>
    <cellStyle name="_배수공(집수정,수로관)_배수공(월성~삼성초교)" xfId="19844"/>
    <cellStyle name="_배수공(집수정,수로관)_배수공(월성~삼성초교)_Book1 (version 1)" xfId="19845"/>
    <cellStyle name="_배수공(집수정,수로관)_부대공(1공구)" xfId="19846"/>
    <cellStyle name="_배수공(폐기물처리장)" xfId="19847"/>
    <cellStyle name="_배수공(폐기물처리장)_배수공(군위L형옹벽형측구)" xfId="19848"/>
    <cellStyle name="_배수공-07" xfId="19849"/>
    <cellStyle name="_배수공-07_02구조물공" xfId="19850"/>
    <cellStyle name="_배수공-07_02구조물공(개곡)" xfId="19851"/>
    <cellStyle name="_배수공-07_02구조물공(개곡)_구조물공" xfId="19852"/>
    <cellStyle name="_배수공-07_02구조물공(개곡)_구조물공_금곡성산도로 확포장공사" xfId="19853"/>
    <cellStyle name="_배수공-07_02구조물공(개곡)_구조물공_금곡성산도로 확포장공사_수로관공" xfId="19854"/>
    <cellStyle name="_배수공-07_02구조물공(개곡)_구조물공_금곡성산도로 확포장공사_수로관공_개거수량" xfId="19855"/>
    <cellStyle name="_배수공-07_02구조물공(개곡)_구조물공_수로관공" xfId="19856"/>
    <cellStyle name="_배수공-07_02구조물공(개곡)_구조물공_수로관공_개거수량" xfId="19857"/>
    <cellStyle name="_배수공-07_02구조물공(개곡)_금곡성산도로 확포장공사" xfId="19858"/>
    <cellStyle name="_배수공-07_02구조물공(개곡)_금곡성산도로 확포장공사_수로관공" xfId="19859"/>
    <cellStyle name="_배수공-07_02구조물공(개곡)_금곡성산도로 확포장공사_수로관공_개거수량" xfId="19860"/>
    <cellStyle name="_배수공-07_02구조물공(개곡)_수로관공" xfId="19861"/>
    <cellStyle name="_배수공-07_02구조물공(개곡)_수로관공_개거수량" xfId="19862"/>
    <cellStyle name="_배수공-07_02구조물공_구조물공" xfId="19863"/>
    <cellStyle name="_배수공-07_02구조물공_구조물공_금곡성산도로 확포장공사" xfId="19864"/>
    <cellStyle name="_배수공-07_02구조물공_구조물공_금곡성산도로 확포장공사_수로관공" xfId="19865"/>
    <cellStyle name="_배수공-07_02구조물공_구조물공_금곡성산도로 확포장공사_수로관공_개거수량" xfId="19866"/>
    <cellStyle name="_배수공-07_02구조물공_구조물공_수로관공" xfId="19867"/>
    <cellStyle name="_배수공-07_02구조물공_구조물공_수로관공_개거수량" xfId="19868"/>
    <cellStyle name="_배수공-07_02구조물공_금곡성산도로 확포장공사" xfId="19869"/>
    <cellStyle name="_배수공-07_02구조물공_금곡성산도로 확포장공사_수로관공" xfId="19870"/>
    <cellStyle name="_배수공-07_02구조물공_금곡성산도로 확포장공사_수로관공_개거수량" xfId="19871"/>
    <cellStyle name="_배수공-07_02구조물공_수로관공" xfId="19872"/>
    <cellStyle name="_배수공-07_02구조물공_수로관공_개거수량" xfId="19873"/>
    <cellStyle name="_배수공-07_02배수공(서생)" xfId="19874"/>
    <cellStyle name="_배수공-07_02배수공(서생)_금곡성산도로 확포장공사" xfId="19875"/>
    <cellStyle name="_배수공-07_02배수공(서생)_금곡성산도로 확포장공사_수로관공" xfId="19876"/>
    <cellStyle name="_배수공-07_02배수공(서생)_금곡성산도로 확포장공사_수로관공_개거수량" xfId="19877"/>
    <cellStyle name="_배수공-07_02배수공(서생)_수로관공" xfId="19878"/>
    <cellStyle name="_배수공-07_02배수공(서생)_수로관공_개거수량" xfId="19879"/>
    <cellStyle name="_배수공-07_U형개거" xfId="19880"/>
    <cellStyle name="_배수공-07_U형개거_금곡성산도로 확포장공사" xfId="19881"/>
    <cellStyle name="_배수공-07_U형개거_금곡성산도로 확포장공사_수로관공" xfId="19882"/>
    <cellStyle name="_배수공-07_U형개거_금곡성산도로 확포장공사_수로관공_개거수량" xfId="19883"/>
    <cellStyle name="_배수공-07_U형개거_수로관공" xfId="19884"/>
    <cellStyle name="_배수공-07_U형개거_수로관공_개거수량" xfId="19885"/>
    <cellStyle name="_배수공-07_경동큰보수량" xfId="19886"/>
    <cellStyle name="_배수공-07_경동큰보수량_금곡성산도로 확포장공사" xfId="19887"/>
    <cellStyle name="_배수공-07_경동큰보수량_금곡성산도로 확포장공사_수로관공" xfId="19888"/>
    <cellStyle name="_배수공-07_경동큰보수량_금곡성산도로 확포장공사_수로관공_개거수량" xfId="19889"/>
    <cellStyle name="_배수공-07_경동큰보수량_수로관공" xfId="19890"/>
    <cellStyle name="_배수공-07_경동큰보수량_수로관공_개거수량" xfId="19891"/>
    <cellStyle name="_배수공-07_고척집앞보수량" xfId="19892"/>
    <cellStyle name="_배수공-07_고척집앞보수량_금곡성산도로 확포장공사" xfId="19893"/>
    <cellStyle name="_배수공-07_고척집앞보수량_금곡성산도로 확포장공사_수로관공" xfId="19894"/>
    <cellStyle name="_배수공-07_고척집앞보수량_금곡성산도로 확포장공사_수로관공_개거수량" xfId="19895"/>
    <cellStyle name="_배수공-07_고척집앞보수량_수로관공" xfId="19896"/>
    <cellStyle name="_배수공-07_고척집앞보수량_수로관공_개거수량" xfId="19897"/>
    <cellStyle name="_배수공-07_구조물" xfId="19898"/>
    <cellStyle name="_배수공-07_구조물_금곡성산도로 확포장공사" xfId="19899"/>
    <cellStyle name="_배수공-07_구조물_금곡성산도로 확포장공사_수로관공" xfId="19900"/>
    <cellStyle name="_배수공-07_구조물_금곡성산도로 확포장공사_수로관공_개거수량" xfId="19901"/>
    <cellStyle name="_배수공-07_구조물_수로관공" xfId="19902"/>
    <cellStyle name="_배수공-07_구조물_수로관공_개거수량" xfId="19903"/>
    <cellStyle name="_배수공-07_구조물공" xfId="19904"/>
    <cellStyle name="_배수공-07_구조물공_구조물공" xfId="19905"/>
    <cellStyle name="_배수공-07_구조물공_구조물공_금곡성산도로 확포장공사" xfId="19906"/>
    <cellStyle name="_배수공-07_구조물공_구조물공_금곡성산도로 확포장공사_수로관공" xfId="19907"/>
    <cellStyle name="_배수공-07_구조물공_구조물공_금곡성산도로 확포장공사_수로관공_개거수량" xfId="19908"/>
    <cellStyle name="_배수공-07_구조물공_구조물공_수로관공" xfId="19909"/>
    <cellStyle name="_배수공-07_구조물공_구조물공_수로관공_개거수량" xfId="19910"/>
    <cellStyle name="_배수공-07_구조물공_금곡성산도로 확포장공사" xfId="19911"/>
    <cellStyle name="_배수공-07_구조물공_금곡성산도로 확포장공사_수로관공" xfId="19912"/>
    <cellStyle name="_배수공-07_구조물공_금곡성산도로 확포장공사_수로관공_개거수량" xfId="19913"/>
    <cellStyle name="_배수공-07_구조물공_수로관공" xfId="19914"/>
    <cellStyle name="_배수공-07_구조물공_수로관공_개거수량" xfId="19915"/>
    <cellStyle name="_배수공-07_금곡성산도로 확포장공사" xfId="19916"/>
    <cellStyle name="_배수공-07_금곡성산도로 확포장공사_수로관공" xfId="19917"/>
    <cellStyle name="_배수공-07_금곡성산도로 확포장공사_수로관공_개거수량" xfId="19918"/>
    <cellStyle name="_배수공-07_날밭보수량" xfId="19919"/>
    <cellStyle name="_배수공-07_날밭보수량_금곡성산도로 확포장공사" xfId="19920"/>
    <cellStyle name="_배수공-07_날밭보수량_금곡성산도로 확포장공사_수로관공" xfId="19921"/>
    <cellStyle name="_배수공-07_날밭보수량_금곡성산도로 확포장공사_수로관공_개거수량" xfId="19922"/>
    <cellStyle name="_배수공-07_날밭보수량_수로관공" xfId="19923"/>
    <cellStyle name="_배수공-07_날밭보수량_수로관공_개거수량" xfId="19924"/>
    <cellStyle name="_배수공-07_남진앞들보수량" xfId="19925"/>
    <cellStyle name="_배수공-07_남진앞들보수량_금곡성산도로 확포장공사" xfId="19926"/>
    <cellStyle name="_배수공-07_남진앞들보수량_금곡성산도로 확포장공사_수로관공" xfId="19927"/>
    <cellStyle name="_배수공-07_남진앞들보수량_금곡성산도로 확포장공사_수로관공_개거수량" xfId="19928"/>
    <cellStyle name="_배수공-07_남진앞들보수량_수로관공" xfId="19929"/>
    <cellStyle name="_배수공-07_남진앞들보수량_수로관공_개거수량" xfId="19930"/>
    <cellStyle name="_배수공-07_배수공" xfId="19931"/>
    <cellStyle name="_배수공-07_배수공_구조물공" xfId="19932"/>
    <cellStyle name="_배수공-07_배수공_구조물공_금곡성산도로 확포장공사" xfId="19933"/>
    <cellStyle name="_배수공-07_배수공_구조물공_금곡성산도로 확포장공사_수로관공" xfId="19934"/>
    <cellStyle name="_배수공-07_배수공_구조물공_금곡성산도로 확포장공사_수로관공_개거수량" xfId="19935"/>
    <cellStyle name="_배수공-07_배수공_구조물공_수로관공" xfId="19936"/>
    <cellStyle name="_배수공-07_배수공_구조물공_수로관공_개거수량" xfId="19937"/>
    <cellStyle name="_배수공-07_배수공_금곡성산도로 확포장공사" xfId="19938"/>
    <cellStyle name="_배수공-07_배수공_금곡성산도로 확포장공사_수로관공" xfId="19939"/>
    <cellStyle name="_배수공-07_배수공_금곡성산도로 확포장공사_수로관공_개거수량" xfId="19940"/>
    <cellStyle name="_배수공-07_배수공_수로관공" xfId="19941"/>
    <cellStyle name="_배수공-07_배수공_수로관공_개거수량" xfId="19942"/>
    <cellStyle name="_배수공-07_수량" xfId="19943"/>
    <cellStyle name="_배수공-07_수량_금곡성산도로 확포장공사" xfId="19944"/>
    <cellStyle name="_배수공-07_수량_금곡성산도로 확포장공사_수로관공" xfId="19945"/>
    <cellStyle name="_배수공-07_수량_금곡성산도로 확포장공사_수로관공_개거수량" xfId="19946"/>
    <cellStyle name="_배수공-07_수량_수로관공" xfId="19947"/>
    <cellStyle name="_배수공-07_수량_수로관공_개거수량" xfId="19948"/>
    <cellStyle name="_배수공-07_수량산출서" xfId="19949"/>
    <cellStyle name="_배수공-07_수량산출서_금곡성산도로 확포장공사" xfId="19950"/>
    <cellStyle name="_배수공-07_수량산출서_금곡성산도로 확포장공사_수로관공" xfId="19951"/>
    <cellStyle name="_배수공-07_수량산출서_금곡성산도로 확포장공사_수로관공_개거수량" xfId="19952"/>
    <cellStyle name="_배수공-07_수량산출서_수로관공" xfId="19953"/>
    <cellStyle name="_배수공-07_수량산출서_수로관공_개거수량" xfId="19954"/>
    <cellStyle name="_배수공-07_수로관공" xfId="19955"/>
    <cellStyle name="_배수공-07_수로관공_개거수량" xfId="19956"/>
    <cellStyle name="_배수공-07_어도수량" xfId="19957"/>
    <cellStyle name="_배수공-07_어도수량_금곡성산도로 확포장공사" xfId="19958"/>
    <cellStyle name="_배수공-07_어도수량_금곡성산도로 확포장공사_수로관공" xfId="19959"/>
    <cellStyle name="_배수공-07_어도수량_금곡성산도로 확포장공사_수로관공_개거수량" xfId="19960"/>
    <cellStyle name="_배수공-07_어도수량_수로관공" xfId="19961"/>
    <cellStyle name="_배수공-07_어도수량_수로관공_개거수량" xfId="19962"/>
    <cellStyle name="_배수공-07_역T형옹벽" xfId="19963"/>
    <cellStyle name="_배수공-07_역T형옹벽_금곡성산도로 확포장공사" xfId="19964"/>
    <cellStyle name="_배수공-07_역T형옹벽_금곡성산도로 확포장공사_수로관공" xfId="19965"/>
    <cellStyle name="_배수공-07_역T형옹벽_금곡성산도로 확포장공사_수로관공_개거수량" xfId="19966"/>
    <cellStyle name="_배수공-07_역T형옹벽_수로관공" xfId="19967"/>
    <cellStyle name="_배수공-07_역T형옹벽_수로관공_개거수량" xfId="19968"/>
    <cellStyle name="_배수공-07_임불양지보" xfId="19969"/>
    <cellStyle name="_배수공-07_임불양지보_금곡성산도로 확포장공사" xfId="19970"/>
    <cellStyle name="_배수공-07_임불양지보_금곡성산도로 확포장공사_수로관공" xfId="19971"/>
    <cellStyle name="_배수공-07_임불양지보_금곡성산도로 확포장공사_수로관공_개거수량" xfId="19972"/>
    <cellStyle name="_배수공-07_임불양지보_수로관공" xfId="19973"/>
    <cellStyle name="_배수공-07_임불양지보_수로관공_개거수량" xfId="19974"/>
    <cellStyle name="_배수공-07_최종역T형옹벽" xfId="19975"/>
    <cellStyle name="_배수공-07_최종역T형옹벽_금곡성산도로 확포장공사" xfId="19976"/>
    <cellStyle name="_배수공-07_최종역T형옹벽_금곡성산도로 확포장공사_수로관공" xfId="19977"/>
    <cellStyle name="_배수공-07_최종역T형옹벽_금곡성산도로 확포장공사_수로관공_개거수량" xfId="19978"/>
    <cellStyle name="_배수공-07_최종역T형옹벽_수로관공" xfId="19979"/>
    <cellStyle name="_배수공-07_최종역T형옹벽_수로관공_개거수량" xfId="19980"/>
    <cellStyle name="_배수공-07_토공" xfId="19981"/>
    <cellStyle name="_배수공-07_토공_금곡성산도로 확포장공사" xfId="19982"/>
    <cellStyle name="_배수공-07_토공_금곡성산도로 확포장공사_수로관공" xfId="19983"/>
    <cellStyle name="_배수공-07_토공_금곡성산도로 확포장공사_수로관공_개거수량" xfId="19984"/>
    <cellStyle name="_배수공-07_토공_수로관공" xfId="19985"/>
    <cellStyle name="_배수공-07_토공_수로관공_개거수량" xfId="19986"/>
    <cellStyle name="_배수공-07_토취장공사" xfId="19987"/>
    <cellStyle name="_배수공-07_토취장공사_금곡성산도로 확포장공사" xfId="19988"/>
    <cellStyle name="_배수공-07_토취장공사_금곡성산도로 확포장공사_수로관공" xfId="19989"/>
    <cellStyle name="_배수공-07_토취장공사_금곡성산도로 확포장공사_수로관공_개거수량" xfId="19990"/>
    <cellStyle name="_배수공-07_토취장공사_수로관공" xfId="19991"/>
    <cellStyle name="_배수공-07_토취장공사_수로관공_개거수량" xfId="19992"/>
    <cellStyle name="_배수공-07_포장공" xfId="19993"/>
    <cellStyle name="_배수공-07_포장공_금곡성산도로 확포장공사" xfId="19994"/>
    <cellStyle name="_배수공-07_포장공_금곡성산도로 확포장공사_수로관공" xfId="19995"/>
    <cellStyle name="_배수공-07_포장공_금곡성산도로 확포장공사_수로관공_개거수량" xfId="19996"/>
    <cellStyle name="_배수공-07_포장공_수로관공" xfId="19997"/>
    <cellStyle name="_배수공-07_포장공_수로관공_개거수량" xfId="19998"/>
    <cellStyle name="_배수공집계" xfId="19999"/>
    <cellStyle name="_배수공집계_배수공(폐기물처리장)" xfId="20000"/>
    <cellStyle name="_배수공집계_배수공(폐기물처리장)_배수공(군위L형옹벽형측구)" xfId="20001"/>
    <cellStyle name="_배수지(투찰)" xfId="2289"/>
    <cellStyle name="_배수지(투찰) 2" xfId="2571"/>
    <cellStyle name="_배수지(투찰)_12공구(삼환까뮤)" xfId="2290"/>
    <cellStyle name="_배수지(투찰)_12공구(삼환까뮤) 2" xfId="2572"/>
    <cellStyle name="_배수지(투찰)_12공구(삼환까뮤)_영만2지구(강관압입설계)051024" xfId="2291"/>
    <cellStyle name="_배수지(투찰)_12공구(삼환까뮤)_영만2지구(강관압입설계)051024 2" xfId="2573"/>
    <cellStyle name="_배수지(투찰)_12공구(삼환까뮤)_영만2지구(강관압입설계)051024_강관압입설계2005" xfId="2292"/>
    <cellStyle name="_배수지(투찰)_12공구(삼환까뮤)_영만2지구(강관압입설계)051024_강관압입설계2005 2" xfId="2574"/>
    <cellStyle name="_배수지(투찰)_12공구(삼환까뮤)_영만2지구(강관압입설계)051024_김제(암추진)" xfId="2293"/>
    <cellStyle name="_배수지(투찰)_12공구(삼환까뮤)_영만2지구(강관압입설계)051024_김제(암추진) 2" xfId="2575"/>
    <cellStyle name="_배수지(투찰)_영만2지구(강관압입설계)051024" xfId="2294"/>
    <cellStyle name="_배수지(투찰)_영만2지구(강관압입설계)051024 2" xfId="2576"/>
    <cellStyle name="_배수지(투찰)_영만2지구(강관압입설계)051024_강관압입설계2005" xfId="2295"/>
    <cellStyle name="_배수지(투찰)_영만2지구(강관압입설계)051024_강관압입설계2005 2" xfId="2577"/>
    <cellStyle name="_배수지(투찰)_영만2지구(강관압입설계)051024_김제(암추진)" xfId="2296"/>
    <cellStyle name="_배수지(투찰)_영만2지구(강관압입설계)051024_김제(암추진) 2" xfId="2578"/>
    <cellStyle name="_벤치플륨관" xfId="20004"/>
    <cellStyle name="_변경내역서" xfId="20005"/>
    <cellStyle name="_변경대곡천1내역서" xfId="20006"/>
    <cellStyle name="_변경도급내역" xfId="248"/>
    <cellStyle name="_변경도급내역_변경도급내역서" xfId="249"/>
    <cellStyle name="_변경도급내역_설계도서검토건(감리검토8-13)" xfId="250"/>
    <cellStyle name="_변경도급내역_하천변경내역" xfId="251"/>
    <cellStyle name="_변경실행" xfId="7785"/>
    <cellStyle name="_별첨(계획서및실적서양식)" xfId="252"/>
    <cellStyle name="_별첨(계획서및실적서양식)_1" xfId="253"/>
    <cellStyle name="_보완토적" xfId="20007"/>
    <cellStyle name="_보완토적_2.배수공_토적표(NO.10~102+30)-" xfId="20008"/>
    <cellStyle name="_보완토적_맨홀접합" xfId="20009"/>
    <cellStyle name="_보완토적_배수공(1호 방조제)-622(데크반영)" xfId="20010"/>
    <cellStyle name="_복사본 2.암거연결부상세도  검토서" xfId="254"/>
    <cellStyle name="_복사본 3..암거연결 내역서" xfId="255"/>
    <cellStyle name="_복사본내역서(1차분)" xfId="256"/>
    <cellStyle name="_본사안-가실행-평택탈황대비공사" xfId="7786"/>
    <cellStyle name="_본사안-가실행-평택탈황대비공사_평택탈황-구조물공-(가)실행-본사안" xfId="7787"/>
    <cellStyle name="_본사안-가실행-평택탈황대비공사_평택탈황-구조물공-(가)실행-본사안(정과장님)" xfId="7788"/>
    <cellStyle name="_본사안-가실행-평택탈황대비공사_평택탈황-구조물공-(가)실행-본사안3(정과장님)" xfId="7789"/>
    <cellStyle name="_본사안-건축기초(본)실행-광양항LNG" xfId="7790"/>
    <cellStyle name="_본사안-산근-평택탈황대비공사(가실행)" xfId="7791"/>
    <cellStyle name="_본사안-산근-평택탈황대비공사(가실행)_평택탈황-구조물공-(가)실행-본사안" xfId="7792"/>
    <cellStyle name="_본사안-산근-평택탈황대비공사(가실행)_평택탈황-구조물공-(가)실행-본사안(정과장님)" xfId="7793"/>
    <cellStyle name="_본사안-산근-평택탈황대비공사(가실행)_평택탈황-구조물공-(가)실행-본사안3(정과장님)" xfId="7794"/>
    <cellStyle name="_본사안-평택탈황대비(가실행)" xfId="7795"/>
    <cellStyle name="_본사안-평택탈황대비(가실행)_평택탈황-구조물공-(가)실행-본사안" xfId="7796"/>
    <cellStyle name="_본사안-평택탈황대비(가실행)_평택탈황-구조물공-(가)실행-본사안(정과장님)" xfId="7797"/>
    <cellStyle name="_본사안-평택탈황대비(가실행)_평택탈황-구조물공-(가)실행-본사안3(정과장님)" xfId="7798"/>
    <cellStyle name="_본실행예산_본사" xfId="7799"/>
    <cellStyle name="_봉곡중내역서(대지건설)" xfId="7800"/>
    <cellStyle name="_봉곡중총괄(대지완결)" xfId="7801"/>
    <cellStyle name="_봉림리1공구" xfId="20011"/>
    <cellStyle name="_봉평~내면토공" xfId="20012"/>
    <cellStyle name="_부대공" xfId="20013"/>
    <cellStyle name="_부대공_구조물공" xfId="20014"/>
    <cellStyle name="_부대공_구조물공_금곡성산도로 확포장공사" xfId="20015"/>
    <cellStyle name="_부대공_구조물공_금곡성산도로 확포장공사_수로관공" xfId="20016"/>
    <cellStyle name="_부대공_구조물공_금곡성산도로 확포장공사_수로관공_개거수량" xfId="20017"/>
    <cellStyle name="_부대공_구조물공_수로관공" xfId="20018"/>
    <cellStyle name="_부대공_구조물공_수로관공_개거수량" xfId="20019"/>
    <cellStyle name="_부대공_금곡성산도로 확포장공사" xfId="20020"/>
    <cellStyle name="_부대공_금곡성산도로 확포장공사_수로관공" xfId="20021"/>
    <cellStyle name="_부대공_금곡성산도로 확포장공사_수로관공_개거수량" xfId="20022"/>
    <cellStyle name="_부대공_부대공" xfId="20023"/>
    <cellStyle name="_부대공_부대공_구조물공" xfId="20024"/>
    <cellStyle name="_부대공_부대공_구조물공_금곡성산도로 확포장공사" xfId="20025"/>
    <cellStyle name="_부대공_부대공_구조물공_금곡성산도로 확포장공사_수로관공" xfId="20026"/>
    <cellStyle name="_부대공_부대공_구조물공_금곡성산도로 확포장공사_수로관공_개거수량" xfId="20027"/>
    <cellStyle name="_부대공_부대공_구조물공_수로관공" xfId="20028"/>
    <cellStyle name="_부대공_부대공_구조물공_수로관공_개거수량" xfId="20029"/>
    <cellStyle name="_부대공_부대공_금곡성산도로 확포장공사" xfId="20030"/>
    <cellStyle name="_부대공_부대공_금곡성산도로 확포장공사_수로관공" xfId="20031"/>
    <cellStyle name="_부대공_부대공_금곡성산도로 확포장공사_수로관공_개거수량" xfId="20032"/>
    <cellStyle name="_부대공_부대공_부대공-03" xfId="20033"/>
    <cellStyle name="_부대공_부대공_부대공-03_구조물공" xfId="20034"/>
    <cellStyle name="_부대공_부대공_부대공-03_구조물공_금곡성산도로 확포장공사" xfId="20035"/>
    <cellStyle name="_부대공_부대공_부대공-03_구조물공_금곡성산도로 확포장공사_수로관공" xfId="20036"/>
    <cellStyle name="_부대공_부대공_부대공-03_구조물공_금곡성산도로 확포장공사_수로관공_개거수량" xfId="20037"/>
    <cellStyle name="_부대공_부대공_부대공-03_구조물공_수로관공" xfId="20038"/>
    <cellStyle name="_부대공_부대공_부대공-03_구조물공_수로관공_개거수량" xfId="20039"/>
    <cellStyle name="_부대공_부대공_부대공-03_금곡성산도로 확포장공사" xfId="20040"/>
    <cellStyle name="_부대공_부대공_부대공-03_금곡성산도로 확포장공사_수로관공" xfId="20041"/>
    <cellStyle name="_부대공_부대공_부대공-03_금곡성산도로 확포장공사_수로관공_개거수량" xfId="20042"/>
    <cellStyle name="_부대공_부대공_부대공-03_수로관공" xfId="20043"/>
    <cellStyle name="_부대공_부대공_부대공-03_수로관공_개거수량" xfId="20044"/>
    <cellStyle name="_부대공_부대공_부대공-04" xfId="20045"/>
    <cellStyle name="_부대공_부대공_부대공-04_구조물공" xfId="20046"/>
    <cellStyle name="_부대공_부대공_부대공-04_구조물공_금곡성산도로 확포장공사" xfId="20047"/>
    <cellStyle name="_부대공_부대공_부대공-04_구조물공_금곡성산도로 확포장공사_수로관공" xfId="20048"/>
    <cellStyle name="_부대공_부대공_부대공-04_구조물공_금곡성산도로 확포장공사_수로관공_개거수량" xfId="20049"/>
    <cellStyle name="_부대공_부대공_부대공-04_구조물공_수로관공" xfId="20050"/>
    <cellStyle name="_부대공_부대공_부대공-04_구조물공_수로관공_개거수량" xfId="20051"/>
    <cellStyle name="_부대공_부대공_부대공-04_금곡성산도로 확포장공사" xfId="20052"/>
    <cellStyle name="_부대공_부대공_부대공-04_금곡성산도로 확포장공사_수로관공" xfId="20053"/>
    <cellStyle name="_부대공_부대공_부대공-04_금곡성산도로 확포장공사_수로관공_개거수량" xfId="20054"/>
    <cellStyle name="_부대공_부대공_부대공-04_수로관공" xfId="20055"/>
    <cellStyle name="_부대공_부대공_부대공-04_수로관공_개거수량" xfId="20056"/>
    <cellStyle name="_부대공_부대공_수로관공" xfId="20057"/>
    <cellStyle name="_부대공_부대공_수로관공_개거수량" xfId="20058"/>
    <cellStyle name="_부대공_부대공-03" xfId="20059"/>
    <cellStyle name="_부대공_부대공-03_구조물공" xfId="20060"/>
    <cellStyle name="_부대공_부대공-03_구조물공_금곡성산도로 확포장공사" xfId="20061"/>
    <cellStyle name="_부대공_부대공-03_구조물공_금곡성산도로 확포장공사_수로관공" xfId="20062"/>
    <cellStyle name="_부대공_부대공-03_구조물공_금곡성산도로 확포장공사_수로관공_개거수량" xfId="20063"/>
    <cellStyle name="_부대공_부대공-03_구조물공_수로관공" xfId="20064"/>
    <cellStyle name="_부대공_부대공-03_구조물공_수로관공_개거수량" xfId="20065"/>
    <cellStyle name="_부대공_부대공-03_금곡성산도로 확포장공사" xfId="20066"/>
    <cellStyle name="_부대공_부대공-03_금곡성산도로 확포장공사_수로관공" xfId="20067"/>
    <cellStyle name="_부대공_부대공-03_금곡성산도로 확포장공사_수로관공_개거수량" xfId="20068"/>
    <cellStyle name="_부대공_부대공-03_수로관공" xfId="20069"/>
    <cellStyle name="_부대공_부대공-03_수로관공_개거수량" xfId="20070"/>
    <cellStyle name="_부대공_부대공-04" xfId="20071"/>
    <cellStyle name="_부대공_부대공-04_구조물공" xfId="20072"/>
    <cellStyle name="_부대공_부대공-04_구조물공_금곡성산도로 확포장공사" xfId="20073"/>
    <cellStyle name="_부대공_부대공-04_구조물공_금곡성산도로 확포장공사_수로관공" xfId="20074"/>
    <cellStyle name="_부대공_부대공-04_구조물공_금곡성산도로 확포장공사_수로관공_개거수량" xfId="20075"/>
    <cellStyle name="_부대공_부대공-04_구조물공_수로관공" xfId="20076"/>
    <cellStyle name="_부대공_부대공-04_구조물공_수로관공_개거수량" xfId="20077"/>
    <cellStyle name="_부대공_부대공-04_금곡성산도로 확포장공사" xfId="20078"/>
    <cellStyle name="_부대공_부대공-04_금곡성산도로 확포장공사_수로관공" xfId="20079"/>
    <cellStyle name="_부대공_부대공-04_금곡성산도로 확포장공사_수로관공_개거수량" xfId="20080"/>
    <cellStyle name="_부대공_부대공-04_수로관공" xfId="20081"/>
    <cellStyle name="_부대공_부대공-04_수로관공_개거수량" xfId="20082"/>
    <cellStyle name="_부대공_수로관공" xfId="20083"/>
    <cellStyle name="_부대공_수로관공_개거수량" xfId="20084"/>
    <cellStyle name="_부대공-2" xfId="20085"/>
    <cellStyle name="_부대공-2_구조물공" xfId="20086"/>
    <cellStyle name="_부대공-2_구조물공_금곡성산도로 확포장공사" xfId="20087"/>
    <cellStyle name="_부대공-2_구조물공_금곡성산도로 확포장공사_수로관공" xfId="20088"/>
    <cellStyle name="_부대공-2_구조물공_금곡성산도로 확포장공사_수로관공_개거수량" xfId="20089"/>
    <cellStyle name="_부대공-2_구조물공_수로관공" xfId="20090"/>
    <cellStyle name="_부대공-2_구조물공_수로관공_개거수량" xfId="20091"/>
    <cellStyle name="_부대공-2_금곡성산도로 확포장공사" xfId="20092"/>
    <cellStyle name="_부대공-2_금곡성산도로 확포장공사_수로관공" xfId="20093"/>
    <cellStyle name="_부대공-2_금곡성산도로 확포장공사_수로관공_개거수량" xfId="20094"/>
    <cellStyle name="_부대공-2_부대공" xfId="20095"/>
    <cellStyle name="_부대공-2_부대공_구조물공" xfId="20096"/>
    <cellStyle name="_부대공-2_부대공_구조물공_금곡성산도로 확포장공사" xfId="20097"/>
    <cellStyle name="_부대공-2_부대공_구조물공_금곡성산도로 확포장공사_수로관공" xfId="20098"/>
    <cellStyle name="_부대공-2_부대공_구조물공_금곡성산도로 확포장공사_수로관공_개거수량" xfId="20099"/>
    <cellStyle name="_부대공-2_부대공_구조물공_수로관공" xfId="20100"/>
    <cellStyle name="_부대공-2_부대공_구조물공_수로관공_개거수량" xfId="20101"/>
    <cellStyle name="_부대공-2_부대공_금곡성산도로 확포장공사" xfId="20102"/>
    <cellStyle name="_부대공-2_부대공_금곡성산도로 확포장공사_수로관공" xfId="20103"/>
    <cellStyle name="_부대공-2_부대공_금곡성산도로 확포장공사_수로관공_개거수량" xfId="20104"/>
    <cellStyle name="_부대공-2_부대공_부대공-03" xfId="20105"/>
    <cellStyle name="_부대공-2_부대공_부대공-03_구조물공" xfId="20106"/>
    <cellStyle name="_부대공-2_부대공_부대공-03_구조물공_금곡성산도로 확포장공사" xfId="20107"/>
    <cellStyle name="_부대공-2_부대공_부대공-03_구조물공_금곡성산도로 확포장공사_수로관공" xfId="20108"/>
    <cellStyle name="_부대공-2_부대공_부대공-03_구조물공_금곡성산도로 확포장공사_수로관공_개거수량" xfId="20109"/>
    <cellStyle name="_부대공-2_부대공_부대공-03_구조물공_수로관공" xfId="20110"/>
    <cellStyle name="_부대공-2_부대공_부대공-03_구조물공_수로관공_개거수량" xfId="20111"/>
    <cellStyle name="_부대공-2_부대공_부대공-03_금곡성산도로 확포장공사" xfId="20112"/>
    <cellStyle name="_부대공-2_부대공_부대공-03_금곡성산도로 확포장공사_수로관공" xfId="20113"/>
    <cellStyle name="_부대공-2_부대공_부대공-03_금곡성산도로 확포장공사_수로관공_개거수량" xfId="20114"/>
    <cellStyle name="_부대공-2_부대공_부대공-03_수로관공" xfId="20115"/>
    <cellStyle name="_부대공-2_부대공_부대공-03_수로관공_개거수량" xfId="20116"/>
    <cellStyle name="_부대공-2_부대공_부대공-04" xfId="20117"/>
    <cellStyle name="_부대공-2_부대공_부대공-04_구조물공" xfId="20118"/>
    <cellStyle name="_부대공-2_부대공_부대공-04_구조물공_금곡성산도로 확포장공사" xfId="20119"/>
    <cellStyle name="_부대공-2_부대공_부대공-04_구조물공_금곡성산도로 확포장공사_수로관공" xfId="20120"/>
    <cellStyle name="_부대공-2_부대공_부대공-04_구조물공_금곡성산도로 확포장공사_수로관공_개거수량" xfId="20121"/>
    <cellStyle name="_부대공-2_부대공_부대공-04_구조물공_수로관공" xfId="20122"/>
    <cellStyle name="_부대공-2_부대공_부대공-04_구조물공_수로관공_개거수량" xfId="20123"/>
    <cellStyle name="_부대공-2_부대공_부대공-04_금곡성산도로 확포장공사" xfId="20124"/>
    <cellStyle name="_부대공-2_부대공_부대공-04_금곡성산도로 확포장공사_수로관공" xfId="20125"/>
    <cellStyle name="_부대공-2_부대공_부대공-04_금곡성산도로 확포장공사_수로관공_개거수량" xfId="20126"/>
    <cellStyle name="_부대공-2_부대공_부대공-04_수로관공" xfId="20127"/>
    <cellStyle name="_부대공-2_부대공_부대공-04_수로관공_개거수량" xfId="20128"/>
    <cellStyle name="_부대공-2_부대공_수로관공" xfId="20129"/>
    <cellStyle name="_부대공-2_부대공_수로관공_개거수량" xfId="20130"/>
    <cellStyle name="_부대공-2_부대공-03" xfId="20131"/>
    <cellStyle name="_부대공-2_부대공-03_구조물공" xfId="20132"/>
    <cellStyle name="_부대공-2_부대공-03_구조물공_금곡성산도로 확포장공사" xfId="20133"/>
    <cellStyle name="_부대공-2_부대공-03_구조물공_금곡성산도로 확포장공사_수로관공" xfId="20134"/>
    <cellStyle name="_부대공-2_부대공-03_금곡성산도로 확포장공사" xfId="20135"/>
    <cellStyle name="_부대공-2_부대공-04" xfId="20136"/>
    <cellStyle name="_부대공-2_부대공-04_구조물공" xfId="20137"/>
    <cellStyle name="_부대공-2_부대공-04_구조물공_금곡성산도로 확포장공사" xfId="20138"/>
    <cellStyle name="_부대공-2_부대공-04_금곡성산도로 확포장공사" xfId="20139"/>
    <cellStyle name="_부대공-4" xfId="20140"/>
    <cellStyle name="_부대공-4_구조물공" xfId="20141"/>
    <cellStyle name="_부대공-4_구조물공_금곡성산도로 확포장공사" xfId="20142"/>
    <cellStyle name="_부대공-4_금곡성산도로 확포장공사" xfId="20143"/>
    <cellStyle name="_부대공-4_부대공-03" xfId="20144"/>
    <cellStyle name="_부대공-4_부대공-03_구조물공" xfId="20145"/>
    <cellStyle name="_부대공-4_부대공-03_구조물공_금곡성산도로 확포장공사" xfId="20146"/>
    <cellStyle name="_부대공-4_부대공-03_금곡성산도로 확포장공사" xfId="20147"/>
    <cellStyle name="_부대공-5" xfId="20148"/>
    <cellStyle name="_부대공-5_구조물공" xfId="20149"/>
    <cellStyle name="_부대공-5_구조물공_금곡성산도로 확포장공사" xfId="20150"/>
    <cellStyle name="_부대공-5_금곡성산도로 확포장공사" xfId="20151"/>
    <cellStyle name="_부대공-5_부대공" xfId="20152"/>
    <cellStyle name="_부대공-5_부대공_구조물공" xfId="20153"/>
    <cellStyle name="_부대공-5_부대공_구조물공_금곡성산도로 확포장공사" xfId="20154"/>
    <cellStyle name="_부대공-5_부대공_금곡성산도로 확포장공사" xfId="20155"/>
    <cellStyle name="_부대공-5_부대공_부대공-03" xfId="20156"/>
    <cellStyle name="_부대공-5_부대공_부대공-03_구조물공" xfId="20157"/>
    <cellStyle name="_부대공-5_부대공_부대공-03_구조물공_금곡성산도로 확포장공사" xfId="20158"/>
    <cellStyle name="_부대공-5_부대공_부대공-03_금곡성산도로 확포장공사" xfId="20159"/>
    <cellStyle name="_부대공-5_부대공_부대공-04" xfId="20160"/>
    <cellStyle name="_부대공-5_부대공_부대공-04_구조물공" xfId="20161"/>
    <cellStyle name="_부대공-5_부대공_부대공-04_구조물공_금곡성산도로 확포장공사" xfId="20162"/>
    <cellStyle name="_부대공-5_부대공_부대공-04_금곡성산도로 확포장공사" xfId="20163"/>
    <cellStyle name="_부대공-5_부대공-03" xfId="20164"/>
    <cellStyle name="_부대공-5_부대공-03_구조물공" xfId="20165"/>
    <cellStyle name="_부대공-5_부대공-03_구조물공_금곡성산도로 확포장공사" xfId="20166"/>
    <cellStyle name="_부대공-5_부대공-03_금곡성산도로 확포장공사" xfId="20167"/>
    <cellStyle name="_부대공-5_부대공-04" xfId="20168"/>
    <cellStyle name="_부대공-5_부대공-04_구조물공" xfId="20169"/>
    <cellStyle name="_부대공-5_부대공-04_구조물공_금곡성산도로 확포장공사" xfId="20170"/>
    <cellStyle name="_부대공-5_부대공-04_금곡성산도로 확포장공사" xfId="20171"/>
    <cellStyle name="_부대입찰" xfId="7802"/>
    <cellStyle name="_부대입찰_실행일위대가자료" xfId="7803"/>
    <cellStyle name="_부대입찰_실행일위대가자료_견적검토" xfId="7804"/>
    <cellStyle name="_부대입찰_실행일위대가자료_남면실행내역서1" xfId="7805"/>
    <cellStyle name="_부대입찰_실행일위대가자료_누산제실행0" xfId="7806"/>
    <cellStyle name="_부대입찰_실행일위대가자료_도급내역서(계약)" xfId="7807"/>
    <cellStyle name="_부대입찰_실행일위대가자료_도급실행검토서" xfId="7808"/>
    <cellStyle name="_부대입찰_실행일위대가자료_도급실행검토서001" xfId="7809"/>
    <cellStyle name="_부대입찰_실행일위대가자료_문산동초교실행내역서1" xfId="7810"/>
    <cellStyle name="_부대입찰_실행일위대가자료_범계로실행내역서" xfId="7811"/>
    <cellStyle name="_부대입찰_실행일위대가자료_범계로실행내역서2" xfId="7812"/>
    <cellStyle name="_부대입찰_실행일위대가자료_병점～서부(금산)도급실행4" xfId="7813"/>
    <cellStyle name="_부대입찰_실행일위대가자료_수원실행예산서" xfId="7814"/>
    <cellStyle name="_부대입찰_실행일위대가자료_수원실행예산서1" xfId="7815"/>
    <cellStyle name="_부대입찰_실행일위대가자료_실행검토2" xfId="7816"/>
    <cellStyle name="_부대입찰_실행일위대가자료_은동회암실행예산서2(현장검토)1" xfId="7817"/>
    <cellStyle name="_부대입찰_실행일위대가자료_장암지구실행내역서1" xfId="7818"/>
    <cellStyle name="_부대입찰_실행일위대가자료_주교풍산07-03(현장실행보고)" xfId="7819"/>
    <cellStyle name="_부대입찰_실행일위대가자료_중기단가" xfId="7820"/>
    <cellStyle name="_부대입찰_실행일위대가자료_파주월롱도급실행검토서1" xfId="7821"/>
    <cellStyle name="_부대입찰_실행일위대가자료_하도급및직영(확정)" xfId="7822"/>
    <cellStyle name="_부대입찰_실행일위대가자료_흥부지구도급실행검토(박대리)" xfId="7823"/>
    <cellStyle name="_부대입찰_실행일위대가자료_흥부지구원하도급" xfId="7824"/>
    <cellStyle name="_부대입찰특별조건및내역송부(최저가)" xfId="7825"/>
    <cellStyle name="_부대입찰특별조건및내역송부(최저가)_실행일위대가자료" xfId="7826"/>
    <cellStyle name="_부대입찰특별조건및내역송부(최저가)_실행일위대가자료_견적검토" xfId="7827"/>
    <cellStyle name="_부대입찰특별조건및내역송부(최저가)_실행일위대가자료_남면실행내역서1" xfId="7828"/>
    <cellStyle name="_부대입찰특별조건및내역송부(최저가)_실행일위대가자료_누산제실행0" xfId="7829"/>
    <cellStyle name="_부대입찰특별조건및내역송부(최저가)_실행일위대가자료_도급내역서(계약)" xfId="7830"/>
    <cellStyle name="_부대입찰특별조건및내역송부(최저가)_실행일위대가자료_도급실행검토서" xfId="7831"/>
    <cellStyle name="_부대입찰특별조건및내역송부(최저가)_실행일위대가자료_도급실행검토서001" xfId="7832"/>
    <cellStyle name="_부대입찰특별조건및내역송부(최저가)_실행일위대가자료_문산동초교실행내역서1" xfId="7833"/>
    <cellStyle name="_부대입찰특별조건및내역송부(최저가)_실행일위대가자료_범계로실행내역서" xfId="7834"/>
    <cellStyle name="_부대입찰특별조건및내역송부(최저가)_실행일위대가자료_범계로실행내역서2" xfId="7835"/>
    <cellStyle name="_부대입찰특별조건및내역송부(최저가)_실행일위대가자료_병점～서부(금산)도급실행4" xfId="7836"/>
    <cellStyle name="_부대입찰특별조건및내역송부(최저가)_실행일위대가자료_수원실행예산서" xfId="7837"/>
    <cellStyle name="_부대입찰특별조건및내역송부(최저가)_실행일위대가자료_수원실행예산서1" xfId="7838"/>
    <cellStyle name="_부대입찰특별조건및내역송부(최저가)_실행일위대가자료_실행검토2" xfId="7839"/>
    <cellStyle name="_부대입찰특별조건및내역송부(최저가)_실행일위대가자료_은동회암실행예산서2(현장검토)1" xfId="7840"/>
    <cellStyle name="_부대입찰특별조건및내역송부(최저가)_실행일위대가자료_장암지구실행내역서1" xfId="7841"/>
    <cellStyle name="_부대입찰특별조건및내역송부(최저가)_실행일위대가자료_주교풍산07-03(현장실행보고)" xfId="7842"/>
    <cellStyle name="_부대입찰특별조건및내역송부(최저가)_실행일위대가자료_중기단가" xfId="7843"/>
    <cellStyle name="_부대입찰특별조건및내역송부(최저가)_실행일위대가자료_파주월롱도급실행검토서1" xfId="7844"/>
    <cellStyle name="_부대입찰특별조건및내역송부(최저가)_실행일위대가자료_하도급및직영(확정)" xfId="7845"/>
    <cellStyle name="_부대입찰특별조건및내역송부(최저가)_실행일위대가자료_흥부지구도급실행검토(박대리)" xfId="7846"/>
    <cellStyle name="_부대입찰특별조건및내역송부(최저가)_실행일위대가자료_흥부지구원하도급" xfId="7847"/>
    <cellStyle name="_부대입찰확약서" xfId="7848"/>
    <cellStyle name="_부림제(혁성종합)" xfId="7849"/>
    <cellStyle name="_비옥토_벌개제근_연약지반(최종)" xfId="20172"/>
    <cellStyle name="_사동초중" xfId="20173"/>
    <cellStyle name="_사본 - 토적표(작업중)" xfId="7850"/>
    <cellStyle name="_사업계획(2003)" xfId="20174"/>
    <cellStyle name="_사업계획(2003)_2.배수공_토적표(NO.10~102+30)-" xfId="20175"/>
    <cellStyle name="_사업계획(2003)_맨홀접합" xfId="20176"/>
    <cellStyle name="_사업계획(2003)_배수공(1호 방조제)-622(데크반영)" xfId="20177"/>
    <cellStyle name="_사업계획보완서(정산서)" xfId="257"/>
    <cellStyle name="_사업비(손항)" xfId="5668"/>
    <cellStyle name="_사업수지예산서" xfId="258"/>
    <cellStyle name="_사업수지예산서(2009)" xfId="259"/>
    <cellStyle name="_사유서" xfId="7851"/>
    <cellStyle name="_사유서_내역서" xfId="7852"/>
    <cellStyle name="_산수배수펌프장" xfId="260"/>
    <cellStyle name="_산수배수펌프장(토목,건축)공사" xfId="261"/>
    <cellStyle name="_산수예정공정내역서" xfId="262"/>
    <cellStyle name="_삼곶제 개수공사" xfId="2297"/>
    <cellStyle name="_삼곶제 개수공사 2" xfId="2579"/>
    <cellStyle name="_삼곶제 개수공사_12공구(삼환까뮤)" xfId="2298"/>
    <cellStyle name="_삼곶제 개수공사_12공구(삼환까뮤) 2" xfId="2580"/>
    <cellStyle name="_삼곶제 개수공사_12공구(삼환까뮤)_영만2지구(강관압입설계)051024" xfId="2299"/>
    <cellStyle name="_삼곶제 개수공사_12공구(삼환까뮤)_영만2지구(강관압입설계)051024 2" xfId="2581"/>
    <cellStyle name="_삼곶제 개수공사_12공구(삼환까뮤)_영만2지구(강관압입설계)051024_강관압입설계2005" xfId="2300"/>
    <cellStyle name="_삼곶제 개수공사_12공구(삼환까뮤)_영만2지구(강관압입설계)051024_강관압입설계2005 2" xfId="2582"/>
    <cellStyle name="_삼곶제 개수공사_12공구(삼환까뮤)_영만2지구(강관압입설계)051024_김제(암추진)" xfId="2301"/>
    <cellStyle name="_삼곶제 개수공사_12공구(삼환까뮤)_영만2지구(강관압입설계)051024_김제(암추진) 2" xfId="2583"/>
    <cellStyle name="_삼곶제 개수공사_영만2지구(강관압입설계)051024" xfId="2302"/>
    <cellStyle name="_삼곶제 개수공사_영만2지구(강관압입설계)051024 2" xfId="2584"/>
    <cellStyle name="_삼곶제 개수공사_영만2지구(강관압입설계)051024_강관압입설계2005" xfId="2303"/>
    <cellStyle name="_삼곶제 개수공사_영만2지구(강관압입설계)051024_강관압입설계2005 2" xfId="2585"/>
    <cellStyle name="_삼곶제 개수공사_영만2지구(강관압입설계)051024_김제(암추진)" xfId="2304"/>
    <cellStyle name="_삼곶제 개수공사_영만2지구(강관압입설계)051024_김제(암추진) 2" xfId="2586"/>
    <cellStyle name="_상리~사천간국도4차로공사내역" xfId="7853"/>
    <cellStyle name="_상방부력" xfId="20180"/>
    <cellStyle name="_상방부력_2련박스설계" xfId="20181"/>
    <cellStyle name="_상방부력_3.5X3.5(1)" xfId="20182"/>
    <cellStyle name="_상방부력_3.5X3.5(1)_3.5X3.5(H=1M)" xfId="20183"/>
    <cellStyle name="_상방부력_3.5X3.5(1)_4.0x4.0(1)" xfId="20184"/>
    <cellStyle name="_상방부력_3.5X3.5(1)_6.0x4.5(H=1.0)" xfId="20185"/>
    <cellStyle name="_상방부력_3.5X3.5(H=1M)" xfId="20186"/>
    <cellStyle name="_상방부력_4.0x4.0(1)" xfId="20187"/>
    <cellStyle name="_상방부력_6.0x4.5(H=1.0)" xfId="20188"/>
    <cellStyle name="_상방부력_box" xfId="20189"/>
    <cellStyle name="_상방부력_box(2x4.0x4.5,F1.3)" xfId="20190"/>
    <cellStyle name="_상방부력_box(2x4.0x4.5,F1.3)_2련박스설계" xfId="20191"/>
    <cellStyle name="_상방부력_box(2x4.0x4.5,F1.3)_3.5X3.5(1)" xfId="20192"/>
    <cellStyle name="_상방부력_box(2x4.0x4.5,F1.3)_3.5X3.5(1)_3.5X3.5(H=1M)" xfId="20193"/>
    <cellStyle name="_상방부력_box(2x4.0x4.5,F1.3)_3.5X3.5(1)_4.0x4.0(1)" xfId="20194"/>
    <cellStyle name="_상방부력_box(2x4.0x4.5,F1.3)_3.5X3.5(1)_6.0x4.5(H=1.0)" xfId="20195"/>
    <cellStyle name="_상방부력_box(2x4.0x4.5,F1.3)_3.5X3.5(H=1M)" xfId="20196"/>
    <cellStyle name="_상방부력_box(2x4.0x4.5,F1.3)_4.0x4.0(1)" xfId="20197"/>
    <cellStyle name="_상방부력_box(2x4.0x4.5,F1.3)_6.0x4.5(H=1.0)" xfId="20198"/>
    <cellStyle name="_상방부력_box(2x4.0x4.5,F1.3)_UTYPE도수로" xfId="20199"/>
    <cellStyle name="_상방부력_box(2x4.0x4.5,F1.3)_간전1호배수문" xfId="20200"/>
    <cellStyle name="_상방부력_box(2x4.0x4.5,F1.3)_간전1호배수문_UTYPE도수로" xfId="20201"/>
    <cellStyle name="_상방부력_box(2x4.0x4.5,F1.3)_구례1호배수문" xfId="20202"/>
    <cellStyle name="_상방부력_box(2x4.0x4.5,F1.8)" xfId="20203"/>
    <cellStyle name="_상방부력_box(2x4.0x4.5,F1.8)_2련박스설계" xfId="20204"/>
    <cellStyle name="_상방부력_box(2x4.0x4.5,F1.8)_3.5X3.5(1)" xfId="20205"/>
    <cellStyle name="_상방부력_box(2x4.0x4.5,F1.8)_3.5X3.5(1)_3.5X3.5(H=1M)" xfId="20206"/>
    <cellStyle name="_상방부력_box(2x4.0x4.5,F1.8)_3.5X3.5(1)_4.0x4.0(1)" xfId="20207"/>
    <cellStyle name="_상방부력_box(2x4.0x4.5,F1.8)_3.5X3.5(1)_6.0x4.5(H=1.0)" xfId="20208"/>
    <cellStyle name="_상방부력_box(2x4.0x4.5,F1.8)_3.5X3.5(H=1M)" xfId="20209"/>
    <cellStyle name="_상방부력_box(2x4.0x4.5,F1.8)_4.0x4.0(1)" xfId="20210"/>
    <cellStyle name="_상방부력_box(2x4.0x4.5,F1.8)_6.0x4.5(H=1.0)" xfId="20211"/>
    <cellStyle name="_상방부력_box(2x4.0x4.5,F1.8)_UTYPE도수로" xfId="20212"/>
    <cellStyle name="_상방부력_box(2x4.0x4.5,F1.8)_간전1호배수문" xfId="20213"/>
    <cellStyle name="_상방부력_box(2x4.0x4.5,F1.8)_간전1호배수문_UTYPE도수로" xfId="20214"/>
    <cellStyle name="_상방부력_box(2x4.0x4.5,F1.8)_구례1호배수문" xfId="20215"/>
    <cellStyle name="_상방부력_box_2련박스설계" xfId="20216"/>
    <cellStyle name="_상방부력_box_3.5X3.5(1)" xfId="20217"/>
    <cellStyle name="_상방부력_box_3.5X3.5(1)_3.5X3.5(H=1M)" xfId="20218"/>
    <cellStyle name="_상방부력_box_3.5X3.5(1)_4.0x4.0(1)" xfId="20219"/>
    <cellStyle name="_상방부력_box_3.5X3.5(1)_6.0x4.5(H=1.0)" xfId="20220"/>
    <cellStyle name="_상방부력_box_3.5X3.5(H=1M)" xfId="20221"/>
    <cellStyle name="_상방부력_box_4.0x4.0(1)" xfId="20222"/>
    <cellStyle name="_상방부력_box_6.0x4.5(H=1.0)" xfId="20223"/>
    <cellStyle name="_상방부력_box_UTYPE도수로" xfId="20224"/>
    <cellStyle name="_상방부력_box_간전1호배수문" xfId="20225"/>
    <cellStyle name="_상방부력_box_간전1호배수문_UTYPE도수로" xfId="20226"/>
    <cellStyle name="_상방부력_box_구례1호배수문" xfId="20227"/>
    <cellStyle name="_상방부력_UTYPE도수로" xfId="20228"/>
    <cellStyle name="_상방부력_간전1호배수문" xfId="20229"/>
    <cellStyle name="_상방부력_간전1호배수문_UTYPE도수로" xfId="20230"/>
    <cellStyle name="_상방부력_구례1호배수문" xfId="20231"/>
    <cellStyle name="_새들초등학교(동성)" xfId="7854"/>
    <cellStyle name="_서암본동주차장수량산출" xfId="20232"/>
    <cellStyle name="_서암본동주차장수량산출_04-배수공" xfId="20233"/>
    <cellStyle name="_서암본동주차장수량산출_04-배수공_04-배수공" xfId="20234"/>
    <cellStyle name="_서암본동주차장수량산출_06-부대공" xfId="20235"/>
    <cellStyle name="_서암본동주차장수량산출_구조물공(2공구)" xfId="20236"/>
    <cellStyle name="_서암본동주차장수량산출_구조물공(2공구)_03-구조물공-1" xfId="20237"/>
    <cellStyle name="_서암본동주차장수량산출_구조물공(월성~삼성초교간)" xfId="20238"/>
    <cellStyle name="_서암본동주차장수량산출_배수공" xfId="20239"/>
    <cellStyle name="_서암본동주차장수량산출_배수공(1공구)" xfId="20240"/>
    <cellStyle name="_서암본동주차장수량산출_배수공(1공구)_03-구조물공-1" xfId="20241"/>
    <cellStyle name="_서암본동주차장수량산출_배수공(1공구)_04-배수공" xfId="20242"/>
    <cellStyle name="_서암본동주차장수량산출_배수공(1공구)_Book1 (version 1)" xfId="20243"/>
    <cellStyle name="_서암본동주차장수량산출_배수공(1공구)_배수공(용주삼거리~영상테마파크)" xfId="20244"/>
    <cellStyle name="_서암본동주차장수량산출_배수공(1공구)_배수공(용주삼거리~영상테마파크)_03-구조물공" xfId="20245"/>
    <cellStyle name="_서암본동주차장수량산출_배수공(1공구)_배수공(용주삼거리~영상테마파크)_04-배수공" xfId="20246"/>
    <cellStyle name="_서암본동주차장수량산출_배수공(1공구)_배수공(용주삼거리~영상테마파크)_Book1 (version 1)" xfId="20247"/>
    <cellStyle name="_서암본동주차장수량산출_배수공(1공구)_배수공(월성~삼성초교)" xfId="20248"/>
    <cellStyle name="_서암본동주차장수량산출_배수공(1공구)_배수공(월성~삼성초교)_Book1 (version 1)" xfId="20249"/>
    <cellStyle name="_서암본동주차장수량산출_배수공(밤골선)" xfId="20250"/>
    <cellStyle name="_서암본동주차장수량산출_배수공(밤골선)_03-구조물공-1" xfId="20251"/>
    <cellStyle name="_서암본동주차장수량산출_배수공(밤골선)_04-배수공" xfId="20252"/>
    <cellStyle name="_서암본동주차장수량산출_배수공(밤골선)_04-배수공_04-배수공" xfId="20253"/>
    <cellStyle name="_서암본동주차장수량산출_배수공(밤골선)_Book1 (version 1)" xfId="20254"/>
    <cellStyle name="_서암본동주차장수량산출_배수공(밤골선)_배수공" xfId="20255"/>
    <cellStyle name="_서암본동주차장수량산출_배수공(밤골선)_배수공(오천진입로)" xfId="20256"/>
    <cellStyle name="_서암본동주차장수량산출_배수공(밤골선)_배수공(용주삼거리~영상테마파크)" xfId="20257"/>
    <cellStyle name="_서암본동주차장수량산출_배수공(밤골선)_배수공(용주삼거리~영상테마파크)_03-구조물공" xfId="20258"/>
    <cellStyle name="_서암본동주차장수량산출_배수공(밤골선)_배수공(용주삼거리~영상테마파크)_04-배수공" xfId="20259"/>
    <cellStyle name="_서암본동주차장수량산출_배수공(밤골선)_배수공(용주삼거리~영상테마파크)_Book1 (version 1)" xfId="20260"/>
    <cellStyle name="_서암본동주차장수량산출_배수공(밤골선)_배수공(월성~삼성초교)" xfId="20261"/>
    <cellStyle name="_서암본동주차장수량산출_배수공(밤골선)_배수공(월성~삼성초교)_Book1 (version 1)" xfId="20262"/>
    <cellStyle name="_서암본동주차장수량산출_배수공(밤골선)_배수공_03-구조물공-1" xfId="20263"/>
    <cellStyle name="_서암본동주차장수량산출_배수공(밤골선)_배수공_04-배수공" xfId="20264"/>
    <cellStyle name="_서암본동주차장수량산출_배수공(밤골선)_배수공_04-배수공_04-배수공" xfId="20265"/>
    <cellStyle name="_서암본동주차장수량산출_배수공(밤골선)_배수공_Book1 (version 1)" xfId="20266"/>
    <cellStyle name="_서암본동주차장수량산출_배수공(밤골선)_배수공_배수공(용주삼거리~영상테마파크)" xfId="20267"/>
    <cellStyle name="_서암본동주차장수량산출_배수공(밤골선)_배수공_배수공(용주삼거리~영상테마파크)_03-구조물공" xfId="20268"/>
    <cellStyle name="_서암본동주차장수량산출_배수공(밤골선)_배수공_배수공(용주삼거리~영상테마파크)_04-배수공" xfId="20269"/>
    <cellStyle name="_서암본동주차장수량산출_배수공(밤골선)_배수공_배수공(용주삼거리~영상테마파크)_Book1 (version 1)" xfId="20270"/>
    <cellStyle name="_서암본동주차장수량산출_배수공(밤골선)_배수공_배수공(월성~삼성초교)" xfId="20271"/>
    <cellStyle name="_서암본동주차장수량산출_배수공(밤골선)_배수공_배수공(월성~삼성초교)_Book1 (version 1)" xfId="20272"/>
    <cellStyle name="_서암본동주차장수량산출_배수공(밤골선)_배수공_부대공(1공구)" xfId="20273"/>
    <cellStyle name="_서암본동주차장수량산출_배수공(밤골선)_부대공(1공구)" xfId="20274"/>
    <cellStyle name="_서암본동주차장수량산출_배수공(성산도로)" xfId="20275"/>
    <cellStyle name="_서암본동주차장수량산출_배수공(성산도로)_04-배수공" xfId="20276"/>
    <cellStyle name="_서암본동주차장수량산출_배수공(성산도로)_04-배수공_04-배수공" xfId="20277"/>
    <cellStyle name="_서암본동주차장수량산출_배수공(용주삼거리~영상테마파크)" xfId="20278"/>
    <cellStyle name="_서암본동주차장수량산출_배수공(용주삼거리~영상테마파크)_03-구조물공" xfId="20279"/>
    <cellStyle name="_서암본동주차장수량산출_배수공(용주삼거리~영상테마파크)_04-배수공" xfId="20280"/>
    <cellStyle name="_서암본동주차장수량산출_배수공(용주삼거리~영상테마파크)_Book1 (version 1)" xfId="20281"/>
    <cellStyle name="_서암본동주차장수량산출_배수공(용주삼거리~영상테마파크)_배수공(용주삼거리~영상테마파크)" xfId="20282"/>
    <cellStyle name="_서암본동주차장수량산출_배수공(용주삼거리~영상테마파크)_배수공(용주삼거리~영상테마파크)_03-구조물공" xfId="20283"/>
    <cellStyle name="_서암본동주차장수량산출_배수공(용주삼거리~영상테마파크)_배수공(용주삼거리~영상테마파크)_04-배수공" xfId="20284"/>
    <cellStyle name="_서암본동주차장수량산출_배수공(용주삼거리~영상테마파크)_배수공(용주삼거리~영상테마파크)_Book1 (version 1)" xfId="20285"/>
    <cellStyle name="_서암본동주차장수량산출_배수공(월성~삼성초교)" xfId="20286"/>
    <cellStyle name="_서암본동주차장수량산출_배수공(월성~삼성초교)_Book1 (version 1)" xfId="20287"/>
    <cellStyle name="_서암본동주차장수량산출_배수공_03-구조물공" xfId="20288"/>
    <cellStyle name="_서암본동주차장수량산출_배수공_04-배수공" xfId="20289"/>
    <cellStyle name="_서암본동주차장수량산출_배수공_Book1 (version 1)" xfId="20290"/>
    <cellStyle name="_서암본동주차장수량산출_배수공_배수공(용주삼거리~영상테마파크)" xfId="20291"/>
    <cellStyle name="_서암본동주차장수량산출_배수공_배수공(용주삼거리~영상테마파크)_03-구조물공" xfId="20292"/>
    <cellStyle name="_서암본동주차장수량산출_배수공_배수공(용주삼거리~영상테마파크)_04-배수공" xfId="20293"/>
    <cellStyle name="_서암본동주차장수량산출_배수공_배수공(용주삼거리~영상테마파크)_Book1 (version 1)" xfId="20294"/>
    <cellStyle name="_서암본동주차장수량산출_부대공" xfId="20295"/>
    <cellStyle name="_서암본동주차장수량산출_포장공(밤개)" xfId="20296"/>
    <cellStyle name="_서암본동주차장수량산출_포장공(성산도로-1)" xfId="20297"/>
    <cellStyle name="_서암본동주차장수량산출_포장공(옥동~도금간,1공구)" xfId="20298"/>
    <cellStyle name="_서암본동주차장수량산출_포장공(전아)" xfId="20299"/>
    <cellStyle name="_서암본동주차장수량산출_호안공(1공구)" xfId="20300"/>
    <cellStyle name="_서암본동주차장수량산출_호안공(1공구)_03-호안공(1공구)" xfId="20301"/>
    <cellStyle name="_서암본동주차장수량산출_호안공(1공구)_호안공(1공구)" xfId="20302"/>
    <cellStyle name="_서암본동주차장수량산출_호안공(1공구)_호안공(송지천)" xfId="20303"/>
    <cellStyle name="_서울대학교사범대교육정보관(에스와이비작업완료)" xfId="7855"/>
    <cellStyle name="_서울화일초(덕동)" xfId="7856"/>
    <cellStyle name="_석수고" xfId="7857"/>
    <cellStyle name="_석축" xfId="20304"/>
    <cellStyle name="_선정(1)" xfId="20305"/>
    <cellStyle name="_선정(1)_00년 인원계획(새,신)" xfId="20306"/>
    <cellStyle name="_선정(1)_00년 인원계획(새,신)_2.배수공_토적표(NO.10~102+30)-" xfId="20307"/>
    <cellStyle name="_선정(1)_00년 인원계획(새,신)_맨홀접합" xfId="20308"/>
    <cellStyle name="_선정(1)_00년 인원계획(새,신)_배수공(1호 방조제)-622(데크반영)" xfId="20309"/>
    <cellStyle name="_선정(1)_2.배수공_토적표(NO.10~102+30)-" xfId="20310"/>
    <cellStyle name="_선정(1)_2002년공정표" xfId="20311"/>
    <cellStyle name="_선정(1)_2002년공정표_2.배수공_토적표(NO.10~102+30)-" xfId="20312"/>
    <cellStyle name="_선정(1)_2002년공정표_맨홀접합" xfId="20313"/>
    <cellStyle name="_선정(1)_2002년공정표_배수공(1호 방조제)-622(데크반영)" xfId="20314"/>
    <cellStyle name="_선정(1)_2002년시행계획(2월)" xfId="20315"/>
    <cellStyle name="_선정(1)_2002년시행계획(2월)_2.배수공_토적표(NO.10~102+30)-" xfId="20316"/>
    <cellStyle name="_선정(1)_2002년시행계획(2월)_맨홀접합" xfId="20317"/>
    <cellStyle name="_선정(1)_2002년시행계획(2월)_배수공(1호 방조제)-622(데크반영)" xfId="20318"/>
    <cellStyle name="_선정(1)_2002년시행계획(2월no.1)" xfId="20319"/>
    <cellStyle name="_선정(1)_2002년시행계획(2월no.1)_2.배수공_토적표(NO.10~102+30)-" xfId="20320"/>
    <cellStyle name="_선정(1)_2002년시행계획(2월no.1)_맨홀접합" xfId="20321"/>
    <cellStyle name="_선정(1)_2002년시행계획(2월no.1)_배수공(1호 방조제)-622(데크반영)" xfId="20322"/>
    <cellStyle name="_선정(1)_2002년시행계획(실투입)" xfId="20323"/>
    <cellStyle name="_선정(1)_2002년시행계획(실투입)_2.배수공_토적표(NO.10~102+30)-" xfId="20324"/>
    <cellStyle name="_선정(1)_2002년시행계획(실투입)_맨홀접합" xfId="20325"/>
    <cellStyle name="_선정(1)_2002년시행계획(실투입)_배수공(1호 방조제)-622(데크반영)" xfId="20326"/>
    <cellStyle name="_선정(1)_2002년시행계획(초안)" xfId="20327"/>
    <cellStyle name="_선정(1)_2002년시행계획(초안)_2.배수공_토적표(NO.10~102+30)-" xfId="20328"/>
    <cellStyle name="_선정(1)_2002년시행계획(초안)_맨홀접합" xfId="20329"/>
    <cellStyle name="_선정(1)_2002년시행계획(초안)_배수공(1호 방조제)-622(데크반영)" xfId="20330"/>
    <cellStyle name="_선정(1)_2003년실행계획" xfId="20331"/>
    <cellStyle name="_선정(1)_2003년실행계획_2.배수공_토적표(NO.10~102+30)-" xfId="20332"/>
    <cellStyle name="_선정(1)_2003년실행계획_맨홀접합" xfId="20333"/>
    <cellStyle name="_선정(1)_2003년실행계획_배수공(1호 방조제)-622(데크반영)" xfId="20334"/>
    <cellStyle name="_선정(1)_맨홀접합" xfId="20335"/>
    <cellStyle name="_선정(1)_배수공(1호 방조제)-622(데크반영)" xfId="20336"/>
    <cellStyle name="_선정(1)_사업계획(2003)" xfId="20337"/>
    <cellStyle name="_선정(1)_사업계획(2003)_2.배수공_토적표(NO.10~102+30)-" xfId="20338"/>
    <cellStyle name="_선정(1)_사업계획(2003)_맨홀접합" xfId="20339"/>
    <cellStyle name="_선정(1)_사업계획(2003)_배수공(1호 방조제)-622(데크반영)" xfId="20340"/>
    <cellStyle name="_선정(1)_실행작성양식" xfId="20341"/>
    <cellStyle name="_선정(1)_실행작성양식 (1)" xfId="20342"/>
    <cellStyle name="_선정(1)_실행작성양식 (1)_2.배수공_토적표(NO.10~102+30)-" xfId="20343"/>
    <cellStyle name="_선정(1)_실행작성양식 (1)_맨홀접합" xfId="20344"/>
    <cellStyle name="_선정(1)_실행작성양식 (1)_배수공(1호 방조제)-622(데크반영)" xfId="20345"/>
    <cellStyle name="_선정(1)_실행작성양식_2.배수공_토적표(NO.10~102+30)-" xfId="20346"/>
    <cellStyle name="_선정(1)_실행작성양식_맨홀접합" xfId="20347"/>
    <cellStyle name="_선정(1)_실행작성양식_배수공(1호 방조제)-622(데크반영)" xfId="20348"/>
    <cellStyle name="_선정(1)_실행작성양식1" xfId="20349"/>
    <cellStyle name="_선정(1)_실행작성양식1_2.배수공_토적표(NO.10~102+30)-" xfId="20350"/>
    <cellStyle name="_선정(1)_실행작성양식1_맨홀접합" xfId="20351"/>
    <cellStyle name="_선정(1)_실행작성양식1_배수공(1호 방조제)-622(데크반영)" xfId="20352"/>
    <cellStyle name="_선정(1)_실행작성양식연습" xfId="20353"/>
    <cellStyle name="_선정(1)_실행작성양식연습_2.배수공_토적표(NO.10~102+30)-" xfId="20354"/>
    <cellStyle name="_선정(1)_실행작성양식연습_맨홀접합" xfId="20355"/>
    <cellStyle name="_선정(1)_실행작성양식연습_배수공(1호 방조제)-622(데크반영)" xfId="20356"/>
    <cellStyle name="_선정(1)_체절산출(3-1안)" xfId="20357"/>
    <cellStyle name="_선정(1)_체절산출(3-1안)_2.배수공_토적표(NO.10~102+30)-" xfId="20358"/>
    <cellStyle name="_선정(1)_체절산출(3-1안)_맨홀접합" xfId="20359"/>
    <cellStyle name="_선정(1)_체절산출(3-1안)_배수공(1호 방조제)-622(데크반영)" xfId="20360"/>
    <cellStyle name="_선정(1)_추풍령" xfId="20361"/>
    <cellStyle name="_선정(1)_추풍령_00년 인원계획(새,신)" xfId="20362"/>
    <cellStyle name="_선정(1)_추풍령_00년 인원계획(새,신)_2.배수공_토적표(NO.10~102+30)-" xfId="20363"/>
    <cellStyle name="_선정(1)_추풍령_00년 인원계획(새,신)_맨홀접합" xfId="20364"/>
    <cellStyle name="_선정(1)_추풍령_00년 인원계획(새,신)_배수공(1호 방조제)-622(데크반영)" xfId="20365"/>
    <cellStyle name="_선정(1)_추풍령_2.배수공_토적표(NO.10~102+30)-" xfId="20366"/>
    <cellStyle name="_선정(1)_추풍령_2002년공정표" xfId="20367"/>
    <cellStyle name="_선정(1)_추풍령_2002년공정표_2.배수공_토적표(NO.10~102+30)-" xfId="20368"/>
    <cellStyle name="_선정(1)_추풍령_2002년공정표_맨홀접합" xfId="20369"/>
    <cellStyle name="_선정(1)_추풍령_2002년공정표_배수공(1호 방조제)-622(데크반영)" xfId="20370"/>
    <cellStyle name="_선정(1)_추풍령_2002년시행계획(2월)" xfId="20371"/>
    <cellStyle name="_선정(1)_추풍령_2002년시행계획(2월)_2.배수공_토적표(NO.10~102+30)-" xfId="20372"/>
    <cellStyle name="_선정(1)_추풍령_2002년시행계획(2월)_맨홀접합" xfId="20373"/>
    <cellStyle name="_선정(1)_추풍령_2002년시행계획(2월)_배수공(1호 방조제)-622(데크반영)" xfId="20374"/>
    <cellStyle name="_선정(1)_추풍령_2002년시행계획(2월no.1)" xfId="20375"/>
    <cellStyle name="_선정(1)_추풍령_2002년시행계획(2월no.1)_2.배수공_토적표(NO.10~102+30)-" xfId="20376"/>
    <cellStyle name="_선정(1)_추풍령_2002년시행계획(2월no.1)_맨홀접합" xfId="20377"/>
    <cellStyle name="_선정(1)_추풍령_2002년시행계획(2월no.1)_배수공(1호 방조제)-622(데크반영)" xfId="20378"/>
    <cellStyle name="_선정(1)_추풍령_2002년시행계획(실투입)" xfId="20379"/>
    <cellStyle name="_선정(1)_추풍령_2002년시행계획(실투입)_2.배수공_토적표(NO.10~102+30)-" xfId="20380"/>
    <cellStyle name="_선정(1)_추풍령_2002년시행계획(실투입)_맨홀접합" xfId="20381"/>
    <cellStyle name="_선정(1)_추풍령_2002년시행계획(실투입)_배수공(1호 방조제)-622(데크반영)" xfId="20382"/>
    <cellStyle name="_선정(1)_추풍령_2002년시행계획(초안)" xfId="20383"/>
    <cellStyle name="_선정(1)_추풍령_2002년시행계획(초안)_2.배수공_토적표(NO.10~102+30)-" xfId="20384"/>
    <cellStyle name="_선정(1)_추풍령_2002년시행계획(초안)_맨홀접합" xfId="20385"/>
    <cellStyle name="_선정(1)_추풍령_2002년시행계획(초안)_배수공(1호 방조제)-622(데크반영)" xfId="20386"/>
    <cellStyle name="_선정(1)_추풍령_2003년실행계획" xfId="20387"/>
    <cellStyle name="_선정(1)_추풍령_2003년실행계획_2.배수공_토적표(NO.10~102+30)-" xfId="20388"/>
    <cellStyle name="_선정(1)_추풍령_2003년실행계획_맨홀접합" xfId="20389"/>
    <cellStyle name="_선정(1)_추풍령_2003년실행계획_배수공(1호 방조제)-622(데크반영)" xfId="20390"/>
    <cellStyle name="_선정(1)_추풍령_맨홀접합" xfId="20391"/>
    <cellStyle name="_선정(1)_추풍령_배수공(1호 방조제)-622(데크반영)" xfId="20392"/>
    <cellStyle name="_선정(1)_추풍령_사업계획(2003)" xfId="20393"/>
    <cellStyle name="_선정(1)_추풍령_사업계획(2003)_2.배수공_토적표(NO.10~102+30)-" xfId="20394"/>
    <cellStyle name="_선정(1)_추풍령_사업계획(2003)_맨홀접합" xfId="20395"/>
    <cellStyle name="_선정(1)_추풍령_사업계획(2003)_배수공(1호 방조제)-622(데크반영)" xfId="20396"/>
    <cellStyle name="_선정(1)_추풍령_실행작성양식" xfId="20397"/>
    <cellStyle name="_선정(1)_추풍령_실행작성양식 (1)" xfId="20398"/>
    <cellStyle name="_선정(1)_추풍령_실행작성양식 (1)_2.배수공_토적표(NO.10~102+30)-" xfId="20399"/>
    <cellStyle name="_선정(1)_추풍령_실행작성양식 (1)_맨홀접합" xfId="20400"/>
    <cellStyle name="_선정(1)_추풍령_실행작성양식 (1)_배수공(1호 방조제)-622(데크반영)" xfId="20401"/>
    <cellStyle name="_선정(1)_추풍령_실행작성양식_2.배수공_토적표(NO.10~102+30)-" xfId="20402"/>
    <cellStyle name="_선정(1)_추풍령_실행작성양식_맨홀접합" xfId="20403"/>
    <cellStyle name="_선정(1)_추풍령_실행작성양식_배수공(1호 방조제)-622(데크반영)" xfId="20404"/>
    <cellStyle name="_선정(1)_추풍령_실행작성양식1" xfId="20405"/>
    <cellStyle name="_선정(1)_추풍령_실행작성양식1_2.배수공_토적표(NO.10~102+30)-" xfId="20406"/>
    <cellStyle name="_선정(1)_추풍령_실행작성양식1_맨홀접합" xfId="20407"/>
    <cellStyle name="_선정(1)_추풍령_실행작성양식1_배수공(1호 방조제)-622(데크반영)" xfId="20408"/>
    <cellStyle name="_선정(1)_추풍령_실행작성양식연습" xfId="20409"/>
    <cellStyle name="_선정(1)_추풍령_실행작성양식연습_2.배수공_토적표(NO.10~102+30)-" xfId="20410"/>
    <cellStyle name="_선정(1)_추풍령_실행작성양식연습_맨홀접합" xfId="20411"/>
    <cellStyle name="_선정(1)_추풍령_실행작성양식연습_배수공(1호 방조제)-622(데크반영)" xfId="20412"/>
    <cellStyle name="_선정(1)_추풍령_체절산출(3-1안)" xfId="20413"/>
    <cellStyle name="_선정(1)_추풍령_체절산출(3-1안)_2.배수공_토적표(NO.10~102+30)-" xfId="20414"/>
    <cellStyle name="_선정(1)_추풍령_체절산출(3-1안)_맨홀접합" xfId="20415"/>
    <cellStyle name="_선정(1)_추풍령_체절산출(3-1안)_배수공(1호 방조제)-622(데크반영)" xfId="20416"/>
    <cellStyle name="_선정(1)_추풍령-1" xfId="20417"/>
    <cellStyle name="_선정(1)_추풍령-1_00년 인원계획(새,신)" xfId="20418"/>
    <cellStyle name="_선정(1)_추풍령-1_00년 인원계획(새,신)_2.배수공_토적표(NO.10~102+30)-" xfId="20419"/>
    <cellStyle name="_선정(1)_추풍령-1_00년 인원계획(새,신)_맨홀접합" xfId="20420"/>
    <cellStyle name="_선정(1)_추풍령-1_00년 인원계획(새,신)_배수공(1호 방조제)-622(데크반영)" xfId="20421"/>
    <cellStyle name="_선정(1)_추풍령-1_2.배수공_토적표(NO.10~102+30)-" xfId="20422"/>
    <cellStyle name="_선정(1)_추풍령-1_2002년공정표" xfId="20423"/>
    <cellStyle name="_선정(1)_추풍령-1_2002년공정표_2.배수공_토적표(NO.10~102+30)-" xfId="20424"/>
    <cellStyle name="_선정(1)_추풍령-1_2002년공정표_맨홀접합" xfId="20425"/>
    <cellStyle name="_선정(1)_추풍령-1_2002년공정표_배수공(1호 방조제)-622(데크반영)" xfId="20426"/>
    <cellStyle name="_선정(1)_추풍령-1_2002년시행계획(2월)" xfId="20427"/>
    <cellStyle name="_선정(1)_추풍령-1_2002년시행계획(2월)_2.배수공_토적표(NO.10~102+30)-" xfId="20428"/>
    <cellStyle name="_선정(1)_추풍령-1_2002년시행계획(2월)_맨홀접합" xfId="20429"/>
    <cellStyle name="_선정(1)_추풍령-1_2002년시행계획(2월)_배수공(1호 방조제)-622(데크반영)" xfId="20430"/>
    <cellStyle name="_선정(1)_추풍령-1_2002년시행계획(2월no.1)" xfId="20431"/>
    <cellStyle name="_선정(1)_추풍령-1_2002년시행계획(2월no.1)_2.배수공_토적표(NO.10~102+30)-" xfId="20432"/>
    <cellStyle name="_선정(1)_추풍령-1_2002년시행계획(2월no.1)_맨홀접합" xfId="20433"/>
    <cellStyle name="_선정(1)_추풍령-1_2002년시행계획(2월no.1)_배수공(1호 방조제)-622(데크반영)" xfId="20434"/>
    <cellStyle name="_선정(1)_추풍령-1_2002년시행계획(실투입)" xfId="20435"/>
    <cellStyle name="_선정(1)_추풍령-1_2002년시행계획(실투입)_2.배수공_토적표(NO.10~102+30)-" xfId="20436"/>
    <cellStyle name="_선정(1)_추풍령-1_2002년시행계획(실투입)_맨홀접합" xfId="20437"/>
    <cellStyle name="_선정(1)_추풍령-1_2002년시행계획(실투입)_배수공(1호 방조제)-622(데크반영)" xfId="20438"/>
    <cellStyle name="_선정(1)_추풍령-1_2002년시행계획(초안)" xfId="20439"/>
    <cellStyle name="_선정(1)_추풍령-1_2002년시행계획(초안)_2.배수공_토적표(NO.10~102+30)-" xfId="20440"/>
    <cellStyle name="_선정(1)_추풍령-1_2002년시행계획(초안)_맨홀접합" xfId="20441"/>
    <cellStyle name="_선정(1)_추풍령-1_2002년시행계획(초안)_배수공(1호 방조제)-622(데크반영)" xfId="20442"/>
    <cellStyle name="_선정(1)_추풍령-1_2003년실행계획" xfId="20443"/>
    <cellStyle name="_선정(1)_추풍령-1_2003년실행계획_2.배수공_토적표(NO.10~102+30)-" xfId="20444"/>
    <cellStyle name="_선정(1)_추풍령-1_2003년실행계획_맨홀접합" xfId="20445"/>
    <cellStyle name="_선정(1)_추풍령-1_2003년실행계획_배수공(1호 방조제)-622(데크반영)" xfId="20446"/>
    <cellStyle name="_선정(1)_추풍령-1_맨홀접합" xfId="20447"/>
    <cellStyle name="_선정(1)_추풍령-1_배수공(1호 방조제)-622(데크반영)" xfId="20448"/>
    <cellStyle name="_선정(1)_추풍령-1_사업계획(2003)" xfId="20449"/>
    <cellStyle name="_선정(1)_추풍령-1_사업계획(2003)_2.배수공_토적표(NO.10~102+30)-" xfId="20450"/>
    <cellStyle name="_선정(1)_추풍령-1_사업계획(2003)_맨홀접합" xfId="20451"/>
    <cellStyle name="_선정(1)_추풍령-1_사업계획(2003)_배수공(1호 방조제)-622(데크반영)" xfId="20452"/>
    <cellStyle name="_선정(1)_추풍령-1_실행작성양식" xfId="20453"/>
    <cellStyle name="_선정(1)_추풍령-1_실행작성양식 (1)" xfId="20454"/>
    <cellStyle name="_선정(1)_추풍령-1_실행작성양식 (1)_2.배수공_토적표(NO.10~102+30)-" xfId="20455"/>
    <cellStyle name="_선정(1)_추풍령-1_실행작성양식 (1)_맨홀접합" xfId="20456"/>
    <cellStyle name="_선정(1)_추풍령-1_실행작성양식 (1)_배수공(1호 방조제)-622(데크반영)" xfId="20457"/>
    <cellStyle name="_선정(1)_추풍령-1_실행작성양식_2.배수공_토적표(NO.10~102+30)-" xfId="20458"/>
    <cellStyle name="_선정(1)_추풍령-1_실행작성양식_맨홀접합" xfId="20459"/>
    <cellStyle name="_선정(1)_추풍령-1_실행작성양식_배수공(1호 방조제)-622(데크반영)" xfId="20460"/>
    <cellStyle name="_선정(1)_추풍령-1_실행작성양식1" xfId="20461"/>
    <cellStyle name="_선정(1)_추풍령-1_실행작성양식1_2.배수공_토적표(NO.10~102+30)-" xfId="20462"/>
    <cellStyle name="_선정(1)_추풍령-1_실행작성양식1_맨홀접합" xfId="20463"/>
    <cellStyle name="_선정(1)_추풍령-1_실행작성양식1_배수공(1호 방조제)-622(데크반영)" xfId="20464"/>
    <cellStyle name="_선정(1)_추풍령-1_실행작성양식연습" xfId="20465"/>
    <cellStyle name="_선정(1)_추풍령-1_실행작성양식연습_2.배수공_토적표(NO.10~102+30)-" xfId="20466"/>
    <cellStyle name="_선정(1)_추풍령-1_실행작성양식연습_맨홀접합" xfId="20467"/>
    <cellStyle name="_선정(1)_추풍령-1_실행작성양식연습_배수공(1호 방조제)-622(데크반영)" xfId="20468"/>
    <cellStyle name="_선정(1)_추풍령-1_체절산출(3-1안)" xfId="20469"/>
    <cellStyle name="_선정(1)_추풍령-1_체절산출(3-1안)_2.배수공_토적표(NO.10~102+30)-" xfId="20470"/>
    <cellStyle name="_선정(1)_추풍령-1_체절산출(3-1안)_맨홀접합" xfId="20471"/>
    <cellStyle name="_선정(1)_추풍령-1_체절산출(3-1안)_배수공(1호 방조제)-622(데크반영)" xfId="20472"/>
    <cellStyle name="_선정(2)" xfId="20473"/>
    <cellStyle name="_선정(2)_00년 인원계획(새,신)" xfId="20474"/>
    <cellStyle name="_선정(2)_00년 인원계획(새,신)_2.배수공_토적표(NO.10~102+30)-" xfId="20475"/>
    <cellStyle name="_선정(2)_00년 인원계획(새,신)_맨홀접합" xfId="20476"/>
    <cellStyle name="_선정(2)_00년 인원계획(새,신)_배수공(1호 방조제)-622(데크반영)" xfId="20477"/>
    <cellStyle name="_선정(2)_2.배수공_토적표(NO.10~102+30)-" xfId="20478"/>
    <cellStyle name="_선정(2)_2002년공정표" xfId="20479"/>
    <cellStyle name="_선정(2)_2002년공정표_2.배수공_토적표(NO.10~102+30)-" xfId="20480"/>
    <cellStyle name="_선정(2)_2002년공정표_맨홀접합" xfId="20481"/>
    <cellStyle name="_선정(2)_2002년공정표_배수공(1호 방조제)-622(데크반영)" xfId="20482"/>
    <cellStyle name="_선정(2)_2002년시행계획(2월)" xfId="20483"/>
    <cellStyle name="_선정(2)_2002년시행계획(2월)_2.배수공_토적표(NO.10~102+30)-" xfId="20484"/>
    <cellStyle name="_선정(2)_2002년시행계획(2월)_맨홀접합" xfId="20485"/>
    <cellStyle name="_선정(2)_2002년시행계획(2월)_배수공(1호 방조제)-622(데크반영)" xfId="20486"/>
    <cellStyle name="_선정(2)_2002년시행계획(2월no.1)" xfId="20487"/>
    <cellStyle name="_선정(2)_2002년시행계획(2월no.1)_2.배수공_토적표(NO.10~102+30)-" xfId="20488"/>
    <cellStyle name="_선정(2)_2002년시행계획(2월no.1)_맨홀접합" xfId="20489"/>
    <cellStyle name="_선정(2)_2002년시행계획(2월no.1)_배수공(1호 방조제)-622(데크반영)" xfId="20490"/>
    <cellStyle name="_선정(2)_2002년시행계획(실투입)" xfId="20491"/>
    <cellStyle name="_선정(2)_2002년시행계획(실투입)_2.배수공_토적표(NO.10~102+30)-" xfId="20492"/>
    <cellStyle name="_선정(2)_2002년시행계획(실투입)_맨홀접합" xfId="20493"/>
    <cellStyle name="_선정(2)_2002년시행계획(실투입)_배수공(1호 방조제)-622(데크반영)" xfId="20494"/>
    <cellStyle name="_선정(2)_2002년시행계획(초안)" xfId="20495"/>
    <cellStyle name="_선정(2)_2002년시행계획(초안)_2.배수공_토적표(NO.10~102+30)-" xfId="20496"/>
    <cellStyle name="_선정(2)_2002년시행계획(초안)_맨홀접합" xfId="20497"/>
    <cellStyle name="_선정(2)_2002년시행계획(초안)_배수공(1호 방조제)-622(데크반영)" xfId="20498"/>
    <cellStyle name="_선정(2)_2003년실행계획" xfId="20499"/>
    <cellStyle name="_선정(2)_2003년실행계획_2.배수공_토적표(NO.10~102+30)-" xfId="20500"/>
    <cellStyle name="_선정(2)_2003년실행계획_맨홀접합" xfId="20501"/>
    <cellStyle name="_선정(2)_2003년실행계획_배수공(1호 방조제)-622(데크반영)" xfId="20502"/>
    <cellStyle name="_선정(2)_맨홀접합" xfId="20503"/>
    <cellStyle name="_선정(2)_배수공(1호 방조제)-622(데크반영)" xfId="20504"/>
    <cellStyle name="_선정(2)_사업계획(2003)" xfId="20505"/>
    <cellStyle name="_선정(2)_사업계획(2003)_2.배수공_토적표(NO.10~102+30)-" xfId="20506"/>
    <cellStyle name="_선정(2)_사업계획(2003)_맨홀접합" xfId="20507"/>
    <cellStyle name="_선정(2)_사업계획(2003)_배수공(1호 방조제)-622(데크반영)" xfId="20508"/>
    <cellStyle name="_선정(2)_실행작성양식" xfId="20509"/>
    <cellStyle name="_선정(2)_실행작성양식 (1)" xfId="20510"/>
    <cellStyle name="_선정(2)_실행작성양식 (1)_2.배수공_토적표(NO.10~102+30)-" xfId="20511"/>
    <cellStyle name="_선정(2)_실행작성양식 (1)_맨홀접합" xfId="20512"/>
    <cellStyle name="_선정(2)_실행작성양식 (1)_배수공(1호 방조제)-622(데크반영)" xfId="20513"/>
    <cellStyle name="_선정(2)_실행작성양식_2.배수공_토적표(NO.10~102+30)-" xfId="20514"/>
    <cellStyle name="_선정(2)_실행작성양식_맨홀접합" xfId="20515"/>
    <cellStyle name="_선정(2)_실행작성양식_배수공(1호 방조제)-622(데크반영)" xfId="20516"/>
    <cellStyle name="_선정(2)_실행작성양식1" xfId="20517"/>
    <cellStyle name="_선정(2)_실행작성양식1_2.배수공_토적표(NO.10~102+30)-" xfId="20518"/>
    <cellStyle name="_선정(2)_실행작성양식1_맨홀접합" xfId="20519"/>
    <cellStyle name="_선정(2)_실행작성양식1_배수공(1호 방조제)-622(데크반영)" xfId="20520"/>
    <cellStyle name="_선정(2)_실행작성양식연습" xfId="20521"/>
    <cellStyle name="_선정(2)_실행작성양식연습_2.배수공_토적표(NO.10~102+30)-" xfId="20522"/>
    <cellStyle name="_선정(2)_실행작성양식연습_맨홀접합" xfId="20523"/>
    <cellStyle name="_선정(2)_실행작성양식연습_배수공(1호 방조제)-622(데크반영)" xfId="20524"/>
    <cellStyle name="_선정(2)_체절산출(3-1안)" xfId="20525"/>
    <cellStyle name="_선정(2)_체절산출(3-1안)_2.배수공_토적표(NO.10~102+30)-" xfId="20526"/>
    <cellStyle name="_선정(2)_체절산출(3-1안)_맨홀접합" xfId="20527"/>
    <cellStyle name="_선정(2)_체절산출(3-1안)_배수공(1호 방조제)-622(데크반영)" xfId="20528"/>
    <cellStyle name="_선정(2)_추풍령" xfId="20529"/>
    <cellStyle name="_선정(2)_추풍령_00년 인원계획(새,신)" xfId="20530"/>
    <cellStyle name="_선정(2)_추풍령_00년 인원계획(새,신)_2.배수공_토적표(NO.10~102+30)-" xfId="20531"/>
    <cellStyle name="_선정(2)_추풍령_00년 인원계획(새,신)_맨홀접합" xfId="20532"/>
    <cellStyle name="_선정(2)_추풍령_00년 인원계획(새,신)_배수공(1호 방조제)-622(데크반영)" xfId="20533"/>
    <cellStyle name="_선정(2)_추풍령_2.배수공_토적표(NO.10~102+30)-" xfId="20534"/>
    <cellStyle name="_선정(2)_추풍령_2002년공정표" xfId="20535"/>
    <cellStyle name="_선정(2)_추풍령_2002년공정표_2.배수공_토적표(NO.10~102+30)-" xfId="20536"/>
    <cellStyle name="_선정(2)_추풍령_2002년공정표_맨홀접합" xfId="20537"/>
    <cellStyle name="_선정(2)_추풍령_2002년공정표_배수공(1호 방조제)-622(데크반영)" xfId="20538"/>
    <cellStyle name="_선정(2)_추풍령_2002년시행계획(2월)" xfId="20539"/>
    <cellStyle name="_선정(2)_추풍령_2002년시행계획(2월)_2.배수공_토적표(NO.10~102+30)-" xfId="20540"/>
    <cellStyle name="_선정(2)_추풍령_2002년시행계획(2월)_맨홀접합" xfId="20541"/>
    <cellStyle name="_선정(2)_추풍령_2002년시행계획(2월)_배수공(1호 방조제)-622(데크반영)" xfId="20542"/>
    <cellStyle name="_선정(2)_추풍령_2002년시행계획(2월no.1)" xfId="20543"/>
    <cellStyle name="_선정(2)_추풍령_2002년시행계획(2월no.1)_2.배수공_토적표(NO.10~102+30)-" xfId="20544"/>
    <cellStyle name="_선정(2)_추풍령_2002년시행계획(2월no.1)_맨홀접합" xfId="20545"/>
    <cellStyle name="_선정(2)_추풍령_2002년시행계획(2월no.1)_배수공(1호 방조제)-622(데크반영)" xfId="20546"/>
    <cellStyle name="_선정(2)_추풍령_2002년시행계획(실투입)" xfId="20547"/>
    <cellStyle name="_선정(2)_추풍령_2002년시행계획(실투입)_2.배수공_토적표(NO.10~102+30)-" xfId="20548"/>
    <cellStyle name="_선정(2)_추풍령_2002년시행계획(실투입)_맨홀접합" xfId="20549"/>
    <cellStyle name="_선정(2)_추풍령_2002년시행계획(실투입)_배수공(1호 방조제)-622(데크반영)" xfId="20550"/>
    <cellStyle name="_선정(2)_추풍령_2002년시행계획(초안)" xfId="20551"/>
    <cellStyle name="_선정(2)_추풍령_2002년시행계획(초안)_2.배수공_토적표(NO.10~102+30)-" xfId="20552"/>
    <cellStyle name="_선정(2)_추풍령_2002년시행계획(초안)_맨홀접합" xfId="20553"/>
    <cellStyle name="_선정(2)_추풍령_2002년시행계획(초안)_배수공(1호 방조제)-622(데크반영)" xfId="20554"/>
    <cellStyle name="_선정(2)_추풍령_2003년실행계획" xfId="20555"/>
    <cellStyle name="_선정(2)_추풍령_2003년실행계획_2.배수공_토적표(NO.10~102+30)-" xfId="20556"/>
    <cellStyle name="_선정(2)_추풍령_2003년실행계획_맨홀접합" xfId="20557"/>
    <cellStyle name="_선정(2)_추풍령_2003년실행계획_배수공(1호 방조제)-622(데크반영)" xfId="20558"/>
    <cellStyle name="_선정(2)_추풍령_맨홀접합" xfId="20559"/>
    <cellStyle name="_선정(2)_추풍령_배수공(1호 방조제)-622(데크반영)" xfId="20560"/>
    <cellStyle name="_선정(2)_추풍령_사업계획(2003)" xfId="20561"/>
    <cellStyle name="_선정(2)_추풍령_사업계획(2003)_2.배수공_토적표(NO.10~102+30)-" xfId="20562"/>
    <cellStyle name="_선정(2)_추풍령_사업계획(2003)_맨홀접합" xfId="20563"/>
    <cellStyle name="_선정(2)_추풍령_사업계획(2003)_배수공(1호 방조제)-622(데크반영)" xfId="20564"/>
    <cellStyle name="_선정(2)_추풍령_실행작성양식" xfId="20565"/>
    <cellStyle name="_선정(2)_추풍령_실행작성양식 (1)" xfId="20566"/>
    <cellStyle name="_선정(2)_추풍령_실행작성양식 (1)_2.배수공_토적표(NO.10~102+30)-" xfId="20567"/>
    <cellStyle name="_선정(2)_추풍령_실행작성양식 (1)_맨홀접합" xfId="20568"/>
    <cellStyle name="_선정(2)_추풍령_실행작성양식 (1)_배수공(1호 방조제)-622(데크반영)" xfId="20569"/>
    <cellStyle name="_선정(2)_추풍령_실행작성양식_2.배수공_토적표(NO.10~102+30)-" xfId="20570"/>
    <cellStyle name="_선정(2)_추풍령_실행작성양식_맨홀접합" xfId="20571"/>
    <cellStyle name="_선정(2)_추풍령_실행작성양식_배수공(1호 방조제)-622(데크반영)" xfId="20572"/>
    <cellStyle name="_선정(2)_추풍령_실행작성양식1" xfId="20573"/>
    <cellStyle name="_선정(2)_추풍령_실행작성양식1_2.배수공_토적표(NO.10~102+30)-" xfId="20574"/>
    <cellStyle name="_선정(2)_추풍령_실행작성양식1_맨홀접합" xfId="20575"/>
    <cellStyle name="_선정(2)_추풍령_실행작성양식1_배수공(1호 방조제)-622(데크반영)" xfId="20576"/>
    <cellStyle name="_선정(2)_추풍령_실행작성양식연습" xfId="20577"/>
    <cellStyle name="_선정(2)_추풍령_실행작성양식연습_2.배수공_토적표(NO.10~102+30)-" xfId="20578"/>
    <cellStyle name="_선정(2)_추풍령_실행작성양식연습_맨홀접합" xfId="20579"/>
    <cellStyle name="_선정(2)_추풍령_실행작성양식연습_배수공(1호 방조제)-622(데크반영)" xfId="20580"/>
    <cellStyle name="_선정(2)_추풍령_체절산출(3-1안)" xfId="20581"/>
    <cellStyle name="_선정(2)_추풍령_체절산출(3-1안)_2.배수공_토적표(NO.10~102+30)-" xfId="20582"/>
    <cellStyle name="_선정(2)_추풍령_체절산출(3-1안)_맨홀접합" xfId="20583"/>
    <cellStyle name="_선정(2)_추풍령_체절산출(3-1안)_배수공(1호 방조제)-622(데크반영)" xfId="20584"/>
    <cellStyle name="_선정(2)_추풍령-1" xfId="20585"/>
    <cellStyle name="_선정(2)_추풍령-1_00년 인원계획(새,신)" xfId="20586"/>
    <cellStyle name="_선정(2)_추풍령-1_00년 인원계획(새,신)_2.배수공_토적표(NO.10~102+30)-" xfId="20587"/>
    <cellStyle name="_선정(2)_추풍령-1_00년 인원계획(새,신)_맨홀접합" xfId="20588"/>
    <cellStyle name="_선정(2)_추풍령-1_00년 인원계획(새,신)_배수공(1호 방조제)-622(데크반영)" xfId="20589"/>
    <cellStyle name="_선정(2)_추풍령-1_2.배수공_토적표(NO.10~102+30)-" xfId="20590"/>
    <cellStyle name="_선정(2)_추풍령-1_2002년공정표" xfId="20591"/>
    <cellStyle name="_선정(2)_추풍령-1_2002년공정표_2.배수공_토적표(NO.10~102+30)-" xfId="20592"/>
    <cellStyle name="_선정(2)_추풍령-1_2002년공정표_맨홀접합" xfId="20593"/>
    <cellStyle name="_선정(2)_추풍령-1_2002년공정표_배수공(1호 방조제)-622(데크반영)" xfId="20594"/>
    <cellStyle name="_선정(2)_추풍령-1_2002년시행계획(2월)" xfId="20595"/>
    <cellStyle name="_선정(2)_추풍령-1_2002년시행계획(2월)_2.배수공_토적표(NO.10~102+30)-" xfId="20596"/>
    <cellStyle name="_선정(2)_추풍령-1_2002년시행계획(2월)_맨홀접합" xfId="20597"/>
    <cellStyle name="_선정(2)_추풍령-1_2002년시행계획(2월)_배수공(1호 방조제)-622(데크반영)" xfId="20598"/>
    <cellStyle name="_선정(2)_추풍령-1_2002년시행계획(2월no.1)" xfId="20599"/>
    <cellStyle name="_선정(2)_추풍령-1_2002년시행계획(2월no.1)_2.배수공_토적표(NO.10~102+30)-" xfId="20600"/>
    <cellStyle name="_선정(2)_추풍령-1_2002년시행계획(2월no.1)_맨홀접합" xfId="20601"/>
    <cellStyle name="_선정(2)_추풍령-1_2002년시행계획(2월no.1)_배수공(1호 방조제)-622(데크반영)" xfId="20602"/>
    <cellStyle name="_선정(2)_추풍령-1_2002년시행계획(실투입)" xfId="20603"/>
    <cellStyle name="_선정(2)_추풍령-1_2002년시행계획(실투입)_2.배수공_토적표(NO.10~102+30)-" xfId="20604"/>
    <cellStyle name="_선정(2)_추풍령-1_2002년시행계획(실투입)_맨홀접합" xfId="20605"/>
    <cellStyle name="_선정(2)_추풍령-1_2002년시행계획(실투입)_배수공(1호 방조제)-622(데크반영)" xfId="20606"/>
    <cellStyle name="_선정(2)_추풍령-1_2002년시행계획(초안)" xfId="20607"/>
    <cellStyle name="_선정(2)_추풍령-1_2002년시행계획(초안)_2.배수공_토적표(NO.10~102+30)-" xfId="20608"/>
    <cellStyle name="_선정(2)_추풍령-1_2002년시행계획(초안)_맨홀접합" xfId="20609"/>
    <cellStyle name="_선정(2)_추풍령-1_2002년시행계획(초안)_배수공(1호 방조제)-622(데크반영)" xfId="20610"/>
    <cellStyle name="_선정(2)_추풍령-1_2003년실행계획" xfId="20611"/>
    <cellStyle name="_선정(2)_추풍령-1_2003년실행계획_2.배수공_토적표(NO.10~102+30)-" xfId="20612"/>
    <cellStyle name="_선정(2)_추풍령-1_2003년실행계획_맨홀접합" xfId="20613"/>
    <cellStyle name="_선정(2)_추풍령-1_2003년실행계획_배수공(1호 방조제)-622(데크반영)" xfId="20614"/>
    <cellStyle name="_선정(2)_추풍령-1_맨홀접합" xfId="20615"/>
    <cellStyle name="_선정(2)_추풍령-1_배수공(1호 방조제)-622(데크반영)" xfId="20616"/>
    <cellStyle name="_선정(2)_추풍령-1_사업계획(2003)" xfId="20617"/>
    <cellStyle name="_선정(2)_추풍령-1_사업계획(2003)_2.배수공_토적표(NO.10~102+30)-" xfId="20618"/>
    <cellStyle name="_선정(2)_추풍령-1_사업계획(2003)_맨홀접합" xfId="20619"/>
    <cellStyle name="_선정(2)_추풍령-1_사업계획(2003)_배수공(1호 방조제)-622(데크반영)" xfId="20620"/>
    <cellStyle name="_선정(2)_추풍령-1_실행작성양식" xfId="20621"/>
    <cellStyle name="_선정(2)_추풍령-1_실행작성양식 (1)" xfId="20622"/>
    <cellStyle name="_선정(2)_추풍령-1_실행작성양식 (1)_2.배수공_토적표(NO.10~102+30)-" xfId="20623"/>
    <cellStyle name="_선정(2)_추풍령-1_실행작성양식 (1)_맨홀접합" xfId="20624"/>
    <cellStyle name="_선정(2)_추풍령-1_실행작성양식 (1)_배수공(1호 방조제)-622(데크반영)" xfId="20625"/>
    <cellStyle name="_선정(2)_추풍령-1_실행작성양식_2.배수공_토적표(NO.10~102+30)-" xfId="20626"/>
    <cellStyle name="_선정(2)_추풍령-1_실행작성양식_맨홀접합" xfId="20627"/>
    <cellStyle name="_선정(2)_추풍령-1_실행작성양식_배수공(1호 방조제)-622(데크반영)" xfId="20628"/>
    <cellStyle name="_선정(2)_추풍령-1_실행작성양식1" xfId="20629"/>
    <cellStyle name="_선정(2)_추풍령-1_실행작성양식1_2.배수공_토적표(NO.10~102+30)-" xfId="20630"/>
    <cellStyle name="_선정(2)_추풍령-1_실행작성양식1_맨홀접합" xfId="20631"/>
    <cellStyle name="_선정(2)_추풍령-1_실행작성양식1_배수공(1호 방조제)-622(데크반영)" xfId="20632"/>
    <cellStyle name="_선정(2)_추풍령-1_실행작성양식연습" xfId="20633"/>
    <cellStyle name="_선정(2)_추풍령-1_실행작성양식연습_2.배수공_토적표(NO.10~102+30)-" xfId="20634"/>
    <cellStyle name="_선정(2)_추풍령-1_실행작성양식연습_맨홀접합" xfId="20635"/>
    <cellStyle name="_선정(2)_추풍령-1_실행작성양식연습_배수공(1호 방조제)-622(데크반영)" xfId="20636"/>
    <cellStyle name="_선정(2)_추풍령-1_체절산출(3-1안)" xfId="20637"/>
    <cellStyle name="_선정(2)_추풍령-1_체절산출(3-1안)_2.배수공_토적표(NO.10~102+30)-" xfId="20638"/>
    <cellStyle name="_선정(2)_추풍령-1_체절산출(3-1안)_맨홀접합" xfId="20639"/>
    <cellStyle name="_선정(2)_추풍령-1_체절산출(3-1안)_배수공(1호 방조제)-622(데크반영)" xfId="20640"/>
    <cellStyle name="_선정(3)" xfId="20641"/>
    <cellStyle name="_선정(3)_00년 인원계획(새,신)" xfId="20642"/>
    <cellStyle name="_선정(3)_00년 인원계획(새,신)_2.배수공_토적표(NO.10~102+30)-" xfId="20643"/>
    <cellStyle name="_선정(3)_00년 인원계획(새,신)_맨홀접합" xfId="20644"/>
    <cellStyle name="_선정(3)_00년 인원계획(새,신)_배수공(1호 방조제)-622(데크반영)" xfId="20645"/>
    <cellStyle name="_선정(3)_2.배수공_토적표(NO.10~102+30)-" xfId="20646"/>
    <cellStyle name="_선정(3)_2002년공정표" xfId="20647"/>
    <cellStyle name="_선정(3)_2002년공정표_2.배수공_토적표(NO.10~102+30)-" xfId="20648"/>
    <cellStyle name="_선정(3)_2002년공정표_맨홀접합" xfId="20649"/>
    <cellStyle name="_선정(3)_2002년공정표_배수공(1호 방조제)-622(데크반영)" xfId="20650"/>
    <cellStyle name="_선정(3)_2002년시행계획(2월)" xfId="20651"/>
    <cellStyle name="_선정(3)_2002년시행계획(2월)_2.배수공_토적표(NO.10~102+30)-" xfId="20652"/>
    <cellStyle name="_선정(3)_2002년시행계획(2월)_맨홀접합" xfId="20653"/>
    <cellStyle name="_선정(3)_2002년시행계획(2월)_배수공(1호 방조제)-622(데크반영)" xfId="20654"/>
    <cellStyle name="_선정(3)_2002년시행계획(2월no.1)" xfId="20655"/>
    <cellStyle name="_선정(3)_2002년시행계획(2월no.1)_2.배수공_토적표(NO.10~102+30)-" xfId="20656"/>
    <cellStyle name="_선정(3)_2002년시행계획(2월no.1)_맨홀접합" xfId="20657"/>
    <cellStyle name="_선정(3)_2002년시행계획(2월no.1)_배수공(1호 방조제)-622(데크반영)" xfId="20658"/>
    <cellStyle name="_선정(3)_2002년시행계획(실투입)" xfId="20659"/>
    <cellStyle name="_선정(3)_2002년시행계획(실투입)_2.배수공_토적표(NO.10~102+30)-" xfId="20660"/>
    <cellStyle name="_선정(3)_2002년시행계획(실투입)_맨홀접합" xfId="20661"/>
    <cellStyle name="_선정(3)_2002년시행계획(실투입)_배수공(1호 방조제)-622(데크반영)" xfId="20662"/>
    <cellStyle name="_선정(3)_2002년시행계획(초안)" xfId="20663"/>
    <cellStyle name="_선정(3)_2002년시행계획(초안)_2.배수공_토적표(NO.10~102+30)-" xfId="20664"/>
    <cellStyle name="_선정(3)_2002년시행계획(초안)_맨홀접합" xfId="20665"/>
    <cellStyle name="_선정(3)_2002년시행계획(초안)_배수공(1호 방조제)-622(데크반영)" xfId="20666"/>
    <cellStyle name="_선정(3)_2003년실행계획" xfId="20667"/>
    <cellStyle name="_선정(3)_2003년실행계획_2.배수공_토적표(NO.10~102+30)-" xfId="20668"/>
    <cellStyle name="_선정(3)_2003년실행계획_맨홀접합" xfId="20669"/>
    <cellStyle name="_선정(3)_2003년실행계획_배수공(1호 방조제)-622(데크반영)" xfId="20670"/>
    <cellStyle name="_선정(3)_맨홀접합" xfId="20671"/>
    <cellStyle name="_선정(3)_배수공(1호 방조제)-622(데크반영)" xfId="20672"/>
    <cellStyle name="_선정(3)_사업계획(2003)" xfId="20673"/>
    <cellStyle name="_선정(3)_사업계획(2003)_2.배수공_토적표(NO.10~102+30)-" xfId="20674"/>
    <cellStyle name="_선정(3)_사업계획(2003)_맨홀접합" xfId="20675"/>
    <cellStyle name="_선정(3)_사업계획(2003)_배수공(1호 방조제)-622(데크반영)" xfId="20676"/>
    <cellStyle name="_선정(3)_실행작성양식" xfId="20677"/>
    <cellStyle name="_선정(3)_실행작성양식 (1)" xfId="20678"/>
    <cellStyle name="_선정(3)_실행작성양식 (1)_2.배수공_토적표(NO.10~102+30)-" xfId="20679"/>
    <cellStyle name="_선정(3)_실행작성양식 (1)_맨홀접합" xfId="20680"/>
    <cellStyle name="_선정(3)_실행작성양식 (1)_배수공(1호 방조제)-622(데크반영)" xfId="20681"/>
    <cellStyle name="_선정(3)_실행작성양식_2.배수공_토적표(NO.10~102+30)-" xfId="20682"/>
    <cellStyle name="_선정(3)_실행작성양식_맨홀접합" xfId="20683"/>
    <cellStyle name="_선정(3)_실행작성양식_배수공(1호 방조제)-622(데크반영)" xfId="20684"/>
    <cellStyle name="_선정(3)_실행작성양식1" xfId="20685"/>
    <cellStyle name="_선정(3)_실행작성양식1_2.배수공_토적표(NO.10~102+30)-" xfId="20686"/>
    <cellStyle name="_선정(3)_실행작성양식1_맨홀접합" xfId="20687"/>
    <cellStyle name="_선정(3)_실행작성양식1_배수공(1호 방조제)-622(데크반영)" xfId="20688"/>
    <cellStyle name="_선정(3)_실행작성양식연습" xfId="20689"/>
    <cellStyle name="_선정(3)_실행작성양식연습_2.배수공_토적표(NO.10~102+30)-" xfId="20690"/>
    <cellStyle name="_선정(3)_실행작성양식연습_맨홀접합" xfId="20691"/>
    <cellStyle name="_선정(3)_실행작성양식연습_배수공(1호 방조제)-622(데크반영)" xfId="20692"/>
    <cellStyle name="_선정(3)_체절산출(3-1안)" xfId="20693"/>
    <cellStyle name="_선정(3)_체절산출(3-1안)_2.배수공_토적표(NO.10~102+30)-" xfId="20694"/>
    <cellStyle name="_선정(3)_체절산출(3-1안)_맨홀접합" xfId="20695"/>
    <cellStyle name="_선정(3)_체절산출(3-1안)_배수공(1호 방조제)-622(데크반영)" xfId="20696"/>
    <cellStyle name="_선정(3)_추풍령" xfId="20697"/>
    <cellStyle name="_선정(3)_추풍령_00년 인원계획(새,신)" xfId="20698"/>
    <cellStyle name="_선정(3)_추풍령_00년 인원계획(새,신)_2.배수공_토적표(NO.10~102+30)-" xfId="20699"/>
    <cellStyle name="_선정(3)_추풍령_00년 인원계획(새,신)_맨홀접합" xfId="20700"/>
    <cellStyle name="_선정(3)_추풍령_00년 인원계획(새,신)_배수공(1호 방조제)-622(데크반영)" xfId="20701"/>
    <cellStyle name="_선정(3)_추풍령_2.배수공_토적표(NO.10~102+30)-" xfId="20702"/>
    <cellStyle name="_선정(3)_추풍령_2002년공정표" xfId="20703"/>
    <cellStyle name="_선정(3)_추풍령_2002년공정표_2.배수공_토적표(NO.10~102+30)-" xfId="20704"/>
    <cellStyle name="_선정(3)_추풍령_2002년공정표_맨홀접합" xfId="20705"/>
    <cellStyle name="_선정(3)_추풍령_2002년공정표_배수공(1호 방조제)-622(데크반영)" xfId="20706"/>
    <cellStyle name="_선정(3)_추풍령_2002년시행계획(2월)" xfId="20707"/>
    <cellStyle name="_선정(3)_추풍령_2002년시행계획(2월)_2.배수공_토적표(NO.10~102+30)-" xfId="20708"/>
    <cellStyle name="_선정(3)_추풍령_2002년시행계획(2월)_맨홀접합" xfId="20709"/>
    <cellStyle name="_선정(3)_추풍령_2002년시행계획(2월)_배수공(1호 방조제)-622(데크반영)" xfId="20710"/>
    <cellStyle name="_선정(3)_추풍령_2002년시행계획(2월no.1)" xfId="20711"/>
    <cellStyle name="_선정(3)_추풍령_2002년시행계획(2월no.1)_2.배수공_토적표(NO.10~102+30)-" xfId="20712"/>
    <cellStyle name="_선정(3)_추풍령_2002년시행계획(2월no.1)_맨홀접합" xfId="20713"/>
    <cellStyle name="_선정(3)_추풍령_2002년시행계획(2월no.1)_배수공(1호 방조제)-622(데크반영)" xfId="20714"/>
    <cellStyle name="_선정(3)_추풍령_2002년시행계획(실투입)" xfId="20715"/>
    <cellStyle name="_선정(3)_추풍령_2002년시행계획(실투입)_2.배수공_토적표(NO.10~102+30)-" xfId="20716"/>
    <cellStyle name="_선정(3)_추풍령_2002년시행계획(실투입)_맨홀접합" xfId="20717"/>
    <cellStyle name="_선정(3)_추풍령_2002년시행계획(실투입)_배수공(1호 방조제)-622(데크반영)" xfId="20718"/>
    <cellStyle name="_선정(3)_추풍령_2002년시행계획(초안)" xfId="20719"/>
    <cellStyle name="_선정(3)_추풍령_2002년시행계획(초안)_2.배수공_토적표(NO.10~102+30)-" xfId="20720"/>
    <cellStyle name="_선정(3)_추풍령_2002년시행계획(초안)_맨홀접합" xfId="20721"/>
    <cellStyle name="_선정(3)_추풍령_2002년시행계획(초안)_배수공(1호 방조제)-622(데크반영)" xfId="20722"/>
    <cellStyle name="_선정(3)_추풍령_2003년실행계획" xfId="20723"/>
    <cellStyle name="_선정(3)_추풍령_2003년실행계획_2.배수공_토적표(NO.10~102+30)-" xfId="20724"/>
    <cellStyle name="_선정(3)_추풍령_2003년실행계획_맨홀접합" xfId="20725"/>
    <cellStyle name="_선정(3)_추풍령_2003년실행계획_배수공(1호 방조제)-622(데크반영)" xfId="20726"/>
    <cellStyle name="_선정(3)_추풍령_맨홀접합" xfId="20727"/>
    <cellStyle name="_선정(3)_추풍령_배수공(1호 방조제)-622(데크반영)" xfId="20728"/>
    <cellStyle name="_선정(3)_추풍령_사업계획(2003)" xfId="20729"/>
    <cellStyle name="_선정(3)_추풍령_사업계획(2003)_2.배수공_토적표(NO.10~102+30)-" xfId="20730"/>
    <cellStyle name="_선정(3)_추풍령_사업계획(2003)_맨홀접합" xfId="20731"/>
    <cellStyle name="_선정(3)_추풍령_사업계획(2003)_배수공(1호 방조제)-622(데크반영)" xfId="20732"/>
    <cellStyle name="_선정(3)_추풍령_실행작성양식" xfId="20733"/>
    <cellStyle name="_선정(3)_추풍령_실행작성양식 (1)" xfId="20734"/>
    <cellStyle name="_선정(3)_추풍령_실행작성양식 (1)_2.배수공_토적표(NO.10~102+30)-" xfId="20735"/>
    <cellStyle name="_선정(3)_추풍령_실행작성양식 (1)_맨홀접합" xfId="20736"/>
    <cellStyle name="_선정(3)_추풍령_실행작성양식 (1)_배수공(1호 방조제)-622(데크반영)" xfId="20737"/>
    <cellStyle name="_선정(3)_추풍령_실행작성양식_2.배수공_토적표(NO.10~102+30)-" xfId="20738"/>
    <cellStyle name="_선정(3)_추풍령_실행작성양식_맨홀접합" xfId="20739"/>
    <cellStyle name="_선정(3)_추풍령_실행작성양식_배수공(1호 방조제)-622(데크반영)" xfId="20740"/>
    <cellStyle name="_선정(3)_추풍령_실행작성양식1" xfId="20741"/>
    <cellStyle name="_선정(3)_추풍령_실행작성양식1_2.배수공_토적표(NO.10~102+30)-" xfId="20742"/>
    <cellStyle name="_선정(3)_추풍령_실행작성양식1_맨홀접합" xfId="20743"/>
    <cellStyle name="_선정(3)_추풍령_실행작성양식1_배수공(1호 방조제)-622(데크반영)" xfId="20744"/>
    <cellStyle name="_선정(3)_추풍령_실행작성양식연습" xfId="20745"/>
    <cellStyle name="_선정(3)_추풍령_실행작성양식연습_2.배수공_토적표(NO.10~102+30)-" xfId="20746"/>
    <cellStyle name="_선정(3)_추풍령_실행작성양식연습_맨홀접합" xfId="20747"/>
    <cellStyle name="_선정(3)_추풍령_실행작성양식연습_배수공(1호 방조제)-622(데크반영)" xfId="20748"/>
    <cellStyle name="_선정(3)_추풍령_체절산출(3-1안)" xfId="20749"/>
    <cellStyle name="_선정(3)_추풍령_체절산출(3-1안)_2.배수공_토적표(NO.10~102+30)-" xfId="20750"/>
    <cellStyle name="_선정(3)_추풍령_체절산출(3-1안)_맨홀접합" xfId="20751"/>
    <cellStyle name="_선정(3)_추풍령_체절산출(3-1안)_배수공(1호 방조제)-622(데크반영)" xfId="20752"/>
    <cellStyle name="_선정(3)_추풍령-1" xfId="20753"/>
    <cellStyle name="_선정(3)_추풍령-1_00년 인원계획(새,신)" xfId="20754"/>
    <cellStyle name="_선정(3)_추풍령-1_00년 인원계획(새,신)_2.배수공_토적표(NO.10~102+30)-" xfId="20755"/>
    <cellStyle name="_선정(3)_추풍령-1_00년 인원계획(새,신)_맨홀접합" xfId="20756"/>
    <cellStyle name="_선정(3)_추풍령-1_00년 인원계획(새,신)_배수공(1호 방조제)-622(데크반영)" xfId="20757"/>
    <cellStyle name="_선정(3)_추풍령-1_2.배수공_토적표(NO.10~102+30)-" xfId="20758"/>
    <cellStyle name="_선정(3)_추풍령-1_2002년공정표" xfId="20759"/>
    <cellStyle name="_선정(3)_추풍령-1_2002년공정표_2.배수공_토적표(NO.10~102+30)-" xfId="20760"/>
    <cellStyle name="_선정(3)_추풍령-1_2002년공정표_맨홀접합" xfId="20761"/>
    <cellStyle name="_선정(3)_추풍령-1_2002년공정표_배수공(1호 방조제)-622(데크반영)" xfId="20762"/>
    <cellStyle name="_선정(3)_추풍령-1_2002년시행계획(2월)" xfId="20763"/>
    <cellStyle name="_선정(3)_추풍령-1_2002년시행계획(2월)_2.배수공_토적표(NO.10~102+30)-" xfId="20764"/>
    <cellStyle name="_선정(3)_추풍령-1_2002년시행계획(2월)_맨홀접합" xfId="20765"/>
    <cellStyle name="_선정(3)_추풍령-1_2002년시행계획(2월)_배수공(1호 방조제)-622(데크반영)" xfId="20766"/>
    <cellStyle name="_선정(3)_추풍령-1_2002년시행계획(2월no.1)" xfId="20767"/>
    <cellStyle name="_선정(3)_추풍령-1_2002년시행계획(2월no.1)_2.배수공_토적표(NO.10~102+30)-" xfId="20768"/>
    <cellStyle name="_선정(3)_추풍령-1_2002년시행계획(2월no.1)_맨홀접합" xfId="20769"/>
    <cellStyle name="_선정(3)_추풍령-1_2002년시행계획(2월no.1)_배수공(1호 방조제)-622(데크반영)" xfId="20770"/>
    <cellStyle name="_선정(3)_추풍령-1_2002년시행계획(실투입)" xfId="20771"/>
    <cellStyle name="_선정(3)_추풍령-1_2002년시행계획(실투입)_2.배수공_토적표(NO.10~102+30)-" xfId="20772"/>
    <cellStyle name="_선정(3)_추풍령-1_2002년시행계획(실투입)_맨홀접합" xfId="20773"/>
    <cellStyle name="_선정(3)_추풍령-1_2002년시행계획(실투입)_배수공(1호 방조제)-622(데크반영)" xfId="20774"/>
    <cellStyle name="_선정(3)_추풍령-1_2002년시행계획(초안)" xfId="20775"/>
    <cellStyle name="_선정(3)_추풍령-1_2002년시행계획(초안)_2.배수공_토적표(NO.10~102+30)-" xfId="20776"/>
    <cellStyle name="_선정(3)_추풍령-1_2002년시행계획(초안)_맨홀접합" xfId="20777"/>
    <cellStyle name="_선정(3)_추풍령-1_2002년시행계획(초안)_배수공(1호 방조제)-622(데크반영)" xfId="20778"/>
    <cellStyle name="_선정(3)_추풍령-1_2003년실행계획" xfId="20779"/>
    <cellStyle name="_선정(3)_추풍령-1_2003년실행계획_2.배수공_토적표(NO.10~102+30)-" xfId="20780"/>
    <cellStyle name="_선정(3)_추풍령-1_2003년실행계획_맨홀접합" xfId="20781"/>
    <cellStyle name="_선정(3)_추풍령-1_2003년실행계획_배수공(1호 방조제)-622(데크반영)" xfId="20782"/>
    <cellStyle name="_선정(3)_추풍령-1_맨홀접합" xfId="20783"/>
    <cellStyle name="_선정(3)_추풍령-1_배수공(1호 방조제)-622(데크반영)" xfId="20784"/>
    <cellStyle name="_선정(3)_추풍령-1_사업계획(2003)" xfId="20785"/>
    <cellStyle name="_선정(3)_추풍령-1_사업계획(2003)_2.배수공_토적표(NO.10~102+30)-" xfId="20786"/>
    <cellStyle name="_선정(3)_추풍령-1_사업계획(2003)_맨홀접합" xfId="20787"/>
    <cellStyle name="_선정(3)_추풍령-1_사업계획(2003)_배수공(1호 방조제)-622(데크반영)" xfId="20788"/>
    <cellStyle name="_선정(3)_추풍령-1_실행작성양식" xfId="20789"/>
    <cellStyle name="_선정(3)_추풍령-1_실행작성양식 (1)" xfId="20790"/>
    <cellStyle name="_선정(3)_추풍령-1_실행작성양식 (1)_2.배수공_토적표(NO.10~102+30)-" xfId="20791"/>
    <cellStyle name="_선정(3)_추풍령-1_실행작성양식 (1)_맨홀접합" xfId="20792"/>
    <cellStyle name="_선정(3)_추풍령-1_실행작성양식 (1)_배수공(1호 방조제)-622(데크반영)" xfId="20793"/>
    <cellStyle name="_선정(3)_추풍령-1_실행작성양식_2.배수공_토적표(NO.10~102+30)-" xfId="20794"/>
    <cellStyle name="_선정(3)_추풍령-1_실행작성양식_맨홀접합" xfId="20795"/>
    <cellStyle name="_선정(3)_추풍령-1_실행작성양식_배수공(1호 방조제)-622(데크반영)" xfId="20796"/>
    <cellStyle name="_선정(3)_추풍령-1_실행작성양식1" xfId="20797"/>
    <cellStyle name="_선정(3)_추풍령-1_실행작성양식1_2.배수공_토적표(NO.10~102+30)-" xfId="20798"/>
    <cellStyle name="_선정(3)_추풍령-1_실행작성양식1_맨홀접합" xfId="20799"/>
    <cellStyle name="_선정(3)_추풍령-1_실행작성양식1_배수공(1호 방조제)-622(데크반영)" xfId="20800"/>
    <cellStyle name="_선정(3)_추풍령-1_실행작성양식연습" xfId="20801"/>
    <cellStyle name="_선정(3)_추풍령-1_실행작성양식연습_2.배수공_토적표(NO.10~102+30)-" xfId="20802"/>
    <cellStyle name="_선정(3)_추풍령-1_실행작성양식연습_맨홀접합" xfId="20803"/>
    <cellStyle name="_선정(3)_추풍령-1_실행작성양식연습_배수공(1호 방조제)-622(데크반영)" xfId="20804"/>
    <cellStyle name="_선정(3)_추풍령-1_체절산출(3-1안)" xfId="20805"/>
    <cellStyle name="_선정(3)_추풍령-1_체절산출(3-1안)_2.배수공_토적표(NO.10~102+30)-" xfId="20806"/>
    <cellStyle name="_선정(3)_추풍령-1_체절산출(3-1안)_맨홀접합" xfId="20807"/>
    <cellStyle name="_선정(3)_추풍령-1_체절산출(3-1안)_배수공(1호 방조제)-622(데크반영)" xfId="20808"/>
    <cellStyle name="_선정(4)" xfId="20809"/>
    <cellStyle name="_선정(4)_00년 인원계획(새,신)" xfId="20810"/>
    <cellStyle name="_선정(4)_00년 인원계획(새,신)_2.배수공_토적표(NO.10~102+30)-" xfId="20811"/>
    <cellStyle name="_선정(4)_00년 인원계획(새,신)_맨홀접합" xfId="20812"/>
    <cellStyle name="_선정(4)_00년 인원계획(새,신)_배수공(1호 방조제)-622(데크반영)" xfId="20813"/>
    <cellStyle name="_선정(4)_2.배수공_토적표(NO.10~102+30)-" xfId="20814"/>
    <cellStyle name="_선정(4)_2002년공정표" xfId="20815"/>
    <cellStyle name="_선정(4)_2002년공정표_2.배수공_토적표(NO.10~102+30)-" xfId="20816"/>
    <cellStyle name="_선정(4)_2002년공정표_맨홀접합" xfId="20817"/>
    <cellStyle name="_선정(4)_2002년공정표_배수공(1호 방조제)-622(데크반영)" xfId="20818"/>
    <cellStyle name="_선정(4)_2002년시행계획(2월)" xfId="20819"/>
    <cellStyle name="_선정(4)_2002년시행계획(2월)_2.배수공_토적표(NO.10~102+30)-" xfId="20820"/>
    <cellStyle name="_선정(4)_2002년시행계획(2월)_맨홀접합" xfId="20821"/>
    <cellStyle name="_선정(4)_2002년시행계획(2월)_배수공(1호 방조제)-622(데크반영)" xfId="20822"/>
    <cellStyle name="_선정(4)_2002년시행계획(2월no.1)" xfId="20823"/>
    <cellStyle name="_선정(4)_2002년시행계획(2월no.1)_2.배수공_토적표(NO.10~102+30)-" xfId="20824"/>
    <cellStyle name="_선정(4)_2002년시행계획(2월no.1)_맨홀접합" xfId="20825"/>
    <cellStyle name="_선정(4)_2002년시행계획(2월no.1)_배수공(1호 방조제)-622(데크반영)" xfId="20826"/>
    <cellStyle name="_선정(4)_2002년시행계획(실투입)" xfId="20827"/>
    <cellStyle name="_선정(4)_2002년시행계획(실투입)_2.배수공_토적표(NO.10~102+30)-" xfId="20828"/>
    <cellStyle name="_선정(4)_2002년시행계획(실투입)_맨홀접합" xfId="20829"/>
    <cellStyle name="_선정(4)_2002년시행계획(실투입)_배수공(1호 방조제)-622(데크반영)" xfId="20830"/>
    <cellStyle name="_선정(4)_2002년시행계획(초안)" xfId="20831"/>
    <cellStyle name="_선정(4)_2002년시행계획(초안)_2.배수공_토적표(NO.10~102+30)-" xfId="20832"/>
    <cellStyle name="_선정(4)_2002년시행계획(초안)_맨홀접합" xfId="20833"/>
    <cellStyle name="_선정(4)_2002년시행계획(초안)_배수공(1호 방조제)-622(데크반영)" xfId="20834"/>
    <cellStyle name="_선정(4)_2003년실행계획" xfId="20835"/>
    <cellStyle name="_선정(4)_2003년실행계획_2.배수공_토적표(NO.10~102+30)-" xfId="20836"/>
    <cellStyle name="_선정(4)_2003년실행계획_맨홀접합" xfId="20837"/>
    <cellStyle name="_선정(4)_2003년실행계획_배수공(1호 방조제)-622(데크반영)" xfId="20838"/>
    <cellStyle name="_선정(4)_맨홀접합" xfId="20839"/>
    <cellStyle name="_선정(4)_배수공(1호 방조제)-622(데크반영)" xfId="20840"/>
    <cellStyle name="_선정(4)_사업계획(2003)" xfId="20841"/>
    <cellStyle name="_선정(4)_사업계획(2003)_2.배수공_토적표(NO.10~102+30)-" xfId="20842"/>
    <cellStyle name="_선정(4)_사업계획(2003)_맨홀접합" xfId="20843"/>
    <cellStyle name="_선정(4)_사업계획(2003)_배수공(1호 방조제)-622(데크반영)" xfId="20844"/>
    <cellStyle name="_선정(4)_실행작성양식" xfId="20845"/>
    <cellStyle name="_선정(4)_실행작성양식 (1)" xfId="20846"/>
    <cellStyle name="_선정(4)_실행작성양식 (1)_2.배수공_토적표(NO.10~102+30)-" xfId="20847"/>
    <cellStyle name="_선정(4)_실행작성양식 (1)_맨홀접합" xfId="20848"/>
    <cellStyle name="_선정(4)_실행작성양식 (1)_배수공(1호 방조제)-622(데크반영)" xfId="20849"/>
    <cellStyle name="_선정(4)_실행작성양식_2.배수공_토적표(NO.10~102+30)-" xfId="20850"/>
    <cellStyle name="_선정(4)_실행작성양식_맨홀접합" xfId="20851"/>
    <cellStyle name="_선정(4)_실행작성양식_배수공(1호 방조제)-622(데크반영)" xfId="20852"/>
    <cellStyle name="_선정(4)_실행작성양식1" xfId="20853"/>
    <cellStyle name="_선정(4)_실행작성양식1_2.배수공_토적표(NO.10~102+30)-" xfId="20854"/>
    <cellStyle name="_선정(4)_실행작성양식1_맨홀접합" xfId="20855"/>
    <cellStyle name="_선정(4)_실행작성양식1_배수공(1호 방조제)-622(데크반영)" xfId="20856"/>
    <cellStyle name="_선정(4)_실행작성양식연습" xfId="20857"/>
    <cellStyle name="_선정(4)_실행작성양식연습_2.배수공_토적표(NO.10~102+30)-" xfId="20858"/>
    <cellStyle name="_선정(4)_실행작성양식연습_맨홀접합" xfId="20859"/>
    <cellStyle name="_선정(4)_실행작성양식연습_배수공(1호 방조제)-622(데크반영)" xfId="20860"/>
    <cellStyle name="_선정(4)_체절산출(3-1안)" xfId="20861"/>
    <cellStyle name="_선정(4)_체절산출(3-1안)_2.배수공_토적표(NO.10~102+30)-" xfId="20862"/>
    <cellStyle name="_선정(4)_체절산출(3-1안)_맨홀접합" xfId="20863"/>
    <cellStyle name="_선정(4)_체절산출(3-1안)_배수공(1호 방조제)-622(데크반영)" xfId="20864"/>
    <cellStyle name="_선정(4)_추풍령" xfId="20865"/>
    <cellStyle name="_선정(4)_추풍령_00년 인원계획(새,신)" xfId="20866"/>
    <cellStyle name="_선정(4)_추풍령_00년 인원계획(새,신)_2.배수공_토적표(NO.10~102+30)-" xfId="20867"/>
    <cellStyle name="_선정(4)_추풍령_00년 인원계획(새,신)_맨홀접합" xfId="20868"/>
    <cellStyle name="_선정(4)_추풍령_00년 인원계획(새,신)_배수공(1호 방조제)-622(데크반영)" xfId="20869"/>
    <cellStyle name="_선정(4)_추풍령_2.배수공_토적표(NO.10~102+30)-" xfId="20870"/>
    <cellStyle name="_선정(4)_추풍령_2002년공정표" xfId="20871"/>
    <cellStyle name="_선정(4)_추풍령_2002년공정표_2.배수공_토적표(NO.10~102+30)-" xfId="20872"/>
    <cellStyle name="_선정(4)_추풍령_2002년공정표_맨홀접합" xfId="20873"/>
    <cellStyle name="_선정(4)_추풍령_2002년공정표_배수공(1호 방조제)-622(데크반영)" xfId="20874"/>
    <cellStyle name="_선정(4)_추풍령_2002년시행계획(2월)" xfId="20875"/>
    <cellStyle name="_선정(4)_추풍령_2002년시행계획(2월)_2.배수공_토적표(NO.10~102+30)-" xfId="20876"/>
    <cellStyle name="_선정(4)_추풍령_2002년시행계획(2월)_맨홀접합" xfId="20877"/>
    <cellStyle name="_선정(4)_추풍령_2002년시행계획(2월)_배수공(1호 방조제)-622(데크반영)" xfId="20878"/>
    <cellStyle name="_선정(4)_추풍령_2002년시행계획(2월no.1)" xfId="20879"/>
    <cellStyle name="_선정(4)_추풍령_2002년시행계획(2월no.1)_2.배수공_토적표(NO.10~102+30)-" xfId="20880"/>
    <cellStyle name="_선정(4)_추풍령_2002년시행계획(2월no.1)_맨홀접합" xfId="20881"/>
    <cellStyle name="_선정(4)_추풍령_2002년시행계획(2월no.1)_배수공(1호 방조제)-622(데크반영)" xfId="20882"/>
    <cellStyle name="_선정(4)_추풍령_2002년시행계획(실투입)" xfId="20883"/>
    <cellStyle name="_선정(4)_추풍령_2002년시행계획(실투입)_2.배수공_토적표(NO.10~102+30)-" xfId="20884"/>
    <cellStyle name="_선정(4)_추풍령_2002년시행계획(실투입)_맨홀접합" xfId="20885"/>
    <cellStyle name="_선정(4)_추풍령_2002년시행계획(실투입)_배수공(1호 방조제)-622(데크반영)" xfId="20886"/>
    <cellStyle name="_선정(4)_추풍령_2002년시행계획(초안)" xfId="20887"/>
    <cellStyle name="_선정(4)_추풍령_2002년시행계획(초안)_2.배수공_토적표(NO.10~102+30)-" xfId="20888"/>
    <cellStyle name="_선정(4)_추풍령_2002년시행계획(초안)_맨홀접합" xfId="20889"/>
    <cellStyle name="_선정(4)_추풍령_2002년시행계획(초안)_배수공(1호 방조제)-622(데크반영)" xfId="20890"/>
    <cellStyle name="_선정(4)_추풍령_2003년실행계획" xfId="20891"/>
    <cellStyle name="_선정(4)_추풍령_2003년실행계획_2.배수공_토적표(NO.10~102+30)-" xfId="20892"/>
    <cellStyle name="_선정(4)_추풍령_2003년실행계획_맨홀접합" xfId="20893"/>
    <cellStyle name="_선정(4)_추풍령_2003년실행계획_배수공(1호 방조제)-622(데크반영)" xfId="20894"/>
    <cellStyle name="_선정(4)_추풍령_맨홀접합" xfId="20895"/>
    <cellStyle name="_선정(4)_추풍령_배수공(1호 방조제)-622(데크반영)" xfId="20896"/>
    <cellStyle name="_선정(4)_추풍령_사업계획(2003)" xfId="20897"/>
    <cellStyle name="_선정(4)_추풍령_사업계획(2003)_2.배수공_토적표(NO.10~102+30)-" xfId="20898"/>
    <cellStyle name="_선정(4)_추풍령_사업계획(2003)_맨홀접합" xfId="20899"/>
    <cellStyle name="_선정(4)_추풍령_사업계획(2003)_배수공(1호 방조제)-622(데크반영)" xfId="20900"/>
    <cellStyle name="_선정(4)_추풍령_실행작성양식" xfId="20901"/>
    <cellStyle name="_선정(4)_추풍령_실행작성양식 (1)" xfId="20902"/>
    <cellStyle name="_선정(4)_추풍령_실행작성양식 (1)_2.배수공_토적표(NO.10~102+30)-" xfId="20903"/>
    <cellStyle name="_선정(4)_추풍령_실행작성양식 (1)_맨홀접합" xfId="20904"/>
    <cellStyle name="_선정(4)_추풍령_실행작성양식 (1)_배수공(1호 방조제)-622(데크반영)" xfId="20905"/>
    <cellStyle name="_선정(4)_추풍령_실행작성양식_2.배수공_토적표(NO.10~102+30)-" xfId="20906"/>
    <cellStyle name="_선정(4)_추풍령_실행작성양식_맨홀접합" xfId="20907"/>
    <cellStyle name="_선정(4)_추풍령_실행작성양식_배수공(1호 방조제)-622(데크반영)" xfId="20908"/>
    <cellStyle name="_선정(4)_추풍령_실행작성양식1" xfId="20909"/>
    <cellStyle name="_선정(4)_추풍령_실행작성양식1_2.배수공_토적표(NO.10~102+30)-" xfId="20910"/>
    <cellStyle name="_선정(4)_추풍령_실행작성양식1_맨홀접합" xfId="20911"/>
    <cellStyle name="_선정(4)_추풍령_실행작성양식1_배수공(1호 방조제)-622(데크반영)" xfId="20912"/>
    <cellStyle name="_선정(4)_추풍령_실행작성양식연습" xfId="20913"/>
    <cellStyle name="_선정(4)_추풍령_실행작성양식연습_2.배수공_토적표(NO.10~102+30)-" xfId="20914"/>
    <cellStyle name="_선정(4)_추풍령_실행작성양식연습_맨홀접합" xfId="20915"/>
    <cellStyle name="_선정(4)_추풍령_실행작성양식연습_배수공(1호 방조제)-622(데크반영)" xfId="20916"/>
    <cellStyle name="_선정(4)_추풍령_체절산출(3-1안)" xfId="20917"/>
    <cellStyle name="_선정(4)_추풍령_체절산출(3-1안)_2.배수공_토적표(NO.10~102+30)-" xfId="20918"/>
    <cellStyle name="_선정(4)_추풍령_체절산출(3-1안)_맨홀접합" xfId="20919"/>
    <cellStyle name="_선정(4)_추풍령_체절산출(3-1안)_배수공(1호 방조제)-622(데크반영)" xfId="20920"/>
    <cellStyle name="_선정(4)_추풍령-1" xfId="20921"/>
    <cellStyle name="_선정(4)_추풍령-1_00년 인원계획(새,신)" xfId="20922"/>
    <cellStyle name="_선정(4)_추풍령-1_00년 인원계획(새,신)_2.배수공_토적표(NO.10~102+30)-" xfId="20923"/>
    <cellStyle name="_선정(4)_추풍령-1_00년 인원계획(새,신)_맨홀접합" xfId="20924"/>
    <cellStyle name="_선정(4)_추풍령-1_00년 인원계획(새,신)_배수공(1호 방조제)-622(데크반영)" xfId="20925"/>
    <cellStyle name="_선정(4)_추풍령-1_2.배수공_토적표(NO.10~102+30)-" xfId="20926"/>
    <cellStyle name="_선정(4)_추풍령-1_2002년공정표" xfId="20927"/>
    <cellStyle name="_선정(4)_추풍령-1_2002년공정표_2.배수공_토적표(NO.10~102+30)-" xfId="20928"/>
    <cellStyle name="_선정(4)_추풍령-1_2002년공정표_맨홀접합" xfId="20929"/>
    <cellStyle name="_선정(4)_추풍령-1_2002년공정표_배수공(1호 방조제)-622(데크반영)" xfId="20930"/>
    <cellStyle name="_선정(4)_추풍령-1_2002년시행계획(2월)" xfId="20931"/>
    <cellStyle name="_선정(4)_추풍령-1_2002년시행계획(2월)_2.배수공_토적표(NO.10~102+30)-" xfId="20932"/>
    <cellStyle name="_선정(4)_추풍령-1_2002년시행계획(2월)_맨홀접합" xfId="20933"/>
    <cellStyle name="_선정(4)_추풍령-1_2002년시행계획(2월)_배수공(1호 방조제)-622(데크반영)" xfId="20934"/>
    <cellStyle name="_선정(4)_추풍령-1_2002년시행계획(2월no.1)" xfId="20935"/>
    <cellStyle name="_선정(4)_추풍령-1_2002년시행계획(2월no.1)_2.배수공_토적표(NO.10~102+30)-" xfId="20936"/>
    <cellStyle name="_선정(4)_추풍령-1_2002년시행계획(2월no.1)_맨홀접합" xfId="20937"/>
    <cellStyle name="_선정(4)_추풍령-1_2002년시행계획(2월no.1)_배수공(1호 방조제)-622(데크반영)" xfId="20938"/>
    <cellStyle name="_선정(4)_추풍령-1_2002년시행계획(실투입)" xfId="20939"/>
    <cellStyle name="_선정(4)_추풍령-1_2002년시행계획(실투입)_2.배수공_토적표(NO.10~102+30)-" xfId="20940"/>
    <cellStyle name="_선정(4)_추풍령-1_2002년시행계획(실투입)_맨홀접합" xfId="20941"/>
    <cellStyle name="_선정(4)_추풍령-1_2002년시행계획(실투입)_배수공(1호 방조제)-622(데크반영)" xfId="20942"/>
    <cellStyle name="_선정(4)_추풍령-1_2002년시행계획(초안)" xfId="20943"/>
    <cellStyle name="_선정(4)_추풍령-1_2002년시행계획(초안)_2.배수공_토적표(NO.10~102+30)-" xfId="20944"/>
    <cellStyle name="_선정(4)_추풍령-1_2002년시행계획(초안)_맨홀접합" xfId="20945"/>
    <cellStyle name="_선정(4)_추풍령-1_2002년시행계획(초안)_배수공(1호 방조제)-622(데크반영)" xfId="20946"/>
    <cellStyle name="_선정(4)_추풍령-1_2003년실행계획" xfId="20947"/>
    <cellStyle name="_선정(4)_추풍령-1_2003년실행계획_2.배수공_토적표(NO.10~102+30)-" xfId="20948"/>
    <cellStyle name="_선정(4)_추풍령-1_2003년실행계획_맨홀접합" xfId="20949"/>
    <cellStyle name="_선정(4)_추풍령-1_2003년실행계획_배수공(1호 방조제)-622(데크반영)" xfId="20950"/>
    <cellStyle name="_선정(4)_추풍령-1_맨홀접합" xfId="20951"/>
    <cellStyle name="_선정(4)_추풍령-1_배수공(1호 방조제)-622(데크반영)" xfId="20952"/>
    <cellStyle name="_선정(4)_추풍령-1_사업계획(2003)" xfId="20953"/>
    <cellStyle name="_선정(4)_추풍령-1_사업계획(2003)_2.배수공_토적표(NO.10~102+30)-" xfId="20954"/>
    <cellStyle name="_선정(4)_추풍령-1_사업계획(2003)_맨홀접합" xfId="20955"/>
    <cellStyle name="_선정(4)_추풍령-1_사업계획(2003)_배수공(1호 방조제)-622(데크반영)" xfId="20956"/>
    <cellStyle name="_선정(4)_추풍령-1_실행작성양식" xfId="20957"/>
    <cellStyle name="_선정(4)_추풍령-1_실행작성양식 (1)" xfId="20958"/>
    <cellStyle name="_선정(4)_추풍령-1_실행작성양식 (1)_2.배수공_토적표(NO.10~102+30)-" xfId="20959"/>
    <cellStyle name="_선정(4)_추풍령-1_실행작성양식 (1)_맨홀접합" xfId="20960"/>
    <cellStyle name="_선정(4)_추풍령-1_실행작성양식 (1)_배수공(1호 방조제)-622(데크반영)" xfId="20961"/>
    <cellStyle name="_선정(4)_추풍령-1_실행작성양식_2.배수공_토적표(NO.10~102+30)-" xfId="20962"/>
    <cellStyle name="_선정(4)_추풍령-1_실행작성양식_맨홀접합" xfId="20963"/>
    <cellStyle name="_선정(4)_추풍령-1_실행작성양식_배수공(1호 방조제)-622(데크반영)" xfId="20964"/>
    <cellStyle name="_선정(4)_추풍령-1_실행작성양식1" xfId="20965"/>
    <cellStyle name="_선정(4)_추풍령-1_실행작성양식1_2.배수공_토적표(NO.10~102+30)-" xfId="20966"/>
    <cellStyle name="_선정(4)_추풍령-1_실행작성양식1_맨홀접합" xfId="20967"/>
    <cellStyle name="_선정(4)_추풍령-1_실행작성양식1_배수공(1호 방조제)-622(데크반영)" xfId="20968"/>
    <cellStyle name="_선정(4)_추풍령-1_실행작성양식연습" xfId="20969"/>
    <cellStyle name="_선정(4)_추풍령-1_실행작성양식연습_2.배수공_토적표(NO.10~102+30)-" xfId="20970"/>
    <cellStyle name="_선정(4)_추풍령-1_실행작성양식연습_맨홀접합" xfId="20971"/>
    <cellStyle name="_선정(4)_추풍령-1_실행작성양식연습_배수공(1호 방조제)-622(데크반영)" xfId="20972"/>
    <cellStyle name="_선정(4)_추풍령-1_체절산출(3-1안)" xfId="20973"/>
    <cellStyle name="_선정(4)_추풍령-1_체절산출(3-1안)_2.배수공_토적표(NO.10~102+30)-" xfId="20974"/>
    <cellStyle name="_선정(4)_추풍령-1_체절산출(3-1안)_맨홀접합" xfId="20975"/>
    <cellStyle name="_선정(4)_추풍령-1_체절산출(3-1안)_배수공(1호 방조제)-622(데크반영)" xfId="20976"/>
    <cellStyle name="_선정(5)" xfId="20977"/>
    <cellStyle name="_선정(5)_00년 인원계획(새,신)" xfId="20978"/>
    <cellStyle name="_선정(5)_00년 인원계획(새,신)_2.배수공_토적표(NO.10~102+30)-" xfId="20979"/>
    <cellStyle name="_선정(5)_00년 인원계획(새,신)_맨홀접합" xfId="20980"/>
    <cellStyle name="_선정(5)_00년 인원계획(새,신)_배수공(1호 방조제)-622(데크반영)" xfId="20981"/>
    <cellStyle name="_선정(5)_2.배수공_토적표(NO.10~102+30)-" xfId="20982"/>
    <cellStyle name="_선정(5)_2002년공정표" xfId="20983"/>
    <cellStyle name="_선정(5)_2002년공정표_2.배수공_토적표(NO.10~102+30)-" xfId="20984"/>
    <cellStyle name="_선정(5)_2002년공정표_맨홀접합" xfId="20985"/>
    <cellStyle name="_선정(5)_2002년공정표_배수공(1호 방조제)-622(데크반영)" xfId="20986"/>
    <cellStyle name="_선정(5)_2002년시행계획(2월)" xfId="20987"/>
    <cellStyle name="_선정(5)_2002년시행계획(2월)_2.배수공_토적표(NO.10~102+30)-" xfId="20988"/>
    <cellStyle name="_선정(5)_2002년시행계획(2월)_맨홀접합" xfId="20989"/>
    <cellStyle name="_선정(5)_2002년시행계획(2월)_배수공(1호 방조제)-622(데크반영)" xfId="20990"/>
    <cellStyle name="_선정(5)_2002년시행계획(2월no.1)" xfId="20991"/>
    <cellStyle name="_선정(5)_2002년시행계획(2월no.1)_2.배수공_토적표(NO.10~102+30)-" xfId="20992"/>
    <cellStyle name="_선정(5)_2002년시행계획(2월no.1)_맨홀접합" xfId="20993"/>
    <cellStyle name="_선정(5)_2002년시행계획(2월no.1)_배수공(1호 방조제)-622(데크반영)" xfId="20994"/>
    <cellStyle name="_선정(5)_2002년시행계획(실투입)" xfId="20995"/>
    <cellStyle name="_선정(5)_2002년시행계획(실투입)_2.배수공_토적표(NO.10~102+30)-" xfId="20996"/>
    <cellStyle name="_선정(5)_2002년시행계획(실투입)_맨홀접합" xfId="20997"/>
    <cellStyle name="_선정(5)_2002년시행계획(실투입)_배수공(1호 방조제)-622(데크반영)" xfId="20998"/>
    <cellStyle name="_선정(5)_2002년시행계획(초안)" xfId="20999"/>
    <cellStyle name="_선정(5)_2002년시행계획(초안)_2.배수공_토적표(NO.10~102+30)-" xfId="21000"/>
    <cellStyle name="_선정(5)_2002년시행계획(초안)_맨홀접합" xfId="21001"/>
    <cellStyle name="_선정(5)_2002년시행계획(초안)_배수공(1호 방조제)-622(데크반영)" xfId="21002"/>
    <cellStyle name="_선정(5)_2003년실행계획" xfId="21003"/>
    <cellStyle name="_선정(5)_2003년실행계획_2.배수공_토적표(NO.10~102+30)-" xfId="21004"/>
    <cellStyle name="_선정(5)_2003년실행계획_맨홀접합" xfId="21005"/>
    <cellStyle name="_선정(5)_2003년실행계획_배수공(1호 방조제)-622(데크반영)" xfId="21006"/>
    <cellStyle name="_선정(5)_맨홀접합" xfId="21007"/>
    <cellStyle name="_선정(5)_배수공(1호 방조제)-622(데크반영)" xfId="21008"/>
    <cellStyle name="_선정(5)_사업계획(2003)" xfId="21009"/>
    <cellStyle name="_선정(5)_사업계획(2003)_2.배수공_토적표(NO.10~102+30)-" xfId="21010"/>
    <cellStyle name="_선정(5)_사업계획(2003)_맨홀접합" xfId="21011"/>
    <cellStyle name="_선정(5)_사업계획(2003)_배수공(1호 방조제)-622(데크반영)" xfId="21012"/>
    <cellStyle name="_선정(5)_실행작성양식" xfId="21013"/>
    <cellStyle name="_선정(5)_실행작성양식 (1)" xfId="21014"/>
    <cellStyle name="_선정(5)_실행작성양식 (1)_2.배수공_토적표(NO.10~102+30)-" xfId="21015"/>
    <cellStyle name="_선정(5)_실행작성양식 (1)_맨홀접합" xfId="21016"/>
    <cellStyle name="_선정(5)_실행작성양식 (1)_배수공(1호 방조제)-622(데크반영)" xfId="21017"/>
    <cellStyle name="_선정(5)_실행작성양식_2.배수공_토적표(NO.10~102+30)-" xfId="21018"/>
    <cellStyle name="_선정(5)_실행작성양식_맨홀접합" xfId="21019"/>
    <cellStyle name="_선정(5)_실행작성양식_배수공(1호 방조제)-622(데크반영)" xfId="21020"/>
    <cellStyle name="_선정(5)_실행작성양식1" xfId="21021"/>
    <cellStyle name="_선정(5)_실행작성양식1_2.배수공_토적표(NO.10~102+30)-" xfId="21022"/>
    <cellStyle name="_선정(5)_실행작성양식1_맨홀접합" xfId="21023"/>
    <cellStyle name="_선정(5)_실행작성양식1_배수공(1호 방조제)-622(데크반영)" xfId="21024"/>
    <cellStyle name="_선정(5)_실행작성양식연습" xfId="21025"/>
    <cellStyle name="_선정(5)_실행작성양식연습_2.배수공_토적표(NO.10~102+30)-" xfId="21026"/>
    <cellStyle name="_선정(5)_실행작성양식연습_맨홀접합" xfId="21027"/>
    <cellStyle name="_선정(5)_실행작성양식연습_배수공(1호 방조제)-622(데크반영)" xfId="21028"/>
    <cellStyle name="_선정(5)_체절산출(3-1안)" xfId="21029"/>
    <cellStyle name="_선정(5)_체절산출(3-1안)_2.배수공_토적표(NO.10~102+30)-" xfId="21030"/>
    <cellStyle name="_선정(5)_체절산출(3-1안)_맨홀접합" xfId="21031"/>
    <cellStyle name="_선정(5)_체절산출(3-1안)_배수공(1호 방조제)-622(데크반영)" xfId="21032"/>
    <cellStyle name="_선정(5)_추풍령" xfId="21033"/>
    <cellStyle name="_선정(5)_추풍령_00년 인원계획(새,신)" xfId="21034"/>
    <cellStyle name="_선정(5)_추풍령_00년 인원계획(새,신)_2.배수공_토적표(NO.10~102+30)-" xfId="21035"/>
    <cellStyle name="_선정(5)_추풍령_00년 인원계획(새,신)_맨홀접합" xfId="21036"/>
    <cellStyle name="_선정(5)_추풍령_00년 인원계획(새,신)_배수공(1호 방조제)-622(데크반영)" xfId="21037"/>
    <cellStyle name="_선정(5)_추풍령_2.배수공_토적표(NO.10~102+30)-" xfId="21038"/>
    <cellStyle name="_선정(5)_추풍령_2002년공정표" xfId="21039"/>
    <cellStyle name="_선정(5)_추풍령_2002년공정표_2.배수공_토적표(NO.10~102+30)-" xfId="21040"/>
    <cellStyle name="_선정(5)_추풍령_2002년공정표_맨홀접합" xfId="21041"/>
    <cellStyle name="_선정(5)_추풍령_2002년공정표_배수공(1호 방조제)-622(데크반영)" xfId="21042"/>
    <cellStyle name="_선정(5)_추풍령_2002년시행계획(2월)" xfId="21043"/>
    <cellStyle name="_선정(5)_추풍령_2002년시행계획(2월)_2.배수공_토적표(NO.10~102+30)-" xfId="21044"/>
    <cellStyle name="_선정(5)_추풍령_2002년시행계획(2월)_맨홀접합" xfId="21045"/>
    <cellStyle name="_선정(5)_추풍령_2002년시행계획(2월)_배수공(1호 방조제)-622(데크반영)" xfId="21046"/>
    <cellStyle name="_선정(5)_추풍령_2002년시행계획(2월no.1)" xfId="21047"/>
    <cellStyle name="_선정(5)_추풍령_2002년시행계획(2월no.1)_2.배수공_토적표(NO.10~102+30)-" xfId="21048"/>
    <cellStyle name="_선정(5)_추풍령_2002년시행계획(2월no.1)_맨홀접합" xfId="21049"/>
    <cellStyle name="_선정(5)_추풍령_2002년시행계획(2월no.1)_배수공(1호 방조제)-622(데크반영)" xfId="21050"/>
    <cellStyle name="_선정(5)_추풍령_2002년시행계획(실투입)" xfId="21051"/>
    <cellStyle name="_선정(5)_추풍령_2002년시행계획(실투입)_2.배수공_토적표(NO.10~102+30)-" xfId="21052"/>
    <cellStyle name="_선정(5)_추풍령_2002년시행계획(실투입)_맨홀접합" xfId="21053"/>
    <cellStyle name="_선정(5)_추풍령_2002년시행계획(실투입)_배수공(1호 방조제)-622(데크반영)" xfId="21054"/>
    <cellStyle name="_선정(5)_추풍령_2002년시행계획(초안)" xfId="21055"/>
    <cellStyle name="_선정(5)_추풍령_2002년시행계획(초안)_2.배수공_토적표(NO.10~102+30)-" xfId="21056"/>
    <cellStyle name="_선정(5)_추풍령_2002년시행계획(초안)_맨홀접합" xfId="21057"/>
    <cellStyle name="_선정(5)_추풍령_2002년시행계획(초안)_배수공(1호 방조제)-622(데크반영)" xfId="21058"/>
    <cellStyle name="_선정(5)_추풍령_2003년실행계획" xfId="21059"/>
    <cellStyle name="_선정(5)_추풍령_2003년실행계획_2.배수공_토적표(NO.10~102+30)-" xfId="21060"/>
    <cellStyle name="_선정(5)_추풍령_2003년실행계획_맨홀접합" xfId="21061"/>
    <cellStyle name="_선정(5)_추풍령_2003년실행계획_배수공(1호 방조제)-622(데크반영)" xfId="21062"/>
    <cellStyle name="_선정(5)_추풍령_맨홀접합" xfId="21063"/>
    <cellStyle name="_선정(5)_추풍령_배수공(1호 방조제)-622(데크반영)" xfId="21064"/>
    <cellStyle name="_선정(5)_추풍령_사업계획(2003)" xfId="21065"/>
    <cellStyle name="_선정(5)_추풍령_사업계획(2003)_2.배수공_토적표(NO.10~102+30)-" xfId="21066"/>
    <cellStyle name="_선정(5)_추풍령_사업계획(2003)_맨홀접합" xfId="21067"/>
    <cellStyle name="_선정(5)_추풍령_사업계획(2003)_배수공(1호 방조제)-622(데크반영)" xfId="21068"/>
    <cellStyle name="_선정(5)_추풍령_실행작성양식" xfId="21069"/>
    <cellStyle name="_선정(5)_추풍령_실행작성양식 (1)" xfId="21070"/>
    <cellStyle name="_선정(5)_추풍령_실행작성양식 (1)_2.배수공_토적표(NO.10~102+30)-" xfId="21071"/>
    <cellStyle name="_선정(5)_추풍령_실행작성양식 (1)_맨홀접합" xfId="21072"/>
    <cellStyle name="_선정(5)_추풍령_실행작성양식 (1)_배수공(1호 방조제)-622(데크반영)" xfId="21073"/>
    <cellStyle name="_선정(5)_추풍령_실행작성양식_2.배수공_토적표(NO.10~102+30)-" xfId="21074"/>
    <cellStyle name="_선정(5)_추풍령_실행작성양식_맨홀접합" xfId="21075"/>
    <cellStyle name="_선정(5)_추풍령_실행작성양식_배수공(1호 방조제)-622(데크반영)" xfId="21076"/>
    <cellStyle name="_선정(5)_추풍령_실행작성양식1" xfId="21077"/>
    <cellStyle name="_선정(5)_추풍령_실행작성양식1_2.배수공_토적표(NO.10~102+30)-" xfId="21078"/>
    <cellStyle name="_선정(5)_추풍령_실행작성양식1_맨홀접합" xfId="21079"/>
    <cellStyle name="_선정(5)_추풍령_실행작성양식1_배수공(1호 방조제)-622(데크반영)" xfId="21080"/>
    <cellStyle name="_선정(5)_추풍령_실행작성양식연습" xfId="21081"/>
    <cellStyle name="_선정(5)_추풍령_실행작성양식연습_2.배수공_토적표(NO.10~102+30)-" xfId="21082"/>
    <cellStyle name="_선정(5)_추풍령_실행작성양식연습_맨홀접합" xfId="21083"/>
    <cellStyle name="_선정(5)_추풍령_실행작성양식연습_배수공(1호 방조제)-622(데크반영)" xfId="21084"/>
    <cellStyle name="_선정(5)_추풍령_체절산출(3-1안)" xfId="21085"/>
    <cellStyle name="_선정(5)_추풍령_체절산출(3-1안)_2.배수공_토적표(NO.10~102+30)-" xfId="21086"/>
    <cellStyle name="_선정(5)_추풍령_체절산출(3-1안)_맨홀접합" xfId="21087"/>
    <cellStyle name="_선정(5)_추풍령_체절산출(3-1안)_배수공(1호 방조제)-622(데크반영)" xfId="21088"/>
    <cellStyle name="_선정(5)_추풍령-1" xfId="21089"/>
    <cellStyle name="_선정(5)_추풍령-1_00년 인원계획(새,신)" xfId="21090"/>
    <cellStyle name="_선정(5)_추풍령-1_00년 인원계획(새,신)_2.배수공_토적표(NO.10~102+30)-" xfId="21091"/>
    <cellStyle name="_선정(5)_추풍령-1_00년 인원계획(새,신)_맨홀접합" xfId="21092"/>
    <cellStyle name="_선정(5)_추풍령-1_00년 인원계획(새,신)_배수공(1호 방조제)-622(데크반영)" xfId="21093"/>
    <cellStyle name="_선정(5)_추풍령-1_2.배수공_토적표(NO.10~102+30)-" xfId="21094"/>
    <cellStyle name="_선정(5)_추풍령-1_2002년공정표" xfId="21095"/>
    <cellStyle name="_선정(5)_추풍령-1_2002년공정표_2.배수공_토적표(NO.10~102+30)-" xfId="21096"/>
    <cellStyle name="_선정(5)_추풍령-1_2002년공정표_맨홀접합" xfId="21097"/>
    <cellStyle name="_선정(5)_추풍령-1_2002년공정표_배수공(1호 방조제)-622(데크반영)" xfId="21098"/>
    <cellStyle name="_선정(5)_추풍령-1_2002년시행계획(2월)" xfId="21099"/>
    <cellStyle name="_선정(5)_추풍령-1_2002년시행계획(2월)_2.배수공_토적표(NO.10~102+30)-" xfId="21100"/>
    <cellStyle name="_선정(5)_추풍령-1_2002년시행계획(2월)_맨홀접합" xfId="21101"/>
    <cellStyle name="_선정(5)_추풍령-1_2002년시행계획(2월)_배수공(1호 방조제)-622(데크반영)" xfId="21102"/>
    <cellStyle name="_선정(5)_추풍령-1_2002년시행계획(2월no.1)" xfId="21103"/>
    <cellStyle name="_선정(5)_추풍령-1_2002년시행계획(2월no.1)_2.배수공_토적표(NO.10~102+30)-" xfId="21104"/>
    <cellStyle name="_선정(5)_추풍령-1_2002년시행계획(2월no.1)_맨홀접합" xfId="21105"/>
    <cellStyle name="_선정(5)_추풍령-1_2002년시행계획(2월no.1)_배수공(1호 방조제)-622(데크반영)" xfId="21106"/>
    <cellStyle name="_선정(5)_추풍령-1_2002년시행계획(실투입)" xfId="21107"/>
    <cellStyle name="_선정(5)_추풍령-1_2002년시행계획(실투입)_2.배수공_토적표(NO.10~102+30)-" xfId="21108"/>
    <cellStyle name="_선정(5)_추풍령-1_2002년시행계획(실투입)_맨홀접합" xfId="21109"/>
    <cellStyle name="_선정(5)_추풍령-1_2002년시행계획(실투입)_배수공(1호 방조제)-622(데크반영)" xfId="21110"/>
    <cellStyle name="_선정(5)_추풍령-1_2002년시행계획(초안)" xfId="21111"/>
    <cellStyle name="_선정(5)_추풍령-1_2002년시행계획(초안)_2.배수공_토적표(NO.10~102+30)-" xfId="21112"/>
    <cellStyle name="_선정(5)_추풍령-1_2002년시행계획(초안)_맨홀접합" xfId="21113"/>
    <cellStyle name="_선정(5)_추풍령-1_2002년시행계획(초안)_배수공(1호 방조제)-622(데크반영)" xfId="21114"/>
    <cellStyle name="_선정(5)_추풍령-1_2003년실행계획" xfId="21115"/>
    <cellStyle name="_선정(5)_추풍령-1_2003년실행계획_2.배수공_토적표(NO.10~102+30)-" xfId="21116"/>
    <cellStyle name="_선정(5)_추풍령-1_2003년실행계획_맨홀접합" xfId="21117"/>
    <cellStyle name="_선정(5)_추풍령-1_2003년실행계획_배수공(1호 방조제)-622(데크반영)" xfId="21118"/>
    <cellStyle name="_선정(5)_추풍령-1_맨홀접합" xfId="21119"/>
    <cellStyle name="_선정(5)_추풍령-1_배수공(1호 방조제)-622(데크반영)" xfId="21120"/>
    <cellStyle name="_선정(5)_추풍령-1_사업계획(2003)" xfId="21121"/>
    <cellStyle name="_선정(5)_추풍령-1_사업계획(2003)_2.배수공_토적표(NO.10~102+30)-" xfId="21122"/>
    <cellStyle name="_선정(5)_추풍령-1_사업계획(2003)_맨홀접합" xfId="21123"/>
    <cellStyle name="_선정(5)_추풍령-1_사업계획(2003)_배수공(1호 방조제)-622(데크반영)" xfId="21124"/>
    <cellStyle name="_선정(5)_추풍령-1_실행작성양식" xfId="21125"/>
    <cellStyle name="_선정(5)_추풍령-1_실행작성양식 (1)" xfId="21126"/>
    <cellStyle name="_선정(5)_추풍령-1_실행작성양식 (1)_2.배수공_토적표(NO.10~102+30)-" xfId="21127"/>
    <cellStyle name="_선정(5)_추풍령-1_실행작성양식 (1)_맨홀접합" xfId="21128"/>
    <cellStyle name="_선정(5)_추풍령-1_실행작성양식 (1)_배수공(1호 방조제)-622(데크반영)" xfId="21129"/>
    <cellStyle name="_선정(5)_추풍령-1_실행작성양식_2.배수공_토적표(NO.10~102+30)-" xfId="21130"/>
    <cellStyle name="_선정(5)_추풍령-1_실행작성양식_맨홀접합" xfId="21131"/>
    <cellStyle name="_선정(5)_추풍령-1_실행작성양식_배수공(1호 방조제)-622(데크반영)" xfId="21132"/>
    <cellStyle name="_선정(5)_추풍령-1_실행작성양식1" xfId="21133"/>
    <cellStyle name="_선정(5)_추풍령-1_실행작성양식1_2.배수공_토적표(NO.10~102+30)-" xfId="21134"/>
    <cellStyle name="_선정(5)_추풍령-1_실행작성양식1_맨홀접합" xfId="21135"/>
    <cellStyle name="_선정(5)_추풍령-1_실행작성양식1_배수공(1호 방조제)-622(데크반영)" xfId="21136"/>
    <cellStyle name="_선정(5)_추풍령-1_실행작성양식연습" xfId="21137"/>
    <cellStyle name="_선정(5)_추풍령-1_실행작성양식연습_2.배수공_토적표(NO.10~102+30)-" xfId="21138"/>
    <cellStyle name="_선정(5)_추풍령-1_실행작성양식연습_맨홀접합" xfId="21139"/>
    <cellStyle name="_선정(5)_추풍령-1_실행작성양식연습_배수공(1호 방조제)-622(데크반영)" xfId="21140"/>
    <cellStyle name="_선정(5)_추풍령-1_체절산출(3-1안)" xfId="21141"/>
    <cellStyle name="_선정(5)_추풍령-1_체절산출(3-1안)_2.배수공_토적표(NO.10~102+30)-" xfId="21142"/>
    <cellStyle name="_선정(5)_추풍령-1_체절산출(3-1안)_맨홀접합" xfId="21143"/>
    <cellStyle name="_선정(5)_추풍령-1_체절산출(3-1안)_배수공(1호 방조제)-622(데크반영)" xfId="21144"/>
    <cellStyle name="_설계도서검토건(감리검토8-13)" xfId="263"/>
    <cellStyle name="_설계변경차수계약서(최종)" xfId="264"/>
    <cellStyle name="_설계변경차수계약서5" xfId="265"/>
    <cellStyle name="_설계서" xfId="7858"/>
    <cellStyle name="_설비" xfId="266"/>
    <cellStyle name="_성남도촌기타1차수량(1006)" xfId="21145"/>
    <cellStyle name="_성덕초,명진초,신길(토목)" xfId="7859"/>
    <cellStyle name="_성리2배수1공구" xfId="21146"/>
    <cellStyle name="_성리2배수1공구_5수량산출(하곡농로)최종" xfId="21147"/>
    <cellStyle name="_성리2배수1공구_7수량산출(구수안세천)최종" xfId="21148"/>
    <cellStyle name="_성리2배수1공구_건설폐기물설계설명서(구수안)" xfId="21149"/>
    <cellStyle name="_성리2배수1공구_건설폐기물설계설명서(신촌)" xfId="21150"/>
    <cellStyle name="_성리2배수1공구_수량산출(노현소하천)최종" xfId="21151"/>
    <cellStyle name="_성리2배수1공구_토공" xfId="21152"/>
    <cellStyle name="_성산배수지건설공사(덕동)" xfId="7860"/>
    <cellStyle name="_성석-토공사계약내역(공문)" xfId="267"/>
    <cellStyle name="_소방전기설계내역서_무안양수장_추가분" xfId="268"/>
    <cellStyle name="_송산고(백산하도급포함)" xfId="7861"/>
    <cellStyle name="_수 량 연화.내감" xfId="21153"/>
    <cellStyle name="_수 량 연화.내감_배수공(폐기물처리장)" xfId="21154"/>
    <cellStyle name="_수 량 연화.내감_배수공(폐기물처리장)_배수공(군위L형옹벽형측구)" xfId="21155"/>
    <cellStyle name="_수도권매립지" xfId="7862"/>
    <cellStyle name="_수도권매립지하도급(명도)" xfId="7863"/>
    <cellStyle name="_수량" xfId="21156"/>
    <cellStyle name="_수량_1" xfId="21157"/>
    <cellStyle name="_수량_1_1A관로공" xfId="21158"/>
    <cellStyle name="_수량_1_A1-Line 신설간지" xfId="21159"/>
    <cellStyle name="_수량_1_A곡관보호공" xfId="21160"/>
    <cellStyle name="_수량_1_a접합정공기이토" xfId="21161"/>
    <cellStyle name="_수량_1_B곡관보호공" xfId="21162"/>
    <cellStyle name="_수량_1_b접합정공기이토" xfId="21163"/>
    <cellStyle name="_수량_1_C곡관보호공" xfId="21164"/>
    <cellStyle name="_수량_1_c구조물공" xfId="21165"/>
    <cellStyle name="_수량_1_c접합정공기이토" xfId="21166"/>
    <cellStyle name="_수량_1_D곡관보호공" xfId="21167"/>
    <cellStyle name="_수량_1_d접합정공기이토" xfId="21168"/>
    <cellStyle name="_수량_1_구조물공(개략-A)" xfId="21169"/>
    <cellStyle name="_수량_2" xfId="21170"/>
    <cellStyle name="_수량1" xfId="21171"/>
    <cellStyle name="_수량1_1" xfId="21172"/>
    <cellStyle name="_수량1_1_1A관로공" xfId="21173"/>
    <cellStyle name="_수량1_1_A1-Line 신설간지" xfId="21174"/>
    <cellStyle name="_수량1_1_A곡관보호공" xfId="21175"/>
    <cellStyle name="_수량1_1_a접합정공기이토" xfId="21176"/>
    <cellStyle name="_수량1_1_B곡관보호공" xfId="21177"/>
    <cellStyle name="_수량1_1_b접합정공기이토" xfId="21178"/>
    <cellStyle name="_수량1_1_C곡관보호공" xfId="21179"/>
    <cellStyle name="_수량1_1_c구조물공" xfId="21180"/>
    <cellStyle name="_수량1_1_c접합정공기이토" xfId="21181"/>
    <cellStyle name="_수량1_1_D곡관보호공" xfId="21182"/>
    <cellStyle name="_수량1_1_d접합정공기이토" xfId="21183"/>
    <cellStyle name="_수량1_1_구조물공(개략-A)" xfId="21184"/>
    <cellStyle name="_수량2" xfId="21185"/>
    <cellStyle name="_수량2_1" xfId="21186"/>
    <cellStyle name="_수량2_1_1A관로공" xfId="21187"/>
    <cellStyle name="_수량2_1_A1-Line 신설간지" xfId="21188"/>
    <cellStyle name="_수량2_1_A곡관보호공" xfId="21189"/>
    <cellStyle name="_수량2_1_a접합정공기이토" xfId="21190"/>
    <cellStyle name="_수량2_1_B곡관보호공" xfId="21191"/>
    <cellStyle name="_수량2_1_b접합정공기이토" xfId="21192"/>
    <cellStyle name="_수량2_1_C곡관보호공" xfId="21193"/>
    <cellStyle name="_수량2_1_c구조물공" xfId="21194"/>
    <cellStyle name="_수량2_1_c접합정공기이토" xfId="21195"/>
    <cellStyle name="_수량2_1_D곡관보호공" xfId="21196"/>
    <cellStyle name="_수량2_1_d접합정공기이토" xfId="21197"/>
    <cellStyle name="_수량2_1_구조물공(개략-A)" xfId="21198"/>
    <cellStyle name="_수량last" xfId="21199"/>
    <cellStyle name="_수량last_1" xfId="21200"/>
    <cellStyle name="_수량last_1_C관로공(변경)" xfId="21201"/>
    <cellStyle name="_수량last_1A관로공" xfId="21202"/>
    <cellStyle name="_수량last_2" xfId="21203"/>
    <cellStyle name="_수량last_C관로공(변경)" xfId="21204"/>
    <cellStyle name="_수량변경2" xfId="21205"/>
    <cellStyle name="_수량산출 구눌하수도" xfId="21206"/>
    <cellStyle name="_수량산출 구눌하수도_배수공(폐기물처리장)" xfId="21207"/>
    <cellStyle name="_수량산출 구눌하수도_배수공(폐기물처리장)_배수공(군위L형옹벽형측구)" xfId="21208"/>
    <cellStyle name="_수량산출(가례면)" xfId="21209"/>
    <cellStyle name="_수량산출(가례면)_04-배수공" xfId="21210"/>
    <cellStyle name="_수량산출(가례면)_04-배수공_04-배수공" xfId="21211"/>
    <cellStyle name="_수량산출(가례면)_Book1 (version 1)" xfId="21212"/>
    <cellStyle name="_수량산출서" xfId="7864"/>
    <cellStyle name="_수량산출서(0722)" xfId="7865"/>
    <cellStyle name="_수량제목" xfId="7866"/>
    <cellStyle name="_수량제목_내역서" xfId="7867"/>
    <cellStyle name="_수량참조" xfId="21213"/>
    <cellStyle name="_수정갑지" xfId="7868"/>
    <cellStyle name="_숭실대학교 걷고싶은 거리 녹화사업" xfId="7869"/>
    <cellStyle name="_신안동하수수량" xfId="21214"/>
    <cellStyle name="_실행금액비교-평택탈황대비공사" xfId="7870"/>
    <cellStyle name="_실행금액비교-평택탈황대비공사_평택탈황-구조물공-(가)실행-본사안" xfId="7871"/>
    <cellStyle name="_실행금액비교-평택탈황대비공사_평택탈황-구조물공-(가)실행-본사안(정과장님)" xfId="7872"/>
    <cellStyle name="_실행금액비교-평택탈황대비공사_평택탈황-구조물공-(가)실행-본사안3(정과장님)" xfId="7873"/>
    <cellStyle name="_실행내역(최종)-울산카프로락탐" xfId="7874"/>
    <cellStyle name="_실행내역검토(9.5확정)" xfId="7875"/>
    <cellStyle name="_실행내역서_토목_변경" xfId="7876"/>
    <cellStyle name="_실행일위대가자료" xfId="7877"/>
    <cellStyle name="_실행일위대가자료_견적검토" xfId="7878"/>
    <cellStyle name="_실행일위대가자료_남면실행내역서1" xfId="7879"/>
    <cellStyle name="_실행일위대가자료_누산제실행0" xfId="7880"/>
    <cellStyle name="_실행일위대가자료_도급내역서(계약)" xfId="7881"/>
    <cellStyle name="_실행일위대가자료_도급실행검토서" xfId="7882"/>
    <cellStyle name="_실행일위대가자료_도급실행검토서001" xfId="7883"/>
    <cellStyle name="_실행일위대가자료_문산동초교실행내역서1" xfId="7884"/>
    <cellStyle name="_실행일위대가자료_범계로실행내역서" xfId="7885"/>
    <cellStyle name="_실행일위대가자료_범계로실행내역서2" xfId="7886"/>
    <cellStyle name="_실행일위대가자료_병점～서부(금산)도급실행4" xfId="7887"/>
    <cellStyle name="_실행일위대가자료_수원실행예산서" xfId="7888"/>
    <cellStyle name="_실행일위대가자료_수원실행예산서1" xfId="7889"/>
    <cellStyle name="_실행일위대가자료_실행검토2" xfId="7890"/>
    <cellStyle name="_실행일위대가자료_은동회암실행예산서2(현장검토)1" xfId="7891"/>
    <cellStyle name="_실행일위대가자료_장암지구실행내역서1" xfId="7892"/>
    <cellStyle name="_실행일위대가자료_주교풍산07-03(현장실행보고)" xfId="7893"/>
    <cellStyle name="_실행일위대가자료_중기단가" xfId="7894"/>
    <cellStyle name="_실행일위대가자료_파주월롱도급실행검토서1" xfId="7895"/>
    <cellStyle name="_실행일위대가자료_하도급및직영(확정)" xfId="7896"/>
    <cellStyle name="_실행일위대가자료_흥부지구도급실행검토(박대리)" xfId="7897"/>
    <cellStyle name="_실행일위대가자료_흥부지구원하도급" xfId="7898"/>
    <cellStyle name="_실행작성양식" xfId="21215"/>
    <cellStyle name="_실행작성양식 (1)" xfId="21216"/>
    <cellStyle name="_실행작성양식 (1)_2.배수공_토적표(NO.10~102+30)-" xfId="21217"/>
    <cellStyle name="_실행작성양식 (1)_맨홀접합" xfId="21218"/>
    <cellStyle name="_실행작성양식 (1)_배수공(1호 방조제)-622(데크반영)" xfId="21219"/>
    <cellStyle name="_실행작성양식_2.배수공_토적표(NO.10~102+30)-" xfId="21220"/>
    <cellStyle name="_실행작성양식_맨홀접합" xfId="21221"/>
    <cellStyle name="_실행작성양식_배수공(1호 방조제)-622(데크반영)" xfId="21222"/>
    <cellStyle name="_실행작성양식1" xfId="21223"/>
    <cellStyle name="_실행작성양식1_2.배수공_토적표(NO.10~102+30)-" xfId="21224"/>
    <cellStyle name="_실행작성양식1_맨홀접합" xfId="21225"/>
    <cellStyle name="_실행작성양식1_배수공(1호 방조제)-622(데크반영)" xfId="21226"/>
    <cellStyle name="_실행작성양식연습" xfId="21227"/>
    <cellStyle name="_실행작성양식연습_2.배수공_토적표(NO.10~102+30)-" xfId="21228"/>
    <cellStyle name="_실행작성양식연습_맨홀접합" xfId="21229"/>
    <cellStyle name="_실행작성양식연습_배수공(1호 방조제)-622(데크반영)" xfId="21230"/>
    <cellStyle name="_쌍백마을배수로개선수량" xfId="21231"/>
    <cellStyle name="_암거공" xfId="269"/>
    <cellStyle name="_암거낙차부" xfId="21232"/>
    <cellStyle name="_암거낙차부_(12)PC암거수량산출(성남시)" xfId="21233"/>
    <cellStyle name="_암거낙차부_(12)PC암거수량산출(성남시)_006.복심지구(부대공)수정_1228" xfId="21234"/>
    <cellStyle name="_암거낙차부_006.복심지구(부대공)수정_1228" xfId="21235"/>
    <cellStyle name="_암거수량" xfId="21236"/>
    <cellStyle name="_암거수량(2)" xfId="21237"/>
    <cellStyle name="_암거수량(2)_3.1제1배수통관(시례우안3제)" xfId="21238"/>
    <cellStyle name="_암거수량(2)_3.1제1배수통관(시례우안3제)_수량(H=3.65m,B=1.0X1.2)" xfId="21239"/>
    <cellStyle name="_암거수량(2)_3.2 제2배수통관" xfId="21240"/>
    <cellStyle name="_암거수량(2)_3.2 제2배수통관_수량(H=3.65m,B=1.0X1.2)" xfId="21241"/>
    <cellStyle name="_암거수량(2)_3.3 제3배수통관" xfId="21242"/>
    <cellStyle name="_암거수량(2)_3.3 제3배수통관_수량(H=3.65m,B=1.0X1.2)" xfId="21243"/>
    <cellStyle name="_암거수량(2)_3.구조물공(시례우안2제)" xfId="21244"/>
    <cellStyle name="_암거수량(2)_3.구조물공(시례우안2제)_수량(H=3.65m,B=1.0X1.2)" xfId="21245"/>
    <cellStyle name="_암거수량(2)_수량(H=3.65m,B=1.0X1.2)" xfId="21246"/>
    <cellStyle name="_암거수량_3.1제1배수통관(시례우안3제)" xfId="21247"/>
    <cellStyle name="_암거수량_3.1제1배수통관(시례우안3제)_수량(H=3.65m,B=1.0X1.2)" xfId="21248"/>
    <cellStyle name="_암거수량_3.2 제2배수통관" xfId="21249"/>
    <cellStyle name="_암거수량_3.2 제2배수통관_수량(H=3.65m,B=1.0X1.2)" xfId="21250"/>
    <cellStyle name="_암거수량_3.3 제3배수통관" xfId="21251"/>
    <cellStyle name="_암거수량_3.3 제3배수통관_수량(H=3.65m,B=1.0X1.2)" xfId="21252"/>
    <cellStyle name="_암거수량_3.구조물공(시례우안2제)" xfId="21253"/>
    <cellStyle name="_암거수량_3.구조물공(시례우안2제)_수량(H=3.65m,B=1.0X1.2)" xfId="21254"/>
    <cellStyle name="_암거수량_수량(H=3.65m,B=1.0X1.2)" xfId="21255"/>
    <cellStyle name="_앙성수량총괄(관수정)" xfId="21256"/>
    <cellStyle name="_앙성수량총괄(관수정)_03_호안공" xfId="21257"/>
    <cellStyle name="_앙성수량총괄(관수정)_1" xfId="21258"/>
    <cellStyle name="_앙성수량총괄(관수정)_2" xfId="21259"/>
    <cellStyle name="_앙성수량총괄(관수정)_2.배 수 공" xfId="21260"/>
    <cellStyle name="_앙성수량총괄(관수정)_2_03_호안공" xfId="21261"/>
    <cellStyle name="_앙성수량총괄(관수정)_2_2.배 수 공" xfId="21262"/>
    <cellStyle name="_앙성수량총괄(관수정)_2_3_부대공" xfId="21263"/>
    <cellStyle name="_앙성수량총괄(관수정)_2_4-포장공" xfId="21264"/>
    <cellStyle name="_앙성수량총괄(관수정)_2_6-깨기1" xfId="21265"/>
    <cellStyle name="_앙성수량총괄(관수정)_2_내오량천수량" xfId="21266"/>
    <cellStyle name="_앙성수량총괄(관수정)_2_동계지구" xfId="21267"/>
    <cellStyle name="_앙성수량총괄(관수정)_2_동계지구(변경1)" xfId="21268"/>
    <cellStyle name="_앙성수량총괄(관수정)_2_반중력식옹벽" xfId="21269"/>
    <cellStyle name="_앙성수량총괄(관수정)_2_토공" xfId="21270"/>
    <cellStyle name="_앙성수량총괄(관수정)_2_토공1" xfId="21271"/>
    <cellStyle name="_앙성수량총괄(관수정)_2_폐기물설명서" xfId="21272"/>
    <cellStyle name="_앙성수량총괄(관수정)_3_부대공" xfId="21273"/>
    <cellStyle name="_앙성수량총괄(관수정)_4-포장공" xfId="21274"/>
    <cellStyle name="_앙성수량총괄(관수정)_6-깨기1" xfId="21275"/>
    <cellStyle name="_앙성수량총괄(관수정)_내오량천수량" xfId="21276"/>
    <cellStyle name="_앙성수량총괄(관수정)_동계지구" xfId="21277"/>
    <cellStyle name="_앙성수량총괄(관수정)_동계지구(변경1)" xfId="21278"/>
    <cellStyle name="_앙성수량총괄(관수정)_반중력식옹벽" xfId="21279"/>
    <cellStyle name="_앙성수량총괄(관수정)_토공" xfId="21280"/>
    <cellStyle name="_앙성수량총괄(관수정)_토공1" xfId="21281"/>
    <cellStyle name="_앙성수량총괄(관수정)_폐기물설명서" xfId="21282"/>
    <cellStyle name="_양식" xfId="270"/>
    <cellStyle name="_양식_1" xfId="271"/>
    <cellStyle name="_양식_2" xfId="272"/>
    <cellStyle name="_양식-견적의뢰-fax표지" xfId="7899"/>
    <cellStyle name="_역T형옹벽" xfId="273"/>
    <cellStyle name="_역T형옹벽_1" xfId="274"/>
    <cellStyle name="_역T형옹벽_2" xfId="275"/>
    <cellStyle name="_역T형옹벽_3" xfId="276"/>
    <cellStyle name="_역T형옹벽_4" xfId="277"/>
    <cellStyle name="_역T형옹벽_5" xfId="278"/>
    <cellStyle name="_역T형옹벽_6" xfId="279"/>
    <cellStyle name="_역T형옹벽_6_예비준공조서" xfId="280"/>
    <cellStyle name="_역T형옹벽_6_'예비중공조서검사부" xfId="281"/>
    <cellStyle name="_역T형옹벽_7" xfId="282"/>
    <cellStyle name="_역T형옹벽_8" xfId="283"/>
    <cellStyle name="_역T형옹벽_9" xfId="284"/>
    <cellStyle name="_역T형옹벽_A" xfId="285"/>
    <cellStyle name="_역T형옹벽_B" xfId="286"/>
    <cellStyle name="_역T형옹벽_C" xfId="287"/>
    <cellStyle name="_역T형옹벽_D" xfId="288"/>
    <cellStyle name="_역T형옹벽_E" xfId="289"/>
    <cellStyle name="_역T형옹벽_E_예비준공조서" xfId="290"/>
    <cellStyle name="_역T형옹벽_E_'예비중공조서검사부" xfId="291"/>
    <cellStyle name="_역T형옹벽_F" xfId="292"/>
    <cellStyle name="_연제구측 연결로 수량산출" xfId="21283"/>
    <cellStyle name="_연제구측 연결로 수량산출_00.수영4호교 도로공 구조물 자재집계" xfId="21284"/>
    <cellStyle name="_연제구측 연결로 수량산출_00.수영4호교 도로공 구조물 자재집계_02.교량공수량산출" xfId="21285"/>
    <cellStyle name="_연제구측 연결로 수량산출_00.수영4호교 도로공 구조물 자재집계_02.교량공수량산출_구조물깨기 수량산출" xfId="21286"/>
    <cellStyle name="_연제구측 연결로 수량산출_00.수영4호교 도로공 구조물 자재집계_구조물깨기 수량산출" xfId="21287"/>
    <cellStyle name="_연제구측 연결로 수량산출_00.수영4호교 도로공 구조물 자재집계_구조물깨기 수량산출_구조물깨기 수량산출" xfId="21288"/>
    <cellStyle name="_연제구측 연결로 수량산출_00.수영4호교 도로공 구조물 자재집계_부대공수량산출" xfId="21289"/>
    <cellStyle name="_연제구측 연결로 수량산출_00.수영4호교 도로공 구조물 자재집계_폐기물처리 수량산출" xfId="21290"/>
    <cellStyle name="_연제구측 연결로 수량산출_00.수영4호교 도로공 구조물 자재집계_폐기물처리 수량산출_구조물깨기 수량산출" xfId="21291"/>
    <cellStyle name="_연제구측 연결로 수량산출_01.연제구측 연결로 수량산출" xfId="21292"/>
    <cellStyle name="_연제구측 연결로 수량산출_01.연제구측 연결로 수량산출_02.교량공수량산출" xfId="21293"/>
    <cellStyle name="_연제구측 연결로 수량산출_01.연제구측 연결로 수량산출_02.교량공수량산출_구조물깨기 수량산출" xfId="21294"/>
    <cellStyle name="_연제구측 연결로 수량산출_01.연제구측 연결로 수량산출_구조물깨기 수량산출" xfId="21295"/>
    <cellStyle name="_연제구측 연결로 수량산출_01.연제구측 연결로 수량산출_구조물깨기 수량산출_구조물깨기 수량산출" xfId="21296"/>
    <cellStyle name="_연제구측 연결로 수량산출_01.연제구측 연결로 수량산출_부대공수량산출" xfId="21297"/>
    <cellStyle name="_연제구측 연결로 수량산출_01.연제구측 연결로 수량산출_폐기물처리 수량산출" xfId="21298"/>
    <cellStyle name="_연제구측 연결로 수량산출_01.연제구측 연결로 수량산출_폐기물처리 수량산출_구조물깨기 수량산출" xfId="21299"/>
    <cellStyle name="_연제구측 연결로 수량산출_02.교량공수량산출" xfId="21300"/>
    <cellStyle name="_연제구측 연결로 수량산출_02.교량공수량산출_구조물깨기 수량산출" xfId="21301"/>
    <cellStyle name="_연제구측 연결로 수량산출_03.구조물공 수량산출" xfId="21302"/>
    <cellStyle name="_연제구측 연결로 수량산출_03.구조물공 수량산출_02.교량공수량산출" xfId="21303"/>
    <cellStyle name="_연제구측 연결로 수량산출_03.구조물공 수량산출_02.교량공수량산출_구조물깨기 수량산출" xfId="21304"/>
    <cellStyle name="_연제구측 연결로 수량산출_03.구조물공 수량산출_구조물깨기 수량산출" xfId="21305"/>
    <cellStyle name="_연제구측 연결로 수량산출_03.구조물공 수량산출_구조물깨기 수량산출_구조물깨기 수량산출" xfId="21306"/>
    <cellStyle name="_연제구측 연결로 수량산출_03.구조물공 수량산출_부대공수량산출" xfId="21307"/>
    <cellStyle name="_연제구측 연결로 수량산출_03.구조물공 수량산출_폐기물처리 수량산출" xfId="21308"/>
    <cellStyle name="_연제구측 연결로 수량산출_03.구조물공 수량산출_폐기물처리 수량산출_구조물깨기 수량산출" xfId="21309"/>
    <cellStyle name="_연제구측 연결로 수량산출_구조물공 수량산출" xfId="21310"/>
    <cellStyle name="_연제구측 연결로 수량산출_구조물공 수량산출_02.교량공수량산출" xfId="21311"/>
    <cellStyle name="_연제구측 연결로 수량산출_구조물공 수량산출_02.교량공수량산출_구조물깨기 수량산출" xfId="21312"/>
    <cellStyle name="_연제구측 연결로 수량산출_구조물공 수량산출_구조물깨기 수량산출" xfId="21313"/>
    <cellStyle name="_연제구측 연결로 수량산출_구조물공 수량산출_구조물깨기 수량산출_구조물깨기 수량산출" xfId="21314"/>
    <cellStyle name="_연제구측 연결로 수량산출_구조물공 수량산출_부대공수량산출" xfId="21315"/>
    <cellStyle name="_연제구측 연결로 수량산출_구조물공 수량산출_폐기물처리 수량산출" xfId="21316"/>
    <cellStyle name="_연제구측 연결로 수량산출_구조물공 수량산출_폐기물처리 수량산출_구조물깨기 수량산출" xfId="21317"/>
    <cellStyle name="_연제구측 연결로 수량산출_구조물깨기 수량산출" xfId="21318"/>
    <cellStyle name="_연제구측 연결로 수량산출_구조물깨기 수량산출_구조물깨기 수량산출" xfId="21319"/>
    <cellStyle name="_연제구측 연결로 수량산출_부대공수량산출" xfId="21320"/>
    <cellStyle name="_연제구측 연결로 수량산출_폐기물처리 수량산출" xfId="21321"/>
    <cellStyle name="_연제구측 연결로 수량산출_폐기물처리 수량산출_구조물깨기 수량산출" xfId="21322"/>
    <cellStyle name="_영만2지구(강관압입설계)051024" xfId="2305"/>
    <cellStyle name="_영만2지구(강관압입설계)051024 2" xfId="2587"/>
    <cellStyle name="_영만2지구(강관압입설계)051024_강관압입설계2005" xfId="2306"/>
    <cellStyle name="_영만2지구(강관압입설계)051024_강관압입설계2005 2" xfId="2588"/>
    <cellStyle name="_영만2지구(강관압입설계)051024_김제(암추진)" xfId="2307"/>
    <cellStyle name="_영만2지구(강관압입설계)051024_김제(암추진) 2" xfId="2589"/>
    <cellStyle name="_영산강2-1공구 지급자재 산출내역(2010총및1차)" xfId="293"/>
    <cellStyle name="_예림교(가실행)-수정" xfId="21323"/>
    <cellStyle name="_오천공구(폐기물총공사)" xfId="4362"/>
    <cellStyle name="_오천폐기물물량(2007년)" xfId="7082"/>
    <cellStyle name="_옥련고총괄(100%)" xfId="7900"/>
    <cellStyle name="_옥전리 1,2공구" xfId="21324"/>
    <cellStyle name="_왕가봉정비공사" xfId="7901"/>
    <cellStyle name="_용산토공" xfId="21325"/>
    <cellStyle name="_용정2p3(아포)" xfId="21326"/>
    <cellStyle name="_용정2p3(아포)_6.포장공" xfId="21327"/>
    <cellStyle name="_용정2p3(아포)_6.포장공_6.포장공" xfId="21328"/>
    <cellStyle name="_용정2p3(아포)_6.포장공_6.포장공(수정)" xfId="21329"/>
    <cellStyle name="_용정2p3(아포)_6.포장공_6.포장공00" xfId="21330"/>
    <cellStyle name="_용정2p3(아포)_6.포장공_L형측구연장조서-1" xfId="21331"/>
    <cellStyle name="_용정2p3(아포)_6.포장공_복사본 6.포장공" xfId="21332"/>
    <cellStyle name="_용정2p3(아포)_6.포장공_사본 - 6.포장공" xfId="21333"/>
    <cellStyle name="_용정2p3(아포)_깨기" xfId="21334"/>
    <cellStyle name="_용정2p3(아포)_깨기_6.포장공" xfId="21335"/>
    <cellStyle name="_용정2p3(아포)_깨기_6.포장공_6.포장공" xfId="21336"/>
    <cellStyle name="_용정2p3(아포)_깨기_6.포장공_6.포장공(수정)" xfId="21337"/>
    <cellStyle name="_용정2p3(아포)_깨기_6.포장공_6.포장공00" xfId="21338"/>
    <cellStyle name="_용정2p3(아포)_깨기_6.포장공_L형측구연장조서-1" xfId="21339"/>
    <cellStyle name="_용정2p3(아포)_깨기_6.포장공_복사본 6.포장공" xfId="21340"/>
    <cellStyle name="_용정2p3(아포)_깨기_6.포장공_사본 - 6.포장공" xfId="21341"/>
    <cellStyle name="_용정2p3(아포)_깨기_깨기" xfId="21342"/>
    <cellStyle name="_용정2p3(아포)_깨기_깨기_6.포장공" xfId="21343"/>
    <cellStyle name="_용정2p3(아포)_깨기_깨기_6.포장공_6.포장공" xfId="21344"/>
    <cellStyle name="_용정2p3(아포)_깨기_깨기_6.포장공_6.포장공(수정)" xfId="21345"/>
    <cellStyle name="_용정2p3(아포)_깨기_깨기_6.포장공_6.포장공00" xfId="21346"/>
    <cellStyle name="_용정2p3(아포)_깨기_깨기_6.포장공_L형측구연장조서-1" xfId="21347"/>
    <cellStyle name="_용정2p3(아포)_깨기_깨기_6.포장공_복사본 6.포장공" xfId="21348"/>
    <cellStyle name="_용정2p3(아포)_깨기_깨기_6.포장공_사본 - 6.포장공" xfId="21349"/>
    <cellStyle name="_용정2p3(아포)_깨기_깨기-1" xfId="21350"/>
    <cellStyle name="_용정2p3(아포)_깨기_깨기-1_6.포장공" xfId="21351"/>
    <cellStyle name="_용정2p3(아포)_깨기_깨기-1_6.포장공_6.포장공" xfId="21352"/>
    <cellStyle name="_용정2p3(아포)_깨기_깨기-1_6.포장공_6.포장공(수정)" xfId="21353"/>
    <cellStyle name="_용정2p3(아포)_깨기_깨기-1_6.포장공_6.포장공00" xfId="21354"/>
    <cellStyle name="_용정2p3(아포)_깨기_깨기-1_6.포장공_L형측구연장조서-1" xfId="21355"/>
    <cellStyle name="_용정2p3(아포)_깨기_깨기-1_6.포장공_복사본 6.포장공" xfId="21356"/>
    <cellStyle name="_용정2p3(아포)_깨기_깨기-1_6.포장공_사본 - 6.포장공" xfId="21357"/>
    <cellStyle name="_용화고등학교하도급(명신)" xfId="7902"/>
    <cellStyle name="_우수관" xfId="21358"/>
    <cellStyle name="_울진군폐기물처리시설" xfId="7903"/>
    <cellStyle name="_원당화훼단지실행검토서" xfId="7904"/>
    <cellStyle name="_원하도급검토서" xfId="7905"/>
    <cellStyle name="_원형교각 심부구속철근 현황" xfId="294"/>
    <cellStyle name="_유첨3(서식)" xfId="295"/>
    <cellStyle name="_유첨3(서식)_1" xfId="296"/>
    <cellStyle name="_은평공원테니스장정비공사" xfId="7906"/>
    <cellStyle name="_음성방향-p1" xfId="297"/>
    <cellStyle name="_이계1공구수량" xfId="21359"/>
    <cellStyle name="_이계1공구수량_5수량산출(하곡농로)최종" xfId="21360"/>
    <cellStyle name="_이계1공구수량_7수량산출(구수안세천)최종" xfId="21361"/>
    <cellStyle name="_이계1공구수량_건설폐기물설계설명서(구수안)" xfId="21362"/>
    <cellStyle name="_이계1공구수량_건설폐기물설계설명서(신촌)" xfId="21363"/>
    <cellStyle name="_이계1공구수량_수량산출(노현소하천)최종" xfId="21364"/>
    <cellStyle name="_이계1공구수량_토공" xfId="21365"/>
    <cellStyle name="_인원계획표 " xfId="298"/>
    <cellStyle name="_인원계획표  2" xfId="2590"/>
    <cellStyle name="_인원계획표 _12공구(삼환까뮤)" xfId="2308"/>
    <cellStyle name="_인원계획표 _12공구(삼환까뮤) 2" xfId="2591"/>
    <cellStyle name="_인원계획표 _12공구(삼환까뮤)_영만2지구(강관압입설계)051024" xfId="2309"/>
    <cellStyle name="_인원계획표 _12공구(삼환까뮤)_영만2지구(강관압입설계)051024 2" xfId="2592"/>
    <cellStyle name="_인원계획표 _12공구(삼환까뮤)_영만2지구(강관압입설계)051024_강관압입설계2005" xfId="2310"/>
    <cellStyle name="_인원계획표 _12공구(삼환까뮤)_영만2지구(강관압입설계)051024_강관압입설계2005 2" xfId="2593"/>
    <cellStyle name="_인원계획표 _12공구(삼환까뮤)_영만2지구(강관압입설계)051024_김제(암추진)" xfId="2311"/>
    <cellStyle name="_인원계획표 _12공구(삼환까뮤)_영만2지구(강관압입설계)051024_김제(암추진) 2" xfId="2594"/>
    <cellStyle name="_인원계획표 _1차준공검사원" xfId="7907"/>
    <cellStyle name="_인원계획표 _1차준공검사원_부대공1" xfId="7908"/>
    <cellStyle name="_인원계획표 _2차1회기공검사원(5월26일)1" xfId="7909"/>
    <cellStyle name="_인원계획표 _2차1회기공검사원(5월26일)1_부대공1" xfId="7910"/>
    <cellStyle name="_인원계획표 _2차분 하도급내역" xfId="7911"/>
    <cellStyle name="_인원계획표 _2차분 하도급내역_부대공1" xfId="7912"/>
    <cellStyle name="_인원계획표 _3공구투찰(103,078)" xfId="7913"/>
    <cellStyle name="_인원계획표 _3공구투찰(103,078)_1차준공검사원" xfId="7914"/>
    <cellStyle name="_인원계획표 _3공구투찰(103,078)_1차준공검사원_부대공1" xfId="7915"/>
    <cellStyle name="_인원계획표 _3공구투찰(103,078)_2차1회기공검사원(5월26일)1" xfId="7916"/>
    <cellStyle name="_인원계획표 _3공구투찰(103,078)_2차1회기공검사원(5월26일)1_부대공1" xfId="7917"/>
    <cellStyle name="_인원계획표 _3공구투찰(103,078)_Box 터파기 암판정" xfId="7918"/>
    <cellStyle name="_인원계획표 _3공구투찰(103,078)_Box 터파기 암판정_부대공1" xfId="7919"/>
    <cellStyle name="_인원계획표 _3공구투찰(103,078)_기성서류" xfId="7920"/>
    <cellStyle name="_인원계획표 _3공구투찰(103,078)_기성서류_부대공1" xfId="7921"/>
    <cellStyle name="_인원계획표 _3공구투찰(103,078)_부대공1" xfId="7922"/>
    <cellStyle name="_인원계획표 _3공구투찰(103,078)_부대입찰선금내역" xfId="7923"/>
    <cellStyle name="_인원계획표 _3공구투찰(103,078)_부대입찰선금내역_부대공1" xfId="7924"/>
    <cellStyle name="_인원계획표 _3공구투찰(103,078)_선급금 청구공문1" xfId="7925"/>
    <cellStyle name="_인원계획표 _3공구투찰(103,078)_선급금 청구공문1_부대공1" xfId="7926"/>
    <cellStyle name="_인원계획표 _3공구투찰(103,078)_수목이식(적송)" xfId="7927"/>
    <cellStyle name="_인원계획표 _3공구투찰(103,078)_수목이식(적송)_부대공1" xfId="7928"/>
    <cellStyle name="_인원계획표 _3공구투찰(103,078)_실정보고(차선,가드,갈매기)2" xfId="7929"/>
    <cellStyle name="_인원계획표 _3공구투찰(103,078)_실정보고(차선,가드,갈매기)2_부대공1" xfId="7930"/>
    <cellStyle name="_인원계획표 _3공구투찰(103,078)_은행이식(기계,바로정식)" xfId="7931"/>
    <cellStyle name="_인원계획표 _3공구투찰(103,078)_은행이식(기계,바로정식)_부대공1" xfId="7932"/>
    <cellStyle name="_인원계획표 _3공구투찰(103,078)_재료의 품질" xfId="7933"/>
    <cellStyle name="_인원계획표 _3공구투찰(103,078)_재료의 품질_부대공1" xfId="7934"/>
    <cellStyle name="_인원계획표 _Box 터파기 암판정" xfId="7935"/>
    <cellStyle name="_인원계획표 _Box 터파기 암판정_부대공1" xfId="7936"/>
    <cellStyle name="_인원계획표 _공문" xfId="7937"/>
    <cellStyle name="_인원계획표 _공문_부대공1" xfId="7938"/>
    <cellStyle name="_인원계획표 _공문_수목이식(적송)" xfId="7939"/>
    <cellStyle name="_인원계획표 _공문_수목이식(적송)_부대공1" xfId="7940"/>
    <cellStyle name="_인원계획표 _공문_은행이식(기계,바로정식)" xfId="7941"/>
    <cellStyle name="_인원계획표 _공문_은행이식(기계,바로정식)_부대공1" xfId="7942"/>
    <cellStyle name="_인원계획표 _공종별공사내용(광주참고용)" xfId="299"/>
    <cellStyle name="_인원계획표 _공종별공사내용(광주참고용)_산수배수펌프장" xfId="300"/>
    <cellStyle name="_인원계획표 _공종별공사내용(광주참고용)_산수배수펌프장(토목,건축)공사" xfId="301"/>
    <cellStyle name="_인원계획표 _공종별공사내용(광주참고용)_산수예정공정내역서" xfId="302"/>
    <cellStyle name="_인원계획표 _공종별공사내용(평동)" xfId="303"/>
    <cellStyle name="_인원계획표 _공종별공사내용(평동)_산수배수펌프장" xfId="304"/>
    <cellStyle name="_인원계획표 _공종별공사내용(평동)_산수배수펌프장(토목,건축)공사" xfId="305"/>
    <cellStyle name="_인원계획표 _공종별공사내용(평동)_산수예정공정내역서" xfId="306"/>
    <cellStyle name="_인원계획표 _기성내역" xfId="7943"/>
    <cellStyle name="_인원계획표 _기성내역_부대공1" xfId="7944"/>
    <cellStyle name="_인원계획표 _기성서류" xfId="7945"/>
    <cellStyle name="_인원계획표 _기성서류_부대공1" xfId="7946"/>
    <cellStyle name="_인원계획표 _대안투찰내역(0221)" xfId="307"/>
    <cellStyle name="_인원계획표 _대안투찰내역(0221)_공종별공사내용(광주참고용)" xfId="308"/>
    <cellStyle name="_인원계획표 _대안투찰내역(0221)_공종별공사내용(광주참고용)_산수배수펌프장" xfId="309"/>
    <cellStyle name="_인원계획표 _대안투찰내역(0221)_공종별공사내용(광주참고용)_산수배수펌프장(토목,건축)공사" xfId="310"/>
    <cellStyle name="_인원계획표 _대안투찰내역(0221)_공종별공사내용(광주참고용)_산수예정공정내역서" xfId="311"/>
    <cellStyle name="_인원계획표 _대안투찰내역(0221)_산수배수펌프장" xfId="312"/>
    <cellStyle name="_인원계획표 _대안투찰내역(0221)_산수배수펌프장(토목,건축)공사" xfId="313"/>
    <cellStyle name="_인원계획표 _대안투찰내역(0221)_산수예정공정내역서" xfId="314"/>
    <cellStyle name="_인원계획표 _대안투찰내역(0223)" xfId="315"/>
    <cellStyle name="_인원계획표 _대안투찰내역(0223)_공종별공사내용(광주참고용)" xfId="316"/>
    <cellStyle name="_인원계획표 _대안투찰내역(0223)_공종별공사내용(광주참고용)_산수배수펌프장" xfId="317"/>
    <cellStyle name="_인원계획표 _대안투찰내역(0223)_공종별공사내용(광주참고용)_산수배수펌프장(토목,건축)공사" xfId="318"/>
    <cellStyle name="_인원계획표 _대안투찰내역(0223)_공종별공사내용(광주참고용)_산수예정공정내역서" xfId="319"/>
    <cellStyle name="_인원계획표 _대안투찰내역(0223)_산수배수펌프장" xfId="320"/>
    <cellStyle name="_인원계획표 _대안투찰내역(0223)_산수배수펌프장(토목,건축)공사" xfId="321"/>
    <cellStyle name="_인원계획표 _대안투찰내역(0223)_산수예정공정내역서" xfId="322"/>
    <cellStyle name="_인원계획표 _대안투찰내역(확정본0226)" xfId="323"/>
    <cellStyle name="_인원계획표 _대안투찰내역(확정본0226)_공종별공사내용(광주참고용)" xfId="324"/>
    <cellStyle name="_인원계획표 _대안투찰내역(확정본0226)_공종별공사내용(광주참고용)_산수배수펌프장" xfId="325"/>
    <cellStyle name="_인원계획표 _대안투찰내역(확정본0226)_공종별공사내용(광주참고용)_산수배수펌프장(토목,건축)공사" xfId="326"/>
    <cellStyle name="_인원계획표 _대안투찰내역(확정본0226)_공종별공사내용(광주참고용)_산수예정공정내역서" xfId="327"/>
    <cellStyle name="_인원계획표 _대안투찰내역(확정본0226)_산수배수펌프장" xfId="328"/>
    <cellStyle name="_인원계획표 _대안투찰내역(확정본0226)_산수배수펌프장(토목,건축)공사" xfId="329"/>
    <cellStyle name="_인원계획표 _대안투찰내역(확정본0226)_산수예정공정내역서" xfId="330"/>
    <cellStyle name="_인원계획표 _도급실행0211" xfId="331"/>
    <cellStyle name="_인원계획표 _도급실행0211_공종별공사내용(광주참고용)" xfId="332"/>
    <cellStyle name="_인원계획표 _도급실행0211_공종별공사내용(광주참고용)_산수배수펌프장" xfId="333"/>
    <cellStyle name="_인원계획표 _도급실행0211_공종별공사내용(광주참고용)_산수배수펌프장(토목,건축)공사" xfId="334"/>
    <cellStyle name="_인원계획표 _도급실행0211_공종별공사내용(광주참고용)_산수예정공정내역서" xfId="335"/>
    <cellStyle name="_인원계획표 _도급실행0211_산수배수펌프장" xfId="336"/>
    <cellStyle name="_인원계획표 _도급실행0211_산수배수펌프장(토목,건축)공사" xfId="337"/>
    <cellStyle name="_인원계획표 _도급실행0211_산수예정공정내역서" xfId="338"/>
    <cellStyle name="_인원계획표 _배수지(투찰)" xfId="2312"/>
    <cellStyle name="_인원계획표 _배수지(투찰) 2" xfId="2595"/>
    <cellStyle name="_인원계획표 _배수지(투찰)_12공구(삼환까뮤)" xfId="2313"/>
    <cellStyle name="_인원계획표 _배수지(투찰)_12공구(삼환까뮤) 2" xfId="2596"/>
    <cellStyle name="_인원계획표 _배수지(투찰)_12공구(삼환까뮤)_영만2지구(강관압입설계)051024" xfId="2314"/>
    <cellStyle name="_인원계획표 _배수지(투찰)_12공구(삼환까뮤)_영만2지구(강관압입설계)051024 2" xfId="2597"/>
    <cellStyle name="_인원계획표 _배수지(투찰)_12공구(삼환까뮤)_영만2지구(강관압입설계)051024_강관압입설계2005" xfId="2315"/>
    <cellStyle name="_인원계획표 _배수지(투찰)_12공구(삼환까뮤)_영만2지구(강관압입설계)051024_강관압입설계2005 2" xfId="2598"/>
    <cellStyle name="_인원계획표 _배수지(투찰)_12공구(삼환까뮤)_영만2지구(강관압입설계)051024_김제(암추진)" xfId="2316"/>
    <cellStyle name="_인원계획표 _배수지(투찰)_12공구(삼환까뮤)_영만2지구(강관압입설계)051024_김제(암추진) 2" xfId="2599"/>
    <cellStyle name="_인원계획표 _배수지(투찰)_영만2지구(강관압입설계)051024" xfId="2317"/>
    <cellStyle name="_인원계획표 _배수지(투찰)_영만2지구(강관압입설계)051024 2" xfId="2600"/>
    <cellStyle name="_인원계획표 _배수지(투찰)_영만2지구(강관압입설계)051024_강관압입설계2005" xfId="2318"/>
    <cellStyle name="_인원계획표 _배수지(투찰)_영만2지구(강관압입설계)051024_강관압입설계2005 2" xfId="2601"/>
    <cellStyle name="_인원계획표 _배수지(투찰)_영만2지구(강관압입설계)051024_김제(암추진)" xfId="2319"/>
    <cellStyle name="_인원계획표 _배수지(투찰)_영만2지구(강관압입설계)051024_김제(암추진) 2" xfId="2602"/>
    <cellStyle name="_인원계획표 _부대공1" xfId="7947"/>
    <cellStyle name="_인원계획표 _부대입찰선금내역" xfId="7948"/>
    <cellStyle name="_인원계획표 _부대입찰선금내역_부대공1" xfId="7949"/>
    <cellStyle name="_인원계획표 _부대입찰특별조건및내역송부(최저가)" xfId="7950"/>
    <cellStyle name="_인원계획표 _부대입찰특별조건및내역송부(최저가)_실행일위대가자료" xfId="7951"/>
    <cellStyle name="_인원계획표 _부대입찰특별조건및내역송부(최저가)_실행일위대가자료_견적검토" xfId="7952"/>
    <cellStyle name="_인원계획표 _부대입찰특별조건및내역송부(최저가)_실행일위대가자료_남면실행내역서1" xfId="7953"/>
    <cellStyle name="_인원계획표 _부대입찰특별조건및내역송부(최저가)_실행일위대가자료_누산제실행0" xfId="7954"/>
    <cellStyle name="_인원계획표 _부대입찰특별조건및내역송부(최저가)_실행일위대가자료_도급내역서(계약)" xfId="7955"/>
    <cellStyle name="_인원계획표 _부대입찰특별조건및내역송부(최저가)_실행일위대가자료_도급실행검토서" xfId="7956"/>
    <cellStyle name="_인원계획표 _부대입찰특별조건및내역송부(최저가)_실행일위대가자료_도급실행검토서001" xfId="7957"/>
    <cellStyle name="_인원계획표 _부대입찰특별조건및내역송부(최저가)_실행일위대가자료_문산동초교실행내역서1" xfId="7958"/>
    <cellStyle name="_인원계획표 _부대입찰특별조건및내역송부(최저가)_실행일위대가자료_범계로실행내역서" xfId="7959"/>
    <cellStyle name="_인원계획표 _부대입찰특별조건및내역송부(최저가)_실행일위대가자료_범계로실행내역서2" xfId="7960"/>
    <cellStyle name="_인원계획표 _부대입찰특별조건및내역송부(최저가)_실행일위대가자료_병점～서부(금산)도급실행4" xfId="7961"/>
    <cellStyle name="_인원계획표 _부대입찰특별조건및내역송부(최저가)_실행일위대가자료_수원실행예산서" xfId="7962"/>
    <cellStyle name="_인원계획표 _부대입찰특별조건및내역송부(최저가)_실행일위대가자료_수원실행예산서1" xfId="7963"/>
    <cellStyle name="_인원계획표 _부대입찰특별조건및내역송부(최저가)_실행일위대가자료_실행검토2" xfId="7964"/>
    <cellStyle name="_인원계획표 _부대입찰특별조건및내역송부(최저가)_실행일위대가자료_은동회암실행예산서2(현장검토)1" xfId="7965"/>
    <cellStyle name="_인원계획표 _부대입찰특별조건및내역송부(최저가)_실행일위대가자료_장암지구실행내역서1" xfId="7966"/>
    <cellStyle name="_인원계획표 _부대입찰특별조건및내역송부(최저가)_실행일위대가자료_주교풍산07-03(현장실행보고)" xfId="7967"/>
    <cellStyle name="_인원계획표 _부대입찰특별조건및내역송부(최저가)_실행일위대가자료_중기단가" xfId="7968"/>
    <cellStyle name="_인원계획표 _부대입찰특별조건및내역송부(최저가)_실행일위대가자료_파주월롱도급실행검토서1" xfId="7969"/>
    <cellStyle name="_인원계획표 _부대입찰특별조건및내역송부(최저가)_실행일위대가자료_하도급및직영(확정)" xfId="7970"/>
    <cellStyle name="_인원계획표 _부대입찰특별조건및내역송부(최저가)_실행일위대가자료_흥부지구도급실행검토(박대리)" xfId="7971"/>
    <cellStyle name="_인원계획표 _부대입찰특별조건및내역송부(최저가)_실행일위대가자료_흥부지구원하도급" xfId="7972"/>
    <cellStyle name="_인원계획표 _산수배수펌프장" xfId="339"/>
    <cellStyle name="_인원계획표 _산수배수펌프장(토목,건축)공사" xfId="340"/>
    <cellStyle name="_인원계획표 _산수예정공정내역서" xfId="341"/>
    <cellStyle name="_인원계획표 _삼곶제 개수공사" xfId="2320"/>
    <cellStyle name="_인원계획표 _삼곶제 개수공사 2" xfId="2603"/>
    <cellStyle name="_인원계획표 _삼곶제 개수공사_12공구(삼환까뮤)" xfId="2321"/>
    <cellStyle name="_인원계획표 _삼곶제 개수공사_12공구(삼환까뮤) 2" xfId="2604"/>
    <cellStyle name="_인원계획표 _삼곶제 개수공사_12공구(삼환까뮤)_영만2지구(강관압입설계)051024" xfId="2322"/>
    <cellStyle name="_인원계획표 _삼곶제 개수공사_12공구(삼환까뮤)_영만2지구(강관압입설계)051024 2" xfId="2605"/>
    <cellStyle name="_인원계획표 _삼곶제 개수공사_12공구(삼환까뮤)_영만2지구(강관압입설계)051024_강관압입설계2005" xfId="2323"/>
    <cellStyle name="_인원계획표 _삼곶제 개수공사_12공구(삼환까뮤)_영만2지구(강관압입설계)051024_강관압입설계2005 2" xfId="2606"/>
    <cellStyle name="_인원계획표 _삼곶제 개수공사_12공구(삼환까뮤)_영만2지구(강관압입설계)051024_김제(암추진)" xfId="2324"/>
    <cellStyle name="_인원계획표 _삼곶제 개수공사_12공구(삼환까뮤)_영만2지구(강관압입설계)051024_김제(암추진) 2" xfId="2607"/>
    <cellStyle name="_인원계획표 _삼곶제 개수공사_영만2지구(강관압입설계)051024" xfId="2325"/>
    <cellStyle name="_인원계획표 _삼곶제 개수공사_영만2지구(강관압입설계)051024 2" xfId="2608"/>
    <cellStyle name="_인원계획표 _삼곶제 개수공사_영만2지구(강관압입설계)051024_강관압입설계2005" xfId="2326"/>
    <cellStyle name="_인원계획표 _삼곶제 개수공사_영만2지구(강관압입설계)051024_강관압입설계2005 2" xfId="2609"/>
    <cellStyle name="_인원계획표 _삼곶제 개수공사_영만2지구(강관압입설계)051024_김제(암추진)" xfId="2327"/>
    <cellStyle name="_인원계획표 _삼곶제 개수공사_영만2지구(강관압입설계)051024_김제(암추진) 2" xfId="2610"/>
    <cellStyle name="_인원계획표 _선급금 청구공문1" xfId="7973"/>
    <cellStyle name="_인원계획표 _선급금 청구공문1_부대공1" xfId="7974"/>
    <cellStyle name="_인원계획표 _수목이식(적송)" xfId="7975"/>
    <cellStyle name="_인원계획표 _수목이식(적송)_부대공1" xfId="7976"/>
    <cellStyle name="_인원계획표 _신풍-우성내역서(1차1회변경)" xfId="7977"/>
    <cellStyle name="_인원계획표 _신풍-우성내역서(1차1회변경)_부대공1" xfId="7978"/>
    <cellStyle name="_인원계획표 _신풍-우성내역서(1차공사)" xfId="7979"/>
    <cellStyle name="_인원계획표 _신풍-우성내역서(1차공사)_부대공1" xfId="7980"/>
    <cellStyle name="_인원계획표 _실정보고(차선,가드,갈매기)2" xfId="7981"/>
    <cellStyle name="_인원계획표 _실정보고(차선,가드,갈매기)2_부대공1" xfId="7982"/>
    <cellStyle name="_인원계획표 _실정보고(합성형강관말뚝)1" xfId="7983"/>
    <cellStyle name="_인원계획표 _실정보고(합성형강관말뚝)1_부대공1" xfId="7984"/>
    <cellStyle name="_인원계획표 _실정보고-1" xfId="7985"/>
    <cellStyle name="_인원계획표 _실정보고-1_부대공1" xfId="7986"/>
    <cellStyle name="_인원계획표 _실행일위대가자료" xfId="7987"/>
    <cellStyle name="_인원계획표 _실행일위대가자료_견적검토" xfId="7988"/>
    <cellStyle name="_인원계획표 _실행일위대가자료_남면실행내역서1" xfId="7989"/>
    <cellStyle name="_인원계획표 _실행일위대가자료_누산제실행0" xfId="7990"/>
    <cellStyle name="_인원계획표 _실행일위대가자료_도급내역서(계약)" xfId="7991"/>
    <cellStyle name="_인원계획표 _실행일위대가자료_도급실행검토서" xfId="7992"/>
    <cellStyle name="_인원계획표 _실행일위대가자료_도급실행검토서001" xfId="7993"/>
    <cellStyle name="_인원계획표 _실행일위대가자료_문산동초교실행내역서1" xfId="7994"/>
    <cellStyle name="_인원계획표 _실행일위대가자료_범계로실행내역서" xfId="7995"/>
    <cellStyle name="_인원계획표 _실행일위대가자료_범계로실행내역서2" xfId="7996"/>
    <cellStyle name="_인원계획표 _실행일위대가자료_병점～서부(금산)도급실행4" xfId="7997"/>
    <cellStyle name="_인원계획표 _실행일위대가자료_수원실행예산서" xfId="7998"/>
    <cellStyle name="_인원계획표 _실행일위대가자료_수원실행예산서1" xfId="7999"/>
    <cellStyle name="_인원계획표 _실행일위대가자료_실행검토2" xfId="8000"/>
    <cellStyle name="_인원계획표 _실행일위대가자료_은동회암실행예산서2(현장검토)1" xfId="8001"/>
    <cellStyle name="_인원계획표 _실행일위대가자료_장암지구실행내역서1" xfId="8002"/>
    <cellStyle name="_인원계획표 _실행일위대가자료_주교풍산07-03(현장실행보고)" xfId="8003"/>
    <cellStyle name="_인원계획표 _실행일위대가자료_중기단가" xfId="8004"/>
    <cellStyle name="_인원계획표 _실행일위대가자료_파주월롱도급실행검토서1" xfId="8005"/>
    <cellStyle name="_인원계획표 _실행일위대가자료_하도급및직영(확정)" xfId="8006"/>
    <cellStyle name="_인원계획표 _실행일위대가자료_흥부지구도급실행검토(박대리)" xfId="8007"/>
    <cellStyle name="_인원계획표 _실행일위대가자료_흥부지구원하도급" xfId="8008"/>
    <cellStyle name="_인원계획표 _영만2지구(강관압입설계)051024" xfId="2328"/>
    <cellStyle name="_인원계획표 _영만2지구(강관압입설계)051024 2" xfId="2611"/>
    <cellStyle name="_인원계획표 _영만2지구(강관압입설계)051024_강관압입설계2005" xfId="2329"/>
    <cellStyle name="_인원계획표 _영만2지구(강관압입설계)051024_강관압입설계2005 2" xfId="2612"/>
    <cellStyle name="_인원계획표 _영만2지구(강관압입설계)051024_김제(암추진)" xfId="2330"/>
    <cellStyle name="_인원계획표 _영만2지구(강관압입설계)051024_김제(암추진) 2" xfId="2613"/>
    <cellStyle name="_인원계획표 _은행(서울)" xfId="8009"/>
    <cellStyle name="_인원계획표 _은행(서울)_2차분 하도급내역" xfId="8010"/>
    <cellStyle name="_인원계획표 _은행(서울)_2차분 하도급내역_부대공1" xfId="8011"/>
    <cellStyle name="_인원계획표 _은행(서울)_Box 터파기 암판정" xfId="8012"/>
    <cellStyle name="_인원계획표 _은행(서울)_Box 터파기 암판정_부대공1" xfId="8013"/>
    <cellStyle name="_인원계획표 _은행(서울)_부대공1" xfId="8014"/>
    <cellStyle name="_인원계획표 _은행(서울)_수목이식(적송)" xfId="8015"/>
    <cellStyle name="_인원계획표 _은행(서울)_수목이식(적송)_부대공1" xfId="8016"/>
    <cellStyle name="_인원계획표 _은행(서울)_신풍-우성내역서(1차1회변경)" xfId="8017"/>
    <cellStyle name="_인원계획표 _은행(서울)_신풍-우성내역서(1차1회변경)_부대공1" xfId="8018"/>
    <cellStyle name="_인원계획표 _은행(서울)_신풍-우성내역서(1차공사)" xfId="8019"/>
    <cellStyle name="_인원계획표 _은행(서울)_신풍-우성내역서(1차공사)_부대공1" xfId="8020"/>
    <cellStyle name="_인원계획표 _은행(서울)_실정보고(합성형강관말뚝)1" xfId="8021"/>
    <cellStyle name="_인원계획표 _은행(서울)_실정보고(합성형강관말뚝)1_부대공1" xfId="8022"/>
    <cellStyle name="_인원계획표 _은행(서울)_실정보고-1" xfId="8023"/>
    <cellStyle name="_인원계획표 _은행(서울)_실정보고-1_부대공1" xfId="8024"/>
    <cellStyle name="_인원계획표 _재료의 품질" xfId="8025"/>
    <cellStyle name="_인원계획표 _재료의 품질_부대공1" xfId="8026"/>
    <cellStyle name="_인원계획표 _적격 " xfId="2331"/>
    <cellStyle name="_인원계획표 _적격  2" xfId="2614"/>
    <cellStyle name="_인원계획표 _적격 _12공구(삼환까뮤)" xfId="2332"/>
    <cellStyle name="_인원계획표 _적격 _12공구(삼환까뮤) 2" xfId="2615"/>
    <cellStyle name="_인원계획표 _적격 _12공구(삼환까뮤)_영만2지구(강관압입설계)051024" xfId="2333"/>
    <cellStyle name="_인원계획표 _적격 _12공구(삼환까뮤)_영만2지구(강관압입설계)051024 2" xfId="2616"/>
    <cellStyle name="_인원계획표 _적격 _12공구(삼환까뮤)_영만2지구(강관압입설계)051024_강관압입설계2005" xfId="2334"/>
    <cellStyle name="_인원계획표 _적격 _12공구(삼환까뮤)_영만2지구(강관압입설계)051024_강관압입설계2005 2" xfId="2617"/>
    <cellStyle name="_인원계획표 _적격 _12공구(삼환까뮤)_영만2지구(강관압입설계)051024_김제(암추진)" xfId="2335"/>
    <cellStyle name="_인원계획표 _적격 _12공구(삼환까뮤)_영만2지구(강관압입설계)051024_김제(암추진) 2" xfId="2618"/>
    <cellStyle name="_인원계획표 _적격 _배수지(투찰)" xfId="2336"/>
    <cellStyle name="_인원계획표 _적격 _배수지(투찰) 2" xfId="2619"/>
    <cellStyle name="_인원계획표 _적격 _배수지(투찰)_12공구(삼환까뮤)" xfId="2337"/>
    <cellStyle name="_인원계획표 _적격 _배수지(투찰)_12공구(삼환까뮤) 2" xfId="2620"/>
    <cellStyle name="_인원계획표 _적격 _배수지(투찰)_12공구(삼환까뮤)_영만2지구(강관압입설계)051024" xfId="2338"/>
    <cellStyle name="_인원계획표 _적격 _배수지(투찰)_12공구(삼환까뮤)_영만2지구(강관압입설계)051024 2" xfId="2621"/>
    <cellStyle name="_인원계획표 _적격 _배수지(투찰)_12공구(삼환까뮤)_영만2지구(강관압입설계)051024_강관압입설계2005" xfId="2339"/>
    <cellStyle name="_인원계획표 _적격 _배수지(투찰)_12공구(삼환까뮤)_영만2지구(강관압입설계)051024_강관압입설계2005 2" xfId="2622"/>
    <cellStyle name="_인원계획표 _적격 _배수지(투찰)_12공구(삼환까뮤)_영만2지구(강관압입설계)051024_김제(암추진)" xfId="2340"/>
    <cellStyle name="_인원계획표 _적격 _배수지(투찰)_12공구(삼환까뮤)_영만2지구(강관압입설계)051024_김제(암추진) 2" xfId="2623"/>
    <cellStyle name="_인원계획표 _적격 _배수지(투찰)_영만2지구(강관압입설계)051024" xfId="2341"/>
    <cellStyle name="_인원계획표 _적격 _배수지(투찰)_영만2지구(강관압입설계)051024 2" xfId="2624"/>
    <cellStyle name="_인원계획표 _적격 _배수지(투찰)_영만2지구(강관압입설계)051024_강관압입설계2005" xfId="2342"/>
    <cellStyle name="_인원계획표 _적격 _배수지(투찰)_영만2지구(강관압입설계)051024_강관압입설계2005 2" xfId="2625"/>
    <cellStyle name="_인원계획표 _적격 _배수지(투찰)_영만2지구(강관압입설계)051024_김제(암추진)" xfId="2343"/>
    <cellStyle name="_인원계획표 _적격 _배수지(투찰)_영만2지구(강관압입설계)051024_김제(암추진) 2" xfId="2626"/>
    <cellStyle name="_인원계획표 _적격 _부대입찰특별조건및내역송부(최저가)" xfId="8027"/>
    <cellStyle name="_인원계획표 _적격 _부대입찰특별조건및내역송부(최저가)_실행일위대가자료" xfId="8028"/>
    <cellStyle name="_인원계획표 _적격 _부대입찰특별조건및내역송부(최저가)_실행일위대가자료_견적검토" xfId="8029"/>
    <cellStyle name="_인원계획표 _적격 _부대입찰특별조건및내역송부(최저가)_실행일위대가자료_남면실행내역서1" xfId="8030"/>
    <cellStyle name="_인원계획표 _적격 _부대입찰특별조건및내역송부(최저가)_실행일위대가자료_누산제실행0" xfId="8031"/>
    <cellStyle name="_인원계획표 _적격 _부대입찰특별조건및내역송부(최저가)_실행일위대가자료_도급내역서(계약)" xfId="8032"/>
    <cellStyle name="_인원계획표 _적격 _부대입찰특별조건및내역송부(최저가)_실행일위대가자료_도급실행검토서" xfId="8033"/>
    <cellStyle name="_인원계획표 _적격 _부대입찰특별조건및내역송부(최저가)_실행일위대가자료_도급실행검토서001" xfId="8034"/>
    <cellStyle name="_인원계획표 _적격 _부대입찰특별조건및내역송부(최저가)_실행일위대가자료_문산동초교실행내역서1" xfId="8035"/>
    <cellStyle name="_인원계획표 _적격 _부대입찰특별조건및내역송부(최저가)_실행일위대가자료_범계로실행내역서" xfId="8036"/>
    <cellStyle name="_인원계획표 _적격 _부대입찰특별조건및내역송부(최저가)_실행일위대가자료_범계로실행내역서2" xfId="8037"/>
    <cellStyle name="_인원계획표 _적격 _부대입찰특별조건및내역송부(최저가)_실행일위대가자료_병점～서부(금산)도급실행4" xfId="8038"/>
    <cellStyle name="_인원계획표 _적격 _부대입찰특별조건및내역송부(최저가)_실행일위대가자료_수원실행예산서" xfId="8039"/>
    <cellStyle name="_인원계획표 _적격 _부대입찰특별조건및내역송부(최저가)_실행일위대가자료_수원실행예산서1" xfId="8040"/>
    <cellStyle name="_인원계획표 _적격 _부대입찰특별조건및내역송부(최저가)_실행일위대가자료_실행검토2" xfId="8041"/>
    <cellStyle name="_인원계획표 _적격 _부대입찰특별조건및내역송부(최저가)_실행일위대가자료_은동회암실행예산서2(현장검토)1" xfId="8042"/>
    <cellStyle name="_인원계획표 _적격 _부대입찰특별조건및내역송부(최저가)_실행일위대가자료_장암지구실행내역서1" xfId="8043"/>
    <cellStyle name="_인원계획표 _적격 _부대입찰특별조건및내역송부(최저가)_실행일위대가자료_주교풍산07-03(현장실행보고)" xfId="8044"/>
    <cellStyle name="_인원계획표 _적격 _부대입찰특별조건및내역송부(최저가)_실행일위대가자료_중기단가" xfId="8045"/>
    <cellStyle name="_인원계획표 _적격 _부대입찰특별조건및내역송부(최저가)_실행일위대가자료_파주월롱도급실행검토서1" xfId="8046"/>
    <cellStyle name="_인원계획표 _적격 _부대입찰특별조건및내역송부(최저가)_실행일위대가자료_하도급및직영(확정)" xfId="8047"/>
    <cellStyle name="_인원계획표 _적격 _부대입찰특별조건및내역송부(최저가)_실행일위대가자료_흥부지구도급실행검토(박대리)" xfId="8048"/>
    <cellStyle name="_인원계획표 _적격 _부대입찰특별조건및내역송부(최저가)_실행일위대가자료_흥부지구원하도급" xfId="8049"/>
    <cellStyle name="_인원계획표 _적격 _삼곶제 개수공사" xfId="2344"/>
    <cellStyle name="_인원계획표 _적격 _삼곶제 개수공사 2" xfId="2627"/>
    <cellStyle name="_인원계획표 _적격 _삼곶제 개수공사_12공구(삼환까뮤)" xfId="2345"/>
    <cellStyle name="_인원계획표 _적격 _삼곶제 개수공사_12공구(삼환까뮤) 2" xfId="2628"/>
    <cellStyle name="_인원계획표 _적격 _삼곶제 개수공사_12공구(삼환까뮤)_영만2지구(강관압입설계)051024" xfId="2346"/>
    <cellStyle name="_인원계획표 _적격 _삼곶제 개수공사_12공구(삼환까뮤)_영만2지구(강관압입설계)051024 2" xfId="2629"/>
    <cellStyle name="_인원계획표 _적격 _삼곶제 개수공사_12공구(삼환까뮤)_영만2지구(강관압입설계)051024_강관압입설계2005" xfId="2347"/>
    <cellStyle name="_인원계획표 _적격 _삼곶제 개수공사_12공구(삼환까뮤)_영만2지구(강관압입설계)051024_강관압입설계2005 2" xfId="2630"/>
    <cellStyle name="_인원계획표 _적격 _삼곶제 개수공사_12공구(삼환까뮤)_영만2지구(강관압입설계)051024_김제(암추진)" xfId="2348"/>
    <cellStyle name="_인원계획표 _적격 _삼곶제 개수공사_12공구(삼환까뮤)_영만2지구(강관압입설계)051024_김제(암추진) 2" xfId="2631"/>
    <cellStyle name="_인원계획표 _적격 _삼곶제 개수공사_영만2지구(강관압입설계)051024" xfId="2349"/>
    <cellStyle name="_인원계획표 _적격 _삼곶제 개수공사_영만2지구(강관압입설계)051024 2" xfId="2632"/>
    <cellStyle name="_인원계획표 _적격 _삼곶제 개수공사_영만2지구(강관압입설계)051024_강관압입설계2005" xfId="2350"/>
    <cellStyle name="_인원계획표 _적격 _삼곶제 개수공사_영만2지구(강관압입설계)051024_강관압입설계2005 2" xfId="2633"/>
    <cellStyle name="_인원계획표 _적격 _삼곶제 개수공사_영만2지구(강관압입설계)051024_김제(암추진)" xfId="2351"/>
    <cellStyle name="_인원계획표 _적격 _삼곶제 개수공사_영만2지구(강관압입설계)051024_김제(암추진) 2" xfId="2634"/>
    <cellStyle name="_인원계획표 _적격 _실행일위대가자료" xfId="8050"/>
    <cellStyle name="_인원계획표 _적격 _실행일위대가자료_견적검토" xfId="8051"/>
    <cellStyle name="_인원계획표 _적격 _실행일위대가자료_남면실행내역서1" xfId="8052"/>
    <cellStyle name="_인원계획표 _적격 _실행일위대가자료_누산제실행0" xfId="8053"/>
    <cellStyle name="_인원계획표 _적격 _실행일위대가자료_도급내역서(계약)" xfId="8054"/>
    <cellStyle name="_인원계획표 _적격 _실행일위대가자료_도급실행검토서" xfId="8055"/>
    <cellStyle name="_인원계획표 _적격 _실행일위대가자료_도급실행검토서001" xfId="8056"/>
    <cellStyle name="_인원계획표 _적격 _실행일위대가자료_문산동초교실행내역서1" xfId="8057"/>
    <cellStyle name="_인원계획표 _적격 _실행일위대가자료_범계로실행내역서" xfId="8058"/>
    <cellStyle name="_인원계획표 _적격 _실행일위대가자료_범계로실행내역서2" xfId="8059"/>
    <cellStyle name="_인원계획표 _적격 _실행일위대가자료_병점～서부(금산)도급실행4" xfId="8060"/>
    <cellStyle name="_인원계획표 _적격 _실행일위대가자료_수원실행예산서" xfId="8061"/>
    <cellStyle name="_인원계획표 _적격 _실행일위대가자료_수원실행예산서1" xfId="8062"/>
    <cellStyle name="_인원계획표 _적격 _실행일위대가자료_실행검토2" xfId="8063"/>
    <cellStyle name="_인원계획표 _적격 _실행일위대가자료_은동회암실행예산서2(현장검토)1" xfId="8064"/>
    <cellStyle name="_인원계획표 _적격 _실행일위대가자료_장암지구실행내역서1" xfId="8065"/>
    <cellStyle name="_인원계획표 _적격 _실행일위대가자료_주교풍산07-03(현장실행보고)" xfId="8066"/>
    <cellStyle name="_인원계획표 _적격 _실행일위대가자료_중기단가" xfId="8067"/>
    <cellStyle name="_인원계획표 _적격 _실행일위대가자료_파주월롱도급실행검토서1" xfId="8068"/>
    <cellStyle name="_인원계획표 _적격 _실행일위대가자료_하도급및직영(확정)" xfId="8069"/>
    <cellStyle name="_인원계획표 _적격 _실행일위대가자료_흥부지구도급실행검토(박대리)" xfId="8070"/>
    <cellStyle name="_인원계획표 _적격 _실행일위대가자료_흥부지구원하도급" xfId="8071"/>
    <cellStyle name="_인원계획표 _적격 _영만2지구(강관압입설계)051024" xfId="2352"/>
    <cellStyle name="_인원계획표 _적격 _영만2지구(강관압입설계)051024 2" xfId="2635"/>
    <cellStyle name="_인원계획표 _적격 _영만2지구(강관압입설계)051024_강관압입설계2005" xfId="2353"/>
    <cellStyle name="_인원계획표 _적격 _영만2지구(강관압입설계)051024_강관압입설계2005 2" xfId="2636"/>
    <cellStyle name="_인원계획표 _적격 _영만2지구(강관압입설계)051024_김제(암추진)" xfId="2354"/>
    <cellStyle name="_인원계획표 _적격 _영만2지구(강관압입설계)051024_김제(암추진) 2" xfId="2637"/>
    <cellStyle name="_인원계획표 _적격 _홍보지구2004내역서" xfId="7124"/>
    <cellStyle name="_인원계획표 _적격 _홍보지구2004내역서(기성)" xfId="7150"/>
    <cellStyle name="_인원계획표 _적격 _홍보지구계약내역서(총괄)" xfId="7123"/>
    <cellStyle name="_인원계획표 _적격 _홍보지구오천공구하자공종분할내역" xfId="7149"/>
    <cellStyle name="_인원계획표 _토목(예산서)" xfId="342"/>
    <cellStyle name="_인원계획표 _투찰내역" xfId="8072"/>
    <cellStyle name="_인원계획표 _투찰내역_1차준공검사원" xfId="8073"/>
    <cellStyle name="_인원계획표 _투찰내역_1차준공검사원_부대공1" xfId="8074"/>
    <cellStyle name="_인원계획표 _투찰내역_2차1회기공검사원(5월26일)1" xfId="8075"/>
    <cellStyle name="_인원계획표 _투찰내역_2차1회기공검사원(5월26일)1_부대공1" xfId="8076"/>
    <cellStyle name="_인원계획표 _투찰내역_Box 터파기 암판정" xfId="8077"/>
    <cellStyle name="_인원계획표 _투찰내역_Box 터파기 암판정_부대공1" xfId="8078"/>
    <cellStyle name="_인원계획표 _투찰내역_기성서류" xfId="8079"/>
    <cellStyle name="_인원계획표 _투찰내역_기성서류_부대공1" xfId="8080"/>
    <cellStyle name="_인원계획표 _투찰내역_부대공1" xfId="8081"/>
    <cellStyle name="_인원계획표 _투찰내역_부대입찰선금내역" xfId="8082"/>
    <cellStyle name="_인원계획표 _투찰내역_부대입찰선금내역_부대공1" xfId="8083"/>
    <cellStyle name="_인원계획표 _투찰내역_선급금 청구공문1" xfId="8084"/>
    <cellStyle name="_인원계획표 _투찰내역_선급금 청구공문1_부대공1" xfId="8085"/>
    <cellStyle name="_인원계획표 _투찰내역_수목이식(적송)" xfId="8086"/>
    <cellStyle name="_인원계획표 _투찰내역_수목이식(적송)_부대공1" xfId="8087"/>
    <cellStyle name="_인원계획표 _투찰내역_실정보고(차선,가드,갈매기)2" xfId="8088"/>
    <cellStyle name="_인원계획표 _투찰내역_실정보고(차선,가드,갈매기)2_부대공1" xfId="8089"/>
    <cellStyle name="_인원계획표 _투찰내역_은행이식(기계,바로정식)" xfId="8090"/>
    <cellStyle name="_인원계획표 _투찰내역_은행이식(기계,바로정식)_부대공1" xfId="8091"/>
    <cellStyle name="_인원계획표 _투찰내역_재료의 품질" xfId="8092"/>
    <cellStyle name="_인원계획표 _투찰내역_재료의 품질_부대공1" xfId="8093"/>
    <cellStyle name="_인원계획표 _평동내역(01.09.07,실행3,관급계상)" xfId="343"/>
    <cellStyle name="_인원계획표 _평동내역(01.09.07,실행3,관급계상)_산수배수펌프장" xfId="344"/>
    <cellStyle name="_인원계획표 _평동내역(01.09.07,실행3,관급계상)_산수배수펌프장(토목,건축)공사" xfId="345"/>
    <cellStyle name="_인원계획표 _평동내역(01.09.07,실행3,관급계상)_산수예정공정내역서" xfId="346"/>
    <cellStyle name="_인원계획표 _평동내역(87.9%실행)" xfId="347"/>
    <cellStyle name="_인원계획표 _평동내역(87.9%실행)_산수배수펌프장" xfId="348"/>
    <cellStyle name="_인원계획표 _평동내역(87.9%실행)_산수배수펌프장(토목,건축)공사" xfId="349"/>
    <cellStyle name="_인원계획표 _평동내역(87.9%실행)_산수예정공정내역서" xfId="350"/>
    <cellStyle name="_인원계획표 _홍보지구2004내역서" xfId="7122"/>
    <cellStyle name="_인원계획표 _홍보지구2004내역서(기성)" xfId="7148"/>
    <cellStyle name="_인원계획표 _홍보지구계약내역서(총괄)" xfId="7121"/>
    <cellStyle name="_인원계획표 _홍보지구오천공구하자공종분할내역" xfId="7147"/>
    <cellStyle name="_인천북항관공선부두(수정내역)" xfId="8094"/>
    <cellStyle name="_일보010130" xfId="351"/>
    <cellStyle name="_임목폐기물(주공)-최종0225" xfId="21366"/>
    <cellStyle name="_임목폐기물(주공)-최종-1" xfId="21367"/>
    <cellStyle name="_임목폐기물(주공)-최종-3" xfId="21368"/>
    <cellStyle name="_입찰표지 " xfId="352"/>
    <cellStyle name="_입찰표지  2" xfId="2638"/>
    <cellStyle name="_입찰표지 _12공구(삼환까뮤)" xfId="2355"/>
    <cellStyle name="_입찰표지 _12공구(삼환까뮤) 2" xfId="2639"/>
    <cellStyle name="_입찰표지 _12공구(삼환까뮤)_영만2지구(강관압입설계)051024" xfId="2356"/>
    <cellStyle name="_입찰표지 _12공구(삼환까뮤)_영만2지구(강관압입설계)051024 2" xfId="2640"/>
    <cellStyle name="_입찰표지 _12공구(삼환까뮤)_영만2지구(강관압입설계)051024_강관압입설계2005" xfId="2357"/>
    <cellStyle name="_입찰표지 _12공구(삼환까뮤)_영만2지구(강관압입설계)051024_강관압입설계2005 2" xfId="2641"/>
    <cellStyle name="_입찰표지 _12공구(삼환까뮤)_영만2지구(강관압입설계)051024_김제(암추진)" xfId="2358"/>
    <cellStyle name="_입찰표지 _12공구(삼환까뮤)_영만2지구(강관압입설계)051024_김제(암추진) 2" xfId="2642"/>
    <cellStyle name="_입찰표지 _1차준공검사원" xfId="8095"/>
    <cellStyle name="_입찰표지 _1차준공검사원_부대공1" xfId="8096"/>
    <cellStyle name="_입찰표지 _2차1회기공검사원(5월26일)1" xfId="8097"/>
    <cellStyle name="_입찰표지 _2차1회기공검사원(5월26일)1_부대공1" xfId="8098"/>
    <cellStyle name="_입찰표지 _2차분 하도급내역" xfId="8099"/>
    <cellStyle name="_입찰표지 _2차분 하도급내역_부대공1" xfId="8100"/>
    <cellStyle name="_입찰표지 _3공구투찰(103,078)" xfId="8101"/>
    <cellStyle name="_입찰표지 _3공구투찰(103,078)_1차준공검사원" xfId="8102"/>
    <cellStyle name="_입찰표지 _3공구투찰(103,078)_1차준공검사원_부대공1" xfId="8103"/>
    <cellStyle name="_입찰표지 _3공구투찰(103,078)_2차1회기공검사원(5월26일)1" xfId="8104"/>
    <cellStyle name="_입찰표지 _3공구투찰(103,078)_2차1회기공검사원(5월26일)1_부대공1" xfId="8105"/>
    <cellStyle name="_입찰표지 _3공구투찰(103,078)_Box 터파기 암판정" xfId="8106"/>
    <cellStyle name="_입찰표지 _3공구투찰(103,078)_Box 터파기 암판정_부대공1" xfId="8107"/>
    <cellStyle name="_입찰표지 _3공구투찰(103,078)_기성서류" xfId="8108"/>
    <cellStyle name="_입찰표지 _3공구투찰(103,078)_기성서류_부대공1" xfId="8109"/>
    <cellStyle name="_입찰표지 _3공구투찰(103,078)_부대공1" xfId="8110"/>
    <cellStyle name="_입찰표지 _3공구투찰(103,078)_부대입찰선금내역" xfId="8111"/>
    <cellStyle name="_입찰표지 _3공구투찰(103,078)_부대입찰선금내역_부대공1" xfId="8112"/>
    <cellStyle name="_입찰표지 _3공구투찰(103,078)_선급금 청구공문1" xfId="8113"/>
    <cellStyle name="_입찰표지 _3공구투찰(103,078)_선급금 청구공문1_부대공1" xfId="8114"/>
    <cellStyle name="_입찰표지 _3공구투찰(103,078)_수목이식(적송)" xfId="8115"/>
    <cellStyle name="_입찰표지 _3공구투찰(103,078)_수목이식(적송)_부대공1" xfId="8116"/>
    <cellStyle name="_입찰표지 _3공구투찰(103,078)_실정보고(차선,가드,갈매기)2" xfId="8117"/>
    <cellStyle name="_입찰표지 _3공구투찰(103,078)_실정보고(차선,가드,갈매기)2_부대공1" xfId="8118"/>
    <cellStyle name="_입찰표지 _3공구투찰(103,078)_은행이식(기계,바로정식)" xfId="8119"/>
    <cellStyle name="_입찰표지 _3공구투찰(103,078)_은행이식(기계,바로정식)_부대공1" xfId="8120"/>
    <cellStyle name="_입찰표지 _3공구투찰(103,078)_재료의 품질" xfId="8121"/>
    <cellStyle name="_입찰표지 _3공구투찰(103,078)_재료의 품질_부대공1" xfId="8122"/>
    <cellStyle name="_입찰표지 _Box 터파기 암판정" xfId="8123"/>
    <cellStyle name="_입찰표지 _Box 터파기 암판정_부대공1" xfId="8124"/>
    <cellStyle name="_입찰표지 _공문" xfId="8125"/>
    <cellStyle name="_입찰표지 _공문_부대공1" xfId="8126"/>
    <cellStyle name="_입찰표지 _공문_수목이식(적송)" xfId="8127"/>
    <cellStyle name="_입찰표지 _공문_수목이식(적송)_부대공1" xfId="8128"/>
    <cellStyle name="_입찰표지 _공문_은행이식(기계,바로정식)" xfId="8129"/>
    <cellStyle name="_입찰표지 _공문_은행이식(기계,바로정식)_부대공1" xfId="8130"/>
    <cellStyle name="_입찰표지 _공종별공사내용(광주참고용)" xfId="353"/>
    <cellStyle name="_입찰표지 _공종별공사내용(광주참고용)_산수배수펌프장" xfId="354"/>
    <cellStyle name="_입찰표지 _공종별공사내용(광주참고용)_산수배수펌프장(토목,건축)공사" xfId="355"/>
    <cellStyle name="_입찰표지 _공종별공사내용(광주참고용)_산수예정공정내역서" xfId="356"/>
    <cellStyle name="_입찰표지 _공종별공사내용(평동)" xfId="357"/>
    <cellStyle name="_입찰표지 _공종별공사내용(평동)_산수배수펌프장" xfId="358"/>
    <cellStyle name="_입찰표지 _공종별공사내용(평동)_산수배수펌프장(토목,건축)공사" xfId="359"/>
    <cellStyle name="_입찰표지 _공종별공사내용(평동)_산수예정공정내역서" xfId="360"/>
    <cellStyle name="_입찰표지 _기성내역" xfId="8131"/>
    <cellStyle name="_입찰표지 _기성내역_부대공1" xfId="8132"/>
    <cellStyle name="_입찰표지 _기성서류" xfId="8133"/>
    <cellStyle name="_입찰표지 _기성서류_부대공1" xfId="8134"/>
    <cellStyle name="_입찰표지 _대안투찰내역(0221)" xfId="361"/>
    <cellStyle name="_입찰표지 _대안투찰내역(0221)_공종별공사내용(광주참고용)" xfId="362"/>
    <cellStyle name="_입찰표지 _대안투찰내역(0221)_공종별공사내용(광주참고용)_산수배수펌프장" xfId="363"/>
    <cellStyle name="_입찰표지 _대안투찰내역(0221)_공종별공사내용(광주참고용)_산수배수펌프장(토목,건축)공사" xfId="364"/>
    <cellStyle name="_입찰표지 _대안투찰내역(0221)_공종별공사내용(광주참고용)_산수예정공정내역서" xfId="365"/>
    <cellStyle name="_입찰표지 _대안투찰내역(0221)_산수배수펌프장" xfId="366"/>
    <cellStyle name="_입찰표지 _대안투찰내역(0221)_산수배수펌프장(토목,건축)공사" xfId="367"/>
    <cellStyle name="_입찰표지 _대안투찰내역(0221)_산수예정공정내역서" xfId="368"/>
    <cellStyle name="_입찰표지 _대안투찰내역(0223)" xfId="369"/>
    <cellStyle name="_입찰표지 _대안투찰내역(0223)_공종별공사내용(광주참고용)" xfId="370"/>
    <cellStyle name="_입찰표지 _대안투찰내역(0223)_공종별공사내용(광주참고용)_산수배수펌프장" xfId="371"/>
    <cellStyle name="_입찰표지 _대안투찰내역(0223)_공종별공사내용(광주참고용)_산수배수펌프장(토목,건축)공사" xfId="372"/>
    <cellStyle name="_입찰표지 _대안투찰내역(0223)_공종별공사내용(광주참고용)_산수예정공정내역서" xfId="373"/>
    <cellStyle name="_입찰표지 _대안투찰내역(0223)_산수배수펌프장" xfId="374"/>
    <cellStyle name="_입찰표지 _대안투찰내역(0223)_산수배수펌프장(토목,건축)공사" xfId="375"/>
    <cellStyle name="_입찰표지 _대안투찰내역(0223)_산수예정공정내역서" xfId="376"/>
    <cellStyle name="_입찰표지 _대안투찰내역(확정본0226)" xfId="377"/>
    <cellStyle name="_입찰표지 _대안투찰내역(확정본0226)_공종별공사내용(광주참고용)" xfId="378"/>
    <cellStyle name="_입찰표지 _대안투찰내역(확정본0226)_공종별공사내용(광주참고용)_산수배수펌프장" xfId="379"/>
    <cellStyle name="_입찰표지 _대안투찰내역(확정본0226)_공종별공사내용(광주참고용)_산수배수펌프장(토목,건축)공사" xfId="380"/>
    <cellStyle name="_입찰표지 _대안투찰내역(확정본0226)_공종별공사내용(광주참고용)_산수예정공정내역서" xfId="381"/>
    <cellStyle name="_입찰표지 _대안투찰내역(확정본0226)_산수배수펌프장" xfId="382"/>
    <cellStyle name="_입찰표지 _대안투찰내역(확정본0226)_산수배수펌프장(토목,건축)공사" xfId="383"/>
    <cellStyle name="_입찰표지 _대안투찰내역(확정본0226)_산수예정공정내역서" xfId="384"/>
    <cellStyle name="_입찰표지 _도급실행0211" xfId="385"/>
    <cellStyle name="_입찰표지 _도급실행0211_공종별공사내용(광주참고용)" xfId="386"/>
    <cellStyle name="_입찰표지 _도급실행0211_공종별공사내용(광주참고용)_산수배수펌프장" xfId="387"/>
    <cellStyle name="_입찰표지 _도급실행0211_공종별공사내용(광주참고용)_산수배수펌프장(토목,건축)공사" xfId="388"/>
    <cellStyle name="_입찰표지 _도급실행0211_공종별공사내용(광주참고용)_산수예정공정내역서" xfId="389"/>
    <cellStyle name="_입찰표지 _도급실행0211_산수배수펌프장" xfId="390"/>
    <cellStyle name="_입찰표지 _도급실행0211_산수배수펌프장(토목,건축)공사" xfId="391"/>
    <cellStyle name="_입찰표지 _도급실행0211_산수예정공정내역서" xfId="392"/>
    <cellStyle name="_입찰표지 _배수지(투찰)" xfId="2359"/>
    <cellStyle name="_입찰표지 _배수지(투찰) 2" xfId="2643"/>
    <cellStyle name="_입찰표지 _배수지(투찰)_12공구(삼환까뮤)" xfId="2360"/>
    <cellStyle name="_입찰표지 _배수지(투찰)_12공구(삼환까뮤) 2" xfId="2644"/>
    <cellStyle name="_입찰표지 _배수지(투찰)_12공구(삼환까뮤)_영만2지구(강관압입설계)051024" xfId="2361"/>
    <cellStyle name="_입찰표지 _배수지(투찰)_12공구(삼환까뮤)_영만2지구(강관압입설계)051024 2" xfId="2645"/>
    <cellStyle name="_입찰표지 _배수지(투찰)_12공구(삼환까뮤)_영만2지구(강관압입설계)051024_강관압입설계2005" xfId="2362"/>
    <cellStyle name="_입찰표지 _배수지(투찰)_12공구(삼환까뮤)_영만2지구(강관압입설계)051024_강관압입설계2005 2" xfId="2646"/>
    <cellStyle name="_입찰표지 _배수지(투찰)_12공구(삼환까뮤)_영만2지구(강관압입설계)051024_김제(암추진)" xfId="2363"/>
    <cellStyle name="_입찰표지 _배수지(투찰)_12공구(삼환까뮤)_영만2지구(강관압입설계)051024_김제(암추진) 2" xfId="2647"/>
    <cellStyle name="_입찰표지 _배수지(투찰)_영만2지구(강관압입설계)051024" xfId="2364"/>
    <cellStyle name="_입찰표지 _배수지(투찰)_영만2지구(강관압입설계)051024 2" xfId="2648"/>
    <cellStyle name="_입찰표지 _배수지(투찰)_영만2지구(강관압입설계)051024_강관압입설계2005" xfId="2365"/>
    <cellStyle name="_입찰표지 _배수지(투찰)_영만2지구(강관압입설계)051024_강관압입설계2005 2" xfId="2649"/>
    <cellStyle name="_입찰표지 _배수지(투찰)_영만2지구(강관압입설계)051024_김제(암추진)" xfId="2366"/>
    <cellStyle name="_입찰표지 _배수지(투찰)_영만2지구(강관압입설계)051024_김제(암추진) 2" xfId="2650"/>
    <cellStyle name="_입찰표지 _부대공1" xfId="8135"/>
    <cellStyle name="_입찰표지 _부대입찰선금내역" xfId="8136"/>
    <cellStyle name="_입찰표지 _부대입찰선금내역_부대공1" xfId="8137"/>
    <cellStyle name="_입찰표지 _부대입찰특별조건및내역송부(최저가)" xfId="8138"/>
    <cellStyle name="_입찰표지 _부대입찰특별조건및내역송부(최저가)_실행일위대가자료" xfId="8139"/>
    <cellStyle name="_입찰표지 _부대입찰특별조건및내역송부(최저가)_실행일위대가자료_견적검토" xfId="8140"/>
    <cellStyle name="_입찰표지 _부대입찰특별조건및내역송부(최저가)_실행일위대가자료_남면실행내역서1" xfId="8141"/>
    <cellStyle name="_입찰표지 _부대입찰특별조건및내역송부(최저가)_실행일위대가자료_누산제실행0" xfId="8142"/>
    <cellStyle name="_입찰표지 _부대입찰특별조건및내역송부(최저가)_실행일위대가자료_도급내역서(계약)" xfId="8143"/>
    <cellStyle name="_입찰표지 _부대입찰특별조건및내역송부(최저가)_실행일위대가자료_도급실행검토서" xfId="8144"/>
    <cellStyle name="_입찰표지 _부대입찰특별조건및내역송부(최저가)_실행일위대가자료_도급실행검토서001" xfId="8145"/>
    <cellStyle name="_입찰표지 _부대입찰특별조건및내역송부(최저가)_실행일위대가자료_문산동초교실행내역서1" xfId="8146"/>
    <cellStyle name="_입찰표지 _부대입찰특별조건및내역송부(최저가)_실행일위대가자료_범계로실행내역서" xfId="8147"/>
    <cellStyle name="_입찰표지 _부대입찰특별조건및내역송부(최저가)_실행일위대가자료_범계로실행내역서2" xfId="8148"/>
    <cellStyle name="_입찰표지 _부대입찰특별조건및내역송부(최저가)_실행일위대가자료_병점～서부(금산)도급실행4" xfId="8149"/>
    <cellStyle name="_입찰표지 _부대입찰특별조건및내역송부(최저가)_실행일위대가자료_수원실행예산서" xfId="8150"/>
    <cellStyle name="_입찰표지 _부대입찰특별조건및내역송부(최저가)_실행일위대가자료_수원실행예산서1" xfId="8151"/>
    <cellStyle name="_입찰표지 _부대입찰특별조건및내역송부(최저가)_실행일위대가자료_실행검토2" xfId="8152"/>
    <cellStyle name="_입찰표지 _부대입찰특별조건및내역송부(최저가)_실행일위대가자료_은동회암실행예산서2(현장검토)1" xfId="8153"/>
    <cellStyle name="_입찰표지 _부대입찰특별조건및내역송부(최저가)_실행일위대가자료_장암지구실행내역서1" xfId="8154"/>
    <cellStyle name="_입찰표지 _부대입찰특별조건및내역송부(최저가)_실행일위대가자료_주교풍산07-03(현장실행보고)" xfId="8155"/>
    <cellStyle name="_입찰표지 _부대입찰특별조건및내역송부(최저가)_실행일위대가자료_중기단가" xfId="8156"/>
    <cellStyle name="_입찰표지 _부대입찰특별조건및내역송부(최저가)_실행일위대가자료_파주월롱도급실행검토서1" xfId="8157"/>
    <cellStyle name="_입찰표지 _부대입찰특별조건및내역송부(최저가)_실행일위대가자료_하도급및직영(확정)" xfId="8158"/>
    <cellStyle name="_입찰표지 _부대입찰특별조건및내역송부(최저가)_실행일위대가자료_흥부지구도급실행검토(박대리)" xfId="8159"/>
    <cellStyle name="_입찰표지 _부대입찰특별조건및내역송부(최저가)_실행일위대가자료_흥부지구원하도급" xfId="8160"/>
    <cellStyle name="_입찰표지 _산수배수펌프장" xfId="393"/>
    <cellStyle name="_입찰표지 _산수배수펌프장(토목,건축)공사" xfId="394"/>
    <cellStyle name="_입찰표지 _산수예정공정내역서" xfId="395"/>
    <cellStyle name="_입찰표지 _삼곶제 개수공사" xfId="2367"/>
    <cellStyle name="_입찰표지 _삼곶제 개수공사 2" xfId="2651"/>
    <cellStyle name="_입찰표지 _삼곶제 개수공사_12공구(삼환까뮤)" xfId="2368"/>
    <cellStyle name="_입찰표지 _삼곶제 개수공사_12공구(삼환까뮤) 2" xfId="2652"/>
    <cellStyle name="_입찰표지 _삼곶제 개수공사_12공구(삼환까뮤)_영만2지구(강관압입설계)051024" xfId="2369"/>
    <cellStyle name="_입찰표지 _삼곶제 개수공사_12공구(삼환까뮤)_영만2지구(강관압입설계)051024 2" xfId="2653"/>
    <cellStyle name="_입찰표지 _삼곶제 개수공사_12공구(삼환까뮤)_영만2지구(강관압입설계)051024_강관압입설계2005" xfId="2370"/>
    <cellStyle name="_입찰표지 _삼곶제 개수공사_12공구(삼환까뮤)_영만2지구(강관압입설계)051024_강관압입설계2005 2" xfId="2654"/>
    <cellStyle name="_입찰표지 _삼곶제 개수공사_12공구(삼환까뮤)_영만2지구(강관압입설계)051024_김제(암추진)" xfId="2371"/>
    <cellStyle name="_입찰표지 _삼곶제 개수공사_12공구(삼환까뮤)_영만2지구(강관압입설계)051024_김제(암추진) 2" xfId="2655"/>
    <cellStyle name="_입찰표지 _삼곶제 개수공사_영만2지구(강관압입설계)051024" xfId="2372"/>
    <cellStyle name="_입찰표지 _삼곶제 개수공사_영만2지구(강관압입설계)051024 2" xfId="2656"/>
    <cellStyle name="_입찰표지 _삼곶제 개수공사_영만2지구(강관압입설계)051024_강관압입설계2005" xfId="2373"/>
    <cellStyle name="_입찰표지 _삼곶제 개수공사_영만2지구(강관압입설계)051024_강관압입설계2005 2" xfId="2657"/>
    <cellStyle name="_입찰표지 _삼곶제 개수공사_영만2지구(강관압입설계)051024_김제(암추진)" xfId="2374"/>
    <cellStyle name="_입찰표지 _삼곶제 개수공사_영만2지구(강관압입설계)051024_김제(암추진) 2" xfId="2658"/>
    <cellStyle name="_입찰표지 _선급금 청구공문1" xfId="8161"/>
    <cellStyle name="_입찰표지 _선급금 청구공문1_부대공1" xfId="8162"/>
    <cellStyle name="_입찰표지 _수목이식(적송)" xfId="8163"/>
    <cellStyle name="_입찰표지 _수목이식(적송)_부대공1" xfId="8164"/>
    <cellStyle name="_입찰표지 _신풍-우성내역서(1차1회변경)" xfId="8165"/>
    <cellStyle name="_입찰표지 _신풍-우성내역서(1차1회변경)_부대공1" xfId="8166"/>
    <cellStyle name="_입찰표지 _신풍-우성내역서(1차공사)" xfId="8167"/>
    <cellStyle name="_입찰표지 _신풍-우성내역서(1차공사)_부대공1" xfId="8168"/>
    <cellStyle name="_입찰표지 _실정보고(차선,가드,갈매기)2" xfId="8169"/>
    <cellStyle name="_입찰표지 _실정보고(차선,가드,갈매기)2_부대공1" xfId="8170"/>
    <cellStyle name="_입찰표지 _실정보고(합성형강관말뚝)1" xfId="8171"/>
    <cellStyle name="_입찰표지 _실정보고(합성형강관말뚝)1_부대공1" xfId="8172"/>
    <cellStyle name="_입찰표지 _실정보고-1" xfId="8173"/>
    <cellStyle name="_입찰표지 _실정보고-1_부대공1" xfId="8174"/>
    <cellStyle name="_입찰표지 _실행일위대가자료" xfId="8175"/>
    <cellStyle name="_입찰표지 _실행일위대가자료_견적검토" xfId="8176"/>
    <cellStyle name="_입찰표지 _실행일위대가자료_남면실행내역서1" xfId="8177"/>
    <cellStyle name="_입찰표지 _실행일위대가자료_누산제실행0" xfId="8178"/>
    <cellStyle name="_입찰표지 _실행일위대가자료_도급내역서(계약)" xfId="8179"/>
    <cellStyle name="_입찰표지 _실행일위대가자료_도급실행검토서" xfId="8180"/>
    <cellStyle name="_입찰표지 _실행일위대가자료_도급실행검토서001" xfId="8181"/>
    <cellStyle name="_입찰표지 _실행일위대가자료_문산동초교실행내역서1" xfId="8182"/>
    <cellStyle name="_입찰표지 _실행일위대가자료_범계로실행내역서" xfId="8183"/>
    <cellStyle name="_입찰표지 _실행일위대가자료_범계로실행내역서2" xfId="8184"/>
    <cellStyle name="_입찰표지 _실행일위대가자료_병점～서부(금산)도급실행4" xfId="8185"/>
    <cellStyle name="_입찰표지 _실행일위대가자료_수원실행예산서" xfId="8186"/>
    <cellStyle name="_입찰표지 _실행일위대가자료_수원실행예산서1" xfId="8187"/>
    <cellStyle name="_입찰표지 _실행일위대가자료_실행검토2" xfId="8188"/>
    <cellStyle name="_입찰표지 _실행일위대가자료_은동회암실행예산서2(현장검토)1" xfId="8189"/>
    <cellStyle name="_입찰표지 _실행일위대가자료_장암지구실행내역서1" xfId="8190"/>
    <cellStyle name="_입찰표지 _실행일위대가자료_주교풍산07-03(현장실행보고)" xfId="8191"/>
    <cellStyle name="_입찰표지 _실행일위대가자료_중기단가" xfId="8192"/>
    <cellStyle name="_입찰표지 _실행일위대가자료_파주월롱도급실행검토서1" xfId="8193"/>
    <cellStyle name="_입찰표지 _실행일위대가자료_하도급및직영(확정)" xfId="8194"/>
    <cellStyle name="_입찰표지 _실행일위대가자료_흥부지구도급실행검토(박대리)" xfId="8195"/>
    <cellStyle name="_입찰표지 _실행일위대가자료_흥부지구원하도급" xfId="8196"/>
    <cellStyle name="_입찰표지 _영만2지구(강관압입설계)051024" xfId="2375"/>
    <cellStyle name="_입찰표지 _영만2지구(강관압입설계)051024 2" xfId="2659"/>
    <cellStyle name="_입찰표지 _영만2지구(강관압입설계)051024_강관압입설계2005" xfId="2376"/>
    <cellStyle name="_입찰표지 _영만2지구(강관압입설계)051024_강관압입설계2005 2" xfId="2660"/>
    <cellStyle name="_입찰표지 _영만2지구(강관압입설계)051024_김제(암추진)" xfId="2377"/>
    <cellStyle name="_입찰표지 _영만2지구(강관압입설계)051024_김제(암추진) 2" xfId="2661"/>
    <cellStyle name="_입찰표지 _은행(서울)" xfId="8197"/>
    <cellStyle name="_입찰표지 _은행(서울)_2차분 하도급내역" xfId="8198"/>
    <cellStyle name="_입찰표지 _은행(서울)_2차분 하도급내역_부대공1" xfId="8199"/>
    <cellStyle name="_입찰표지 _은행(서울)_Box 터파기 암판정" xfId="8200"/>
    <cellStyle name="_입찰표지 _은행(서울)_Box 터파기 암판정_부대공1" xfId="8201"/>
    <cellStyle name="_입찰표지 _은행(서울)_부대공1" xfId="8202"/>
    <cellStyle name="_입찰표지 _은행(서울)_수목이식(적송)" xfId="8203"/>
    <cellStyle name="_입찰표지 _은행(서울)_수목이식(적송)_부대공1" xfId="8204"/>
    <cellStyle name="_입찰표지 _은행(서울)_신풍-우성내역서(1차1회변경)" xfId="8205"/>
    <cellStyle name="_입찰표지 _은행(서울)_신풍-우성내역서(1차1회변경)_부대공1" xfId="8206"/>
    <cellStyle name="_입찰표지 _은행(서울)_신풍-우성내역서(1차공사)" xfId="8207"/>
    <cellStyle name="_입찰표지 _은행(서울)_신풍-우성내역서(1차공사)_부대공1" xfId="8208"/>
    <cellStyle name="_입찰표지 _은행(서울)_실정보고(합성형강관말뚝)1" xfId="8209"/>
    <cellStyle name="_입찰표지 _은행(서울)_실정보고(합성형강관말뚝)1_부대공1" xfId="8210"/>
    <cellStyle name="_입찰표지 _은행(서울)_실정보고-1" xfId="8211"/>
    <cellStyle name="_입찰표지 _은행(서울)_실정보고-1_부대공1" xfId="8212"/>
    <cellStyle name="_입찰표지 _재료의 품질" xfId="8213"/>
    <cellStyle name="_입찰표지 _재료의 품질_부대공1" xfId="8214"/>
    <cellStyle name="_입찰표지 _토목(예산서)" xfId="396"/>
    <cellStyle name="_입찰표지 _투찰내역" xfId="8215"/>
    <cellStyle name="_입찰표지 _투찰내역_1차준공검사원" xfId="8216"/>
    <cellStyle name="_입찰표지 _투찰내역_1차준공검사원_부대공1" xfId="8217"/>
    <cellStyle name="_입찰표지 _투찰내역_2차1회기공검사원(5월26일)1" xfId="8218"/>
    <cellStyle name="_입찰표지 _투찰내역_2차1회기공검사원(5월26일)1_부대공1" xfId="8219"/>
    <cellStyle name="_입찰표지 _투찰내역_Box 터파기 암판정" xfId="8220"/>
    <cellStyle name="_입찰표지 _투찰내역_Box 터파기 암판정_부대공1" xfId="8221"/>
    <cellStyle name="_입찰표지 _투찰내역_기성서류" xfId="8222"/>
    <cellStyle name="_입찰표지 _투찰내역_기성서류_부대공1" xfId="8223"/>
    <cellStyle name="_입찰표지 _투찰내역_부대공1" xfId="8224"/>
    <cellStyle name="_입찰표지 _투찰내역_부대입찰선금내역" xfId="8225"/>
    <cellStyle name="_입찰표지 _투찰내역_부대입찰선금내역_부대공1" xfId="8226"/>
    <cellStyle name="_입찰표지 _투찰내역_선급금 청구공문1" xfId="8227"/>
    <cellStyle name="_입찰표지 _투찰내역_선급금 청구공문1_부대공1" xfId="8228"/>
    <cellStyle name="_입찰표지 _투찰내역_수목이식(적송)" xfId="8229"/>
    <cellStyle name="_입찰표지 _투찰내역_수목이식(적송)_부대공1" xfId="8230"/>
    <cellStyle name="_입찰표지 _투찰내역_실정보고(차선,가드,갈매기)2" xfId="8231"/>
    <cellStyle name="_입찰표지 _투찰내역_실정보고(차선,가드,갈매기)2_부대공1" xfId="8232"/>
    <cellStyle name="_입찰표지 _투찰내역_은행이식(기계,바로정식)" xfId="8233"/>
    <cellStyle name="_입찰표지 _투찰내역_은행이식(기계,바로정식)_부대공1" xfId="8234"/>
    <cellStyle name="_입찰표지 _투찰내역_재료의 품질" xfId="8235"/>
    <cellStyle name="_입찰표지 _투찰내역_재료의 품질_부대공1" xfId="8236"/>
    <cellStyle name="_입찰표지 _평동내역(01.09.07,실행3,관급계상)" xfId="397"/>
    <cellStyle name="_입찰표지 _평동내역(01.09.07,실행3,관급계상)_산수배수펌프장" xfId="398"/>
    <cellStyle name="_입찰표지 _평동내역(01.09.07,실행3,관급계상)_산수배수펌프장(토목,건축)공사" xfId="399"/>
    <cellStyle name="_입찰표지 _평동내역(01.09.07,실행3,관급계상)_산수예정공정내역서" xfId="400"/>
    <cellStyle name="_입찰표지 _평동내역(87.9%실행)" xfId="401"/>
    <cellStyle name="_입찰표지 _평동내역(87.9%실행)_산수배수펌프장" xfId="402"/>
    <cellStyle name="_입찰표지 _평동내역(87.9%실행)_산수배수펌프장(토목,건축)공사" xfId="403"/>
    <cellStyle name="_입찰표지 _평동내역(87.9%실행)_산수예정공정내역서" xfId="404"/>
    <cellStyle name="_입찰표지 _홍보지구2004내역서" xfId="7146"/>
    <cellStyle name="_입찰표지 _홍보지구2004내역서(기성)" xfId="7120"/>
    <cellStyle name="_입찰표지 _홍보지구계약내역서(총괄)" xfId="7145"/>
    <cellStyle name="_입찰표지 _홍보지구오천공구하자공종분할내역" xfId="7119"/>
    <cellStyle name="_자재집계표" xfId="7144"/>
    <cellStyle name="_장산중학교내역(혁성)" xfId="8237"/>
    <cellStyle name="_장산중학교내역(혁성업체)" xfId="8238"/>
    <cellStyle name="_장산중학교내역하도급(혁성)" xfId="8239"/>
    <cellStyle name="_재견적서(유익건설)" xfId="8240"/>
    <cellStyle name="_적격 " xfId="2378"/>
    <cellStyle name="_적격  2" xfId="2662"/>
    <cellStyle name="_적격 _12공구(삼환까뮤)" xfId="2379"/>
    <cellStyle name="_적격 _12공구(삼환까뮤) 2" xfId="2663"/>
    <cellStyle name="_적격 _12공구(삼환까뮤)_영만2지구(강관압입설계)051024" xfId="2380"/>
    <cellStyle name="_적격 _12공구(삼환까뮤)_영만2지구(강관압입설계)051024 2" xfId="2664"/>
    <cellStyle name="_적격 _12공구(삼환까뮤)_영만2지구(강관압입설계)051024_강관압입설계2005" xfId="2381"/>
    <cellStyle name="_적격 _12공구(삼환까뮤)_영만2지구(강관압입설계)051024_강관압입설계2005 2" xfId="2665"/>
    <cellStyle name="_적격 _12공구(삼환까뮤)_영만2지구(강관압입설계)051024_김제(암추진)" xfId="2382"/>
    <cellStyle name="_적격 _12공구(삼환까뮤)_영만2지구(강관압입설계)051024_김제(암추진) 2" xfId="2666"/>
    <cellStyle name="_적격 _배수지(투찰)" xfId="2383"/>
    <cellStyle name="_적격 _배수지(투찰) 2" xfId="2667"/>
    <cellStyle name="_적격 _배수지(투찰)_12공구(삼환까뮤)" xfId="2384"/>
    <cellStyle name="_적격 _배수지(투찰)_12공구(삼환까뮤) 2" xfId="2668"/>
    <cellStyle name="_적격 _배수지(투찰)_12공구(삼환까뮤)_영만2지구(강관압입설계)051024" xfId="2385"/>
    <cellStyle name="_적격 _배수지(투찰)_12공구(삼환까뮤)_영만2지구(강관압입설계)051024 2" xfId="2669"/>
    <cellStyle name="_적격 _배수지(투찰)_12공구(삼환까뮤)_영만2지구(강관압입설계)051024_강관압입설계2005" xfId="2386"/>
    <cellStyle name="_적격 _배수지(투찰)_12공구(삼환까뮤)_영만2지구(강관압입설계)051024_강관압입설계2005 2" xfId="2670"/>
    <cellStyle name="_적격 _배수지(투찰)_12공구(삼환까뮤)_영만2지구(강관압입설계)051024_김제(암추진)" xfId="2387"/>
    <cellStyle name="_적격 _배수지(투찰)_12공구(삼환까뮤)_영만2지구(강관압입설계)051024_김제(암추진) 2" xfId="2671"/>
    <cellStyle name="_적격 _배수지(투찰)_영만2지구(강관압입설계)051024" xfId="2388"/>
    <cellStyle name="_적격 _배수지(투찰)_영만2지구(강관압입설계)051024 2" xfId="2672"/>
    <cellStyle name="_적격 _배수지(투찰)_영만2지구(강관압입설계)051024_강관압입설계2005" xfId="2389"/>
    <cellStyle name="_적격 _배수지(투찰)_영만2지구(강관압입설계)051024_강관압입설계2005 2" xfId="2673"/>
    <cellStyle name="_적격 _배수지(투찰)_영만2지구(강관압입설계)051024_김제(암추진)" xfId="2390"/>
    <cellStyle name="_적격 _배수지(투찰)_영만2지구(강관압입설계)051024_김제(암추진) 2" xfId="2674"/>
    <cellStyle name="_적격 _부대입찰특별조건및내역송부(최저가)" xfId="8241"/>
    <cellStyle name="_적격 _부대입찰특별조건및내역송부(최저가)_실행일위대가자료" xfId="8242"/>
    <cellStyle name="_적격 _부대입찰특별조건및내역송부(최저가)_실행일위대가자료_견적검토" xfId="8243"/>
    <cellStyle name="_적격 _부대입찰특별조건및내역송부(최저가)_실행일위대가자료_남면실행내역서1" xfId="8244"/>
    <cellStyle name="_적격 _부대입찰특별조건및내역송부(최저가)_실행일위대가자료_누산제실행0" xfId="8245"/>
    <cellStyle name="_적격 _부대입찰특별조건및내역송부(최저가)_실행일위대가자료_도급내역서(계약)" xfId="8246"/>
    <cellStyle name="_적격 _부대입찰특별조건및내역송부(최저가)_실행일위대가자료_도급실행검토서" xfId="8247"/>
    <cellStyle name="_적격 _부대입찰특별조건및내역송부(최저가)_실행일위대가자료_도급실행검토서001" xfId="8248"/>
    <cellStyle name="_적격 _부대입찰특별조건및내역송부(최저가)_실행일위대가자료_문산동초교실행내역서1" xfId="8249"/>
    <cellStyle name="_적격 _부대입찰특별조건및내역송부(최저가)_실행일위대가자료_범계로실행내역서" xfId="8250"/>
    <cellStyle name="_적격 _부대입찰특별조건및내역송부(최저가)_실행일위대가자료_범계로실행내역서2" xfId="8251"/>
    <cellStyle name="_적격 _부대입찰특별조건및내역송부(최저가)_실행일위대가자료_병점～서부(금산)도급실행4" xfId="8252"/>
    <cellStyle name="_적격 _부대입찰특별조건및내역송부(최저가)_실행일위대가자료_수원실행예산서" xfId="8253"/>
    <cellStyle name="_적격 _부대입찰특별조건및내역송부(최저가)_실행일위대가자료_수원실행예산서1" xfId="8254"/>
    <cellStyle name="_적격 _부대입찰특별조건및내역송부(최저가)_실행일위대가자료_실행검토2" xfId="8255"/>
    <cellStyle name="_적격 _부대입찰특별조건및내역송부(최저가)_실행일위대가자료_은동회암실행예산서2(현장검토)1" xfId="8256"/>
    <cellStyle name="_적격 _부대입찰특별조건및내역송부(최저가)_실행일위대가자료_장암지구실행내역서1" xfId="8257"/>
    <cellStyle name="_적격 _부대입찰특별조건및내역송부(최저가)_실행일위대가자료_주교풍산07-03(현장실행보고)" xfId="8258"/>
    <cellStyle name="_적격 _부대입찰특별조건및내역송부(최저가)_실행일위대가자료_중기단가" xfId="8259"/>
    <cellStyle name="_적격 _부대입찰특별조건및내역송부(최저가)_실행일위대가자료_파주월롱도급실행검토서1" xfId="8260"/>
    <cellStyle name="_적격 _부대입찰특별조건및내역송부(최저가)_실행일위대가자료_하도급및직영(확정)" xfId="8261"/>
    <cellStyle name="_적격 _부대입찰특별조건및내역송부(최저가)_실행일위대가자료_흥부지구도급실행검토(박대리)" xfId="8262"/>
    <cellStyle name="_적격 _부대입찰특별조건및내역송부(최저가)_실행일위대가자료_흥부지구원하도급" xfId="8263"/>
    <cellStyle name="_적격 _삼곶제 개수공사" xfId="2391"/>
    <cellStyle name="_적격 _삼곶제 개수공사 2" xfId="2675"/>
    <cellStyle name="_적격 _삼곶제 개수공사_12공구(삼환까뮤)" xfId="2392"/>
    <cellStyle name="_적격 _삼곶제 개수공사_12공구(삼환까뮤) 2" xfId="2676"/>
    <cellStyle name="_적격 _삼곶제 개수공사_12공구(삼환까뮤)_영만2지구(강관압입설계)051024" xfId="2393"/>
    <cellStyle name="_적격 _삼곶제 개수공사_12공구(삼환까뮤)_영만2지구(강관압입설계)051024 2" xfId="2677"/>
    <cellStyle name="_적격 _삼곶제 개수공사_12공구(삼환까뮤)_영만2지구(강관압입설계)051024_강관압입설계2005" xfId="2394"/>
    <cellStyle name="_적격 _삼곶제 개수공사_12공구(삼환까뮤)_영만2지구(강관압입설계)051024_강관압입설계2005 2" xfId="2678"/>
    <cellStyle name="_적격 _삼곶제 개수공사_12공구(삼환까뮤)_영만2지구(강관압입설계)051024_김제(암추진)" xfId="2395"/>
    <cellStyle name="_적격 _삼곶제 개수공사_12공구(삼환까뮤)_영만2지구(강관압입설계)051024_김제(암추진) 2" xfId="2679"/>
    <cellStyle name="_적격 _삼곶제 개수공사_영만2지구(강관압입설계)051024" xfId="2396"/>
    <cellStyle name="_적격 _삼곶제 개수공사_영만2지구(강관압입설계)051024 2" xfId="2680"/>
    <cellStyle name="_적격 _삼곶제 개수공사_영만2지구(강관압입설계)051024_강관압입설계2005" xfId="2397"/>
    <cellStyle name="_적격 _삼곶제 개수공사_영만2지구(강관압입설계)051024_강관압입설계2005 2" xfId="2681"/>
    <cellStyle name="_적격 _삼곶제 개수공사_영만2지구(강관압입설계)051024_김제(암추진)" xfId="2398"/>
    <cellStyle name="_적격 _삼곶제 개수공사_영만2지구(강관압입설계)051024_김제(암추진) 2" xfId="2682"/>
    <cellStyle name="_적격 _실행일위대가자료" xfId="8264"/>
    <cellStyle name="_적격 _실행일위대가자료_견적검토" xfId="8265"/>
    <cellStyle name="_적격 _실행일위대가자료_남면실행내역서1" xfId="8266"/>
    <cellStyle name="_적격 _실행일위대가자료_누산제실행0" xfId="8267"/>
    <cellStyle name="_적격 _실행일위대가자료_도급내역서(계약)" xfId="8268"/>
    <cellStyle name="_적격 _실행일위대가자료_도급실행검토서" xfId="8269"/>
    <cellStyle name="_적격 _실행일위대가자료_도급실행검토서001" xfId="8270"/>
    <cellStyle name="_적격 _실행일위대가자료_문산동초교실행내역서1" xfId="8271"/>
    <cellStyle name="_적격 _실행일위대가자료_범계로실행내역서" xfId="8272"/>
    <cellStyle name="_적격 _실행일위대가자료_범계로실행내역서2" xfId="8273"/>
    <cellStyle name="_적격 _실행일위대가자료_병점～서부(금산)도급실행4" xfId="8274"/>
    <cellStyle name="_적격 _실행일위대가자료_수원실행예산서" xfId="8275"/>
    <cellStyle name="_적격 _실행일위대가자료_수원실행예산서1" xfId="8276"/>
    <cellStyle name="_적격 _실행일위대가자료_실행검토2" xfId="8277"/>
    <cellStyle name="_적격 _실행일위대가자료_은동회암실행예산서2(현장검토)1" xfId="8278"/>
    <cellStyle name="_적격 _실행일위대가자료_장암지구실행내역서1" xfId="8279"/>
    <cellStyle name="_적격 _실행일위대가자료_주교풍산07-03(현장실행보고)" xfId="8280"/>
    <cellStyle name="_적격 _실행일위대가자료_중기단가" xfId="8281"/>
    <cellStyle name="_적격 _실행일위대가자료_파주월롱도급실행검토서1" xfId="8282"/>
    <cellStyle name="_적격 _실행일위대가자료_하도급및직영(확정)" xfId="8283"/>
    <cellStyle name="_적격 _실행일위대가자료_흥부지구도급실행검토(박대리)" xfId="8284"/>
    <cellStyle name="_적격 _실행일위대가자료_흥부지구원하도급" xfId="8285"/>
    <cellStyle name="_적격 _영만2지구(강관압입설계)051024" xfId="2399"/>
    <cellStyle name="_적격 _영만2지구(강관압입설계)051024 2" xfId="2683"/>
    <cellStyle name="_적격 _영만2지구(강관압입설계)051024_강관압입설계2005" xfId="2400"/>
    <cellStyle name="_적격 _영만2지구(강관압입설계)051024_강관압입설계2005 2" xfId="2684"/>
    <cellStyle name="_적격 _영만2지구(강관압입설계)051024_김제(암추진)" xfId="2401"/>
    <cellStyle name="_적격 _영만2지구(강관압입설계)051024_김제(암추진) 2" xfId="2685"/>
    <cellStyle name="_적격 _집행갑지 " xfId="2402"/>
    <cellStyle name="_적격 _집행갑지  2" xfId="2686"/>
    <cellStyle name="_적격 _집행갑지 _12공구(삼환까뮤)" xfId="2403"/>
    <cellStyle name="_적격 _집행갑지 _12공구(삼환까뮤) 2" xfId="2687"/>
    <cellStyle name="_적격 _집행갑지 _12공구(삼환까뮤)_영만2지구(강관압입설계)051024" xfId="2404"/>
    <cellStyle name="_적격 _집행갑지 _12공구(삼환까뮤)_영만2지구(강관압입설계)051024 2" xfId="2688"/>
    <cellStyle name="_적격 _집행갑지 _12공구(삼환까뮤)_영만2지구(강관압입설계)051024_강관압입설계2005" xfId="2405"/>
    <cellStyle name="_적격 _집행갑지 _12공구(삼환까뮤)_영만2지구(강관압입설계)051024_강관압입설계2005 2" xfId="2689"/>
    <cellStyle name="_적격 _집행갑지 _12공구(삼환까뮤)_영만2지구(강관압입설계)051024_김제(암추진)" xfId="2406"/>
    <cellStyle name="_적격 _집행갑지 _12공구(삼환까뮤)_영만2지구(강관압입설계)051024_김제(암추진) 2" xfId="2690"/>
    <cellStyle name="_적격 _집행갑지 _배수지(투찰)" xfId="2407"/>
    <cellStyle name="_적격 _집행갑지 _배수지(투찰) 2" xfId="2691"/>
    <cellStyle name="_적격 _집행갑지 _배수지(투찰)_12공구(삼환까뮤)" xfId="2408"/>
    <cellStyle name="_적격 _집행갑지 _배수지(투찰)_12공구(삼환까뮤) 2" xfId="2692"/>
    <cellStyle name="_적격 _집행갑지 _배수지(투찰)_12공구(삼환까뮤)_영만2지구(강관압입설계)051024" xfId="2409"/>
    <cellStyle name="_적격 _집행갑지 _배수지(투찰)_12공구(삼환까뮤)_영만2지구(강관압입설계)051024 2" xfId="2693"/>
    <cellStyle name="_적격 _집행갑지 _배수지(투찰)_12공구(삼환까뮤)_영만2지구(강관압입설계)051024_강관압입설계2005" xfId="2410"/>
    <cellStyle name="_적격 _집행갑지 _배수지(투찰)_12공구(삼환까뮤)_영만2지구(강관압입설계)051024_강관압입설계2005 2" xfId="2694"/>
    <cellStyle name="_적격 _집행갑지 _배수지(투찰)_12공구(삼환까뮤)_영만2지구(강관압입설계)051024_김제(암추진)" xfId="2411"/>
    <cellStyle name="_적격 _집행갑지 _배수지(투찰)_12공구(삼환까뮤)_영만2지구(강관압입설계)051024_김제(암추진) 2" xfId="2695"/>
    <cellStyle name="_적격 _집행갑지 _배수지(투찰)_영만2지구(강관압입설계)051024" xfId="2412"/>
    <cellStyle name="_적격 _집행갑지 _배수지(투찰)_영만2지구(강관압입설계)051024 2" xfId="2696"/>
    <cellStyle name="_적격 _집행갑지 _배수지(투찰)_영만2지구(강관압입설계)051024_강관압입설계2005" xfId="2413"/>
    <cellStyle name="_적격 _집행갑지 _배수지(투찰)_영만2지구(강관압입설계)051024_강관압입설계2005 2" xfId="2697"/>
    <cellStyle name="_적격 _집행갑지 _배수지(투찰)_영만2지구(강관압입설계)051024_김제(암추진)" xfId="2414"/>
    <cellStyle name="_적격 _집행갑지 _배수지(투찰)_영만2지구(강관압입설계)051024_김제(암추진) 2" xfId="2698"/>
    <cellStyle name="_적격 _집행갑지 _부대입찰특별조건및내역송부(최저가)" xfId="8286"/>
    <cellStyle name="_적격 _집행갑지 _부대입찰특별조건및내역송부(최저가)_실행일위대가자료" xfId="8287"/>
    <cellStyle name="_적격 _집행갑지 _부대입찰특별조건및내역송부(최저가)_실행일위대가자료_견적검토" xfId="8288"/>
    <cellStyle name="_적격 _집행갑지 _부대입찰특별조건및내역송부(최저가)_실행일위대가자료_남면실행내역서1" xfId="8289"/>
    <cellStyle name="_적격 _집행갑지 _부대입찰특별조건및내역송부(최저가)_실행일위대가자료_누산제실행0" xfId="8290"/>
    <cellStyle name="_적격 _집행갑지 _부대입찰특별조건및내역송부(최저가)_실행일위대가자료_도급내역서(계약)" xfId="8291"/>
    <cellStyle name="_적격 _집행갑지 _부대입찰특별조건및내역송부(최저가)_실행일위대가자료_도급실행검토서" xfId="8292"/>
    <cellStyle name="_적격 _집행갑지 _부대입찰특별조건및내역송부(최저가)_실행일위대가자료_도급실행검토서001" xfId="8293"/>
    <cellStyle name="_적격 _집행갑지 _부대입찰특별조건및내역송부(최저가)_실행일위대가자료_문산동초교실행내역서1" xfId="8294"/>
    <cellStyle name="_적격 _집행갑지 _부대입찰특별조건및내역송부(최저가)_실행일위대가자료_범계로실행내역서" xfId="8295"/>
    <cellStyle name="_적격 _집행갑지 _부대입찰특별조건및내역송부(최저가)_실행일위대가자료_범계로실행내역서2" xfId="8296"/>
    <cellStyle name="_적격 _집행갑지 _부대입찰특별조건및내역송부(최저가)_실행일위대가자료_병점～서부(금산)도급실행4" xfId="8297"/>
    <cellStyle name="_적격 _집행갑지 _부대입찰특별조건및내역송부(최저가)_실행일위대가자료_수원실행예산서" xfId="8298"/>
    <cellStyle name="_적격 _집행갑지 _부대입찰특별조건및내역송부(최저가)_실행일위대가자료_수원실행예산서1" xfId="8299"/>
    <cellStyle name="_적격 _집행갑지 _부대입찰특별조건및내역송부(최저가)_실행일위대가자료_실행검토2" xfId="8300"/>
    <cellStyle name="_적격 _집행갑지 _부대입찰특별조건및내역송부(최저가)_실행일위대가자료_은동회암실행예산서2(현장검토)1" xfId="8301"/>
    <cellStyle name="_적격 _집행갑지 _부대입찰특별조건및내역송부(최저가)_실행일위대가자료_장암지구실행내역서1" xfId="8302"/>
    <cellStyle name="_적격 _집행갑지 _부대입찰특별조건및내역송부(최저가)_실행일위대가자료_주교풍산07-03(현장실행보고)" xfId="8303"/>
    <cellStyle name="_적격 _집행갑지 _부대입찰특별조건및내역송부(최저가)_실행일위대가자료_중기단가" xfId="8304"/>
    <cellStyle name="_적격 _집행갑지 _부대입찰특별조건및내역송부(최저가)_실행일위대가자료_파주월롱도급실행검토서1" xfId="8305"/>
    <cellStyle name="_적격 _집행갑지 _부대입찰특별조건및내역송부(최저가)_실행일위대가자료_하도급및직영(확정)" xfId="8306"/>
    <cellStyle name="_적격 _집행갑지 _부대입찰특별조건및내역송부(최저가)_실행일위대가자료_흥부지구도급실행검토(박대리)" xfId="8307"/>
    <cellStyle name="_적격 _집행갑지 _부대입찰특별조건및내역송부(최저가)_실행일위대가자료_흥부지구원하도급" xfId="8308"/>
    <cellStyle name="_적격 _집행갑지 _삼곶제 개수공사" xfId="2415"/>
    <cellStyle name="_적격 _집행갑지 _삼곶제 개수공사 2" xfId="2699"/>
    <cellStyle name="_적격 _집행갑지 _삼곶제 개수공사_12공구(삼환까뮤)" xfId="2416"/>
    <cellStyle name="_적격 _집행갑지 _삼곶제 개수공사_12공구(삼환까뮤) 2" xfId="2700"/>
    <cellStyle name="_적격 _집행갑지 _삼곶제 개수공사_12공구(삼환까뮤)_영만2지구(강관압입설계)051024" xfId="2417"/>
    <cellStyle name="_적격 _집행갑지 _삼곶제 개수공사_12공구(삼환까뮤)_영만2지구(강관압입설계)051024 2" xfId="2701"/>
    <cellStyle name="_적격 _집행갑지 _삼곶제 개수공사_12공구(삼환까뮤)_영만2지구(강관압입설계)051024_강관압입설계2005" xfId="2418"/>
    <cellStyle name="_적격 _집행갑지 _삼곶제 개수공사_12공구(삼환까뮤)_영만2지구(강관압입설계)051024_강관압입설계2005 2" xfId="2702"/>
    <cellStyle name="_적격 _집행갑지 _삼곶제 개수공사_12공구(삼환까뮤)_영만2지구(강관압입설계)051024_김제(암추진)" xfId="2419"/>
    <cellStyle name="_적격 _집행갑지 _삼곶제 개수공사_12공구(삼환까뮤)_영만2지구(강관압입설계)051024_김제(암추진) 2" xfId="2703"/>
    <cellStyle name="_적격 _집행갑지 _삼곶제 개수공사_영만2지구(강관압입설계)051024" xfId="2420"/>
    <cellStyle name="_적격 _집행갑지 _삼곶제 개수공사_영만2지구(강관압입설계)051024 2" xfId="2704"/>
    <cellStyle name="_적격 _집행갑지 _삼곶제 개수공사_영만2지구(강관압입설계)051024_강관압입설계2005" xfId="2421"/>
    <cellStyle name="_적격 _집행갑지 _삼곶제 개수공사_영만2지구(강관압입설계)051024_강관압입설계2005 2" xfId="2705"/>
    <cellStyle name="_적격 _집행갑지 _삼곶제 개수공사_영만2지구(강관압입설계)051024_김제(암추진)" xfId="2422"/>
    <cellStyle name="_적격 _집행갑지 _삼곶제 개수공사_영만2지구(강관압입설계)051024_김제(암추진) 2" xfId="2706"/>
    <cellStyle name="_적격 _집행갑지 _실행일위대가자료" xfId="8309"/>
    <cellStyle name="_적격 _집행갑지 _실행일위대가자료_견적검토" xfId="8310"/>
    <cellStyle name="_적격 _집행갑지 _실행일위대가자료_남면실행내역서1" xfId="8311"/>
    <cellStyle name="_적격 _집행갑지 _실행일위대가자료_누산제실행0" xfId="8312"/>
    <cellStyle name="_적격 _집행갑지 _실행일위대가자료_도급내역서(계약)" xfId="8313"/>
    <cellStyle name="_적격 _집행갑지 _실행일위대가자료_도급실행검토서" xfId="8314"/>
    <cellStyle name="_적격 _집행갑지 _실행일위대가자료_도급실행검토서001" xfId="8315"/>
    <cellStyle name="_적격 _집행갑지 _실행일위대가자료_문산동초교실행내역서1" xfId="8316"/>
    <cellStyle name="_적격 _집행갑지 _실행일위대가자료_범계로실행내역서" xfId="8317"/>
    <cellStyle name="_적격 _집행갑지 _실행일위대가자료_범계로실행내역서2" xfId="8318"/>
    <cellStyle name="_적격 _집행갑지 _실행일위대가자료_병점～서부(금산)도급실행4" xfId="8319"/>
    <cellStyle name="_적격 _집행갑지 _실행일위대가자료_수원실행예산서" xfId="8320"/>
    <cellStyle name="_적격 _집행갑지 _실행일위대가자료_수원실행예산서1" xfId="8321"/>
    <cellStyle name="_적격 _집행갑지 _실행일위대가자료_실행검토2" xfId="8322"/>
    <cellStyle name="_적격 _집행갑지 _실행일위대가자료_은동회암실행예산서2(현장검토)1" xfId="8323"/>
    <cellStyle name="_적격 _집행갑지 _실행일위대가자료_장암지구실행내역서1" xfId="8324"/>
    <cellStyle name="_적격 _집행갑지 _실행일위대가자료_주교풍산07-03(현장실행보고)" xfId="8325"/>
    <cellStyle name="_적격 _집행갑지 _실행일위대가자료_중기단가" xfId="8326"/>
    <cellStyle name="_적격 _집행갑지 _실행일위대가자료_파주월롱도급실행검토서1" xfId="8327"/>
    <cellStyle name="_적격 _집행갑지 _실행일위대가자료_하도급및직영(확정)" xfId="8328"/>
    <cellStyle name="_적격 _집행갑지 _실행일위대가자료_흥부지구도급실행검토(박대리)" xfId="8329"/>
    <cellStyle name="_적격 _집행갑지 _실행일위대가자료_흥부지구원하도급" xfId="8330"/>
    <cellStyle name="_적격 _집행갑지 _영만2지구(강관압입설계)051024" xfId="2423"/>
    <cellStyle name="_적격 _집행갑지 _영만2지구(강관압입설계)051024 2" xfId="2707"/>
    <cellStyle name="_적격 _집행갑지 _영만2지구(강관압입설계)051024_강관압입설계2005" xfId="2424"/>
    <cellStyle name="_적격 _집행갑지 _영만2지구(강관압입설계)051024_강관압입설계2005 2" xfId="2708"/>
    <cellStyle name="_적격 _집행갑지 _영만2지구(강관압입설계)051024_김제(암추진)" xfId="2425"/>
    <cellStyle name="_적격 _집행갑지 _영만2지구(강관압입설계)051024_김제(암추진) 2" xfId="2709"/>
    <cellStyle name="_적격 _집행갑지 _홍보지구2004내역서" xfId="5928"/>
    <cellStyle name="_적격 _집행갑지 _홍보지구2004내역서(기성)" xfId="5736"/>
    <cellStyle name="_적격 _집행갑지 _홍보지구계약내역서(총괄)" xfId="5927"/>
    <cellStyle name="_적격 _집행갑지 _홍보지구오천공구하자공종분할내역" xfId="5735"/>
    <cellStyle name="_적격 _홍보지구2004내역서" xfId="6685"/>
    <cellStyle name="_적격 _홍보지구2004내역서(기성)" xfId="6476"/>
    <cellStyle name="_적격 _홍보지구계약내역서(총괄)" xfId="6917"/>
    <cellStyle name="_적격 _홍보지구오천공구하자공종분할내역" xfId="6916"/>
    <cellStyle name="_적격(화산) " xfId="405"/>
    <cellStyle name="_적격(화산)  2" xfId="2710"/>
    <cellStyle name="_적격(화산) _12공구(삼환까뮤)" xfId="2427"/>
    <cellStyle name="_적격(화산) _12공구(삼환까뮤) 2" xfId="2711"/>
    <cellStyle name="_적격(화산) _12공구(삼환까뮤)_영만2지구(강관압입설계)051024" xfId="2428"/>
    <cellStyle name="_적격(화산) _12공구(삼환까뮤)_영만2지구(강관압입설계)051024 2" xfId="2712"/>
    <cellStyle name="_적격(화산) _12공구(삼환까뮤)_영만2지구(강관압입설계)051024_강관압입설계2005" xfId="2429"/>
    <cellStyle name="_적격(화산) _12공구(삼환까뮤)_영만2지구(강관압입설계)051024_강관압입설계2005 2" xfId="2713"/>
    <cellStyle name="_적격(화산) _12공구(삼환까뮤)_영만2지구(강관압입설계)051024_김제(암추진)" xfId="2430"/>
    <cellStyle name="_적격(화산) _12공구(삼환까뮤)_영만2지구(강관압입설계)051024_김제(암추진) 2" xfId="2714"/>
    <cellStyle name="_적격(화산) _1차준공검사원" xfId="8331"/>
    <cellStyle name="_적격(화산) _1차준공검사원_부대공1" xfId="8332"/>
    <cellStyle name="_적격(화산) _2차1회기공검사원(5월26일)1" xfId="8333"/>
    <cellStyle name="_적격(화산) _2차1회기공검사원(5월26일)1_부대공1" xfId="8334"/>
    <cellStyle name="_적격(화산) _2차분 하도급내역" xfId="8335"/>
    <cellStyle name="_적격(화산) _2차분 하도급내역_부대공1" xfId="8336"/>
    <cellStyle name="_적격(화산) _3공구투찰(103,078)" xfId="8337"/>
    <cellStyle name="_적격(화산) _3공구투찰(103,078)_1차준공검사원" xfId="8338"/>
    <cellStyle name="_적격(화산) _3공구투찰(103,078)_1차준공검사원_부대공1" xfId="8339"/>
    <cellStyle name="_적격(화산) _3공구투찰(103,078)_2차1회기공검사원(5월26일)1" xfId="8340"/>
    <cellStyle name="_적격(화산) _3공구투찰(103,078)_2차1회기공검사원(5월26일)1_부대공1" xfId="8341"/>
    <cellStyle name="_적격(화산) _3공구투찰(103,078)_Box 터파기 암판정" xfId="8342"/>
    <cellStyle name="_적격(화산) _3공구투찰(103,078)_Box 터파기 암판정_부대공1" xfId="8343"/>
    <cellStyle name="_적격(화산) _3공구투찰(103,078)_기성서류" xfId="8344"/>
    <cellStyle name="_적격(화산) _3공구투찰(103,078)_기성서류_부대공1" xfId="8345"/>
    <cellStyle name="_적격(화산) _3공구투찰(103,078)_부대공1" xfId="8346"/>
    <cellStyle name="_적격(화산) _3공구투찰(103,078)_부대입찰선금내역" xfId="8347"/>
    <cellStyle name="_적격(화산) _3공구투찰(103,078)_부대입찰선금내역_부대공1" xfId="8348"/>
    <cellStyle name="_적격(화산) _3공구투찰(103,078)_선급금 청구공문1" xfId="8349"/>
    <cellStyle name="_적격(화산) _3공구투찰(103,078)_선급금 청구공문1_부대공1" xfId="8350"/>
    <cellStyle name="_적격(화산) _3공구투찰(103,078)_수목이식(적송)" xfId="8351"/>
    <cellStyle name="_적격(화산) _3공구투찰(103,078)_수목이식(적송)_부대공1" xfId="8352"/>
    <cellStyle name="_적격(화산) _3공구투찰(103,078)_실정보고(차선,가드,갈매기)2" xfId="8353"/>
    <cellStyle name="_적격(화산) _3공구투찰(103,078)_실정보고(차선,가드,갈매기)2_부대공1" xfId="8354"/>
    <cellStyle name="_적격(화산) _3공구투찰(103,078)_은행이식(기계,바로정식)" xfId="8355"/>
    <cellStyle name="_적격(화산) _3공구투찰(103,078)_은행이식(기계,바로정식)_부대공1" xfId="8356"/>
    <cellStyle name="_적격(화산) _3공구투찰(103,078)_재료의 품질" xfId="8357"/>
    <cellStyle name="_적격(화산) _3공구투찰(103,078)_재료의 품질_부대공1" xfId="8358"/>
    <cellStyle name="_적격(화산) _Box 터파기 암판정" xfId="8359"/>
    <cellStyle name="_적격(화산) _Box 터파기 암판정_부대공1" xfId="8360"/>
    <cellStyle name="_적격(화산) _공문" xfId="8361"/>
    <cellStyle name="_적격(화산) _공문_부대공1" xfId="8362"/>
    <cellStyle name="_적격(화산) _공문_수목이식(적송)" xfId="8363"/>
    <cellStyle name="_적격(화산) _공문_수목이식(적송)_부대공1" xfId="8364"/>
    <cellStyle name="_적격(화산) _공문_은행이식(기계,바로정식)" xfId="8365"/>
    <cellStyle name="_적격(화산) _공문_은행이식(기계,바로정식)_부대공1" xfId="8366"/>
    <cellStyle name="_적격(화산) _공종별공사내용(광주참고용)" xfId="406"/>
    <cellStyle name="_적격(화산) _공종별공사내용(광주참고용)_산수배수펌프장" xfId="407"/>
    <cellStyle name="_적격(화산) _공종별공사내용(광주참고용)_산수배수펌프장(토목,건축)공사" xfId="408"/>
    <cellStyle name="_적격(화산) _공종별공사내용(광주참고용)_산수예정공정내역서" xfId="409"/>
    <cellStyle name="_적격(화산) _공종별공사내용(평동)" xfId="410"/>
    <cellStyle name="_적격(화산) _공종별공사내용(평동)_산수배수펌프장" xfId="411"/>
    <cellStyle name="_적격(화산) _공종별공사내용(평동)_산수배수펌프장(토목,건축)공사" xfId="412"/>
    <cellStyle name="_적격(화산) _공종별공사내용(평동)_산수예정공정내역서" xfId="413"/>
    <cellStyle name="_적격(화산) _기성내역" xfId="8367"/>
    <cellStyle name="_적격(화산) _기성내역_부대공1" xfId="8368"/>
    <cellStyle name="_적격(화산) _기성서류" xfId="8369"/>
    <cellStyle name="_적격(화산) _기성서류_부대공1" xfId="8370"/>
    <cellStyle name="_적격(화산) _대안투찰내역(0221)" xfId="414"/>
    <cellStyle name="_적격(화산) _대안투찰내역(0221)_공종별공사내용(광주참고용)" xfId="415"/>
    <cellStyle name="_적격(화산) _대안투찰내역(0221)_공종별공사내용(광주참고용)_산수배수펌프장" xfId="416"/>
    <cellStyle name="_적격(화산) _대안투찰내역(0221)_공종별공사내용(광주참고용)_산수배수펌프장(토목,건축)공사" xfId="417"/>
    <cellStyle name="_적격(화산) _대안투찰내역(0221)_공종별공사내용(광주참고용)_산수예정공정내역서" xfId="418"/>
    <cellStyle name="_적격(화산) _대안투찰내역(0221)_산수배수펌프장" xfId="419"/>
    <cellStyle name="_적격(화산) _대안투찰내역(0221)_산수배수펌프장(토목,건축)공사" xfId="420"/>
    <cellStyle name="_적격(화산) _대안투찰내역(0221)_산수예정공정내역서" xfId="421"/>
    <cellStyle name="_적격(화산) _대안투찰내역(0223)" xfId="422"/>
    <cellStyle name="_적격(화산) _대안투찰내역(0223)_공종별공사내용(광주참고용)" xfId="423"/>
    <cellStyle name="_적격(화산) _대안투찰내역(0223)_공종별공사내용(광주참고용)_산수배수펌프장" xfId="424"/>
    <cellStyle name="_적격(화산) _대안투찰내역(0223)_공종별공사내용(광주참고용)_산수배수펌프장(토목,건축)공사" xfId="425"/>
    <cellStyle name="_적격(화산) _대안투찰내역(0223)_공종별공사내용(광주참고용)_산수예정공정내역서" xfId="426"/>
    <cellStyle name="_적격(화산) _대안투찰내역(0223)_산수배수펌프장" xfId="427"/>
    <cellStyle name="_적격(화산) _대안투찰내역(0223)_산수배수펌프장(토목,건축)공사" xfId="428"/>
    <cellStyle name="_적격(화산) _대안투찰내역(0223)_산수예정공정내역서" xfId="429"/>
    <cellStyle name="_적격(화산) _대안투찰내역(확정본0226)" xfId="430"/>
    <cellStyle name="_적격(화산) _대안투찰내역(확정본0226)_공종별공사내용(광주참고용)" xfId="431"/>
    <cellStyle name="_적격(화산) _대안투찰내역(확정본0226)_공종별공사내용(광주참고용)_산수배수펌프장" xfId="432"/>
    <cellStyle name="_적격(화산) _대안투찰내역(확정본0226)_공종별공사내용(광주참고용)_산수배수펌프장(토목,건축)공사" xfId="433"/>
    <cellStyle name="_적격(화산) _대안투찰내역(확정본0226)_공종별공사내용(광주참고용)_산수예정공정내역서" xfId="434"/>
    <cellStyle name="_적격(화산) _대안투찰내역(확정본0226)_산수배수펌프장" xfId="435"/>
    <cellStyle name="_적격(화산) _대안투찰내역(확정본0226)_산수배수펌프장(토목,건축)공사" xfId="436"/>
    <cellStyle name="_적격(화산) _대안투찰내역(확정본0226)_산수예정공정내역서" xfId="437"/>
    <cellStyle name="_적격(화산) _도급실행0211" xfId="438"/>
    <cellStyle name="_적격(화산) _도급실행0211_공종별공사내용(광주참고용)" xfId="439"/>
    <cellStyle name="_적격(화산) _도급실행0211_공종별공사내용(광주참고용)_산수배수펌프장" xfId="440"/>
    <cellStyle name="_적격(화산) _도급실행0211_공종별공사내용(광주참고용)_산수배수펌프장(토목,건축)공사" xfId="441"/>
    <cellStyle name="_적격(화산) _도급실행0211_공종별공사내용(광주참고용)_산수예정공정내역서" xfId="442"/>
    <cellStyle name="_적격(화산) _도급실행0211_산수배수펌프장" xfId="443"/>
    <cellStyle name="_적격(화산) _도급실행0211_산수배수펌프장(토목,건축)공사" xfId="444"/>
    <cellStyle name="_적격(화산) _도급실행0211_산수예정공정내역서" xfId="445"/>
    <cellStyle name="_적격(화산) _배수지(투찰)" xfId="2431"/>
    <cellStyle name="_적격(화산) _배수지(투찰) 2" xfId="2715"/>
    <cellStyle name="_적격(화산) _배수지(투찰)_12공구(삼환까뮤)" xfId="2432"/>
    <cellStyle name="_적격(화산) _배수지(투찰)_12공구(삼환까뮤) 2" xfId="2716"/>
    <cellStyle name="_적격(화산) _배수지(투찰)_12공구(삼환까뮤)_영만2지구(강관압입설계)051024" xfId="2433"/>
    <cellStyle name="_적격(화산) _배수지(투찰)_12공구(삼환까뮤)_영만2지구(강관압입설계)051024 2" xfId="2717"/>
    <cellStyle name="_적격(화산) _배수지(투찰)_12공구(삼환까뮤)_영만2지구(강관압입설계)051024_강관압입설계2005" xfId="2434"/>
    <cellStyle name="_적격(화산) _배수지(투찰)_12공구(삼환까뮤)_영만2지구(강관압입설계)051024_강관압입설계2005 2" xfId="2718"/>
    <cellStyle name="_적격(화산) _배수지(투찰)_12공구(삼환까뮤)_영만2지구(강관압입설계)051024_김제(암추진)" xfId="2435"/>
    <cellStyle name="_적격(화산) _배수지(투찰)_12공구(삼환까뮤)_영만2지구(강관압입설계)051024_김제(암추진) 2" xfId="2719"/>
    <cellStyle name="_적격(화산) _배수지(투찰)_영만2지구(강관압입설계)051024" xfId="2436"/>
    <cellStyle name="_적격(화산) _배수지(투찰)_영만2지구(강관압입설계)051024 2" xfId="2720"/>
    <cellStyle name="_적격(화산) _배수지(투찰)_영만2지구(강관압입설계)051024_강관압입설계2005" xfId="2437"/>
    <cellStyle name="_적격(화산) _배수지(투찰)_영만2지구(강관압입설계)051024_강관압입설계2005 2" xfId="2721"/>
    <cellStyle name="_적격(화산) _배수지(투찰)_영만2지구(강관압입설계)051024_김제(암추진)" xfId="2438"/>
    <cellStyle name="_적격(화산) _배수지(투찰)_영만2지구(강관압입설계)051024_김제(암추진) 2" xfId="2722"/>
    <cellStyle name="_적격(화산) _부대공1" xfId="8371"/>
    <cellStyle name="_적격(화산) _부대입찰선금내역" xfId="8372"/>
    <cellStyle name="_적격(화산) _부대입찰선금내역_부대공1" xfId="8373"/>
    <cellStyle name="_적격(화산) _부대입찰특별조건및내역송부(최저가)" xfId="8374"/>
    <cellStyle name="_적격(화산) _부대입찰특별조건및내역송부(최저가)_실행일위대가자료" xfId="8375"/>
    <cellStyle name="_적격(화산) _부대입찰특별조건및내역송부(최저가)_실행일위대가자료_견적검토" xfId="8376"/>
    <cellStyle name="_적격(화산) _부대입찰특별조건및내역송부(최저가)_실행일위대가자료_남면실행내역서1" xfId="8377"/>
    <cellStyle name="_적격(화산) _부대입찰특별조건및내역송부(최저가)_실행일위대가자료_누산제실행0" xfId="8378"/>
    <cellStyle name="_적격(화산) _부대입찰특별조건및내역송부(최저가)_실행일위대가자료_도급내역서(계약)" xfId="8379"/>
    <cellStyle name="_적격(화산) _부대입찰특별조건및내역송부(최저가)_실행일위대가자료_도급실행검토서" xfId="8380"/>
    <cellStyle name="_적격(화산) _부대입찰특별조건및내역송부(최저가)_실행일위대가자료_도급실행검토서001" xfId="8381"/>
    <cellStyle name="_적격(화산) _부대입찰특별조건및내역송부(최저가)_실행일위대가자료_문산동초교실행내역서1" xfId="8382"/>
    <cellStyle name="_적격(화산) _부대입찰특별조건및내역송부(최저가)_실행일위대가자료_범계로실행내역서" xfId="8383"/>
    <cellStyle name="_적격(화산) _부대입찰특별조건및내역송부(최저가)_실행일위대가자료_범계로실행내역서2" xfId="8384"/>
    <cellStyle name="_적격(화산) _부대입찰특별조건및내역송부(최저가)_실행일위대가자료_병점～서부(금산)도급실행4" xfId="8385"/>
    <cellStyle name="_적격(화산) _부대입찰특별조건및내역송부(최저가)_실행일위대가자료_수원실행예산서" xfId="8386"/>
    <cellStyle name="_적격(화산) _부대입찰특별조건및내역송부(최저가)_실행일위대가자료_수원실행예산서1" xfId="8387"/>
    <cellStyle name="_적격(화산) _부대입찰특별조건및내역송부(최저가)_실행일위대가자료_실행검토2" xfId="8388"/>
    <cellStyle name="_적격(화산) _부대입찰특별조건및내역송부(최저가)_실행일위대가자료_은동회암실행예산서2(현장검토)1" xfId="8389"/>
    <cellStyle name="_적격(화산) _부대입찰특별조건및내역송부(최저가)_실행일위대가자료_장암지구실행내역서1" xfId="8390"/>
    <cellStyle name="_적격(화산) _부대입찰특별조건및내역송부(최저가)_실행일위대가자료_주교풍산07-03(현장실행보고)" xfId="8391"/>
    <cellStyle name="_적격(화산) _부대입찰특별조건및내역송부(최저가)_실행일위대가자료_중기단가" xfId="8392"/>
    <cellStyle name="_적격(화산) _부대입찰특별조건및내역송부(최저가)_실행일위대가자료_파주월롱도급실행검토서1" xfId="8393"/>
    <cellStyle name="_적격(화산) _부대입찰특별조건및내역송부(최저가)_실행일위대가자료_하도급및직영(확정)" xfId="8394"/>
    <cellStyle name="_적격(화산) _부대입찰특별조건및내역송부(최저가)_실행일위대가자료_흥부지구도급실행검토(박대리)" xfId="8395"/>
    <cellStyle name="_적격(화산) _부대입찰특별조건및내역송부(최저가)_실행일위대가자료_흥부지구원하도급" xfId="8396"/>
    <cellStyle name="_적격(화산) _산수배수펌프장" xfId="446"/>
    <cellStyle name="_적격(화산) _산수배수펌프장(토목,건축)공사" xfId="447"/>
    <cellStyle name="_적격(화산) _산수예정공정내역서" xfId="448"/>
    <cellStyle name="_적격(화산) _삼곶제 개수공사" xfId="2439"/>
    <cellStyle name="_적격(화산) _삼곶제 개수공사 2" xfId="2723"/>
    <cellStyle name="_적격(화산) _삼곶제 개수공사_12공구(삼환까뮤)" xfId="2440"/>
    <cellStyle name="_적격(화산) _삼곶제 개수공사_12공구(삼환까뮤) 2" xfId="2724"/>
    <cellStyle name="_적격(화산) _삼곶제 개수공사_12공구(삼환까뮤)_영만2지구(강관압입설계)051024" xfId="2441"/>
    <cellStyle name="_적격(화산) _삼곶제 개수공사_12공구(삼환까뮤)_영만2지구(강관압입설계)051024 2" xfId="2725"/>
    <cellStyle name="_적격(화산) _삼곶제 개수공사_12공구(삼환까뮤)_영만2지구(강관압입설계)051024_강관압입설계2005" xfId="2442"/>
    <cellStyle name="_적격(화산) _삼곶제 개수공사_12공구(삼환까뮤)_영만2지구(강관압입설계)051024_강관압입설계2005 2" xfId="2726"/>
    <cellStyle name="_적격(화산) _삼곶제 개수공사_12공구(삼환까뮤)_영만2지구(강관압입설계)051024_김제(암추진)" xfId="2443"/>
    <cellStyle name="_적격(화산) _삼곶제 개수공사_12공구(삼환까뮤)_영만2지구(강관압입설계)051024_김제(암추진) 2" xfId="2727"/>
    <cellStyle name="_적격(화산) _삼곶제 개수공사_영만2지구(강관압입설계)051024" xfId="2444"/>
    <cellStyle name="_적격(화산) _삼곶제 개수공사_영만2지구(강관압입설계)051024 2" xfId="2728"/>
    <cellStyle name="_적격(화산) _삼곶제 개수공사_영만2지구(강관압입설계)051024_강관압입설계2005" xfId="2445"/>
    <cellStyle name="_적격(화산) _삼곶제 개수공사_영만2지구(강관압입설계)051024_강관압입설계2005 2" xfId="2729"/>
    <cellStyle name="_적격(화산) _삼곶제 개수공사_영만2지구(강관압입설계)051024_김제(암추진)" xfId="2446"/>
    <cellStyle name="_적격(화산) _삼곶제 개수공사_영만2지구(강관압입설계)051024_김제(암추진) 2" xfId="2730"/>
    <cellStyle name="_적격(화산) _선급금 청구공문1" xfId="8397"/>
    <cellStyle name="_적격(화산) _선급금 청구공문1_부대공1" xfId="8398"/>
    <cellStyle name="_적격(화산) _수목이식(적송)" xfId="8399"/>
    <cellStyle name="_적격(화산) _수목이식(적송)_부대공1" xfId="8400"/>
    <cellStyle name="_적격(화산) _신풍-우성내역서(1차1회변경)" xfId="8401"/>
    <cellStyle name="_적격(화산) _신풍-우성내역서(1차1회변경)_부대공1" xfId="8402"/>
    <cellStyle name="_적격(화산) _신풍-우성내역서(1차공사)" xfId="8403"/>
    <cellStyle name="_적격(화산) _신풍-우성내역서(1차공사)_부대공1" xfId="8404"/>
    <cellStyle name="_적격(화산) _실정보고(차선,가드,갈매기)2" xfId="8405"/>
    <cellStyle name="_적격(화산) _실정보고(차선,가드,갈매기)2_부대공1" xfId="8406"/>
    <cellStyle name="_적격(화산) _실정보고(합성형강관말뚝)1" xfId="8407"/>
    <cellStyle name="_적격(화산) _실정보고(합성형강관말뚝)1_부대공1" xfId="8408"/>
    <cellStyle name="_적격(화산) _실정보고-1" xfId="8409"/>
    <cellStyle name="_적격(화산) _실정보고-1_부대공1" xfId="8410"/>
    <cellStyle name="_적격(화산) _실행일위대가자료" xfId="8411"/>
    <cellStyle name="_적격(화산) _실행일위대가자료_견적검토" xfId="8412"/>
    <cellStyle name="_적격(화산) _실행일위대가자료_남면실행내역서1" xfId="8413"/>
    <cellStyle name="_적격(화산) _실행일위대가자료_누산제실행0" xfId="8414"/>
    <cellStyle name="_적격(화산) _실행일위대가자료_도급내역서(계약)" xfId="8415"/>
    <cellStyle name="_적격(화산) _실행일위대가자료_도급실행검토서" xfId="8416"/>
    <cellStyle name="_적격(화산) _실행일위대가자료_도급실행검토서001" xfId="8417"/>
    <cellStyle name="_적격(화산) _실행일위대가자료_문산동초교실행내역서1" xfId="8418"/>
    <cellStyle name="_적격(화산) _실행일위대가자료_범계로실행내역서" xfId="8419"/>
    <cellStyle name="_적격(화산) _실행일위대가자료_범계로실행내역서2" xfId="8420"/>
    <cellStyle name="_적격(화산) _실행일위대가자료_병점～서부(금산)도급실행4" xfId="8421"/>
    <cellStyle name="_적격(화산) _실행일위대가자료_수원실행예산서" xfId="8422"/>
    <cellStyle name="_적격(화산) _실행일위대가자료_수원실행예산서1" xfId="8423"/>
    <cellStyle name="_적격(화산) _실행일위대가자료_실행검토2" xfId="8424"/>
    <cellStyle name="_적격(화산) _실행일위대가자료_은동회암실행예산서2(현장검토)1" xfId="8425"/>
    <cellStyle name="_적격(화산) _실행일위대가자료_장암지구실행내역서1" xfId="8426"/>
    <cellStyle name="_적격(화산) _실행일위대가자료_주교풍산07-03(현장실행보고)" xfId="8427"/>
    <cellStyle name="_적격(화산) _실행일위대가자료_중기단가" xfId="8428"/>
    <cellStyle name="_적격(화산) _실행일위대가자료_파주월롱도급실행검토서1" xfId="8429"/>
    <cellStyle name="_적격(화산) _실행일위대가자료_하도급및직영(확정)" xfId="8430"/>
    <cellStyle name="_적격(화산) _실행일위대가자료_흥부지구도급실행검토(박대리)" xfId="8431"/>
    <cellStyle name="_적격(화산) _실행일위대가자료_흥부지구원하도급" xfId="8432"/>
    <cellStyle name="_적격(화산) _영만2지구(강관압입설계)051024" xfId="2447"/>
    <cellStyle name="_적격(화산) _영만2지구(강관압입설계)051024 2" xfId="2731"/>
    <cellStyle name="_적격(화산) _영만2지구(강관압입설계)051024_강관압입설계2005" xfId="2448"/>
    <cellStyle name="_적격(화산) _영만2지구(강관압입설계)051024_강관압입설계2005 2" xfId="2732"/>
    <cellStyle name="_적격(화산) _영만2지구(강관압입설계)051024_김제(암추진)" xfId="2449"/>
    <cellStyle name="_적격(화산) _영만2지구(강관압입설계)051024_김제(암추진) 2" xfId="2733"/>
    <cellStyle name="_적격(화산) _은행(서울)" xfId="8433"/>
    <cellStyle name="_적격(화산) _은행(서울)_2차분 하도급내역" xfId="8434"/>
    <cellStyle name="_적격(화산) _은행(서울)_2차분 하도급내역_부대공1" xfId="8435"/>
    <cellStyle name="_적격(화산) _은행(서울)_Box 터파기 암판정" xfId="8436"/>
    <cellStyle name="_적격(화산) _은행(서울)_Box 터파기 암판정_부대공1" xfId="8437"/>
    <cellStyle name="_적격(화산) _은행(서울)_부대공1" xfId="8438"/>
    <cellStyle name="_적격(화산) _은행(서울)_수목이식(적송)" xfId="8439"/>
    <cellStyle name="_적격(화산) _은행(서울)_수목이식(적송)_부대공1" xfId="8440"/>
    <cellStyle name="_적격(화산) _은행(서울)_신풍-우성내역서(1차1회변경)" xfId="8441"/>
    <cellStyle name="_적격(화산) _은행(서울)_신풍-우성내역서(1차1회변경)_부대공1" xfId="8442"/>
    <cellStyle name="_적격(화산) _은행(서울)_신풍-우성내역서(1차공사)" xfId="8443"/>
    <cellStyle name="_적격(화산) _은행(서울)_신풍-우성내역서(1차공사)_부대공1" xfId="8444"/>
    <cellStyle name="_적격(화산) _은행(서울)_실정보고(합성형강관말뚝)1" xfId="8445"/>
    <cellStyle name="_적격(화산) _은행(서울)_실정보고(합성형강관말뚝)1_부대공1" xfId="8446"/>
    <cellStyle name="_적격(화산) _은행(서울)_실정보고-1" xfId="8447"/>
    <cellStyle name="_적격(화산) _은행(서울)_실정보고-1_부대공1" xfId="8448"/>
    <cellStyle name="_적격(화산) _재료의 품질" xfId="8449"/>
    <cellStyle name="_적격(화산) _재료의 품질_부대공1" xfId="8450"/>
    <cellStyle name="_적격(화산) _토목(예산서)" xfId="449"/>
    <cellStyle name="_적격(화산) _투찰내역" xfId="8451"/>
    <cellStyle name="_적격(화산) _투찰내역_1차준공검사원" xfId="8452"/>
    <cellStyle name="_적격(화산) _투찰내역_1차준공검사원_부대공1" xfId="8453"/>
    <cellStyle name="_적격(화산) _투찰내역_2차1회기공검사원(5월26일)1" xfId="8454"/>
    <cellStyle name="_적격(화산) _투찰내역_2차1회기공검사원(5월26일)1_부대공1" xfId="8455"/>
    <cellStyle name="_적격(화산) _투찰내역_Box 터파기 암판정" xfId="8456"/>
    <cellStyle name="_적격(화산) _투찰내역_Box 터파기 암판정_부대공1" xfId="8457"/>
    <cellStyle name="_적격(화산) _투찰내역_기성서류" xfId="8458"/>
    <cellStyle name="_적격(화산) _투찰내역_기성서류_부대공1" xfId="8459"/>
    <cellStyle name="_적격(화산) _투찰내역_부대공1" xfId="8460"/>
    <cellStyle name="_적격(화산) _투찰내역_부대입찰선금내역" xfId="8461"/>
    <cellStyle name="_적격(화산) _투찰내역_부대입찰선금내역_부대공1" xfId="8462"/>
    <cellStyle name="_적격(화산) _투찰내역_선급금 청구공문1" xfId="8463"/>
    <cellStyle name="_적격(화산) _투찰내역_선급금 청구공문1_부대공1" xfId="8464"/>
    <cellStyle name="_적격(화산) _투찰내역_수목이식(적송)" xfId="8465"/>
    <cellStyle name="_적격(화산) _투찰내역_수목이식(적송)_부대공1" xfId="8466"/>
    <cellStyle name="_적격(화산) _투찰내역_실정보고(차선,가드,갈매기)2" xfId="8467"/>
    <cellStyle name="_적격(화산) _투찰내역_실정보고(차선,가드,갈매기)2_부대공1" xfId="8468"/>
    <cellStyle name="_적격(화산) _투찰내역_은행이식(기계,바로정식)" xfId="8469"/>
    <cellStyle name="_적격(화산) _투찰내역_은행이식(기계,바로정식)_부대공1" xfId="8470"/>
    <cellStyle name="_적격(화산) _투찰내역_재료의 품질" xfId="8471"/>
    <cellStyle name="_적격(화산) _투찰내역_재료의 품질_부대공1" xfId="8472"/>
    <cellStyle name="_적격(화산) _평동내역(01.09.07,실행3,관급계상)" xfId="450"/>
    <cellStyle name="_적격(화산) _평동내역(01.09.07,실행3,관급계상)_산수배수펌프장" xfId="451"/>
    <cellStyle name="_적격(화산) _평동내역(01.09.07,실행3,관급계상)_산수배수펌프장(토목,건축)공사" xfId="452"/>
    <cellStyle name="_적격(화산) _평동내역(01.09.07,실행3,관급계상)_산수예정공정내역서" xfId="453"/>
    <cellStyle name="_적격(화산) _평동내역(87.9%실행)" xfId="454"/>
    <cellStyle name="_적격(화산) _평동내역(87.9%실행)_산수배수펌프장" xfId="455"/>
    <cellStyle name="_적격(화산) _평동내역(87.9%실행)_산수배수펌프장(토목,건축)공사" xfId="456"/>
    <cellStyle name="_적격(화산) _평동내역(87.9%실행)_산수예정공정내역서" xfId="457"/>
    <cellStyle name="_적격(화산) _홍보지구2004내역서" xfId="6915"/>
    <cellStyle name="_적격(화산) _홍보지구2004내역서(기성)" xfId="5734"/>
    <cellStyle name="_적격(화산) _홍보지구계약내역서(총괄)" xfId="5926"/>
    <cellStyle name="_적격(화산) _홍보지구오천공구하자공종분할내역" xfId="6215"/>
    <cellStyle name="_전주시관내(이서~용정)건설공사(신화)" xfId="8473"/>
    <cellStyle name="_전체분자재집계표" xfId="21375"/>
    <cellStyle name="_전체분자재집계표_배수공(폐기물처리장)" xfId="21376"/>
    <cellStyle name="_전체분자재집계표_배수공(폐기물처리장)_배수공(군위L형옹벽형측구)" xfId="21377"/>
    <cellStyle name="_제경비계산서(청호)ls" xfId="8474"/>
    <cellStyle name="_제목" xfId="8475"/>
    <cellStyle name="_제목_내역서" xfId="8476"/>
    <cellStyle name="_조원고" xfId="8477"/>
    <cellStyle name="_주교풍산07-03(현장실행보고)" xfId="8478"/>
    <cellStyle name="_준공검사원" xfId="458"/>
    <cellStyle name="_준공계(가평)" xfId="8479"/>
    <cellStyle name="_준설 가실행예산(본사안)" xfId="8480"/>
    <cellStyle name="_중림내역표지" xfId="8481"/>
    <cellStyle name="_지수조정산정표(분리)" xfId="8482"/>
    <cellStyle name="_지장물 철거(2차)" xfId="21378"/>
    <cellStyle name="_지장물 철거(녹양)" xfId="21379"/>
    <cellStyle name="_지장물 철거공사" xfId="21380"/>
    <cellStyle name="_지장물 철거공사0304" xfId="21381"/>
    <cellStyle name="_지장물조서(하남시)" xfId="21382"/>
    <cellStyle name="_지장물철거1차" xfId="21383"/>
    <cellStyle name="_지정과제1분기실적(확정990408)" xfId="459"/>
    <cellStyle name="_지정과제1분기실적(확정990408)_1" xfId="460"/>
    <cellStyle name="_지정과제2차심의list" xfId="461"/>
    <cellStyle name="_지정과제2차심의list_1" xfId="462"/>
    <cellStyle name="_지정과제2차심의list_2" xfId="463"/>
    <cellStyle name="_지정과제2차심의결과" xfId="464"/>
    <cellStyle name="_지정과제2차심의결과(금액조정후최종)" xfId="465"/>
    <cellStyle name="_지정과제2차심의결과(금액조정후최종)_1" xfId="466"/>
    <cellStyle name="_지정과제2차심의결과(금액조정후최종)_1_경영개선실적보고(전주공장)" xfId="467"/>
    <cellStyle name="_지정과제2차심의결과(금액조정후최종)_1_별첨1_2" xfId="468"/>
    <cellStyle name="_지정과제2차심의결과(금액조정후최종)_1_제안과제집계표(공장전체)" xfId="469"/>
    <cellStyle name="_지정과제2차심의결과(금액조정후최종)_경영개선실적보고(전주공장)" xfId="470"/>
    <cellStyle name="_지정과제2차심의결과(금액조정후최종)_별첨1_2" xfId="471"/>
    <cellStyle name="_지정과제2차심의결과(금액조정후최종)_제안과제집계표(공장전체)" xfId="472"/>
    <cellStyle name="_지정과제2차심의결과_1" xfId="473"/>
    <cellStyle name="_지하차도 수량산출" xfId="21384"/>
    <cellStyle name="_지하차도 수량산출_02.교량공수량산출" xfId="21385"/>
    <cellStyle name="_지하차도 수량산출_02.교량공수량산출_구조물깨기 수량산출" xfId="21386"/>
    <cellStyle name="_지하차도 수량산출_구조물깨기 수량산출" xfId="21387"/>
    <cellStyle name="_지하차도 수량산출_구조물깨기 수량산출_구조물깨기 수량산출" xfId="21388"/>
    <cellStyle name="_지하차도 수량산출_부대공수량산출" xfId="21389"/>
    <cellStyle name="_지하차도 수량산출_폐기물처리 수량산출" xfId="21390"/>
    <cellStyle name="_지하차도 수량산출_폐기물처리 수량산출_구조물깨기 수량산출" xfId="21391"/>
    <cellStyle name="_집계" xfId="474"/>
    <cellStyle name="_집수정(H=8.45m,B=2X3)" xfId="21392"/>
    <cellStyle name="_집중관리(981231)" xfId="475"/>
    <cellStyle name="_집중관리(981231)_1" xfId="476"/>
    <cellStyle name="_집중관리(지정과제및 양식)" xfId="477"/>
    <cellStyle name="_집중관리(지정과제및 양식)_1" xfId="478"/>
    <cellStyle name="_집행(1)" xfId="21393"/>
    <cellStyle name="_집행(1)_00년 인원계획(새,신)" xfId="21394"/>
    <cellStyle name="_집행(1)_00년 인원계획(새,신)_2.배수공_토적표(NO.10~102+30)-" xfId="21395"/>
    <cellStyle name="_집행(1)_00년 인원계획(새,신)_맨홀접합" xfId="21396"/>
    <cellStyle name="_집행(1)_00년 인원계획(새,신)_배수공(1호 방조제)-622(데크반영)" xfId="21397"/>
    <cellStyle name="_집행(1)_2.배수공_토적표(NO.10~102+30)-" xfId="21398"/>
    <cellStyle name="_집행(1)_2002년공정표" xfId="21399"/>
    <cellStyle name="_집행(1)_2002년공정표_2.배수공_토적표(NO.10~102+30)-" xfId="21400"/>
    <cellStyle name="_집행(1)_2002년공정표_맨홀접합" xfId="21401"/>
    <cellStyle name="_집행(1)_2002년공정표_배수공(1호 방조제)-622(데크반영)" xfId="21402"/>
    <cellStyle name="_집행(1)_2002년시행계획(2월)" xfId="21403"/>
    <cellStyle name="_집행(1)_2002년시행계획(2월)_2.배수공_토적표(NO.10~102+30)-" xfId="21404"/>
    <cellStyle name="_집행(1)_2002년시행계획(2월)_맨홀접합" xfId="21405"/>
    <cellStyle name="_집행(1)_2002년시행계획(2월)_배수공(1호 방조제)-622(데크반영)" xfId="21406"/>
    <cellStyle name="_집행(1)_2002년시행계획(2월no.1)" xfId="21407"/>
    <cellStyle name="_집행(1)_2002년시행계획(2월no.1)_2.배수공_토적표(NO.10~102+30)-" xfId="21408"/>
    <cellStyle name="_집행(1)_2002년시행계획(2월no.1)_맨홀접합" xfId="21409"/>
    <cellStyle name="_집행(1)_2002년시행계획(2월no.1)_배수공(1호 방조제)-622(데크반영)" xfId="21410"/>
    <cellStyle name="_집행(1)_2002년시행계획(실투입)" xfId="21411"/>
    <cellStyle name="_집행(1)_2002년시행계획(실투입)_2.배수공_토적표(NO.10~102+30)-" xfId="21412"/>
    <cellStyle name="_집행(1)_2002년시행계획(실투입)_맨홀접합" xfId="21413"/>
    <cellStyle name="_집행(1)_2002년시행계획(실투입)_배수공(1호 방조제)-622(데크반영)" xfId="21414"/>
    <cellStyle name="_집행(1)_2002년시행계획(초안)" xfId="21415"/>
    <cellStyle name="_집행(1)_2002년시행계획(초안)_2.배수공_토적표(NO.10~102+30)-" xfId="21416"/>
    <cellStyle name="_집행(1)_2002년시행계획(초안)_맨홀접합" xfId="21417"/>
    <cellStyle name="_집행(1)_2002년시행계획(초안)_배수공(1호 방조제)-622(데크반영)" xfId="21418"/>
    <cellStyle name="_집행(1)_2003년실행계획" xfId="21419"/>
    <cellStyle name="_집행(1)_2003년실행계획_2.배수공_토적표(NO.10~102+30)-" xfId="21420"/>
    <cellStyle name="_집행(1)_2003년실행계획_맨홀접합" xfId="21421"/>
    <cellStyle name="_집행(1)_2003년실행계획_배수공(1호 방조제)-622(데크반영)" xfId="21422"/>
    <cellStyle name="_집행(1)_맨홀접합" xfId="21423"/>
    <cellStyle name="_집행(1)_배수공(1호 방조제)-622(데크반영)" xfId="21424"/>
    <cellStyle name="_집행(1)_사업계획(2003)" xfId="21425"/>
    <cellStyle name="_집행(1)_사업계획(2003)_2.배수공_토적표(NO.10~102+30)-" xfId="21426"/>
    <cellStyle name="_집행(1)_사업계획(2003)_맨홀접합" xfId="21427"/>
    <cellStyle name="_집행(1)_사업계획(2003)_배수공(1호 방조제)-622(데크반영)" xfId="21428"/>
    <cellStyle name="_집행(1)_실행작성양식" xfId="21429"/>
    <cellStyle name="_집행(1)_실행작성양식 (1)" xfId="21430"/>
    <cellStyle name="_집행(1)_실행작성양식 (1)_2.배수공_토적표(NO.10~102+30)-" xfId="21431"/>
    <cellStyle name="_집행(1)_실행작성양식 (1)_맨홀접합" xfId="21432"/>
    <cellStyle name="_집행(1)_실행작성양식 (1)_배수공(1호 방조제)-622(데크반영)" xfId="21433"/>
    <cellStyle name="_집행(1)_실행작성양식_2.배수공_토적표(NO.10~102+30)-" xfId="21434"/>
    <cellStyle name="_집행(1)_실행작성양식_맨홀접합" xfId="21435"/>
    <cellStyle name="_집행(1)_실행작성양식_배수공(1호 방조제)-622(데크반영)" xfId="21436"/>
    <cellStyle name="_집행(1)_실행작성양식1" xfId="21437"/>
    <cellStyle name="_집행(1)_실행작성양식1_2.배수공_토적표(NO.10~102+30)-" xfId="21438"/>
    <cellStyle name="_집행(1)_실행작성양식1_맨홀접합" xfId="21439"/>
    <cellStyle name="_집행(1)_실행작성양식1_배수공(1호 방조제)-622(데크반영)" xfId="21440"/>
    <cellStyle name="_집행(1)_실행작성양식연습" xfId="21441"/>
    <cellStyle name="_집행(1)_실행작성양식연습_2.배수공_토적표(NO.10~102+30)-" xfId="21442"/>
    <cellStyle name="_집행(1)_실행작성양식연습_맨홀접합" xfId="21443"/>
    <cellStyle name="_집행(1)_실행작성양식연습_배수공(1호 방조제)-622(데크반영)" xfId="21444"/>
    <cellStyle name="_집행(1)_체절산출(3-1안)" xfId="21445"/>
    <cellStyle name="_집행(1)_체절산출(3-1안)_2.배수공_토적표(NO.10~102+30)-" xfId="21446"/>
    <cellStyle name="_집행(1)_체절산출(3-1안)_맨홀접합" xfId="21447"/>
    <cellStyle name="_집행(1)_체절산출(3-1안)_배수공(1호 방조제)-622(데크반영)" xfId="21448"/>
    <cellStyle name="_집행(1)_추풍령" xfId="21449"/>
    <cellStyle name="_집행(1)_추풍령_00년 인원계획(새,신)" xfId="21450"/>
    <cellStyle name="_집행(1)_추풍령_00년 인원계획(새,신)_2.배수공_토적표(NO.10~102+30)-" xfId="21451"/>
    <cellStyle name="_집행(1)_추풍령_00년 인원계획(새,신)_맨홀접합" xfId="21452"/>
    <cellStyle name="_집행(1)_추풍령_00년 인원계획(새,신)_배수공(1호 방조제)-622(데크반영)" xfId="21453"/>
    <cellStyle name="_집행(1)_추풍령_2.배수공_토적표(NO.10~102+30)-" xfId="21454"/>
    <cellStyle name="_집행(1)_추풍령_2002년공정표" xfId="21455"/>
    <cellStyle name="_집행(1)_추풍령_2002년공정표_2.배수공_토적표(NO.10~102+30)-" xfId="21456"/>
    <cellStyle name="_집행(1)_추풍령_2002년공정표_맨홀접합" xfId="21457"/>
    <cellStyle name="_집행(1)_추풍령_2002년공정표_배수공(1호 방조제)-622(데크반영)" xfId="21458"/>
    <cellStyle name="_집행(1)_추풍령_2002년시행계획(2월)" xfId="21459"/>
    <cellStyle name="_집행(1)_추풍령_2002년시행계획(2월)_2.배수공_토적표(NO.10~102+30)-" xfId="21460"/>
    <cellStyle name="_집행(1)_추풍령_2002년시행계획(2월)_맨홀접합" xfId="21461"/>
    <cellStyle name="_집행(1)_추풍령_2002년시행계획(2월)_배수공(1호 방조제)-622(데크반영)" xfId="21462"/>
    <cellStyle name="_집행(1)_추풍령_2002년시행계획(2월no.1)" xfId="21463"/>
    <cellStyle name="_집행(1)_추풍령_2002년시행계획(2월no.1)_2.배수공_토적표(NO.10~102+30)-" xfId="21464"/>
    <cellStyle name="_집행(1)_추풍령_2002년시행계획(2월no.1)_맨홀접합" xfId="21465"/>
    <cellStyle name="_집행(1)_추풍령_2002년시행계획(2월no.1)_배수공(1호 방조제)-622(데크반영)" xfId="21466"/>
    <cellStyle name="_집행(1)_추풍령_2002년시행계획(실투입)" xfId="21467"/>
    <cellStyle name="_집행(1)_추풍령_2002년시행계획(실투입)_2.배수공_토적표(NO.10~102+30)-" xfId="21468"/>
    <cellStyle name="_집행(1)_추풍령_2002년시행계획(실투입)_맨홀접합" xfId="21469"/>
    <cellStyle name="_집행(1)_추풍령_2002년시행계획(실투입)_배수공(1호 방조제)-622(데크반영)" xfId="21470"/>
    <cellStyle name="_집행(1)_추풍령_2002년시행계획(초안)" xfId="21471"/>
    <cellStyle name="_집행(1)_추풍령_2002년시행계획(초안)_2.배수공_토적표(NO.10~102+30)-" xfId="21472"/>
    <cellStyle name="_집행(1)_추풍령_2002년시행계획(초안)_맨홀접합" xfId="21473"/>
    <cellStyle name="_집행(1)_추풍령_2002년시행계획(초안)_배수공(1호 방조제)-622(데크반영)" xfId="21474"/>
    <cellStyle name="_집행(1)_추풍령_2003년실행계획" xfId="21475"/>
    <cellStyle name="_집행(1)_추풍령_2003년실행계획_2.배수공_토적표(NO.10~102+30)-" xfId="21476"/>
    <cellStyle name="_집행(1)_추풍령_2003년실행계획_맨홀접합" xfId="21477"/>
    <cellStyle name="_집행(1)_추풍령_2003년실행계획_배수공(1호 방조제)-622(데크반영)" xfId="21478"/>
    <cellStyle name="_집행(1)_추풍령_맨홀접합" xfId="21479"/>
    <cellStyle name="_집행(1)_추풍령_배수공(1호 방조제)-622(데크반영)" xfId="21480"/>
    <cellStyle name="_집행(1)_추풍령_사업계획(2003)" xfId="21481"/>
    <cellStyle name="_집행(1)_추풍령_사업계획(2003)_2.배수공_토적표(NO.10~102+30)-" xfId="21482"/>
    <cellStyle name="_집행(1)_추풍령_사업계획(2003)_맨홀접합" xfId="21483"/>
    <cellStyle name="_집행(1)_추풍령_사업계획(2003)_배수공(1호 방조제)-622(데크반영)" xfId="21484"/>
    <cellStyle name="_집행(1)_추풍령_실행작성양식" xfId="21485"/>
    <cellStyle name="_집행(1)_추풍령_실행작성양식 (1)" xfId="21486"/>
    <cellStyle name="_집행(1)_추풍령_실행작성양식 (1)_2.배수공_토적표(NO.10~102+30)-" xfId="21487"/>
    <cellStyle name="_집행(1)_추풍령_실행작성양식 (1)_맨홀접합" xfId="21488"/>
    <cellStyle name="_집행(1)_추풍령_실행작성양식 (1)_배수공(1호 방조제)-622(데크반영)" xfId="21489"/>
    <cellStyle name="_집행(1)_추풍령_실행작성양식_2.배수공_토적표(NO.10~102+30)-" xfId="21490"/>
    <cellStyle name="_집행(1)_추풍령_실행작성양식_맨홀접합" xfId="21491"/>
    <cellStyle name="_집행(1)_추풍령_실행작성양식_배수공(1호 방조제)-622(데크반영)" xfId="21492"/>
    <cellStyle name="_집행(1)_추풍령_실행작성양식1" xfId="21493"/>
    <cellStyle name="_집행(1)_추풍령_실행작성양식1_2.배수공_토적표(NO.10~102+30)-" xfId="21494"/>
    <cellStyle name="_집행(1)_추풍령_실행작성양식1_맨홀접합" xfId="21495"/>
    <cellStyle name="_집행(1)_추풍령_실행작성양식1_배수공(1호 방조제)-622(데크반영)" xfId="21496"/>
    <cellStyle name="_집행(1)_추풍령_실행작성양식연습" xfId="21497"/>
    <cellStyle name="_집행(1)_추풍령_실행작성양식연습_2.배수공_토적표(NO.10~102+30)-" xfId="21498"/>
    <cellStyle name="_집행(1)_추풍령_실행작성양식연습_맨홀접합" xfId="21499"/>
    <cellStyle name="_집행(1)_추풍령_실행작성양식연습_배수공(1호 방조제)-622(데크반영)" xfId="21500"/>
    <cellStyle name="_집행(1)_추풍령_체절산출(3-1안)" xfId="21501"/>
    <cellStyle name="_집행(1)_추풍령_체절산출(3-1안)_2.배수공_토적표(NO.10~102+30)-" xfId="21502"/>
    <cellStyle name="_집행(1)_추풍령_체절산출(3-1안)_맨홀접합" xfId="21503"/>
    <cellStyle name="_집행(1)_추풍령_체절산출(3-1안)_배수공(1호 방조제)-622(데크반영)" xfId="21504"/>
    <cellStyle name="_집행(1)_추풍령-1" xfId="21505"/>
    <cellStyle name="_집행(1)_추풍령-1_00년 인원계획(새,신)" xfId="21506"/>
    <cellStyle name="_집행(1)_추풍령-1_00년 인원계획(새,신)_2.배수공_토적표(NO.10~102+30)-" xfId="21507"/>
    <cellStyle name="_집행(1)_추풍령-1_00년 인원계획(새,신)_맨홀접합" xfId="21508"/>
    <cellStyle name="_집행(1)_추풍령-1_00년 인원계획(새,신)_배수공(1호 방조제)-622(데크반영)" xfId="21509"/>
    <cellStyle name="_집행(1)_추풍령-1_2.배수공_토적표(NO.10~102+30)-" xfId="21510"/>
    <cellStyle name="_집행(1)_추풍령-1_2002년공정표" xfId="21511"/>
    <cellStyle name="_집행(1)_추풍령-1_2002년공정표_2.배수공_토적표(NO.10~102+30)-" xfId="21512"/>
    <cellStyle name="_집행(1)_추풍령-1_2002년공정표_맨홀접합" xfId="21513"/>
    <cellStyle name="_집행(1)_추풍령-1_2002년공정표_배수공(1호 방조제)-622(데크반영)" xfId="21514"/>
    <cellStyle name="_집행(1)_추풍령-1_2002년시행계획(2월)" xfId="21515"/>
    <cellStyle name="_집행(1)_추풍령-1_2002년시행계획(2월)_2.배수공_토적표(NO.10~102+30)-" xfId="21516"/>
    <cellStyle name="_집행(1)_추풍령-1_2002년시행계획(2월)_맨홀접합" xfId="21517"/>
    <cellStyle name="_집행(1)_추풍령-1_2002년시행계획(2월)_배수공(1호 방조제)-622(데크반영)" xfId="21518"/>
    <cellStyle name="_집행(1)_추풍령-1_2002년시행계획(2월no.1)" xfId="21519"/>
    <cellStyle name="_집행(1)_추풍령-1_2002년시행계획(2월no.1)_2.배수공_토적표(NO.10~102+30)-" xfId="21520"/>
    <cellStyle name="_집행(1)_추풍령-1_2002년시행계획(2월no.1)_맨홀접합" xfId="21521"/>
    <cellStyle name="_집행(1)_추풍령-1_2002년시행계획(2월no.1)_배수공(1호 방조제)-622(데크반영)" xfId="21522"/>
    <cellStyle name="_집행(1)_추풍령-1_2002년시행계획(실투입)" xfId="21523"/>
    <cellStyle name="_집행(1)_추풍령-1_2002년시행계획(실투입)_2.배수공_토적표(NO.10~102+30)-" xfId="21524"/>
    <cellStyle name="_집행(1)_추풍령-1_2002년시행계획(실투입)_맨홀접합" xfId="21525"/>
    <cellStyle name="_집행(1)_추풍령-1_2002년시행계획(실투입)_배수공(1호 방조제)-622(데크반영)" xfId="21526"/>
    <cellStyle name="_집행(1)_추풍령-1_2002년시행계획(초안)" xfId="21527"/>
    <cellStyle name="_집행(1)_추풍령-1_2002년시행계획(초안)_2.배수공_토적표(NO.10~102+30)-" xfId="21528"/>
    <cellStyle name="_집행(1)_추풍령-1_2002년시행계획(초안)_맨홀접합" xfId="21529"/>
    <cellStyle name="_집행(1)_추풍령-1_2002년시행계획(초안)_배수공(1호 방조제)-622(데크반영)" xfId="21530"/>
    <cellStyle name="_집행(1)_추풍령-1_2003년실행계획" xfId="21531"/>
    <cellStyle name="_집행(1)_추풍령-1_2003년실행계획_2.배수공_토적표(NO.10~102+30)-" xfId="21532"/>
    <cellStyle name="_집행(1)_추풍령-1_2003년실행계획_맨홀접합" xfId="21533"/>
    <cellStyle name="_집행(1)_추풍령-1_2003년실행계획_배수공(1호 방조제)-622(데크반영)" xfId="21534"/>
    <cellStyle name="_집행(1)_추풍령-1_맨홀접합" xfId="21535"/>
    <cellStyle name="_집행(1)_추풍령-1_배수공(1호 방조제)-622(데크반영)" xfId="21536"/>
    <cellStyle name="_집행(1)_추풍령-1_사업계획(2003)" xfId="21537"/>
    <cellStyle name="_집행(1)_추풍령-1_사업계획(2003)_2.배수공_토적표(NO.10~102+30)-" xfId="21538"/>
    <cellStyle name="_집행(1)_추풍령-1_사업계획(2003)_맨홀접합" xfId="21539"/>
    <cellStyle name="_집행(1)_추풍령-1_사업계획(2003)_배수공(1호 방조제)-622(데크반영)" xfId="21540"/>
    <cellStyle name="_집행(1)_추풍령-1_실행작성양식" xfId="21541"/>
    <cellStyle name="_집행(1)_추풍령-1_실행작성양식 (1)" xfId="21542"/>
    <cellStyle name="_집행(1)_추풍령-1_실행작성양식 (1)_2.배수공_토적표(NO.10~102+30)-" xfId="21543"/>
    <cellStyle name="_집행(1)_추풍령-1_실행작성양식 (1)_맨홀접합" xfId="21544"/>
    <cellStyle name="_집행(1)_추풍령-1_실행작성양식 (1)_배수공(1호 방조제)-622(데크반영)" xfId="21545"/>
    <cellStyle name="_집행(1)_추풍령-1_실행작성양식_2.배수공_토적표(NO.10~102+30)-" xfId="21546"/>
    <cellStyle name="_집행(1)_추풍령-1_실행작성양식_맨홀접합" xfId="21547"/>
    <cellStyle name="_집행(1)_추풍령-1_실행작성양식_배수공(1호 방조제)-622(데크반영)" xfId="21548"/>
    <cellStyle name="_집행(1)_추풍령-1_실행작성양식1" xfId="21549"/>
    <cellStyle name="_집행(1)_추풍령-1_실행작성양식1_2.배수공_토적표(NO.10~102+30)-" xfId="21550"/>
    <cellStyle name="_집행(1)_추풍령-1_실행작성양식1_맨홀접합" xfId="21551"/>
    <cellStyle name="_집행(1)_추풍령-1_실행작성양식1_배수공(1호 방조제)-622(데크반영)" xfId="21552"/>
    <cellStyle name="_집행(1)_추풍령-1_실행작성양식연습" xfId="21553"/>
    <cellStyle name="_집행(1)_추풍령-1_실행작성양식연습_2.배수공_토적표(NO.10~102+30)-" xfId="21554"/>
    <cellStyle name="_집행(1)_추풍령-1_실행작성양식연습_맨홀접합" xfId="21555"/>
    <cellStyle name="_집행(1)_추풍령-1_실행작성양식연습_배수공(1호 방조제)-622(데크반영)" xfId="21556"/>
    <cellStyle name="_집행(1)_추풍령-1_체절산출(3-1안)" xfId="21557"/>
    <cellStyle name="_집행(1)_추풍령-1_체절산출(3-1안)_2.배수공_토적표(NO.10~102+30)-" xfId="21558"/>
    <cellStyle name="_집행(1)_추풍령-1_체절산출(3-1안)_맨홀접합" xfId="21559"/>
    <cellStyle name="_집행(1)_추풍령-1_체절산출(3-1안)_배수공(1호 방조제)-622(데크반영)" xfId="21560"/>
    <cellStyle name="_집행(2)" xfId="21561"/>
    <cellStyle name="_집행(2)_00년 인원계획(새,신)" xfId="21562"/>
    <cellStyle name="_집행(2)_00년 인원계획(새,신)_2.배수공_토적표(NO.10~102+30)-" xfId="21563"/>
    <cellStyle name="_집행(2)_00년 인원계획(새,신)_맨홀접합" xfId="21564"/>
    <cellStyle name="_집행(2)_00년 인원계획(새,신)_배수공(1호 방조제)-622(데크반영)" xfId="21565"/>
    <cellStyle name="_집행(2)_2.배수공_토적표(NO.10~102+30)-" xfId="21566"/>
    <cellStyle name="_집행(2)_2002년공정표" xfId="21567"/>
    <cellStyle name="_집행(2)_2002년공정표_2.배수공_토적표(NO.10~102+30)-" xfId="21568"/>
    <cellStyle name="_집행(2)_2002년공정표_맨홀접합" xfId="21569"/>
    <cellStyle name="_집행(2)_2002년공정표_배수공(1호 방조제)-622(데크반영)" xfId="21570"/>
    <cellStyle name="_집행(2)_2002년시행계획(2월)" xfId="21571"/>
    <cellStyle name="_집행(2)_2002년시행계획(2월)_2.배수공_토적표(NO.10~102+30)-" xfId="21572"/>
    <cellStyle name="_집행(2)_2002년시행계획(2월)_맨홀접합" xfId="21573"/>
    <cellStyle name="_집행(2)_2002년시행계획(2월)_배수공(1호 방조제)-622(데크반영)" xfId="21574"/>
    <cellStyle name="_집행(2)_2002년시행계획(2월no.1)" xfId="21575"/>
    <cellStyle name="_집행(2)_2002년시행계획(2월no.1)_2.배수공_토적표(NO.10~102+30)-" xfId="21576"/>
    <cellStyle name="_집행(2)_2002년시행계획(2월no.1)_맨홀접합" xfId="21577"/>
    <cellStyle name="_집행(2)_2002년시행계획(2월no.1)_배수공(1호 방조제)-622(데크반영)" xfId="21578"/>
    <cellStyle name="_집행(2)_2002년시행계획(실투입)" xfId="21579"/>
    <cellStyle name="_집행(2)_2002년시행계획(실투입)_2.배수공_토적표(NO.10~102+30)-" xfId="21580"/>
    <cellStyle name="_집행(2)_2002년시행계획(실투입)_맨홀접합" xfId="21581"/>
    <cellStyle name="_집행(2)_2002년시행계획(실투입)_배수공(1호 방조제)-622(데크반영)" xfId="21582"/>
    <cellStyle name="_집행(2)_2002년시행계획(초안)" xfId="21583"/>
    <cellStyle name="_집행(2)_2002년시행계획(초안)_2.배수공_토적표(NO.10~102+30)-" xfId="21584"/>
    <cellStyle name="_집행(2)_2002년시행계획(초안)_맨홀접합" xfId="21585"/>
    <cellStyle name="_집행(2)_2002년시행계획(초안)_배수공(1호 방조제)-622(데크반영)" xfId="21586"/>
    <cellStyle name="_집행(2)_2003년실행계획" xfId="21587"/>
    <cellStyle name="_집행(2)_2003년실행계획_2.배수공_토적표(NO.10~102+30)-" xfId="21588"/>
    <cellStyle name="_집행(2)_2003년실행계획_맨홀접합" xfId="21589"/>
    <cellStyle name="_집행(2)_2003년실행계획_배수공(1호 방조제)-622(데크반영)" xfId="21590"/>
    <cellStyle name="_집행(2)_맨홀접합" xfId="21591"/>
    <cellStyle name="_집행(2)_배수공(1호 방조제)-622(데크반영)" xfId="21592"/>
    <cellStyle name="_집행(2)_사업계획(2003)" xfId="21593"/>
    <cellStyle name="_집행(2)_사업계획(2003)_2.배수공_토적표(NO.10~102+30)-" xfId="21594"/>
    <cellStyle name="_집행(2)_사업계획(2003)_맨홀접합" xfId="21595"/>
    <cellStyle name="_집행(2)_사업계획(2003)_배수공(1호 방조제)-622(데크반영)" xfId="21596"/>
    <cellStyle name="_집행(2)_실행작성양식" xfId="21597"/>
    <cellStyle name="_집행(2)_실행작성양식 (1)" xfId="21598"/>
    <cellStyle name="_집행(2)_실행작성양식 (1)_2.배수공_토적표(NO.10~102+30)-" xfId="21599"/>
    <cellStyle name="_집행(2)_실행작성양식 (1)_맨홀접합" xfId="21600"/>
    <cellStyle name="_집행(2)_실행작성양식 (1)_배수공(1호 방조제)-622(데크반영)" xfId="21601"/>
    <cellStyle name="_집행(2)_실행작성양식_2.배수공_토적표(NO.10~102+30)-" xfId="21602"/>
    <cellStyle name="_집행(2)_실행작성양식_맨홀접합" xfId="21603"/>
    <cellStyle name="_집행(2)_실행작성양식_배수공(1호 방조제)-622(데크반영)" xfId="21604"/>
    <cellStyle name="_집행(2)_실행작성양식1" xfId="21605"/>
    <cellStyle name="_집행(2)_실행작성양식1_2.배수공_토적표(NO.10~102+30)-" xfId="21606"/>
    <cellStyle name="_집행(2)_실행작성양식1_맨홀접합" xfId="21607"/>
    <cellStyle name="_집행(2)_실행작성양식1_배수공(1호 방조제)-622(데크반영)" xfId="21608"/>
    <cellStyle name="_집행(2)_실행작성양식연습" xfId="21609"/>
    <cellStyle name="_집행(2)_실행작성양식연습_2.배수공_토적표(NO.10~102+30)-" xfId="21610"/>
    <cellStyle name="_집행(2)_실행작성양식연습_맨홀접합" xfId="21611"/>
    <cellStyle name="_집행(2)_실행작성양식연습_배수공(1호 방조제)-622(데크반영)" xfId="21612"/>
    <cellStyle name="_집행(2)_체절산출(3-1안)" xfId="21613"/>
    <cellStyle name="_집행(2)_체절산출(3-1안)_2.배수공_토적표(NO.10~102+30)-" xfId="21614"/>
    <cellStyle name="_집행(2)_체절산출(3-1안)_맨홀접합" xfId="21615"/>
    <cellStyle name="_집행(2)_체절산출(3-1안)_배수공(1호 방조제)-622(데크반영)" xfId="21616"/>
    <cellStyle name="_집행(2)_추풍령" xfId="21617"/>
    <cellStyle name="_집행(2)_추풍령_00년 인원계획(새,신)" xfId="21618"/>
    <cellStyle name="_집행(2)_추풍령_00년 인원계획(새,신)_2.배수공_토적표(NO.10~102+30)-" xfId="21619"/>
    <cellStyle name="_집행(2)_추풍령_00년 인원계획(새,신)_맨홀접합" xfId="21620"/>
    <cellStyle name="_집행(2)_추풍령_00년 인원계획(새,신)_배수공(1호 방조제)-622(데크반영)" xfId="21621"/>
    <cellStyle name="_집행(2)_추풍령_2.배수공_토적표(NO.10~102+30)-" xfId="21622"/>
    <cellStyle name="_집행(2)_추풍령_2002년공정표" xfId="21623"/>
    <cellStyle name="_집행(2)_추풍령_2002년공정표_2.배수공_토적표(NO.10~102+30)-" xfId="21624"/>
    <cellStyle name="_집행(2)_추풍령_2002년공정표_맨홀접합" xfId="21625"/>
    <cellStyle name="_집행(2)_추풍령_2002년공정표_배수공(1호 방조제)-622(데크반영)" xfId="21626"/>
    <cellStyle name="_집행(2)_추풍령_2002년시행계획(2월)" xfId="21627"/>
    <cellStyle name="_집행(2)_추풍령_2002년시행계획(2월)_2.배수공_토적표(NO.10~102+30)-" xfId="21628"/>
    <cellStyle name="_집행(2)_추풍령_2002년시행계획(2월)_맨홀접합" xfId="21629"/>
    <cellStyle name="_집행(2)_추풍령_2002년시행계획(2월)_배수공(1호 방조제)-622(데크반영)" xfId="21630"/>
    <cellStyle name="_집행(2)_추풍령_2002년시행계획(2월no.1)" xfId="21631"/>
    <cellStyle name="_집행(2)_추풍령_2002년시행계획(2월no.1)_2.배수공_토적표(NO.10~102+30)-" xfId="21632"/>
    <cellStyle name="_집행(2)_추풍령_2002년시행계획(2월no.1)_맨홀접합" xfId="21633"/>
    <cellStyle name="_집행(2)_추풍령_2002년시행계획(2월no.1)_배수공(1호 방조제)-622(데크반영)" xfId="21634"/>
    <cellStyle name="_집행(2)_추풍령_2002년시행계획(실투입)" xfId="21635"/>
    <cellStyle name="_집행(2)_추풍령_2002년시행계획(실투입)_2.배수공_토적표(NO.10~102+30)-" xfId="21636"/>
    <cellStyle name="_집행(2)_추풍령_2002년시행계획(실투입)_맨홀접합" xfId="21637"/>
    <cellStyle name="_집행(2)_추풍령_2002년시행계획(실투입)_배수공(1호 방조제)-622(데크반영)" xfId="21638"/>
    <cellStyle name="_집행(2)_추풍령_2002년시행계획(초안)" xfId="21639"/>
    <cellStyle name="_집행(2)_추풍령_2002년시행계획(초안)_2.배수공_토적표(NO.10~102+30)-" xfId="21640"/>
    <cellStyle name="_집행(2)_추풍령_2002년시행계획(초안)_맨홀접합" xfId="21641"/>
    <cellStyle name="_집행(2)_추풍령_2002년시행계획(초안)_배수공(1호 방조제)-622(데크반영)" xfId="21642"/>
    <cellStyle name="_집행(2)_추풍령_2003년실행계획" xfId="21643"/>
    <cellStyle name="_집행(2)_추풍령_2003년실행계획_2.배수공_토적표(NO.10~102+30)-" xfId="21644"/>
    <cellStyle name="_집행(2)_추풍령_2003년실행계획_맨홀접합" xfId="21645"/>
    <cellStyle name="_집행(2)_추풍령_2003년실행계획_배수공(1호 방조제)-622(데크반영)" xfId="21646"/>
    <cellStyle name="_집행(2)_추풍령_맨홀접합" xfId="21647"/>
    <cellStyle name="_집행(2)_추풍령_배수공(1호 방조제)-622(데크반영)" xfId="21648"/>
    <cellStyle name="_집행(2)_추풍령_사업계획(2003)" xfId="21649"/>
    <cellStyle name="_집행(2)_추풍령_사업계획(2003)_2.배수공_토적표(NO.10~102+30)-" xfId="21650"/>
    <cellStyle name="_집행(2)_추풍령_사업계획(2003)_맨홀접합" xfId="21651"/>
    <cellStyle name="_집행(2)_추풍령_사업계획(2003)_배수공(1호 방조제)-622(데크반영)" xfId="21652"/>
    <cellStyle name="_집행(2)_추풍령_실행작성양식" xfId="21653"/>
    <cellStyle name="_집행(2)_추풍령_실행작성양식 (1)" xfId="21654"/>
    <cellStyle name="_집행(2)_추풍령_실행작성양식 (1)_2.배수공_토적표(NO.10~102+30)-" xfId="21655"/>
    <cellStyle name="_집행(2)_추풍령_실행작성양식 (1)_맨홀접합" xfId="21656"/>
    <cellStyle name="_집행(2)_추풍령_실행작성양식 (1)_배수공(1호 방조제)-622(데크반영)" xfId="21657"/>
    <cellStyle name="_집행(2)_추풍령_실행작성양식_2.배수공_토적표(NO.10~102+30)-" xfId="21658"/>
    <cellStyle name="_집행(2)_추풍령_실행작성양식_맨홀접합" xfId="21659"/>
    <cellStyle name="_집행(2)_추풍령_실행작성양식_배수공(1호 방조제)-622(데크반영)" xfId="21660"/>
    <cellStyle name="_집행(2)_추풍령_실행작성양식1" xfId="21661"/>
    <cellStyle name="_집행(2)_추풍령_실행작성양식1_2.배수공_토적표(NO.10~102+30)-" xfId="21662"/>
    <cellStyle name="_집행(2)_추풍령_실행작성양식1_맨홀접합" xfId="21663"/>
    <cellStyle name="_집행(2)_추풍령_실행작성양식1_배수공(1호 방조제)-622(데크반영)" xfId="21664"/>
    <cellStyle name="_집행(2)_추풍령_실행작성양식연습" xfId="21665"/>
    <cellStyle name="_집행(2)_추풍령_실행작성양식연습_2.배수공_토적표(NO.10~102+30)-" xfId="21666"/>
    <cellStyle name="_집행(2)_추풍령_실행작성양식연습_맨홀접합" xfId="21667"/>
    <cellStyle name="_집행(2)_추풍령_실행작성양식연습_배수공(1호 방조제)-622(데크반영)" xfId="21668"/>
    <cellStyle name="_집행(2)_추풍령_체절산출(3-1안)" xfId="21669"/>
    <cellStyle name="_집행(2)_추풍령_체절산출(3-1안)_2.배수공_토적표(NO.10~102+30)-" xfId="21670"/>
    <cellStyle name="_집행(2)_추풍령_체절산출(3-1안)_맨홀접합" xfId="21671"/>
    <cellStyle name="_집행(2)_추풍령_체절산출(3-1안)_배수공(1호 방조제)-622(데크반영)" xfId="21672"/>
    <cellStyle name="_집행(2)_추풍령-1" xfId="21673"/>
    <cellStyle name="_집행(2)_추풍령-1_00년 인원계획(새,신)" xfId="21674"/>
    <cellStyle name="_집행(2)_추풍령-1_00년 인원계획(새,신)_2.배수공_토적표(NO.10~102+30)-" xfId="21675"/>
    <cellStyle name="_집행(2)_추풍령-1_00년 인원계획(새,신)_맨홀접합" xfId="21676"/>
    <cellStyle name="_집행(2)_추풍령-1_00년 인원계획(새,신)_배수공(1호 방조제)-622(데크반영)" xfId="21677"/>
    <cellStyle name="_집행(2)_추풍령-1_2.배수공_토적표(NO.10~102+30)-" xfId="21678"/>
    <cellStyle name="_집행(2)_추풍령-1_2002년공정표" xfId="21679"/>
    <cellStyle name="_집행(2)_추풍령-1_2002년공정표_2.배수공_토적표(NO.10~102+30)-" xfId="21680"/>
    <cellStyle name="_집행(2)_추풍령-1_2002년공정표_맨홀접합" xfId="21681"/>
    <cellStyle name="_집행(2)_추풍령-1_2002년공정표_배수공(1호 방조제)-622(데크반영)" xfId="21682"/>
    <cellStyle name="_집행(2)_추풍령-1_2002년시행계획(2월)" xfId="21683"/>
    <cellStyle name="_집행(2)_추풍령-1_2002년시행계획(2월)_2.배수공_토적표(NO.10~102+30)-" xfId="21684"/>
    <cellStyle name="_집행(2)_추풍령-1_2002년시행계획(2월)_맨홀접합" xfId="21685"/>
    <cellStyle name="_집행(2)_추풍령-1_2002년시행계획(2월)_배수공(1호 방조제)-622(데크반영)" xfId="21686"/>
    <cellStyle name="_집행(2)_추풍령-1_2002년시행계획(2월no.1)" xfId="21687"/>
    <cellStyle name="_집행(2)_추풍령-1_2002년시행계획(2월no.1)_2.배수공_토적표(NO.10~102+30)-" xfId="21688"/>
    <cellStyle name="_집행(2)_추풍령-1_2002년시행계획(2월no.1)_맨홀접합" xfId="21689"/>
    <cellStyle name="_집행(2)_추풍령-1_2002년시행계획(2월no.1)_배수공(1호 방조제)-622(데크반영)" xfId="21690"/>
    <cellStyle name="_집행(2)_추풍령-1_2002년시행계획(실투입)" xfId="21691"/>
    <cellStyle name="_집행(2)_추풍령-1_2002년시행계획(실투입)_2.배수공_토적표(NO.10~102+30)-" xfId="21692"/>
    <cellStyle name="_집행(2)_추풍령-1_2002년시행계획(실투입)_맨홀접합" xfId="21693"/>
    <cellStyle name="_집행(2)_추풍령-1_2002년시행계획(실투입)_배수공(1호 방조제)-622(데크반영)" xfId="21694"/>
    <cellStyle name="_집행(2)_추풍령-1_2002년시행계획(초안)" xfId="21695"/>
    <cellStyle name="_집행(2)_추풍령-1_2002년시행계획(초안)_2.배수공_토적표(NO.10~102+30)-" xfId="21696"/>
    <cellStyle name="_집행(2)_추풍령-1_2002년시행계획(초안)_맨홀접합" xfId="21697"/>
    <cellStyle name="_집행(2)_추풍령-1_2002년시행계획(초안)_배수공(1호 방조제)-622(데크반영)" xfId="21698"/>
    <cellStyle name="_집행(2)_추풍령-1_2003년실행계획" xfId="21699"/>
    <cellStyle name="_집행(2)_추풍령-1_2003년실행계획_2.배수공_토적표(NO.10~102+30)-" xfId="21700"/>
    <cellStyle name="_집행(2)_추풍령-1_2003년실행계획_맨홀접합" xfId="21701"/>
    <cellStyle name="_집행(2)_추풍령-1_2003년실행계획_배수공(1호 방조제)-622(데크반영)" xfId="21702"/>
    <cellStyle name="_집행(2)_추풍령-1_맨홀접합" xfId="21703"/>
    <cellStyle name="_집행(2)_추풍령-1_배수공(1호 방조제)-622(데크반영)" xfId="21704"/>
    <cellStyle name="_집행(2)_추풍령-1_사업계획(2003)" xfId="21705"/>
    <cellStyle name="_집행(2)_추풍령-1_사업계획(2003)_2.배수공_토적표(NO.10~102+30)-" xfId="21706"/>
    <cellStyle name="_집행(2)_추풍령-1_사업계획(2003)_맨홀접합" xfId="21707"/>
    <cellStyle name="_집행(2)_추풍령-1_사업계획(2003)_배수공(1호 방조제)-622(데크반영)" xfId="21708"/>
    <cellStyle name="_집행(2)_추풍령-1_실행작성양식" xfId="21709"/>
    <cellStyle name="_집행(2)_추풍령-1_실행작성양식 (1)" xfId="21710"/>
    <cellStyle name="_집행(2)_추풍령-1_실행작성양식 (1)_2.배수공_토적표(NO.10~102+30)-" xfId="21711"/>
    <cellStyle name="_집행(2)_추풍령-1_실행작성양식 (1)_맨홀접합" xfId="21712"/>
    <cellStyle name="_집행(2)_추풍령-1_실행작성양식 (1)_배수공(1호 방조제)-622(데크반영)" xfId="21713"/>
    <cellStyle name="_집행(2)_추풍령-1_실행작성양식_2.배수공_토적표(NO.10~102+30)-" xfId="21714"/>
    <cellStyle name="_집행(2)_추풍령-1_실행작성양식_맨홀접합" xfId="21715"/>
    <cellStyle name="_집행(2)_추풍령-1_실행작성양식_배수공(1호 방조제)-622(데크반영)" xfId="21716"/>
    <cellStyle name="_집행(2)_추풍령-1_실행작성양식1" xfId="21717"/>
    <cellStyle name="_집행(2)_추풍령-1_실행작성양식1_2.배수공_토적표(NO.10~102+30)-" xfId="21718"/>
    <cellStyle name="_집행(2)_추풍령-1_실행작성양식1_맨홀접합" xfId="21719"/>
    <cellStyle name="_집행(2)_추풍령-1_실행작성양식1_배수공(1호 방조제)-622(데크반영)" xfId="21720"/>
    <cellStyle name="_집행(2)_추풍령-1_실행작성양식연습" xfId="21721"/>
    <cellStyle name="_집행(2)_추풍령-1_실행작성양식연습_2.배수공_토적표(NO.10~102+30)-" xfId="21722"/>
    <cellStyle name="_집행(2)_추풍령-1_실행작성양식연습_맨홀접합" xfId="21723"/>
    <cellStyle name="_집행(2)_추풍령-1_실행작성양식연습_배수공(1호 방조제)-622(데크반영)" xfId="21724"/>
    <cellStyle name="_집행(2)_추풍령-1_체절산출(3-1안)" xfId="21725"/>
    <cellStyle name="_집행(2)_추풍령-1_체절산출(3-1안)_2.배수공_토적표(NO.10~102+30)-" xfId="21726"/>
    <cellStyle name="_집행(2)_추풍령-1_체절산출(3-1안)_맨홀접합" xfId="21727"/>
    <cellStyle name="_집행(2)_추풍령-1_체절산출(3-1안)_배수공(1호 방조제)-622(데크반영)" xfId="21728"/>
    <cellStyle name="_집행갑지 " xfId="2450"/>
    <cellStyle name="_집행갑지  2" xfId="2734"/>
    <cellStyle name="_집행갑지 _12공구(삼환까뮤)" xfId="2451"/>
    <cellStyle name="_집행갑지 _12공구(삼환까뮤) 2" xfId="2735"/>
    <cellStyle name="_집행갑지 _12공구(삼환까뮤)_영만2지구(강관압입설계)051024" xfId="2452"/>
    <cellStyle name="_집행갑지 _12공구(삼환까뮤)_영만2지구(강관압입설계)051024 2" xfId="2736"/>
    <cellStyle name="_집행갑지 _12공구(삼환까뮤)_영만2지구(강관압입설계)051024_강관압입설계2005" xfId="2453"/>
    <cellStyle name="_집행갑지 _12공구(삼환까뮤)_영만2지구(강관압입설계)051024_강관압입설계2005 2" xfId="2737"/>
    <cellStyle name="_집행갑지 _12공구(삼환까뮤)_영만2지구(강관압입설계)051024_김제(암추진)" xfId="2454"/>
    <cellStyle name="_집행갑지 _12공구(삼환까뮤)_영만2지구(강관압입설계)051024_김제(암추진) 2" xfId="2738"/>
    <cellStyle name="_집행갑지 _배수지(투찰)" xfId="2455"/>
    <cellStyle name="_집행갑지 _배수지(투찰) 2" xfId="2739"/>
    <cellStyle name="_집행갑지 _배수지(투찰)_12공구(삼환까뮤)" xfId="2456"/>
    <cellStyle name="_집행갑지 _배수지(투찰)_12공구(삼환까뮤) 2" xfId="2740"/>
    <cellStyle name="_집행갑지 _배수지(투찰)_12공구(삼환까뮤)_영만2지구(강관압입설계)051024" xfId="2457"/>
    <cellStyle name="_집행갑지 _배수지(투찰)_12공구(삼환까뮤)_영만2지구(강관압입설계)051024 2" xfId="2741"/>
    <cellStyle name="_집행갑지 _배수지(투찰)_12공구(삼환까뮤)_영만2지구(강관압입설계)051024_강관압입설계2005" xfId="2458"/>
    <cellStyle name="_집행갑지 _배수지(투찰)_12공구(삼환까뮤)_영만2지구(강관압입설계)051024_강관압입설계2005 2" xfId="2742"/>
    <cellStyle name="_집행갑지 _배수지(투찰)_12공구(삼환까뮤)_영만2지구(강관압입설계)051024_김제(암추진)" xfId="2459"/>
    <cellStyle name="_집행갑지 _배수지(투찰)_12공구(삼환까뮤)_영만2지구(강관압입설계)051024_김제(암추진) 2" xfId="2743"/>
    <cellStyle name="_집행갑지 _배수지(투찰)_영만2지구(강관압입설계)051024" xfId="2460"/>
    <cellStyle name="_집행갑지 _배수지(투찰)_영만2지구(강관압입설계)051024 2" xfId="2744"/>
    <cellStyle name="_집행갑지 _배수지(투찰)_영만2지구(강관압입설계)051024_강관압입설계2005" xfId="2461"/>
    <cellStyle name="_집행갑지 _배수지(투찰)_영만2지구(강관압입설계)051024_강관압입설계2005 2" xfId="2745"/>
    <cellStyle name="_집행갑지 _배수지(투찰)_영만2지구(강관압입설계)051024_김제(암추진)" xfId="2462"/>
    <cellStyle name="_집행갑지 _배수지(투찰)_영만2지구(강관압입설계)051024_김제(암추진) 2" xfId="2746"/>
    <cellStyle name="_집행갑지 _부대입찰특별조건및내역송부(최저가)" xfId="8483"/>
    <cellStyle name="_집행갑지 _부대입찰특별조건및내역송부(최저가)_실행일위대가자료" xfId="8484"/>
    <cellStyle name="_집행갑지 _부대입찰특별조건및내역송부(최저가)_실행일위대가자료_견적검토" xfId="8485"/>
    <cellStyle name="_집행갑지 _부대입찰특별조건및내역송부(최저가)_실행일위대가자료_남면실행내역서1" xfId="8486"/>
    <cellStyle name="_집행갑지 _부대입찰특별조건및내역송부(최저가)_실행일위대가자료_누산제실행0" xfId="8487"/>
    <cellStyle name="_집행갑지 _부대입찰특별조건및내역송부(최저가)_실행일위대가자료_도급내역서(계약)" xfId="8488"/>
    <cellStyle name="_집행갑지 _부대입찰특별조건및내역송부(최저가)_실행일위대가자료_도급실행검토서" xfId="8489"/>
    <cellStyle name="_집행갑지 _부대입찰특별조건및내역송부(최저가)_실행일위대가자료_도급실행검토서001" xfId="8490"/>
    <cellStyle name="_집행갑지 _부대입찰특별조건및내역송부(최저가)_실행일위대가자료_문산동초교실행내역서1" xfId="8491"/>
    <cellStyle name="_집행갑지 _부대입찰특별조건및내역송부(최저가)_실행일위대가자료_범계로실행내역서" xfId="8492"/>
    <cellStyle name="_집행갑지 _부대입찰특별조건및내역송부(최저가)_실행일위대가자료_범계로실행내역서2" xfId="8493"/>
    <cellStyle name="_집행갑지 _부대입찰특별조건및내역송부(최저가)_실행일위대가자료_병점～서부(금산)도급실행4" xfId="8494"/>
    <cellStyle name="_집행갑지 _부대입찰특별조건및내역송부(최저가)_실행일위대가자료_수원실행예산서" xfId="8495"/>
    <cellStyle name="_집행갑지 _부대입찰특별조건및내역송부(최저가)_실행일위대가자료_수원실행예산서1" xfId="8496"/>
    <cellStyle name="_집행갑지 _부대입찰특별조건및내역송부(최저가)_실행일위대가자료_실행검토2" xfId="8497"/>
    <cellStyle name="_집행갑지 _부대입찰특별조건및내역송부(최저가)_실행일위대가자료_은동회암실행예산서2(현장검토)1" xfId="8498"/>
    <cellStyle name="_집행갑지 _부대입찰특별조건및내역송부(최저가)_실행일위대가자료_장암지구실행내역서1" xfId="8499"/>
    <cellStyle name="_집행갑지 _부대입찰특별조건및내역송부(최저가)_실행일위대가자료_주교풍산07-03(현장실행보고)" xfId="8500"/>
    <cellStyle name="_집행갑지 _부대입찰특별조건및내역송부(최저가)_실행일위대가자료_중기단가" xfId="8501"/>
    <cellStyle name="_집행갑지 _부대입찰특별조건및내역송부(최저가)_실행일위대가자료_파주월롱도급실행검토서1" xfId="8502"/>
    <cellStyle name="_집행갑지 _부대입찰특별조건및내역송부(최저가)_실행일위대가자료_하도급및직영(확정)" xfId="8503"/>
    <cellStyle name="_집행갑지 _부대입찰특별조건및내역송부(최저가)_실행일위대가자료_흥부지구도급실행검토(박대리)" xfId="8504"/>
    <cellStyle name="_집행갑지 _부대입찰특별조건및내역송부(최저가)_실행일위대가자료_흥부지구원하도급" xfId="8505"/>
    <cellStyle name="_집행갑지 _삼곶제 개수공사" xfId="2463"/>
    <cellStyle name="_집행갑지 _삼곶제 개수공사 2" xfId="2747"/>
    <cellStyle name="_집행갑지 _삼곶제 개수공사_12공구(삼환까뮤)" xfId="2464"/>
    <cellStyle name="_집행갑지 _삼곶제 개수공사_12공구(삼환까뮤) 2" xfId="2748"/>
    <cellStyle name="_집행갑지 _삼곶제 개수공사_12공구(삼환까뮤)_영만2지구(강관압입설계)051024" xfId="2465"/>
    <cellStyle name="_집행갑지 _삼곶제 개수공사_12공구(삼환까뮤)_영만2지구(강관압입설계)051024 2" xfId="2749"/>
    <cellStyle name="_집행갑지 _삼곶제 개수공사_12공구(삼환까뮤)_영만2지구(강관압입설계)051024_강관압입설계2005" xfId="2466"/>
    <cellStyle name="_집행갑지 _삼곶제 개수공사_12공구(삼환까뮤)_영만2지구(강관압입설계)051024_강관압입설계2005 2" xfId="2750"/>
    <cellStyle name="_집행갑지 _삼곶제 개수공사_12공구(삼환까뮤)_영만2지구(강관압입설계)051024_김제(암추진)" xfId="2467"/>
    <cellStyle name="_집행갑지 _삼곶제 개수공사_12공구(삼환까뮤)_영만2지구(강관압입설계)051024_김제(암추진) 2" xfId="2751"/>
    <cellStyle name="_집행갑지 _삼곶제 개수공사_영만2지구(강관압입설계)051024" xfId="2468"/>
    <cellStyle name="_집행갑지 _삼곶제 개수공사_영만2지구(강관압입설계)051024 2" xfId="2752"/>
    <cellStyle name="_집행갑지 _삼곶제 개수공사_영만2지구(강관압입설계)051024_강관압입설계2005" xfId="2469"/>
    <cellStyle name="_집행갑지 _삼곶제 개수공사_영만2지구(강관압입설계)051024_강관압입설계2005 2" xfId="2753"/>
    <cellStyle name="_집행갑지 _삼곶제 개수공사_영만2지구(강관압입설계)051024_김제(암추진)" xfId="2470"/>
    <cellStyle name="_집행갑지 _삼곶제 개수공사_영만2지구(강관압입설계)051024_김제(암추진) 2" xfId="2754"/>
    <cellStyle name="_집행갑지 _실행일위대가자료" xfId="8506"/>
    <cellStyle name="_집행갑지 _실행일위대가자료_견적검토" xfId="8507"/>
    <cellStyle name="_집행갑지 _실행일위대가자료_남면실행내역서1" xfId="8508"/>
    <cellStyle name="_집행갑지 _실행일위대가자료_누산제실행0" xfId="8509"/>
    <cellStyle name="_집행갑지 _실행일위대가자료_도급내역서(계약)" xfId="8510"/>
    <cellStyle name="_집행갑지 _실행일위대가자료_도급실행검토서" xfId="8511"/>
    <cellStyle name="_집행갑지 _실행일위대가자료_도급실행검토서001" xfId="8512"/>
    <cellStyle name="_집행갑지 _실행일위대가자료_문산동초교실행내역서1" xfId="8513"/>
    <cellStyle name="_집행갑지 _실행일위대가자료_범계로실행내역서" xfId="8514"/>
    <cellStyle name="_집행갑지 _실행일위대가자료_범계로실행내역서2" xfId="8515"/>
    <cellStyle name="_집행갑지 _실행일위대가자료_병점～서부(금산)도급실행4" xfId="8516"/>
    <cellStyle name="_집행갑지 _실행일위대가자료_수원실행예산서" xfId="8517"/>
    <cellStyle name="_집행갑지 _실행일위대가자료_수원실행예산서1" xfId="8518"/>
    <cellStyle name="_집행갑지 _실행일위대가자료_실행검토2" xfId="8519"/>
    <cellStyle name="_집행갑지 _실행일위대가자료_은동회암실행예산서2(현장검토)1" xfId="8520"/>
    <cellStyle name="_집행갑지 _실행일위대가자료_장암지구실행내역서1" xfId="8521"/>
    <cellStyle name="_집행갑지 _실행일위대가자료_주교풍산07-03(현장실행보고)" xfId="8522"/>
    <cellStyle name="_집행갑지 _실행일위대가자료_중기단가" xfId="8523"/>
    <cellStyle name="_집행갑지 _실행일위대가자료_파주월롱도급실행검토서1" xfId="8524"/>
    <cellStyle name="_집행갑지 _실행일위대가자료_하도급및직영(확정)" xfId="8525"/>
    <cellStyle name="_집행갑지 _실행일위대가자료_흥부지구도급실행검토(박대리)" xfId="8526"/>
    <cellStyle name="_집행갑지 _실행일위대가자료_흥부지구원하도급" xfId="8527"/>
    <cellStyle name="_집행갑지 _영만2지구(강관압입설계)051024" xfId="2471"/>
    <cellStyle name="_집행갑지 _영만2지구(강관압입설계)051024 2" xfId="2755"/>
    <cellStyle name="_집행갑지 _영만2지구(강관압입설계)051024_강관압입설계2005" xfId="2472"/>
    <cellStyle name="_집행갑지 _영만2지구(강관압입설계)051024_강관압입설계2005 2" xfId="2756"/>
    <cellStyle name="_집행갑지 _영만2지구(강관압입설계)051024_김제(암추진)" xfId="2473"/>
    <cellStyle name="_집행갑지 _영만2지구(강관압입설계)051024_김제(암추진) 2" xfId="2757"/>
    <cellStyle name="_집행갑지 _홍보지구2004내역서" xfId="5925"/>
    <cellStyle name="_집행갑지 _홍보지구2004내역서(기성)" xfId="5733"/>
    <cellStyle name="_집행갑지 _홍보지구계약내역서(총괄)" xfId="5924"/>
    <cellStyle name="_집행갑지 _홍보지구오천공구하자공종분할내역" xfId="6914"/>
    <cellStyle name="_천정리 1공구" xfId="21729"/>
    <cellStyle name="_철근" xfId="21730"/>
    <cellStyle name="_철근_14. 흑암1리~흑암2리(자전거도로)" xfId="21731"/>
    <cellStyle name="_철근_14. 흑암1리~흑암2리(자전거도로)_4.구조물공" xfId="21732"/>
    <cellStyle name="_철근_14. 흑암1리~흑암2리(자전거도로)_4.구조물공_6.포장공" xfId="21733"/>
    <cellStyle name="_철근_14. 흑암1리~흑암2리(자전거도로)_4.구조물공_6.포장공_6.포장공" xfId="21734"/>
    <cellStyle name="_철근_14. 흑암1리~흑암2리(자전거도로)_4.구조물공_6.포장공_6.포장공(수정)" xfId="21735"/>
    <cellStyle name="_철근_14. 흑암1리~흑암2리(자전거도로)_4.구조물공_6.포장공_6.포장공00" xfId="21736"/>
    <cellStyle name="_철근_14. 흑암1리~흑암2리(자전거도로)_4.구조물공_6.포장공_L형측구연장조서-1" xfId="21737"/>
    <cellStyle name="_철근_14. 흑암1리~흑암2리(자전거도로)_4.구조물공_6.포장공_복사본 6.포장공" xfId="21738"/>
    <cellStyle name="_철근_14. 흑암1리~흑암2리(자전거도로)_4.구조물공_6.포장공_사본 - 6.포장공" xfId="21739"/>
    <cellStyle name="_철근_14. 흑암1리~흑암2리(자전거도로)_4.구조물공_7.조경공" xfId="21740"/>
    <cellStyle name="_철근_14. 흑암1리~흑암2리(자전거도로)_4.구조물공_7.조경공(수정)" xfId="21741"/>
    <cellStyle name="_철근_14. 흑암1리~흑암2리(자전거도로)_4.구조물공_구조물깨기" xfId="21742"/>
    <cellStyle name="_철근_14. 흑암1리~흑암2리(자전거도로)_4.구조물공_구조물깨기_6.포장공" xfId="21743"/>
    <cellStyle name="_철근_14. 흑암1리~흑암2리(자전거도로)_4.구조물공_구조물깨기_6.포장공_6.포장공" xfId="21744"/>
    <cellStyle name="_철근_14. 흑암1리~흑암2리(자전거도로)_4.구조물공_구조물깨기_6.포장공_6.포장공(수정)" xfId="21745"/>
    <cellStyle name="_철근_14. 흑암1리~흑암2리(자전거도로)_4.구조물공_구조물깨기_6.포장공_6.포장공00" xfId="21746"/>
    <cellStyle name="_철근_14. 흑암1리~흑암2리(자전거도로)_4.구조물공_구조물깨기_6.포장공_L형측구연장조서-1" xfId="21747"/>
    <cellStyle name="_철근_14. 흑암1리~흑암2리(자전거도로)_4.구조물공_구조물깨기_6.포장공_복사본 6.포장공" xfId="21748"/>
    <cellStyle name="_철근_14. 흑암1리~흑암2리(자전거도로)_4.구조물공_구조물깨기_6.포장공_사본 - 6.포장공" xfId="21749"/>
    <cellStyle name="_철근_14. 흑암1리~흑암2리(자전거도로)_4.구조물공_구조물깨기_7.조경공" xfId="21750"/>
    <cellStyle name="_철근_14. 흑암1리~흑암2리(자전거도로)_4.구조물공_구조물깨기_7.조경공(수정)" xfId="21751"/>
    <cellStyle name="_철근_14. 흑암1리~흑암2리(자전거도로)_4.구조물공_구조물깨기_구조물깨기1" xfId="21752"/>
    <cellStyle name="_철근_14. 흑암1리~흑암2리(자전거도로)_4.구조물공_구조물깨기_구조물깨기1_6.포장공" xfId="21753"/>
    <cellStyle name="_철근_14. 흑암1리~흑암2리(자전거도로)_4.구조물공_구조물깨기_구조물깨기1_6.포장공_6.포장공" xfId="21754"/>
    <cellStyle name="_철근_14. 흑암1리~흑암2리(자전거도로)_4.구조물공_구조물깨기_구조물깨기1_6.포장공_6.포장공(수정)" xfId="21755"/>
    <cellStyle name="_철근_14. 흑암1리~흑암2리(자전거도로)_4.구조물공_구조물깨기_구조물깨기1_6.포장공_6.포장공00" xfId="21756"/>
    <cellStyle name="_철근_14. 흑암1리~흑암2리(자전거도로)_4.구조물공_구조물깨기_구조물깨기1_6.포장공_L형측구연장조서-1" xfId="21757"/>
    <cellStyle name="_철근_14. 흑암1리~흑암2리(자전거도로)_4.구조물공_구조물깨기_구조물깨기1_6.포장공_복사본 6.포장공" xfId="21758"/>
    <cellStyle name="_철근_14. 흑암1리~흑암2리(자전거도로)_4.구조물공_구조물깨기_구조물깨기1_6.포장공_사본 - 6.포장공" xfId="21759"/>
    <cellStyle name="_철근_14. 흑암1리~흑암2리(자전거도로)_4.구조물공_구조물깨기_구조물깨기1_7.조경공" xfId="21760"/>
    <cellStyle name="_철근_14. 흑암1리~흑암2리(자전거도로)_4.구조물공_구조물깨기_구조물깨기1_7.조경공(수정)" xfId="21761"/>
    <cellStyle name="_철근_14. 흑암1리~흑암2리(자전거도로)_4.구조물공_구조물깨기_구조물깨기1_구조물깨기1" xfId="21762"/>
    <cellStyle name="_철근_14. 흑암1리~흑암2리(자전거도로)_4.구조물공_구조물깨기_구조물깨기1_구조물깨기1_6.포장공" xfId="21763"/>
    <cellStyle name="_철근_14. 흑암1리~흑암2리(자전거도로)_4.구조물공_구조물깨기_구조물깨기1_구조물깨기1_6.포장공_6.포장공" xfId="21764"/>
    <cellStyle name="_철근_14. 흑암1리~흑암2리(자전거도로)_4.구조물공_구조물깨기_구조물깨기1_구조물깨기1_6.포장공_6.포장공(수정)" xfId="21765"/>
    <cellStyle name="_철근_14. 흑암1리~흑암2리(자전거도로)_4.구조물공_구조물깨기_구조물깨기1_구조물깨기1_6.포장공_6.포장공00" xfId="21766"/>
    <cellStyle name="_철근_14. 흑암1리~흑암2리(자전거도로)_4.구조물공_구조물깨기_구조물깨기1_구조물깨기1_6.포장공_L형측구연장조서-1" xfId="21767"/>
    <cellStyle name="_철근_14. 흑암1리~흑암2리(자전거도로)_4.구조물공_구조물깨기_구조물깨기1_구조물깨기1_6.포장공_복사본 6.포장공" xfId="21768"/>
    <cellStyle name="_철근_14. 흑암1리~흑암2리(자전거도로)_4.구조물공_구조물깨기_구조물깨기1_구조물깨기1_6.포장공_사본 - 6.포장공" xfId="21769"/>
    <cellStyle name="_철근_14. 흑암1리~흑암2리(자전거도로)_4.구조물공_구조물깨기_구조물깨기1_구조물깨기1_7.조경공" xfId="21770"/>
    <cellStyle name="_철근_14. 흑암1리~흑암2리(자전거도로)_4.구조물공_구조물깨기_구조물깨기1_구조물깨기1_7.조경공(수정)" xfId="21771"/>
    <cellStyle name="_철근_14. 흑암1리~흑암2리(자전거도로)_4.구조물공_구조물깨기1" xfId="21772"/>
    <cellStyle name="_철근_14. 흑암1리~흑암2리(자전거도로)_4.구조물공_구조물깨기1_6.포장공" xfId="21773"/>
    <cellStyle name="_철근_14. 흑암1리~흑암2리(자전거도로)_4.구조물공_구조물깨기1_6.포장공_6.포장공" xfId="21774"/>
    <cellStyle name="_철근_14. 흑암1리~흑암2리(자전거도로)_4.구조물공_구조물깨기1_6.포장공_6.포장공(수정)" xfId="21775"/>
    <cellStyle name="_철근_14. 흑암1리~흑암2리(자전거도로)_4.구조물공_구조물깨기1_6.포장공_6.포장공00" xfId="21776"/>
    <cellStyle name="_철근_14. 흑암1리~흑암2리(자전거도로)_4.구조물공_구조물깨기1_6.포장공_L형측구연장조서-1" xfId="21777"/>
    <cellStyle name="_철근_14. 흑암1리~흑암2리(자전거도로)_4.구조물공_구조물깨기1_6.포장공_복사본 6.포장공" xfId="21778"/>
    <cellStyle name="_철근_14. 흑암1리~흑암2리(자전거도로)_4.구조물공_구조물깨기1_6.포장공_사본 - 6.포장공" xfId="21779"/>
    <cellStyle name="_철근_14. 흑암1리~흑암2리(자전거도로)_4.구조물공_구조물깨기1_7.조경공" xfId="21780"/>
    <cellStyle name="_철근_14. 흑암1리~흑암2리(자전거도로)_4.구조물공_구조물깨기1_7.조경공(수정)" xfId="21781"/>
    <cellStyle name="_철근_14. 흑암1리~흑암2리(자전거도로)_4.구조물공_수량(12.7)" xfId="21782"/>
    <cellStyle name="_철근_14. 흑암1리~흑암2리(자전거도로)_4.구조물공_수량(12.7)_6.포장공" xfId="21783"/>
    <cellStyle name="_철근_14. 흑암1리~흑암2리(자전거도로)_4.구조물공_수량(12.7)_6.포장공_6.포장공" xfId="21784"/>
    <cellStyle name="_철근_14. 흑암1리~흑암2리(자전거도로)_4.구조물공_수량(12.7)_6.포장공_6.포장공(수정)" xfId="21785"/>
    <cellStyle name="_철근_14. 흑암1리~흑암2리(자전거도로)_4.구조물공_수량(12.7)_6.포장공_6.포장공00" xfId="21786"/>
    <cellStyle name="_철근_14. 흑암1리~흑암2리(자전거도로)_4.구조물공_수량(12.7)_6.포장공_L형측구연장조서-1" xfId="21787"/>
    <cellStyle name="_철근_14. 흑암1리~흑암2리(자전거도로)_4.구조물공_수량(12.7)_6.포장공_복사본 6.포장공" xfId="21788"/>
    <cellStyle name="_철근_14. 흑암1리~흑암2리(자전거도로)_4.구조물공_수량(12.7)_6.포장공_사본 - 6.포장공" xfId="21789"/>
    <cellStyle name="_철근_14. 흑암1리~흑암2리(자전거도로)_4.구조물공_수량(12.7)_7.조경공" xfId="21790"/>
    <cellStyle name="_철근_14. 흑암1리~흑암2리(자전거도로)_4.구조물공_수량(12.7)_7.조경공(수정)" xfId="21791"/>
    <cellStyle name="_철근_14. 흑암1리~흑암2리(자전거도로)_4.구조물공_수량(12.7)_구조물깨기1" xfId="21792"/>
    <cellStyle name="_철근_14. 흑암1리~흑암2리(자전거도로)_4.구조물공_수량(12.7)_구조물깨기1_6.포장공" xfId="21793"/>
    <cellStyle name="_철근_14. 흑암1리~흑암2리(자전거도로)_4.구조물공_수량(12.7)_구조물깨기1_6.포장공_6.포장공" xfId="21794"/>
    <cellStyle name="_철근_14. 흑암1리~흑암2리(자전거도로)_4.구조물공_수량(12.7)_구조물깨기1_6.포장공_6.포장공(수정)" xfId="21795"/>
    <cellStyle name="_철근_14. 흑암1리~흑암2리(자전거도로)_4.구조물공_수량(12.7)_구조물깨기1_6.포장공_6.포장공00" xfId="21796"/>
    <cellStyle name="_철근_14. 흑암1리~흑암2리(자전거도로)_4.구조물공_수량(12.7)_구조물깨기1_6.포장공_L형측구연장조서-1" xfId="21797"/>
    <cellStyle name="_철근_14. 흑암1리~흑암2리(자전거도로)_4.구조물공_수량(12.7)_구조물깨기1_6.포장공_복사본 6.포장공" xfId="21798"/>
    <cellStyle name="_철근_14. 흑암1리~흑암2리(자전거도로)_4.구조물공_수량(12.7)_구조물깨기1_6.포장공_사본 - 6.포장공" xfId="21799"/>
    <cellStyle name="_철근_14. 흑암1리~흑암2리(자전거도로)_4.구조물공_수량(12.7)_구조물깨기1_7.조경공" xfId="21800"/>
    <cellStyle name="_철근_14. 흑암1리~흑암2리(자전거도로)_4.구조물공_수량(12.7)_구조물깨기1_7.조경공(수정)" xfId="21801"/>
    <cellStyle name="_철근_14. 흑암1리~흑암2리(자전거도로)_4.구조물공_수량(12.7)_구조물깨기1_구조물깨기1" xfId="21802"/>
    <cellStyle name="_철근_14. 흑암1리~흑암2리(자전거도로)_4.구조물공_수량(12.7)_구조물깨기1_구조물깨기1_6.포장공" xfId="21803"/>
    <cellStyle name="_철근_14. 흑암1리~흑암2리(자전거도로)_4.구조물공_수량(12.7)_구조물깨기1_구조물깨기1_6.포장공_6.포장공" xfId="21804"/>
    <cellStyle name="_철근_14. 흑암1리~흑암2리(자전거도로)_4.구조물공_수량(12.7)_구조물깨기1_구조물깨기1_6.포장공_6.포장공(수정)" xfId="21805"/>
    <cellStyle name="_철근_14. 흑암1리~흑암2리(자전거도로)_4.구조물공_수량(12.7)_구조물깨기1_구조물깨기1_6.포장공_6.포장공00" xfId="21806"/>
    <cellStyle name="_철근_14. 흑암1리~흑암2리(자전거도로)_4.구조물공_수량(12.7)_구조물깨기1_구조물깨기1_6.포장공_L형측구연장조서-1" xfId="21807"/>
    <cellStyle name="_철근_14. 흑암1리~흑암2리(자전거도로)_4.구조물공_수량(12.7)_구조물깨기1_구조물깨기1_6.포장공_복사본 6.포장공" xfId="21808"/>
    <cellStyle name="_철근_14. 흑암1리~흑암2리(자전거도로)_4.구조물공_수량(12.7)_구조물깨기1_구조물깨기1_6.포장공_사본 - 6.포장공" xfId="21809"/>
    <cellStyle name="_철근_14. 흑암1리~흑암2리(자전거도로)_4.구조물공_수량(12.7)_구조물깨기1_구조물깨기1_7.조경공" xfId="21810"/>
    <cellStyle name="_철근_14. 흑암1리~흑암2리(자전거도로)_4.구조물공_수량(12.7)_구조물깨기1_구조물깨기1_7.조경공(수정)" xfId="21811"/>
    <cellStyle name="_철근_14. 흑암1리~흑암2리(자전거도로)_6.포장공" xfId="21812"/>
    <cellStyle name="_철근_14. 흑암1리~흑암2리(자전거도로)_6.포장공_6.포장공" xfId="21813"/>
    <cellStyle name="_철근_14. 흑암1리~흑암2리(자전거도로)_6.포장공_6.포장공(수정)" xfId="21814"/>
    <cellStyle name="_철근_14. 흑암1리~흑암2리(자전거도로)_6.포장공_6.포장공00" xfId="21815"/>
    <cellStyle name="_철근_14. 흑암1리~흑암2리(자전거도로)_6.포장공_L형측구연장조서-1" xfId="21816"/>
    <cellStyle name="_철근_14. 흑암1리~흑암2리(자전거도로)_6.포장공_복사본 6.포장공" xfId="21817"/>
    <cellStyle name="_철근_14. 흑암1리~흑암2리(자전거도로)_6.포장공_사본 - 6.포장공" xfId="21818"/>
    <cellStyle name="_철근_14. 흑암1리~흑암2리(자전거도로)_7.조경공" xfId="21819"/>
    <cellStyle name="_철근_14. 흑암1리~흑암2리(자전거도로)_7.조경공(수정)" xfId="21820"/>
    <cellStyle name="_철근_14. 흑암1리~흑암2리(자전거도로)_구조물깨기" xfId="21821"/>
    <cellStyle name="_철근_14. 흑암1리~흑암2리(자전거도로)_구조물깨기_6.포장공" xfId="21822"/>
    <cellStyle name="_철근_14. 흑암1리~흑암2리(자전거도로)_구조물깨기_6.포장공_6.포장공" xfId="21823"/>
    <cellStyle name="_철근_14. 흑암1리~흑암2리(자전거도로)_구조물깨기_6.포장공_6.포장공(수정)" xfId="21824"/>
    <cellStyle name="_철근_14. 흑암1리~흑암2리(자전거도로)_구조물깨기_6.포장공_6.포장공00" xfId="21825"/>
    <cellStyle name="_철근_14. 흑암1리~흑암2리(자전거도로)_구조물깨기_6.포장공_L형측구연장조서-1" xfId="21826"/>
    <cellStyle name="_철근_14. 흑암1리~흑암2리(자전거도로)_구조물깨기_6.포장공_복사본 6.포장공" xfId="21827"/>
    <cellStyle name="_철근_14. 흑암1리~흑암2리(자전거도로)_구조물깨기_6.포장공_사본 - 6.포장공" xfId="21828"/>
    <cellStyle name="_철근_14. 흑암1리~흑암2리(자전거도로)_구조물깨기_7.조경공" xfId="21829"/>
    <cellStyle name="_철근_14. 흑암1리~흑암2리(자전거도로)_구조물깨기_7.조경공(수정)" xfId="21830"/>
    <cellStyle name="_철근_14. 흑암1리~흑암2리(자전거도로)_구조물깨기_구조물깨기1" xfId="21831"/>
    <cellStyle name="_철근_14. 흑암1리~흑암2리(자전거도로)_구조물깨기_구조물깨기1_6.포장공" xfId="21832"/>
    <cellStyle name="_철근_14. 흑암1리~흑암2리(자전거도로)_구조물깨기_구조물깨기1_6.포장공_6.포장공" xfId="21833"/>
    <cellStyle name="_철근_14. 흑암1리~흑암2리(자전거도로)_구조물깨기_구조물깨기1_6.포장공_6.포장공(수정)" xfId="21834"/>
    <cellStyle name="_철근_14. 흑암1리~흑암2리(자전거도로)_구조물깨기_구조물깨기1_6.포장공_6.포장공00" xfId="21835"/>
    <cellStyle name="_철근_14. 흑암1리~흑암2리(자전거도로)_구조물깨기_구조물깨기1_6.포장공_L형측구연장조서-1" xfId="21836"/>
    <cellStyle name="_철근_14. 흑암1리~흑암2리(자전거도로)_구조물깨기_구조물깨기1_6.포장공_복사본 6.포장공" xfId="21837"/>
    <cellStyle name="_철근_14. 흑암1리~흑암2리(자전거도로)_구조물깨기_구조물깨기1_6.포장공_사본 - 6.포장공" xfId="21838"/>
    <cellStyle name="_철근_14. 흑암1리~흑암2리(자전거도로)_구조물깨기_구조물깨기1_7.조경공" xfId="21839"/>
    <cellStyle name="_철근_14. 흑암1리~흑암2리(자전거도로)_구조물깨기_구조물깨기1_7.조경공(수정)" xfId="21840"/>
    <cellStyle name="_철근_14. 흑암1리~흑암2리(자전거도로)_구조물깨기_구조물깨기1_구조물깨기1" xfId="21841"/>
    <cellStyle name="_철근_14. 흑암1리~흑암2리(자전거도로)_구조물깨기_구조물깨기1_구조물깨기1_6.포장공" xfId="21842"/>
    <cellStyle name="_철근_14. 흑암1리~흑암2리(자전거도로)_구조물깨기_구조물깨기1_구조물깨기1_6.포장공_6.포장공" xfId="21843"/>
    <cellStyle name="_철근_14. 흑암1리~흑암2리(자전거도로)_구조물깨기_구조물깨기1_구조물깨기1_6.포장공_6.포장공(수정)" xfId="21844"/>
    <cellStyle name="_철근_14. 흑암1리~흑암2리(자전거도로)_구조물깨기_구조물깨기1_구조물깨기1_6.포장공_6.포장공00" xfId="21845"/>
    <cellStyle name="_철근_14. 흑암1리~흑암2리(자전거도로)_구조물깨기_구조물깨기1_구조물깨기1_6.포장공_L형측구연장조서-1" xfId="21846"/>
    <cellStyle name="_철근_14. 흑암1리~흑암2리(자전거도로)_구조물깨기_구조물깨기1_구조물깨기1_6.포장공_복사본 6.포장공" xfId="21847"/>
    <cellStyle name="_철근_14. 흑암1리~흑암2리(자전거도로)_구조물깨기_구조물깨기1_구조물깨기1_6.포장공_사본 - 6.포장공" xfId="21848"/>
    <cellStyle name="_철근_14. 흑암1리~흑암2리(자전거도로)_구조물깨기_구조물깨기1_구조물깨기1_7.조경공" xfId="21849"/>
    <cellStyle name="_철근_14. 흑암1리~흑암2리(자전거도로)_구조물깨기_구조물깨기1_구조물깨기1_7.조경공(수정)" xfId="21850"/>
    <cellStyle name="_철근_14. 흑암1리~흑암2리(자전거도로)_구조물깨기1" xfId="21851"/>
    <cellStyle name="_철근_14. 흑암1리~흑암2리(자전거도로)_구조물깨기1_6.포장공" xfId="21852"/>
    <cellStyle name="_철근_14. 흑암1리~흑암2리(자전거도로)_구조물깨기1_6.포장공_6.포장공" xfId="21853"/>
    <cellStyle name="_철근_14. 흑암1리~흑암2리(자전거도로)_구조물깨기1_6.포장공_6.포장공(수정)" xfId="21854"/>
    <cellStyle name="_철근_14. 흑암1리~흑암2리(자전거도로)_구조물깨기1_6.포장공_6.포장공00" xfId="21855"/>
    <cellStyle name="_철근_14. 흑암1리~흑암2리(자전거도로)_구조물깨기1_6.포장공_L형측구연장조서-1" xfId="21856"/>
    <cellStyle name="_철근_14. 흑암1리~흑암2리(자전거도로)_구조물깨기1_6.포장공_복사본 6.포장공" xfId="21857"/>
    <cellStyle name="_철근_14. 흑암1리~흑암2리(자전거도로)_구조물깨기1_6.포장공_사본 - 6.포장공" xfId="21858"/>
    <cellStyle name="_철근_14. 흑암1리~흑암2리(자전거도로)_구조물깨기1_7.조경공" xfId="21859"/>
    <cellStyle name="_철근_14. 흑암1리~흑암2리(자전거도로)_구조물깨기1_7.조경공(수정)" xfId="21860"/>
    <cellStyle name="_철근_14. 흑암1리~흑암2리(자전거도로)_수량(12.7)" xfId="21861"/>
    <cellStyle name="_철근_14. 흑암1리~흑암2리(자전거도로)_수량(12.7)_6.포장공" xfId="21862"/>
    <cellStyle name="_철근_14. 흑암1리~흑암2리(자전거도로)_수량(12.7)_6.포장공_6.포장공" xfId="21863"/>
    <cellStyle name="_철근_14. 흑암1리~흑암2리(자전거도로)_수량(12.7)_6.포장공_6.포장공(수정)" xfId="21864"/>
    <cellStyle name="_철근_14. 흑암1리~흑암2리(자전거도로)_수량(12.7)_6.포장공_6.포장공00" xfId="21865"/>
    <cellStyle name="_철근_14. 흑암1리~흑암2리(자전거도로)_수량(12.7)_6.포장공_L형측구연장조서-1" xfId="21866"/>
    <cellStyle name="_철근_14. 흑암1리~흑암2리(자전거도로)_수량(12.7)_6.포장공_복사본 6.포장공" xfId="21867"/>
    <cellStyle name="_철근_14. 흑암1리~흑암2리(자전거도로)_수량(12.7)_6.포장공_사본 - 6.포장공" xfId="21868"/>
    <cellStyle name="_철근_14. 흑암1리~흑암2리(자전거도로)_수량(12.7)_7.조경공" xfId="21869"/>
    <cellStyle name="_철근_14. 흑암1리~흑암2리(자전거도로)_수량(12.7)_7.조경공(수정)" xfId="21870"/>
    <cellStyle name="_철근_14. 흑암1리~흑암2리(자전거도로)_수량(12.7)_구조물깨기1" xfId="21871"/>
    <cellStyle name="_철근_14. 흑암1리~흑암2리(자전거도로)_수량(12.7)_구조물깨기1_6.포장공" xfId="21872"/>
    <cellStyle name="_철근_14. 흑암1리~흑암2리(자전거도로)_수량(12.7)_구조물깨기1_6.포장공_6.포장공" xfId="21873"/>
    <cellStyle name="_철근_14. 흑암1리~흑암2리(자전거도로)_수량(12.7)_구조물깨기1_6.포장공_6.포장공(수정)" xfId="21874"/>
    <cellStyle name="_철근_14. 흑암1리~흑암2리(자전거도로)_수량(12.7)_구조물깨기1_6.포장공_6.포장공00" xfId="21875"/>
    <cellStyle name="_철근_14. 흑암1리~흑암2리(자전거도로)_수량(12.7)_구조물깨기1_6.포장공_L형측구연장조서-1" xfId="21876"/>
    <cellStyle name="_철근_14. 흑암1리~흑암2리(자전거도로)_수량(12.7)_구조물깨기1_6.포장공_복사본 6.포장공" xfId="21877"/>
    <cellStyle name="_철근_14. 흑암1리~흑암2리(자전거도로)_수량(12.7)_구조물깨기1_6.포장공_사본 - 6.포장공" xfId="21878"/>
    <cellStyle name="_철근_14. 흑암1리~흑암2리(자전거도로)_수량(12.7)_구조물깨기1_7.조경공" xfId="21879"/>
    <cellStyle name="_철근_14. 흑암1리~흑암2리(자전거도로)_수량(12.7)_구조물깨기1_7.조경공(수정)" xfId="21880"/>
    <cellStyle name="_철근_14. 흑암1리~흑암2리(자전거도로)_수량(12.7)_구조물깨기1_구조물깨기1" xfId="21881"/>
    <cellStyle name="_철근_14. 흑암1리~흑암2리(자전거도로)_수량(12.7)_구조물깨기1_구조물깨기1_6.포장공" xfId="21882"/>
    <cellStyle name="_철근_14. 흑암1리~흑암2리(자전거도로)_수량(12.7)_구조물깨기1_구조물깨기1_6.포장공_6.포장공" xfId="21883"/>
    <cellStyle name="_철근_14. 흑암1리~흑암2리(자전거도로)_수량(12.7)_구조물깨기1_구조물깨기1_6.포장공_6.포장공(수정)" xfId="21884"/>
    <cellStyle name="_철근_14. 흑암1리~흑암2리(자전거도로)_수량(12.7)_구조물깨기1_구조물깨기1_6.포장공_6.포장공00" xfId="21885"/>
    <cellStyle name="_철근_14. 흑암1리~흑암2리(자전거도로)_수량(12.7)_구조물깨기1_구조물깨기1_6.포장공_L형측구연장조서-1" xfId="21886"/>
    <cellStyle name="_철근_14. 흑암1리~흑암2리(자전거도로)_수량(12.7)_구조물깨기1_구조물깨기1_6.포장공_복사본 6.포장공" xfId="21887"/>
    <cellStyle name="_철근_14. 흑암1리~흑암2리(자전거도로)_수량(12.7)_구조물깨기1_구조물깨기1_6.포장공_사본 - 6.포장공" xfId="21888"/>
    <cellStyle name="_철근_14. 흑암1리~흑암2리(자전거도로)_수량(12.7)_구조물깨기1_구조물깨기1_7.조경공" xfId="21889"/>
    <cellStyle name="_철근_14. 흑암1리~흑암2리(자전거도로)_수량(12.7)_구조물깨기1_구조물깨기1_7.조경공(수정)" xfId="21890"/>
    <cellStyle name="_철근_15. 절미골~계진리(진행)" xfId="21891"/>
    <cellStyle name="_철근_15. 절미골~계진리(진행)_4.구조물공" xfId="21892"/>
    <cellStyle name="_철근_15. 절미골~계진리(진행)_4.구조물공_6.포장공" xfId="21893"/>
    <cellStyle name="_철근_15. 절미골~계진리(진행)_4.구조물공_6.포장공_6.포장공" xfId="21894"/>
    <cellStyle name="_철근_15. 절미골~계진리(진행)_4.구조물공_6.포장공_6.포장공(수정)" xfId="21895"/>
    <cellStyle name="_철근_15. 절미골~계진리(진행)_4.구조물공_6.포장공_6.포장공00" xfId="21896"/>
    <cellStyle name="_철근_15. 절미골~계진리(진행)_4.구조물공_6.포장공_L형측구연장조서-1" xfId="21897"/>
    <cellStyle name="_철근_15. 절미골~계진리(진행)_4.구조물공_6.포장공_복사본 6.포장공" xfId="21898"/>
    <cellStyle name="_철근_15. 절미골~계진리(진행)_4.구조물공_6.포장공_사본 - 6.포장공" xfId="21899"/>
    <cellStyle name="_철근_15. 절미골~계진리(진행)_4.구조물공_7.조경공" xfId="21900"/>
    <cellStyle name="_철근_15. 절미골~계진리(진행)_4.구조물공_7.조경공(수정)" xfId="21901"/>
    <cellStyle name="_철근_15. 절미골~계진리(진행)_4.구조물공_구조물깨기" xfId="21902"/>
    <cellStyle name="_철근_15. 절미골~계진리(진행)_4.구조물공_구조물깨기_6.포장공" xfId="21903"/>
    <cellStyle name="_철근_15. 절미골~계진리(진행)_4.구조물공_구조물깨기_6.포장공_6.포장공" xfId="21904"/>
    <cellStyle name="_철근_15. 절미골~계진리(진행)_4.구조물공_구조물깨기_6.포장공_6.포장공(수정)" xfId="21905"/>
    <cellStyle name="_철근_15. 절미골~계진리(진행)_4.구조물공_구조물깨기_6.포장공_6.포장공00" xfId="21906"/>
    <cellStyle name="_철근_15. 절미골~계진리(진행)_4.구조물공_구조물깨기_6.포장공_L형측구연장조서-1" xfId="21907"/>
    <cellStyle name="_철근_15. 절미골~계진리(진행)_4.구조물공_구조물깨기_6.포장공_복사본 6.포장공" xfId="21908"/>
    <cellStyle name="_철근_15. 절미골~계진리(진행)_4.구조물공_구조물깨기_6.포장공_사본 - 6.포장공" xfId="21909"/>
    <cellStyle name="_철근_15. 절미골~계진리(진행)_4.구조물공_구조물깨기_7.조경공" xfId="21910"/>
    <cellStyle name="_철근_15. 절미골~계진리(진행)_4.구조물공_구조물깨기_7.조경공(수정)" xfId="21911"/>
    <cellStyle name="_철근_15. 절미골~계진리(진행)_4.구조물공_구조물깨기_구조물깨기1" xfId="21912"/>
    <cellStyle name="_철근_15. 절미골~계진리(진행)_4.구조물공_구조물깨기_구조물깨기1_6.포장공" xfId="21913"/>
    <cellStyle name="_철근_15. 절미골~계진리(진행)_4.구조물공_구조물깨기_구조물깨기1_6.포장공_6.포장공" xfId="21914"/>
    <cellStyle name="_철근_15. 절미골~계진리(진행)_4.구조물공_구조물깨기_구조물깨기1_6.포장공_6.포장공(수정)" xfId="21915"/>
    <cellStyle name="_철근_15. 절미골~계진리(진행)_4.구조물공_구조물깨기_구조물깨기1_6.포장공_6.포장공00" xfId="21916"/>
    <cellStyle name="_철근_15. 절미골~계진리(진행)_4.구조물공_구조물깨기_구조물깨기1_6.포장공_L형측구연장조서-1" xfId="21917"/>
    <cellStyle name="_철근_15. 절미골~계진리(진행)_4.구조물공_구조물깨기_구조물깨기1_6.포장공_복사본 6.포장공" xfId="21918"/>
    <cellStyle name="_철근_15. 절미골~계진리(진행)_4.구조물공_구조물깨기_구조물깨기1_6.포장공_사본 - 6.포장공" xfId="21919"/>
    <cellStyle name="_철근_15. 절미골~계진리(진행)_4.구조물공_구조물깨기_구조물깨기1_7.조경공" xfId="21920"/>
    <cellStyle name="_철근_15. 절미골~계진리(진행)_4.구조물공_구조물깨기_구조물깨기1_7.조경공(수정)" xfId="21921"/>
    <cellStyle name="_철근_15. 절미골~계진리(진행)_4.구조물공_구조물깨기_구조물깨기1_구조물깨기1" xfId="21922"/>
    <cellStyle name="_철근_15. 절미골~계진리(진행)_4.구조물공_구조물깨기_구조물깨기1_구조물깨기1_6.포장공" xfId="21923"/>
    <cellStyle name="_철근_15. 절미골~계진리(진행)_4.구조물공_구조물깨기_구조물깨기1_구조물깨기1_6.포장공_6.포장공" xfId="21924"/>
    <cellStyle name="_철근_15. 절미골~계진리(진행)_4.구조물공_구조물깨기_구조물깨기1_구조물깨기1_6.포장공_6.포장공(수정)" xfId="21925"/>
    <cellStyle name="_철근_15. 절미골~계진리(진행)_4.구조물공_구조물깨기_구조물깨기1_구조물깨기1_6.포장공_6.포장공00" xfId="21926"/>
    <cellStyle name="_철근_15. 절미골~계진리(진행)_4.구조물공_구조물깨기_구조물깨기1_구조물깨기1_6.포장공_L형측구연장조서-1" xfId="21927"/>
    <cellStyle name="_철근_15. 절미골~계진리(진행)_4.구조물공_구조물깨기_구조물깨기1_구조물깨기1_6.포장공_복사본 6.포장공" xfId="21928"/>
    <cellStyle name="_철근_15. 절미골~계진리(진행)_4.구조물공_구조물깨기_구조물깨기1_구조물깨기1_6.포장공_사본 - 6.포장공" xfId="21929"/>
    <cellStyle name="_철근_15. 절미골~계진리(진행)_4.구조물공_구조물깨기_구조물깨기1_구조물깨기1_7.조경공" xfId="21930"/>
    <cellStyle name="_철근_15. 절미골~계진리(진행)_4.구조물공_구조물깨기_구조물깨기1_구조물깨기1_7.조경공(수정)" xfId="21931"/>
    <cellStyle name="_철근_15. 절미골~계진리(진행)_4.구조물공_구조물깨기1" xfId="21932"/>
    <cellStyle name="_철근_15. 절미골~계진리(진행)_4.구조물공_구조물깨기1_6.포장공" xfId="21933"/>
    <cellStyle name="_철근_15. 절미골~계진리(진행)_4.구조물공_구조물깨기1_6.포장공_6.포장공" xfId="21934"/>
    <cellStyle name="_철근_15. 절미골~계진리(진행)_4.구조물공_구조물깨기1_6.포장공_6.포장공(수정)" xfId="21935"/>
    <cellStyle name="_철근_15. 절미골~계진리(진행)_4.구조물공_구조물깨기1_6.포장공_6.포장공00" xfId="21936"/>
    <cellStyle name="_철근_15. 절미골~계진리(진행)_4.구조물공_구조물깨기1_6.포장공_L형측구연장조서-1" xfId="21937"/>
    <cellStyle name="_철근_15. 절미골~계진리(진행)_4.구조물공_구조물깨기1_6.포장공_복사본 6.포장공" xfId="21938"/>
    <cellStyle name="_철근_15. 절미골~계진리(진행)_4.구조물공_구조물깨기1_6.포장공_사본 - 6.포장공" xfId="21939"/>
    <cellStyle name="_철근_15. 절미골~계진리(진행)_4.구조물공_구조물깨기1_7.조경공" xfId="21940"/>
    <cellStyle name="_철근_15. 절미골~계진리(진행)_4.구조물공_구조물깨기1_7.조경공(수정)" xfId="21941"/>
    <cellStyle name="_철근_15. 절미골~계진리(진행)_4.구조물공_수량(12.7)" xfId="21942"/>
    <cellStyle name="_철근_15. 절미골~계진리(진행)_4.구조물공_수량(12.7)_6.포장공" xfId="21943"/>
    <cellStyle name="_철근_15. 절미골~계진리(진행)_4.구조물공_수량(12.7)_6.포장공_6.포장공" xfId="21944"/>
    <cellStyle name="_철근_15. 절미골~계진리(진행)_4.구조물공_수량(12.7)_6.포장공_6.포장공(수정)" xfId="21945"/>
    <cellStyle name="_철근_15. 절미골~계진리(진행)_4.구조물공_수량(12.7)_6.포장공_6.포장공00" xfId="21946"/>
    <cellStyle name="_철근_15. 절미골~계진리(진행)_4.구조물공_수량(12.7)_6.포장공_L형측구연장조서-1" xfId="21947"/>
    <cellStyle name="_철근_15. 절미골~계진리(진행)_4.구조물공_수량(12.7)_6.포장공_복사본 6.포장공" xfId="21948"/>
    <cellStyle name="_철근_15. 절미골~계진리(진행)_4.구조물공_수량(12.7)_6.포장공_사본 - 6.포장공" xfId="21949"/>
    <cellStyle name="_철근_15. 절미골~계진리(진행)_4.구조물공_수량(12.7)_7.조경공" xfId="21950"/>
    <cellStyle name="_철근_15. 절미골~계진리(진행)_4.구조물공_수량(12.7)_7.조경공(수정)" xfId="21951"/>
    <cellStyle name="_철근_15. 절미골~계진리(진행)_4.구조물공_수량(12.7)_구조물깨기1" xfId="21952"/>
    <cellStyle name="_철근_15. 절미골~계진리(진행)_4.구조물공_수량(12.7)_구조물깨기1_6.포장공" xfId="21953"/>
    <cellStyle name="_철근_15. 절미골~계진리(진행)_4.구조물공_수량(12.7)_구조물깨기1_6.포장공_6.포장공" xfId="21954"/>
    <cellStyle name="_철근_15. 절미골~계진리(진행)_4.구조물공_수량(12.7)_구조물깨기1_6.포장공_6.포장공(수정)" xfId="21955"/>
    <cellStyle name="_철근_15. 절미골~계진리(진행)_4.구조물공_수량(12.7)_구조물깨기1_6.포장공_6.포장공00" xfId="21956"/>
    <cellStyle name="_철근_15. 절미골~계진리(진행)_4.구조물공_수량(12.7)_구조물깨기1_6.포장공_L형측구연장조서-1" xfId="21957"/>
    <cellStyle name="_철근_15. 절미골~계진리(진행)_4.구조물공_수량(12.7)_구조물깨기1_6.포장공_복사본 6.포장공" xfId="21958"/>
    <cellStyle name="_철근_15. 절미골~계진리(진행)_4.구조물공_수량(12.7)_구조물깨기1_6.포장공_사본 - 6.포장공" xfId="21959"/>
    <cellStyle name="_철근_15. 절미골~계진리(진행)_4.구조물공_수량(12.7)_구조물깨기1_7.조경공" xfId="21960"/>
    <cellStyle name="_철근_15. 절미골~계진리(진행)_4.구조물공_수량(12.7)_구조물깨기1_7.조경공(수정)" xfId="21961"/>
    <cellStyle name="_철근_15. 절미골~계진리(진행)_4.구조물공_수량(12.7)_구조물깨기1_구조물깨기1" xfId="21962"/>
    <cellStyle name="_철근_15. 절미골~계진리(진행)_4.구조물공_수량(12.7)_구조물깨기1_구조물깨기1_6.포장공" xfId="21963"/>
    <cellStyle name="_철근_15. 절미골~계진리(진행)_4.구조물공_수량(12.7)_구조물깨기1_구조물깨기1_6.포장공_6.포장공" xfId="21964"/>
    <cellStyle name="_철근_15. 절미골~계진리(진행)_4.구조물공_수량(12.7)_구조물깨기1_구조물깨기1_6.포장공_6.포장공(수정)" xfId="21965"/>
    <cellStyle name="_철근_15. 절미골~계진리(진행)_4.구조물공_수량(12.7)_구조물깨기1_구조물깨기1_6.포장공_6.포장공00" xfId="21966"/>
    <cellStyle name="_철근_15. 절미골~계진리(진행)_4.구조물공_수량(12.7)_구조물깨기1_구조물깨기1_6.포장공_L형측구연장조서-1" xfId="21967"/>
    <cellStyle name="_철근_15. 절미골~계진리(진행)_4.구조물공_수량(12.7)_구조물깨기1_구조물깨기1_6.포장공_복사본 6.포장공" xfId="21968"/>
    <cellStyle name="_철근_15. 절미골~계진리(진행)_4.구조물공_수량(12.7)_구조물깨기1_구조물깨기1_6.포장공_사본 - 6.포장공" xfId="21969"/>
    <cellStyle name="_철근_15. 절미골~계진리(진행)_4.구조물공_수량(12.7)_구조물깨기1_구조물깨기1_7.조경공" xfId="21970"/>
    <cellStyle name="_철근_15. 절미골~계진리(진행)_4.구조물공_수량(12.7)_구조물깨기1_구조물깨기1_7.조경공(수정)" xfId="21971"/>
    <cellStyle name="_철근_15. 절미골~계진리(진행)_6.포장공" xfId="21972"/>
    <cellStyle name="_철근_15. 절미골~계진리(진행)_6.포장공_6.포장공" xfId="21973"/>
    <cellStyle name="_철근_15. 절미골~계진리(진행)_6.포장공_6.포장공(수정)" xfId="21974"/>
    <cellStyle name="_철근_15. 절미골~계진리(진행)_6.포장공_6.포장공00" xfId="21975"/>
    <cellStyle name="_철근_15. 절미골~계진리(진행)_6.포장공_L형측구연장조서-1" xfId="21976"/>
    <cellStyle name="_철근_15. 절미골~계진리(진행)_6.포장공_복사본 6.포장공" xfId="21977"/>
    <cellStyle name="_철근_15. 절미골~계진리(진행)_7.조경공" xfId="21978"/>
    <cellStyle name="_철근_15. 절미골~계진리(진행)_7.조경공(수정)" xfId="21979"/>
    <cellStyle name="_철근_15. 절미골~계진리(진행)_구조물깨기" xfId="21980"/>
    <cellStyle name="_철근_15. 절미골~계진리(진행)_구조물깨기_6.포장공" xfId="21981"/>
    <cellStyle name="_철근_15. 절미골~계진리(진행)_구조물깨기_6.포장공_6.포장공" xfId="21982"/>
    <cellStyle name="_철근_15. 절미골~계진리(진행)_구조물깨기_6.포장공_6.포장공(수정)" xfId="21983"/>
    <cellStyle name="_철근_15. 절미골~계진리(진행)_구조물깨기_6.포장공_6.포장공00" xfId="21984"/>
    <cellStyle name="_철근_15. 절미골~계진리(진행)_구조물깨기_6.포장공_L형측구연장조서-1" xfId="21985"/>
    <cellStyle name="_철근_15. 절미골~계진리(진행)_구조물깨기_6.포장공_복사본 6.포장공" xfId="21986"/>
    <cellStyle name="_철근_15. 절미골~계진리(진행)_구조물깨기_7.조경공" xfId="21987"/>
    <cellStyle name="_철근_15. 절미골~계진리(진행)_구조물깨기_7.조경공(수정)" xfId="21988"/>
    <cellStyle name="_철근_15. 절미골~계진리(진행)_구조물깨기_구조물깨기1" xfId="21989"/>
    <cellStyle name="_철근_15. 절미골~계진리(진행)_구조물깨기_구조물깨기1_6.포장공" xfId="21990"/>
    <cellStyle name="_철근_15. 절미골~계진리(진행)_구조물깨기_구조물깨기1_6.포장공_6.포장공" xfId="21991"/>
    <cellStyle name="_철근_15. 절미골~계진리(진행)_구조물깨기_구조물깨기1_6.포장공_6.포장공(수정)" xfId="21992"/>
    <cellStyle name="_철근_15. 절미골~계진리(진행)_구조물깨기_구조물깨기1_6.포장공_6.포장공00" xfId="21993"/>
    <cellStyle name="_철근_15. 절미골~계진리(진행)_구조물깨기_구조물깨기1_6.포장공_L형측구연장조서-1" xfId="21994"/>
    <cellStyle name="_철근_15. 절미골~계진리(진행)_구조물깨기_구조물깨기1_6.포장공_복사본 6.포장공" xfId="21995"/>
    <cellStyle name="_철근_15. 절미골~계진리(진행)_구조물깨기_구조물깨기1_7.조경공" xfId="21996"/>
    <cellStyle name="_철근_15. 절미골~계진리(진행)_구조물깨기_구조물깨기1_7.조경공(수정)" xfId="21997"/>
    <cellStyle name="_철근_15. 절미골~계진리(진행)_구조물깨기_구조물깨기1_구조물깨기1" xfId="21998"/>
    <cellStyle name="_철근_15. 절미골~계진리(진행)_구조물깨기_구조물깨기1_구조물깨기1_6.포장공" xfId="21999"/>
    <cellStyle name="_철근_15. 절미골~계진리(진행)_구조물깨기_구조물깨기1_구조물깨기1_6.포장공_6.포장공" xfId="22000"/>
    <cellStyle name="_철근_15. 절미골~계진리(진행)_구조물깨기_구조물깨기1_구조물깨기1_6.포장공_6.포장공(수정)" xfId="22001"/>
    <cellStyle name="_철근_15. 절미골~계진리(진행)_구조물깨기_구조물깨기1_구조물깨기1_6.포장공_6.포장공00" xfId="22002"/>
    <cellStyle name="_철근_15. 절미골~계진리(진행)_구조물깨기_구조물깨기1_구조물깨기1_6.포장공_L형측구연장조서-1" xfId="22003"/>
    <cellStyle name="_철근_15. 절미골~계진리(진행)_구조물깨기_구조물깨기1_구조물깨기1_6.포장공_복사본 6.포장공" xfId="22004"/>
    <cellStyle name="_철근_15. 절미골~계진리(진행)_구조물깨기_구조물깨기1_구조물깨기1_7.조경공" xfId="22005"/>
    <cellStyle name="_철근_15. 절미골~계진리(진행)_구조물깨기_구조물깨기1_구조물깨기1_7.조경공(수정)" xfId="22006"/>
    <cellStyle name="_철근_15. 절미골~계진리(진행)_구조물깨기1" xfId="22007"/>
    <cellStyle name="_철근_15. 절미골~계진리(진행)_구조물깨기1_6.포장공" xfId="22008"/>
    <cellStyle name="_철근_15. 절미골~계진리(진행)_구조물깨기1_6.포장공_6.포장공" xfId="22009"/>
    <cellStyle name="_철근_15. 절미골~계진리(진행)_구조물깨기1_6.포장공_6.포장공(수정)" xfId="22010"/>
    <cellStyle name="_철근_15. 절미골~계진리(진행)_구조물깨기1_6.포장공_6.포장공00" xfId="22011"/>
    <cellStyle name="_철근_15. 절미골~계진리(진행)_구조물깨기1_6.포장공_L형측구연장조서-1" xfId="22012"/>
    <cellStyle name="_철근_15. 절미골~계진리(진행)_구조물깨기1_6.포장공_복사본 6.포장공" xfId="22013"/>
    <cellStyle name="_철근_15. 절미골~계진리(진행)_구조물깨기1_7.조경공" xfId="22014"/>
    <cellStyle name="_철근_15. 절미골~계진리(진행)_구조물깨기1_7.조경공(수정)" xfId="22015"/>
    <cellStyle name="_철근_15. 절미골~계진리(진행)_수량(12.7)" xfId="22016"/>
    <cellStyle name="_철근_15. 절미골~계진리(진행)_수량(12.7)_6.포장공" xfId="22017"/>
    <cellStyle name="_철근_15. 절미골~계진리(진행)_수량(12.7)_6.포장공_6.포장공" xfId="22018"/>
    <cellStyle name="_철근_15. 절미골~계진리(진행)_수량(12.7)_6.포장공_6.포장공(수정)" xfId="22019"/>
    <cellStyle name="_철근_15. 절미골~계진리(진행)_수량(12.7)_6.포장공_6.포장공00" xfId="22020"/>
    <cellStyle name="_철근_15. 절미골~계진리(진행)_수량(12.7)_6.포장공_L형측구연장조서-1" xfId="22021"/>
    <cellStyle name="_철근_15. 절미골~계진리(진행)_수량(12.7)_6.포장공_복사본 6.포장공" xfId="22022"/>
    <cellStyle name="_철근_15. 절미골~계진리(진행)_수량(12.7)_7.조경공" xfId="22023"/>
    <cellStyle name="_철근_15. 절미골~계진리(진행)_수량(12.7)_7.조경공(수정)" xfId="22024"/>
    <cellStyle name="_철근_15. 절미골~계진리(진행)_수량(12.7)_구조물깨기1" xfId="22025"/>
    <cellStyle name="_철근_15. 절미골~계진리(진행)_수량(12.7)_구조물깨기1_6.포장공" xfId="22026"/>
    <cellStyle name="_철근_15. 절미골~계진리(진행)_수량(12.7)_구조물깨기1_6.포장공_6.포장공" xfId="22027"/>
    <cellStyle name="_철근_15. 절미골~계진리(진행)_수량(12.7)_구조물깨기1_6.포장공_6.포장공(수정)" xfId="22028"/>
    <cellStyle name="_철근_15. 절미골~계진리(진행)_수량(12.7)_구조물깨기1_6.포장공_6.포장공00" xfId="22029"/>
    <cellStyle name="_철근_15. 절미골~계진리(진행)_수량(12.7)_구조물깨기1_6.포장공_L형측구연장조서-1" xfId="22030"/>
    <cellStyle name="_철근_15. 절미골~계진리(진행)_수량(12.7)_구조물깨기1_6.포장공_복사본 6.포장공" xfId="22031"/>
    <cellStyle name="_철근_15. 절미골~계진리(진행)_수량(12.7)_구조물깨기1_7.조경공" xfId="22032"/>
    <cellStyle name="_철근_15. 절미골~계진리(진행)_수량(12.7)_구조물깨기1_7.조경공(수정)" xfId="22033"/>
    <cellStyle name="_철근_15. 절미골~계진리(진행)_수량(12.7)_구조물깨기1_구조물깨기1" xfId="22034"/>
    <cellStyle name="_철근_15. 절미골~계진리(진행)_수량(12.7)_구조물깨기1_구조물깨기1_6.포장공" xfId="22035"/>
    <cellStyle name="_철근_15. 절미골~계진리(진행)_수량(12.7)_구조물깨기1_구조물깨기1_6.포장공_6.포장공" xfId="22036"/>
    <cellStyle name="_철근_15. 절미골~계진리(진행)_수량(12.7)_구조물깨기1_구조물깨기1_6.포장공_6.포장공(수정)" xfId="22037"/>
    <cellStyle name="_철근_15. 절미골~계진리(진행)_수량(12.7)_구조물깨기1_구조물깨기1_6.포장공_6.포장공00" xfId="22038"/>
    <cellStyle name="_철근_15. 절미골~계진리(진행)_수량(12.7)_구조물깨기1_구조물깨기1_6.포장공_L형측구연장조서-1" xfId="22039"/>
    <cellStyle name="_철근_15. 절미골~계진리(진행)_수량(12.7)_구조물깨기1_구조물깨기1_6.포장공_복사본 6.포장공" xfId="22040"/>
    <cellStyle name="_철근_15. 절미골~계진리(진행)_수량(12.7)_구조물깨기1_구조물깨기1_7.조경공" xfId="22041"/>
    <cellStyle name="_철근_15. 절미골~계진리(진행)_수량(12.7)_구조물깨기1_구조물깨기1_7.조경공(수정)" xfId="22042"/>
    <cellStyle name="_철근_15. 절미골~계진리(진행)_토적표" xfId="22043"/>
    <cellStyle name="_철근_15. 절미골~계진리(진행)_토적표_4.구조물공" xfId="22044"/>
    <cellStyle name="_철근_15. 절미골~계진리(진행)_토적표_4.구조물공_6.포장공" xfId="22045"/>
    <cellStyle name="_철근_15. 절미골~계진리(진행)_토적표_4.구조물공_6.포장공_6.포장공" xfId="22046"/>
    <cellStyle name="_철근_15. 절미골~계진리(진행)_토적표_4.구조물공_6.포장공_6.포장공(수정)" xfId="22047"/>
    <cellStyle name="_철근_15. 절미골~계진리(진행)_토적표_4.구조물공_6.포장공_6.포장공00" xfId="22048"/>
    <cellStyle name="_철근_15. 절미골~계진리(진행)_토적표_4.구조물공_6.포장공_L형측구연장조서-1" xfId="22049"/>
    <cellStyle name="_철근_15. 절미골~계진리(진행)_토적표_4.구조물공_6.포장공_복사본 6.포장공" xfId="22050"/>
    <cellStyle name="_철근_15. 절미골~계진리(진행)_토적표_4.구조물공_7.조경공" xfId="22051"/>
    <cellStyle name="_철근_15. 절미골~계진리(진행)_토적표_4.구조물공_7.조경공(수정)" xfId="22052"/>
    <cellStyle name="_철근_15. 절미골~계진리(진행)_토적표_4.구조물공_구조물깨기" xfId="22053"/>
    <cellStyle name="_철근_15. 절미골~계진리(진행)_토적표_4.구조물공_구조물깨기_6.포장공" xfId="22054"/>
    <cellStyle name="_철근_15. 절미골~계진리(진행)_토적표_4.구조물공_구조물깨기_6.포장공_6.포장공" xfId="22055"/>
    <cellStyle name="_철근_15. 절미골~계진리(진행)_토적표_4.구조물공_구조물깨기_6.포장공_6.포장공(수정)" xfId="22056"/>
    <cellStyle name="_철근_15. 절미골~계진리(진행)_토적표_4.구조물공_구조물깨기_6.포장공_6.포장공00" xfId="22057"/>
    <cellStyle name="_철근_15. 절미골~계진리(진행)_토적표_4.구조물공_구조물깨기_6.포장공_L형측구연장조서-1" xfId="22058"/>
    <cellStyle name="_철근_15. 절미골~계진리(진행)_토적표_4.구조물공_구조물깨기_6.포장공_복사본 6.포장공" xfId="22059"/>
    <cellStyle name="_철근_15. 절미골~계진리(진행)_토적표_4.구조물공_구조물깨기_7.조경공" xfId="22060"/>
    <cellStyle name="_철근_15. 절미골~계진리(진행)_토적표_4.구조물공_구조물깨기_7.조경공(수정)" xfId="22061"/>
    <cellStyle name="_철근_15. 절미골~계진리(진행)_토적표_4.구조물공_구조물깨기_구조물깨기1" xfId="22062"/>
    <cellStyle name="_철근_15. 절미골~계진리(진행)_토적표_4.구조물공_구조물깨기_구조물깨기1_6.포장공" xfId="22063"/>
    <cellStyle name="_철근_15. 절미골~계진리(진행)_토적표_4.구조물공_구조물깨기_구조물깨기1_6.포장공_6.포장공" xfId="22064"/>
    <cellStyle name="_철근_15. 절미골~계진리(진행)_토적표_4.구조물공_구조물깨기_구조물깨기1_6.포장공_6.포장공(수정)" xfId="22065"/>
    <cellStyle name="_철근_15. 절미골~계진리(진행)_토적표_4.구조물공_구조물깨기_구조물깨기1_6.포장공_6.포장공00" xfId="22066"/>
    <cellStyle name="_철근_15. 절미골~계진리(진행)_토적표_4.구조물공_구조물깨기_구조물깨기1_6.포장공_L형측구연장조서-1" xfId="22067"/>
    <cellStyle name="_철근_15. 절미골~계진리(진행)_토적표_4.구조물공_구조물깨기_구조물깨기1_6.포장공_복사본 6.포장공" xfId="22068"/>
    <cellStyle name="_철근_15. 절미골~계진리(진행)_토적표_4.구조물공_구조물깨기_구조물깨기1_7.조경공" xfId="22069"/>
    <cellStyle name="_철근_15. 절미골~계진리(진행)_토적표_4.구조물공_구조물깨기_구조물깨기1_7.조경공(수정)" xfId="22070"/>
    <cellStyle name="_철근_15. 절미골~계진리(진행)_토적표_4.구조물공_구조물깨기_구조물깨기1_구조물깨기1" xfId="22071"/>
    <cellStyle name="_철근_15. 절미골~계진리(진행)_토적표_4.구조물공_구조물깨기_구조물깨기1_구조물깨기1_6.포장공" xfId="22072"/>
    <cellStyle name="_철근_15. 절미골~계진리(진행)_토적표_4.구조물공_구조물깨기_구조물깨기1_구조물깨기1_6.포장공_6.포장공" xfId="22073"/>
    <cellStyle name="_철근_15. 절미골~계진리(진행)_토적표_4.구조물공_구조물깨기_구조물깨기1_구조물깨기1_6.포장공_6.포장공(수정)" xfId="22074"/>
    <cellStyle name="_철근_15. 절미골~계진리(진행)_토적표_4.구조물공_구조물깨기_구조물깨기1_구조물깨기1_6.포장공_6.포장공00" xfId="22075"/>
    <cellStyle name="_철근_15. 절미골~계진리(진행)_토적표_4.구조물공_구조물깨기_구조물깨기1_구조물깨기1_6.포장공_L형측구연장조서-1" xfId="22076"/>
    <cellStyle name="_철근_15. 절미골~계진리(진행)_토적표_4.구조물공_구조물깨기_구조물깨기1_구조물깨기1_6.포장공_복사본 6.포장공" xfId="22077"/>
    <cellStyle name="_철근_15. 절미골~계진리(진행)_토적표_4.구조물공_구조물깨기_구조물깨기1_구조물깨기1_7.조경공" xfId="22078"/>
    <cellStyle name="_철근_15. 절미골~계진리(진행)_토적표_4.구조물공_구조물깨기_구조물깨기1_구조물깨기1_7.조경공(수정)" xfId="22079"/>
    <cellStyle name="_철근_15. 절미골~계진리(진행)_토적표_4.구조물공_구조물깨기1" xfId="22080"/>
    <cellStyle name="_철근_15. 절미골~계진리(진행)_토적표_4.구조물공_구조물깨기1_6.포장공" xfId="22081"/>
    <cellStyle name="_철근_15. 절미골~계진리(진행)_토적표_4.구조물공_구조물깨기1_6.포장공_6.포장공" xfId="22082"/>
    <cellStyle name="_철근_15. 절미골~계진리(진행)_토적표_4.구조물공_구조물깨기1_6.포장공_6.포장공(수정)" xfId="22083"/>
    <cellStyle name="_철근_15. 절미골~계진리(진행)_토적표_4.구조물공_구조물깨기1_6.포장공_6.포장공00" xfId="22084"/>
    <cellStyle name="_철근_15. 절미골~계진리(진행)_토적표_4.구조물공_구조물깨기1_6.포장공_L형측구연장조서-1" xfId="22085"/>
    <cellStyle name="_철근_15. 절미골~계진리(진행)_토적표_4.구조물공_구조물깨기1_6.포장공_복사본 6.포장공" xfId="22086"/>
    <cellStyle name="_철근_15. 절미골~계진리(진행)_토적표_4.구조물공_구조물깨기1_7.조경공" xfId="22087"/>
    <cellStyle name="_철근_15. 절미골~계진리(진행)_토적표_4.구조물공_구조물깨기1_7.조경공(수정)" xfId="22088"/>
    <cellStyle name="_철근_15. 절미골~계진리(진행)_토적표_4.구조물공_수량(12.7)" xfId="22089"/>
    <cellStyle name="_철근_15. 절미골~계진리(진행)_토적표_4.구조물공_수량(12.7)_6.포장공" xfId="22090"/>
    <cellStyle name="_철근_15. 절미골~계진리(진행)_토적표_4.구조물공_수량(12.7)_6.포장공_6.포장공" xfId="22091"/>
    <cellStyle name="_철근_15. 절미골~계진리(진행)_토적표_4.구조물공_수량(12.7)_6.포장공_6.포장공(수정)" xfId="22092"/>
    <cellStyle name="_철근_15. 절미골~계진리(진행)_토적표_4.구조물공_수량(12.7)_6.포장공_6.포장공00" xfId="22093"/>
    <cellStyle name="_철근_15. 절미골~계진리(진행)_토적표_4.구조물공_수량(12.7)_6.포장공_L형측구연장조서-1" xfId="22094"/>
    <cellStyle name="_철근_15. 절미골~계진리(진행)_토적표_4.구조물공_수량(12.7)_6.포장공_복사본 6.포장공" xfId="22095"/>
    <cellStyle name="_철근_15. 절미골~계진리(진행)_토적표_4.구조물공_수량(12.7)_7.조경공" xfId="22096"/>
    <cellStyle name="_철근_15. 절미골~계진리(진행)_토적표_4.구조물공_수량(12.7)_7.조경공(수정)" xfId="22097"/>
    <cellStyle name="_철근_15. 절미골~계진리(진행)_토적표_4.구조물공_수량(12.7)_구조물깨기1" xfId="22098"/>
    <cellStyle name="_철근_15. 절미골~계진리(진행)_토적표_4.구조물공_수량(12.7)_구조물깨기1_6.포장공" xfId="22099"/>
    <cellStyle name="_철근_15. 절미골~계진리(진행)_토적표_4.구조물공_수량(12.7)_구조물깨기1_6.포장공_6.포장공" xfId="22100"/>
    <cellStyle name="_철근_15. 절미골~계진리(진행)_토적표_4.구조물공_수량(12.7)_구조물깨기1_6.포장공_6.포장공(수정)" xfId="22101"/>
    <cellStyle name="_철근_15. 절미골~계진리(진행)_토적표_4.구조물공_수량(12.7)_구조물깨기1_6.포장공_6.포장공00" xfId="22102"/>
    <cellStyle name="_철근_15. 절미골~계진리(진행)_토적표_4.구조물공_수량(12.7)_구조물깨기1_6.포장공_L형측구연장조서-1" xfId="22103"/>
    <cellStyle name="_철근_15. 절미골~계진리(진행)_토적표_4.구조물공_수량(12.7)_구조물깨기1_6.포장공_복사본 6.포장공" xfId="22104"/>
    <cellStyle name="_철근_15. 절미골~계진리(진행)_토적표_4.구조물공_수량(12.7)_구조물깨기1_7.조경공" xfId="22105"/>
    <cellStyle name="_철근_15. 절미골~계진리(진행)_토적표_4.구조물공_수량(12.7)_구조물깨기1_7.조경공(수정)" xfId="22106"/>
    <cellStyle name="_철근_15. 절미골~계진리(진행)_토적표_4.구조물공_수량(12.7)_구조물깨기1_구조물깨기1" xfId="22107"/>
    <cellStyle name="_철근_15. 절미골~계진리(진행)_토적표_4.구조물공_수량(12.7)_구조물깨기1_구조물깨기1_6.포장공" xfId="22108"/>
    <cellStyle name="_철근_15. 절미골~계진리(진행)_토적표_4.구조물공_수량(12.7)_구조물깨기1_구조물깨기1_6.포장공_6.포장공" xfId="22109"/>
    <cellStyle name="_철근_15. 절미골~계진리(진행)_토적표_4.구조물공_수량(12.7)_구조물깨기1_구조물깨기1_6.포장공_6.포장공(수정)" xfId="22110"/>
    <cellStyle name="_철근_15. 절미골~계진리(진행)_토적표_4.구조물공_수량(12.7)_구조물깨기1_구조물깨기1_6.포장공_6.포장공00" xfId="22111"/>
    <cellStyle name="_철근_15. 절미골~계진리(진행)_토적표_4.구조물공_수량(12.7)_구조물깨기1_구조물깨기1_6.포장공_L형측구연장조서-1" xfId="22112"/>
    <cellStyle name="_철근_15. 절미골~계진리(진행)_토적표_4.구조물공_수량(12.7)_구조물깨기1_구조물깨기1_6.포장공_복사본 6.포장공" xfId="22113"/>
    <cellStyle name="_철근_15. 절미골~계진리(진행)_토적표_4.구조물공_수량(12.7)_구조물깨기1_구조물깨기1_7.조경공" xfId="22114"/>
    <cellStyle name="_철근_15. 절미골~계진리(진행)_토적표_4.구조물공_수량(12.7)_구조물깨기1_구조물깨기1_7.조경공(수정)" xfId="22115"/>
    <cellStyle name="_철근_15. 절미골~계진리(진행)_토적표_6.포장공" xfId="22116"/>
    <cellStyle name="_철근_15. 절미골~계진리(진행)_토적표_6.포장공_6.포장공" xfId="22117"/>
    <cellStyle name="_철근_15. 절미골~계진리(진행)_토적표_6.포장공_6.포장공(수정)" xfId="22118"/>
    <cellStyle name="_철근_15. 절미골~계진리(진행)_토적표_6.포장공_6.포장공00" xfId="22119"/>
    <cellStyle name="_철근_15. 절미골~계진리(진행)_토적표_6.포장공_L형측구연장조서-1" xfId="22120"/>
    <cellStyle name="_철근_15. 절미골~계진리(진행)_토적표_6.포장공_복사본 6.포장공" xfId="22121"/>
    <cellStyle name="_철근_15. 절미골~계진리(진행)_토적표_7.조경공" xfId="22122"/>
    <cellStyle name="_철근_15. 절미골~계진리(진행)_토적표_7.조경공(수정)" xfId="22123"/>
    <cellStyle name="_철근_15. 절미골~계진리(진행)_토적표_구조물깨기" xfId="22124"/>
    <cellStyle name="_철근_15. 절미골~계진리(진행)_토적표_구조물깨기_6.포장공" xfId="22125"/>
    <cellStyle name="_철근_15. 절미골~계진리(진행)_토적표_구조물깨기_6.포장공_6.포장공" xfId="22126"/>
    <cellStyle name="_철근_15. 절미골~계진리(진행)_토적표_구조물깨기_6.포장공_6.포장공(수정)" xfId="22127"/>
    <cellStyle name="_철근_15. 절미골~계진리(진행)_토적표_구조물깨기_6.포장공_6.포장공00" xfId="22128"/>
    <cellStyle name="_철근_15. 절미골~계진리(진행)_토적표_구조물깨기_6.포장공_L형측구연장조서-1" xfId="22129"/>
    <cellStyle name="_철근_15. 절미골~계진리(진행)_토적표_구조물깨기_6.포장공_복사본 6.포장공" xfId="22130"/>
    <cellStyle name="_철근_15. 절미골~계진리(진행)_토적표_구조물깨기_7.조경공" xfId="22131"/>
    <cellStyle name="_철근_15. 절미골~계진리(진행)_토적표_구조물깨기_7.조경공(수정)" xfId="22132"/>
    <cellStyle name="_철근_15. 절미골~계진리(진행)_토적표_구조물깨기_구조물깨기1" xfId="22133"/>
    <cellStyle name="_철근_15. 절미골~계진리(진행)_토적표_구조물깨기_구조물깨기1_6.포장공" xfId="22134"/>
    <cellStyle name="_철근_15. 절미골~계진리(진행)_토적표_구조물깨기_구조물깨기1_6.포장공_6.포장공" xfId="22135"/>
    <cellStyle name="_철근_15. 절미골~계진리(진행)_토적표_구조물깨기_구조물깨기1_6.포장공_6.포장공(수정)" xfId="22136"/>
    <cellStyle name="_철근_15. 절미골~계진리(진행)_토적표_구조물깨기_구조물깨기1_6.포장공_6.포장공00" xfId="22137"/>
    <cellStyle name="_철근_15. 절미골~계진리(진행)_토적표_구조물깨기_구조물깨기1_6.포장공_L형측구연장조서-1" xfId="22138"/>
    <cellStyle name="_철근_15. 절미골~계진리(진행)_토적표_구조물깨기_구조물깨기1_6.포장공_복사본 6.포장공" xfId="22139"/>
    <cellStyle name="_철근_15. 절미골~계진리(진행)_토적표_구조물깨기_구조물깨기1_7.조경공" xfId="22140"/>
    <cellStyle name="_철근_15. 절미골~계진리(진행)_토적표_구조물깨기_구조물깨기1_7.조경공(수정)" xfId="22141"/>
    <cellStyle name="_철근_15. 절미골~계진리(진행)_토적표_구조물깨기_구조물깨기1_구조물깨기1" xfId="22142"/>
    <cellStyle name="_철근_15. 절미골~계진리(진행)_토적표_구조물깨기_구조물깨기1_구조물깨기1_6.포장공" xfId="22143"/>
    <cellStyle name="_철근_15. 절미골~계진리(진행)_토적표_구조물깨기_구조물깨기1_구조물깨기1_6.포장공_6.포장공" xfId="22144"/>
    <cellStyle name="_철근_15. 절미골~계진리(진행)_토적표_구조물깨기_구조물깨기1_구조물깨기1_6.포장공_6.포장공(수정)" xfId="22145"/>
    <cellStyle name="_철근_15. 절미골~계진리(진행)_토적표_구조물깨기_구조물깨기1_구조물깨기1_6.포장공_6.포장공00" xfId="22146"/>
    <cellStyle name="_철근_15. 절미골~계진리(진행)_토적표_구조물깨기_구조물깨기1_구조물깨기1_6.포장공_L형측구연장조서-1" xfId="22147"/>
    <cellStyle name="_철근_15. 절미골~계진리(진행)_토적표_구조물깨기_구조물깨기1_구조물깨기1_6.포장공_복사본 6.포장공" xfId="22148"/>
    <cellStyle name="_철근_15. 절미골~계진리(진행)_토적표_구조물깨기_구조물깨기1_구조물깨기1_7.조경공" xfId="22149"/>
    <cellStyle name="_철근_15. 절미골~계진리(진행)_토적표_구조물깨기_구조물깨기1_구조물깨기1_7.조경공(수정)" xfId="22150"/>
    <cellStyle name="_철근_15. 절미골~계진리(진행)_토적표_구조물깨기1" xfId="22151"/>
    <cellStyle name="_철근_15. 절미골~계진리(진행)_토적표_구조물깨기1_6.포장공" xfId="22152"/>
    <cellStyle name="_철근_15. 절미골~계진리(진행)_토적표_구조물깨기1_6.포장공_6.포장공" xfId="22153"/>
    <cellStyle name="_철근_15. 절미골~계진리(진행)_토적표_구조물깨기1_6.포장공_6.포장공(수정)" xfId="22154"/>
    <cellStyle name="_철근_15. 절미골~계진리(진행)_토적표_구조물깨기1_6.포장공_6.포장공00" xfId="22155"/>
    <cellStyle name="_철근_15. 절미골~계진리(진행)_토적표_구조물깨기1_6.포장공_L형측구연장조서-1" xfId="22156"/>
    <cellStyle name="_철근_15. 절미골~계진리(진행)_토적표_구조물깨기1_6.포장공_복사본 6.포장공" xfId="22157"/>
    <cellStyle name="_철근_15. 절미골~계진리(진행)_토적표_구조물깨기1_7.조경공" xfId="22158"/>
    <cellStyle name="_철근_15. 절미골~계진리(진행)_토적표_구조물깨기1_7.조경공(수정)" xfId="22159"/>
    <cellStyle name="_철근_15. 절미골~계진리(진행)_토적표_수량(12.7)" xfId="22160"/>
    <cellStyle name="_철근_15. 절미골~계진리(진행)_토적표_수량(12.7)_6.포장공" xfId="22161"/>
    <cellStyle name="_철근_15. 절미골~계진리(진행)_토적표_수량(12.7)_6.포장공_6.포장공" xfId="22162"/>
    <cellStyle name="_철근_15. 절미골~계진리(진행)_토적표_수량(12.7)_6.포장공_6.포장공(수정)" xfId="22163"/>
    <cellStyle name="_철근_15. 절미골~계진리(진행)_토적표_수량(12.7)_6.포장공_6.포장공00" xfId="22164"/>
    <cellStyle name="_철근_15. 절미골~계진리(진행)_토적표_수량(12.7)_6.포장공_L형측구연장조서-1" xfId="22165"/>
    <cellStyle name="_철근_15. 절미골~계진리(진행)_토적표_수량(12.7)_6.포장공_복사본 6.포장공" xfId="22166"/>
    <cellStyle name="_철근_15. 절미골~계진리(진행)_토적표_수량(12.7)_7.조경공" xfId="22167"/>
    <cellStyle name="_철근_15. 절미골~계진리(진행)_토적표_수량(12.7)_7.조경공(수정)" xfId="22168"/>
    <cellStyle name="_철근_15. 절미골~계진리(진행)_토적표_수량(12.7)_구조물깨기1" xfId="22169"/>
    <cellStyle name="_철근_15. 절미골~계진리(진행)_토적표_수량(12.7)_구조물깨기1_6.포장공" xfId="22170"/>
    <cellStyle name="_철근_15. 절미골~계진리(진행)_토적표_수량(12.7)_구조물깨기1_6.포장공_6.포장공" xfId="22171"/>
    <cellStyle name="_철근_15. 절미골~계진리(진행)_토적표_수량(12.7)_구조물깨기1_6.포장공_6.포장공(수정)" xfId="22172"/>
    <cellStyle name="_철근_15. 절미골~계진리(진행)_토적표_수량(12.7)_구조물깨기1_6.포장공_6.포장공00" xfId="22173"/>
    <cellStyle name="_철근_15. 절미골~계진리(진행)_토적표_수량(12.7)_구조물깨기1_6.포장공_L형측구연장조서-1" xfId="22174"/>
    <cellStyle name="_철근_15. 절미골~계진리(진행)_토적표_수량(12.7)_구조물깨기1_6.포장공_복사본 6.포장공" xfId="22175"/>
    <cellStyle name="_철근_15. 절미골~계진리(진행)_토적표_수량(12.7)_구조물깨기1_7.조경공" xfId="22176"/>
    <cellStyle name="_철근_15. 절미골~계진리(진행)_토적표_수량(12.7)_구조물깨기1_7.조경공(수정)" xfId="22177"/>
    <cellStyle name="_철근_15. 절미골~계진리(진행)_토적표_수량(12.7)_구조물깨기1_구조물깨기1" xfId="22178"/>
    <cellStyle name="_철근_15. 절미골~계진리(진행)_토적표_수량(12.7)_구조물깨기1_구조물깨기1_6.포장공" xfId="22179"/>
    <cellStyle name="_철근_15. 절미골~계진리(진행)_토적표_수량(12.7)_구조물깨기1_구조물깨기1_6.포장공_6.포장공" xfId="22180"/>
    <cellStyle name="_철근_15. 절미골~계진리(진행)_토적표_수량(12.7)_구조물깨기1_구조물깨기1_6.포장공_6.포장공(수정)" xfId="22181"/>
    <cellStyle name="_철근_15. 절미골~계진리(진행)_토적표_수량(12.7)_구조물깨기1_구조물깨기1_6.포장공_6.포장공00" xfId="22182"/>
    <cellStyle name="_철근_15. 절미골~계진리(진행)_토적표_수량(12.7)_구조물깨기1_구조물깨기1_6.포장공_L형측구연장조서-1" xfId="22183"/>
    <cellStyle name="_철근_15. 절미골~계진리(진행)_토적표_수량(12.7)_구조물깨기1_구조물깨기1_6.포장공_복사본 6.포장공" xfId="22184"/>
    <cellStyle name="_철근_15. 절미골~계진리(진행)_토적표_수량(12.7)_구조물깨기1_구조물깨기1_7.조경공" xfId="22185"/>
    <cellStyle name="_철근_15. 절미골~계진리(진행)_토적표_수량(12.7)_구조물깨기1_구조물깨기1_7.조경공(수정)" xfId="22186"/>
    <cellStyle name="_철근_4.구조물공" xfId="22187"/>
    <cellStyle name="_철근_4.구조물공_6.포장공" xfId="22188"/>
    <cellStyle name="_철근_4.구조물공_6.포장공_6.포장공" xfId="22189"/>
    <cellStyle name="_철근_4.구조물공_6.포장공_6.포장공(수정)" xfId="22190"/>
    <cellStyle name="_철근_4.구조물공_6.포장공_6.포장공00" xfId="22191"/>
    <cellStyle name="_철근_4.구조물공_6.포장공_L형측구연장조서-1" xfId="22192"/>
    <cellStyle name="_철근_4.구조물공_6.포장공_복사본 6.포장공" xfId="22193"/>
    <cellStyle name="_철근_4.구조물공_7.조경공" xfId="22194"/>
    <cellStyle name="_철근_4.구조물공_7.조경공(수정)" xfId="22195"/>
    <cellStyle name="_철근_4.구조물공_구조물깨기" xfId="22196"/>
    <cellStyle name="_철근_4.구조물공_구조물깨기_6.포장공" xfId="22197"/>
    <cellStyle name="_철근_4.구조물공_구조물깨기_6.포장공_6.포장공" xfId="22198"/>
    <cellStyle name="_철근_4.구조물공_구조물깨기_6.포장공_6.포장공(수정)" xfId="22199"/>
    <cellStyle name="_철근_4.구조물공_구조물깨기_6.포장공_6.포장공00" xfId="22200"/>
    <cellStyle name="_철근_4.구조물공_구조물깨기_6.포장공_L형측구연장조서-1" xfId="22201"/>
    <cellStyle name="_철근_4.구조물공_구조물깨기_6.포장공_복사본 6.포장공" xfId="22202"/>
    <cellStyle name="_철근_4.구조물공_구조물깨기_7.조경공" xfId="22203"/>
    <cellStyle name="_철근_4.구조물공_구조물깨기_7.조경공(수정)" xfId="22204"/>
    <cellStyle name="_철근_4.구조물공_구조물깨기_구조물깨기1" xfId="22205"/>
    <cellStyle name="_철근_4.구조물공_구조물깨기_구조물깨기1_6.포장공" xfId="22206"/>
    <cellStyle name="_철근_4.구조물공_구조물깨기_구조물깨기1_6.포장공_6.포장공" xfId="22207"/>
    <cellStyle name="_철근_4.구조물공_구조물깨기_구조물깨기1_6.포장공_6.포장공(수정)" xfId="22208"/>
    <cellStyle name="_철근_4.구조물공_구조물깨기_구조물깨기1_6.포장공_6.포장공00" xfId="22209"/>
    <cellStyle name="_철근_4.구조물공_구조물깨기_구조물깨기1_6.포장공_L형측구연장조서-1" xfId="22210"/>
    <cellStyle name="_철근_4.구조물공_구조물깨기_구조물깨기1_6.포장공_복사본 6.포장공" xfId="22211"/>
    <cellStyle name="_철근_4.구조물공_구조물깨기_구조물깨기1_7.조경공" xfId="22212"/>
    <cellStyle name="_철근_4.구조물공_구조물깨기_구조물깨기1_7.조경공(수정)" xfId="22213"/>
    <cellStyle name="_철근_4.구조물공_구조물깨기_구조물깨기1_구조물깨기1" xfId="22214"/>
    <cellStyle name="_철근_4.구조물공_구조물깨기_구조물깨기1_구조물깨기1_6.포장공" xfId="22215"/>
    <cellStyle name="_철근_4.구조물공_구조물깨기_구조물깨기1_구조물깨기1_6.포장공_6.포장공" xfId="22216"/>
    <cellStyle name="_철근_4.구조물공_구조물깨기_구조물깨기1_구조물깨기1_6.포장공_6.포장공(수정)" xfId="22217"/>
    <cellStyle name="_철근_4.구조물공_구조물깨기_구조물깨기1_구조물깨기1_6.포장공_6.포장공00" xfId="22218"/>
    <cellStyle name="_철근_4.구조물공_구조물깨기_구조물깨기1_구조물깨기1_6.포장공_L형측구연장조서-1" xfId="22219"/>
    <cellStyle name="_철근_4.구조물공_구조물깨기_구조물깨기1_구조물깨기1_6.포장공_복사본 6.포장공" xfId="22220"/>
    <cellStyle name="_철근_4.구조물공_구조물깨기_구조물깨기1_구조물깨기1_7.조경공" xfId="22221"/>
    <cellStyle name="_철근_4.구조물공_구조물깨기_구조물깨기1_구조물깨기1_7.조경공(수정)" xfId="22222"/>
    <cellStyle name="_철근_4.구조물공_구조물깨기1" xfId="22223"/>
    <cellStyle name="_철근_4.구조물공_구조물깨기1_6.포장공" xfId="22224"/>
    <cellStyle name="_철근_4.구조물공_구조물깨기1_6.포장공_6.포장공" xfId="22225"/>
    <cellStyle name="_철근_4.구조물공_구조물깨기1_6.포장공_6.포장공(수정)" xfId="22226"/>
    <cellStyle name="_철근_4.구조물공_구조물깨기1_6.포장공_6.포장공00" xfId="22227"/>
    <cellStyle name="_철근_4.구조물공_구조물깨기1_6.포장공_L형측구연장조서-1" xfId="22228"/>
    <cellStyle name="_철근_4.구조물공_구조물깨기1_6.포장공_복사본 6.포장공" xfId="22229"/>
    <cellStyle name="_철근_4.구조물공_구조물깨기1_7.조경공" xfId="22230"/>
    <cellStyle name="_철근_4.구조물공_구조물깨기1_7.조경공(수정)" xfId="22231"/>
    <cellStyle name="_철근_4.구조물공_수량(12.7)" xfId="22232"/>
    <cellStyle name="_철근_4.구조물공_수량(12.7)_6.포장공" xfId="22233"/>
    <cellStyle name="_철근_4.구조물공_수량(12.7)_6.포장공_6.포장공" xfId="22234"/>
    <cellStyle name="_철근_4.구조물공_수량(12.7)_6.포장공_6.포장공(수정)" xfId="22235"/>
    <cellStyle name="_철근_4.구조물공_수량(12.7)_6.포장공_6.포장공00" xfId="22236"/>
    <cellStyle name="_철근_4.구조물공_수량(12.7)_6.포장공_L형측구연장조서-1" xfId="22237"/>
    <cellStyle name="_철근_4.구조물공_수량(12.7)_6.포장공_복사본 6.포장공" xfId="22238"/>
    <cellStyle name="_철근_4.구조물공_수량(12.7)_7.조경공" xfId="22239"/>
    <cellStyle name="_철근_4.구조물공_수량(12.7)_7.조경공(수정)" xfId="22240"/>
    <cellStyle name="_철근_4.구조물공_수량(12.7)_구조물깨기1" xfId="22241"/>
    <cellStyle name="_철근_4.구조물공_수량(12.7)_구조물깨기1_6.포장공" xfId="22242"/>
    <cellStyle name="_철근_4.구조물공_수량(12.7)_구조물깨기1_6.포장공_6.포장공" xfId="22243"/>
    <cellStyle name="_철근_4.구조물공_수량(12.7)_구조물깨기1_6.포장공_6.포장공(수정)" xfId="22244"/>
    <cellStyle name="_철근_4.구조물공_수량(12.7)_구조물깨기1_6.포장공_6.포장공00" xfId="22245"/>
    <cellStyle name="_철근_4.구조물공_수량(12.7)_구조물깨기1_6.포장공_L형측구연장조서-1" xfId="22246"/>
    <cellStyle name="_철근_4.구조물공_수량(12.7)_구조물깨기1_6.포장공_복사본 6.포장공" xfId="22247"/>
    <cellStyle name="_철근_4.구조물공_수량(12.7)_구조물깨기1_7.조경공" xfId="22248"/>
    <cellStyle name="_철근_4.구조물공_수량(12.7)_구조물깨기1_7.조경공(수정)" xfId="22249"/>
    <cellStyle name="_철근_4.구조물공_수량(12.7)_구조물깨기1_구조물깨기1" xfId="22250"/>
    <cellStyle name="_철근_4.구조물공_수량(12.7)_구조물깨기1_구조물깨기1_6.포장공" xfId="22251"/>
    <cellStyle name="_철근_4.구조물공_수량(12.7)_구조물깨기1_구조물깨기1_6.포장공_6.포장공" xfId="22252"/>
    <cellStyle name="_철근_4.구조물공_수량(12.7)_구조물깨기1_구조물깨기1_6.포장공_6.포장공(수정)" xfId="22253"/>
    <cellStyle name="_철근_4.구조물공_수량(12.7)_구조물깨기1_구조물깨기1_6.포장공_6.포장공00" xfId="22254"/>
    <cellStyle name="_철근_4.구조물공_수량(12.7)_구조물깨기1_구조물깨기1_6.포장공_L형측구연장조서-1" xfId="22255"/>
    <cellStyle name="_철근_4.구조물공_수량(12.7)_구조물깨기1_구조물깨기1_6.포장공_복사본 6.포장공" xfId="22256"/>
    <cellStyle name="_철근_4.구조물공_수량(12.7)_구조물깨기1_구조물깨기1_7.조경공" xfId="22257"/>
    <cellStyle name="_철근_4.구조물공_수량(12.7)_구조물깨기1_구조물깨기1_7.조경공(수정)" xfId="22258"/>
    <cellStyle name="_철근_6.포장공" xfId="22259"/>
    <cellStyle name="_철근_6.포장공_6.포장공" xfId="22260"/>
    <cellStyle name="_철근_6.포장공_6.포장공(수정)" xfId="22261"/>
    <cellStyle name="_철근_6.포장공_6.포장공00" xfId="22262"/>
    <cellStyle name="_철근_6.포장공_L형측구연장조서-1" xfId="22263"/>
    <cellStyle name="_철근_6.포장공_복사본 6.포장공" xfId="22264"/>
    <cellStyle name="_철근_7.조경공" xfId="22265"/>
    <cellStyle name="_철근_7.조경공(수정)" xfId="22266"/>
    <cellStyle name="_철근_구조물깨기" xfId="22267"/>
    <cellStyle name="_철근_구조물깨기_6.포장공" xfId="22268"/>
    <cellStyle name="_철근_구조물깨기_6.포장공_6.포장공" xfId="22269"/>
    <cellStyle name="_철근_구조물깨기_6.포장공_6.포장공(수정)" xfId="22270"/>
    <cellStyle name="_철근_구조물깨기_6.포장공_6.포장공00" xfId="22271"/>
    <cellStyle name="_철근_구조물깨기_6.포장공_L형측구연장조서-1" xfId="22272"/>
    <cellStyle name="_철근_구조물깨기_6.포장공_복사본 6.포장공" xfId="22273"/>
    <cellStyle name="_철근_구조물깨기_7.조경공" xfId="22274"/>
    <cellStyle name="_철근_구조물깨기_7.조경공(수정)" xfId="22275"/>
    <cellStyle name="_철근_구조물깨기_구조물깨기1" xfId="22276"/>
    <cellStyle name="_철근_구조물깨기_구조물깨기1_6.포장공" xfId="22277"/>
    <cellStyle name="_철근_구조물깨기_구조물깨기1_6.포장공_6.포장공" xfId="22278"/>
    <cellStyle name="_철근_구조물깨기_구조물깨기1_6.포장공_6.포장공(수정)" xfId="22279"/>
    <cellStyle name="_철근_구조물깨기_구조물깨기1_6.포장공_6.포장공00" xfId="22280"/>
    <cellStyle name="_철근_구조물깨기_구조물깨기1_6.포장공_L형측구연장조서-1" xfId="22281"/>
    <cellStyle name="_철근_구조물깨기_구조물깨기1_6.포장공_복사본 6.포장공" xfId="22282"/>
    <cellStyle name="_철근_구조물깨기_구조물깨기1_7.조경공" xfId="22283"/>
    <cellStyle name="_철근_구조물깨기_구조물깨기1_7.조경공(수정)" xfId="22284"/>
    <cellStyle name="_철근_구조물깨기_구조물깨기1_구조물깨기1" xfId="22285"/>
    <cellStyle name="_철근_구조물깨기_구조물깨기1_구조물깨기1_6.포장공" xfId="22286"/>
    <cellStyle name="_철근_구조물깨기_구조물깨기1_구조물깨기1_6.포장공_6.포장공" xfId="22287"/>
    <cellStyle name="_철근_구조물깨기_구조물깨기1_구조물깨기1_6.포장공_6.포장공(수정)" xfId="22288"/>
    <cellStyle name="_철근_구조물깨기_구조물깨기1_구조물깨기1_6.포장공_6.포장공00" xfId="22289"/>
    <cellStyle name="_철근_구조물깨기_구조물깨기1_구조물깨기1_6.포장공_L형측구연장조서-1" xfId="22290"/>
    <cellStyle name="_철근_구조물깨기_구조물깨기1_구조물깨기1_6.포장공_복사본 6.포장공" xfId="22291"/>
    <cellStyle name="_철근_구조물깨기_구조물깨기1_구조물깨기1_7.조경공" xfId="22292"/>
    <cellStyle name="_철근_구조물깨기_구조물깨기1_구조물깨기1_7.조경공(수정)" xfId="22293"/>
    <cellStyle name="_철근_구조물깨기1" xfId="22294"/>
    <cellStyle name="_철근_구조물깨기1_6.포장공" xfId="22295"/>
    <cellStyle name="_철근_구조물깨기1_6.포장공_6.포장공" xfId="22296"/>
    <cellStyle name="_철근_구조물깨기1_6.포장공_6.포장공(수정)" xfId="22297"/>
    <cellStyle name="_철근_구조물깨기1_6.포장공_6.포장공00" xfId="22298"/>
    <cellStyle name="_철근_구조물깨기1_6.포장공_L형측구연장조서-1" xfId="22299"/>
    <cellStyle name="_철근_구조물깨기1_6.포장공_복사본 6.포장공" xfId="22300"/>
    <cellStyle name="_철근_구조물깨기1_7.조경공" xfId="22301"/>
    <cellStyle name="_철근_구조물깨기1_7.조경공(수정)" xfId="22302"/>
    <cellStyle name="_철근_깨기" xfId="22303"/>
    <cellStyle name="_철근_깨기_6.포장공" xfId="22304"/>
    <cellStyle name="_철근_깨기_6.포장공_6.포장공" xfId="22305"/>
    <cellStyle name="_철근_깨기_6.포장공_6.포장공(수정)" xfId="22306"/>
    <cellStyle name="_철근_깨기_6.포장공_6.포장공00" xfId="22307"/>
    <cellStyle name="_철근_깨기_6.포장공_L형측구연장조서-1" xfId="22308"/>
    <cellStyle name="_철근_깨기_6.포장공_복사본 6.포장공" xfId="22309"/>
    <cellStyle name="_철근_깨기_깨기" xfId="22310"/>
    <cellStyle name="_철근_깨기_깨기_6.포장공" xfId="22311"/>
    <cellStyle name="_철근_깨기_깨기_6.포장공_6.포장공" xfId="22312"/>
    <cellStyle name="_철근_깨기_깨기_6.포장공_6.포장공(수정)" xfId="22313"/>
    <cellStyle name="_철근_깨기_깨기_6.포장공_6.포장공00" xfId="22314"/>
    <cellStyle name="_철근_깨기_깨기_6.포장공_L형측구연장조서-1" xfId="22315"/>
    <cellStyle name="_철근_깨기_깨기_6.포장공_복사본 6.포장공" xfId="22316"/>
    <cellStyle name="_철근_깨기_깨기-1" xfId="22317"/>
    <cellStyle name="_철근_깨기_깨기-1_6.포장공" xfId="22318"/>
    <cellStyle name="_철근_깨기_깨기-1_6.포장공_6.포장공" xfId="22319"/>
    <cellStyle name="_철근_깨기_깨기-1_6.포장공_6.포장공(수정)" xfId="22320"/>
    <cellStyle name="_철근_깨기_깨기-1_6.포장공_6.포장공00" xfId="22321"/>
    <cellStyle name="_철근_깨기_깨기-1_6.포장공_L형측구연장조서-1" xfId="22322"/>
    <cellStyle name="_철근_깨기_깨기-1_6.포장공_복사본 6.포장공" xfId="22323"/>
    <cellStyle name="_철근_수량(12.7)" xfId="22324"/>
    <cellStyle name="_철근_수량(12.7)_6.포장공" xfId="22325"/>
    <cellStyle name="_철근_수량(12.7)_6.포장공_6.포장공" xfId="22326"/>
    <cellStyle name="_철근_수량(12.7)_6.포장공_6.포장공(수정)" xfId="22327"/>
    <cellStyle name="_철근_수량(12.7)_6.포장공_6.포장공00" xfId="22328"/>
    <cellStyle name="_철근_수량(12.7)_6.포장공_L형측구연장조서-1" xfId="22329"/>
    <cellStyle name="_철근_수량(12.7)_6.포장공_복사본 6.포장공" xfId="22330"/>
    <cellStyle name="_철근_수량(12.7)_7.조경공" xfId="22331"/>
    <cellStyle name="_철근_수량(12.7)_7.조경공(수정)" xfId="22332"/>
    <cellStyle name="_철근_수량(12.7)_구조물깨기1" xfId="22333"/>
    <cellStyle name="_철근_수량(12.7)_구조물깨기1_6.포장공" xfId="22334"/>
    <cellStyle name="_철근_수량(12.7)_구조물깨기1_6.포장공_6.포장공" xfId="22335"/>
    <cellStyle name="_철근_수량(12.7)_구조물깨기1_6.포장공_6.포장공(수정)" xfId="22336"/>
    <cellStyle name="_철근_수량(12.7)_구조물깨기1_6.포장공_6.포장공00" xfId="22337"/>
    <cellStyle name="_철근_수량(12.7)_구조물깨기1_6.포장공_L형측구연장조서-1" xfId="22338"/>
    <cellStyle name="_철근_수량(12.7)_구조물깨기1_6.포장공_복사본 6.포장공" xfId="22339"/>
    <cellStyle name="_철근_수량(12.7)_구조물깨기1_7.조경공" xfId="22340"/>
    <cellStyle name="_철근_수량(12.7)_구조물깨기1_7.조경공(수정)" xfId="22341"/>
    <cellStyle name="_철근_수량(12.7)_구조물깨기1_구조물깨기1" xfId="22342"/>
    <cellStyle name="_철근_수량(12.7)_구조물깨기1_구조물깨기1_6.포장공" xfId="22343"/>
    <cellStyle name="_철근_수량(12.7)_구조물깨기1_구조물깨기1_6.포장공_6.포장공" xfId="22344"/>
    <cellStyle name="_철근_수량(12.7)_구조물깨기1_구조물깨기1_6.포장공_6.포장공(수정)" xfId="22345"/>
    <cellStyle name="_철근_수량(12.7)_구조물깨기1_구조물깨기1_6.포장공_6.포장공00" xfId="22346"/>
    <cellStyle name="_철근_수량(12.7)_구조물깨기1_구조물깨기1_6.포장공_L형측구연장조서-1" xfId="22347"/>
    <cellStyle name="_철근_수량(12.7)_구조물깨기1_구조물깨기1_6.포장공_복사본 6.포장공" xfId="22348"/>
    <cellStyle name="_철근_수량(12.7)_구조물깨기1_구조물깨기1_7.조경공" xfId="22349"/>
    <cellStyle name="_철근_수량(12.7)_구조물깨기1_구조물깨기1_7.조경공(수정)" xfId="22350"/>
    <cellStyle name="_청주우회(남면-북면)" xfId="22351"/>
    <cellStyle name="_청주우회(남면-북면)_4공구-도급계약(전체분)내역" xfId="22352"/>
    <cellStyle name="_청주우회(남면-북면)_4공구-도급계약(전체분)내역_변경대곡천1내역서" xfId="22353"/>
    <cellStyle name="_청주우회(남면-북면)_변경대곡천1내역서" xfId="22354"/>
    <cellStyle name="_체절산출(3-1안)" xfId="22355"/>
    <cellStyle name="_체절산출(3-1안)_2.배수공_토적표(NO.10~102+30)-" xfId="22356"/>
    <cellStyle name="_체절산출(3-1안)_맨홀접합" xfId="22357"/>
    <cellStyle name="_체절산출(3-1안)_배수공(1호 방조제)-622(데크반영)" xfId="22358"/>
    <cellStyle name="_추곡" xfId="22359"/>
    <cellStyle name="_추곡_02_구공" xfId="22360"/>
    <cellStyle name="_추곡_02_구조물공" xfId="22361"/>
    <cellStyle name="_추곡_02_배  수 공" xfId="22362"/>
    <cellStyle name="_추곡_02_배수공" xfId="22363"/>
    <cellStyle name="_추곡_02물공" xfId="22364"/>
    <cellStyle name="_추곡_2.배 수 공" xfId="22365"/>
    <cellStyle name="_추곡_2_배 수 공" xfId="22366"/>
    <cellStyle name="_추곡_공" xfId="22367"/>
    <cellStyle name="_추곡_라멘교 토공" xfId="22368"/>
    <cellStyle name="_추곡_라멘교 토공_02_구공" xfId="22369"/>
    <cellStyle name="_추곡_라멘교 토공_02_구조물공" xfId="22370"/>
    <cellStyle name="_추곡_라멘교 토공_02_배  수 공" xfId="22371"/>
    <cellStyle name="_추곡_라멘교 토공_02_배수공" xfId="22372"/>
    <cellStyle name="_추곡_라멘교 토공_02물공" xfId="22373"/>
    <cellStyle name="_추곡_라멘교 토공_2.배 수 공" xfId="22374"/>
    <cellStyle name="_추곡_라멘교 토공_2_배 수 공" xfId="22375"/>
    <cellStyle name="_추곡_라멘교 토공_공" xfId="22376"/>
    <cellStyle name="_추곡_라멘교 토공_조물공" xfId="22377"/>
    <cellStyle name="_추곡_조물공" xfId="22378"/>
    <cellStyle name="_추곡_추곡" xfId="22379"/>
    <cellStyle name="_추곡_추곡_02_구공" xfId="22380"/>
    <cellStyle name="_추곡_추곡_02_구조물공" xfId="22381"/>
    <cellStyle name="_추곡_추곡_02_배  수 공" xfId="22382"/>
    <cellStyle name="_추곡_추곡_02_배수공" xfId="22383"/>
    <cellStyle name="_추곡_추곡_02물공" xfId="22384"/>
    <cellStyle name="_추곡_추곡_2.배 수 공" xfId="22385"/>
    <cellStyle name="_추곡_추곡_2_배 수 공" xfId="22386"/>
    <cellStyle name="_추곡_추곡_공" xfId="22387"/>
    <cellStyle name="_추곡_추곡_라멘교 토공" xfId="22388"/>
    <cellStyle name="_추곡_추곡_라멘교 토공_02_구공" xfId="22389"/>
    <cellStyle name="_추곡_추곡_라멘교 토공_02_구조물공" xfId="22390"/>
    <cellStyle name="_추곡_추곡_라멘교 토공_02_배  수 공" xfId="22391"/>
    <cellStyle name="_추곡_추곡_라멘교 토공_02_배수공" xfId="22392"/>
    <cellStyle name="_추곡_추곡_라멘교 토공_02물공" xfId="22393"/>
    <cellStyle name="_추곡_추곡_라멘교 토공_2.배 수 공" xfId="22394"/>
    <cellStyle name="_추곡_추곡_라멘교 토공_2_배 수 공" xfId="22395"/>
    <cellStyle name="_추곡_추곡_라멘교 토공_공" xfId="22396"/>
    <cellStyle name="_추곡_추곡_라멘교 토공_조물공" xfId="22397"/>
    <cellStyle name="_추곡_추곡_조물공" xfId="22398"/>
    <cellStyle name="_추곡_추곡_포장" xfId="22399"/>
    <cellStyle name="_추곡_추곡_포장_02_구공" xfId="22400"/>
    <cellStyle name="_추곡_추곡_포장_02_구조물공" xfId="22401"/>
    <cellStyle name="_추곡_추곡_포장_02_배  수 공" xfId="22402"/>
    <cellStyle name="_추곡_추곡_포장_02_배수공" xfId="22403"/>
    <cellStyle name="_추곡_추곡_포장_02물공" xfId="22404"/>
    <cellStyle name="_추곡_추곡_포장_2.배 수 공" xfId="22405"/>
    <cellStyle name="_추곡_추곡_포장_2_배 수 공" xfId="22406"/>
    <cellStyle name="_추곡_추곡_포장_공" xfId="22407"/>
    <cellStyle name="_추곡_추곡_포장_라멘교 토공" xfId="22408"/>
    <cellStyle name="_추곡_추곡_포장_라멘교 토공_02_구공" xfId="22409"/>
    <cellStyle name="_추곡_추곡_포장_라멘교 토공_02_구조물공" xfId="22410"/>
    <cellStyle name="_추곡_추곡_포장_라멘교 토공_02_배  수 공" xfId="22411"/>
    <cellStyle name="_추곡_추곡_포장_라멘교 토공_02_배수공" xfId="22412"/>
    <cellStyle name="_추곡_추곡_포장_라멘교 토공_02물공" xfId="22413"/>
    <cellStyle name="_추곡_추곡_포장_라멘교 토공_2.배 수 공" xfId="22414"/>
    <cellStyle name="_추곡_추곡_포장_라멘교 토공_2_배 수 공" xfId="22415"/>
    <cellStyle name="_추곡_추곡_포장_라멘교 토공_공" xfId="22416"/>
    <cellStyle name="_추곡_추곡_포장_라멘교 토공_조물공" xfId="22417"/>
    <cellStyle name="_추곡_추곡_포장_조물공" xfId="22418"/>
    <cellStyle name="_추곡_포장" xfId="22419"/>
    <cellStyle name="_추곡_포장_02_구공" xfId="22420"/>
    <cellStyle name="_추곡_포장_02_구조물공" xfId="22421"/>
    <cellStyle name="_추곡_포장_02_배  수 공" xfId="22422"/>
    <cellStyle name="_추곡_포장_02_배수공" xfId="22423"/>
    <cellStyle name="_추곡_포장_02물공" xfId="22424"/>
    <cellStyle name="_추곡_포장_2.배 수 공" xfId="22425"/>
    <cellStyle name="_추곡_포장_2_배 수 공" xfId="22426"/>
    <cellStyle name="_추곡_포장_공" xfId="22427"/>
    <cellStyle name="_추곡_포장_라멘교 토공" xfId="22428"/>
    <cellStyle name="_추곡_포장_라멘교 토공_02_구공" xfId="22429"/>
    <cellStyle name="_추곡_포장_라멘교 토공_02_구조물공" xfId="22430"/>
    <cellStyle name="_추곡_포장_라멘교 토공_02_배  수 공" xfId="22431"/>
    <cellStyle name="_추곡_포장_라멘교 토공_02_배수공" xfId="22432"/>
    <cellStyle name="_추곡_포장_라멘교 토공_02물공" xfId="22433"/>
    <cellStyle name="_추곡_포장_라멘교 토공_2.배 수 공" xfId="22434"/>
    <cellStyle name="_추곡_포장_라멘교 토공_2_배 수 공" xfId="22435"/>
    <cellStyle name="_추곡_포장_라멘교 토공_공" xfId="22436"/>
    <cellStyle name="_추곡_포장_라멘교 토공_조물공" xfId="22437"/>
    <cellStyle name="_추곡_포장_조물공" xfId="22438"/>
    <cellStyle name="_축령산야영수련장조성및기타공사(동일)" xfId="8528"/>
    <cellStyle name="_충북2008_단가" xfId="22439"/>
    <cellStyle name="_충북2008_단가_1" xfId="22440"/>
    <cellStyle name="_충북지방경찰청" xfId="8529"/>
    <cellStyle name="_측  구" xfId="22441"/>
    <cellStyle name="_측  구_배수공(폐기물처리장)" xfId="22442"/>
    <cellStyle name="_측  구_배수공(폐기물처리장)_배수공(군위L형옹벽형측구)" xfId="22443"/>
    <cellStyle name="_측구공" xfId="22444"/>
    <cellStyle name="_측구공." xfId="22445"/>
    <cellStyle name="_측구공_배수공(폐기물처리장)" xfId="22446"/>
    <cellStyle name="_측구공_배수공(폐기물처리장)_배수공(군위L형옹벽형측구)" xfId="22447"/>
    <cellStyle name="_토 공(한밭~새터)" xfId="5732"/>
    <cellStyle name="_토 공-03" xfId="22448"/>
    <cellStyle name="_토 공-03_구조물공" xfId="22449"/>
    <cellStyle name="_토 공-03_구조물공_금곡성산도로 확포장공사" xfId="22450"/>
    <cellStyle name="_토 공-03_금곡성산도로 확포장공사" xfId="22451"/>
    <cellStyle name="_토 공-03_토 공-03" xfId="22452"/>
    <cellStyle name="_토 공-03_토 공-03_구조물공" xfId="22453"/>
    <cellStyle name="_토 공-03_토 공-03_구조물공_금곡성산도로 확포장공사" xfId="22454"/>
    <cellStyle name="_토 공-03_토 공-03_금곡성산도로 확포장공사" xfId="22455"/>
    <cellStyle name="_토공" xfId="22456"/>
    <cellStyle name="_토공(T)" xfId="22457"/>
    <cellStyle name="_토공-(변경)" xfId="22458"/>
    <cellStyle name="_토공-(변경)_금곡성산도로 확포장공사" xfId="22459"/>
    <cellStyle name="_토공_배수공(폐기물처리장)" xfId="22460"/>
    <cellStyle name="_토공_배수공(폐기물처리장)_배수공(군위L형옹벽형측구)" xfId="22461"/>
    <cellStyle name="_토공1" xfId="22462"/>
    <cellStyle name="_토공-2" xfId="22463"/>
    <cellStyle name="_토공-2_04-배수공" xfId="22464"/>
    <cellStyle name="_토공-2_04-배수공_04-배수공" xfId="22465"/>
    <cellStyle name="_토공-2_06-부대공" xfId="22466"/>
    <cellStyle name="_토공-2_구조물공(2공구)" xfId="22467"/>
    <cellStyle name="_토공-2_구조물공(2공구)_03-구조물공-1" xfId="22468"/>
    <cellStyle name="_토공-2_구조물공(월성~삼성초교간)" xfId="22469"/>
    <cellStyle name="_토공-2_배수공" xfId="22470"/>
    <cellStyle name="_토공-2_배수공(1공구)" xfId="22471"/>
    <cellStyle name="_토공-2_배수공(1공구)_03-구조물공-1" xfId="22472"/>
    <cellStyle name="_토공-2_배수공(1공구)_04-배수공" xfId="22473"/>
    <cellStyle name="_토공-2_배수공(1공구)_Book1 (version 1)" xfId="22474"/>
    <cellStyle name="_토공-2_배수공(1공구)_배수공(용주삼거리~영상테마파크)" xfId="22475"/>
    <cellStyle name="_토공-2_배수공(1공구)_배수공(용주삼거리~영상테마파크)_03-구조물공" xfId="22476"/>
    <cellStyle name="_토공-2_배수공(1공구)_배수공(용주삼거리~영상테마파크)_04-배수공" xfId="22477"/>
    <cellStyle name="_토공-2_배수공(1공구)_배수공(용주삼거리~영상테마파크)_Book1 (version 1)" xfId="22478"/>
    <cellStyle name="_토공-2_배수공(1공구)_배수공(월성~삼성초교)" xfId="22479"/>
    <cellStyle name="_토공-2_배수공(1공구)_배수공(월성~삼성초교)_Book1 (version 1)" xfId="22480"/>
    <cellStyle name="_토공-2_배수공(밤골선)" xfId="22481"/>
    <cellStyle name="_토공-2_배수공(밤골선)_03-구조물공-1" xfId="22482"/>
    <cellStyle name="_토공-2_배수공(밤골선)_04-배수공" xfId="22483"/>
    <cellStyle name="_토공-2_배수공(밤골선)_04-배수공_04-배수공" xfId="22484"/>
    <cellStyle name="_토공-2_배수공(밤골선)_Book1 (version 1)" xfId="22485"/>
    <cellStyle name="_토공-2_배수공(밤골선)_배수공" xfId="22486"/>
    <cellStyle name="_토공-2_배수공(밤골선)_배수공(오천진입로)" xfId="22487"/>
    <cellStyle name="_토공-2_배수공(밤골선)_배수공(용주삼거리~영상테마파크)" xfId="22488"/>
    <cellStyle name="_토공-2_배수공(밤골선)_배수공(용주삼거리~영상테마파크)_03-구조물공" xfId="22489"/>
    <cellStyle name="_토공-2_배수공(밤골선)_배수공(용주삼거리~영상테마파크)_04-배수공" xfId="22490"/>
    <cellStyle name="_토공-2_배수공(밤골선)_배수공(용주삼거리~영상테마파크)_Book1 (version 1)" xfId="22491"/>
    <cellStyle name="_토공-2_배수공(밤골선)_배수공(월성~삼성초교)" xfId="22492"/>
    <cellStyle name="_토공-2_배수공(밤골선)_배수공(월성~삼성초교)_Book1 (version 1)" xfId="22493"/>
    <cellStyle name="_토공-2_배수공(밤골선)_배수공_03-구조물공-1" xfId="22494"/>
    <cellStyle name="_토공-2_배수공(밤골선)_배수공_04-배수공" xfId="22495"/>
    <cellStyle name="_토공-2_배수공(밤골선)_배수공_04-배수공_04-배수공" xfId="22496"/>
    <cellStyle name="_토공-2_배수공(밤골선)_배수공_Book1 (version 1)" xfId="22497"/>
    <cellStyle name="_토공-2_배수공(밤골선)_배수공_배수공(용주삼거리~영상테마파크)" xfId="22498"/>
    <cellStyle name="_토공-2_배수공(밤골선)_배수공_배수공(용주삼거리~영상테마파크)_03-구조물공" xfId="22499"/>
    <cellStyle name="_토공-2_배수공(밤골선)_배수공_배수공(용주삼거리~영상테마파크)_04-배수공" xfId="22500"/>
    <cellStyle name="_토공-2_배수공(밤골선)_배수공_배수공(용주삼거리~영상테마파크)_Book1 (version 1)" xfId="22501"/>
    <cellStyle name="_토공-2_배수공(밤골선)_배수공_배수공(월성~삼성초교)" xfId="22502"/>
    <cellStyle name="_토공-2_배수공(밤골선)_배수공_배수공(월성~삼성초교)_Book1 (version 1)" xfId="22503"/>
    <cellStyle name="_토공-2_배수공(밤골선)_배수공_부대공(1공구)" xfId="22504"/>
    <cellStyle name="_토공-2_배수공(밤골선)_부대공(1공구)" xfId="22505"/>
    <cellStyle name="_토공-2_배수공(성산도로)" xfId="22506"/>
    <cellStyle name="_토공-2_배수공(성산도로)_04-배수공" xfId="22507"/>
    <cellStyle name="_토공-2_배수공(성산도로)_04-배수공_04-배수공" xfId="22508"/>
    <cellStyle name="_토공-2_배수공(용주삼거리~영상테마파크)" xfId="22509"/>
    <cellStyle name="_토공-2_배수공(용주삼거리~영상테마파크)_03-구조물공" xfId="22510"/>
    <cellStyle name="_토공-2_배수공(용주삼거리~영상테마파크)_04-배수공" xfId="22511"/>
    <cellStyle name="_토공-2_배수공(용주삼거리~영상테마파크)_Book1 (version 1)" xfId="22512"/>
    <cellStyle name="_토공-2_배수공(용주삼거리~영상테마파크)_배수공(용주삼거리~영상테마파크)" xfId="22513"/>
    <cellStyle name="_토공-2_배수공(용주삼거리~영상테마파크)_배수공(용주삼거리~영상테마파크)_03-구조물공" xfId="22514"/>
    <cellStyle name="_토공-2_배수공(용주삼거리~영상테마파크)_배수공(용주삼거리~영상테마파크)_04-배수공" xfId="22515"/>
    <cellStyle name="_토공-2_배수공(용주삼거리~영상테마파크)_배수공(용주삼거리~영상테마파크)_Book1 (version 1)" xfId="22516"/>
    <cellStyle name="_토공-2_배수공(월성~삼성초교)" xfId="22517"/>
    <cellStyle name="_토공-2_배수공(월성~삼성초교)_Book1 (version 1)" xfId="22518"/>
    <cellStyle name="_토공-2_배수공_03-구조물공" xfId="22519"/>
    <cellStyle name="_토공-2_배수공_04-배수공" xfId="22520"/>
    <cellStyle name="_토공-2_배수공_Book1 (version 1)" xfId="22521"/>
    <cellStyle name="_토공-2_배수공_배수공(용주삼거리~영상테마파크)" xfId="22522"/>
    <cellStyle name="_토공-2_배수공_배수공(용주삼거리~영상테마파크)_03-구조물공" xfId="22523"/>
    <cellStyle name="_토공-2_배수공_배수공(용주삼거리~영상테마파크)_04-배수공" xfId="22524"/>
    <cellStyle name="_토공-2_배수공_배수공(용주삼거리~영상테마파크)_Book1 (version 1)" xfId="22525"/>
    <cellStyle name="_토공-2_부대공" xfId="22526"/>
    <cellStyle name="_토공-2_포장공(밤개)" xfId="22527"/>
    <cellStyle name="_토공-2_포장공(성산도로-1)" xfId="22528"/>
    <cellStyle name="_토공-2_포장공(옥동~도금간,1공구)" xfId="22529"/>
    <cellStyle name="_토공-2_포장공(전아)" xfId="22530"/>
    <cellStyle name="_토공-2_호안공(1공구)" xfId="22531"/>
    <cellStyle name="_토공-2_호안공(1공구)_03-호안공(1공구)" xfId="22532"/>
    <cellStyle name="_토공-2_호안공(1공구)_호안공(1공구)" xfId="22533"/>
    <cellStyle name="_토공-2_호안공(1공구)_호안공(송지천)" xfId="22534"/>
    <cellStyle name="_토공집계" xfId="22535"/>
    <cellStyle name="_토공총괄표" xfId="22536"/>
    <cellStyle name="_토목공내역서" xfId="8530"/>
    <cellStyle name="_토목공사" xfId="479"/>
    <cellStyle name="_토목공사1" xfId="480"/>
    <cellStyle name="_토목변경실행예산4차" xfId="8531"/>
    <cellStyle name="_토목실행내역서_본사안(변경)" xfId="8532"/>
    <cellStyle name="_토적표(설변.)" xfId="8533"/>
    <cellStyle name="_토출구조물(06보완)" xfId="5923"/>
    <cellStyle name="_토취장공" xfId="22537"/>
    <cellStyle name="_토취장공_금곡성산도로 확포장공사" xfId="22538"/>
    <cellStyle name="_토크벡,무선통신설비 내역서" xfId="481"/>
    <cellStyle name="_파형강관수량" xfId="22539"/>
    <cellStyle name="_파형강관수량_04-배수공" xfId="22540"/>
    <cellStyle name="_파형강관수량_04-배수공_04-배수공" xfId="22541"/>
    <cellStyle name="_파형강관수량_06-부대공" xfId="22542"/>
    <cellStyle name="_파형강관수량_구조물공(2공구)" xfId="22543"/>
    <cellStyle name="_파형강관수량_구조물공(2공구)_03-구조물공-1" xfId="22544"/>
    <cellStyle name="_파형강관수량_구조물공(월성~삼성초교간)" xfId="22545"/>
    <cellStyle name="_파형강관수량_배수공" xfId="22546"/>
    <cellStyle name="_파형강관수량_배수공(1공구)" xfId="22547"/>
    <cellStyle name="_파형강관수량_배수공(1공구)_03-구조물공-1" xfId="22548"/>
    <cellStyle name="_파형강관수량_배수공(1공구)_04-배수공" xfId="22549"/>
    <cellStyle name="_파형강관수량_배수공(1공구)_Book1 (version 1)" xfId="22550"/>
    <cellStyle name="_파형강관수량_배수공(1공구)_배수공(용주삼거리~영상테마파크)" xfId="22551"/>
    <cellStyle name="_파형강관수량_배수공(1공구)_배수공(용주삼거리~영상테마파크)_03-구조물공" xfId="22552"/>
    <cellStyle name="_파형강관수량_배수공(1공구)_배수공(용주삼거리~영상테마파크)_04-배수공" xfId="22553"/>
    <cellStyle name="_파형강관수량_배수공(1공구)_배수공(용주삼거리~영상테마파크)_Book1 (version 1)" xfId="22554"/>
    <cellStyle name="_파형강관수량_배수공(1공구)_배수공(월성~삼성초교)" xfId="22555"/>
    <cellStyle name="_파형강관수량_배수공(1공구)_배수공(월성~삼성초교)_Book1 (version 1)" xfId="22556"/>
    <cellStyle name="_파형강관수량_배수공(밤골선)" xfId="22557"/>
    <cellStyle name="_파형강관수량_배수공(밤골선)_03-구조물공-1" xfId="22558"/>
    <cellStyle name="_파형강관수량_배수공(밤골선)_04-배수공" xfId="22559"/>
    <cellStyle name="_파형강관수량_배수공(밤골선)_04-배수공_04-배수공" xfId="22560"/>
    <cellStyle name="_파형강관수량_배수공(밤골선)_Book1 (version 1)" xfId="22561"/>
    <cellStyle name="_파형강관수량_배수공(밤골선)_배수공" xfId="22562"/>
    <cellStyle name="_파형강관수량_배수공(밤골선)_배수공(오천진입로)" xfId="22563"/>
    <cellStyle name="_파형강관수량_배수공(밤골선)_배수공(용주삼거리~영상테마파크)" xfId="22564"/>
    <cellStyle name="_파형강관수량_배수공(밤골선)_배수공(용주삼거리~영상테마파크)_03-구조물공" xfId="22565"/>
    <cellStyle name="_파형강관수량_배수공(밤골선)_배수공(용주삼거리~영상테마파크)_04-배수공" xfId="22566"/>
    <cellStyle name="_파형강관수량_배수공(밤골선)_배수공(용주삼거리~영상테마파크)_Book1 (version 1)" xfId="22567"/>
    <cellStyle name="_파형강관수량_배수공(밤골선)_배수공(월성~삼성초교)" xfId="22568"/>
    <cellStyle name="_파형강관수량_배수공(밤골선)_배수공(월성~삼성초교)_Book1 (version 1)" xfId="22569"/>
    <cellStyle name="_파형강관수량_배수공(밤골선)_배수공_03-구조물공-1" xfId="22570"/>
    <cellStyle name="_파형강관수량_배수공(밤골선)_배수공_04-배수공" xfId="22571"/>
    <cellStyle name="_파형강관수량_배수공(밤골선)_배수공_04-배수공_04-배수공" xfId="22572"/>
    <cellStyle name="_파형강관수량_배수공(밤골선)_배수공_Book1 (version 1)" xfId="22573"/>
    <cellStyle name="_파형강관수량_배수공(밤골선)_배수공_배수공(용주삼거리~영상테마파크)" xfId="22574"/>
    <cellStyle name="_파형강관수량_배수공(밤골선)_배수공_배수공(용주삼거리~영상테마파크)_03-구조물공" xfId="22575"/>
    <cellStyle name="_파형강관수량_배수공(밤골선)_배수공_배수공(용주삼거리~영상테마파크)_04-배수공" xfId="22576"/>
    <cellStyle name="_파형강관수량_배수공(밤골선)_배수공_배수공(용주삼거리~영상테마파크)_Book1 (version 1)" xfId="22577"/>
    <cellStyle name="_파형강관수량_배수공(밤골선)_배수공_배수공(월성~삼성초교)" xfId="22578"/>
    <cellStyle name="_파형강관수량_배수공(밤골선)_배수공_배수공(월성~삼성초교)_Book1 (version 1)" xfId="22579"/>
    <cellStyle name="_파형강관수량_배수공(밤골선)_배수공_부대공(1공구)" xfId="22580"/>
    <cellStyle name="_파형강관수량_배수공(밤골선)_부대공(1공구)" xfId="22581"/>
    <cellStyle name="_파형강관수량_배수공(성산도로)" xfId="22582"/>
    <cellStyle name="_파형강관수량_배수공(성산도로)_04-배수공" xfId="22583"/>
    <cellStyle name="_파형강관수량_배수공(성산도로)_04-배수공_04-배수공" xfId="22584"/>
    <cellStyle name="_파형강관수량_배수공(용주삼거리~영상테마파크)" xfId="22585"/>
    <cellStyle name="_파형강관수량_배수공(용주삼거리~영상테마파크)_03-구조물공" xfId="22586"/>
    <cellStyle name="_파형강관수량_배수공(용주삼거리~영상테마파크)_04-배수공" xfId="22587"/>
    <cellStyle name="_파형강관수량_배수공(용주삼거리~영상테마파크)_Book1 (version 1)" xfId="22588"/>
    <cellStyle name="_파형강관수량_배수공(용주삼거리~영상테마파크)_배수공(용주삼거리~영상테마파크)" xfId="22589"/>
    <cellStyle name="_파형강관수량_배수공(용주삼거리~영상테마파크)_배수공(용주삼거리~영상테마파크)_03-구조물공" xfId="22590"/>
    <cellStyle name="_파형강관수량_배수공(용주삼거리~영상테마파크)_배수공(용주삼거리~영상테마파크)_04-배수공" xfId="22591"/>
    <cellStyle name="_파형강관수량_배수공(용주삼거리~영상테마파크)_배수공(용주삼거리~영상테마파크)_Book1 (version 1)" xfId="22592"/>
    <cellStyle name="_파형강관수량_배수공(월성~삼성초교)" xfId="22593"/>
    <cellStyle name="_파형강관수량_배수공(월성~삼성초교)_Book1 (version 1)" xfId="22594"/>
    <cellStyle name="_파형강관수량_배수공_03-구조물공" xfId="22595"/>
    <cellStyle name="_파형강관수량_배수공_04-배수공" xfId="22596"/>
    <cellStyle name="_파형강관수량_배수공_Book1 (version 1)" xfId="22597"/>
    <cellStyle name="_파형강관수량_배수공_배수공(용주삼거리~영상테마파크)" xfId="22598"/>
    <cellStyle name="_파형강관수량_배수공_배수공(용주삼거리~영상테마파크)_03-구조물공" xfId="22599"/>
    <cellStyle name="_파형강관수량_배수공_배수공(용주삼거리~영상테마파크)_04-배수공" xfId="22600"/>
    <cellStyle name="_파형강관수량_배수공_배수공(용주삼거리~영상테마파크)_Book1 (version 1)" xfId="22601"/>
    <cellStyle name="_파형강관수량_부대공" xfId="22602"/>
    <cellStyle name="_파형강관수량_포장공(밤개)" xfId="22603"/>
    <cellStyle name="_파형강관수량_포장공(성산도로-1)" xfId="22604"/>
    <cellStyle name="_파형강관수량_포장공(옥동~도금간,1공구)" xfId="22605"/>
    <cellStyle name="_파형강관수량_포장공(전아)" xfId="22606"/>
    <cellStyle name="_파형강관수량_호안공(1공구)" xfId="22607"/>
    <cellStyle name="_파형강관수량_호안공(1공구)_03-호안공(1공구)" xfId="22608"/>
    <cellStyle name="_파형강관수량_호안공(1공구)_호안공(1공구)" xfId="22609"/>
    <cellStyle name="_파형강관수량_호안공(1공구)_호안공(송지천)" xfId="22610"/>
    <cellStyle name="_평동내역(01.09.07,실행3,관급계상)" xfId="482"/>
    <cellStyle name="_평동내역(01.09.07,실행3,관급계상)_산수배수펌프장" xfId="483"/>
    <cellStyle name="_평동내역(01.09.07,실행3,관급계상)_산수배수펌프장(토목,건축)공사" xfId="484"/>
    <cellStyle name="_평동내역(01.09.07,실행3,관급계상)_산수예정공정내역서" xfId="485"/>
    <cellStyle name="_평동내역(87.9%실행)" xfId="486"/>
    <cellStyle name="_평동내역(87.9%실행)_산수배수펌프장" xfId="487"/>
    <cellStyle name="_평동내역(87.9%실행)_산수배수펌프장(토목,건축)공사" xfId="488"/>
    <cellStyle name="_평동내역(87.9%실행)_산수예정공정내역서" xfId="489"/>
    <cellStyle name="_평택시공계획(부지정지)-대림-1" xfId="8534"/>
    <cellStyle name="_평택시공계획(부지정지)-대림-1_A토실행-준설 방지막2" xfId="8535"/>
    <cellStyle name="_평택시공계획(부지정지)-대림-1_A토실행-준설 방지막2_가실행산출근거(본사안)-평택탈황대비공사" xfId="8536"/>
    <cellStyle name="_평택시공계획(부지정지)-대림-1_A토실행-준설 방지막2_가실행산출근거(본사안)-평택탈황대비공사_평택탈황-구조물공-(가)실행-본사안" xfId="8537"/>
    <cellStyle name="_평택시공계획(부지정지)-대림-1_A토실행-준설 방지막2_가실행산출근거(본사안)-평택탈황대비공사_평택탈황-구조물공-(가)실행-본사안(정과장님)" xfId="8538"/>
    <cellStyle name="_평택시공계획(부지정지)-대림-1_A토실행-준설 방지막2_가실행산출근거(본사안)-평택탈황대비공사_평택탈황-구조물공-(가)실행-본사안3(정과장님)" xfId="8539"/>
    <cellStyle name="_평택시공계획(부지정지)-대림-1_A토실행-준설 방지막2_본사안-산근-평택탈황대비공사(가실행)" xfId="8540"/>
    <cellStyle name="_평택시공계획(부지정지)-대림-1_A토실행-준설 방지막2_본사안-산근-평택탈황대비공사(가실행)_평택탈황-구조물공-(가)실행-본사안" xfId="8541"/>
    <cellStyle name="_평택시공계획(부지정지)-대림-1_A토실행-준설 방지막2_본사안-산근-평택탈황대비공사(가실행)_평택탈황-구조물공-(가)실행-본사안(정과장님)" xfId="8542"/>
    <cellStyle name="_평택시공계획(부지정지)-대림-1_A토실행-준설 방지막2_본사안-산근-평택탈황대비공사(가실행)_평택탈황-구조물공-(가)실행-본사안3(정과장님)" xfId="8543"/>
    <cellStyle name="_평택시공계획(부지정지)-대림-1_A토실행-준설 방지막2_평택탈황-구조물공-(가)실행-본사안" xfId="8544"/>
    <cellStyle name="_평택시공계획(부지정지)-대림-1_A토실행-준설 방지막2_평택탈황-구조물공-(가)실행-본사안(정과장님)" xfId="8545"/>
    <cellStyle name="_평택시공계획(부지정지)-대림-1_A토실행-준설 방지막2_평택탈황-구조물공-(가)실행-본사안3(정과장님)" xfId="8546"/>
    <cellStyle name="_평택시공계획(부지정지)-대림-1_A토실행-준설 방지막3" xfId="8547"/>
    <cellStyle name="_평택시공계획(부지정지)-대림-1_A토실행-준설 방지막3_가실행산출근거(본사안)-평택탈황대비공사" xfId="8548"/>
    <cellStyle name="_평택시공계획(부지정지)-대림-1_A토실행-준설 방지막3_가실행산출근거(본사안)-평택탈황대비공사_평택탈황-구조물공-(가)실행-본사안" xfId="8549"/>
    <cellStyle name="_평택시공계획(부지정지)-대림-1_A토실행-준설 방지막3_가실행산출근거(본사안)-평택탈황대비공사_평택탈황-구조물공-(가)실행-본사안(정과장님)" xfId="8550"/>
    <cellStyle name="_평택시공계획(부지정지)-대림-1_A토실행-준설 방지막3_가실행산출근거(본사안)-평택탈황대비공사_평택탈황-구조물공-(가)실행-본사안3(정과장님)" xfId="8551"/>
    <cellStyle name="_평택시공계획(부지정지)-대림-1_A토실행-준설 방지막3_본사안-산근-평택탈황대비공사(가실행)" xfId="8552"/>
    <cellStyle name="_평택시공계획(부지정지)-대림-1_A토실행-준설 방지막3_본사안-산근-평택탈황대비공사(가실행)_평택탈황-구조물공-(가)실행-본사안" xfId="8553"/>
    <cellStyle name="_평택시공계획(부지정지)-대림-1_A토실행-준설 방지막3_본사안-산근-평택탈황대비공사(가실행)_평택탈황-구조물공-(가)실행-본사안(정과장님)" xfId="8554"/>
    <cellStyle name="_평택시공계획(부지정지)-대림-1_A토실행-준설 방지막3_본사안-산근-평택탈황대비공사(가실행)_평택탈황-구조물공-(가)실행-본사안3(정과장님)" xfId="8555"/>
    <cellStyle name="_평택시공계획(부지정지)-대림-1_A토실행-준설 방지막3_평택탈황-구조물공-(가)실행-본사안" xfId="8556"/>
    <cellStyle name="_평택시공계획(부지정지)-대림-1_A토실행-준설 방지막3_평택탈황-구조물공-(가)실행-본사안(정과장님)" xfId="8557"/>
    <cellStyle name="_평택시공계획(부지정지)-대림-1_A토실행-준설 방지막3_평택탈황-구조물공-(가)실행-본사안3(정과장님)" xfId="8558"/>
    <cellStyle name="_평택시공계획(부지정지)-대림-1_실행금액비교-평택탈황대비공사" xfId="8559"/>
    <cellStyle name="_평택시공계획(부지정지)-대림-1_실행금액비교-평택탈황대비공사_평택탈황-구조물공-(가)실행-본사안" xfId="8560"/>
    <cellStyle name="_평택시공계획(부지정지)-대림-1_실행금액비교-평택탈황대비공사_평택탈황-구조물공-(가)실행-본사안(정과장님)" xfId="8561"/>
    <cellStyle name="_평택시공계획(부지정지)-대림-1_실행금액비교-평택탈황대비공사_평택탈황-구조물공-(가)실행-본사안3(정과장님)" xfId="8562"/>
    <cellStyle name="_평택시공계획(부지정지)-대림-1_평택탈황-구조물공-(가)실행-본사안" xfId="8563"/>
    <cellStyle name="_평택시공계획(부지정지)-대림-1_평택탈황-구조물공-(가)실행-본사안(정과장님)" xfId="8564"/>
    <cellStyle name="_평택시공계획(부지정지)-대림-1_평택탈황-구조물공-(가)실행-본사안3(정과장님)" xfId="8565"/>
    <cellStyle name="_평택탈황-구조물공-(가)실행-본사안" xfId="8566"/>
    <cellStyle name="_평택탈황-구조물공-(가)실행-본사안_평택탈황-구조물공-(가)실행-본사안" xfId="8567"/>
    <cellStyle name="_평택탈황-구조물공-(가)실행-본사안_평택탈황-구조물공-(가)실행-본사안(정과장님)" xfId="8568"/>
    <cellStyle name="_평택탈황-구조물공-(가)실행-본사안_평택탈황-구조물공-(가)실행-본사안3(정과장님)" xfId="8569"/>
    <cellStyle name="_폐기물설명서" xfId="22611"/>
    <cellStyle name="_폐기물처리 수량산출" xfId="22612"/>
    <cellStyle name="_폐기물처리 수량산출_구조물깨기 수량산출" xfId="22613"/>
    <cellStyle name="_폐기물처리 수량산출_구조물깨기 수량산출_구조물깨기 수량산출" xfId="22614"/>
    <cellStyle name="_폐기물처리 수량산출_폐기물처리 수량산출" xfId="22615"/>
    <cellStyle name="_폐기물처리 수량산출_폐기물처리 수량산출_구조물깨기 수량산출" xfId="22616"/>
    <cellStyle name="_포장" xfId="22617"/>
    <cellStyle name="_포장_02_구공" xfId="22618"/>
    <cellStyle name="_포장_02_구조물공" xfId="22619"/>
    <cellStyle name="_포장_02_배  수 공" xfId="22620"/>
    <cellStyle name="_포장_02_배수공" xfId="22621"/>
    <cellStyle name="_포장_02물공" xfId="22622"/>
    <cellStyle name="_포장_2.배 수 공" xfId="22623"/>
    <cellStyle name="_포장_2_배 수 공" xfId="22624"/>
    <cellStyle name="_포장_공" xfId="22625"/>
    <cellStyle name="_포장_라멘교 토공" xfId="22626"/>
    <cellStyle name="_포장_라멘교 토공_02_구공" xfId="22627"/>
    <cellStyle name="_포장_라멘교 토공_02_구조물공" xfId="22628"/>
    <cellStyle name="_포장_라멘교 토공_02_배  수 공" xfId="22629"/>
    <cellStyle name="_포장_라멘교 토공_02_배수공" xfId="22630"/>
    <cellStyle name="_포장_라멘교 토공_02물공" xfId="22631"/>
    <cellStyle name="_포장_라멘교 토공_2.배 수 공" xfId="22632"/>
    <cellStyle name="_포장_라멘교 토공_2_배 수 공" xfId="22633"/>
    <cellStyle name="_포장_라멘교 토공_공" xfId="22634"/>
    <cellStyle name="_포장_라멘교 토공_조물공" xfId="22635"/>
    <cellStyle name="_포장_조물공" xfId="22636"/>
    <cellStyle name="_포항교도소(대동)" xfId="8570"/>
    <cellStyle name="_포항교도소(원본)" xfId="8571"/>
    <cellStyle name="_표지" xfId="22637"/>
    <cellStyle name="_하도급" xfId="490"/>
    <cellStyle name="_하도급_EMP실정보고최종9월5일" xfId="491"/>
    <cellStyle name="_하도급_도급내역서" xfId="492"/>
    <cellStyle name="_하도급_도급내역서_변경도급내역" xfId="493"/>
    <cellStyle name="_하도급_도급내역서_변경도급내역_변경도급내역서" xfId="494"/>
    <cellStyle name="_하도급_도급내역서_변경도급내역_설계도서검토건(감리검토8-13)" xfId="495"/>
    <cellStyle name="_하도급_도급내역서_변경도급내역_하천변경내역" xfId="496"/>
    <cellStyle name="_하도급_변경도급내역서" xfId="497"/>
    <cellStyle name="_하도급_복사본 2.암거연결부상세도  검토서" xfId="498"/>
    <cellStyle name="_하도급_복사본 3..암거연결 내역서" xfId="499"/>
    <cellStyle name="_하도급_설계도서검토건(감리검토8-13)" xfId="500"/>
    <cellStyle name="_하도급_하도급" xfId="501"/>
    <cellStyle name="_하도급_하도급_변경도급내역" xfId="502"/>
    <cellStyle name="_하도급_하도급_변경도급내역_변경도급내역서" xfId="503"/>
    <cellStyle name="_하도급_하도급_변경도급내역_설계도서검토건(감리검토8-13)" xfId="504"/>
    <cellStyle name="_하도급_하도급_변경도급내역_하천변경내역" xfId="505"/>
    <cellStyle name="_하도급_하도급_복사본 2.암거연결부상세도  검토서" xfId="506"/>
    <cellStyle name="_하도급_하도급_복사본 3..암거연결 내역서" xfId="507"/>
    <cellStyle name="_하도급_하도급2" xfId="508"/>
    <cellStyle name="_하도급_하도급2_변경도급내역" xfId="509"/>
    <cellStyle name="_하도급_하도급2_변경도급내역_변경도급내역서" xfId="510"/>
    <cellStyle name="_하도급_하도급2_변경도급내역_설계도서검토건(감리검토8-13)" xfId="511"/>
    <cellStyle name="_하도급_하도급2_변경도급내역_하천변경내역" xfId="512"/>
    <cellStyle name="_하도급_하천변경내역" xfId="513"/>
    <cellStyle name="_하도급양식" xfId="8572"/>
    <cellStyle name="_한전연구견적" xfId="8573"/>
    <cellStyle name="_함지1공구수량" xfId="22638"/>
    <cellStyle name="_함지3공구수량" xfId="22639"/>
    <cellStyle name="_함지3공구수량_5수량산출(하곡농로)최종" xfId="22640"/>
    <cellStyle name="_함지3공구수량_7수량산출(구수안세천)최종" xfId="22641"/>
    <cellStyle name="_함지3공구수량_건설폐기물설계설명서(구수안)" xfId="22642"/>
    <cellStyle name="_함지3공구수량_건설폐기물설계설명서(신촌)" xfId="22643"/>
    <cellStyle name="_함지3공구수량_수량산출(노현소하천)최종" xfId="22644"/>
    <cellStyle name="_함지3공구수량_토공" xfId="22645"/>
    <cellStyle name="_합의서" xfId="22646"/>
    <cellStyle name="_합의서_00년 인원계획(새,신)" xfId="22647"/>
    <cellStyle name="_합의서_00년 인원계획(새,신)_2.배수공_토적표(NO.10~102+30)-" xfId="22648"/>
    <cellStyle name="_합의서_00년 인원계획(새,신)_맨홀접합" xfId="22649"/>
    <cellStyle name="_합의서_00년 인원계획(새,신)_배수공(1호 방조제)-622(데크반영)" xfId="22650"/>
    <cellStyle name="_합의서_2.배수공_토적표(NO.10~102+30)-" xfId="22651"/>
    <cellStyle name="_합의서_2002년공정표" xfId="22652"/>
    <cellStyle name="_합의서_2002년공정표_2.배수공_토적표(NO.10~102+30)-" xfId="22653"/>
    <cellStyle name="_합의서_2002년공정표_맨홀접합" xfId="22654"/>
    <cellStyle name="_합의서_2002년공정표_배수공(1호 방조제)-622(데크반영)" xfId="22655"/>
    <cellStyle name="_합의서_2002년시행계획(2월)" xfId="22656"/>
    <cellStyle name="_합의서_2002년시행계획(2월)_2.배수공_토적표(NO.10~102+30)-" xfId="22657"/>
    <cellStyle name="_합의서_2002년시행계획(2월)_맨홀접합" xfId="22658"/>
    <cellStyle name="_합의서_2002년시행계획(2월)_배수공(1호 방조제)-622(데크반영)" xfId="22659"/>
    <cellStyle name="_합의서_2002년시행계획(2월no.1)" xfId="22660"/>
    <cellStyle name="_합의서_2002년시행계획(2월no.1)_2.배수공_토적표(NO.10~102+30)-" xfId="22661"/>
    <cellStyle name="_합의서_2002년시행계획(2월no.1)_맨홀접합" xfId="22662"/>
    <cellStyle name="_합의서_2002년시행계획(2월no.1)_배수공(1호 방조제)-622(데크반영)" xfId="22663"/>
    <cellStyle name="_합의서_2002년시행계획(실투입)" xfId="22664"/>
    <cellStyle name="_합의서_2002년시행계획(실투입)_2.배수공_토적표(NO.10~102+30)-" xfId="22665"/>
    <cellStyle name="_합의서_2002년시행계획(실투입)_맨홀접합" xfId="22666"/>
    <cellStyle name="_합의서_2002년시행계획(실투입)_배수공(1호 방조제)-622(데크반영)" xfId="22667"/>
    <cellStyle name="_합의서_2002년시행계획(초안)" xfId="22668"/>
    <cellStyle name="_합의서_2002년시행계획(초안)_2.배수공_토적표(NO.10~102+30)-" xfId="22669"/>
    <cellStyle name="_합의서_2002년시행계획(초안)_맨홀접합" xfId="22670"/>
    <cellStyle name="_합의서_2002년시행계획(초안)_배수공(1호 방조제)-622(데크반영)" xfId="22671"/>
    <cellStyle name="_합의서_2003년실행계획" xfId="22672"/>
    <cellStyle name="_합의서_2003년실행계획_2.배수공_토적표(NO.10~102+30)-" xfId="22673"/>
    <cellStyle name="_합의서_2003년실행계획_맨홀접합" xfId="22674"/>
    <cellStyle name="_합의서_2003년실행계획_배수공(1호 방조제)-622(데크반영)" xfId="22675"/>
    <cellStyle name="_합의서_맨홀접합" xfId="22676"/>
    <cellStyle name="_합의서_배수공(1호 방조제)-622(데크반영)" xfId="22677"/>
    <cellStyle name="_합의서_사업계획(2003)" xfId="22678"/>
    <cellStyle name="_합의서_사업계획(2003)_2.배수공_토적표(NO.10~102+30)-" xfId="22679"/>
    <cellStyle name="_합의서_사업계획(2003)_맨홀접합" xfId="22680"/>
    <cellStyle name="_합의서_사업계획(2003)_배수공(1호 방조제)-622(데크반영)" xfId="22681"/>
    <cellStyle name="_합의서_실행작성양식" xfId="22682"/>
    <cellStyle name="_합의서_실행작성양식 (1)" xfId="22683"/>
    <cellStyle name="_합의서_실행작성양식 (1)_2.배수공_토적표(NO.10~102+30)-" xfId="22684"/>
    <cellStyle name="_합의서_실행작성양식 (1)_맨홀접합" xfId="22685"/>
    <cellStyle name="_합의서_실행작성양식 (1)_배수공(1호 방조제)-622(데크반영)" xfId="22686"/>
    <cellStyle name="_합의서_실행작성양식_2.배수공_토적표(NO.10~102+30)-" xfId="22687"/>
    <cellStyle name="_합의서_실행작성양식_맨홀접합" xfId="22688"/>
    <cellStyle name="_합의서_실행작성양식_배수공(1호 방조제)-622(데크반영)" xfId="22689"/>
    <cellStyle name="_합의서_실행작성양식1" xfId="22690"/>
    <cellStyle name="_합의서_실행작성양식1_2.배수공_토적표(NO.10~102+30)-" xfId="22691"/>
    <cellStyle name="_합의서_실행작성양식1_맨홀접합" xfId="22692"/>
    <cellStyle name="_합의서_실행작성양식1_배수공(1호 방조제)-622(데크반영)" xfId="22693"/>
    <cellStyle name="_합의서_실행작성양식연습" xfId="22694"/>
    <cellStyle name="_합의서_실행작성양식연습_2.배수공_토적표(NO.10~102+30)-" xfId="22695"/>
    <cellStyle name="_합의서_실행작성양식연습_맨홀접합" xfId="22696"/>
    <cellStyle name="_합의서_실행작성양식연습_배수공(1호 방조제)-622(데크반영)" xfId="22697"/>
    <cellStyle name="_합의서_체절산출(3-1안)" xfId="22698"/>
    <cellStyle name="_합의서_체절산출(3-1안)_2.배수공_토적표(NO.10~102+30)-" xfId="22699"/>
    <cellStyle name="_합의서_체절산출(3-1안)_맨홀접합" xfId="22700"/>
    <cellStyle name="_합의서_체절산출(3-1안)_배수공(1호 방조제)-622(데크반영)" xfId="22701"/>
    <cellStyle name="_합의서_추풍령" xfId="22702"/>
    <cellStyle name="_합의서_추풍령_00년 인원계획(새,신)" xfId="22703"/>
    <cellStyle name="_합의서_추풍령_00년 인원계획(새,신)_2.배수공_토적표(NO.10~102+30)-" xfId="22704"/>
    <cellStyle name="_합의서_추풍령_00년 인원계획(새,신)_맨홀접합" xfId="22705"/>
    <cellStyle name="_합의서_추풍령_00년 인원계획(새,신)_배수공(1호 방조제)-622(데크반영)" xfId="22706"/>
    <cellStyle name="_합의서_추풍령_2.배수공_토적표(NO.10~102+30)-" xfId="22707"/>
    <cellStyle name="_합의서_추풍령_2002년공정표" xfId="22708"/>
    <cellStyle name="_합의서_추풍령_2002년공정표_2.배수공_토적표(NO.10~102+30)-" xfId="22709"/>
    <cellStyle name="_합의서_추풍령_2002년공정표_맨홀접합" xfId="22710"/>
    <cellStyle name="_합의서_추풍령_2002년공정표_배수공(1호 방조제)-622(데크반영)" xfId="22711"/>
    <cellStyle name="_합의서_추풍령_2002년시행계획(2월)" xfId="22712"/>
    <cellStyle name="_합의서_추풍령_2002년시행계획(2월)_2.배수공_토적표(NO.10~102+30)-" xfId="22713"/>
    <cellStyle name="_합의서_추풍령_2002년시행계획(2월)_맨홀접합" xfId="22714"/>
    <cellStyle name="_합의서_추풍령_2002년시행계획(2월)_배수공(1호 방조제)-622(데크반영)" xfId="22715"/>
    <cellStyle name="_합의서_추풍령_2002년시행계획(2월no.1)" xfId="22716"/>
    <cellStyle name="_합의서_추풍령_2002년시행계획(2월no.1)_2.배수공_토적표(NO.10~102+30)-" xfId="22717"/>
    <cellStyle name="_합의서_추풍령_2002년시행계획(2월no.1)_맨홀접합" xfId="22718"/>
    <cellStyle name="_합의서_추풍령_2002년시행계획(2월no.1)_배수공(1호 방조제)-622(데크반영)" xfId="22719"/>
    <cellStyle name="_합의서_추풍령_2002년시행계획(실투입)" xfId="22720"/>
    <cellStyle name="_합의서_추풍령_2002년시행계획(실투입)_2.배수공_토적표(NO.10~102+30)-" xfId="22721"/>
    <cellStyle name="_합의서_추풍령_2002년시행계획(실투입)_맨홀접합" xfId="22722"/>
    <cellStyle name="_합의서_추풍령_2002년시행계획(실투입)_배수공(1호 방조제)-622(데크반영)" xfId="22723"/>
    <cellStyle name="_합의서_추풍령_2002년시행계획(초안)" xfId="22724"/>
    <cellStyle name="_합의서_추풍령_2002년시행계획(초안)_2.배수공_토적표(NO.10~102+30)-" xfId="22725"/>
    <cellStyle name="_합의서_추풍령_2002년시행계획(초안)_맨홀접합" xfId="22726"/>
    <cellStyle name="_합의서_추풍령_2002년시행계획(초안)_배수공(1호 방조제)-622(데크반영)" xfId="22727"/>
    <cellStyle name="_합의서_추풍령_2003년실행계획" xfId="22728"/>
    <cellStyle name="_합의서_추풍령_2003년실행계획_2.배수공_토적표(NO.10~102+30)-" xfId="22729"/>
    <cellStyle name="_합의서_추풍령_2003년실행계획_맨홀접합" xfId="22730"/>
    <cellStyle name="_합의서_추풍령_2003년실행계획_배수공(1호 방조제)-622(데크반영)" xfId="22731"/>
    <cellStyle name="_합의서_추풍령_맨홀접합" xfId="22732"/>
    <cellStyle name="_합의서_추풍령_배수공(1호 방조제)-622(데크반영)" xfId="22733"/>
    <cellStyle name="_합의서_추풍령_사업계획(2003)" xfId="22734"/>
    <cellStyle name="_합의서_추풍령_사업계획(2003)_2.배수공_토적표(NO.10~102+30)-" xfId="22735"/>
    <cellStyle name="_합의서_추풍령_사업계획(2003)_맨홀접합" xfId="22736"/>
    <cellStyle name="_합의서_추풍령_사업계획(2003)_배수공(1호 방조제)-622(데크반영)" xfId="22737"/>
    <cellStyle name="_합의서_추풍령_실행작성양식" xfId="22738"/>
    <cellStyle name="_합의서_추풍령_실행작성양식 (1)" xfId="22739"/>
    <cellStyle name="_합의서_추풍령_실행작성양식 (1)_2.배수공_토적표(NO.10~102+30)-" xfId="22740"/>
    <cellStyle name="_합의서_추풍령_실행작성양식 (1)_맨홀접합" xfId="22741"/>
    <cellStyle name="_합의서_추풍령_실행작성양식 (1)_배수공(1호 방조제)-622(데크반영)" xfId="22742"/>
    <cellStyle name="_합의서_추풍령_실행작성양식_2.배수공_토적표(NO.10~102+30)-" xfId="22743"/>
    <cellStyle name="_합의서_추풍령_실행작성양식_맨홀접합" xfId="22744"/>
    <cellStyle name="_합의서_추풍령_실행작성양식_배수공(1호 방조제)-622(데크반영)" xfId="22745"/>
    <cellStyle name="_합의서_추풍령_실행작성양식1" xfId="22746"/>
    <cellStyle name="_합의서_추풍령_실행작성양식1_2.배수공_토적표(NO.10~102+30)-" xfId="22747"/>
    <cellStyle name="_합의서_추풍령_실행작성양식1_맨홀접합" xfId="22748"/>
    <cellStyle name="_합의서_추풍령_실행작성양식1_배수공(1호 방조제)-622(데크반영)" xfId="22749"/>
    <cellStyle name="_합의서_추풍령_실행작성양식연습" xfId="22750"/>
    <cellStyle name="_합의서_추풍령_실행작성양식연습_2.배수공_토적표(NO.10~102+30)-" xfId="22751"/>
    <cellStyle name="_합의서_추풍령_실행작성양식연습_맨홀접합" xfId="22752"/>
    <cellStyle name="_합의서_추풍령_실행작성양식연습_배수공(1호 방조제)-622(데크반영)" xfId="22753"/>
    <cellStyle name="_합의서_추풍령_체절산출(3-1안)" xfId="22754"/>
    <cellStyle name="_합의서_추풍령_체절산출(3-1안)_2.배수공_토적표(NO.10~102+30)-" xfId="22755"/>
    <cellStyle name="_합의서_추풍령_체절산출(3-1안)_맨홀접합" xfId="22756"/>
    <cellStyle name="_합의서_추풍령_체절산출(3-1안)_배수공(1호 방조제)-622(데크반영)" xfId="22757"/>
    <cellStyle name="_합의서_추풍령-1" xfId="22758"/>
    <cellStyle name="_합의서_추풍령-1_00년 인원계획(새,신)" xfId="22759"/>
    <cellStyle name="_합의서_추풍령-1_00년 인원계획(새,신)_2.배수공_토적표(NO.10~102+30)-" xfId="22760"/>
    <cellStyle name="_합의서_추풍령-1_00년 인원계획(새,신)_맨홀접합" xfId="22761"/>
    <cellStyle name="_합의서_추풍령-1_00년 인원계획(새,신)_배수공(1호 방조제)-622(데크반영)" xfId="22762"/>
    <cellStyle name="_합의서_추풍령-1_2.배수공_토적표(NO.10~102+30)-" xfId="22763"/>
    <cellStyle name="_합의서_추풍령-1_2002년공정표" xfId="22764"/>
    <cellStyle name="_합의서_추풍령-1_2002년공정표_2.배수공_토적표(NO.10~102+30)-" xfId="22765"/>
    <cellStyle name="_합의서_추풍령-1_2002년공정표_맨홀접합" xfId="22766"/>
    <cellStyle name="_합의서_추풍령-1_2002년공정표_배수공(1호 방조제)-622(데크반영)" xfId="22767"/>
    <cellStyle name="_합의서_추풍령-1_2002년시행계획(2월)" xfId="22768"/>
    <cellStyle name="_합의서_추풍령-1_2002년시행계획(2월)_2.배수공_토적표(NO.10~102+30)-" xfId="22769"/>
    <cellStyle name="_합의서_추풍령-1_2002년시행계획(2월)_맨홀접합" xfId="22770"/>
    <cellStyle name="_합의서_추풍령-1_2002년시행계획(2월)_배수공(1호 방조제)-622(데크반영)" xfId="22771"/>
    <cellStyle name="_합의서_추풍령-1_2002년시행계획(2월no.1)" xfId="22772"/>
    <cellStyle name="_합의서_추풍령-1_2002년시행계획(2월no.1)_2.배수공_토적표(NO.10~102+30)-" xfId="22773"/>
    <cellStyle name="_합의서_추풍령-1_2002년시행계획(2월no.1)_맨홀접합" xfId="22774"/>
    <cellStyle name="_합의서_추풍령-1_2002년시행계획(2월no.1)_배수공(1호 방조제)-622(데크반영)" xfId="22775"/>
    <cellStyle name="_합의서_추풍령-1_2002년시행계획(실투입)" xfId="22776"/>
    <cellStyle name="_합의서_추풍령-1_2002년시행계획(실투입)_2.배수공_토적표(NO.10~102+30)-" xfId="22777"/>
    <cellStyle name="_합의서_추풍령-1_2002년시행계획(실투입)_맨홀접합" xfId="22778"/>
    <cellStyle name="_합의서_추풍령-1_2002년시행계획(실투입)_배수공(1호 방조제)-622(데크반영)" xfId="22779"/>
    <cellStyle name="_합의서_추풍령-1_2002년시행계획(초안)" xfId="22780"/>
    <cellStyle name="_합의서_추풍령-1_2002년시행계획(초안)_2.배수공_토적표(NO.10~102+30)-" xfId="22781"/>
    <cellStyle name="_합의서_추풍령-1_2002년시행계획(초안)_맨홀접합" xfId="22782"/>
    <cellStyle name="_합의서_추풍령-1_2002년시행계획(초안)_배수공(1호 방조제)-622(데크반영)" xfId="22783"/>
    <cellStyle name="_합의서_추풍령-1_2003년실행계획" xfId="22784"/>
    <cellStyle name="_합의서_추풍령-1_2003년실행계획_2.배수공_토적표(NO.10~102+30)-" xfId="22785"/>
    <cellStyle name="_합의서_추풍령-1_2003년실행계획_맨홀접합" xfId="22786"/>
    <cellStyle name="_합의서_추풍령-1_2003년실행계획_배수공(1호 방조제)-622(데크반영)" xfId="22787"/>
    <cellStyle name="_합의서_추풍령-1_맨홀접합" xfId="22788"/>
    <cellStyle name="_합의서_추풍령-1_배수공(1호 방조제)-622(데크반영)" xfId="22789"/>
    <cellStyle name="_합의서_추풍령-1_사업계획(2003)" xfId="22790"/>
    <cellStyle name="_합의서_추풍령-1_사업계획(2003)_2.배수공_토적표(NO.10~102+30)-" xfId="22791"/>
    <cellStyle name="_합의서_추풍령-1_사업계획(2003)_맨홀접합" xfId="22792"/>
    <cellStyle name="_합의서_추풍령-1_사업계획(2003)_배수공(1호 방조제)-622(데크반영)" xfId="22793"/>
    <cellStyle name="_합의서_추풍령-1_실행작성양식" xfId="22794"/>
    <cellStyle name="_합의서_추풍령-1_실행작성양식 (1)" xfId="22795"/>
    <cellStyle name="_합의서_추풍령-1_실행작성양식 (1)_2.배수공_토적표(NO.10~102+30)-" xfId="22796"/>
    <cellStyle name="_합의서_추풍령-1_실행작성양식 (1)_맨홀접합" xfId="22797"/>
    <cellStyle name="_합의서_추풍령-1_실행작성양식 (1)_배수공(1호 방조제)-622(데크반영)" xfId="22798"/>
    <cellStyle name="_합의서_추풍령-1_실행작성양식_2.배수공_토적표(NO.10~102+30)-" xfId="22799"/>
    <cellStyle name="_합의서_추풍령-1_실행작성양식_맨홀접합" xfId="22800"/>
    <cellStyle name="_합의서_추풍령-1_실행작성양식_배수공(1호 방조제)-622(데크반영)" xfId="22801"/>
    <cellStyle name="_합의서_추풍령-1_실행작성양식1" xfId="22802"/>
    <cellStyle name="_합의서_추풍령-1_실행작성양식1_2.배수공_토적표(NO.10~102+30)-" xfId="22803"/>
    <cellStyle name="_합의서_추풍령-1_실행작성양식1_맨홀접합" xfId="22804"/>
    <cellStyle name="_합의서_추풍령-1_실행작성양식1_배수공(1호 방조제)-622(데크반영)" xfId="22805"/>
    <cellStyle name="_합의서_추풍령-1_실행작성양식연습" xfId="22806"/>
    <cellStyle name="_합의서_추풍령-1_실행작성양식연습_2.배수공_토적표(NO.10~102+30)-" xfId="22807"/>
    <cellStyle name="_합의서_추풍령-1_실행작성양식연습_맨홀접합" xfId="22808"/>
    <cellStyle name="_합의서_추풍령-1_실행작성양식연습_배수공(1호 방조제)-622(데크반영)" xfId="22809"/>
    <cellStyle name="_합의서_추풍령-1_체절산출(3-1안)" xfId="22810"/>
    <cellStyle name="_합의서_추풍령-1_체절산출(3-1안)_2.배수공_토적표(NO.10~102+30)-" xfId="22811"/>
    <cellStyle name="_합의서_추풍령-1_체절산출(3-1안)_맨홀접합" xfId="22812"/>
    <cellStyle name="_합의서_추풍령-1_체절산출(3-1안)_배수공(1호 방조제)-622(데크반영)" xfId="22813"/>
    <cellStyle name="_행신천도급실행검토서" xfId="8574"/>
    <cellStyle name="_현장실정보고(2005)" xfId="8575"/>
    <cellStyle name="_호남선두계역외2개소연결통로" xfId="8576"/>
    <cellStyle name="_홍보지구2004내역서" xfId="7091"/>
    <cellStyle name="_홍보지구2004내역서(기성)" xfId="7090"/>
    <cellStyle name="_홍보지구계약내역서(총괄)" xfId="7093"/>
    <cellStyle name="_홍보지구오천공구하자공종분할내역" xfId="7086"/>
    <cellStyle name="_홍제초등학교(강산)" xfId="8577"/>
    <cellStyle name="_홍천중(강임계약내역)" xfId="8578"/>
    <cellStyle name="_화전리2,3공구" xfId="22814"/>
    <cellStyle name="_횡배수관" xfId="22815"/>
    <cellStyle name="_횡배수관_배수공(폐기물처리장)" xfId="22816"/>
    <cellStyle name="_횡배수관_배수공(폐기물처리장)_배수공(군위L형옹벽형측구)" xfId="22817"/>
    <cellStyle name="_횡배수관02 " xfId="22818"/>
    <cellStyle name="_횡배수관02 _1.2 구조물헐기,폐기물재료(갈평)" xfId="22819"/>
    <cellStyle name="_횡배수관02 _구산1제토공" xfId="22820"/>
    <cellStyle name="_횡배수관02 _구산1제토공_1.2 구조물헐기,폐기물재료(갈평)" xfId="22821"/>
    <cellStyle name="_횡배수관02 _깨기" xfId="22822"/>
    <cellStyle name="_횡배수관02 _깨기(1공구)" xfId="22823"/>
    <cellStyle name="_횡배수관02 _깨기(1공구)_1.2 구조물헐기,폐기물재료(갈평)" xfId="22824"/>
    <cellStyle name="_횡배수관02 _깨기_01토공(호월~나곡)" xfId="22825"/>
    <cellStyle name="_횡배수관02 _깨기_01토공(호월~나곡)_1.2 구조물헐기,폐기물재료(갈평)" xfId="22826"/>
    <cellStyle name="_횡배수관02 _깨기_1.2 구조물헐기,폐기물재료(갈평)" xfId="22827"/>
    <cellStyle name="_횡배수관02 _깨기_구시청토공" xfId="22828"/>
    <cellStyle name="_횡배수관02 _깨기_구시청토공_1.2 구조물헐기,폐기물재료(갈평)" xfId="22829"/>
    <cellStyle name="_횡배수관02 _깨기_깨기" xfId="22830"/>
    <cellStyle name="_횡배수관02 _깨기_깨기_1.2 구조물헐기,폐기물재료(갈평)" xfId="22831"/>
    <cellStyle name="_횡배수관02 _깨기_깨집집계" xfId="22832"/>
    <cellStyle name="_횡배수관02 _깨기_깨집집계_1.2 구조물헐기,폐기물재료(갈평)" xfId="22833"/>
    <cellStyle name="_횡배수관02 _깨기_데레사깨기" xfId="22834"/>
    <cellStyle name="_횡배수관02 _깨기_데레사깨기_1.2 구조물헐기,폐기물재료(갈평)" xfId="22835"/>
    <cellStyle name="_횡배수관02 _깨기_함마드릴" xfId="22836"/>
    <cellStyle name="_횡배수관02 _깨기_함마드릴_1.2 구조물헐기,폐기물재료(갈평)" xfId="22837"/>
    <cellStyle name="_횡배수관02 _깨기총괄집계" xfId="22838"/>
    <cellStyle name="_횡배수관02 _깨기총괄집계_1.2 구조물헐기,폐기물재료(갈평)" xfId="22839"/>
    <cellStyle name="_효교리1공구" xfId="22840"/>
    <cellStyle name="_효교리2공구" xfId="22841"/>
    <cellStyle name="_흥부지구원하도급" xfId="8579"/>
    <cellStyle name="¡ " xfId="8580"/>
    <cellStyle name="´þ" xfId="22842"/>
    <cellStyle name="’E‰Y [0.00]_laroux" xfId="514"/>
    <cellStyle name="’E‰Y_laroux" xfId="515"/>
    <cellStyle name="¤@?e_TEST-1" xfId="516"/>
    <cellStyle name="￥iU￠?￠R ￠?A￠￥A CIAI¨¡U￠￢￥iA¨I" xfId="517"/>
    <cellStyle name="+,-,0" xfId="8581"/>
    <cellStyle name="△ []" xfId="8582"/>
    <cellStyle name="△ [0]" xfId="8583"/>
    <cellStyle name="△백분율" xfId="22843"/>
    <cellStyle name="△콤마" xfId="22844"/>
    <cellStyle name="°ia¤¼o " xfId="22845"/>
    <cellStyle name="°ia¤aa " xfId="22846"/>
    <cellStyle name="W_STDFOR" xfId="518"/>
    <cellStyle name="0" xfId="8584"/>
    <cellStyle name="0 2" xfId="25301"/>
    <cellStyle name="0 2 2" xfId="37096"/>
    <cellStyle name="0 3" xfId="34693"/>
    <cellStyle name="0.0" xfId="519"/>
    <cellStyle name="0.0 2" xfId="1612"/>
    <cellStyle name="0.0 2 2" xfId="4592"/>
    <cellStyle name="0.0 2 2 2" xfId="32826"/>
    <cellStyle name="0.0 2 3" xfId="5679"/>
    <cellStyle name="0.0 2 3 2" xfId="33809"/>
    <cellStyle name="0.0 2 4" xfId="27831"/>
    <cellStyle name="0.0 2 4 2" xfId="39594"/>
    <cellStyle name="0.0 2 5" xfId="30296"/>
    <cellStyle name="0.0 2 5 2" xfId="42047"/>
    <cellStyle name="0.0 2 6" xfId="30926"/>
    <cellStyle name="0.0 3" xfId="30418"/>
    <cellStyle name="0.00" xfId="520"/>
    <cellStyle name="0.00 2" xfId="5922"/>
    <cellStyle name="0.00 2 2" xfId="34005"/>
    <cellStyle name="0.00 3" xfId="24801"/>
    <cellStyle name="0.00 3 2" xfId="36619"/>
    <cellStyle name="0_내역서(0823)" xfId="8585"/>
    <cellStyle name="0_내역서(0823) 2" xfId="25302"/>
    <cellStyle name="0_내역서(0823) 2 2" xfId="37097"/>
    <cellStyle name="0_내역서(0823) 3" xfId="34694"/>
    <cellStyle name="0_내역서2" xfId="8586"/>
    <cellStyle name="0_내역서2 2" xfId="25303"/>
    <cellStyle name="0_내역서2 2 2" xfId="37098"/>
    <cellStyle name="0_내역서2 3" xfId="34695"/>
    <cellStyle name="0_단가산출서" xfId="8587"/>
    <cellStyle name="0_단가산출서 2" xfId="25304"/>
    <cellStyle name="0_단가산출서 2 2" xfId="37099"/>
    <cellStyle name="0_단가산출서 3" xfId="34696"/>
    <cellStyle name="0_수량산출서" xfId="8588"/>
    <cellStyle name="0_수량산출서 2" xfId="25305"/>
    <cellStyle name="0_수량산출서 2 2" xfId="37100"/>
    <cellStyle name="0_수량산출서 3" xfId="34697"/>
    <cellStyle name="0_수량산출서(0722)" xfId="8589"/>
    <cellStyle name="0_수량산출서(0722) 2" xfId="25306"/>
    <cellStyle name="0_수량산출서(0722) 2 2" xfId="37101"/>
    <cellStyle name="0_수량산출서(0722) 3" xfId="34698"/>
    <cellStyle name="0_숭실대학교 걷고싶은 거리 녹화사업" xfId="8590"/>
    <cellStyle name="0_숭실대학교 걷고싶은 거리 녹화사업 2" xfId="25307"/>
    <cellStyle name="0_숭실대학교 걷고싶은 거리 녹화사업 2 2" xfId="37102"/>
    <cellStyle name="0_숭실대학교 걷고싶은 거리 녹화사업 3" xfId="34699"/>
    <cellStyle name="0_숭실대학교 걷고싶은 거리 녹화사업_1" xfId="8591"/>
    <cellStyle name="0_숭실대학교 걷고싶은 거리 녹화사업_1 2" xfId="25308"/>
    <cellStyle name="0_숭실대학교 걷고싶은 거리 녹화사업_1 2 2" xfId="37103"/>
    <cellStyle name="0_숭실대학교 걷고싶은 거리 녹화사업_1 3" xfId="34700"/>
    <cellStyle name="00" xfId="8592"/>
    <cellStyle name="¾E°CE¸°e¹yAI" xfId="22847"/>
    <cellStyle name="¾È°ÇÈ¸°è¹ýÀÎ" xfId="22848"/>
    <cellStyle name="1" xfId="521"/>
    <cellStyle name="1_!!000_교통안전시설공집계(변경)" xfId="22849"/>
    <cellStyle name="1_006.복심지구(부대공)수정_1228" xfId="22850"/>
    <cellStyle name="1_1차분,도급-당초,변경" xfId="8593"/>
    <cellStyle name="1_345kv신안산변전토건공사(해동완료)" xfId="8594"/>
    <cellStyle name="1_laroux" xfId="8595"/>
    <cellStyle name="1_laroux_006.복심지구(부대공)수정_1228" xfId="22851"/>
    <cellStyle name="1_laroux_ATC-YOON1" xfId="8596"/>
    <cellStyle name="1_laroux_ATC-YOON1_006.복심지구(부대공)수정_1228" xfId="22852"/>
    <cellStyle name="1_U-턴차로공사비산출(수정)" xfId="8597"/>
    <cellStyle name="1_갈평이설도로재료집계표" xfId="22853"/>
    <cellStyle name="1_강릉대학술정보지원센터총괄(월드2낙찰)" xfId="8598"/>
    <cellStyle name="1_견적검토" xfId="8599"/>
    <cellStyle name="1_광교시범단지(오수자재)" xfId="22854"/>
    <cellStyle name="1_광교시범단지(오수자재)_006.복심지구(부대공)수정_1228" xfId="22855"/>
    <cellStyle name="1_광교시범단지(오수토공)" xfId="22856"/>
    <cellStyle name="1_광교시범단지(오수토공)_006.복심지구(부대공)수정_1228" xfId="22857"/>
    <cellStyle name="1_구수교원하도급1" xfId="8600"/>
    <cellStyle name="1_금강Ⅱ지구김제2-2공구토목공사(동도)" xfId="8601"/>
    <cellStyle name="1_단가조사표" xfId="8602"/>
    <cellStyle name="1_단가조사표_006.복심지구(부대공)수정_1228" xfId="22858"/>
    <cellStyle name="1_단가조사표_1011소각" xfId="8603"/>
    <cellStyle name="1_단가조사표_1011소각_006.복심지구(부대공)수정_1228" xfId="22859"/>
    <cellStyle name="1_단가조사표_1113교~1" xfId="8604"/>
    <cellStyle name="1_단가조사표_1113교~1_006.복심지구(부대공)수정_1228" xfId="22860"/>
    <cellStyle name="1_단가조사표_121내역" xfId="8605"/>
    <cellStyle name="1_단가조사표_121내역_006.복심지구(부대공)수정_1228" xfId="22861"/>
    <cellStyle name="1_단가조사표_객토량" xfId="8606"/>
    <cellStyle name="1_단가조사표_객토량_006.복심지구(부대공)수정_1228" xfId="22862"/>
    <cellStyle name="1_단가조사표_교통센~1" xfId="8607"/>
    <cellStyle name="1_단가조사표_교통센~1_006.복심지구(부대공)수정_1228" xfId="22863"/>
    <cellStyle name="1_단가조사표_교통센터412" xfId="8608"/>
    <cellStyle name="1_단가조사표_교통센터412_006.복심지구(부대공)수정_1228" xfId="22864"/>
    <cellStyle name="1_단가조사표_교통수" xfId="8609"/>
    <cellStyle name="1_단가조사표_교통수_006.복심지구(부대공)수정_1228" xfId="22865"/>
    <cellStyle name="1_단가조사표_교통수량산출서" xfId="8610"/>
    <cellStyle name="1_단가조사표_교통수량산출서_006.복심지구(부대공)수정_1228" xfId="22866"/>
    <cellStyle name="1_단가조사표_구조물대가 (2)" xfId="8611"/>
    <cellStyle name="1_단가조사표_구조물대가 (2)_006.복심지구(부대공)수정_1228" xfId="22867"/>
    <cellStyle name="1_단가조사표_내역서 (2)" xfId="8612"/>
    <cellStyle name="1_단가조사표_내역서 (2)_006.복심지구(부대공)수정_1228" xfId="22868"/>
    <cellStyle name="1_단가조사표_대전관저지구" xfId="8613"/>
    <cellStyle name="1_단가조사표_대전관저지구_006.복심지구(부대공)수정_1228" xfId="22869"/>
    <cellStyle name="1_단가조사표_동측지~1" xfId="8614"/>
    <cellStyle name="1_단가조사표_동측지~1_006.복심지구(부대공)수정_1228" xfId="22870"/>
    <cellStyle name="1_단가조사표_동측지원422" xfId="8615"/>
    <cellStyle name="1_단가조사표_동측지원422_006.복심지구(부대공)수정_1228" xfId="22871"/>
    <cellStyle name="1_단가조사표_동측지원512" xfId="8616"/>
    <cellStyle name="1_단가조사표_동측지원512_006.복심지구(부대공)수정_1228" xfId="22872"/>
    <cellStyle name="1_단가조사표_동측지원524" xfId="8617"/>
    <cellStyle name="1_단가조사표_동측지원524_006.복심지구(부대공)수정_1228" xfId="22873"/>
    <cellStyle name="1_단가조사표_부대422" xfId="8618"/>
    <cellStyle name="1_단가조사표_부대422_006.복심지구(부대공)수정_1228" xfId="22874"/>
    <cellStyle name="1_단가조사표_부대시설" xfId="8619"/>
    <cellStyle name="1_단가조사표_부대시설_006.복심지구(부대공)수정_1228" xfId="22875"/>
    <cellStyle name="1_단가조사표_소각수~1" xfId="8620"/>
    <cellStyle name="1_단가조사표_소각수~1_006.복심지구(부대공)수정_1228" xfId="22876"/>
    <cellStyle name="1_단가조사표_소각수내역서" xfId="8621"/>
    <cellStyle name="1_단가조사표_소각수내역서_006.복심지구(부대공)수정_1228" xfId="22877"/>
    <cellStyle name="1_단가조사표_소각수목2" xfId="8622"/>
    <cellStyle name="1_단가조사표_소각수목2_006.복심지구(부대공)수정_1228" xfId="22878"/>
    <cellStyle name="1_단가조사표_수량산출서 (2)" xfId="8623"/>
    <cellStyle name="1_단가조사표_수량산출서 (2)_006.복심지구(부대공)수정_1228" xfId="22879"/>
    <cellStyle name="1_단가조사표_엑스포~1" xfId="8624"/>
    <cellStyle name="1_단가조사표_엑스포~1_006.복심지구(부대공)수정_1228" xfId="22880"/>
    <cellStyle name="1_단가조사표_엑스포한빛1" xfId="8625"/>
    <cellStyle name="1_단가조사표_엑스포한빛1_006.복심지구(부대공)수정_1228" xfId="22881"/>
    <cellStyle name="1_단가조사표_여객터미널331" xfId="8626"/>
    <cellStyle name="1_단가조사표_여객터미널331_006.복심지구(부대공)수정_1228" xfId="22882"/>
    <cellStyle name="1_단가조사표_여객터미널513" xfId="8627"/>
    <cellStyle name="1_단가조사표_여객터미널513_006.복심지구(부대공)수정_1228" xfId="22883"/>
    <cellStyle name="1_단가조사표_여객터미널629" xfId="8628"/>
    <cellStyle name="1_단가조사표_여객터미널629_006.복심지구(부대공)수정_1228" xfId="22884"/>
    <cellStyle name="1_단가조사표_외곽도로616" xfId="8629"/>
    <cellStyle name="1_단가조사표_외곽도로616_006.복심지구(부대공)수정_1228" xfId="22885"/>
    <cellStyle name="1_단가조사표_용인죽전수량" xfId="8630"/>
    <cellStyle name="1_단가조사표_용인죽전수량_006.복심지구(부대공)수정_1228" xfId="22886"/>
    <cellStyle name="1_단가조사표_원가계~1" xfId="8631"/>
    <cellStyle name="1_단가조사표_원가계~1_006.복심지구(부대공)수정_1228" xfId="22887"/>
    <cellStyle name="1_단가조사표_유기질" xfId="8632"/>
    <cellStyle name="1_단가조사표_유기질_006.복심지구(부대공)수정_1228" xfId="22888"/>
    <cellStyle name="1_단가조사표_자재조서 (2)" xfId="8633"/>
    <cellStyle name="1_단가조사표_자재조서 (2)_006.복심지구(부대공)수정_1228" xfId="22889"/>
    <cellStyle name="1_단가조사표_총괄내역" xfId="8634"/>
    <cellStyle name="1_단가조사표_총괄내역 (2)" xfId="8635"/>
    <cellStyle name="1_단가조사표_총괄내역 (2)_006.복심지구(부대공)수정_1228" xfId="22890"/>
    <cellStyle name="1_단가조사표_총괄내역_006.복심지구(부대공)수정_1228" xfId="22891"/>
    <cellStyle name="1_단가조사표_터미널도로403" xfId="8636"/>
    <cellStyle name="1_단가조사표_터미널도로403_006.복심지구(부대공)수정_1228" xfId="22892"/>
    <cellStyle name="1_단가조사표_터미널도로429" xfId="8637"/>
    <cellStyle name="1_단가조사표_터미널도로429_006.복심지구(부대공)수정_1228" xfId="22893"/>
    <cellStyle name="1_단가조사표_포장일위" xfId="8638"/>
    <cellStyle name="1_단가조사표_포장일위_006.복심지구(부대공)수정_1228" xfId="22894"/>
    <cellStyle name="1_당동(청강)" xfId="8639"/>
    <cellStyle name="1_당동(청강디스켓1)" xfId="8640"/>
    <cellStyle name="1_대전목양초" xfId="8641"/>
    <cellStyle name="1_대전서붕고하도급" xfId="8642"/>
    <cellStyle name="1_대호지~석문간지방도확포장공사(신일)" xfId="8643"/>
    <cellStyle name="1_도급,1차분" xfId="8644"/>
    <cellStyle name="1_등촌고등총괄(동현하도급)" xfId="8645"/>
    <cellStyle name="1_마현~생창국도건설공사" xfId="8646"/>
    <cellStyle name="1_명암지-산성간" xfId="8647"/>
    <cellStyle name="1_병목안배수지건설(100%)" xfId="8648"/>
    <cellStyle name="1_봉곡중총괄(대지완결)" xfId="8649"/>
    <cellStyle name="1_부대입찰확약서" xfId="8650"/>
    <cellStyle name="1_새들초등학교(동성)" xfId="8651"/>
    <cellStyle name="1_서울대학교사범대교육정보관(에스와이비작업완료)" xfId="8652"/>
    <cellStyle name="1_서울화일초(덕동)" xfId="8653"/>
    <cellStyle name="1_성산배수지건설공사(덕동)" xfId="8654"/>
    <cellStyle name="1_송정리역사(토목완료林)" xfId="8655"/>
    <cellStyle name="1_수도권매립지하도급(명도)" xfId="8656"/>
    <cellStyle name="1_수정갑지" xfId="8657"/>
    <cellStyle name="1_시민계략공사" xfId="522"/>
    <cellStyle name="1_시민계략공사 2" xfId="1613"/>
    <cellStyle name="1_시민계략공사 3" xfId="22895"/>
    <cellStyle name="1_시민계략공사_006.복심지구(부대공)수정_1228" xfId="22896"/>
    <cellStyle name="1_시민계략공사_전기공내역서" xfId="8658"/>
    <cellStyle name="1_시민계략공사_전기-한남" xfId="523"/>
    <cellStyle name="1_원당화훼단지실행검토서" xfId="8659"/>
    <cellStyle name="1_인천북항관공선부두(수정내역)" xfId="8660"/>
    <cellStyle name="1_장산중학교내역(혁성)" xfId="8661"/>
    <cellStyle name="1_장산중학교내역(혁성업체)" xfId="8662"/>
    <cellStyle name="1_장산중학교내역하도급(혁성)" xfId="8663"/>
    <cellStyle name="1_전주시관내(이서~용정)건설공사(신화)" xfId="8664"/>
    <cellStyle name="1_천천고고등학교교사신축공사(산출내역집계표)" xfId="8665"/>
    <cellStyle name="1_포항교도소(대동)" xfId="8666"/>
    <cellStyle name="1_포항교도소(원본)" xfId="8667"/>
    <cellStyle name="1_하도급관리계획서" xfId="8668"/>
    <cellStyle name="1_하도급양식" xfId="8669"/>
    <cellStyle name="1_현장실정보고(2005)" xfId="8670"/>
    <cellStyle name="111" xfId="8671"/>
    <cellStyle name="19990216" xfId="6912"/>
    <cellStyle name="¹eº" xfId="524"/>
    <cellStyle name="¹éº" xfId="525"/>
    <cellStyle name="¹eº 2" xfId="3368"/>
    <cellStyle name="¹éº 2" xfId="4361"/>
    <cellStyle name="¹eº 3" xfId="4330"/>
    <cellStyle name="¹éº 3" xfId="8843"/>
    <cellStyle name="¹eº 4" xfId="24703"/>
    <cellStyle name="¹éº 4" xfId="24702"/>
    <cellStyle name="¹eº 5" xfId="24712"/>
    <cellStyle name="¹éº 5" xfId="24716"/>
    <cellStyle name="¹eº 6" xfId="24802"/>
    <cellStyle name="¹éº 6" xfId="24803"/>
    <cellStyle name="¹eº 7" xfId="25601"/>
    <cellStyle name="¹éº 7" xfId="25600"/>
    <cellStyle name="¹eº 8" xfId="24811"/>
    <cellStyle name="¹éº 8" xfId="28814"/>
    <cellStyle name="¹eº 9" xfId="28502"/>
    <cellStyle name="¹éº 9" xfId="27434"/>
    <cellStyle name="¹eº_갑문배수장보완(03.6월)" xfId="526"/>
    <cellStyle name="¹éº_공음배수장-2002년단가보완(기계)" xfId="527"/>
    <cellStyle name="¹eº_금사지구공사비" xfId="4360"/>
    <cellStyle name="¹éº_노선토적계산" xfId="7088"/>
    <cellStyle name="¹eº_마곡보완" xfId="528"/>
    <cellStyle name="¹éº_마곡보완" xfId="529"/>
    <cellStyle name="¹eº_신태인배수장제진기" xfId="530"/>
    <cellStyle name="¹éº_연동양수장" xfId="531"/>
    <cellStyle name="¹eº_옥포배수갑문설계11.26" xfId="532"/>
    <cellStyle name="¹éº_율북보완" xfId="533"/>
    <cellStyle name="¹eº_전체분" xfId="534"/>
    <cellStyle name="¹éº_접지양수장내역서" xfId="535"/>
    <cellStyle name="2" xfId="8672"/>
    <cellStyle name="2)" xfId="536"/>
    <cellStyle name="2_!!000_교통안전시설공집계(변경)" xfId="22897"/>
    <cellStyle name="2_!!000_교통안전시설공집계(변경) 2" xfId="23712"/>
    <cellStyle name="2_!!000_교통안전시설공집계(변경) 2 2" xfId="23727"/>
    <cellStyle name="2_006.복심지구(부대공)수정_1228" xfId="22898"/>
    <cellStyle name="2_06.내역서(목재옹벽-화성시)" xfId="22899"/>
    <cellStyle name="2_laroux" xfId="8673"/>
    <cellStyle name="2_laroux_006.복심지구(부대공)수정_1228" xfId="22900"/>
    <cellStyle name="2_laroux_ATC-YOON1" xfId="8674"/>
    <cellStyle name="2_laroux_ATC-YOON1_006.복심지구(부대공)수정_1228" xfId="22901"/>
    <cellStyle name="2_공정표" xfId="22902"/>
    <cellStyle name="2_공정표 2" xfId="23713"/>
    <cellStyle name="2_공정표 2 2" xfId="23728"/>
    <cellStyle name="2_광교시범단지(오수자재)" xfId="22903"/>
    <cellStyle name="2_광교시범단지(오수자재)_006.복심지구(부대공)수정_1228" xfId="22904"/>
    <cellStyle name="2_광교시범단지(오수토공)" xfId="22905"/>
    <cellStyle name="2_광교시범단지(오수토공)_006.복심지구(부대공)수정_1228" xfId="22906"/>
    <cellStyle name="2_단가조사표" xfId="8675"/>
    <cellStyle name="2_단가조사표_006.복심지구(부대공)수정_1228" xfId="22907"/>
    <cellStyle name="2_단가조사표_1011소각" xfId="8676"/>
    <cellStyle name="2_단가조사표_1011소각_006.복심지구(부대공)수정_1228" xfId="22908"/>
    <cellStyle name="2_단가조사표_1113교~1" xfId="8677"/>
    <cellStyle name="2_단가조사표_1113교~1_006.복심지구(부대공)수정_1228" xfId="22909"/>
    <cellStyle name="2_단가조사표_121내역" xfId="8678"/>
    <cellStyle name="2_단가조사표_121내역_006.복심지구(부대공)수정_1228" xfId="22910"/>
    <cellStyle name="2_단가조사표_객토량" xfId="8679"/>
    <cellStyle name="2_단가조사표_객토량_006.복심지구(부대공)수정_1228" xfId="22911"/>
    <cellStyle name="2_단가조사표_교통센~1" xfId="8680"/>
    <cellStyle name="2_단가조사표_교통센~1_006.복심지구(부대공)수정_1228" xfId="22912"/>
    <cellStyle name="2_단가조사표_교통센터412" xfId="8681"/>
    <cellStyle name="2_단가조사표_교통센터412_006.복심지구(부대공)수정_1228" xfId="22913"/>
    <cellStyle name="2_단가조사표_교통수" xfId="8682"/>
    <cellStyle name="2_단가조사표_교통수_006.복심지구(부대공)수정_1228" xfId="22914"/>
    <cellStyle name="2_단가조사표_교통수량산출서" xfId="8683"/>
    <cellStyle name="2_단가조사표_교통수량산출서_006.복심지구(부대공)수정_1228" xfId="22915"/>
    <cellStyle name="2_단가조사표_구조물대가 (2)" xfId="8684"/>
    <cellStyle name="2_단가조사표_구조물대가 (2)_006.복심지구(부대공)수정_1228" xfId="22916"/>
    <cellStyle name="2_단가조사표_내역서 (2)" xfId="8685"/>
    <cellStyle name="2_단가조사표_내역서 (2)_006.복심지구(부대공)수정_1228" xfId="22917"/>
    <cellStyle name="2_단가조사표_대전관저지구" xfId="8686"/>
    <cellStyle name="2_단가조사표_대전관저지구_006.복심지구(부대공)수정_1228" xfId="22918"/>
    <cellStyle name="2_단가조사표_동측지~1" xfId="8687"/>
    <cellStyle name="2_단가조사표_동측지~1_006.복심지구(부대공)수정_1228" xfId="22919"/>
    <cellStyle name="2_단가조사표_동측지원422" xfId="8688"/>
    <cellStyle name="2_단가조사표_동측지원422_006.복심지구(부대공)수정_1228" xfId="22920"/>
    <cellStyle name="2_단가조사표_동측지원512" xfId="8689"/>
    <cellStyle name="2_단가조사표_동측지원512_006.복심지구(부대공)수정_1228" xfId="22921"/>
    <cellStyle name="2_단가조사표_동측지원524" xfId="8690"/>
    <cellStyle name="2_단가조사표_동측지원524_006.복심지구(부대공)수정_1228" xfId="22922"/>
    <cellStyle name="2_단가조사표_부대422" xfId="8691"/>
    <cellStyle name="2_단가조사표_부대422_006.복심지구(부대공)수정_1228" xfId="22923"/>
    <cellStyle name="2_단가조사표_부대시설" xfId="8692"/>
    <cellStyle name="2_단가조사표_부대시설_006.복심지구(부대공)수정_1228" xfId="22924"/>
    <cellStyle name="2_단가조사표_소각수~1" xfId="8693"/>
    <cellStyle name="2_단가조사표_소각수~1_006.복심지구(부대공)수정_1228" xfId="22925"/>
    <cellStyle name="2_단가조사표_소각수내역서" xfId="8694"/>
    <cellStyle name="2_단가조사표_소각수내역서_006.복심지구(부대공)수정_1228" xfId="22926"/>
    <cellStyle name="2_단가조사표_소각수목2" xfId="8695"/>
    <cellStyle name="2_단가조사표_소각수목2_006.복심지구(부대공)수정_1228" xfId="22927"/>
    <cellStyle name="2_단가조사표_수량산출서 (2)" xfId="8696"/>
    <cellStyle name="2_단가조사표_수량산출서 (2)_006.복심지구(부대공)수정_1228" xfId="22928"/>
    <cellStyle name="2_단가조사표_엑스포~1" xfId="8697"/>
    <cellStyle name="2_단가조사표_엑스포~1_006.복심지구(부대공)수정_1228" xfId="22929"/>
    <cellStyle name="2_단가조사표_엑스포한빛1" xfId="8698"/>
    <cellStyle name="2_단가조사표_엑스포한빛1_006.복심지구(부대공)수정_1228" xfId="22930"/>
    <cellStyle name="2_단가조사표_여객터미널331" xfId="8699"/>
    <cellStyle name="2_단가조사표_여객터미널331_006.복심지구(부대공)수정_1228" xfId="22931"/>
    <cellStyle name="2_단가조사표_여객터미널513" xfId="8700"/>
    <cellStyle name="2_단가조사표_여객터미널513_006.복심지구(부대공)수정_1228" xfId="22932"/>
    <cellStyle name="2_단가조사표_여객터미널629" xfId="8701"/>
    <cellStyle name="2_단가조사표_여객터미널629_006.복심지구(부대공)수정_1228" xfId="22933"/>
    <cellStyle name="2_단가조사표_외곽도로616" xfId="8702"/>
    <cellStyle name="2_단가조사표_외곽도로616_006.복심지구(부대공)수정_1228" xfId="22934"/>
    <cellStyle name="2_단가조사표_용인죽전수량" xfId="8703"/>
    <cellStyle name="2_단가조사표_용인죽전수량_006.복심지구(부대공)수정_1228" xfId="22935"/>
    <cellStyle name="2_단가조사표_원가계~1" xfId="8704"/>
    <cellStyle name="2_단가조사표_원가계~1_006.복심지구(부대공)수정_1228" xfId="22936"/>
    <cellStyle name="2_단가조사표_유기질" xfId="8705"/>
    <cellStyle name="2_단가조사표_유기질_006.복심지구(부대공)수정_1228" xfId="22937"/>
    <cellStyle name="2_단가조사표_자재조서 (2)" xfId="8706"/>
    <cellStyle name="2_단가조사표_자재조서 (2)_006.복심지구(부대공)수정_1228" xfId="22938"/>
    <cellStyle name="2_단가조사표_총괄내역" xfId="8707"/>
    <cellStyle name="2_단가조사표_총괄내역 (2)" xfId="8708"/>
    <cellStyle name="2_단가조사표_총괄내역 (2)_006.복심지구(부대공)수정_1228" xfId="22939"/>
    <cellStyle name="2_단가조사표_총괄내역_006.복심지구(부대공)수정_1228" xfId="22940"/>
    <cellStyle name="2_단가조사표_터미널도로403" xfId="8709"/>
    <cellStyle name="2_단가조사표_터미널도로403_006.복심지구(부대공)수정_1228" xfId="22941"/>
    <cellStyle name="2_단가조사표_터미널도로429" xfId="8710"/>
    <cellStyle name="2_단가조사표_터미널도로429_006.복심지구(부대공)수정_1228" xfId="22942"/>
    <cellStyle name="2_단가조사표_포장일위" xfId="8711"/>
    <cellStyle name="2_단가조사표_포장일위_006.복심지구(부대공)수정_1228" xfId="22943"/>
    <cellStyle name="2_설계서(변경)" xfId="22944"/>
    <cellStyle name="2_설계서(변경) 2" xfId="23714"/>
    <cellStyle name="2_설계서(변경) 2 2" xfId="23729"/>
    <cellStyle name="2_자재.제출용" xfId="22945"/>
    <cellStyle name="2_자재.제출용 2" xfId="23715"/>
    <cellStyle name="2_자재.제출용 2 2" xfId="23730"/>
    <cellStyle name="20% - Accent1" xfId="537"/>
    <cellStyle name="20% - Accent2" xfId="538"/>
    <cellStyle name="20% - Accent3" xfId="539"/>
    <cellStyle name="20% - Accent4" xfId="540"/>
    <cellStyle name="20% - Accent5" xfId="541"/>
    <cellStyle name="20% - Accent6" xfId="542"/>
    <cellStyle name="20% - 강조색1" xfId="26" builtinId="30" customBuiltin="1"/>
    <cellStyle name="20% - 강조색1 2" xfId="55"/>
    <cellStyle name="20% - 강조색1 2 2" xfId="3117"/>
    <cellStyle name="20% - 강조색1 2 2 2" xfId="8846"/>
    <cellStyle name="20% - 강조색1 2 3" xfId="4544"/>
    <cellStyle name="20% - 강조색1 2 4" xfId="24748"/>
    <cellStyle name="20% - 강조색1 2 4 2" xfId="36566"/>
    <cellStyle name="20% - 강조색1 2 5" xfId="28838"/>
    <cellStyle name="20% - 강조색1 2 5 2" xfId="40598"/>
    <cellStyle name="20% - 강조색1 3" xfId="2862"/>
    <cellStyle name="20% - 강조색1 3 2" xfId="8848"/>
    <cellStyle name="20% - 강조색1 3 3" xfId="8847"/>
    <cellStyle name="20% - 강조색1 4" xfId="8849"/>
    <cellStyle name="20% - 강조색1 4 2" xfId="8850"/>
    <cellStyle name="20% - 강조색1 4 2 2" xfId="11639"/>
    <cellStyle name="20% - 강조색1 4 2 2 2" xfId="24393"/>
    <cellStyle name="20% - 강조색1 4 2 2 2 2" xfId="29617"/>
    <cellStyle name="20% - 강조색1 4 2 2 2 2 2" xfId="41377"/>
    <cellStyle name="20% - 강조색1 4 2 2 2 3" xfId="36240"/>
    <cellStyle name="20% - 강조색1 4 2 2 3" xfId="26549"/>
    <cellStyle name="20% - 강조색1 4 2 2 3 2" xfId="38321"/>
    <cellStyle name="20% - 강조색1 4 2 2 4" xfId="35314"/>
    <cellStyle name="20% - 강조색1 4 2 3" xfId="10203"/>
    <cellStyle name="20% - 강조색1 4 2 3 2" xfId="23992"/>
    <cellStyle name="20% - 강조색1 4 2 3 2 2" xfId="29216"/>
    <cellStyle name="20% - 강조색1 4 2 3 2 2 2" xfId="40976"/>
    <cellStyle name="20% - 강조색1 4 2 3 2 3" xfId="35839"/>
    <cellStyle name="20% - 강조색1 4 2 3 3" xfId="25885"/>
    <cellStyle name="20% - 강조색1 4 2 3 3 2" xfId="37661"/>
    <cellStyle name="20% - 강조색1 4 2 3 4" xfId="34914"/>
    <cellStyle name="20% - 강조색1 4 2 4" xfId="12065"/>
    <cellStyle name="20% - 강조색1 4 2 4 2" xfId="24520"/>
    <cellStyle name="20% - 강조색1 4 2 4 2 2" xfId="29744"/>
    <cellStyle name="20% - 강조색1 4 2 4 2 2 2" xfId="41504"/>
    <cellStyle name="20% - 강조색1 4 2 4 2 3" xfId="36367"/>
    <cellStyle name="20% - 강조색1 4 2 4 3" xfId="26730"/>
    <cellStyle name="20% - 강조색1 4 2 4 3 2" xfId="38502"/>
    <cellStyle name="20% - 강조색1 4 2 4 4" xfId="35441"/>
    <cellStyle name="20% - 강조색1 4 2 5" xfId="10761"/>
    <cellStyle name="20% - 강조색1 4 2 5 2" xfId="24145"/>
    <cellStyle name="20% - 강조색1 4 2 5 2 2" xfId="29369"/>
    <cellStyle name="20% - 강조색1 4 2 5 2 2 2" xfId="41129"/>
    <cellStyle name="20% - 강조색1 4 2 5 2 3" xfId="35992"/>
    <cellStyle name="20% - 강조색1 4 2 5 3" xfId="26145"/>
    <cellStyle name="20% - 강조색1 4 2 5 3 2" xfId="37920"/>
    <cellStyle name="20% - 강조색1 4 2 5 4" xfId="35067"/>
    <cellStyle name="20% - 강조색1 4 2 6" xfId="23793"/>
    <cellStyle name="20% - 강조색1 4 2 6 2" xfId="29017"/>
    <cellStyle name="20% - 강조색1 4 2 6 2 2" xfId="40777"/>
    <cellStyle name="20% - 강조색1 4 2 6 3" xfId="35640"/>
    <cellStyle name="20% - 강조색1 4 2 7" xfId="25413"/>
    <cellStyle name="20% - 강조색1 4 2 7 2" xfId="37207"/>
    <cellStyle name="20% - 강조색1 4 2 8" xfId="34716"/>
    <cellStyle name="20% - 강조색1 4 3" xfId="11638"/>
    <cellStyle name="20% - 강조색1 4 3 2" xfId="24392"/>
    <cellStyle name="20% - 강조색1 4 3 2 2" xfId="29616"/>
    <cellStyle name="20% - 강조색1 4 3 2 2 2" xfId="41376"/>
    <cellStyle name="20% - 강조색1 4 3 2 3" xfId="36239"/>
    <cellStyle name="20% - 강조색1 4 3 3" xfId="26548"/>
    <cellStyle name="20% - 강조색1 4 3 3 2" xfId="38320"/>
    <cellStyle name="20% - 강조색1 4 3 4" xfId="35313"/>
    <cellStyle name="20% - 강조색1 4 4" xfId="10204"/>
    <cellStyle name="20% - 강조색1 4 4 2" xfId="23993"/>
    <cellStyle name="20% - 강조색1 4 4 2 2" xfId="29217"/>
    <cellStyle name="20% - 강조색1 4 4 2 2 2" xfId="40977"/>
    <cellStyle name="20% - 강조색1 4 4 2 3" xfId="35840"/>
    <cellStyle name="20% - 강조색1 4 4 3" xfId="25886"/>
    <cellStyle name="20% - 강조색1 4 4 3 2" xfId="37662"/>
    <cellStyle name="20% - 강조색1 4 4 4" xfId="34915"/>
    <cellStyle name="20% - 강조색1 4 5" xfId="12064"/>
    <cellStyle name="20% - 강조색1 4 5 2" xfId="24519"/>
    <cellStyle name="20% - 강조색1 4 5 2 2" xfId="29743"/>
    <cellStyle name="20% - 강조색1 4 5 2 2 2" xfId="41503"/>
    <cellStyle name="20% - 강조색1 4 5 2 3" xfId="36366"/>
    <cellStyle name="20% - 강조색1 4 5 3" xfId="26729"/>
    <cellStyle name="20% - 강조색1 4 5 3 2" xfId="38501"/>
    <cellStyle name="20% - 강조색1 4 5 4" xfId="35440"/>
    <cellStyle name="20% - 강조색1 4 6" xfId="12594"/>
    <cellStyle name="20% - 강조색1 4 6 2" xfId="24644"/>
    <cellStyle name="20% - 강조색1 4 6 2 2" xfId="29868"/>
    <cellStyle name="20% - 강조색1 4 6 2 2 2" xfId="41628"/>
    <cellStyle name="20% - 강조색1 4 6 2 3" xfId="36491"/>
    <cellStyle name="20% - 강조색1 4 6 3" xfId="26948"/>
    <cellStyle name="20% - 강조색1 4 6 3 2" xfId="38719"/>
    <cellStyle name="20% - 강조색1 4 6 4" xfId="35564"/>
    <cellStyle name="20% - 강조색1 4 7" xfId="23792"/>
    <cellStyle name="20% - 강조색1 4 7 2" xfId="29016"/>
    <cellStyle name="20% - 강조색1 4 7 2 2" xfId="40776"/>
    <cellStyle name="20% - 강조색1 4 7 3" xfId="35639"/>
    <cellStyle name="20% - 강조색1 4 8" xfId="25412"/>
    <cellStyle name="20% - 강조색1 4 8 2" xfId="37206"/>
    <cellStyle name="20% - 강조색1 4 9" xfId="34715"/>
    <cellStyle name="20% - 강조색1 5" xfId="8851"/>
    <cellStyle name="20% - 강조색1 6" xfId="8852"/>
    <cellStyle name="20% - 강조색1 7" xfId="4359"/>
    <cellStyle name="20% - 강조색1 8" xfId="36552"/>
    <cellStyle name="20% - 강조색2" xfId="30" builtinId="34" customBuiltin="1"/>
    <cellStyle name="20% - 강조색2 2" xfId="56"/>
    <cellStyle name="20% - 강조색2 2 2" xfId="3118"/>
    <cellStyle name="20% - 강조색2 2 2 2" xfId="8853"/>
    <cellStyle name="20% - 강조색2 2 3" xfId="7016"/>
    <cellStyle name="20% - 강조색2 2 4" xfId="24750"/>
    <cellStyle name="20% - 강조색2 2 4 2" xfId="36568"/>
    <cellStyle name="20% - 강조색2 2 5" xfId="28246"/>
    <cellStyle name="20% - 강조색2 2 5 2" xfId="40009"/>
    <cellStyle name="20% - 강조색2 3" xfId="2863"/>
    <cellStyle name="20% - 강조색2 3 2" xfId="8855"/>
    <cellStyle name="20% - 강조색2 3 3" xfId="8854"/>
    <cellStyle name="20% - 강조색2 4" xfId="8856"/>
    <cellStyle name="20% - 강조색2 4 2" xfId="8857"/>
    <cellStyle name="20% - 강조색2 4 2 2" xfId="11641"/>
    <cellStyle name="20% - 강조색2 4 2 2 2" xfId="24395"/>
    <cellStyle name="20% - 강조색2 4 2 2 2 2" xfId="29619"/>
    <cellStyle name="20% - 강조색2 4 2 2 2 2 2" xfId="41379"/>
    <cellStyle name="20% - 강조색2 4 2 2 2 3" xfId="36242"/>
    <cellStyle name="20% - 강조색2 4 2 2 3" xfId="26551"/>
    <cellStyle name="20% - 강조색2 4 2 2 3 2" xfId="38323"/>
    <cellStyle name="20% - 강조색2 4 2 2 4" xfId="35316"/>
    <cellStyle name="20% - 강조색2 4 2 3" xfId="10201"/>
    <cellStyle name="20% - 강조색2 4 2 3 2" xfId="23990"/>
    <cellStyle name="20% - 강조색2 4 2 3 2 2" xfId="29214"/>
    <cellStyle name="20% - 강조색2 4 2 3 2 2 2" xfId="40974"/>
    <cellStyle name="20% - 강조색2 4 2 3 2 3" xfId="35837"/>
    <cellStyle name="20% - 강조색2 4 2 3 3" xfId="25883"/>
    <cellStyle name="20% - 강조색2 4 2 3 3 2" xfId="37659"/>
    <cellStyle name="20% - 강조색2 4 2 3 4" xfId="34912"/>
    <cellStyle name="20% - 강조색2 4 2 4" xfId="11081"/>
    <cellStyle name="20% - 강조색2 4 2 4 2" xfId="24241"/>
    <cellStyle name="20% - 강조색2 4 2 4 2 2" xfId="29465"/>
    <cellStyle name="20% - 강조색2 4 2 4 2 2 2" xfId="41225"/>
    <cellStyle name="20% - 강조색2 4 2 4 2 3" xfId="36088"/>
    <cellStyle name="20% - 강조색2 4 2 4 3" xfId="26298"/>
    <cellStyle name="20% - 강조색2 4 2 4 3 2" xfId="38070"/>
    <cellStyle name="20% - 강조색2 4 2 4 4" xfId="35163"/>
    <cellStyle name="20% - 강조색2 4 2 5" xfId="11087"/>
    <cellStyle name="20% - 강조색2 4 2 5 2" xfId="24247"/>
    <cellStyle name="20% - 강조색2 4 2 5 2 2" xfId="29471"/>
    <cellStyle name="20% - 강조색2 4 2 5 2 2 2" xfId="41231"/>
    <cellStyle name="20% - 강조색2 4 2 5 2 3" xfId="36094"/>
    <cellStyle name="20% - 강조색2 4 2 5 3" xfId="26304"/>
    <cellStyle name="20% - 강조색2 4 2 5 3 2" xfId="38076"/>
    <cellStyle name="20% - 강조색2 4 2 5 4" xfId="35169"/>
    <cellStyle name="20% - 강조색2 4 2 6" xfId="23795"/>
    <cellStyle name="20% - 강조색2 4 2 6 2" xfId="29019"/>
    <cellStyle name="20% - 강조색2 4 2 6 2 2" xfId="40779"/>
    <cellStyle name="20% - 강조색2 4 2 6 3" xfId="35642"/>
    <cellStyle name="20% - 강조색2 4 2 7" xfId="25416"/>
    <cellStyle name="20% - 강조색2 4 2 7 2" xfId="37210"/>
    <cellStyle name="20% - 강조색2 4 2 8" xfId="34718"/>
    <cellStyle name="20% - 강조색2 4 3" xfId="11640"/>
    <cellStyle name="20% - 강조색2 4 3 2" xfId="24394"/>
    <cellStyle name="20% - 강조색2 4 3 2 2" xfId="29618"/>
    <cellStyle name="20% - 강조색2 4 3 2 2 2" xfId="41378"/>
    <cellStyle name="20% - 강조색2 4 3 2 3" xfId="36241"/>
    <cellStyle name="20% - 강조색2 4 3 3" xfId="26550"/>
    <cellStyle name="20% - 강조색2 4 3 3 2" xfId="38322"/>
    <cellStyle name="20% - 강조색2 4 3 4" xfId="35315"/>
    <cellStyle name="20% - 강조색2 4 4" xfId="10202"/>
    <cellStyle name="20% - 강조색2 4 4 2" xfId="23991"/>
    <cellStyle name="20% - 강조색2 4 4 2 2" xfId="29215"/>
    <cellStyle name="20% - 강조색2 4 4 2 2 2" xfId="40975"/>
    <cellStyle name="20% - 강조색2 4 4 2 3" xfId="35838"/>
    <cellStyle name="20% - 강조색2 4 4 3" xfId="25884"/>
    <cellStyle name="20% - 강조색2 4 4 3 2" xfId="37660"/>
    <cellStyle name="20% - 강조색2 4 4 4" xfId="34913"/>
    <cellStyle name="20% - 강조색2 4 5" xfId="12066"/>
    <cellStyle name="20% - 강조색2 4 5 2" xfId="24521"/>
    <cellStyle name="20% - 강조색2 4 5 2 2" xfId="29745"/>
    <cellStyle name="20% - 강조색2 4 5 2 2 2" xfId="41505"/>
    <cellStyle name="20% - 강조색2 4 5 2 3" xfId="36368"/>
    <cellStyle name="20% - 강조색2 4 5 3" xfId="26731"/>
    <cellStyle name="20% - 강조색2 4 5 3 2" xfId="38503"/>
    <cellStyle name="20% - 강조색2 4 5 4" xfId="35442"/>
    <cellStyle name="20% - 강조색2 4 6" xfId="10760"/>
    <cellStyle name="20% - 강조색2 4 6 2" xfId="24144"/>
    <cellStyle name="20% - 강조색2 4 6 2 2" xfId="29368"/>
    <cellStyle name="20% - 강조색2 4 6 2 2 2" xfId="41128"/>
    <cellStyle name="20% - 강조색2 4 6 2 3" xfId="35991"/>
    <cellStyle name="20% - 강조색2 4 6 3" xfId="26144"/>
    <cellStyle name="20% - 강조색2 4 6 3 2" xfId="37919"/>
    <cellStyle name="20% - 강조색2 4 6 4" xfId="35066"/>
    <cellStyle name="20% - 강조색2 4 7" xfId="23794"/>
    <cellStyle name="20% - 강조색2 4 7 2" xfId="29018"/>
    <cellStyle name="20% - 강조색2 4 7 2 2" xfId="40778"/>
    <cellStyle name="20% - 강조색2 4 7 3" xfId="35641"/>
    <cellStyle name="20% - 강조색2 4 8" xfId="25415"/>
    <cellStyle name="20% - 강조색2 4 8 2" xfId="37209"/>
    <cellStyle name="20% - 강조색2 4 9" xfId="34717"/>
    <cellStyle name="20% - 강조색2 5" xfId="8858"/>
    <cellStyle name="20% - 강조색2 6" xfId="8859"/>
    <cellStyle name="20% - 강조색2 7" xfId="4358"/>
    <cellStyle name="20% - 강조색2 8" xfId="36554"/>
    <cellStyle name="20% - 강조색3" xfId="34" builtinId="38" customBuiltin="1"/>
    <cellStyle name="20% - 강조색3 2" xfId="57"/>
    <cellStyle name="20% - 강조색3 2 2" xfId="3119"/>
    <cellStyle name="20% - 강조색3 2 2 2" xfId="8860"/>
    <cellStyle name="20% - 강조색3 2 3" xfId="3386"/>
    <cellStyle name="20% - 강조색3 2 4" xfId="24752"/>
    <cellStyle name="20% - 강조색3 2 4 2" xfId="36570"/>
    <cellStyle name="20% - 강조색3 2 5" xfId="28248"/>
    <cellStyle name="20% - 강조색3 2 5 2" xfId="40011"/>
    <cellStyle name="20% - 강조색3 3" xfId="2864"/>
    <cellStyle name="20% - 강조색3 3 2" xfId="8862"/>
    <cellStyle name="20% - 강조색3 3 3" xfId="8861"/>
    <cellStyle name="20% - 강조색3 4" xfId="8863"/>
    <cellStyle name="20% - 강조색3 4 2" xfId="8864"/>
    <cellStyle name="20% - 강조색3 4 2 2" xfId="11643"/>
    <cellStyle name="20% - 강조색3 4 2 2 2" xfId="24397"/>
    <cellStyle name="20% - 강조색3 4 2 2 2 2" xfId="29621"/>
    <cellStyle name="20% - 강조색3 4 2 2 2 2 2" xfId="41381"/>
    <cellStyle name="20% - 강조색3 4 2 2 2 3" xfId="36244"/>
    <cellStyle name="20% - 강조색3 4 2 2 3" xfId="26553"/>
    <cellStyle name="20% - 강조색3 4 2 2 3 2" xfId="38325"/>
    <cellStyle name="20% - 강조색3 4 2 2 4" xfId="35318"/>
    <cellStyle name="20% - 강조색3 4 2 3" xfId="10199"/>
    <cellStyle name="20% - 강조색3 4 2 3 2" xfId="23988"/>
    <cellStyle name="20% - 강조색3 4 2 3 2 2" xfId="29212"/>
    <cellStyle name="20% - 강조색3 4 2 3 2 2 2" xfId="40972"/>
    <cellStyle name="20% - 강조색3 4 2 3 2 3" xfId="35835"/>
    <cellStyle name="20% - 강조색3 4 2 3 3" xfId="25881"/>
    <cellStyle name="20% - 강조색3 4 2 3 3 2" xfId="37657"/>
    <cellStyle name="20% - 강조색3 4 2 3 4" xfId="34910"/>
    <cellStyle name="20% - 강조색3 4 2 4" xfId="12068"/>
    <cellStyle name="20% - 강조색3 4 2 4 2" xfId="24523"/>
    <cellStyle name="20% - 강조색3 4 2 4 2 2" xfId="29747"/>
    <cellStyle name="20% - 강조색3 4 2 4 2 2 2" xfId="41507"/>
    <cellStyle name="20% - 강조색3 4 2 4 2 3" xfId="36370"/>
    <cellStyle name="20% - 강조색3 4 2 4 3" xfId="26733"/>
    <cellStyle name="20% - 강조색3 4 2 4 3 2" xfId="38505"/>
    <cellStyle name="20% - 강조색3 4 2 4 4" xfId="35444"/>
    <cellStyle name="20% - 강조색3 4 2 5" xfId="12596"/>
    <cellStyle name="20% - 강조색3 4 2 5 2" xfId="24646"/>
    <cellStyle name="20% - 강조색3 4 2 5 2 2" xfId="29870"/>
    <cellStyle name="20% - 강조색3 4 2 5 2 2 2" xfId="41630"/>
    <cellStyle name="20% - 강조색3 4 2 5 2 3" xfId="36493"/>
    <cellStyle name="20% - 강조색3 4 2 5 3" xfId="26950"/>
    <cellStyle name="20% - 강조색3 4 2 5 3 2" xfId="38721"/>
    <cellStyle name="20% - 강조색3 4 2 5 4" xfId="35566"/>
    <cellStyle name="20% - 강조색3 4 2 6" xfId="23797"/>
    <cellStyle name="20% - 강조색3 4 2 6 2" xfId="29021"/>
    <cellStyle name="20% - 강조색3 4 2 6 2 2" xfId="40781"/>
    <cellStyle name="20% - 강조색3 4 2 6 3" xfId="35644"/>
    <cellStyle name="20% - 강조색3 4 2 7" xfId="25419"/>
    <cellStyle name="20% - 강조색3 4 2 7 2" xfId="37213"/>
    <cellStyle name="20% - 강조색3 4 2 8" xfId="34720"/>
    <cellStyle name="20% - 강조색3 4 3" xfId="11642"/>
    <cellStyle name="20% - 강조색3 4 3 2" xfId="24396"/>
    <cellStyle name="20% - 강조색3 4 3 2 2" xfId="29620"/>
    <cellStyle name="20% - 강조색3 4 3 2 2 2" xfId="41380"/>
    <cellStyle name="20% - 강조색3 4 3 2 3" xfId="36243"/>
    <cellStyle name="20% - 강조색3 4 3 3" xfId="26552"/>
    <cellStyle name="20% - 강조색3 4 3 3 2" xfId="38324"/>
    <cellStyle name="20% - 강조색3 4 3 4" xfId="35317"/>
    <cellStyle name="20% - 강조색3 4 4" xfId="10200"/>
    <cellStyle name="20% - 강조색3 4 4 2" xfId="23989"/>
    <cellStyle name="20% - 강조색3 4 4 2 2" xfId="29213"/>
    <cellStyle name="20% - 강조색3 4 4 2 2 2" xfId="40973"/>
    <cellStyle name="20% - 강조색3 4 4 2 3" xfId="35836"/>
    <cellStyle name="20% - 강조색3 4 4 3" xfId="25882"/>
    <cellStyle name="20% - 강조색3 4 4 3 2" xfId="37658"/>
    <cellStyle name="20% - 강조색3 4 4 4" xfId="34911"/>
    <cellStyle name="20% - 강조색3 4 5" xfId="12067"/>
    <cellStyle name="20% - 강조색3 4 5 2" xfId="24522"/>
    <cellStyle name="20% - 강조색3 4 5 2 2" xfId="29746"/>
    <cellStyle name="20% - 강조색3 4 5 2 2 2" xfId="41506"/>
    <cellStyle name="20% - 강조색3 4 5 2 3" xfId="36369"/>
    <cellStyle name="20% - 강조색3 4 5 3" xfId="26732"/>
    <cellStyle name="20% - 강조색3 4 5 3 2" xfId="38504"/>
    <cellStyle name="20% - 강조색3 4 5 4" xfId="35443"/>
    <cellStyle name="20% - 강조색3 4 6" xfId="12595"/>
    <cellStyle name="20% - 강조색3 4 6 2" xfId="24645"/>
    <cellStyle name="20% - 강조색3 4 6 2 2" xfId="29869"/>
    <cellStyle name="20% - 강조색3 4 6 2 2 2" xfId="41629"/>
    <cellStyle name="20% - 강조색3 4 6 2 3" xfId="36492"/>
    <cellStyle name="20% - 강조색3 4 6 3" xfId="26949"/>
    <cellStyle name="20% - 강조색3 4 6 3 2" xfId="38720"/>
    <cellStyle name="20% - 강조색3 4 6 4" xfId="35565"/>
    <cellStyle name="20% - 강조색3 4 7" xfId="23796"/>
    <cellStyle name="20% - 강조색3 4 7 2" xfId="29020"/>
    <cellStyle name="20% - 강조색3 4 7 2 2" xfId="40780"/>
    <cellStyle name="20% - 강조색3 4 7 3" xfId="35643"/>
    <cellStyle name="20% - 강조색3 4 8" xfId="25418"/>
    <cellStyle name="20% - 강조색3 4 8 2" xfId="37212"/>
    <cellStyle name="20% - 강조색3 4 9" xfId="34719"/>
    <cellStyle name="20% - 강조색3 5" xfId="8865"/>
    <cellStyle name="20% - 강조색3 6" xfId="8866"/>
    <cellStyle name="20% - 강조색3 7" xfId="7083"/>
    <cellStyle name="20% - 강조색3 8" xfId="36556"/>
    <cellStyle name="20% - 강조색4" xfId="38" builtinId="42" customBuiltin="1"/>
    <cellStyle name="20% - 강조색4 2" xfId="58"/>
    <cellStyle name="20% - 강조색4 2 2" xfId="3120"/>
    <cellStyle name="20% - 강조색4 2 2 2" xfId="8867"/>
    <cellStyle name="20% - 강조색4 2 3" xfId="7015"/>
    <cellStyle name="20% - 강조색4 2 4" xfId="24754"/>
    <cellStyle name="20% - 강조색4 2 4 2" xfId="36572"/>
    <cellStyle name="20% - 강조색4 2 5" xfId="28250"/>
    <cellStyle name="20% - 강조색4 2 5 2" xfId="40013"/>
    <cellStyle name="20% - 강조색4 3" xfId="2865"/>
    <cellStyle name="20% - 강조색4 3 2" xfId="8869"/>
    <cellStyle name="20% - 강조색4 3 3" xfId="8868"/>
    <cellStyle name="20% - 강조색4 4" xfId="8870"/>
    <cellStyle name="20% - 강조색4 4 2" xfId="8871"/>
    <cellStyle name="20% - 강조색4 4 2 2" xfId="11645"/>
    <cellStyle name="20% - 강조색4 4 2 2 2" xfId="24399"/>
    <cellStyle name="20% - 강조색4 4 2 2 2 2" xfId="29623"/>
    <cellStyle name="20% - 강조색4 4 2 2 2 2 2" xfId="41383"/>
    <cellStyle name="20% - 강조색4 4 2 2 2 3" xfId="36246"/>
    <cellStyle name="20% - 강조색4 4 2 2 3" xfId="26555"/>
    <cellStyle name="20% - 강조색4 4 2 2 3 2" xfId="38327"/>
    <cellStyle name="20% - 강조색4 4 2 2 4" xfId="35320"/>
    <cellStyle name="20% - 강조색4 4 2 3" xfId="10197"/>
    <cellStyle name="20% - 강조색4 4 2 3 2" xfId="23986"/>
    <cellStyle name="20% - 강조색4 4 2 3 2 2" xfId="29210"/>
    <cellStyle name="20% - 강조색4 4 2 3 2 2 2" xfId="40970"/>
    <cellStyle name="20% - 강조색4 4 2 3 2 3" xfId="35833"/>
    <cellStyle name="20% - 강조색4 4 2 3 3" xfId="25879"/>
    <cellStyle name="20% - 강조색4 4 2 3 3 2" xfId="37655"/>
    <cellStyle name="20% - 강조색4 4 2 3 4" xfId="34908"/>
    <cellStyle name="20% - 강조색4 4 2 4" xfId="11082"/>
    <cellStyle name="20% - 강조색4 4 2 4 2" xfId="24242"/>
    <cellStyle name="20% - 강조색4 4 2 4 2 2" xfId="29466"/>
    <cellStyle name="20% - 강조색4 4 2 4 2 2 2" xfId="41226"/>
    <cellStyle name="20% - 강조색4 4 2 4 2 3" xfId="36089"/>
    <cellStyle name="20% - 강조색4 4 2 4 3" xfId="26299"/>
    <cellStyle name="20% - 강조색4 4 2 4 3 2" xfId="38071"/>
    <cellStyle name="20% - 강조색4 4 2 4 4" xfId="35164"/>
    <cellStyle name="20% - 강조색4 4 2 5" xfId="10758"/>
    <cellStyle name="20% - 강조색4 4 2 5 2" xfId="24142"/>
    <cellStyle name="20% - 강조색4 4 2 5 2 2" xfId="29366"/>
    <cellStyle name="20% - 강조색4 4 2 5 2 2 2" xfId="41126"/>
    <cellStyle name="20% - 강조색4 4 2 5 2 3" xfId="35989"/>
    <cellStyle name="20% - 강조색4 4 2 5 3" xfId="26142"/>
    <cellStyle name="20% - 강조색4 4 2 5 3 2" xfId="37917"/>
    <cellStyle name="20% - 강조색4 4 2 5 4" xfId="35064"/>
    <cellStyle name="20% - 강조색4 4 2 6" xfId="23799"/>
    <cellStyle name="20% - 강조색4 4 2 6 2" xfId="29023"/>
    <cellStyle name="20% - 강조색4 4 2 6 2 2" xfId="40783"/>
    <cellStyle name="20% - 강조색4 4 2 6 3" xfId="35646"/>
    <cellStyle name="20% - 강조색4 4 2 7" xfId="25421"/>
    <cellStyle name="20% - 강조색4 4 2 7 2" xfId="37215"/>
    <cellStyle name="20% - 강조색4 4 2 8" xfId="34722"/>
    <cellStyle name="20% - 강조색4 4 3" xfId="11644"/>
    <cellStyle name="20% - 강조색4 4 3 2" xfId="24398"/>
    <cellStyle name="20% - 강조색4 4 3 2 2" xfId="29622"/>
    <cellStyle name="20% - 강조색4 4 3 2 2 2" xfId="41382"/>
    <cellStyle name="20% - 강조색4 4 3 2 3" xfId="36245"/>
    <cellStyle name="20% - 강조색4 4 3 3" xfId="26554"/>
    <cellStyle name="20% - 강조색4 4 3 3 2" xfId="38326"/>
    <cellStyle name="20% - 강조색4 4 3 4" xfId="35319"/>
    <cellStyle name="20% - 강조색4 4 4" xfId="10198"/>
    <cellStyle name="20% - 강조색4 4 4 2" xfId="23987"/>
    <cellStyle name="20% - 강조색4 4 4 2 2" xfId="29211"/>
    <cellStyle name="20% - 강조색4 4 4 2 2 2" xfId="40971"/>
    <cellStyle name="20% - 강조색4 4 4 2 3" xfId="35834"/>
    <cellStyle name="20% - 강조색4 4 4 3" xfId="25880"/>
    <cellStyle name="20% - 강조색4 4 4 3 2" xfId="37656"/>
    <cellStyle name="20% - 강조색4 4 4 4" xfId="34909"/>
    <cellStyle name="20% - 강조색4 4 5" xfId="12069"/>
    <cellStyle name="20% - 강조색4 4 5 2" xfId="24524"/>
    <cellStyle name="20% - 강조색4 4 5 2 2" xfId="29748"/>
    <cellStyle name="20% - 강조색4 4 5 2 2 2" xfId="41508"/>
    <cellStyle name="20% - 강조색4 4 5 2 3" xfId="36371"/>
    <cellStyle name="20% - 강조색4 4 5 3" xfId="26734"/>
    <cellStyle name="20% - 강조색4 4 5 3 2" xfId="38506"/>
    <cellStyle name="20% - 강조색4 4 5 4" xfId="35445"/>
    <cellStyle name="20% - 강조색4 4 6" xfId="10759"/>
    <cellStyle name="20% - 강조색4 4 6 2" xfId="24143"/>
    <cellStyle name="20% - 강조색4 4 6 2 2" xfId="29367"/>
    <cellStyle name="20% - 강조색4 4 6 2 2 2" xfId="41127"/>
    <cellStyle name="20% - 강조색4 4 6 2 3" xfId="35990"/>
    <cellStyle name="20% - 강조색4 4 6 3" xfId="26143"/>
    <cellStyle name="20% - 강조색4 4 6 3 2" xfId="37918"/>
    <cellStyle name="20% - 강조색4 4 6 4" xfId="35065"/>
    <cellStyle name="20% - 강조색4 4 7" xfId="23798"/>
    <cellStyle name="20% - 강조색4 4 7 2" xfId="29022"/>
    <cellStyle name="20% - 강조색4 4 7 2 2" xfId="40782"/>
    <cellStyle name="20% - 강조색4 4 7 3" xfId="35645"/>
    <cellStyle name="20% - 강조색4 4 8" xfId="25420"/>
    <cellStyle name="20% - 강조색4 4 8 2" xfId="37214"/>
    <cellStyle name="20% - 강조색4 4 9" xfId="34721"/>
    <cellStyle name="20% - 강조색4 5" xfId="8872"/>
    <cellStyle name="20% - 강조색4 6" xfId="8873"/>
    <cellStyle name="20% - 강조색4 7" xfId="6899"/>
    <cellStyle name="20% - 강조색4 8" xfId="36558"/>
    <cellStyle name="20% - 강조색5" xfId="42" builtinId="46" customBuiltin="1"/>
    <cellStyle name="20% - 강조색5 2" xfId="59"/>
    <cellStyle name="20% - 강조색5 2 2" xfId="3121"/>
    <cellStyle name="20% - 강조색5 2 2 2" xfId="8874"/>
    <cellStyle name="20% - 강조색5 2 3" xfId="6467"/>
    <cellStyle name="20% - 강조색5 2 4" xfId="24756"/>
    <cellStyle name="20% - 강조색5 2 4 2" xfId="36574"/>
    <cellStyle name="20% - 강조색5 2 5" xfId="27967"/>
    <cellStyle name="20% - 강조색5 2 5 2" xfId="39730"/>
    <cellStyle name="20% - 강조색5 3" xfId="2866"/>
    <cellStyle name="20% - 강조색5 3 2" xfId="8876"/>
    <cellStyle name="20% - 강조색5 3 3" xfId="8875"/>
    <cellStyle name="20% - 강조색5 4" xfId="8877"/>
    <cellStyle name="20% - 강조색5 4 2" xfId="8878"/>
    <cellStyle name="20% - 강조색5 4 2 2" xfId="11647"/>
    <cellStyle name="20% - 강조색5 4 2 2 2" xfId="24401"/>
    <cellStyle name="20% - 강조색5 4 2 2 2 2" xfId="29625"/>
    <cellStyle name="20% - 강조색5 4 2 2 2 2 2" xfId="41385"/>
    <cellStyle name="20% - 강조색5 4 2 2 2 3" xfId="36248"/>
    <cellStyle name="20% - 강조색5 4 2 2 3" xfId="26557"/>
    <cellStyle name="20% - 강조색5 4 2 2 3 2" xfId="38329"/>
    <cellStyle name="20% - 강조색5 4 2 2 4" xfId="35322"/>
    <cellStyle name="20% - 강조색5 4 2 3" xfId="10195"/>
    <cellStyle name="20% - 강조색5 4 2 3 2" xfId="23984"/>
    <cellStyle name="20% - 강조색5 4 2 3 2 2" xfId="29208"/>
    <cellStyle name="20% - 강조색5 4 2 3 2 2 2" xfId="40968"/>
    <cellStyle name="20% - 강조색5 4 2 3 2 3" xfId="35831"/>
    <cellStyle name="20% - 강조색5 4 2 3 3" xfId="25877"/>
    <cellStyle name="20% - 강조색5 4 2 3 3 2" xfId="37653"/>
    <cellStyle name="20% - 강조색5 4 2 3 4" xfId="34906"/>
    <cellStyle name="20% - 강조색5 4 2 4" xfId="12071"/>
    <cellStyle name="20% - 강조색5 4 2 4 2" xfId="24526"/>
    <cellStyle name="20% - 강조색5 4 2 4 2 2" xfId="29750"/>
    <cellStyle name="20% - 강조색5 4 2 4 2 2 2" xfId="41510"/>
    <cellStyle name="20% - 강조색5 4 2 4 2 3" xfId="36373"/>
    <cellStyle name="20% - 강조색5 4 2 4 3" xfId="26736"/>
    <cellStyle name="20% - 강조색5 4 2 4 3 2" xfId="38508"/>
    <cellStyle name="20% - 강조색5 4 2 4 4" xfId="35447"/>
    <cellStyle name="20% - 강조색5 4 2 5" xfId="12598"/>
    <cellStyle name="20% - 강조색5 4 2 5 2" xfId="24648"/>
    <cellStyle name="20% - 강조색5 4 2 5 2 2" xfId="29872"/>
    <cellStyle name="20% - 강조색5 4 2 5 2 2 2" xfId="41632"/>
    <cellStyle name="20% - 강조색5 4 2 5 2 3" xfId="36495"/>
    <cellStyle name="20% - 강조색5 4 2 5 3" xfId="26952"/>
    <cellStyle name="20% - 강조색5 4 2 5 3 2" xfId="38723"/>
    <cellStyle name="20% - 강조색5 4 2 5 4" xfId="35568"/>
    <cellStyle name="20% - 강조색5 4 2 6" xfId="23801"/>
    <cellStyle name="20% - 강조색5 4 2 6 2" xfId="29025"/>
    <cellStyle name="20% - 강조색5 4 2 6 2 2" xfId="40785"/>
    <cellStyle name="20% - 강조색5 4 2 6 3" xfId="35648"/>
    <cellStyle name="20% - 강조색5 4 2 7" xfId="25424"/>
    <cellStyle name="20% - 강조색5 4 2 7 2" xfId="37218"/>
    <cellStyle name="20% - 강조색5 4 2 8" xfId="34724"/>
    <cellStyle name="20% - 강조색5 4 3" xfId="11646"/>
    <cellStyle name="20% - 강조색5 4 3 2" xfId="24400"/>
    <cellStyle name="20% - 강조색5 4 3 2 2" xfId="29624"/>
    <cellStyle name="20% - 강조색5 4 3 2 2 2" xfId="41384"/>
    <cellStyle name="20% - 강조색5 4 3 2 3" xfId="36247"/>
    <cellStyle name="20% - 강조색5 4 3 3" xfId="26556"/>
    <cellStyle name="20% - 강조색5 4 3 3 2" xfId="38328"/>
    <cellStyle name="20% - 강조색5 4 3 4" xfId="35321"/>
    <cellStyle name="20% - 강조색5 4 4" xfId="10196"/>
    <cellStyle name="20% - 강조색5 4 4 2" xfId="23985"/>
    <cellStyle name="20% - 강조색5 4 4 2 2" xfId="29209"/>
    <cellStyle name="20% - 강조색5 4 4 2 2 2" xfId="40969"/>
    <cellStyle name="20% - 강조색5 4 4 2 3" xfId="35832"/>
    <cellStyle name="20% - 강조색5 4 4 3" xfId="25878"/>
    <cellStyle name="20% - 강조색5 4 4 3 2" xfId="37654"/>
    <cellStyle name="20% - 강조색5 4 4 4" xfId="34907"/>
    <cellStyle name="20% - 강조색5 4 5" xfId="12070"/>
    <cellStyle name="20% - 강조색5 4 5 2" xfId="24525"/>
    <cellStyle name="20% - 강조색5 4 5 2 2" xfId="29749"/>
    <cellStyle name="20% - 강조색5 4 5 2 2 2" xfId="41509"/>
    <cellStyle name="20% - 강조색5 4 5 2 3" xfId="36372"/>
    <cellStyle name="20% - 강조색5 4 5 3" xfId="26735"/>
    <cellStyle name="20% - 강조색5 4 5 3 2" xfId="38507"/>
    <cellStyle name="20% - 강조색5 4 5 4" xfId="35446"/>
    <cellStyle name="20% - 강조색5 4 6" xfId="12597"/>
    <cellStyle name="20% - 강조색5 4 6 2" xfId="24647"/>
    <cellStyle name="20% - 강조색5 4 6 2 2" xfId="29871"/>
    <cellStyle name="20% - 강조색5 4 6 2 2 2" xfId="41631"/>
    <cellStyle name="20% - 강조색5 4 6 2 3" xfId="36494"/>
    <cellStyle name="20% - 강조색5 4 6 3" xfId="26951"/>
    <cellStyle name="20% - 강조색5 4 6 3 2" xfId="38722"/>
    <cellStyle name="20% - 강조색5 4 6 4" xfId="35567"/>
    <cellStyle name="20% - 강조색5 4 7" xfId="23800"/>
    <cellStyle name="20% - 강조색5 4 7 2" xfId="29024"/>
    <cellStyle name="20% - 강조색5 4 7 2 2" xfId="40784"/>
    <cellStyle name="20% - 강조색5 4 7 3" xfId="35647"/>
    <cellStyle name="20% - 강조색5 4 8" xfId="25423"/>
    <cellStyle name="20% - 강조색5 4 8 2" xfId="37217"/>
    <cellStyle name="20% - 강조색5 4 9" xfId="34723"/>
    <cellStyle name="20% - 강조색5 5" xfId="8879"/>
    <cellStyle name="20% - 강조색5 6" xfId="8880"/>
    <cellStyle name="20% - 강조색5 7" xfId="4356"/>
    <cellStyle name="20% - 강조색5 8" xfId="36560"/>
    <cellStyle name="20% - 강조색6" xfId="46" builtinId="50" customBuiltin="1"/>
    <cellStyle name="20% - 강조색6 2" xfId="60"/>
    <cellStyle name="20% - 강조색6 2 2" xfId="3122"/>
    <cellStyle name="20% - 강조색6 2 2 2" xfId="8881"/>
    <cellStyle name="20% - 강조색6 2 3" xfId="7014"/>
    <cellStyle name="20% - 강조색6 2 4" xfId="24758"/>
    <cellStyle name="20% - 강조색6 2 4 2" xfId="36576"/>
    <cellStyle name="20% - 강조색6 2 5" xfId="27968"/>
    <cellStyle name="20% - 강조색6 2 5 2" xfId="39731"/>
    <cellStyle name="20% - 강조색6 3" xfId="2867"/>
    <cellStyle name="20% - 강조색6 3 2" xfId="8883"/>
    <cellStyle name="20% - 강조색6 3 3" xfId="8882"/>
    <cellStyle name="20% - 강조색6 4" xfId="8884"/>
    <cellStyle name="20% - 강조색6 4 2" xfId="8885"/>
    <cellStyle name="20% - 강조색6 4 2 2" xfId="11649"/>
    <cellStyle name="20% - 강조색6 4 2 2 2" xfId="24403"/>
    <cellStyle name="20% - 강조색6 4 2 2 2 2" xfId="29627"/>
    <cellStyle name="20% - 강조색6 4 2 2 2 2 2" xfId="41387"/>
    <cellStyle name="20% - 강조색6 4 2 2 2 3" xfId="36250"/>
    <cellStyle name="20% - 강조색6 4 2 2 3" xfId="26559"/>
    <cellStyle name="20% - 강조색6 4 2 2 3 2" xfId="38331"/>
    <cellStyle name="20% - 강조색6 4 2 2 4" xfId="35324"/>
    <cellStyle name="20% - 강조색6 4 2 3" xfId="10193"/>
    <cellStyle name="20% - 강조색6 4 2 3 2" xfId="23982"/>
    <cellStyle name="20% - 강조색6 4 2 3 2 2" xfId="29206"/>
    <cellStyle name="20% - 강조색6 4 2 3 2 2 2" xfId="40966"/>
    <cellStyle name="20% - 강조색6 4 2 3 2 3" xfId="35829"/>
    <cellStyle name="20% - 강조색6 4 2 3 3" xfId="25875"/>
    <cellStyle name="20% - 강조색6 4 2 3 3 2" xfId="37651"/>
    <cellStyle name="20% - 강조색6 4 2 3 4" xfId="34904"/>
    <cellStyle name="20% - 강조색6 4 2 4" xfId="12073"/>
    <cellStyle name="20% - 강조색6 4 2 4 2" xfId="24528"/>
    <cellStyle name="20% - 강조색6 4 2 4 2 2" xfId="29752"/>
    <cellStyle name="20% - 강조색6 4 2 4 2 2 2" xfId="41512"/>
    <cellStyle name="20% - 강조색6 4 2 4 2 3" xfId="36375"/>
    <cellStyle name="20% - 강조색6 4 2 4 3" xfId="26738"/>
    <cellStyle name="20% - 강조색6 4 2 4 3 2" xfId="38510"/>
    <cellStyle name="20% - 강조색6 4 2 4 4" xfId="35449"/>
    <cellStyle name="20% - 강조색6 4 2 5" xfId="12600"/>
    <cellStyle name="20% - 강조색6 4 2 5 2" xfId="24650"/>
    <cellStyle name="20% - 강조색6 4 2 5 2 2" xfId="29874"/>
    <cellStyle name="20% - 강조색6 4 2 5 2 2 2" xfId="41634"/>
    <cellStyle name="20% - 강조색6 4 2 5 2 3" xfId="36497"/>
    <cellStyle name="20% - 강조색6 4 2 5 3" xfId="26954"/>
    <cellStyle name="20% - 강조색6 4 2 5 3 2" xfId="38725"/>
    <cellStyle name="20% - 강조색6 4 2 5 4" xfId="35570"/>
    <cellStyle name="20% - 강조색6 4 2 6" xfId="23803"/>
    <cellStyle name="20% - 강조색6 4 2 6 2" xfId="29027"/>
    <cellStyle name="20% - 강조색6 4 2 6 2 2" xfId="40787"/>
    <cellStyle name="20% - 강조색6 4 2 6 3" xfId="35650"/>
    <cellStyle name="20% - 강조색6 4 2 7" xfId="25426"/>
    <cellStyle name="20% - 강조색6 4 2 7 2" xfId="37220"/>
    <cellStyle name="20% - 강조색6 4 2 8" xfId="34726"/>
    <cellStyle name="20% - 강조색6 4 3" xfId="11648"/>
    <cellStyle name="20% - 강조색6 4 3 2" xfId="24402"/>
    <cellStyle name="20% - 강조색6 4 3 2 2" xfId="29626"/>
    <cellStyle name="20% - 강조색6 4 3 2 2 2" xfId="41386"/>
    <cellStyle name="20% - 강조색6 4 3 2 3" xfId="36249"/>
    <cellStyle name="20% - 강조색6 4 3 3" xfId="26558"/>
    <cellStyle name="20% - 강조색6 4 3 3 2" xfId="38330"/>
    <cellStyle name="20% - 강조색6 4 3 4" xfId="35323"/>
    <cellStyle name="20% - 강조색6 4 4" xfId="10194"/>
    <cellStyle name="20% - 강조색6 4 4 2" xfId="23983"/>
    <cellStyle name="20% - 강조색6 4 4 2 2" xfId="29207"/>
    <cellStyle name="20% - 강조색6 4 4 2 2 2" xfId="40967"/>
    <cellStyle name="20% - 강조색6 4 4 2 3" xfId="35830"/>
    <cellStyle name="20% - 강조색6 4 4 3" xfId="25876"/>
    <cellStyle name="20% - 강조색6 4 4 3 2" xfId="37652"/>
    <cellStyle name="20% - 강조색6 4 4 4" xfId="34905"/>
    <cellStyle name="20% - 강조색6 4 5" xfId="12072"/>
    <cellStyle name="20% - 강조색6 4 5 2" xfId="24527"/>
    <cellStyle name="20% - 강조색6 4 5 2 2" xfId="29751"/>
    <cellStyle name="20% - 강조색6 4 5 2 2 2" xfId="41511"/>
    <cellStyle name="20% - 강조색6 4 5 2 3" xfId="36374"/>
    <cellStyle name="20% - 강조색6 4 5 3" xfId="26737"/>
    <cellStyle name="20% - 강조색6 4 5 3 2" xfId="38509"/>
    <cellStyle name="20% - 강조색6 4 5 4" xfId="35448"/>
    <cellStyle name="20% - 강조색6 4 6" xfId="12599"/>
    <cellStyle name="20% - 강조색6 4 6 2" xfId="24649"/>
    <cellStyle name="20% - 강조색6 4 6 2 2" xfId="29873"/>
    <cellStyle name="20% - 강조색6 4 6 2 2 2" xfId="41633"/>
    <cellStyle name="20% - 강조색6 4 6 2 3" xfId="36496"/>
    <cellStyle name="20% - 강조색6 4 6 3" xfId="26953"/>
    <cellStyle name="20% - 강조색6 4 6 3 2" xfId="38724"/>
    <cellStyle name="20% - 강조색6 4 6 4" xfId="35569"/>
    <cellStyle name="20% - 강조색6 4 7" xfId="23802"/>
    <cellStyle name="20% - 강조색6 4 7 2" xfId="29026"/>
    <cellStyle name="20% - 강조색6 4 7 2 2" xfId="40786"/>
    <cellStyle name="20% - 강조색6 4 7 3" xfId="35649"/>
    <cellStyle name="20% - 강조색6 4 8" xfId="25425"/>
    <cellStyle name="20% - 강조색6 4 8 2" xfId="37219"/>
    <cellStyle name="20% - 강조색6 4 9" xfId="34725"/>
    <cellStyle name="20% - 강조색6 5" xfId="8886"/>
    <cellStyle name="20% - 강조색6 6" xfId="8887"/>
    <cellStyle name="20% - 강조색6 7" xfId="5418"/>
    <cellStyle name="20% - 강조색6 8" xfId="36562"/>
    <cellStyle name="3" xfId="22946"/>
    <cellStyle name="³?a" xfId="22947"/>
    <cellStyle name="3_006.복심지구(부대공)수정_1228" xfId="22948"/>
    <cellStyle name="၃urrency_OTD thru NOR " xfId="5417"/>
    <cellStyle name="40% - Accent1" xfId="543"/>
    <cellStyle name="40% - Accent2" xfId="544"/>
    <cellStyle name="40% - Accent3" xfId="545"/>
    <cellStyle name="40% - Accent4" xfId="546"/>
    <cellStyle name="40% - Accent5" xfId="547"/>
    <cellStyle name="40% - Accent6" xfId="548"/>
    <cellStyle name="40% - 강조색1" xfId="27" builtinId="31" customBuiltin="1"/>
    <cellStyle name="40% - 강조색1 2" xfId="61"/>
    <cellStyle name="40% - 강조색1 2 2" xfId="3123"/>
    <cellStyle name="40% - 강조색1 2 2 2" xfId="8888"/>
    <cellStyle name="40% - 강조색1 2 3" xfId="4543"/>
    <cellStyle name="40% - 강조색1 2 4" xfId="24749"/>
    <cellStyle name="40% - 강조색1 2 4 2" xfId="36567"/>
    <cellStyle name="40% - 강조색1 2 5" xfId="27966"/>
    <cellStyle name="40% - 강조색1 2 5 2" xfId="39729"/>
    <cellStyle name="40% - 강조색1 3" xfId="2868"/>
    <cellStyle name="40% - 강조색1 3 2" xfId="8890"/>
    <cellStyle name="40% - 강조색1 3 3" xfId="8889"/>
    <cellStyle name="40% - 강조색1 4" xfId="8891"/>
    <cellStyle name="40% - 강조색1 4 2" xfId="8892"/>
    <cellStyle name="40% - 강조색1 4 2 2" xfId="11651"/>
    <cellStyle name="40% - 강조색1 4 2 2 2" xfId="24405"/>
    <cellStyle name="40% - 강조색1 4 2 2 2 2" xfId="29629"/>
    <cellStyle name="40% - 강조색1 4 2 2 2 2 2" xfId="41389"/>
    <cellStyle name="40% - 강조색1 4 2 2 2 3" xfId="36252"/>
    <cellStyle name="40% - 강조색1 4 2 2 3" xfId="26561"/>
    <cellStyle name="40% - 강조색1 4 2 2 3 2" xfId="38333"/>
    <cellStyle name="40% - 강조색1 4 2 2 4" xfId="35326"/>
    <cellStyle name="40% - 강조색1 4 2 3" xfId="10191"/>
    <cellStyle name="40% - 강조색1 4 2 3 2" xfId="23980"/>
    <cellStyle name="40% - 강조색1 4 2 3 2 2" xfId="29204"/>
    <cellStyle name="40% - 강조색1 4 2 3 2 2 2" xfId="40964"/>
    <cellStyle name="40% - 강조색1 4 2 3 2 3" xfId="35827"/>
    <cellStyle name="40% - 강조색1 4 2 3 3" xfId="25873"/>
    <cellStyle name="40% - 강조색1 4 2 3 3 2" xfId="37649"/>
    <cellStyle name="40% - 강조색1 4 2 3 4" xfId="34902"/>
    <cellStyle name="40% - 강조색1 4 2 4" xfId="11085"/>
    <cellStyle name="40% - 강조색1 4 2 4 2" xfId="24245"/>
    <cellStyle name="40% - 강조색1 4 2 4 2 2" xfId="29469"/>
    <cellStyle name="40% - 강조색1 4 2 4 2 2 2" xfId="41229"/>
    <cellStyle name="40% - 강조색1 4 2 4 2 3" xfId="36092"/>
    <cellStyle name="40% - 강조색1 4 2 4 3" xfId="26302"/>
    <cellStyle name="40% - 강조색1 4 2 4 3 2" xfId="38074"/>
    <cellStyle name="40% - 강조색1 4 2 4 4" xfId="35167"/>
    <cellStyle name="40% - 강조색1 4 2 5" xfId="12601"/>
    <cellStyle name="40% - 강조색1 4 2 5 2" xfId="24651"/>
    <cellStyle name="40% - 강조색1 4 2 5 2 2" xfId="29875"/>
    <cellStyle name="40% - 강조색1 4 2 5 2 2 2" xfId="41635"/>
    <cellStyle name="40% - 강조색1 4 2 5 2 3" xfId="36498"/>
    <cellStyle name="40% - 강조색1 4 2 5 3" xfId="26955"/>
    <cellStyle name="40% - 강조색1 4 2 5 3 2" xfId="38726"/>
    <cellStyle name="40% - 강조색1 4 2 5 4" xfId="35571"/>
    <cellStyle name="40% - 강조색1 4 2 6" xfId="23805"/>
    <cellStyle name="40% - 강조색1 4 2 6 2" xfId="29029"/>
    <cellStyle name="40% - 강조색1 4 2 6 2 2" xfId="40789"/>
    <cellStyle name="40% - 강조색1 4 2 6 3" xfId="35652"/>
    <cellStyle name="40% - 강조색1 4 2 7" xfId="25431"/>
    <cellStyle name="40% - 강조색1 4 2 7 2" xfId="37225"/>
    <cellStyle name="40% - 강조색1 4 2 8" xfId="34728"/>
    <cellStyle name="40% - 강조색1 4 3" xfId="11650"/>
    <cellStyle name="40% - 강조색1 4 3 2" xfId="24404"/>
    <cellStyle name="40% - 강조색1 4 3 2 2" xfId="29628"/>
    <cellStyle name="40% - 강조색1 4 3 2 2 2" xfId="41388"/>
    <cellStyle name="40% - 강조색1 4 3 2 3" xfId="36251"/>
    <cellStyle name="40% - 강조색1 4 3 3" xfId="26560"/>
    <cellStyle name="40% - 강조색1 4 3 3 2" xfId="38332"/>
    <cellStyle name="40% - 강조색1 4 3 4" xfId="35325"/>
    <cellStyle name="40% - 강조색1 4 4" xfId="10192"/>
    <cellStyle name="40% - 강조색1 4 4 2" xfId="23981"/>
    <cellStyle name="40% - 강조색1 4 4 2 2" xfId="29205"/>
    <cellStyle name="40% - 강조색1 4 4 2 2 2" xfId="40965"/>
    <cellStyle name="40% - 강조색1 4 4 2 3" xfId="35828"/>
    <cellStyle name="40% - 강조색1 4 4 3" xfId="25874"/>
    <cellStyle name="40% - 강조색1 4 4 3 2" xfId="37650"/>
    <cellStyle name="40% - 강조색1 4 4 4" xfId="34903"/>
    <cellStyle name="40% - 강조색1 4 5" xfId="12074"/>
    <cellStyle name="40% - 강조색1 4 5 2" xfId="24529"/>
    <cellStyle name="40% - 강조색1 4 5 2 2" xfId="29753"/>
    <cellStyle name="40% - 강조색1 4 5 2 2 2" xfId="41513"/>
    <cellStyle name="40% - 강조색1 4 5 2 3" xfId="36376"/>
    <cellStyle name="40% - 강조색1 4 5 3" xfId="26739"/>
    <cellStyle name="40% - 강조색1 4 5 3 2" xfId="38511"/>
    <cellStyle name="40% - 강조색1 4 5 4" xfId="35450"/>
    <cellStyle name="40% - 강조색1 4 6" xfId="10755"/>
    <cellStyle name="40% - 강조색1 4 6 2" xfId="24139"/>
    <cellStyle name="40% - 강조색1 4 6 2 2" xfId="29363"/>
    <cellStyle name="40% - 강조색1 4 6 2 2 2" xfId="41123"/>
    <cellStyle name="40% - 강조색1 4 6 2 3" xfId="35986"/>
    <cellStyle name="40% - 강조색1 4 6 3" xfId="26139"/>
    <cellStyle name="40% - 강조색1 4 6 3 2" xfId="37914"/>
    <cellStyle name="40% - 강조색1 4 6 4" xfId="35061"/>
    <cellStyle name="40% - 강조색1 4 7" xfId="23804"/>
    <cellStyle name="40% - 강조색1 4 7 2" xfId="29028"/>
    <cellStyle name="40% - 강조색1 4 7 2 2" xfId="40788"/>
    <cellStyle name="40% - 강조색1 4 7 3" xfId="35651"/>
    <cellStyle name="40% - 강조색1 4 8" xfId="25430"/>
    <cellStyle name="40% - 강조색1 4 8 2" xfId="37224"/>
    <cellStyle name="40% - 강조색1 4 9" xfId="34727"/>
    <cellStyle name="40% - 강조색1 5" xfId="8893"/>
    <cellStyle name="40% - 강조색1 6" xfId="8894"/>
    <cellStyle name="40% - 강조색1 7" xfId="3715"/>
    <cellStyle name="40% - 강조색1 8" xfId="36553"/>
    <cellStyle name="40% - 강조색2" xfId="31" builtinId="35" customBuiltin="1"/>
    <cellStyle name="40% - 강조색2 2" xfId="62"/>
    <cellStyle name="40% - 강조색2 2 2" xfId="3124"/>
    <cellStyle name="40% - 강조색2 2 2 2" xfId="8895"/>
    <cellStyle name="40% - 강조색2 2 3" xfId="7013"/>
    <cellStyle name="40% - 강조색2 2 4" xfId="24751"/>
    <cellStyle name="40% - 강조색2 2 4 2" xfId="36569"/>
    <cellStyle name="40% - 강조색2 2 5" xfId="28247"/>
    <cellStyle name="40% - 강조색2 2 5 2" xfId="40010"/>
    <cellStyle name="40% - 강조색2 3" xfId="2869"/>
    <cellStyle name="40% - 강조색2 3 2" xfId="8897"/>
    <cellStyle name="40% - 강조색2 3 3" xfId="8896"/>
    <cellStyle name="40% - 강조색2 4" xfId="8898"/>
    <cellStyle name="40% - 강조색2 4 2" xfId="8899"/>
    <cellStyle name="40% - 강조색2 4 2 2" xfId="11653"/>
    <cellStyle name="40% - 강조색2 4 2 2 2" xfId="24407"/>
    <cellStyle name="40% - 강조색2 4 2 2 2 2" xfId="29631"/>
    <cellStyle name="40% - 강조색2 4 2 2 2 2 2" xfId="41391"/>
    <cellStyle name="40% - 강조색2 4 2 2 2 3" xfId="36254"/>
    <cellStyle name="40% - 강조색2 4 2 2 3" xfId="26563"/>
    <cellStyle name="40% - 강조색2 4 2 2 3 2" xfId="38335"/>
    <cellStyle name="40% - 강조색2 4 2 2 4" xfId="35328"/>
    <cellStyle name="40% - 강조색2 4 2 3" xfId="10189"/>
    <cellStyle name="40% - 강조색2 4 2 3 2" xfId="23978"/>
    <cellStyle name="40% - 강조색2 4 2 3 2 2" xfId="29202"/>
    <cellStyle name="40% - 강조색2 4 2 3 2 2 2" xfId="40962"/>
    <cellStyle name="40% - 강조색2 4 2 3 2 3" xfId="35825"/>
    <cellStyle name="40% - 강조색2 4 2 3 3" xfId="25871"/>
    <cellStyle name="40% - 강조색2 4 2 3 3 2" xfId="37647"/>
    <cellStyle name="40% - 강조색2 4 2 3 4" xfId="34900"/>
    <cellStyle name="40% - 강조색2 4 2 4" xfId="12077"/>
    <cellStyle name="40% - 강조색2 4 2 4 2" xfId="24533"/>
    <cellStyle name="40% - 강조색2 4 2 4 2 2" xfId="29757"/>
    <cellStyle name="40% - 강조색2 4 2 4 2 2 2" xfId="41517"/>
    <cellStyle name="40% - 강조색2 4 2 4 2 3" xfId="36380"/>
    <cellStyle name="40% - 강조색2 4 2 4 3" xfId="26743"/>
    <cellStyle name="40% - 강조색2 4 2 4 3 2" xfId="38515"/>
    <cellStyle name="40% - 강조색2 4 2 4 4" xfId="35453"/>
    <cellStyle name="40% - 강조색2 4 2 5" xfId="12604"/>
    <cellStyle name="40% - 강조색2 4 2 5 2" xfId="24655"/>
    <cellStyle name="40% - 강조색2 4 2 5 2 2" xfId="29879"/>
    <cellStyle name="40% - 강조색2 4 2 5 2 2 2" xfId="41639"/>
    <cellStyle name="40% - 강조색2 4 2 5 2 3" xfId="36502"/>
    <cellStyle name="40% - 강조색2 4 2 5 3" xfId="26959"/>
    <cellStyle name="40% - 강조색2 4 2 5 3 2" xfId="38730"/>
    <cellStyle name="40% - 강조색2 4 2 5 4" xfId="35574"/>
    <cellStyle name="40% - 강조색2 4 2 6" xfId="23807"/>
    <cellStyle name="40% - 강조색2 4 2 6 2" xfId="29031"/>
    <cellStyle name="40% - 강조색2 4 2 6 2 2" xfId="40791"/>
    <cellStyle name="40% - 강조색2 4 2 6 3" xfId="35654"/>
    <cellStyle name="40% - 강조색2 4 2 7" xfId="25434"/>
    <cellStyle name="40% - 강조색2 4 2 7 2" xfId="37228"/>
    <cellStyle name="40% - 강조색2 4 2 8" xfId="34730"/>
    <cellStyle name="40% - 강조색2 4 3" xfId="11652"/>
    <cellStyle name="40% - 강조색2 4 3 2" xfId="24406"/>
    <cellStyle name="40% - 강조색2 4 3 2 2" xfId="29630"/>
    <cellStyle name="40% - 강조색2 4 3 2 2 2" xfId="41390"/>
    <cellStyle name="40% - 강조색2 4 3 2 3" xfId="36253"/>
    <cellStyle name="40% - 강조색2 4 3 3" xfId="26562"/>
    <cellStyle name="40% - 강조색2 4 3 3 2" xfId="38334"/>
    <cellStyle name="40% - 강조색2 4 3 4" xfId="35327"/>
    <cellStyle name="40% - 강조색2 4 4" xfId="10190"/>
    <cellStyle name="40% - 강조색2 4 4 2" xfId="23979"/>
    <cellStyle name="40% - 강조색2 4 4 2 2" xfId="29203"/>
    <cellStyle name="40% - 강조색2 4 4 2 2 2" xfId="40963"/>
    <cellStyle name="40% - 강조색2 4 4 2 3" xfId="35826"/>
    <cellStyle name="40% - 강조색2 4 4 3" xfId="25872"/>
    <cellStyle name="40% - 강조색2 4 4 3 2" xfId="37648"/>
    <cellStyle name="40% - 강조색2 4 4 4" xfId="34901"/>
    <cellStyle name="40% - 강조색2 4 5" xfId="12076"/>
    <cellStyle name="40% - 강조색2 4 5 2" xfId="24532"/>
    <cellStyle name="40% - 강조색2 4 5 2 2" xfId="29756"/>
    <cellStyle name="40% - 강조색2 4 5 2 2 2" xfId="41516"/>
    <cellStyle name="40% - 강조색2 4 5 2 3" xfId="36379"/>
    <cellStyle name="40% - 강조색2 4 5 3" xfId="26742"/>
    <cellStyle name="40% - 강조색2 4 5 3 2" xfId="38514"/>
    <cellStyle name="40% - 강조색2 4 5 4" xfId="35452"/>
    <cellStyle name="40% - 강조색2 4 6" xfId="12603"/>
    <cellStyle name="40% - 강조색2 4 6 2" xfId="24654"/>
    <cellStyle name="40% - 강조색2 4 6 2 2" xfId="29878"/>
    <cellStyle name="40% - 강조색2 4 6 2 2 2" xfId="41638"/>
    <cellStyle name="40% - 강조색2 4 6 2 3" xfId="36501"/>
    <cellStyle name="40% - 강조색2 4 6 3" xfId="26958"/>
    <cellStyle name="40% - 강조색2 4 6 3 2" xfId="38729"/>
    <cellStyle name="40% - 강조색2 4 6 4" xfId="35573"/>
    <cellStyle name="40% - 강조색2 4 7" xfId="23806"/>
    <cellStyle name="40% - 강조색2 4 7 2" xfId="29030"/>
    <cellStyle name="40% - 강조색2 4 7 2 2" xfId="40790"/>
    <cellStyle name="40% - 강조색2 4 7 3" xfId="35653"/>
    <cellStyle name="40% - 강조색2 4 8" xfId="25433"/>
    <cellStyle name="40% - 강조색2 4 8 2" xfId="37227"/>
    <cellStyle name="40% - 강조색2 4 9" xfId="34729"/>
    <cellStyle name="40% - 강조색2 5" xfId="8900"/>
    <cellStyle name="40% - 강조색2 6" xfId="8901"/>
    <cellStyle name="40% - 강조색2 7" xfId="4355"/>
    <cellStyle name="40% - 강조색2 8" xfId="36555"/>
    <cellStyle name="40% - 강조색3" xfId="35" builtinId="39" customBuiltin="1"/>
    <cellStyle name="40% - 강조색3 2" xfId="63"/>
    <cellStyle name="40% - 강조색3 2 2" xfId="3125"/>
    <cellStyle name="40% - 강조색3 2 2 2" xfId="8902"/>
    <cellStyle name="40% - 강조색3 2 3" xfId="4542"/>
    <cellStyle name="40% - 강조색3 2 4" xfId="24753"/>
    <cellStyle name="40% - 강조색3 2 4 2" xfId="36571"/>
    <cellStyle name="40% - 강조색3 2 5" xfId="28249"/>
    <cellStyle name="40% - 강조색3 2 5 2" xfId="40012"/>
    <cellStyle name="40% - 강조색3 3" xfId="2870"/>
    <cellStyle name="40% - 강조색3 3 2" xfId="8904"/>
    <cellStyle name="40% - 강조색3 3 3" xfId="8903"/>
    <cellStyle name="40% - 강조색3 4" xfId="8905"/>
    <cellStyle name="40% - 강조색3 4 2" xfId="8906"/>
    <cellStyle name="40% - 강조색3 4 2 2" xfId="11655"/>
    <cellStyle name="40% - 강조색3 4 2 2 2" xfId="24409"/>
    <cellStyle name="40% - 강조색3 4 2 2 2 2" xfId="29633"/>
    <cellStyle name="40% - 강조색3 4 2 2 2 2 2" xfId="41393"/>
    <cellStyle name="40% - 강조색3 4 2 2 2 3" xfId="36256"/>
    <cellStyle name="40% - 강조색3 4 2 2 3" xfId="26565"/>
    <cellStyle name="40% - 강조색3 4 2 2 3 2" xfId="38337"/>
    <cellStyle name="40% - 강조색3 4 2 2 4" xfId="35330"/>
    <cellStyle name="40% - 강조색3 4 2 3" xfId="10187"/>
    <cellStyle name="40% - 강조색3 4 2 3 2" xfId="23976"/>
    <cellStyle name="40% - 강조색3 4 2 3 2 2" xfId="29200"/>
    <cellStyle name="40% - 강조색3 4 2 3 2 2 2" xfId="40960"/>
    <cellStyle name="40% - 강조색3 4 2 3 2 3" xfId="35823"/>
    <cellStyle name="40% - 강조색3 4 2 3 3" xfId="25869"/>
    <cellStyle name="40% - 강조색3 4 2 3 3 2" xfId="37645"/>
    <cellStyle name="40% - 강조색3 4 2 3 4" xfId="34898"/>
    <cellStyle name="40% - 강조색3 4 2 4" xfId="12079"/>
    <cellStyle name="40% - 강조색3 4 2 4 2" xfId="24535"/>
    <cellStyle name="40% - 강조색3 4 2 4 2 2" xfId="29759"/>
    <cellStyle name="40% - 강조색3 4 2 4 2 2 2" xfId="41519"/>
    <cellStyle name="40% - 강조색3 4 2 4 2 3" xfId="36382"/>
    <cellStyle name="40% - 강조색3 4 2 4 3" xfId="26745"/>
    <cellStyle name="40% - 강조색3 4 2 4 3 2" xfId="38517"/>
    <cellStyle name="40% - 강조색3 4 2 4 4" xfId="35455"/>
    <cellStyle name="40% - 강조색3 4 2 5" xfId="12606"/>
    <cellStyle name="40% - 강조색3 4 2 5 2" xfId="24657"/>
    <cellStyle name="40% - 강조색3 4 2 5 2 2" xfId="29881"/>
    <cellStyle name="40% - 강조색3 4 2 5 2 2 2" xfId="41641"/>
    <cellStyle name="40% - 강조색3 4 2 5 2 3" xfId="36504"/>
    <cellStyle name="40% - 강조색3 4 2 5 3" xfId="26961"/>
    <cellStyle name="40% - 강조색3 4 2 5 3 2" xfId="38732"/>
    <cellStyle name="40% - 강조색3 4 2 5 4" xfId="35576"/>
    <cellStyle name="40% - 강조색3 4 2 6" xfId="23809"/>
    <cellStyle name="40% - 강조색3 4 2 6 2" xfId="29033"/>
    <cellStyle name="40% - 강조색3 4 2 6 2 2" xfId="40793"/>
    <cellStyle name="40% - 강조색3 4 2 6 3" xfId="35656"/>
    <cellStyle name="40% - 강조색3 4 2 7" xfId="25439"/>
    <cellStyle name="40% - 강조색3 4 2 7 2" xfId="37233"/>
    <cellStyle name="40% - 강조색3 4 2 8" xfId="34732"/>
    <cellStyle name="40% - 강조색3 4 3" xfId="11654"/>
    <cellStyle name="40% - 강조색3 4 3 2" xfId="24408"/>
    <cellStyle name="40% - 강조색3 4 3 2 2" xfId="29632"/>
    <cellStyle name="40% - 강조색3 4 3 2 2 2" xfId="41392"/>
    <cellStyle name="40% - 강조색3 4 3 2 3" xfId="36255"/>
    <cellStyle name="40% - 강조색3 4 3 3" xfId="26564"/>
    <cellStyle name="40% - 강조색3 4 3 3 2" xfId="38336"/>
    <cellStyle name="40% - 강조색3 4 3 4" xfId="35329"/>
    <cellStyle name="40% - 강조색3 4 4" xfId="10188"/>
    <cellStyle name="40% - 강조색3 4 4 2" xfId="23977"/>
    <cellStyle name="40% - 강조색3 4 4 2 2" xfId="29201"/>
    <cellStyle name="40% - 강조색3 4 4 2 2 2" xfId="40961"/>
    <cellStyle name="40% - 강조색3 4 4 2 3" xfId="35824"/>
    <cellStyle name="40% - 강조색3 4 4 3" xfId="25870"/>
    <cellStyle name="40% - 강조색3 4 4 3 2" xfId="37646"/>
    <cellStyle name="40% - 강조색3 4 4 4" xfId="34899"/>
    <cellStyle name="40% - 강조색3 4 5" xfId="12078"/>
    <cellStyle name="40% - 강조색3 4 5 2" xfId="24534"/>
    <cellStyle name="40% - 강조색3 4 5 2 2" xfId="29758"/>
    <cellStyle name="40% - 강조색3 4 5 2 2 2" xfId="41518"/>
    <cellStyle name="40% - 강조색3 4 5 2 3" xfId="36381"/>
    <cellStyle name="40% - 강조색3 4 5 3" xfId="26744"/>
    <cellStyle name="40% - 강조색3 4 5 3 2" xfId="38516"/>
    <cellStyle name="40% - 강조색3 4 5 4" xfId="35454"/>
    <cellStyle name="40% - 강조색3 4 6" xfId="12605"/>
    <cellStyle name="40% - 강조색3 4 6 2" xfId="24656"/>
    <cellStyle name="40% - 강조색3 4 6 2 2" xfId="29880"/>
    <cellStyle name="40% - 강조색3 4 6 2 2 2" xfId="41640"/>
    <cellStyle name="40% - 강조색3 4 6 2 3" xfId="36503"/>
    <cellStyle name="40% - 강조색3 4 6 3" xfId="26960"/>
    <cellStyle name="40% - 강조색3 4 6 3 2" xfId="38731"/>
    <cellStyle name="40% - 강조색3 4 6 4" xfId="35575"/>
    <cellStyle name="40% - 강조색3 4 7" xfId="23808"/>
    <cellStyle name="40% - 강조색3 4 7 2" xfId="29032"/>
    <cellStyle name="40% - 강조색3 4 7 2 2" xfId="40792"/>
    <cellStyle name="40% - 강조색3 4 7 3" xfId="35655"/>
    <cellStyle name="40% - 강조색3 4 8" xfId="25438"/>
    <cellStyle name="40% - 강조색3 4 8 2" xfId="37232"/>
    <cellStyle name="40% - 강조색3 4 9" xfId="34731"/>
    <cellStyle name="40% - 강조색3 5" xfId="8907"/>
    <cellStyle name="40% - 강조색3 6" xfId="8908"/>
    <cellStyle name="40% - 강조색3 7" xfId="5416"/>
    <cellStyle name="40% - 강조색3 8" xfId="36557"/>
    <cellStyle name="40% - 강조색4" xfId="39" builtinId="43" customBuiltin="1"/>
    <cellStyle name="40% - 강조색4 2" xfId="64"/>
    <cellStyle name="40% - 강조색4 2 2" xfId="3126"/>
    <cellStyle name="40% - 강조색4 2 2 2" xfId="8909"/>
    <cellStyle name="40% - 강조색4 2 3" xfId="7012"/>
    <cellStyle name="40% - 강조색4 2 4" xfId="24755"/>
    <cellStyle name="40% - 강조색4 2 4 2" xfId="36573"/>
    <cellStyle name="40% - 강조색4 2 5" xfId="28251"/>
    <cellStyle name="40% - 강조색4 2 5 2" xfId="40014"/>
    <cellStyle name="40% - 강조색4 3" xfId="2871"/>
    <cellStyle name="40% - 강조색4 3 2" xfId="8911"/>
    <cellStyle name="40% - 강조색4 3 3" xfId="8910"/>
    <cellStyle name="40% - 강조색4 4" xfId="8912"/>
    <cellStyle name="40% - 강조색4 4 2" xfId="8913"/>
    <cellStyle name="40% - 강조색4 4 2 2" xfId="11657"/>
    <cellStyle name="40% - 강조색4 4 2 2 2" xfId="24411"/>
    <cellStyle name="40% - 강조색4 4 2 2 2 2" xfId="29635"/>
    <cellStyle name="40% - 강조색4 4 2 2 2 2 2" xfId="41395"/>
    <cellStyle name="40% - 강조색4 4 2 2 2 3" xfId="36258"/>
    <cellStyle name="40% - 강조색4 4 2 2 3" xfId="26567"/>
    <cellStyle name="40% - 강조색4 4 2 2 3 2" xfId="38339"/>
    <cellStyle name="40% - 강조색4 4 2 2 4" xfId="35332"/>
    <cellStyle name="40% - 강조색4 4 2 3" xfId="10185"/>
    <cellStyle name="40% - 강조색4 4 2 3 2" xfId="23974"/>
    <cellStyle name="40% - 강조색4 4 2 3 2 2" xfId="29198"/>
    <cellStyle name="40% - 강조색4 4 2 3 2 2 2" xfId="40958"/>
    <cellStyle name="40% - 강조색4 4 2 3 2 3" xfId="35821"/>
    <cellStyle name="40% - 강조색4 4 2 3 3" xfId="25867"/>
    <cellStyle name="40% - 강조색4 4 2 3 3 2" xfId="37643"/>
    <cellStyle name="40% - 강조색4 4 2 3 4" xfId="34896"/>
    <cellStyle name="40% - 강조색4 4 2 4" xfId="12081"/>
    <cellStyle name="40% - 강조색4 4 2 4 2" xfId="24537"/>
    <cellStyle name="40% - 강조색4 4 2 4 2 2" xfId="29761"/>
    <cellStyle name="40% - 강조색4 4 2 4 2 2 2" xfId="41521"/>
    <cellStyle name="40% - 강조색4 4 2 4 2 3" xfId="36384"/>
    <cellStyle name="40% - 강조색4 4 2 4 3" xfId="26747"/>
    <cellStyle name="40% - 강조색4 4 2 4 3 2" xfId="38519"/>
    <cellStyle name="40% - 강조색4 4 2 4 4" xfId="35457"/>
    <cellStyle name="40% - 강조색4 4 2 5" xfId="12608"/>
    <cellStyle name="40% - 강조색4 4 2 5 2" xfId="24659"/>
    <cellStyle name="40% - 강조색4 4 2 5 2 2" xfId="29883"/>
    <cellStyle name="40% - 강조색4 4 2 5 2 2 2" xfId="41643"/>
    <cellStyle name="40% - 강조색4 4 2 5 2 3" xfId="36506"/>
    <cellStyle name="40% - 강조색4 4 2 5 3" xfId="26963"/>
    <cellStyle name="40% - 강조색4 4 2 5 3 2" xfId="38734"/>
    <cellStyle name="40% - 강조색4 4 2 5 4" xfId="35578"/>
    <cellStyle name="40% - 강조색4 4 2 6" xfId="23811"/>
    <cellStyle name="40% - 강조색4 4 2 6 2" xfId="29035"/>
    <cellStyle name="40% - 강조색4 4 2 6 2 2" xfId="40795"/>
    <cellStyle name="40% - 강조색4 4 2 6 3" xfId="35658"/>
    <cellStyle name="40% - 강조색4 4 2 7" xfId="25443"/>
    <cellStyle name="40% - 강조색4 4 2 7 2" xfId="37237"/>
    <cellStyle name="40% - 강조색4 4 2 8" xfId="34734"/>
    <cellStyle name="40% - 강조색4 4 3" xfId="11656"/>
    <cellStyle name="40% - 강조색4 4 3 2" xfId="24410"/>
    <cellStyle name="40% - 강조색4 4 3 2 2" xfId="29634"/>
    <cellStyle name="40% - 강조색4 4 3 2 2 2" xfId="41394"/>
    <cellStyle name="40% - 강조색4 4 3 2 3" xfId="36257"/>
    <cellStyle name="40% - 강조색4 4 3 3" xfId="26566"/>
    <cellStyle name="40% - 강조색4 4 3 3 2" xfId="38338"/>
    <cellStyle name="40% - 강조색4 4 3 4" xfId="35331"/>
    <cellStyle name="40% - 강조색4 4 4" xfId="10186"/>
    <cellStyle name="40% - 강조색4 4 4 2" xfId="23975"/>
    <cellStyle name="40% - 강조색4 4 4 2 2" xfId="29199"/>
    <cellStyle name="40% - 강조색4 4 4 2 2 2" xfId="40959"/>
    <cellStyle name="40% - 강조색4 4 4 2 3" xfId="35822"/>
    <cellStyle name="40% - 강조색4 4 4 3" xfId="25868"/>
    <cellStyle name="40% - 강조색4 4 4 3 2" xfId="37644"/>
    <cellStyle name="40% - 강조색4 4 4 4" xfId="34897"/>
    <cellStyle name="40% - 강조색4 4 5" xfId="12080"/>
    <cellStyle name="40% - 강조색4 4 5 2" xfId="24536"/>
    <cellStyle name="40% - 강조색4 4 5 2 2" xfId="29760"/>
    <cellStyle name="40% - 강조색4 4 5 2 2 2" xfId="41520"/>
    <cellStyle name="40% - 강조색4 4 5 2 3" xfId="36383"/>
    <cellStyle name="40% - 강조색4 4 5 3" xfId="26746"/>
    <cellStyle name="40% - 강조색4 4 5 3 2" xfId="38518"/>
    <cellStyle name="40% - 강조색4 4 5 4" xfId="35456"/>
    <cellStyle name="40% - 강조색4 4 6" xfId="12607"/>
    <cellStyle name="40% - 강조색4 4 6 2" xfId="24658"/>
    <cellStyle name="40% - 강조색4 4 6 2 2" xfId="29882"/>
    <cellStyle name="40% - 강조색4 4 6 2 2 2" xfId="41642"/>
    <cellStyle name="40% - 강조색4 4 6 2 3" xfId="36505"/>
    <cellStyle name="40% - 강조색4 4 6 3" xfId="26962"/>
    <cellStyle name="40% - 강조색4 4 6 3 2" xfId="38733"/>
    <cellStyle name="40% - 강조색4 4 6 4" xfId="35577"/>
    <cellStyle name="40% - 강조색4 4 7" xfId="23810"/>
    <cellStyle name="40% - 강조색4 4 7 2" xfId="29034"/>
    <cellStyle name="40% - 강조색4 4 7 2 2" xfId="40794"/>
    <cellStyle name="40% - 강조색4 4 7 3" xfId="35657"/>
    <cellStyle name="40% - 강조색4 4 8" xfId="25442"/>
    <cellStyle name="40% - 강조색4 4 8 2" xfId="37236"/>
    <cellStyle name="40% - 강조색4 4 9" xfId="34733"/>
    <cellStyle name="40% - 강조색4 5" xfId="8914"/>
    <cellStyle name="40% - 강조색4 6" xfId="8915"/>
    <cellStyle name="40% - 강조색4 7" xfId="4354"/>
    <cellStyle name="40% - 강조색4 8" xfId="36559"/>
    <cellStyle name="40% - 강조색5" xfId="43" builtinId="47" customBuiltin="1"/>
    <cellStyle name="40% - 강조색5 2" xfId="65"/>
    <cellStyle name="40% - 강조색5 2 2" xfId="3127"/>
    <cellStyle name="40% - 강조색5 2 2 2" xfId="8916"/>
    <cellStyle name="40% - 강조색5 2 3" xfId="5156"/>
    <cellStyle name="40% - 강조색5 2 4" xfId="24757"/>
    <cellStyle name="40% - 강조색5 2 4 2" xfId="36575"/>
    <cellStyle name="40% - 강조색5 2 5" xfId="28252"/>
    <cellStyle name="40% - 강조색5 2 5 2" xfId="40015"/>
    <cellStyle name="40% - 강조색5 3" xfId="2872"/>
    <cellStyle name="40% - 강조색5 3 2" xfId="8918"/>
    <cellStyle name="40% - 강조색5 3 3" xfId="8917"/>
    <cellStyle name="40% - 강조색5 4" xfId="8919"/>
    <cellStyle name="40% - 강조색5 4 2" xfId="8920"/>
    <cellStyle name="40% - 강조색5 4 2 2" xfId="11659"/>
    <cellStyle name="40% - 강조색5 4 2 2 2" xfId="24413"/>
    <cellStyle name="40% - 강조색5 4 2 2 2 2" xfId="29637"/>
    <cellStyle name="40% - 강조색5 4 2 2 2 2 2" xfId="41397"/>
    <cellStyle name="40% - 강조색5 4 2 2 2 3" xfId="36260"/>
    <cellStyle name="40% - 강조색5 4 2 2 3" xfId="26569"/>
    <cellStyle name="40% - 강조색5 4 2 2 3 2" xfId="38341"/>
    <cellStyle name="40% - 강조색5 4 2 2 4" xfId="35334"/>
    <cellStyle name="40% - 강조색5 4 2 3" xfId="10183"/>
    <cellStyle name="40% - 강조색5 4 2 3 2" xfId="23972"/>
    <cellStyle name="40% - 강조색5 4 2 3 2 2" xfId="29196"/>
    <cellStyle name="40% - 강조색5 4 2 3 2 2 2" xfId="40956"/>
    <cellStyle name="40% - 강조색5 4 2 3 2 3" xfId="35819"/>
    <cellStyle name="40% - 강조색5 4 2 3 3" xfId="25865"/>
    <cellStyle name="40% - 강조색5 4 2 3 3 2" xfId="37641"/>
    <cellStyle name="40% - 강조색5 4 2 3 4" xfId="34894"/>
    <cellStyle name="40% - 강조색5 4 2 4" xfId="12083"/>
    <cellStyle name="40% - 강조색5 4 2 4 2" xfId="24539"/>
    <cellStyle name="40% - 강조색5 4 2 4 2 2" xfId="29763"/>
    <cellStyle name="40% - 강조색5 4 2 4 2 2 2" xfId="41523"/>
    <cellStyle name="40% - 강조색5 4 2 4 2 3" xfId="36386"/>
    <cellStyle name="40% - 강조색5 4 2 4 3" xfId="26749"/>
    <cellStyle name="40% - 강조색5 4 2 4 3 2" xfId="38521"/>
    <cellStyle name="40% - 강조색5 4 2 4 4" xfId="35459"/>
    <cellStyle name="40% - 강조색5 4 2 5" xfId="12610"/>
    <cellStyle name="40% - 강조색5 4 2 5 2" xfId="24661"/>
    <cellStyle name="40% - 강조색5 4 2 5 2 2" xfId="29885"/>
    <cellStyle name="40% - 강조색5 4 2 5 2 2 2" xfId="41645"/>
    <cellStyle name="40% - 강조색5 4 2 5 2 3" xfId="36508"/>
    <cellStyle name="40% - 강조색5 4 2 5 3" xfId="26965"/>
    <cellStyle name="40% - 강조색5 4 2 5 3 2" xfId="38736"/>
    <cellStyle name="40% - 강조색5 4 2 5 4" xfId="35580"/>
    <cellStyle name="40% - 강조색5 4 2 6" xfId="23813"/>
    <cellStyle name="40% - 강조색5 4 2 6 2" xfId="29037"/>
    <cellStyle name="40% - 강조색5 4 2 6 2 2" xfId="40797"/>
    <cellStyle name="40% - 강조색5 4 2 6 3" xfId="35660"/>
    <cellStyle name="40% - 강조색5 4 2 7" xfId="25447"/>
    <cellStyle name="40% - 강조색5 4 2 7 2" xfId="37241"/>
    <cellStyle name="40% - 강조색5 4 2 8" xfId="34736"/>
    <cellStyle name="40% - 강조색5 4 3" xfId="11658"/>
    <cellStyle name="40% - 강조색5 4 3 2" xfId="24412"/>
    <cellStyle name="40% - 강조색5 4 3 2 2" xfId="29636"/>
    <cellStyle name="40% - 강조색5 4 3 2 2 2" xfId="41396"/>
    <cellStyle name="40% - 강조색5 4 3 2 3" xfId="36259"/>
    <cellStyle name="40% - 강조색5 4 3 3" xfId="26568"/>
    <cellStyle name="40% - 강조색5 4 3 3 2" xfId="38340"/>
    <cellStyle name="40% - 강조색5 4 3 4" xfId="35333"/>
    <cellStyle name="40% - 강조색5 4 4" xfId="10184"/>
    <cellStyle name="40% - 강조색5 4 4 2" xfId="23973"/>
    <cellStyle name="40% - 강조색5 4 4 2 2" xfId="29197"/>
    <cellStyle name="40% - 강조색5 4 4 2 2 2" xfId="40957"/>
    <cellStyle name="40% - 강조색5 4 4 2 3" xfId="35820"/>
    <cellStyle name="40% - 강조색5 4 4 3" xfId="25866"/>
    <cellStyle name="40% - 강조색5 4 4 3 2" xfId="37642"/>
    <cellStyle name="40% - 강조색5 4 4 4" xfId="34895"/>
    <cellStyle name="40% - 강조색5 4 5" xfId="12082"/>
    <cellStyle name="40% - 강조색5 4 5 2" xfId="24538"/>
    <cellStyle name="40% - 강조색5 4 5 2 2" xfId="29762"/>
    <cellStyle name="40% - 강조색5 4 5 2 2 2" xfId="41522"/>
    <cellStyle name="40% - 강조색5 4 5 2 3" xfId="36385"/>
    <cellStyle name="40% - 강조색5 4 5 3" xfId="26748"/>
    <cellStyle name="40% - 강조색5 4 5 3 2" xfId="38520"/>
    <cellStyle name="40% - 강조색5 4 5 4" xfId="35458"/>
    <cellStyle name="40% - 강조색5 4 6" xfId="12609"/>
    <cellStyle name="40% - 강조색5 4 6 2" xfId="24660"/>
    <cellStyle name="40% - 강조색5 4 6 2 2" xfId="29884"/>
    <cellStyle name="40% - 강조색5 4 6 2 2 2" xfId="41644"/>
    <cellStyle name="40% - 강조색5 4 6 2 3" xfId="36507"/>
    <cellStyle name="40% - 강조색5 4 6 3" xfId="26964"/>
    <cellStyle name="40% - 강조색5 4 6 3 2" xfId="38735"/>
    <cellStyle name="40% - 강조색5 4 6 4" xfId="35579"/>
    <cellStyle name="40% - 강조색5 4 7" xfId="23812"/>
    <cellStyle name="40% - 강조색5 4 7 2" xfId="29036"/>
    <cellStyle name="40% - 강조색5 4 7 2 2" xfId="40796"/>
    <cellStyle name="40% - 강조색5 4 7 3" xfId="35659"/>
    <cellStyle name="40% - 강조색5 4 8" xfId="25446"/>
    <cellStyle name="40% - 강조색5 4 8 2" xfId="37240"/>
    <cellStyle name="40% - 강조색5 4 9" xfId="34735"/>
    <cellStyle name="40% - 강조색5 5" xfId="8921"/>
    <cellStyle name="40% - 강조색5 6" xfId="8922"/>
    <cellStyle name="40% - 강조색5 7" xfId="4353"/>
    <cellStyle name="40% - 강조색5 8" xfId="36561"/>
    <cellStyle name="40% - 강조색6" xfId="47" builtinId="51" customBuiltin="1"/>
    <cellStyle name="40% - 강조색6 2" xfId="66"/>
    <cellStyle name="40% - 강조색6 2 2" xfId="3128"/>
    <cellStyle name="40% - 강조색6 2 2 2" xfId="8923"/>
    <cellStyle name="40% - 강조색6 2 3" xfId="7011"/>
    <cellStyle name="40% - 강조색6 2 4" xfId="24759"/>
    <cellStyle name="40% - 강조색6 2 4 2" xfId="36577"/>
    <cellStyle name="40% - 강조색6 2 5" xfId="27969"/>
    <cellStyle name="40% - 강조색6 2 5 2" xfId="39732"/>
    <cellStyle name="40% - 강조색6 3" xfId="2873"/>
    <cellStyle name="40% - 강조색6 3 2" xfId="8925"/>
    <cellStyle name="40% - 강조색6 3 3" xfId="8924"/>
    <cellStyle name="40% - 강조색6 4" xfId="8926"/>
    <cellStyle name="40% - 강조색6 4 2" xfId="8927"/>
    <cellStyle name="40% - 강조색6 4 2 2" xfId="11661"/>
    <cellStyle name="40% - 강조색6 4 2 2 2" xfId="24415"/>
    <cellStyle name="40% - 강조색6 4 2 2 2 2" xfId="29639"/>
    <cellStyle name="40% - 강조색6 4 2 2 2 2 2" xfId="41399"/>
    <cellStyle name="40% - 강조색6 4 2 2 2 3" xfId="36262"/>
    <cellStyle name="40% - 강조색6 4 2 2 3" xfId="26571"/>
    <cellStyle name="40% - 강조색6 4 2 2 3 2" xfId="38343"/>
    <cellStyle name="40% - 강조색6 4 2 2 4" xfId="35336"/>
    <cellStyle name="40% - 강조색6 4 2 3" xfId="10181"/>
    <cellStyle name="40% - 강조색6 4 2 3 2" xfId="23970"/>
    <cellStyle name="40% - 강조색6 4 2 3 2 2" xfId="29194"/>
    <cellStyle name="40% - 강조색6 4 2 3 2 2 2" xfId="40954"/>
    <cellStyle name="40% - 강조색6 4 2 3 2 3" xfId="35817"/>
    <cellStyle name="40% - 강조색6 4 2 3 3" xfId="25863"/>
    <cellStyle name="40% - 강조색6 4 2 3 3 2" xfId="37639"/>
    <cellStyle name="40% - 강조색6 4 2 3 4" xfId="34892"/>
    <cellStyle name="40% - 강조색6 4 2 4" xfId="12085"/>
    <cellStyle name="40% - 강조색6 4 2 4 2" xfId="24541"/>
    <cellStyle name="40% - 강조색6 4 2 4 2 2" xfId="29765"/>
    <cellStyle name="40% - 강조색6 4 2 4 2 2 2" xfId="41525"/>
    <cellStyle name="40% - 강조색6 4 2 4 2 3" xfId="36388"/>
    <cellStyle name="40% - 강조색6 4 2 4 3" xfId="26751"/>
    <cellStyle name="40% - 강조색6 4 2 4 3 2" xfId="38523"/>
    <cellStyle name="40% - 강조색6 4 2 4 4" xfId="35461"/>
    <cellStyle name="40% - 강조색6 4 2 5" xfId="12612"/>
    <cellStyle name="40% - 강조색6 4 2 5 2" xfId="24663"/>
    <cellStyle name="40% - 강조색6 4 2 5 2 2" xfId="29887"/>
    <cellStyle name="40% - 강조색6 4 2 5 2 2 2" xfId="41647"/>
    <cellStyle name="40% - 강조색6 4 2 5 2 3" xfId="36510"/>
    <cellStyle name="40% - 강조색6 4 2 5 3" xfId="26967"/>
    <cellStyle name="40% - 강조색6 4 2 5 3 2" xfId="38738"/>
    <cellStyle name="40% - 강조색6 4 2 5 4" xfId="35582"/>
    <cellStyle name="40% - 강조색6 4 2 6" xfId="23815"/>
    <cellStyle name="40% - 강조색6 4 2 6 2" xfId="29039"/>
    <cellStyle name="40% - 강조색6 4 2 6 2 2" xfId="40799"/>
    <cellStyle name="40% - 강조색6 4 2 6 3" xfId="35662"/>
    <cellStyle name="40% - 강조색6 4 2 7" xfId="25451"/>
    <cellStyle name="40% - 강조색6 4 2 7 2" xfId="37245"/>
    <cellStyle name="40% - 강조색6 4 2 8" xfId="34738"/>
    <cellStyle name="40% - 강조색6 4 3" xfId="11660"/>
    <cellStyle name="40% - 강조색6 4 3 2" xfId="24414"/>
    <cellStyle name="40% - 강조색6 4 3 2 2" xfId="29638"/>
    <cellStyle name="40% - 강조색6 4 3 2 2 2" xfId="41398"/>
    <cellStyle name="40% - 강조색6 4 3 2 3" xfId="36261"/>
    <cellStyle name="40% - 강조색6 4 3 3" xfId="26570"/>
    <cellStyle name="40% - 강조색6 4 3 3 2" xfId="38342"/>
    <cellStyle name="40% - 강조색6 4 3 4" xfId="35335"/>
    <cellStyle name="40% - 강조색6 4 4" xfId="10182"/>
    <cellStyle name="40% - 강조색6 4 4 2" xfId="23971"/>
    <cellStyle name="40% - 강조색6 4 4 2 2" xfId="29195"/>
    <cellStyle name="40% - 강조색6 4 4 2 2 2" xfId="40955"/>
    <cellStyle name="40% - 강조색6 4 4 2 3" xfId="35818"/>
    <cellStyle name="40% - 강조색6 4 4 3" xfId="25864"/>
    <cellStyle name="40% - 강조색6 4 4 3 2" xfId="37640"/>
    <cellStyle name="40% - 강조색6 4 4 4" xfId="34893"/>
    <cellStyle name="40% - 강조색6 4 5" xfId="12084"/>
    <cellStyle name="40% - 강조색6 4 5 2" xfId="24540"/>
    <cellStyle name="40% - 강조색6 4 5 2 2" xfId="29764"/>
    <cellStyle name="40% - 강조색6 4 5 2 2 2" xfId="41524"/>
    <cellStyle name="40% - 강조색6 4 5 2 3" xfId="36387"/>
    <cellStyle name="40% - 강조색6 4 5 3" xfId="26750"/>
    <cellStyle name="40% - 강조색6 4 5 3 2" xfId="38522"/>
    <cellStyle name="40% - 강조색6 4 5 4" xfId="35460"/>
    <cellStyle name="40% - 강조색6 4 6" xfId="12611"/>
    <cellStyle name="40% - 강조색6 4 6 2" xfId="24662"/>
    <cellStyle name="40% - 강조색6 4 6 2 2" xfId="29886"/>
    <cellStyle name="40% - 강조색6 4 6 2 2 2" xfId="41646"/>
    <cellStyle name="40% - 강조색6 4 6 2 3" xfId="36509"/>
    <cellStyle name="40% - 강조색6 4 6 3" xfId="26966"/>
    <cellStyle name="40% - 강조색6 4 6 3 2" xfId="38737"/>
    <cellStyle name="40% - 강조색6 4 6 4" xfId="35581"/>
    <cellStyle name="40% - 강조색6 4 7" xfId="23814"/>
    <cellStyle name="40% - 강조색6 4 7 2" xfId="29038"/>
    <cellStyle name="40% - 강조색6 4 7 2 2" xfId="40798"/>
    <cellStyle name="40% - 강조색6 4 7 3" xfId="35661"/>
    <cellStyle name="40% - 강조색6 4 8" xfId="25450"/>
    <cellStyle name="40% - 강조색6 4 8 2" xfId="37244"/>
    <cellStyle name="40% - 강조색6 4 9" xfId="34737"/>
    <cellStyle name="40% - 강조색6 5" xfId="8928"/>
    <cellStyle name="40% - 강조색6 6" xfId="8929"/>
    <cellStyle name="40% - 강조색6 7" xfId="4352"/>
    <cellStyle name="40% - 강조색6 8" xfId="36563"/>
    <cellStyle name="6" xfId="22949"/>
    <cellStyle name="6_006.복심지구(부대공)수정_1228" xfId="22950"/>
    <cellStyle name="60" xfId="549"/>
    <cellStyle name="60% - Accent1" xfId="550"/>
    <cellStyle name="60% - Accent2" xfId="551"/>
    <cellStyle name="60% - Accent3" xfId="552"/>
    <cellStyle name="60% - Accent4" xfId="553"/>
    <cellStyle name="60% - Accent5" xfId="554"/>
    <cellStyle name="60% - Accent6" xfId="555"/>
    <cellStyle name="60% - 강조색1" xfId="28" builtinId="32" customBuiltin="1"/>
    <cellStyle name="60% - 강조색1 2" xfId="67"/>
    <cellStyle name="60% - 강조색1 2 2" xfId="3129"/>
    <cellStyle name="60% - 강조색1 2 3" xfId="5134"/>
    <cellStyle name="60% - 강조색1 3" xfId="2874"/>
    <cellStyle name="60% - 강조색1 3 2" xfId="8930"/>
    <cellStyle name="60% - 강조색1 4" xfId="8931"/>
    <cellStyle name="60% - 강조색1 5" xfId="8932"/>
    <cellStyle name="60% - 강조색1 6" xfId="8933"/>
    <cellStyle name="60% - 강조색1 7" xfId="4351"/>
    <cellStyle name="60% - 강조색2" xfId="32" builtinId="36" customBuiltin="1"/>
    <cellStyle name="60% - 강조색2 2" xfId="68"/>
    <cellStyle name="60% - 강조색2 2 2" xfId="3130"/>
    <cellStyle name="60% - 강조색2 2 3" xfId="7010"/>
    <cellStyle name="60% - 강조색2 3" xfId="2875"/>
    <cellStyle name="60% - 강조색2 3 2" xfId="8934"/>
    <cellStyle name="60% - 강조색2 4" xfId="8935"/>
    <cellStyle name="60% - 강조색2 5" xfId="8936"/>
    <cellStyle name="60% - 강조색2 6" xfId="8937"/>
    <cellStyle name="60% - 강조색2 7" xfId="4350"/>
    <cellStyle name="60% - 강조색3" xfId="36" builtinId="40" customBuiltin="1"/>
    <cellStyle name="60% - 강조색3 2" xfId="69"/>
    <cellStyle name="60% - 강조색3 2 2" xfId="3131"/>
    <cellStyle name="60% - 강조색3 2 3" xfId="5152"/>
    <cellStyle name="60% - 강조색3 3" xfId="2876"/>
    <cellStyle name="60% - 강조색3 3 2" xfId="8938"/>
    <cellStyle name="60% - 강조색3 4" xfId="8939"/>
    <cellStyle name="60% - 강조색3 5" xfId="8940"/>
    <cellStyle name="60% - 강조색3 6" xfId="8941"/>
    <cellStyle name="60% - 강조색3 7" xfId="4349"/>
    <cellStyle name="60% - 강조색4" xfId="40" builtinId="44" customBuiltin="1"/>
    <cellStyle name="60% - 강조색4 2" xfId="70"/>
    <cellStyle name="60% - 강조색4 2 2" xfId="3132"/>
    <cellStyle name="60% - 강조색4 2 3" xfId="6814"/>
    <cellStyle name="60% - 강조색4 3" xfId="2877"/>
    <cellStyle name="60% - 강조색4 3 2" xfId="8942"/>
    <cellStyle name="60% - 강조색4 4" xfId="8943"/>
    <cellStyle name="60% - 강조색4 5" xfId="8944"/>
    <cellStyle name="60% - 강조색4 6" xfId="8945"/>
    <cellStyle name="60% - 강조색4 7" xfId="5415"/>
    <cellStyle name="60% - 강조색5" xfId="44" builtinId="48" customBuiltin="1"/>
    <cellStyle name="60% - 강조색5 2" xfId="71"/>
    <cellStyle name="60% - 강조색5 2 2" xfId="3133"/>
    <cellStyle name="60% - 강조색5 2 3" xfId="6706"/>
    <cellStyle name="60% - 강조색5 3" xfId="2878"/>
    <cellStyle name="60% - 강조색5 3 2" xfId="8946"/>
    <cellStyle name="60% - 강조색5 4" xfId="8947"/>
    <cellStyle name="60% - 강조색5 5" xfId="8948"/>
    <cellStyle name="60% - 강조색5 6" xfId="8949"/>
    <cellStyle name="60% - 강조색5 7" xfId="4348"/>
    <cellStyle name="60% - 강조색6" xfId="48" builtinId="52" customBuiltin="1"/>
    <cellStyle name="60% - 강조색6 2" xfId="72"/>
    <cellStyle name="60% - 강조색6 2 2" xfId="3134"/>
    <cellStyle name="60% - 강조색6 2 3" xfId="6837"/>
    <cellStyle name="60% - 강조색6 3" xfId="2879"/>
    <cellStyle name="60% - 강조색6 3 2" xfId="8950"/>
    <cellStyle name="60% - 강조색6 4" xfId="8951"/>
    <cellStyle name="60% - 강조색6 5" xfId="8952"/>
    <cellStyle name="60% - 강조색6 6" xfId="8953"/>
    <cellStyle name="60% - 강조색6 7" xfId="3367"/>
    <cellStyle name="82" xfId="556"/>
    <cellStyle name="96" xfId="22951"/>
    <cellStyle name="9포인트" xfId="7089"/>
    <cellStyle name="9포인트 2" xfId="24810"/>
    <cellStyle name="9포인트 2 2" xfId="36626"/>
    <cellStyle name="9포인트 3" xfId="34686"/>
    <cellStyle name="A " xfId="557"/>
    <cellStyle name="A  2" xfId="8712"/>
    <cellStyle name="a [0]_mud plant bolted" xfId="2517"/>
    <cellStyle name="Ā _x0010_က랐_xdc01_땯_x0001_" xfId="8713"/>
    <cellStyle name="a)" xfId="22952"/>
    <cellStyle name="A¡ " xfId="558"/>
    <cellStyle name="A¡  2" xfId="8714"/>
    <cellStyle name="A¡§i " xfId="8715"/>
    <cellStyle name="A¡§i￠r¨i " xfId="8716"/>
    <cellStyle name="A¡er " xfId="8717"/>
    <cellStyle name="A¡er￠r " xfId="8718"/>
    <cellStyle name="A¡er￠r¡ " xfId="8719"/>
    <cellStyle name="A¡er￠r¡¿i " xfId="8720"/>
    <cellStyle name="A¡erer " xfId="8721"/>
    <cellStyle name="A¡erer￠rer " xfId="8722"/>
    <cellStyle name="A¡erererer " xfId="8723"/>
    <cellStyle name="A¨­￠￢￠O [0]_ⓒø¡i¨￢I¡ÆeEⓒo￠￥e Aⓒ￢A￠´A¡AAI " xfId="559"/>
    <cellStyle name="A¨­￠￢￠O_ⓒø¡i¨￢I¡ÆeEⓒo￠￥e Aⓒ￢A￠´A¡AAI " xfId="560"/>
    <cellStyle name="A¨i " xfId="561"/>
    <cellStyle name="A¨i  2" xfId="8724"/>
    <cellStyle name="A¨i¡ " xfId="562"/>
    <cellStyle name="A¨i¡ⓒ " xfId="563"/>
    <cellStyle name="A¨i¡ⓒ  2" xfId="8725"/>
    <cellStyle name="A¨i¡ⓒ¡e¡ " xfId="564"/>
    <cellStyle name="A¨i¡ⓒ¡e¡  2" xfId="8726"/>
    <cellStyle name="A￠r¡ " xfId="8727"/>
    <cellStyle name="A￠r¡×i¡er " xfId="8728"/>
    <cellStyle name="A￠rer " xfId="8729"/>
    <cellStyle name="A￠rer¡er " xfId="8730"/>
    <cellStyle name="A￠rer¡er￠r " xfId="8731"/>
    <cellStyle name="A￠rerer " xfId="8732"/>
    <cellStyle name="A￠rererer " xfId="8733"/>
    <cellStyle name="a-4" xfId="565"/>
    <cellStyle name="AA" xfId="6648"/>
    <cellStyle name="AA 2" xfId="24899"/>
    <cellStyle name="AA 2 2" xfId="36712"/>
    <cellStyle name="AA 3" xfId="34555"/>
    <cellStyle name="Aⓒ" xfId="6798"/>
    <cellStyle name="Aⓒ­ " xfId="566"/>
    <cellStyle name="Aⓒ­  2" xfId="8734"/>
    <cellStyle name="Aⓒ­￠ " xfId="8735"/>
    <cellStyle name="Aⓒ­￠￢ " xfId="567"/>
    <cellStyle name="Aⓒ­￠￢  2" xfId="8736"/>
    <cellStyle name="Aⓒ­￠￢￠" xfId="6670"/>
    <cellStyle name="Aⓒ­￠￢￠o " xfId="568"/>
    <cellStyle name="Aⓒ­￠￢￠o  2" xfId="8737"/>
    <cellStyle name="Accent1" xfId="569"/>
    <cellStyle name="Accent2" xfId="570"/>
    <cellStyle name="Accent3" xfId="571"/>
    <cellStyle name="Accent4" xfId="572"/>
    <cellStyle name="Accent5" xfId="573"/>
    <cellStyle name="Accent6" xfId="574"/>
    <cellStyle name="Ae" xfId="575"/>
    <cellStyle name="Åë" xfId="576"/>
    <cellStyle name="Ae 2" xfId="6820"/>
    <cellStyle name="Åë 2" xfId="6712"/>
    <cellStyle name="Ae 3" xfId="20179"/>
    <cellStyle name="Åë 3" xfId="20178"/>
    <cellStyle name="Ae 4" xfId="24738"/>
    <cellStyle name="Åë 4" xfId="24743"/>
    <cellStyle name="Ae 5" xfId="24724"/>
    <cellStyle name="Åë 5" xfId="24693"/>
    <cellStyle name="Ae 6" xfId="24901"/>
    <cellStyle name="Åë 6" xfId="24902"/>
    <cellStyle name="Ae 7" xfId="25534"/>
    <cellStyle name="Åë 7" xfId="25533"/>
    <cellStyle name="Ae 8" xfId="30184"/>
    <cellStyle name="Åë 8" xfId="30260"/>
    <cellStyle name="Ae 9" xfId="27018"/>
    <cellStyle name="Åë 9" xfId="25163"/>
    <cellStyle name="Ae_갑문배수장보완(03.6월)" xfId="577"/>
    <cellStyle name="Åë_공음배수장-2002년단가보완(기계)" xfId="578"/>
    <cellStyle name="Ae_금사지구공사비" xfId="6843"/>
    <cellStyle name="Åë_노선토적계산" xfId="7077"/>
    <cellStyle name="Ae_마곡보완" xfId="579"/>
    <cellStyle name="Åë_마곡보완" xfId="580"/>
    <cellStyle name="Ae_신태인배수장제진기" xfId="581"/>
    <cellStyle name="Åë_연동양수장" xfId="582"/>
    <cellStyle name="Ae_옥포배수갑문설계11.26" xfId="583"/>
    <cellStyle name="Åë_율북보완" xfId="584"/>
    <cellStyle name="Ae_전체분" xfId="585"/>
    <cellStyle name="Åë_접지양수장내역서" xfId="586"/>
    <cellStyle name="Aee " xfId="587"/>
    <cellStyle name="Aee  2" xfId="8738"/>
    <cellStyle name="Aee­ [" xfId="588"/>
    <cellStyle name="Åëè­ [" xfId="589"/>
    <cellStyle name="Aee­ [ 2" xfId="6893"/>
    <cellStyle name="Åëè­ [ 2" xfId="7076"/>
    <cellStyle name="Aee­ [ 3" xfId="20003"/>
    <cellStyle name="Åëè­ [ 3" xfId="20002"/>
    <cellStyle name="Aee­ [ 4" xfId="24706"/>
    <cellStyle name="Åëè­ [ 4" xfId="24744"/>
    <cellStyle name="Aee­ [ 5" xfId="24737"/>
    <cellStyle name="Åëè­ [ 5" xfId="24692"/>
    <cellStyle name="Aee­ [ 6" xfId="24903"/>
    <cellStyle name="Åëè­ [ 6" xfId="24904"/>
    <cellStyle name="Aee­ [ 7" xfId="25531"/>
    <cellStyle name="Åëè­ [ 7" xfId="25530"/>
    <cellStyle name="Aee­ [ 8" xfId="27510"/>
    <cellStyle name="Åëè­ [ 8" xfId="30288"/>
    <cellStyle name="Aee­ [ 9" xfId="30300"/>
    <cellStyle name="Åëè­ [ 9" xfId="27454"/>
    <cellStyle name="Aee­ [_갑문배수장보완(03.6월)" xfId="590"/>
    <cellStyle name="Åëè­ [_공음배수장-2002년단가보완(기계)" xfId="591"/>
    <cellStyle name="Aee­ [_금사지구공사비" xfId="6892"/>
    <cellStyle name="Åëè­ [_노선토적계산" xfId="7075"/>
    <cellStyle name="Aee­ [_마곡보완" xfId="592"/>
    <cellStyle name="Åëè­ [_마곡보완" xfId="593"/>
    <cellStyle name="Aee­ [_신태인배수장제진기" xfId="594"/>
    <cellStyle name="Åëè­ [_연동양수장" xfId="595"/>
    <cellStyle name="Aee­ [_옥포배수갑문설계11.26" xfId="596"/>
    <cellStyle name="Åëè­ [_율북보완" xfId="597"/>
    <cellStyle name="Aee­ [_전체분" xfId="598"/>
    <cellStyle name="Åëè­ [_접지양수장내역서" xfId="599"/>
    <cellStyle name="Aee­ [0]_ " xfId="600"/>
    <cellStyle name="ÅëÈ­ [0]_´ë°¡ (2)" xfId="601"/>
    <cellStyle name="AeE­ [0]_¸ðCu¸·" xfId="602"/>
    <cellStyle name="ÅëÈ­ [0]_¸ðÇü¸·" xfId="603"/>
    <cellStyle name="AeE­ [0]_¿i≫eE­·A ±a±¸A¶A÷C￥" xfId="22953"/>
    <cellStyle name="ÅëÈ­ [0]_»óºÎ¼ö·®Áý°è " xfId="16028"/>
    <cellStyle name="AeE­ [0]_¼oAI¼º " xfId="604"/>
    <cellStyle name="ÅëÈ­ [0]_42°³¿ù" xfId="605"/>
    <cellStyle name="AeE­ [0]_AMT " xfId="606"/>
    <cellStyle name="ÅëÈ­ [0]_INQUIRY ¿µ¾÷ÃßÁø " xfId="607"/>
    <cellStyle name="AeE­ [0]_INQUIRY ¿μ¾÷AßAø " xfId="608"/>
    <cellStyle name="ÅëÈ­ [0]_º»¼± ±æ¾î±úºÎ ¼ö·® Áý°èÇ¥ " xfId="609"/>
    <cellStyle name="AeE­ [0]_º≫¼± ±æ¾i±uºI ¼o·R Ay°eC￥ " xfId="610"/>
    <cellStyle name="ÅëÈ­ [0]_Sheet1" xfId="7074"/>
    <cellStyle name="Aee­ _고흥견적" xfId="8739"/>
    <cellStyle name="Aee _금강도로내역수량원안" xfId="611"/>
    <cellStyle name="Aee­ _연약지반사토장현황_시험단가_기존도로유지보수_기존도로유지보수" xfId="612"/>
    <cellStyle name="Aee _연약지반사토장현황_시험단가_덕현교P1,P2_암터파기" xfId="613"/>
    <cellStyle name="Aee­_ " xfId="614"/>
    <cellStyle name="ÅëÈ­_´ë°¡ (2)" xfId="615"/>
    <cellStyle name="AeE­_¸ðCu¸·" xfId="616"/>
    <cellStyle name="ÅëÈ­_¸ðÇü¸·" xfId="617"/>
    <cellStyle name="AeE­_¿i≫eE­·A ±a±¸A¶A÷C￥" xfId="22954"/>
    <cellStyle name="ÅëÈ­_»óºÎ¼ö·®Áý°è " xfId="16029"/>
    <cellStyle name="AeE­_¼oAI¼º " xfId="618"/>
    <cellStyle name="ÅëÈ­_42°³¿ù" xfId="619"/>
    <cellStyle name="AeE­_AMT " xfId="620"/>
    <cellStyle name="ÅëÈ­_INQUIRY ¿µ¾÷ÃßÁø " xfId="621"/>
    <cellStyle name="AeE­_INQUIRY ¿μ¾÷AßAø " xfId="622"/>
    <cellStyle name="ÅëÈ­_º»¼± ±æ¾î±úºÎ ¼ö·® Áý°èÇ¥ " xfId="623"/>
    <cellStyle name="AeE­_º≫¼± ±æ¾i±uºI ¼o·R Ay°eC￥ " xfId="624"/>
    <cellStyle name="ÅëÈ­_Sheet1" xfId="7073"/>
    <cellStyle name="Aee¡ " xfId="625"/>
    <cellStyle name="Aee¡  2" xfId="8740"/>
    <cellStyle name="Aee¡© " xfId="8741"/>
    <cellStyle name="Aee¡ⓒ " xfId="6891"/>
    <cellStyle name="AeE¡ⓒ [0]_ⓒø¡i¨￢I¡ÆeEⓒo￠￥e Aⓒ￢A￠´A¡AAI " xfId="626"/>
    <cellStyle name="Aee¡ⓒ _노선토적계산" xfId="6890"/>
    <cellStyle name="Aee¡ⓒ_ⓒ " xfId="627"/>
    <cellStyle name="Aee¡er " xfId="628"/>
    <cellStyle name="Aee¡er¡§i " xfId="8742"/>
    <cellStyle name="Aee¡erer " xfId="8743"/>
    <cellStyle name="Aee¡erer¡er " xfId="8744"/>
    <cellStyle name="Aee¡ererer " xfId="8745"/>
    <cellStyle name="Aee￠r " xfId="629"/>
    <cellStyle name="Aee￠r  2" xfId="8746"/>
    <cellStyle name="Aee￠r¨i " xfId="630"/>
    <cellStyle name="Aee￠r¨i_ " xfId="631"/>
    <cellStyle name="Aee￠rer " xfId="8747"/>
    <cellStyle name="Aee￠rer￠r¡ " xfId="8748"/>
    <cellStyle name="Aee￠rerer " xfId="8749"/>
    <cellStyle name="Aee￠rererer " xfId="8750"/>
    <cellStyle name="Æu¼ " xfId="22955"/>
    <cellStyle name="ALIGNMENT" xfId="632"/>
    <cellStyle name="AoA¤μCAo ¾EA½" xfId="8751"/>
    <cellStyle name="ARIAL" xfId="633"/>
    <cellStyle name="ARIAL 2" xfId="1614"/>
    <cellStyle name="ARIAL 2 2" xfId="4594"/>
    <cellStyle name="ARIAL 2 2 2" xfId="32827"/>
    <cellStyle name="ARIAL 2 3" xfId="5756"/>
    <cellStyle name="ARIAL 2 3 2" xfId="33863"/>
    <cellStyle name="ARIAL 2 4" xfId="27832"/>
    <cellStyle name="ARIAL 2 4 2" xfId="39595"/>
    <cellStyle name="ARIAL 2 5" xfId="28367"/>
    <cellStyle name="ARIAL 2 5 2" xfId="40130"/>
    <cellStyle name="ARIAL 2 6" xfId="30927"/>
    <cellStyle name="ARIAL 3" xfId="30419"/>
    <cellStyle name="Aþ" xfId="634"/>
    <cellStyle name="Äþ" xfId="635"/>
    <cellStyle name="Aþ " xfId="8752"/>
    <cellStyle name="Aþ 2" xfId="7072"/>
    <cellStyle name="Äþ 2" xfId="6889"/>
    <cellStyle name="Aþ 3" xfId="16236"/>
    <cellStyle name="Äþ 3" xfId="16235"/>
    <cellStyle name="Aþ 4" xfId="24739"/>
    <cellStyle name="Äþ 4" xfId="24707"/>
    <cellStyle name="Aþ 5" xfId="24723"/>
    <cellStyle name="Äþ 5" xfId="24714"/>
    <cellStyle name="Aþ 6" xfId="24908"/>
    <cellStyle name="Äþ 6" xfId="24909"/>
    <cellStyle name="Aþ 7" xfId="25525"/>
    <cellStyle name="Äþ 7" xfId="25524"/>
    <cellStyle name="Aþ 8" xfId="30235"/>
    <cellStyle name="Äþ 8" xfId="25790"/>
    <cellStyle name="Aþ 9" xfId="25149"/>
    <cellStyle name="Äþ 9" xfId="24951"/>
    <cellStyle name="Aþ_갑문배수장보완(03.6월)" xfId="636"/>
    <cellStyle name="Äþ_공음배수장-2002년단가보완(기계)" xfId="637"/>
    <cellStyle name="Aþ_금사지구공사비" xfId="7071"/>
    <cellStyle name="Äþ_노선토적계산" xfId="6888"/>
    <cellStyle name="Aþ_마곡보완" xfId="638"/>
    <cellStyle name="Äþ_마곡보완" xfId="639"/>
    <cellStyle name="Aþ_신태인배수장제진기" xfId="640"/>
    <cellStyle name="Äþ_연동양수장" xfId="641"/>
    <cellStyle name="Aþ_옥포배수갑문설계11.26" xfId="642"/>
    <cellStyle name="Äþ_율북보완" xfId="643"/>
    <cellStyle name="Aþ_전체분" xfId="644"/>
    <cellStyle name="Äþ_접지양수장내역서" xfId="645"/>
    <cellStyle name="Aþ¸ " xfId="646"/>
    <cellStyle name="Aþ¸  2" xfId="8753"/>
    <cellStyle name="Aþ¸¶ [" xfId="647"/>
    <cellStyle name="Äþ¸¶ [" xfId="648"/>
    <cellStyle name="Aþ¸¶ [ 2" xfId="7070"/>
    <cellStyle name="Äþ¸¶ [ 2" xfId="6887"/>
    <cellStyle name="Aþ¸¶ [ 3" xfId="4367"/>
    <cellStyle name="Äþ¸¶ [ 3" xfId="6466"/>
    <cellStyle name="Aþ¸¶ [ 4" xfId="24742"/>
    <cellStyle name="Äþ¸¶ [ 4" xfId="24711"/>
    <cellStyle name="Aþ¸¶ [ 5" xfId="24721"/>
    <cellStyle name="Äþ¸¶ [ 5" xfId="24731"/>
    <cellStyle name="Aþ¸¶ [ 6" xfId="24910"/>
    <cellStyle name="Äþ¸¶ [ 6" xfId="24911"/>
    <cellStyle name="Aþ¸¶ [ 7" xfId="25522"/>
    <cellStyle name="Äþ¸¶ [ 7" xfId="25521"/>
    <cellStyle name="Aþ¸¶ [ 8" xfId="30249"/>
    <cellStyle name="Äþ¸¶ [ 8" xfId="26148"/>
    <cellStyle name="Aþ¸¶ [ 9" xfId="27643"/>
    <cellStyle name="Äþ¸¶ [ 9" xfId="30127"/>
    <cellStyle name="Aþ¸¶ [_갑문배수장보완(03.6월)" xfId="649"/>
    <cellStyle name="Äþ¸¶ [_공음배수장-2002년단가보완(기계)" xfId="650"/>
    <cellStyle name="Aþ¸¶ [_금사지구공사비" xfId="7069"/>
    <cellStyle name="Äþ¸¶ [_노선토적계산" xfId="6886"/>
    <cellStyle name="Aþ¸¶ [_마곡보완" xfId="651"/>
    <cellStyle name="Äþ¸¶ [_마곡보완" xfId="652"/>
    <cellStyle name="Aþ¸¶ [_신태인배수장제진기" xfId="653"/>
    <cellStyle name="Äþ¸¶ [_연동양수장" xfId="654"/>
    <cellStyle name="Aþ¸¶ [_옥포배수갑문설계11.26" xfId="655"/>
    <cellStyle name="Äþ¸¶ [_율북보완" xfId="656"/>
    <cellStyle name="Aþ¸¶ [_전체분" xfId="657"/>
    <cellStyle name="Äþ¸¶ [_접지양수장내역서" xfId="658"/>
    <cellStyle name="AÞ¸¶ [0]_ 2ÆAAþº° " xfId="659"/>
    <cellStyle name="ÄÞ¸¶ [0]_´ë°¡ (2)" xfId="660"/>
    <cellStyle name="AÞ¸¶ [0]_¸ðCu¸·" xfId="661"/>
    <cellStyle name="ÄÞ¸¶ [0]_¸ðÇü¸·" xfId="662"/>
    <cellStyle name="AÞ¸¶ [0]_¿i≫eE­·A ±a±¸A¶A÷C￥" xfId="22956"/>
    <cellStyle name="ÄÞ¸¶ [0]_»óºÎ¼ö·®Áý°è " xfId="16030"/>
    <cellStyle name="AÞ¸¶ [0]_¼oAI¼º " xfId="663"/>
    <cellStyle name="ÄÞ¸¶ [0]_42°³¿ù" xfId="664"/>
    <cellStyle name="AÞ¸¶ [0]_A¾CO½A¼³ " xfId="16031"/>
    <cellStyle name="ÄÞ¸¶ [0]_Åä¸ñ°ø»çÃÑ°ýÇ¥" xfId="6885"/>
    <cellStyle name="AÞ¸¶ [0]_AN°y(1.25) " xfId="665"/>
    <cellStyle name="ÄÞ¸¶ [0]_INQUIRY ¿µ¾÷ÃßÁø " xfId="666"/>
    <cellStyle name="AÞ¸¶ [0]_INQUIRY ¿μ¾÷AßAø " xfId="667"/>
    <cellStyle name="ÄÞ¸¶ [0]_º»¼± ±æ¾î±úºÎ ¼ö·® Áý°èÇ¥ " xfId="668"/>
    <cellStyle name="AÞ¸¶ [0]_º≫¼± ±æ¾i±uºI ¼o·R Ay°eC￥ " xfId="669"/>
    <cellStyle name="ÄÞ¸¶ [0]_Sheet1" xfId="6884"/>
    <cellStyle name="AÞ¸¶_ 2ÆAAþº° " xfId="670"/>
    <cellStyle name="ÄÞ¸¶_´ë°¡ (2)" xfId="671"/>
    <cellStyle name="AÞ¸¶_¸ðCu¸·" xfId="672"/>
    <cellStyle name="ÄÞ¸¶_¸ðÇü¸·" xfId="673"/>
    <cellStyle name="AÞ¸¶_¿i≫eE­·A ±a±¸A¶A÷C￥" xfId="22957"/>
    <cellStyle name="ÄÞ¸¶_»óºÎ¼ö·®Áý°è " xfId="16032"/>
    <cellStyle name="AÞ¸¶_¼oAI¼º " xfId="674"/>
    <cellStyle name="ÄÞ¸¶_42°³¿ù" xfId="675"/>
    <cellStyle name="AÞ¸¶_AN°y(1.25) " xfId="676"/>
    <cellStyle name="ÄÞ¸¶_INQUIRY ¿µ¾÷ÃßÁø " xfId="677"/>
    <cellStyle name="AÞ¸¶_INQUIRY ¿μ¾÷AßAø " xfId="678"/>
    <cellStyle name="ÄÞ¸¶_º»¼± ±æ¾î±úºÎ ¼ö·® Áý°èÇ¥ " xfId="679"/>
    <cellStyle name="AÞ¸¶_º≫¼± ±æ¾i±uºI ¼o·R Ay°eC￥ " xfId="680"/>
    <cellStyle name="ÄÞ¸¶_Sheet1" xfId="6883"/>
    <cellStyle name="Au¸r " xfId="22958"/>
    <cellStyle name="Au¸r¼" xfId="22959"/>
    <cellStyle name="_x0001_b" xfId="681"/>
    <cellStyle name="BA" xfId="22960"/>
    <cellStyle name="Background" xfId="7068"/>
    <cellStyle name="Bad" xfId="682"/>
    <cellStyle name="body" xfId="8754"/>
    <cellStyle name="BoldHdr" xfId="6882"/>
    <cellStyle name="Bridge " xfId="22961"/>
    <cellStyle name="b椬ៜ_x000c_Comma_ODCOS " xfId="22962"/>
    <cellStyle name="C " xfId="683"/>
    <cellStyle name="C  2" xfId="8755"/>
    <cellStyle name="C¡" xfId="7067"/>
    <cellStyle name="C¡erereria " xfId="8756"/>
    <cellStyle name="C¡ereria " xfId="8757"/>
    <cellStyle name="C¡ereria¡er " xfId="8758"/>
    <cellStyle name="C¡eria " xfId="8759"/>
    <cellStyle name="C¡eria¡ " xfId="8760"/>
    <cellStyle name="C¡ia " xfId="684"/>
    <cellStyle name="C¡IA¨ª_¡ic¨u¡A¨￢I¨￢¡Æ AN¡Æe " xfId="685"/>
    <cellStyle name="C¡iaⓒ " xfId="686"/>
    <cellStyle name="C¡iaⓒª_ " xfId="687"/>
    <cellStyle name="C￠rereria " xfId="8761"/>
    <cellStyle name="C￠reria " xfId="8762"/>
    <cellStyle name="C￠reria￠r¡ " xfId="8763"/>
    <cellStyle name="C￠ria " xfId="688"/>
    <cellStyle name="C￠ria  2" xfId="8764"/>
    <cellStyle name="C￠ria¨i " xfId="689"/>
    <cellStyle name="C￠ria¨i¨ " xfId="690"/>
    <cellStyle name="C￥" xfId="691"/>
    <cellStyle name="Ç¥" xfId="692"/>
    <cellStyle name="C￥ 2" xfId="6734"/>
    <cellStyle name="Ç¥ 2" xfId="6582"/>
    <cellStyle name="C￥ 3" xfId="24675"/>
    <cellStyle name="Ç¥ 3" xfId="24676"/>
    <cellStyle name="C￥ 4" xfId="24741"/>
    <cellStyle name="Ç¥ 4" xfId="24710"/>
    <cellStyle name="C￥ 5" xfId="24722"/>
    <cellStyle name="Ç¥ 5" xfId="24687"/>
    <cellStyle name="C￥ 6" xfId="24918"/>
    <cellStyle name="Ç¥ 6" xfId="24919"/>
    <cellStyle name="C￥ 7" xfId="25516"/>
    <cellStyle name="Ç¥ 7" xfId="25515"/>
    <cellStyle name="C￥ 8" xfId="30248"/>
    <cellStyle name="Ç¥ 8" xfId="27256"/>
    <cellStyle name="C￥ 9" xfId="25161"/>
    <cellStyle name="Ç¥ 9" xfId="25471"/>
    <cellStyle name="C￥_갑문배수장보완(03.6월)" xfId="693"/>
    <cellStyle name="Ç¥_공음배수장-2002년단가보완(기계)" xfId="694"/>
    <cellStyle name="C￥_금사지구공사비" xfId="6563"/>
    <cellStyle name="Ç¥_노선토적계산" xfId="6456"/>
    <cellStyle name="C￥_마곡보완" xfId="695"/>
    <cellStyle name="Ç¥_마곡보완" xfId="696"/>
    <cellStyle name="C￥_신태인배수장제진기" xfId="697"/>
    <cellStyle name="Ç¥_연동양수장" xfId="698"/>
    <cellStyle name="C￥_옥포배수갑문설계11.26" xfId="699"/>
    <cellStyle name="Ç¥_율북보완" xfId="700"/>
    <cellStyle name="C￥_전체분" xfId="701"/>
    <cellStyle name="Ç¥_접지양수장내역서" xfId="702"/>
    <cellStyle name="C￥a " xfId="703"/>
    <cellStyle name="C￥aø_ " xfId="704"/>
    <cellStyle name="Ç¥ÁØ_#3E4¿î»ê" xfId="22963"/>
    <cellStyle name="C￥AØ_¿uº°A¸≫c½CAu_³≫ºI°eE¹´e AßA¤A÷AI " xfId="705"/>
    <cellStyle name="Ç¥ÁØ_»ç¾÷ºÎº° ÃÑ°è " xfId="706"/>
    <cellStyle name="C￥AØ_≫c¾÷ºIº° AN°e " xfId="707"/>
    <cellStyle name="Ç¥ÁØ_°­´ç (2)" xfId="708"/>
    <cellStyle name="C￥AØ_¼±AoAc°i_1_³≫ºI°eE¹´e AßA¤A÷AI " xfId="709"/>
    <cellStyle name="Ç¥ÁØ_5-1±¤°í " xfId="710"/>
    <cellStyle name="C￥AØ_5-1±¤°i  2" xfId="2813"/>
    <cellStyle name="Ç¥ÁØ_Áý°èÇ¥(2¿ù) " xfId="711"/>
    <cellStyle name="C￥AØ_Ay°eC￥(2¿u)  2" xfId="2830"/>
    <cellStyle name="Ç¥ÁØ_Ç°¼À(ÁöÀÔ) " xfId="22964"/>
    <cellStyle name="C￥AØ_CoAo¹yAI °A¾×¿ⓒ½A " xfId="6724"/>
    <cellStyle name="Ç¥ÁØ_Sheet1_¿µ¾÷ÇöÈ² " xfId="712"/>
    <cellStyle name="C0" xfId="713"/>
    <cellStyle name="C0-" xfId="714"/>
    <cellStyle name="C0 10" xfId="30420"/>
    <cellStyle name="C0- 10" xfId="30421"/>
    <cellStyle name="C0 2" xfId="1615"/>
    <cellStyle name="C0- 2" xfId="1616"/>
    <cellStyle name="C0 2 2" xfId="4595"/>
    <cellStyle name="C0- 2 2" xfId="4596"/>
    <cellStyle name="C0 2 2 2" xfId="32828"/>
    <cellStyle name="C0- 2 2 2" xfId="32829"/>
    <cellStyle name="C0 2 3" xfId="3676"/>
    <cellStyle name="C0- 2 3" xfId="3675"/>
    <cellStyle name="C0 2 3 2" xfId="32091"/>
    <cellStyle name="C0- 2 3 2" xfId="32090"/>
    <cellStyle name="C0 2 4" xfId="4577"/>
    <cellStyle name="C0- 2 4" xfId="5116"/>
    <cellStyle name="C0 2 4 2" xfId="32818"/>
    <cellStyle name="C0- 2 4 2" xfId="33340"/>
    <cellStyle name="C0 2 5" xfId="27833"/>
    <cellStyle name="C0- 2 5" xfId="27834"/>
    <cellStyle name="C0 2 5 2" xfId="39596"/>
    <cellStyle name="C0- 2 5 2" xfId="39597"/>
    <cellStyle name="C0 2 6" xfId="27912"/>
    <cellStyle name="C0- 2 6" xfId="27701"/>
    <cellStyle name="C0 2 6 2" xfId="39675"/>
    <cellStyle name="C0- 2 6 2" xfId="39464"/>
    <cellStyle name="C0 2 7" xfId="28270"/>
    <cellStyle name="C0- 2 7" xfId="25823"/>
    <cellStyle name="C0 2 7 2" xfId="40033"/>
    <cellStyle name="C0- 2 7 2" xfId="37599"/>
    <cellStyle name="C0 2 8" xfId="30928"/>
    <cellStyle name="C0- 2 8" xfId="30929"/>
    <cellStyle name="C0 3" xfId="3859"/>
    <cellStyle name="C0- 3" xfId="3860"/>
    <cellStyle name="C0 3 2" xfId="32159"/>
    <cellStyle name="C0- 3 2" xfId="32160"/>
    <cellStyle name="C0 4" xfId="4471"/>
    <cellStyle name="C0- 4" xfId="5039"/>
    <cellStyle name="C0 4 2" xfId="32732"/>
    <cellStyle name="C0- 4 2" xfId="33272"/>
    <cellStyle name="C0 5" xfId="3839"/>
    <cellStyle name="C0- 5" xfId="3840"/>
    <cellStyle name="C0 5 2" xfId="32139"/>
    <cellStyle name="C0- 5 2" xfId="32140"/>
    <cellStyle name="C0 6" xfId="25553"/>
    <cellStyle name="C0- 6" xfId="28201"/>
    <cellStyle name="C0 6 2" xfId="37332"/>
    <cellStyle name="C0- 6 2" xfId="39964"/>
    <cellStyle name="C0 7" xfId="25300"/>
    <cellStyle name="C0- 7" xfId="27079"/>
    <cellStyle name="C0 7 2" xfId="37095"/>
    <cellStyle name="C0- 7 2" xfId="38849"/>
    <cellStyle name="C0 8" xfId="27930"/>
    <cellStyle name="C0- 8" xfId="28840"/>
    <cellStyle name="C0 8 2" xfId="39693"/>
    <cellStyle name="C0- 8 2" xfId="40600"/>
    <cellStyle name="C0 9" xfId="28733"/>
    <cellStyle name="C0- 9" xfId="28578"/>
    <cellStyle name="C0 9 2" xfId="40495"/>
    <cellStyle name="C0- 9 2" xfId="40340"/>
    <cellStyle name="C0_02시행계획(DS(2안))7.18" xfId="715"/>
    <cellStyle name="C0-_02시행계획(DS(2안))7.18" xfId="716"/>
    <cellStyle name="C0_02시행계획(DS(2안))7.18 10" xfId="30422"/>
    <cellStyle name="C0-_02시행계획(DS(2안))7.18 10" xfId="30423"/>
    <cellStyle name="C0_02시행계획(DS(2안))7.18 2" xfId="1617"/>
    <cellStyle name="C0-_02시행계획(DS(2안))7.18 2" xfId="1618"/>
    <cellStyle name="C0_02시행계획(DS(2안))7.18 2 2" xfId="4597"/>
    <cellStyle name="C0-_02시행계획(DS(2안))7.18 2 2" xfId="4598"/>
    <cellStyle name="C0_02시행계획(DS(2안))7.18 2 2 2" xfId="32830"/>
    <cellStyle name="C0-_02시행계획(DS(2안))7.18 2 2 2" xfId="32831"/>
    <cellStyle name="C0_02시행계획(DS(2안))7.18 2 3" xfId="3674"/>
    <cellStyle name="C0-_02시행계획(DS(2안))7.18 2 3" xfId="3673"/>
    <cellStyle name="C0_02시행계획(DS(2안))7.18 2 3 2" xfId="32089"/>
    <cellStyle name="C0-_02시행계획(DS(2안))7.18 2 3 2" xfId="32088"/>
    <cellStyle name="C0_02시행계획(DS(2안))7.18 2 4" xfId="5142"/>
    <cellStyle name="C0-_02시행계획(DS(2안))7.18 2 4" xfId="5100"/>
    <cellStyle name="C0_02시행계획(DS(2안))7.18 2 4 2" xfId="33351"/>
    <cellStyle name="C0-_02시행계획(DS(2안))7.18 2 4 2" xfId="33332"/>
    <cellStyle name="C0_02시행계획(DS(2안))7.18 2 5" xfId="27835"/>
    <cellStyle name="C0-_02시행계획(DS(2안))7.18 2 5" xfId="25082"/>
    <cellStyle name="C0_02시행계획(DS(2안))7.18 2 5 2" xfId="39598"/>
    <cellStyle name="C0-_02시행계획(DS(2안))7.18 2 5 2" xfId="36881"/>
    <cellStyle name="C0_02시행계획(DS(2안))7.18 2 6" xfId="27911"/>
    <cellStyle name="C0-_02시행계획(DS(2안))7.18 2 6" xfId="26366"/>
    <cellStyle name="C0_02시행계획(DS(2안))7.18 2 6 2" xfId="39674"/>
    <cellStyle name="C0-_02시행계획(DS(2안))7.18 2 6 2" xfId="38138"/>
    <cellStyle name="C0_02시행계획(DS(2안))7.18 2 7" xfId="27241"/>
    <cellStyle name="C0-_02시행계획(DS(2안))7.18 2 7" xfId="28127"/>
    <cellStyle name="C0_02시행계획(DS(2안))7.18 2 7 2" xfId="39010"/>
    <cellStyle name="C0-_02시행계획(DS(2안))7.18 2 7 2" xfId="39890"/>
    <cellStyle name="C0_02시행계획(DS(2안))7.18 2 8" xfId="30930"/>
    <cellStyle name="C0-_02시행계획(DS(2안))7.18 2 8" xfId="30931"/>
    <cellStyle name="C0_02시행계획(DS(2안))7.18 3" xfId="3861"/>
    <cellStyle name="C0-_02시행계획(DS(2안))7.18 3" xfId="3862"/>
    <cellStyle name="C0_02시행계획(DS(2안))7.18 3 2" xfId="32161"/>
    <cellStyle name="C0-_02시행계획(DS(2안))7.18 3 2" xfId="32162"/>
    <cellStyle name="C0_02시행계획(DS(2안))7.18 4" xfId="4470"/>
    <cellStyle name="C0-_02시행계획(DS(2안))7.18 4" xfId="4469"/>
    <cellStyle name="C0_02시행계획(DS(2안))7.18 4 2" xfId="32731"/>
    <cellStyle name="C0-_02시행계획(DS(2안))7.18 4 2" xfId="32730"/>
    <cellStyle name="C0_02시행계획(DS(2안))7.18 5" xfId="6490"/>
    <cellStyle name="C0-_02시행계획(DS(2안))7.18 5" xfId="6691"/>
    <cellStyle name="C0_02시행계획(DS(2안))7.18 5 2" xfId="34500"/>
    <cellStyle name="C0-_02시행계획(DS(2안))7.18 5 2" xfId="34579"/>
    <cellStyle name="C0_02시행계획(DS(2안))7.18 6" xfId="26256"/>
    <cellStyle name="C0-_02시행계획(DS(2안))7.18 6" xfId="28303"/>
    <cellStyle name="C0_02시행계획(DS(2안))7.18 6 2" xfId="38028"/>
    <cellStyle name="C0-_02시행계획(DS(2안))7.18 6 2" xfId="40066"/>
    <cellStyle name="C0_02시행계획(DS(2안))7.18 7" xfId="27484"/>
    <cellStyle name="C0-_02시행계획(DS(2안))7.18 7" xfId="27471"/>
    <cellStyle name="C0_02시행계획(DS(2안))7.18 7 2" xfId="39250"/>
    <cellStyle name="C0-_02시행계획(DS(2안))7.18 7 2" xfId="39237"/>
    <cellStyle name="C0_02시행계획(DS(2안))7.18 8" xfId="27161"/>
    <cellStyle name="C0-_02시행계획(DS(2안))7.18 8" xfId="27990"/>
    <cellStyle name="C0_02시행계획(DS(2안))7.18 8 2" xfId="38931"/>
    <cellStyle name="C0-_02시행계획(DS(2안))7.18 8 2" xfId="39753"/>
    <cellStyle name="C0_02시행계획(DS(2안))7.18 9" xfId="28308"/>
    <cellStyle name="C0-_02시행계획(DS(2안))7.18 9" xfId="30119"/>
    <cellStyle name="C0_02시행계획(DS(2안))7.18 9 2" xfId="40071"/>
    <cellStyle name="C0-_02시행계획(DS(2안))7.18 9 2" xfId="41878"/>
    <cellStyle name="C0_02시행계획(DS(2안))7.18_11년 사업시행(변경) 계획서(1).xls-최종(화원2-1)" xfId="717"/>
    <cellStyle name="C0-_02시행계획(DS(2안))7.18_11년 사업시행(변경) 계획서(1).xls-최종(화원2-1)" xfId="718"/>
    <cellStyle name="C0_02시행계획(DS(2안))7.18_11년 사업시행(변경) 계획서(1).xls-최종(화원2-1) 10" xfId="30424"/>
    <cellStyle name="C0-_02시행계획(DS(2안))7.18_11년 사업시행(변경) 계획서(1).xls-최종(화원2-1) 10" xfId="30425"/>
    <cellStyle name="C0_02시행계획(DS(2안))7.18_11년 사업시행(변경) 계획서(1).xls-최종(화원2-1) 2" xfId="1619"/>
    <cellStyle name="C0-_02시행계획(DS(2안))7.18_11년 사업시행(변경) 계획서(1).xls-최종(화원2-1) 2" xfId="1620"/>
    <cellStyle name="C0_02시행계획(DS(2안))7.18_11년 사업시행(변경) 계획서(1).xls-최종(화원2-1) 2 2" xfId="4599"/>
    <cellStyle name="C0-_02시행계획(DS(2안))7.18_11년 사업시행(변경) 계획서(1).xls-최종(화원2-1) 2 2" xfId="4600"/>
    <cellStyle name="C0_02시행계획(DS(2안))7.18_11년 사업시행(변경) 계획서(1).xls-최종(화원2-1) 2 2 2" xfId="32832"/>
    <cellStyle name="C0-_02시행계획(DS(2안))7.18_11년 사업시행(변경) 계획서(1).xls-최종(화원2-1) 2 2 2" xfId="32833"/>
    <cellStyle name="C0_02시행계획(DS(2안))7.18_11년 사업시행(변경) 계획서(1).xls-최종(화원2-1) 2 3" xfId="3672"/>
    <cellStyle name="C0-_02시행계획(DS(2안))7.18_11년 사업시행(변경) 계획서(1).xls-최종(화원2-1) 2 3" xfId="3671"/>
    <cellStyle name="C0_02시행계획(DS(2안))7.18_11년 사업시행(변경) 계획서(1).xls-최종(화원2-1) 2 3 2" xfId="32087"/>
    <cellStyle name="C0-_02시행계획(DS(2안))7.18_11년 사업시행(변경) 계획서(1).xls-최종(화원2-1) 2 3 2" xfId="32086"/>
    <cellStyle name="C0_02시행계획(DS(2안))7.18_11년 사업시행(변경) 계획서(1).xls-최종(화원2-1) 2 4" xfId="5697"/>
    <cellStyle name="C0-_02시행계획(DS(2안))7.18_11년 사업시행(변경) 계획서(1).xls-최종(화원2-1) 2 4" xfId="5757"/>
    <cellStyle name="C0_02시행계획(DS(2안))7.18_11년 사업시행(변경) 계획서(1).xls-최종(화원2-1) 2 4 2" xfId="33825"/>
    <cellStyle name="C0-_02시행계획(DS(2안))7.18_11년 사업시행(변경) 계획서(1).xls-최종(화원2-1) 2 4 2" xfId="33864"/>
    <cellStyle name="C0_02시행계획(DS(2안))7.18_11년 사업시행(변경) 계획서(1).xls-최종(화원2-1) 2 5" xfId="25265"/>
    <cellStyle name="C0-_02시행계획(DS(2안))7.18_11년 사업시행(변경) 계획서(1).xls-최종(화원2-1) 2 5" xfId="27836"/>
    <cellStyle name="C0_02시행계획(DS(2안))7.18_11년 사업시행(변경) 계획서(1).xls-최종(화원2-1) 2 5 2" xfId="37060"/>
    <cellStyle name="C0-_02시행계획(DS(2안))7.18_11년 사업시행(변경) 계획서(1).xls-최종(화원2-1) 2 5 2" xfId="39599"/>
    <cellStyle name="C0_02시행계획(DS(2안))7.18_11년 사업시행(변경) 계획서(1).xls-최종(화원2-1) 2 6" xfId="27910"/>
    <cellStyle name="C0-_02시행계획(DS(2안))7.18_11년 사업시행(변경) 계획서(1).xls-최종(화원2-1) 2 6" xfId="28757"/>
    <cellStyle name="C0_02시행계획(DS(2안))7.18_11년 사업시행(변경) 계획서(1).xls-최종(화원2-1) 2 6 2" xfId="39673"/>
    <cellStyle name="C0-_02시행계획(DS(2안))7.18_11년 사업시행(변경) 계획서(1).xls-최종(화원2-1) 2 6 2" xfId="40519"/>
    <cellStyle name="C0_02시행계획(DS(2안))7.18_11년 사업시행(변경) 계획서(1).xls-최종(화원2-1) 2 7" xfId="26071"/>
    <cellStyle name="C0-_02시행계획(DS(2안))7.18_11년 사업시행(변경) 계획서(1).xls-최종(화원2-1) 2 7" xfId="28881"/>
    <cellStyle name="C0_02시행계획(DS(2안))7.18_11년 사업시행(변경) 계획서(1).xls-최종(화원2-1) 2 7 2" xfId="37846"/>
    <cellStyle name="C0-_02시행계획(DS(2안))7.18_11년 사업시행(변경) 계획서(1).xls-최종(화원2-1) 2 7 2" xfId="40641"/>
    <cellStyle name="C0_02시행계획(DS(2안))7.18_11년 사업시행(변경) 계획서(1).xls-최종(화원2-1) 2 8" xfId="30932"/>
    <cellStyle name="C0-_02시행계획(DS(2안))7.18_11년 사업시행(변경) 계획서(1).xls-최종(화원2-1) 2 8" xfId="30933"/>
    <cellStyle name="C0_02시행계획(DS(2안))7.18_11년 사업시행(변경) 계획서(1).xls-최종(화원2-1) 3" xfId="3863"/>
    <cellStyle name="C0-_02시행계획(DS(2안))7.18_11년 사업시행(변경) 계획서(1).xls-최종(화원2-1) 3" xfId="3864"/>
    <cellStyle name="C0_02시행계획(DS(2안))7.18_11년 사업시행(변경) 계획서(1).xls-최종(화원2-1) 3 2" xfId="32163"/>
    <cellStyle name="C0-_02시행계획(DS(2안))7.18_11년 사업시행(변경) 계획서(1).xls-최종(화원2-1) 3 2" xfId="32164"/>
    <cellStyle name="C0_02시행계획(DS(2안))7.18_11년 사업시행(변경) 계획서(1).xls-최종(화원2-1) 4" xfId="4468"/>
    <cellStyle name="C0-_02시행계획(DS(2안))7.18_11년 사업시행(변경) 계획서(1).xls-최종(화원2-1) 4" xfId="4467"/>
    <cellStyle name="C0_02시행계획(DS(2안))7.18_11년 사업시행(변경) 계획서(1).xls-최종(화원2-1) 4 2" xfId="32729"/>
    <cellStyle name="C0-_02시행계획(DS(2안))7.18_11년 사업시행(변경) 계획서(1).xls-최종(화원2-1) 4 2" xfId="32728"/>
    <cellStyle name="C0_02시행계획(DS(2안))7.18_11년 사업시행(변경) 계획서(1).xls-최종(화원2-1) 5" xfId="3841"/>
    <cellStyle name="C0-_02시행계획(DS(2안))7.18_11년 사업시행(변경) 계획서(1).xls-최종(화원2-1) 5" xfId="5220"/>
    <cellStyle name="C0_02시행계획(DS(2안))7.18_11년 사업시행(변경) 계획서(1).xls-최종(화원2-1) 5 2" xfId="32141"/>
    <cellStyle name="C0-_02시행계획(DS(2안))7.18_11년 사업시행(변경) 계획서(1).xls-최종(화원2-1) 5 2" xfId="33395"/>
    <cellStyle name="C0_02시행계획(DS(2안))7.18_11년 사업시행(변경) 계획서(1).xls-최종(화원2-1) 6" xfId="28897"/>
    <cellStyle name="C0-_02시행계획(DS(2안))7.18_11년 사업시행(변경) 계획서(1).xls-최종(화원2-1) 6" xfId="28434"/>
    <cellStyle name="C0_02시행계획(DS(2안))7.18_11년 사업시행(변경) 계획서(1).xls-최종(화원2-1) 6 2" xfId="40657"/>
    <cellStyle name="C0-_02시행계획(DS(2안))7.18_11년 사업시행(변경) 계획서(1).xls-최종(화원2-1) 6 2" xfId="40197"/>
    <cellStyle name="C0_02시행계획(DS(2안))7.18_11년 사업시행(변경) 계획서(1).xls-최종(화원2-1) 7" xfId="28807"/>
    <cellStyle name="C0-_02시행계획(DS(2안))7.18_11년 사업시행(변경) 계획서(1).xls-최종(화원2-1) 7" xfId="28443"/>
    <cellStyle name="C0_02시행계획(DS(2안))7.18_11년 사업시행(변경) 계획서(1).xls-최종(화원2-1) 7 2" xfId="40569"/>
    <cellStyle name="C0-_02시행계획(DS(2안))7.18_11년 사업시행(변경) 계획서(1).xls-최종(화원2-1) 7 2" xfId="40206"/>
    <cellStyle name="C0_02시행계획(DS(2안))7.18_11년 사업시행(변경) 계획서(1).xls-최종(화원2-1) 8" xfId="27931"/>
    <cellStyle name="C0-_02시행계획(DS(2안))7.18_11년 사업시행(변경) 계획서(1).xls-최종(화원2-1) 8" xfId="30364"/>
    <cellStyle name="C0_02시행계획(DS(2안))7.18_11년 사업시행(변경) 계획서(1).xls-최종(화원2-1) 8 2" xfId="39694"/>
    <cellStyle name="C0-_02시행계획(DS(2안))7.18_11년 사업시행(변경) 계획서(1).xls-최종(화원2-1) 8 2" xfId="42114"/>
    <cellStyle name="C0_02시행계획(DS(2안))7.18_11년 사업시행(변경) 계획서(1).xls-최종(화원2-1) 9" xfId="25453"/>
    <cellStyle name="C0-_02시행계획(DS(2안))7.18_11년 사업시행(변경) 계획서(1).xls-최종(화원2-1) 9" xfId="27742"/>
    <cellStyle name="C0_02시행계획(DS(2안))7.18_11년 사업시행(변경) 계획서(1).xls-최종(화원2-1) 9 2" xfId="37247"/>
    <cellStyle name="C0-_02시행계획(DS(2안))7.18_11년 사업시행(변경) 계획서(1).xls-최종(화원2-1) 9 2" xfId="39505"/>
    <cellStyle name="C0_02시행계획(DS1안)7.19" xfId="719"/>
    <cellStyle name="C0-_02시행계획(DS1안)7.19" xfId="720"/>
    <cellStyle name="C0_02시행계획(DS1안)7.19 10" xfId="30426"/>
    <cellStyle name="C0-_02시행계획(DS1안)7.19 10" xfId="30427"/>
    <cellStyle name="C0_02시행계획(DS1안)7.19 2" xfId="1621"/>
    <cellStyle name="C0-_02시행계획(DS1안)7.19 2" xfId="1622"/>
    <cellStyle name="C0_02시행계획(DS1안)7.19 2 2" xfId="4601"/>
    <cellStyle name="C0-_02시행계획(DS1안)7.19 2 2" xfId="4602"/>
    <cellStyle name="C0_02시행계획(DS1안)7.19 2 2 2" xfId="32834"/>
    <cellStyle name="C0-_02시행계획(DS1안)7.19 2 2 2" xfId="32835"/>
    <cellStyle name="C0_02시행계획(DS1안)7.19 2 3" xfId="3670"/>
    <cellStyle name="C0-_02시행계획(DS1안)7.19 2 3" xfId="3669"/>
    <cellStyle name="C0_02시행계획(DS1안)7.19 2 3 2" xfId="32085"/>
    <cellStyle name="C0-_02시행계획(DS1안)7.19 2 3 2" xfId="32084"/>
    <cellStyle name="C0_02시행계획(DS1안)7.19 2 4" xfId="4525"/>
    <cellStyle name="C0-_02시행계획(DS1안)7.19 2 4" xfId="4526"/>
    <cellStyle name="C0_02시행계획(DS1안)7.19 2 4 2" xfId="32786"/>
    <cellStyle name="C0-_02시행계획(DS1안)7.19 2 4 2" xfId="32787"/>
    <cellStyle name="C0_02시행계획(DS1안)7.19 2 5" xfId="27837"/>
    <cellStyle name="C0-_02시행계획(DS1안)7.19 2 5" xfId="27838"/>
    <cellStyle name="C0_02시행계획(DS1안)7.19 2 5 2" xfId="39600"/>
    <cellStyle name="C0-_02시행계획(DS1안)7.19 2 5 2" xfId="39601"/>
    <cellStyle name="C0_02시행계획(DS1안)7.19 2 6" xfId="28290"/>
    <cellStyle name="C0-_02시행계획(DS1안)7.19 2 6" xfId="30130"/>
    <cellStyle name="C0_02시행계획(DS1안)7.19 2 6 2" xfId="40053"/>
    <cellStyle name="C0-_02시행계획(DS1안)7.19 2 6 2" xfId="41888"/>
    <cellStyle name="C0_02시행계획(DS1안)7.19 2 7" xfId="28095"/>
    <cellStyle name="C0-_02시행계획(DS1안)7.19 2 7" xfId="25252"/>
    <cellStyle name="C0_02시행계획(DS1안)7.19 2 7 2" xfId="39858"/>
    <cellStyle name="C0-_02시행계획(DS1안)7.19 2 7 2" xfId="37047"/>
    <cellStyle name="C0_02시행계획(DS1안)7.19 2 8" xfId="30934"/>
    <cellStyle name="C0-_02시행계획(DS1안)7.19 2 8" xfId="30935"/>
    <cellStyle name="C0_02시행계획(DS1안)7.19 3" xfId="3865"/>
    <cellStyle name="C0-_02시행계획(DS1안)7.19 3" xfId="3866"/>
    <cellStyle name="C0_02시행계획(DS1안)7.19 3 2" xfId="32165"/>
    <cellStyle name="C0-_02시행계획(DS1안)7.19 3 2" xfId="32166"/>
    <cellStyle name="C0_02시행계획(DS1안)7.19 4" xfId="4466"/>
    <cellStyle name="C0-_02시행계획(DS1안)7.19 4" xfId="4465"/>
    <cellStyle name="C0_02시행계획(DS1안)7.19 4 2" xfId="32727"/>
    <cellStyle name="C0-_02시행계획(DS1안)7.19 4 2" xfId="32726"/>
    <cellStyle name="C0_02시행계획(DS1안)7.19 5" xfId="3842"/>
    <cellStyle name="C0-_02시행계획(DS1안)7.19 5" xfId="3843"/>
    <cellStyle name="C0_02시행계획(DS1안)7.19 5 2" xfId="32142"/>
    <cellStyle name="C0-_02시행계획(DS1안)7.19 5 2" xfId="32143"/>
    <cellStyle name="C0_02시행계획(DS1안)7.19 6" xfId="27345"/>
    <cellStyle name="C0-_02시행계획(DS1안)7.19 6" xfId="24791"/>
    <cellStyle name="C0_02시행계획(DS1안)7.19 6 2" xfId="39113"/>
    <cellStyle name="C0-_02시행계획(DS1안)7.19 6 2" xfId="36609"/>
    <cellStyle name="C0_02시행계획(DS1안)7.19 7" xfId="27188"/>
    <cellStyle name="C0-_02시행계획(DS1안)7.19 7" xfId="28472"/>
    <cellStyle name="C0_02시행계획(DS1안)7.19 7 2" xfId="38958"/>
    <cellStyle name="C0-_02시행계획(DS1안)7.19 7 2" xfId="40235"/>
    <cellStyle name="C0_02시행계획(DS1안)7.19 8" xfId="25915"/>
    <cellStyle name="C0-_02시행계획(DS1안)7.19 8" xfId="27157"/>
    <cellStyle name="C0_02시행계획(DS1안)7.19 8 2" xfId="37691"/>
    <cellStyle name="C0-_02시행계획(DS1안)7.19 8 2" xfId="38927"/>
    <cellStyle name="C0_02시행계획(DS1안)7.19 9" xfId="26506"/>
    <cellStyle name="C0-_02시행계획(DS1안)7.19 9" xfId="27550"/>
    <cellStyle name="C0_02시행계획(DS1안)7.19 9 2" xfId="38278"/>
    <cellStyle name="C0-_02시행계획(DS1안)7.19 9 2" xfId="39315"/>
    <cellStyle name="C0_02시행계획(DS1안)7.19_11년 사업시행(변경) 계획서(1).xls-최종(화원2-1)" xfId="721"/>
    <cellStyle name="C0-_02시행계획(DS1안)7.19_11년 사업시행(변경) 계획서(1).xls-최종(화원2-1)" xfId="722"/>
    <cellStyle name="C0_02시행계획(DS1안)7.19_11년 사업시행(변경) 계획서(1).xls-최종(화원2-1) 10" xfId="30428"/>
    <cellStyle name="C0-_02시행계획(DS1안)7.19_11년 사업시행(변경) 계획서(1).xls-최종(화원2-1) 10" xfId="30429"/>
    <cellStyle name="C0_02시행계획(DS1안)7.19_11년 사업시행(변경) 계획서(1).xls-최종(화원2-1) 2" xfId="1623"/>
    <cellStyle name="C0-_02시행계획(DS1안)7.19_11년 사업시행(변경) 계획서(1).xls-최종(화원2-1) 2" xfId="1624"/>
    <cellStyle name="C0_02시행계획(DS1안)7.19_11년 사업시행(변경) 계획서(1).xls-최종(화원2-1) 2 2" xfId="4603"/>
    <cellStyle name="C0-_02시행계획(DS1안)7.19_11년 사업시행(변경) 계획서(1).xls-최종(화원2-1) 2 2" xfId="4604"/>
    <cellStyle name="C0_02시행계획(DS1안)7.19_11년 사업시행(변경) 계획서(1).xls-최종(화원2-1) 2 2 2" xfId="32836"/>
    <cellStyle name="C0-_02시행계획(DS1안)7.19_11년 사업시행(변경) 계획서(1).xls-최종(화원2-1) 2 2 2" xfId="32837"/>
    <cellStyle name="C0_02시행계획(DS1안)7.19_11년 사업시행(변경) 계획서(1).xls-최종(화원2-1) 2 3" xfId="3668"/>
    <cellStyle name="C0-_02시행계획(DS1안)7.19_11년 사업시행(변경) 계획서(1).xls-최종(화원2-1) 2 3" xfId="3667"/>
    <cellStyle name="C0_02시행계획(DS1안)7.19_11년 사업시행(변경) 계획서(1).xls-최종(화원2-1) 2 3 2" xfId="32083"/>
    <cellStyle name="C0-_02시행계획(DS1안)7.19_11년 사업시행(변경) 계획서(1).xls-최종(화원2-1) 2 3 2" xfId="32082"/>
    <cellStyle name="C0_02시행계획(DS1안)7.19_11년 사업시행(변경) 계획서(1).xls-최종(화원2-1) 2 4" xfId="5389"/>
    <cellStyle name="C0-_02시행계획(DS1안)7.19_11년 사업시행(변경) 계획서(1).xls-최종(화원2-1) 2 4" xfId="5678"/>
    <cellStyle name="C0_02시행계획(DS1안)7.19_11년 사업시행(변경) 계획서(1).xls-최종(화원2-1) 2 4 2" xfId="33563"/>
    <cellStyle name="C0-_02시행계획(DS1안)7.19_11년 사업시행(변경) 계획서(1).xls-최종(화원2-1) 2 4 2" xfId="33808"/>
    <cellStyle name="C0_02시행계획(DS1안)7.19_11년 사업시행(변경) 계획서(1).xls-최종(화원2-1) 2 5" xfId="27839"/>
    <cellStyle name="C0-_02시행계획(DS1안)7.19_11년 사업시행(변경) 계획서(1).xls-최종(화원2-1) 2 5" xfId="27840"/>
    <cellStyle name="C0_02시행계획(DS1안)7.19_11년 사업시행(변경) 계획서(1).xls-최종(화원2-1) 2 5 2" xfId="39602"/>
    <cellStyle name="C0-_02시행계획(DS1안)7.19_11년 사업시행(변경) 계획서(1).xls-최종(화원2-1) 2 5 2" xfId="39603"/>
    <cellStyle name="C0_02시행계획(DS1안)7.19_11년 사업시행(변경) 계획서(1).xls-최종(화원2-1) 2 6" xfId="25617"/>
    <cellStyle name="C0-_02시행계획(DS1안)7.19_11년 사업시행(변경) 계획서(1).xls-최종(화원2-1) 2 6" xfId="27909"/>
    <cellStyle name="C0_02시행계획(DS1안)7.19_11년 사업시행(변경) 계획서(1).xls-최종(화원2-1) 2 6 2" xfId="37394"/>
    <cellStyle name="C0-_02시행계획(DS1안)7.19_11년 사업시행(변경) 계획서(1).xls-최종(화원2-1) 2 6 2" xfId="39672"/>
    <cellStyle name="C0_02시행계획(DS1안)7.19_11년 사업시행(변경) 계획서(1).xls-최종(화원2-1) 2 7" xfId="25235"/>
    <cellStyle name="C0-_02시행계획(DS1안)7.19_11년 사업시행(변경) 계획서(1).xls-최종(화원2-1) 2 7" xfId="25462"/>
    <cellStyle name="C0_02시행계획(DS1안)7.19_11년 사업시행(변경) 계획서(1).xls-최종(화원2-1) 2 7 2" xfId="37030"/>
    <cellStyle name="C0-_02시행계획(DS1안)7.19_11년 사업시행(변경) 계획서(1).xls-최종(화원2-1) 2 7 2" xfId="37256"/>
    <cellStyle name="C0_02시행계획(DS1안)7.19_11년 사업시행(변경) 계획서(1).xls-최종(화원2-1) 2 8" xfId="30936"/>
    <cellStyle name="C0-_02시행계획(DS1안)7.19_11년 사업시행(변경) 계획서(1).xls-최종(화원2-1) 2 8" xfId="30937"/>
    <cellStyle name="C0_02시행계획(DS1안)7.19_11년 사업시행(변경) 계획서(1).xls-최종(화원2-1) 3" xfId="3867"/>
    <cellStyle name="C0-_02시행계획(DS1안)7.19_11년 사업시행(변경) 계획서(1).xls-최종(화원2-1) 3" xfId="3868"/>
    <cellStyle name="C0_02시행계획(DS1안)7.19_11년 사업시행(변경) 계획서(1).xls-최종(화원2-1) 3 2" xfId="32167"/>
    <cellStyle name="C0-_02시행계획(DS1안)7.19_11년 사업시행(변경) 계획서(1).xls-최종(화원2-1) 3 2" xfId="32168"/>
    <cellStyle name="C0_02시행계획(DS1안)7.19_11년 사업시행(변경) 계획서(1).xls-최종(화원2-1) 4" xfId="4464"/>
    <cellStyle name="C0-_02시행계획(DS1안)7.19_11년 사업시행(변경) 계획서(1).xls-최종(화원2-1) 4" xfId="4463"/>
    <cellStyle name="C0_02시행계획(DS1안)7.19_11년 사업시행(변경) 계획서(1).xls-최종(화원2-1) 4 2" xfId="32725"/>
    <cellStyle name="C0-_02시행계획(DS1안)7.19_11년 사업시행(변경) 계획서(1).xls-최종(화원2-1) 4 2" xfId="32724"/>
    <cellStyle name="C0_02시행계획(DS1안)7.19_11년 사업시행(변경) 계획서(1).xls-최종(화원2-1) 5" xfId="3844"/>
    <cellStyle name="C0-_02시행계획(DS1안)7.19_11년 사업시행(변경) 계획서(1).xls-최종(화원2-1) 5" xfId="3845"/>
    <cellStyle name="C0_02시행계획(DS1안)7.19_11년 사업시행(변경) 계획서(1).xls-최종(화원2-1) 5 2" xfId="32144"/>
    <cellStyle name="C0-_02시행계획(DS1안)7.19_11년 사업시행(변경) 계획서(1).xls-최종(화원2-1) 5 2" xfId="32145"/>
    <cellStyle name="C0_02시행계획(DS1안)7.19_11년 사업시행(변경) 계획서(1).xls-최종(화원2-1) 6" xfId="28952"/>
    <cellStyle name="C0-_02시행계획(DS1안)7.19_11년 사업시행(변경) 계획서(1).xls-최종(화원2-1) 6" xfId="25226"/>
    <cellStyle name="C0_02시행계획(DS1안)7.19_11년 사업시행(변경) 계획서(1).xls-최종(화원2-1) 6 2" xfId="40712"/>
    <cellStyle name="C0-_02시행계획(DS1안)7.19_11년 사업시행(변경) 계획서(1).xls-최종(화원2-1) 6 2" xfId="37021"/>
    <cellStyle name="C0_02시행계획(DS1안)7.19_11년 사업시행(변경) 계획서(1).xls-최종(화원2-1) 7" xfId="28406"/>
    <cellStyle name="C0-_02시행계획(DS1안)7.19_11년 사업시행(변경) 계획서(1).xls-최종(화원2-1) 7" xfId="27573"/>
    <cellStyle name="C0_02시행계획(DS1안)7.19_11년 사업시행(변경) 계획서(1).xls-최종(화원2-1) 7 2" xfId="40169"/>
    <cellStyle name="C0-_02시행계획(DS1안)7.19_11년 사업시행(변경) 계획서(1).xls-최종(화원2-1) 7 2" xfId="39338"/>
    <cellStyle name="C0_02시행계획(DS1안)7.19_11년 사업시행(변경) 계획서(1).xls-최종(화원2-1) 8" xfId="27021"/>
    <cellStyle name="C0-_02시행계획(DS1안)7.19_11년 사업시행(변경) 계획서(1).xls-최종(화원2-1) 8" xfId="26884"/>
    <cellStyle name="C0_02시행계획(DS1안)7.19_11년 사업시행(변경) 계획서(1).xls-최종(화원2-1) 8 2" xfId="38791"/>
    <cellStyle name="C0-_02시행계획(DS1안)7.19_11년 사업시행(변경) 계획서(1).xls-최종(화원2-1) 8 2" xfId="38656"/>
    <cellStyle name="C0_02시행계획(DS1안)7.19_11년 사업시행(변경) 계획서(1).xls-최종(화원2-1) 9" xfId="27937"/>
    <cellStyle name="C0-_02시행계획(DS1안)7.19_11년 사업시행(변경) 계획서(1).xls-최종(화원2-1) 9" xfId="27735"/>
    <cellStyle name="C0_02시행계획(DS1안)7.19_11년 사업시행(변경) 계획서(1).xls-최종(화원2-1) 9 2" xfId="39700"/>
    <cellStyle name="C0-_02시행계획(DS1안)7.19_11년 사업시행(변경) 계획서(1).xls-최종(화원2-1) 9 2" xfId="39498"/>
    <cellStyle name="C0_02시행계획(전체1안))7.19" xfId="723"/>
    <cellStyle name="C0-_02시행계획(전체1안))7.19" xfId="724"/>
    <cellStyle name="C0_02시행계획(전체1안))7.19 10" xfId="30430"/>
    <cellStyle name="C0-_02시행계획(전체1안))7.19 10" xfId="30431"/>
    <cellStyle name="C0_02시행계획(전체1안))7.19 2" xfId="1625"/>
    <cellStyle name="C0-_02시행계획(전체1안))7.19 2" xfId="1626"/>
    <cellStyle name="C0_02시행계획(전체1안))7.19 2 2" xfId="4605"/>
    <cellStyle name="C0-_02시행계획(전체1안))7.19 2 2" xfId="4606"/>
    <cellStyle name="C0_02시행계획(전체1안))7.19 2 2 2" xfId="32838"/>
    <cellStyle name="C0-_02시행계획(전체1안))7.19 2 2 2" xfId="32839"/>
    <cellStyle name="C0_02시행계획(전체1안))7.19 2 3" xfId="3666"/>
    <cellStyle name="C0-_02시행계획(전체1안))7.19 2 3" xfId="3665"/>
    <cellStyle name="C0_02시행계획(전체1안))7.19 2 3 2" xfId="32081"/>
    <cellStyle name="C0-_02시행계획(전체1안))7.19 2 3 2" xfId="32080"/>
    <cellStyle name="C0_02시행계획(전체1안))7.19 2 4" xfId="4527"/>
    <cellStyle name="C0-_02시행계획(전체1안))7.19 2 4" xfId="4528"/>
    <cellStyle name="C0_02시행계획(전체1안))7.19 2 4 2" xfId="32788"/>
    <cellStyle name="C0-_02시행계획(전체1안))7.19 2 4 2" xfId="32789"/>
    <cellStyle name="C0_02시행계획(전체1안))7.19 2 5" xfId="27841"/>
    <cellStyle name="C0-_02시행계획(전체1안))7.19 2 5" xfId="27842"/>
    <cellStyle name="C0_02시행계획(전체1안))7.19 2 5 2" xfId="39604"/>
    <cellStyle name="C0-_02시행계획(전체1안))7.19 2 5 2" xfId="39605"/>
    <cellStyle name="C0_02시행계획(전체1안))7.19 2 6" xfId="28753"/>
    <cellStyle name="C0-_02시행계획(전체1안))7.19 2 6" xfId="27908"/>
    <cellStyle name="C0_02시행계획(전체1안))7.19 2 6 2" xfId="40515"/>
    <cellStyle name="C0-_02시행계획(전체1안))7.19 2 6 2" xfId="39671"/>
    <cellStyle name="C0_02시행계획(전체1안))7.19 2 7" xfId="30091"/>
    <cellStyle name="C0-_02시행계획(전체1안))7.19 2 7" xfId="27006"/>
    <cellStyle name="C0_02시행계획(전체1안))7.19 2 7 2" xfId="41851"/>
    <cellStyle name="C0-_02시행계획(전체1안))7.19 2 7 2" xfId="38777"/>
    <cellStyle name="C0_02시행계획(전체1안))7.19 2 8" xfId="30938"/>
    <cellStyle name="C0-_02시행계획(전체1안))7.19 2 8" xfId="30939"/>
    <cellStyle name="C0_02시행계획(전체1안))7.19 3" xfId="3869"/>
    <cellStyle name="C0-_02시행계획(전체1안))7.19 3" xfId="3870"/>
    <cellStyle name="C0_02시행계획(전체1안))7.19 3 2" xfId="32169"/>
    <cellStyle name="C0-_02시행계획(전체1안))7.19 3 2" xfId="32170"/>
    <cellStyle name="C0_02시행계획(전체1안))7.19 4" xfId="5388"/>
    <cellStyle name="C0-_02시행계획(전체1안))7.19 4" xfId="4462"/>
    <cellStyle name="C0_02시행계획(전체1안))7.19 4 2" xfId="33562"/>
    <cellStyle name="C0-_02시행계획(전체1안))7.19 4 2" xfId="32723"/>
    <cellStyle name="C0_02시행계획(전체1안))7.19 5" xfId="3846"/>
    <cellStyle name="C0-_02시행계획(전체1안))7.19 5" xfId="3847"/>
    <cellStyle name="C0_02시행계획(전체1안))7.19 5 2" xfId="32146"/>
    <cellStyle name="C0-_02시행계획(전체1안))7.19 5 2" xfId="32147"/>
    <cellStyle name="C0_02시행계획(전체1안))7.19 6" xfId="24980"/>
    <cellStyle name="C0-_02시행계획(전체1안))7.19 6" xfId="26254"/>
    <cellStyle name="C0_02시행계획(전체1안))7.19 6 2" xfId="36779"/>
    <cellStyle name="C0-_02시행계획(전체1안))7.19 6 2" xfId="38026"/>
    <cellStyle name="C0_02시행계획(전체1안))7.19 7" xfId="30346"/>
    <cellStyle name="C0-_02시행계획(전체1안))7.19 7" xfId="28570"/>
    <cellStyle name="C0_02시행계획(전체1안))7.19 7 2" xfId="42096"/>
    <cellStyle name="C0-_02시행계획(전체1안))7.19 7 2" xfId="40332"/>
    <cellStyle name="C0_02시행계획(전체1안))7.19 8" xfId="29956"/>
    <cellStyle name="C0-_02시행계획(전체1안))7.19 8" xfId="27932"/>
    <cellStyle name="C0_02시행계획(전체1안))7.19 8 2" xfId="41716"/>
    <cellStyle name="C0-_02시행계획(전체1안))7.19 8 2" xfId="39695"/>
    <cellStyle name="C0_02시행계획(전체1안))7.19 9" xfId="24840"/>
    <cellStyle name="C0-_02시행계획(전체1안))7.19 9" xfId="30123"/>
    <cellStyle name="C0_02시행계획(전체1안))7.19 9 2" xfId="36654"/>
    <cellStyle name="C0-_02시행계획(전체1안))7.19 9 2" xfId="41882"/>
    <cellStyle name="C0_02시행계획(전체1안))7.19_11년 사업시행(변경) 계획서(1).xls-최종(화원2-1)" xfId="725"/>
    <cellStyle name="C0-_02시행계획(전체1안))7.19_11년 사업시행(변경) 계획서(1).xls-최종(화원2-1)" xfId="726"/>
    <cellStyle name="C0_02시행계획(전체1안))7.19_11년 사업시행(변경) 계획서(1).xls-최종(화원2-1) 10" xfId="30432"/>
    <cellStyle name="C0-_02시행계획(전체1안))7.19_11년 사업시행(변경) 계획서(1).xls-최종(화원2-1) 10" xfId="30433"/>
    <cellStyle name="C0_02시행계획(전체1안))7.19_11년 사업시행(변경) 계획서(1).xls-최종(화원2-1) 2" xfId="1627"/>
    <cellStyle name="C0-_02시행계획(전체1안))7.19_11년 사업시행(변경) 계획서(1).xls-최종(화원2-1) 2" xfId="1628"/>
    <cellStyle name="C0_02시행계획(전체1안))7.19_11년 사업시행(변경) 계획서(1).xls-최종(화원2-1) 2 2" xfId="4607"/>
    <cellStyle name="C0-_02시행계획(전체1안))7.19_11년 사업시행(변경) 계획서(1).xls-최종(화원2-1) 2 2" xfId="4608"/>
    <cellStyle name="C0_02시행계획(전체1안))7.19_11년 사업시행(변경) 계획서(1).xls-최종(화원2-1) 2 2 2" xfId="32840"/>
    <cellStyle name="C0-_02시행계획(전체1안))7.19_11년 사업시행(변경) 계획서(1).xls-최종(화원2-1) 2 2 2" xfId="32841"/>
    <cellStyle name="C0_02시행계획(전체1안))7.19_11년 사업시행(변경) 계획서(1).xls-최종(화원2-1) 2 3" xfId="3664"/>
    <cellStyle name="C0-_02시행계획(전체1안))7.19_11년 사업시행(변경) 계획서(1).xls-최종(화원2-1) 2 3" xfId="3663"/>
    <cellStyle name="C0_02시행계획(전체1안))7.19_11년 사업시행(변경) 계획서(1).xls-최종(화원2-1) 2 3 2" xfId="32079"/>
    <cellStyle name="C0-_02시행계획(전체1안))7.19_11년 사업시행(변경) 계획서(1).xls-최종(화원2-1) 2 3 2" xfId="32078"/>
    <cellStyle name="C0_02시행계획(전체1안))7.19_11년 사업시행(변경) 계획서(1).xls-최종(화원2-1) 2 4" xfId="5676"/>
    <cellStyle name="C0-_02시행계획(전체1안))7.19_11년 사업시행(변경) 계획서(1).xls-최종(화원2-1) 2 4" xfId="5797"/>
    <cellStyle name="C0_02시행계획(전체1안))7.19_11년 사업시행(변경) 계획서(1).xls-최종(화원2-1) 2 4 2" xfId="33806"/>
    <cellStyle name="C0-_02시행계획(전체1안))7.19_11년 사업시행(변경) 계획서(1).xls-최종(화원2-1) 2 4 2" xfId="33892"/>
    <cellStyle name="C0_02시행계획(전체1안))7.19_11년 사업시행(변경) 계획서(1).xls-최종(화원2-1) 2 5" xfId="27843"/>
    <cellStyle name="C0-_02시행계획(전체1안))7.19_11년 사업시행(변경) 계획서(1).xls-최종(화원2-1) 2 5" xfId="27844"/>
    <cellStyle name="C0_02시행계획(전체1안))7.19_11년 사업시행(변경) 계획서(1).xls-최종(화원2-1) 2 5 2" xfId="39606"/>
    <cellStyle name="C0-_02시행계획(전체1안))7.19_11년 사업시행(변경) 계획서(1).xls-최종(화원2-1) 2 5 2" xfId="39607"/>
    <cellStyle name="C0_02시행계획(전체1안))7.19_11년 사업시행(변경) 계획서(1).xls-최종(화원2-1) 2 6" xfId="27677"/>
    <cellStyle name="C0-_02시행계획(전체1안))7.19_11년 사업시행(변경) 계획서(1).xls-최종(화원2-1) 2 6" xfId="27907"/>
    <cellStyle name="C0_02시행계획(전체1안))7.19_11년 사업시행(변경) 계획서(1).xls-최종(화원2-1) 2 6 2" xfId="39440"/>
    <cellStyle name="C0-_02시행계획(전체1안))7.19_11년 사업시행(변경) 계획서(1).xls-최종(화원2-1) 2 6 2" xfId="39670"/>
    <cellStyle name="C0_02시행계획(전체1안))7.19_11년 사업시행(변경) 계획서(1).xls-최종(화원2-1) 2 7" xfId="26676"/>
    <cellStyle name="C0-_02시행계획(전체1안))7.19_11년 사업시행(변경) 계획서(1).xls-최종(화원2-1) 2 7" xfId="26264"/>
    <cellStyle name="C0_02시행계획(전체1안))7.19_11년 사업시행(변경) 계획서(1).xls-최종(화원2-1) 2 7 2" xfId="38448"/>
    <cellStyle name="C0-_02시행계획(전체1안))7.19_11년 사업시행(변경) 계획서(1).xls-최종(화원2-1) 2 7 2" xfId="38036"/>
    <cellStyle name="C0_02시행계획(전체1안))7.19_11년 사업시행(변경) 계획서(1).xls-최종(화원2-1) 2 8" xfId="30940"/>
    <cellStyle name="C0-_02시행계획(전체1안))7.19_11년 사업시행(변경) 계획서(1).xls-최종(화원2-1) 2 8" xfId="30941"/>
    <cellStyle name="C0_02시행계획(전체1안))7.19_11년 사업시행(변경) 계획서(1).xls-최종(화원2-1) 3" xfId="3871"/>
    <cellStyle name="C0-_02시행계획(전체1안))7.19_11년 사업시행(변경) 계획서(1).xls-최종(화원2-1) 3" xfId="3872"/>
    <cellStyle name="C0_02시행계획(전체1안))7.19_11년 사업시행(변경) 계획서(1).xls-최종(화원2-1) 3 2" xfId="32171"/>
    <cellStyle name="C0-_02시행계획(전체1안))7.19_11년 사업시행(변경) 계획서(1).xls-최종(화원2-1) 3 2" xfId="32172"/>
    <cellStyle name="C0_02시행계획(전체1안))7.19_11년 사업시행(변경) 계획서(1).xls-최종(화원2-1) 4" xfId="4461"/>
    <cellStyle name="C0-_02시행계획(전체1안))7.19_11년 사업시행(변경) 계획서(1).xls-최종(화원2-1) 4" xfId="4460"/>
    <cellStyle name="C0_02시행계획(전체1안))7.19_11년 사업시행(변경) 계획서(1).xls-최종(화원2-1) 4 2" xfId="32722"/>
    <cellStyle name="C0-_02시행계획(전체1안))7.19_11년 사업시행(변경) 계획서(1).xls-최종(화원2-1) 4 2" xfId="32721"/>
    <cellStyle name="C0_02시행계획(전체1안))7.19_11년 사업시행(변경) 계획서(1).xls-최종(화원2-1) 5" xfId="3848"/>
    <cellStyle name="C0-_02시행계획(전체1안))7.19_11년 사업시행(변경) 계획서(1).xls-최종(화원2-1) 5" xfId="3849"/>
    <cellStyle name="C0_02시행계획(전체1안))7.19_11년 사업시행(변경) 계획서(1).xls-최종(화원2-1) 5 2" xfId="32148"/>
    <cellStyle name="C0-_02시행계획(전체1안))7.19_11년 사업시행(변경) 계획서(1).xls-최종(화원2-1) 5 2" xfId="32149"/>
    <cellStyle name="C0_02시행계획(전체1안))7.19_11년 사업시행(변경) 계획서(1).xls-최종(화원2-1) 6" xfId="27418"/>
    <cellStyle name="C0-_02시행계획(전체1안))7.19_11년 사업시행(변경) 계획서(1).xls-최종(화원2-1) 6" xfId="30338"/>
    <cellStyle name="C0_02시행계획(전체1안))7.19_11년 사업시행(변경) 계획서(1).xls-최종(화원2-1) 6 2" xfId="39186"/>
    <cellStyle name="C0-_02시행계획(전체1안))7.19_11년 사업시행(변경) 계획서(1).xls-최종(화원2-1) 6 2" xfId="42088"/>
    <cellStyle name="C0_02시행계획(전체1안))7.19_11년 사업시행(변경) 계획서(1).xls-최종(화원2-1) 7" xfId="25131"/>
    <cellStyle name="C0-_02시행계획(전체1안))7.19_11년 사업시행(변경) 계획서(1).xls-최종(화원2-1) 7" xfId="28710"/>
    <cellStyle name="C0_02시행계획(전체1안))7.19_11년 사업시행(변경) 계획서(1).xls-최종(화원2-1) 7 2" xfId="36929"/>
    <cellStyle name="C0-_02시행계획(전체1안))7.19_11년 사업시행(변경) 계획서(1).xls-최종(화원2-1) 7 2" xfId="40472"/>
    <cellStyle name="C0_02시행계획(전체1안))7.19_11년 사업시행(변경) 계획서(1).xls-최종(화원2-1) 8" xfId="28679"/>
    <cellStyle name="C0-_02시행계획(전체1안))7.19_11년 사업시행(변경) 계획서(1).xls-최종(화원2-1) 8" xfId="25904"/>
    <cellStyle name="C0_02시행계획(전체1안))7.19_11년 사업시행(변경) 계획서(1).xls-최종(화원2-1) 8 2" xfId="40441"/>
    <cellStyle name="C0-_02시행계획(전체1안))7.19_11년 사업시행(변경) 계획서(1).xls-최종(화원2-1) 8 2" xfId="37680"/>
    <cellStyle name="C0_02시행계획(전체1안))7.19_11년 사업시행(변경) 계획서(1).xls-최종(화원2-1) 9" xfId="27428"/>
    <cellStyle name="C0-_02시행계획(전체1안))7.19_11년 사업시행(변경) 계획서(1).xls-최종(화원2-1) 9" xfId="28046"/>
    <cellStyle name="C0_02시행계획(전체1안))7.19_11년 사업시행(변경) 계획서(1).xls-최종(화원2-1) 9 2" xfId="39196"/>
    <cellStyle name="C0-_02시행계획(전체1안))7.19_11년 사업시행(변경) 계획서(1).xls-최종(화원2-1) 9 2" xfId="39809"/>
    <cellStyle name="C0_02시행계획변경내역5" xfId="727"/>
    <cellStyle name="C0-_02시행계획변경내역5" xfId="728"/>
    <cellStyle name="C0_02시행계획변경내역5 10" xfId="30434"/>
    <cellStyle name="C0-_02시행계획변경내역5 10" xfId="30435"/>
    <cellStyle name="C0_02시행계획변경내역5 2" xfId="1629"/>
    <cellStyle name="C0-_02시행계획변경내역5 2" xfId="1630"/>
    <cellStyle name="C0_02시행계획변경내역5 2 2" xfId="4609"/>
    <cellStyle name="C0-_02시행계획변경내역5 2 2" xfId="4610"/>
    <cellStyle name="C0_02시행계획변경내역5 2 2 2" xfId="32842"/>
    <cellStyle name="C0-_02시행계획변경내역5 2 2 2" xfId="32843"/>
    <cellStyle name="C0_02시행계획변경내역5 2 3" xfId="3662"/>
    <cellStyle name="C0-_02시행계획변경내역5 2 3" xfId="3661"/>
    <cellStyle name="C0_02시행계획변경내역5 2 3 2" xfId="32077"/>
    <cellStyle name="C0-_02시행계획변경내역5 2 3 2" xfId="32076"/>
    <cellStyle name="C0_02시행계획변경내역5 2 4" xfId="5788"/>
    <cellStyle name="C0-_02시행계획변경내역5 2 4" xfId="5842"/>
    <cellStyle name="C0_02시행계획변경내역5 2 4 2" xfId="33883"/>
    <cellStyle name="C0-_02시행계획변경내역5 2 4 2" xfId="33935"/>
    <cellStyle name="C0_02시행계획변경내역5 2 5" xfId="27845"/>
    <cellStyle name="C0-_02시행계획변경내역5 2 5" xfId="27846"/>
    <cellStyle name="C0_02시행계획변경내역5 2 5 2" xfId="39608"/>
    <cellStyle name="C0-_02시행계획변경내역5 2 5 2" xfId="39609"/>
    <cellStyle name="C0_02시행계획변경내역5 2 6" xfId="29936"/>
    <cellStyle name="C0-_02시행계획변경내역5 2 6" xfId="27906"/>
    <cellStyle name="C0_02시행계획변경내역5 2 6 2" xfId="41696"/>
    <cellStyle name="C0-_02시행계획변경내역5 2 6 2" xfId="39669"/>
    <cellStyle name="C0_02시행계획변경내역5 2 7" xfId="27409"/>
    <cellStyle name="C0-_02시행계획변경내역5 2 7" xfId="28613"/>
    <cellStyle name="C0_02시행계획변경내역5 2 7 2" xfId="39177"/>
    <cellStyle name="C0-_02시행계획변경내역5 2 7 2" xfId="40375"/>
    <cellStyle name="C0_02시행계획변경내역5 2 8" xfId="30942"/>
    <cellStyle name="C0-_02시행계획변경내역5 2 8" xfId="30943"/>
    <cellStyle name="C0_02시행계획변경내역5 3" xfId="3873"/>
    <cellStyle name="C0-_02시행계획변경내역5 3" xfId="3874"/>
    <cellStyle name="C0_02시행계획변경내역5 3 2" xfId="32173"/>
    <cellStyle name="C0-_02시행계획변경내역5 3 2" xfId="32174"/>
    <cellStyle name="C0_02시행계획변경내역5 4" xfId="5387"/>
    <cellStyle name="C0-_02시행계획변경내역5 4" xfId="4459"/>
    <cellStyle name="C0_02시행계획변경내역5 4 2" xfId="33561"/>
    <cellStyle name="C0-_02시행계획변경내역5 4 2" xfId="32720"/>
    <cellStyle name="C0_02시행계획변경내역5 5" xfId="6203"/>
    <cellStyle name="C0-_02시행계획변경내역5 5" xfId="3850"/>
    <cellStyle name="C0_02시행계획변경내역5 5 2" xfId="34274"/>
    <cellStyle name="C0-_02시행계획변경내역5 5 2" xfId="32150"/>
    <cellStyle name="C0_02시행계획변경내역5 6" xfId="28114"/>
    <cellStyle name="C0-_02시행계획변경내역5 6" xfId="29965"/>
    <cellStyle name="C0_02시행계획변경내역5 6 2" xfId="39877"/>
    <cellStyle name="C0-_02시행계획변경내역5 6 2" xfId="41725"/>
    <cellStyle name="C0_02시행계획변경내역5 7" xfId="30025"/>
    <cellStyle name="C0-_02시행계획변경내역5 7" xfId="27790"/>
    <cellStyle name="C0_02시행계획변경내역5 7 2" xfId="41785"/>
    <cellStyle name="C0-_02시행계획변경내역5 7 2" xfId="39553"/>
    <cellStyle name="C0_02시행계획변경내역5 8" xfId="28984"/>
    <cellStyle name="C0-_02시행계획변경내역5 8" xfId="30219"/>
    <cellStyle name="C0_02시행계획변경내역5 8 2" xfId="40744"/>
    <cellStyle name="C0-_02시행계획변경내역5 8 2" xfId="41976"/>
    <cellStyle name="C0_02시행계획변경내역5 9" xfId="27750"/>
    <cellStyle name="C0-_02시행계획변경내역5 9" xfId="27017"/>
    <cellStyle name="C0_02시행계획변경내역5 9 2" xfId="39513"/>
    <cellStyle name="C0-_02시행계획변경내역5 9 2" xfId="38788"/>
    <cellStyle name="C0_02시행계획변경내역5_11년 사업시행(변경) 계획서(1).xls-최종(화원2-1)" xfId="729"/>
    <cellStyle name="C0-_02시행계획변경내역5_11년 사업시행(변경) 계획서(1).xls-최종(화원2-1)" xfId="730"/>
    <cellStyle name="C0_02시행계획변경내역5_11년 사업시행(변경) 계획서(1).xls-최종(화원2-1) 10" xfId="30436"/>
    <cellStyle name="C0-_02시행계획변경내역5_11년 사업시행(변경) 계획서(1).xls-최종(화원2-1) 10" xfId="30437"/>
    <cellStyle name="C0_02시행계획변경내역5_11년 사업시행(변경) 계획서(1).xls-최종(화원2-1) 2" xfId="1631"/>
    <cellStyle name="C0-_02시행계획변경내역5_11년 사업시행(변경) 계획서(1).xls-최종(화원2-1) 2" xfId="1632"/>
    <cellStyle name="C0_02시행계획변경내역5_11년 사업시행(변경) 계획서(1).xls-최종(화원2-1) 2 2" xfId="4611"/>
    <cellStyle name="C0-_02시행계획변경내역5_11년 사업시행(변경) 계획서(1).xls-최종(화원2-1) 2 2" xfId="4612"/>
    <cellStyle name="C0_02시행계획변경내역5_11년 사업시행(변경) 계획서(1).xls-최종(화원2-1) 2 2 2" xfId="32844"/>
    <cellStyle name="C0-_02시행계획변경내역5_11년 사업시행(변경) 계획서(1).xls-최종(화원2-1) 2 2 2" xfId="32845"/>
    <cellStyle name="C0_02시행계획변경내역5_11년 사업시행(변경) 계획서(1).xls-최종(화원2-1) 2 3" xfId="3660"/>
    <cellStyle name="C0-_02시행계획변경내역5_11년 사업시행(변경) 계획서(1).xls-최종(화원2-1) 2 3" xfId="3659"/>
    <cellStyle name="C0_02시행계획변경내역5_11년 사업시행(변경) 계획서(1).xls-최종(화원2-1) 2 3 2" xfId="32075"/>
    <cellStyle name="C0-_02시행계획변경내역5_11년 사업시행(변경) 계획서(1).xls-최종(화원2-1) 2 3 2" xfId="32074"/>
    <cellStyle name="C0_02시행계획변경내역5_11년 사업시행(변경) 계획서(1).xls-최종(화원2-1) 2 4" xfId="6008"/>
    <cellStyle name="C0-_02시행계획변경내역5_11년 사업시행(변경) 계획서(1).xls-최종(화원2-1) 2 4" xfId="5843"/>
    <cellStyle name="C0_02시행계획변경내역5_11년 사업시행(변경) 계획서(1).xls-최종(화원2-1) 2 4 2" xfId="34083"/>
    <cellStyle name="C0-_02시행계획변경내역5_11년 사업시행(변경) 계획서(1).xls-최종(화원2-1) 2 4 2" xfId="33936"/>
    <cellStyle name="C0_02시행계획변경내역5_11년 사업시행(변경) 계획서(1).xls-최종(화원2-1) 2 5" xfId="24785"/>
    <cellStyle name="C0-_02시행계획변경내역5_11년 사업시행(변경) 계획서(1).xls-최종(화원2-1) 2 5" xfId="29950"/>
    <cellStyle name="C0_02시행계획변경내역5_11년 사업시행(변경) 계획서(1).xls-최종(화원2-1) 2 5 2" xfId="36603"/>
    <cellStyle name="C0-_02시행계획변경내역5_11년 사업시행(변경) 계획서(1).xls-최종(화원2-1) 2 5 2" xfId="41710"/>
    <cellStyle name="C0_02시행계획변경내역5_11년 사업시행(변경) 계획서(1).xls-최종(화원2-1) 2 6" xfId="25207"/>
    <cellStyle name="C0-_02시행계획변경내역5_11년 사업시행(변경) 계획서(1).xls-최종(화원2-1) 2 6" xfId="27905"/>
    <cellStyle name="C0_02시행계획변경내역5_11년 사업시행(변경) 계획서(1).xls-최종(화원2-1) 2 6 2" xfId="37002"/>
    <cellStyle name="C0-_02시행계획변경내역5_11년 사업시행(변경) 계획서(1).xls-최종(화원2-1) 2 6 2" xfId="39668"/>
    <cellStyle name="C0_02시행계획변경내역5_11년 사업시행(변경) 계획서(1).xls-최종(화원2-1) 2 7" xfId="27570"/>
    <cellStyle name="C0-_02시행계획변경내역5_11년 사업시행(변경) 계획서(1).xls-최종(화원2-1) 2 7" xfId="28493"/>
    <cellStyle name="C0_02시행계획변경내역5_11년 사업시행(변경) 계획서(1).xls-최종(화원2-1) 2 7 2" xfId="39335"/>
    <cellStyle name="C0-_02시행계획변경내역5_11년 사업시행(변경) 계획서(1).xls-최종(화원2-1) 2 7 2" xfId="40256"/>
    <cellStyle name="C0_02시행계획변경내역5_11년 사업시행(변경) 계획서(1).xls-최종(화원2-1) 2 8" xfId="30944"/>
    <cellStyle name="C0-_02시행계획변경내역5_11년 사업시행(변경) 계획서(1).xls-최종(화원2-1) 2 8" xfId="30945"/>
    <cellStyle name="C0_02시행계획변경내역5_11년 사업시행(변경) 계획서(1).xls-최종(화원2-1) 3" xfId="3875"/>
    <cellStyle name="C0-_02시행계획변경내역5_11년 사업시행(변경) 계획서(1).xls-최종(화원2-1) 3" xfId="3876"/>
    <cellStyle name="C0_02시행계획변경내역5_11년 사업시행(변경) 계획서(1).xls-최종(화원2-1) 3 2" xfId="32175"/>
    <cellStyle name="C0-_02시행계획변경내역5_11년 사업시행(변경) 계획서(1).xls-최종(화원2-1) 3 2" xfId="32176"/>
    <cellStyle name="C0_02시행계획변경내역5_11년 사업시행(변경) 계획서(1).xls-최종(화원2-1) 4" xfId="4458"/>
    <cellStyle name="C0-_02시행계획변경내역5_11년 사업시행(변경) 계획서(1).xls-최종(화원2-1) 4" xfId="4457"/>
    <cellStyle name="C0_02시행계획변경내역5_11년 사업시행(변경) 계획서(1).xls-최종(화원2-1) 4 2" xfId="32719"/>
    <cellStyle name="C0-_02시행계획변경내역5_11년 사업시행(변경) 계획서(1).xls-최종(화원2-1) 4 2" xfId="32718"/>
    <cellStyle name="C0_02시행계획변경내역5_11년 사업시행(변경) 계획서(1).xls-최종(화원2-1) 5" xfId="3851"/>
    <cellStyle name="C0-_02시행계획변경내역5_11년 사업시행(변경) 계획서(1).xls-최종(화원2-1) 5" xfId="3852"/>
    <cellStyle name="C0_02시행계획변경내역5_11년 사업시행(변경) 계획서(1).xls-최종(화원2-1) 5 2" xfId="32151"/>
    <cellStyle name="C0-_02시행계획변경내역5_11년 사업시행(변경) 계획서(1).xls-최종(화원2-1) 5 2" xfId="32152"/>
    <cellStyle name="C0_02시행계획변경내역5_11년 사업시행(변경) 계획서(1).xls-최종(화원2-1) 6" xfId="28419"/>
    <cellStyle name="C0-_02시행계획변경내역5_11년 사업시행(변경) 계획서(1).xls-최종(화원2-1) 6" xfId="28785"/>
    <cellStyle name="C0_02시행계획변경내역5_11년 사업시행(변경) 계획서(1).xls-최종(화원2-1) 6 2" xfId="40182"/>
    <cellStyle name="C0-_02시행계획변경내역5_11년 사업시행(변경) 계획서(1).xls-최종(화원2-1) 6 2" xfId="40547"/>
    <cellStyle name="C0_02시행계획변경내역5_11년 사업시행(변경) 계획서(1).xls-최종(화원2-1) 7" xfId="28386"/>
    <cellStyle name="C0-_02시행계획변경내역5_11년 사업시행(변경) 계획서(1).xls-최종(화원2-1) 7" xfId="29917"/>
    <cellStyle name="C0_02시행계획변경내역5_11년 사업시행(변경) 계획서(1).xls-최종(화원2-1) 7 2" xfId="40149"/>
    <cellStyle name="C0-_02시행계획변경내역5_11년 사업시행(변경) 계획서(1).xls-최종(화원2-1) 7 2" xfId="41677"/>
    <cellStyle name="C0_02시행계획변경내역5_11년 사업시행(변경) 계획서(1).xls-최종(화원2-1) 8" xfId="26481"/>
    <cellStyle name="C0-_02시행계획변경내역5_11년 사업시행(변경) 계획서(1).xls-최종(화원2-1) 8" xfId="25220"/>
    <cellStyle name="C0_02시행계획변경내역5_11년 사업시행(변경) 계획서(1).xls-최종(화원2-1) 8 2" xfId="38253"/>
    <cellStyle name="C0-_02시행계획변경내역5_11년 사업시행(변경) 계획서(1).xls-최종(화원2-1) 8 2" xfId="37015"/>
    <cellStyle name="C0_02시행계획변경내역5_11년 사업시행(변경) 계획서(1).xls-최종(화원2-1) 9" xfId="28537"/>
    <cellStyle name="C0-_02시행계획변경내역5_11년 사업시행(변경) 계획서(1).xls-최종(화원2-1) 9" xfId="25797"/>
    <cellStyle name="C0_02시행계획변경내역5_11년 사업시행(변경) 계획서(1).xls-최종(화원2-1) 9 2" xfId="40299"/>
    <cellStyle name="C0-_02시행계획변경내역5_11년 사업시행(변경) 계획서(1).xls-최종(화원2-1) 9 2" xfId="37573"/>
    <cellStyle name="C0_11년 사업시행(변경) 계획서(1).xls-최종(화원2-1)" xfId="731"/>
    <cellStyle name="C0-_11년 사업시행(변경) 계획서(1).xls-최종(화원2-1)" xfId="732"/>
    <cellStyle name="C0_11년 사업시행(변경) 계획서(1).xls-최종(화원2-1) 10" xfId="30438"/>
    <cellStyle name="C0-_11년 사업시행(변경) 계획서(1).xls-최종(화원2-1) 10" xfId="30439"/>
    <cellStyle name="C0_11년 사업시행(변경) 계획서(1).xls-최종(화원2-1) 2" xfId="1633"/>
    <cellStyle name="C0-_11년 사업시행(변경) 계획서(1).xls-최종(화원2-1) 2" xfId="1634"/>
    <cellStyle name="C0_11년 사업시행(변경) 계획서(1).xls-최종(화원2-1) 2 2" xfId="4613"/>
    <cellStyle name="C0-_11년 사업시행(변경) 계획서(1).xls-최종(화원2-1) 2 2" xfId="4614"/>
    <cellStyle name="C0_11년 사업시행(변경) 계획서(1).xls-최종(화원2-1) 2 2 2" xfId="32846"/>
    <cellStyle name="C0-_11년 사업시행(변경) 계획서(1).xls-최종(화원2-1) 2 2 2" xfId="32847"/>
    <cellStyle name="C0_11년 사업시행(변경) 계획서(1).xls-최종(화원2-1) 2 3" xfId="3658"/>
    <cellStyle name="C0-_11년 사업시행(변경) 계획서(1).xls-최종(화원2-1) 2 3" xfId="3657"/>
    <cellStyle name="C0_11년 사업시행(변경) 계획서(1).xls-최종(화원2-1) 2 3 2" xfId="32073"/>
    <cellStyle name="C0-_11년 사업시행(변경) 계획서(1).xls-최종(화원2-1) 2 3 2" xfId="32072"/>
    <cellStyle name="C0_11년 사업시행(변경) 계획서(1).xls-최종(화원2-1) 2 4" xfId="6009"/>
    <cellStyle name="C0-_11년 사업시행(변경) 계획서(1).xls-최종(화원2-1) 2 4" xfId="5869"/>
    <cellStyle name="C0_11년 사업시행(변경) 계획서(1).xls-최종(화원2-1) 2 4 2" xfId="34084"/>
    <cellStyle name="C0-_11년 사업시행(변경) 계획서(1).xls-최종(화원2-1) 2 4 2" xfId="33962"/>
    <cellStyle name="C0_11년 사업시행(변경) 계획서(1).xls-최종(화원2-1) 2 5" xfId="27847"/>
    <cellStyle name="C0-_11년 사업시행(변경) 계획서(1).xls-최종(화원2-1) 2 5" xfId="27848"/>
    <cellStyle name="C0_11년 사업시행(변경) 계획서(1).xls-최종(화원2-1) 2 5 2" xfId="39610"/>
    <cellStyle name="C0-_11년 사업시행(변경) 계획서(1).xls-최종(화원2-1) 2 5 2" xfId="39611"/>
    <cellStyle name="C0_11년 사업시행(변경) 계획서(1).xls-최종(화원2-1) 2 6" xfId="28622"/>
    <cellStyle name="C0-_11년 사업시행(변경) 계획서(1).xls-최종(화원2-1) 2 6" xfId="27904"/>
    <cellStyle name="C0_11년 사업시행(변경) 계획서(1).xls-최종(화원2-1) 2 6 2" xfId="40384"/>
    <cellStyle name="C0-_11년 사업시행(변경) 계획서(1).xls-최종(화원2-1) 2 6 2" xfId="39667"/>
    <cellStyle name="C0_11년 사업시행(변경) 계획서(1).xls-최종(화원2-1) 2 7" xfId="30283"/>
    <cellStyle name="C0-_11년 사업시행(변경) 계획서(1).xls-최종(화원2-1) 2 7" xfId="25567"/>
    <cellStyle name="C0_11년 사업시행(변경) 계획서(1).xls-최종(화원2-1) 2 7 2" xfId="42035"/>
    <cellStyle name="C0-_11년 사업시행(변경) 계획서(1).xls-최종(화원2-1) 2 7 2" xfId="37346"/>
    <cellStyle name="C0_11년 사업시행(변경) 계획서(1).xls-최종(화원2-1) 2 8" xfId="30946"/>
    <cellStyle name="C0-_11년 사업시행(변경) 계획서(1).xls-최종(화원2-1) 2 8" xfId="30947"/>
    <cellStyle name="C0_11년 사업시행(변경) 계획서(1).xls-최종(화원2-1) 3" xfId="3877"/>
    <cellStyle name="C0-_11년 사업시행(변경) 계획서(1).xls-최종(화원2-1) 3" xfId="3878"/>
    <cellStyle name="C0_11년 사업시행(변경) 계획서(1).xls-최종(화원2-1) 3 2" xfId="32177"/>
    <cellStyle name="C0-_11년 사업시행(변경) 계획서(1).xls-최종(화원2-1) 3 2" xfId="32178"/>
    <cellStyle name="C0_11년 사업시행(변경) 계획서(1).xls-최종(화원2-1) 4" xfId="5386"/>
    <cellStyle name="C0-_11년 사업시행(변경) 계획서(1).xls-최종(화원2-1) 4" xfId="4456"/>
    <cellStyle name="C0_11년 사업시행(변경) 계획서(1).xls-최종(화원2-1) 4 2" xfId="33560"/>
    <cellStyle name="C0-_11년 사업시행(변경) 계획서(1).xls-최종(화원2-1) 4 2" xfId="32717"/>
    <cellStyle name="C0_11년 사업시행(변경) 계획서(1).xls-최종(화원2-1) 5" xfId="6202"/>
    <cellStyle name="C0-_11년 사업시행(변경) 계획서(1).xls-최종(화원2-1) 5" xfId="3853"/>
    <cellStyle name="C0_11년 사업시행(변경) 계획서(1).xls-최종(화원2-1) 5 2" xfId="34273"/>
    <cellStyle name="C0-_11년 사업시행(변경) 계획서(1).xls-최종(화원2-1) 5 2" xfId="32153"/>
    <cellStyle name="C0_11년 사업시행(변경) 계획서(1).xls-최종(화원2-1) 6" xfId="25937"/>
    <cellStyle name="C0-_11년 사업시행(변경) 계획서(1).xls-최종(화원2-1) 6" xfId="27406"/>
    <cellStyle name="C0_11년 사업시행(변경) 계획서(1).xls-최종(화원2-1) 6 2" xfId="37712"/>
    <cellStyle name="C0-_11년 사업시행(변경) 계획서(1).xls-최종(화원2-1) 6 2" xfId="39174"/>
    <cellStyle name="C0_11년 사업시행(변경) 계획서(1).xls-최종(화원2-1) 7" xfId="30039"/>
    <cellStyle name="C0-_11년 사업시행(변경) 계획서(1).xls-최종(화원2-1) 7" xfId="30241"/>
    <cellStyle name="C0_11년 사업시행(변경) 계획서(1).xls-최종(화원2-1) 7 2" xfId="41799"/>
    <cellStyle name="C0-_11년 사업시행(변경) 계획서(1).xls-최종(화원2-1) 7 2" xfId="41997"/>
    <cellStyle name="C0_11년 사업시행(변경) 계획서(1).xls-최종(화원2-1) 8" xfId="28275"/>
    <cellStyle name="C0-_11년 사업시행(변경) 계획서(1).xls-최종(화원2-1) 8" xfId="25597"/>
    <cellStyle name="C0_11년 사업시행(변경) 계획서(1).xls-최종(화원2-1) 8 2" xfId="40038"/>
    <cellStyle name="C0-_11년 사업시행(변경) 계획서(1).xls-최종(화원2-1) 8 2" xfId="37376"/>
    <cellStyle name="C0_11년 사업시행(변경) 계획서(1).xls-최종(화원2-1) 9" xfId="28571"/>
    <cellStyle name="C0-_11년 사업시행(변경) 계획서(1).xls-최종(화원2-1) 9" xfId="28686"/>
    <cellStyle name="C0_11년 사업시행(변경) 계획서(1).xls-최종(화원2-1) 9 2" xfId="40333"/>
    <cellStyle name="C0-_11년 사업시행(변경) 계획서(1).xls-최종(화원2-1) 9 2" xfId="40448"/>
    <cellStyle name="C0_2002년변경내역" xfId="733"/>
    <cellStyle name="C0-_2002년변경내역" xfId="734"/>
    <cellStyle name="C0_2002년변경내역 10" xfId="30440"/>
    <cellStyle name="C0-_2002년변경내역 10" xfId="30441"/>
    <cellStyle name="C0_2002년변경내역 2" xfId="1635"/>
    <cellStyle name="C0-_2002년변경내역 2" xfId="1636"/>
    <cellStyle name="C0_2002년변경내역 2 2" xfId="4615"/>
    <cellStyle name="C0-_2002년변경내역 2 2" xfId="4616"/>
    <cellStyle name="C0_2002년변경내역 2 2 2" xfId="32848"/>
    <cellStyle name="C0-_2002년변경내역 2 2 2" xfId="32849"/>
    <cellStyle name="C0_2002년변경내역 2 3" xfId="3656"/>
    <cellStyle name="C0-_2002년변경내역 2 3" xfId="3655"/>
    <cellStyle name="C0_2002년변경내역 2 3 2" xfId="32071"/>
    <cellStyle name="C0-_2002년변경내역 2 3 2" xfId="32070"/>
    <cellStyle name="C0_2002년변경내역 2 4" xfId="6036"/>
    <cellStyle name="C0-_2002년변경내역 2 4" xfId="5892"/>
    <cellStyle name="C0_2002년변경내역 2 4 2" xfId="34110"/>
    <cellStyle name="C0-_2002년변경내역 2 4 2" xfId="33984"/>
    <cellStyle name="C0_2002년변경내역 2 5" xfId="27849"/>
    <cellStyle name="C0-_2002년변경내역 2 5" xfId="27850"/>
    <cellStyle name="C0_2002년변경내역 2 5 2" xfId="39612"/>
    <cellStyle name="C0-_2002년변경내역 2 5 2" xfId="39613"/>
    <cellStyle name="C0_2002년변경내역 2 6" xfId="28024"/>
    <cellStyle name="C0-_2002년변경내역 2 6" xfId="27903"/>
    <cellStyle name="C0_2002년변경내역 2 6 2" xfId="39787"/>
    <cellStyle name="C0-_2002년변경내역 2 6 2" xfId="39666"/>
    <cellStyle name="C0_2002년변경내역 2 7" xfId="27451"/>
    <cellStyle name="C0-_2002년변경내역 2 7" xfId="25466"/>
    <cellStyle name="C0_2002년변경내역 2 7 2" xfId="39218"/>
    <cellStyle name="C0-_2002년변경내역 2 7 2" xfId="37260"/>
    <cellStyle name="C0_2002년변경내역 2 8" xfId="30948"/>
    <cellStyle name="C0-_2002년변경내역 2 8" xfId="30949"/>
    <cellStyle name="C0_2002년변경내역 3" xfId="3879"/>
    <cellStyle name="C0-_2002년변경내역 3" xfId="3880"/>
    <cellStyle name="C0_2002년변경내역 3 2" xfId="32179"/>
    <cellStyle name="C0-_2002년변경내역 3 2" xfId="32180"/>
    <cellStyle name="C0_2002년변경내역 4" xfId="4455"/>
    <cellStyle name="C0-_2002년변경내역 4" xfId="4454"/>
    <cellStyle name="C0_2002년변경내역 4 2" xfId="32716"/>
    <cellStyle name="C0-_2002년변경내역 4 2" xfId="32715"/>
    <cellStyle name="C0_2002년변경내역 5" xfId="3854"/>
    <cellStyle name="C0-_2002년변경내역 5" xfId="3855"/>
    <cellStyle name="C0_2002년변경내역 5 2" xfId="32154"/>
    <cellStyle name="C0-_2002년변경내역 5 2" xfId="32155"/>
    <cellStyle name="C0_2002년변경내역 6" xfId="27398"/>
    <cellStyle name="C0-_2002년변경내역 6" xfId="25261"/>
    <cellStyle name="C0_2002년변경내역 6 2" xfId="39166"/>
    <cellStyle name="C0-_2002년변경내역 6 2" xfId="37056"/>
    <cellStyle name="C0_2002년변경내역 7" xfId="27097"/>
    <cellStyle name="C0-_2002년변경내역 7" xfId="28199"/>
    <cellStyle name="C0_2002년변경내역 7 2" xfId="38867"/>
    <cellStyle name="C0-_2002년변경내역 7 2" xfId="39962"/>
    <cellStyle name="C0_2002년변경내역 8" xfId="28040"/>
    <cellStyle name="C0-_2002년변경내역 8" xfId="26270"/>
    <cellStyle name="C0_2002년변경내역 8 2" xfId="39803"/>
    <cellStyle name="C0-_2002년변경내역 8 2" xfId="38042"/>
    <cellStyle name="C0_2002년변경내역 9" xfId="28726"/>
    <cellStyle name="C0-_2002년변경내역 9" xfId="25100"/>
    <cellStyle name="C0_2002년변경내역 9 2" xfId="40488"/>
    <cellStyle name="C0-_2002년변경내역 9 2" xfId="36898"/>
    <cellStyle name="C0_2002년변경내역_11년 사업시행(변경) 계획서(1).xls-최종(화원2-1)" xfId="735"/>
    <cellStyle name="C0-_2002년변경내역_11년 사업시행(변경) 계획서(1).xls-최종(화원2-1)" xfId="736"/>
    <cellStyle name="C0_2002년변경내역_11년 사업시행(변경) 계획서(1).xls-최종(화원2-1) 10" xfId="30442"/>
    <cellStyle name="C0-_2002년변경내역_11년 사업시행(변경) 계획서(1).xls-최종(화원2-1) 10" xfId="30443"/>
    <cellStyle name="C0_2002년변경내역_11년 사업시행(변경) 계획서(1).xls-최종(화원2-1) 2" xfId="1637"/>
    <cellStyle name="C0-_2002년변경내역_11년 사업시행(변경) 계획서(1).xls-최종(화원2-1) 2" xfId="1638"/>
    <cellStyle name="C0_2002년변경내역_11년 사업시행(변경) 계획서(1).xls-최종(화원2-1) 2 2" xfId="4617"/>
    <cellStyle name="C0-_2002년변경내역_11년 사업시행(변경) 계획서(1).xls-최종(화원2-1) 2 2" xfId="4618"/>
    <cellStyle name="C0_2002년변경내역_11년 사업시행(변경) 계획서(1).xls-최종(화원2-1) 2 2 2" xfId="32850"/>
    <cellStyle name="C0-_2002년변경내역_11년 사업시행(변경) 계획서(1).xls-최종(화원2-1) 2 2 2" xfId="32851"/>
    <cellStyle name="C0_2002년변경내역_11년 사업시행(변경) 계획서(1).xls-최종(화원2-1) 2 3" xfId="3654"/>
    <cellStyle name="C0-_2002년변경내역_11년 사업시행(변경) 계획서(1).xls-최종(화원2-1) 2 3" xfId="3653"/>
    <cellStyle name="C0_2002년변경내역_11년 사업시행(변경) 계획서(1).xls-최종(화원2-1) 2 3 2" xfId="32069"/>
    <cellStyle name="C0-_2002년변경내역_11년 사업시행(변경) 계획서(1).xls-최종(화원2-1) 2 3 2" xfId="32068"/>
    <cellStyle name="C0_2002년변경내역_11년 사업시행(변경) 계획서(1).xls-최종(화원2-1) 2 4" xfId="6059"/>
    <cellStyle name="C0-_2002년변경내역_11년 사업시행(변경) 계획서(1).xls-최종(화원2-1) 2 4" xfId="5945"/>
    <cellStyle name="C0_2002년변경내역_11년 사업시행(변경) 계획서(1).xls-최종(화원2-1) 2 4 2" xfId="34132"/>
    <cellStyle name="C0-_2002년변경내역_11년 사업시행(변경) 계획서(1).xls-최종(화원2-1) 2 4 2" xfId="34021"/>
    <cellStyle name="C0_2002년변경내역_11년 사업시행(변경) 계획서(1).xls-최종(화원2-1) 2 5" xfId="27851"/>
    <cellStyle name="C0-_2002년변경내역_11년 사업시행(변경) 계획서(1).xls-최종(화원2-1) 2 5" xfId="27852"/>
    <cellStyle name="C0_2002년변경내역_11년 사업시행(변경) 계획서(1).xls-최종(화원2-1) 2 5 2" xfId="39614"/>
    <cellStyle name="C0-_2002년변경내역_11년 사업시행(변경) 계획서(1).xls-최종(화원2-1) 2 5 2" xfId="39615"/>
    <cellStyle name="C0_2002년변경내역_11년 사업시행(변경) 계획서(1).xls-최종(화원2-1) 2 6" xfId="27539"/>
    <cellStyle name="C0-_2002년변경내역_11년 사업시행(변경) 계획서(1).xls-최종(화원2-1) 2 6" xfId="27902"/>
    <cellStyle name="C0_2002년변경내역_11년 사업시행(변경) 계획서(1).xls-최종(화원2-1) 2 6 2" xfId="39304"/>
    <cellStyle name="C0-_2002년변경내역_11년 사업시행(변경) 계획서(1).xls-최종(화원2-1) 2 6 2" xfId="39665"/>
    <cellStyle name="C0_2002년변경내역_11년 사업시행(변경) 계획서(1).xls-최종(화원2-1) 2 7" xfId="28692"/>
    <cellStyle name="C0-_2002년변경내역_11년 사업시행(변경) 계획서(1).xls-최종(화원2-1) 2 7" xfId="27985"/>
    <cellStyle name="C0_2002년변경내역_11년 사업시행(변경) 계획서(1).xls-최종(화원2-1) 2 7 2" xfId="40454"/>
    <cellStyle name="C0-_2002년변경내역_11년 사업시행(변경) 계획서(1).xls-최종(화원2-1) 2 7 2" xfId="39748"/>
    <cellStyle name="C0_2002년변경내역_11년 사업시행(변경) 계획서(1).xls-최종(화원2-1) 2 8" xfId="30950"/>
    <cellStyle name="C0-_2002년변경내역_11년 사업시행(변경) 계획서(1).xls-최종(화원2-1) 2 8" xfId="30951"/>
    <cellStyle name="C0_2002년변경내역_11년 사업시행(변경) 계획서(1).xls-최종(화원2-1) 3" xfId="3881"/>
    <cellStyle name="C0-_2002년변경내역_11년 사업시행(변경) 계획서(1).xls-최종(화원2-1) 3" xfId="3882"/>
    <cellStyle name="C0_2002년변경내역_11년 사업시행(변경) 계획서(1).xls-최종(화원2-1) 3 2" xfId="32181"/>
    <cellStyle name="C0-_2002년변경내역_11년 사업시행(변경) 계획서(1).xls-최종(화원2-1) 3 2" xfId="32182"/>
    <cellStyle name="C0_2002년변경내역_11년 사업시행(변경) 계획서(1).xls-최종(화원2-1) 4" xfId="5439"/>
    <cellStyle name="C0-_2002년변경내역_11년 사업시행(변경) 계획서(1).xls-최종(화원2-1) 4" xfId="5438"/>
    <cellStyle name="C0_2002년변경내역_11년 사업시행(변경) 계획서(1).xls-최종(화원2-1) 4 2" xfId="33603"/>
    <cellStyle name="C0-_2002년변경내역_11년 사업시행(변경) 계획서(1).xls-최종(화원2-1) 4 2" xfId="33602"/>
    <cellStyle name="C0_2002년변경내역_11년 사업시행(변경) 계획서(1).xls-최종(화원2-1) 5" xfId="6201"/>
    <cellStyle name="C0-_2002년변경내역_11년 사업시행(변경) 계획서(1).xls-최종(화원2-1) 5" xfId="3856"/>
    <cellStyle name="C0_2002년변경내역_11년 사업시행(변경) 계획서(1).xls-최종(화원2-1) 5 2" xfId="34272"/>
    <cellStyle name="C0-_2002년변경내역_11년 사업시행(변경) 계획서(1).xls-최종(화원2-1) 5 2" xfId="32156"/>
    <cellStyle name="C0_2002년변경내역_11년 사업시행(변경) 계획서(1).xls-최종(화원2-1) 6" xfId="29911"/>
    <cellStyle name="C0-_2002년변경내역_11년 사업시행(변경) 계획서(1).xls-최종(화원2-1) 6" xfId="27126"/>
    <cellStyle name="C0_2002년변경내역_11년 사업시행(변경) 계획서(1).xls-최종(화원2-1) 6 2" xfId="41671"/>
    <cellStyle name="C0-_2002년변경내역_11년 사업시행(변경) 계획서(1).xls-최종(화원2-1) 6 2" xfId="38896"/>
    <cellStyle name="C0_2002년변경내역_11년 사업시행(변경) 계획서(1).xls-최종(화원2-1) 7" xfId="24996"/>
    <cellStyle name="C0-_2002년변경내역_11년 사업시행(변경) 계획서(1).xls-최종(화원2-1) 7" xfId="28136"/>
    <cellStyle name="C0_2002년변경내역_11년 사업시행(변경) 계획서(1).xls-최종(화원2-1) 7 2" xfId="36795"/>
    <cellStyle name="C0-_2002년변경내역_11년 사업시행(변경) 계획서(1).xls-최종(화원2-1) 7 2" xfId="39899"/>
    <cellStyle name="C0_2002년변경내역_11년 사업시행(변경) 계획서(1).xls-최종(화원2-1) 8" xfId="27620"/>
    <cellStyle name="C0-_2002년변경내역_11년 사업시행(변경) 계획서(1).xls-최종(화원2-1) 8" xfId="28063"/>
    <cellStyle name="C0_2002년변경내역_11년 사업시행(변경) 계획서(1).xls-최종(화원2-1) 8 2" xfId="39385"/>
    <cellStyle name="C0-_2002년변경내역_11년 사업시행(변경) 계획서(1).xls-최종(화원2-1) 8 2" xfId="39826"/>
    <cellStyle name="C0_2002년변경내역_11년 사업시행(변경) 계획서(1).xls-최종(화원2-1) 9" xfId="28983"/>
    <cellStyle name="C0-_2002년변경내역_11년 사업시행(변경) 계획서(1).xls-최종(화원2-1) 9" xfId="27650"/>
    <cellStyle name="C0_2002년변경내역_11년 사업시행(변경) 계획서(1).xls-최종(화원2-1) 9 2" xfId="40743"/>
    <cellStyle name="C0-_2002년변경내역_11년 사업시행(변경) 계획서(1).xls-최종(화원2-1) 9 2" xfId="39413"/>
    <cellStyle name="C0_2003교량실정보고내역" xfId="737"/>
    <cellStyle name="C0-_2003교량실정보고내역" xfId="738"/>
    <cellStyle name="C0_2003교량실정보고내역 10" xfId="30444"/>
    <cellStyle name="C0-_2003교량실정보고내역 10" xfId="30445"/>
    <cellStyle name="C0_2003교량실정보고내역 2" xfId="1639"/>
    <cellStyle name="C0-_2003교량실정보고내역 2" xfId="1640"/>
    <cellStyle name="C0_2003교량실정보고내역 2 2" xfId="4619"/>
    <cellStyle name="C0-_2003교량실정보고내역 2 2" xfId="4620"/>
    <cellStyle name="C0_2003교량실정보고내역 2 2 2" xfId="32852"/>
    <cellStyle name="C0-_2003교량실정보고내역 2 2 2" xfId="32853"/>
    <cellStyle name="C0_2003교량실정보고내역 2 3" xfId="3652"/>
    <cellStyle name="C0-_2003교량실정보고내역 2 3" xfId="3651"/>
    <cellStyle name="C0_2003교량실정보고내역 2 3 2" xfId="32067"/>
    <cellStyle name="C0-_2003교량실정보고내역 2 3 2" xfId="32066"/>
    <cellStyle name="C0_2003교량실정보고내역 2 4" xfId="6082"/>
    <cellStyle name="C0-_2003교량실정보고내역 2 4" xfId="5969"/>
    <cellStyle name="C0_2003교량실정보고내역 2 4 2" xfId="34154"/>
    <cellStyle name="C0-_2003교량실정보고내역 2 4 2" xfId="34044"/>
    <cellStyle name="C0_2003교량실정보고내역 2 5" xfId="27853"/>
    <cellStyle name="C0-_2003교량실정보고내역 2 5" xfId="27854"/>
    <cellStyle name="C0_2003교량실정보고내역 2 5 2" xfId="39616"/>
    <cellStyle name="C0-_2003교량실정보고내역 2 5 2" xfId="39617"/>
    <cellStyle name="C0_2003교량실정보고내역 2 6" xfId="27404"/>
    <cellStyle name="C0-_2003교량실정보고내역 2 6" xfId="28192"/>
    <cellStyle name="C0_2003교량실정보고내역 2 6 2" xfId="39172"/>
    <cellStyle name="C0-_2003교량실정보고내역 2 6 2" xfId="39955"/>
    <cellStyle name="C0_2003교량실정보고내역 2 7" xfId="27767"/>
    <cellStyle name="C0-_2003교량실정보고내역 2 7" xfId="28016"/>
    <cellStyle name="C0_2003교량실정보고내역 2 7 2" xfId="39530"/>
    <cellStyle name="C0-_2003교량실정보고내역 2 7 2" xfId="39779"/>
    <cellStyle name="C0_2003교량실정보고내역 2 8" xfId="30952"/>
    <cellStyle name="C0-_2003교량실정보고내역 2 8" xfId="30953"/>
    <cellStyle name="C0_2003교량실정보고내역 3" xfId="3883"/>
    <cellStyle name="C0-_2003교량실정보고내역 3" xfId="3884"/>
    <cellStyle name="C0_2003교량실정보고내역 3 2" xfId="32183"/>
    <cellStyle name="C0-_2003교량실정보고내역 3 2" xfId="32184"/>
    <cellStyle name="C0_2003교량실정보고내역 4" xfId="5437"/>
    <cellStyle name="C0-_2003교량실정보고내역 4" xfId="5436"/>
    <cellStyle name="C0_2003교량실정보고내역 4 2" xfId="33601"/>
    <cellStyle name="C0-_2003교량실정보고내역 4 2" xfId="33600"/>
    <cellStyle name="C0_2003교량실정보고내역 5" xfId="5675"/>
    <cellStyle name="C0-_2003교량실정보고내역 5" xfId="3857"/>
    <cellStyle name="C0_2003교량실정보고내역 5 2" xfId="33805"/>
    <cellStyle name="C0-_2003교량실정보고내역 5 2" xfId="32157"/>
    <cellStyle name="C0_2003교량실정보고내역 6" xfId="27975"/>
    <cellStyle name="C0-_2003교량실정보고내역 6" xfId="24905"/>
    <cellStyle name="C0_2003교량실정보고내역 6 2" xfId="39738"/>
    <cellStyle name="C0-_2003교량실정보고내역 6 2" xfId="36714"/>
    <cellStyle name="C0_2003교량실정보고내역 7" xfId="28438"/>
    <cellStyle name="C0-_2003교량실정보고내역 7" xfId="27118"/>
    <cellStyle name="C0_2003교량실정보고내역 7 2" xfId="40201"/>
    <cellStyle name="C0-_2003교량실정보고내역 7 2" xfId="38888"/>
    <cellStyle name="C0_2003교량실정보고내역 8" xfId="26482"/>
    <cellStyle name="C0-_2003교량실정보고내역 8" xfId="28071"/>
    <cellStyle name="C0_2003교량실정보고내역 8 2" xfId="38254"/>
    <cellStyle name="C0-_2003교량실정보고내역 8 2" xfId="39834"/>
    <cellStyle name="C0_2003교량실정보고내역 9" xfId="26371"/>
    <cellStyle name="C0-_2003교량실정보고내역 9" xfId="29900"/>
    <cellStyle name="C0_2003교량실정보고내역 9 2" xfId="38143"/>
    <cellStyle name="C0-_2003교량실정보고내역 9 2" xfId="41660"/>
    <cellStyle name="C0_2003교량실정보고내역_11년 사업시행(변경) 계획서(1).xls-최종(화원2-1)" xfId="739"/>
    <cellStyle name="C0-_2003교량실정보고내역_11년 사업시행(변경) 계획서(1).xls-최종(화원2-1)" xfId="740"/>
    <cellStyle name="C0_2003교량실정보고내역_11년 사업시행(변경) 계획서(1).xls-최종(화원2-1) 10" xfId="30446"/>
    <cellStyle name="C0-_2003교량실정보고내역_11년 사업시행(변경) 계획서(1).xls-최종(화원2-1) 10" xfId="30447"/>
    <cellStyle name="C0_2003교량실정보고내역_11년 사업시행(변경) 계획서(1).xls-최종(화원2-1) 2" xfId="1641"/>
    <cellStyle name="C0-_2003교량실정보고내역_11년 사업시행(변경) 계획서(1).xls-최종(화원2-1) 2" xfId="1642"/>
    <cellStyle name="C0_2003교량실정보고내역_11년 사업시행(변경) 계획서(1).xls-최종(화원2-1) 2 2" xfId="4621"/>
    <cellStyle name="C0-_2003교량실정보고내역_11년 사업시행(변경) 계획서(1).xls-최종(화원2-1) 2 2" xfId="4622"/>
    <cellStyle name="C0_2003교량실정보고내역_11년 사업시행(변경) 계획서(1).xls-최종(화원2-1) 2 2 2" xfId="32854"/>
    <cellStyle name="C0-_2003교량실정보고내역_11년 사업시행(변경) 계획서(1).xls-최종(화원2-1) 2 2 2" xfId="32855"/>
    <cellStyle name="C0_2003교량실정보고내역_11년 사업시행(변경) 계획서(1).xls-최종(화원2-1) 2 3" xfId="3650"/>
    <cellStyle name="C0-_2003교량실정보고내역_11년 사업시행(변경) 계획서(1).xls-최종(화원2-1) 2 3" xfId="3649"/>
    <cellStyle name="C0_2003교량실정보고내역_11년 사업시행(변경) 계획서(1).xls-최종(화원2-1) 2 3 2" xfId="32065"/>
    <cellStyle name="C0-_2003교량실정보고내역_11년 사업시행(변경) 계획서(1).xls-최종(화원2-1) 2 3 2" xfId="32064"/>
    <cellStyle name="C0_2003교량실정보고내역_11년 사업시행(변경) 계획서(1).xls-최종(화원2-1) 2 4" xfId="5759"/>
    <cellStyle name="C0-_2003교량실정보고내역_11년 사업시행(변경) 계획서(1).xls-최종(화원2-1) 2 4" xfId="5646"/>
    <cellStyle name="C0_2003교량실정보고내역_11년 사업시행(변경) 계획서(1).xls-최종(화원2-1) 2 4 2" xfId="33866"/>
    <cellStyle name="C0-_2003교량실정보고내역_11년 사업시행(변경) 계획서(1).xls-최종(화원2-1) 2 4 2" xfId="33785"/>
    <cellStyle name="C0_2003교량실정보고내역_11년 사업시행(변경) 계획서(1).xls-최종(화원2-1) 2 5" xfId="27855"/>
    <cellStyle name="C0-_2003교량실정보고내역_11년 사업시행(변경) 계획서(1).xls-최종(화원2-1) 2 5" xfId="27856"/>
    <cellStyle name="C0_2003교량실정보고내역_11년 사업시행(변경) 계획서(1).xls-최종(화원2-1) 2 5 2" xfId="39618"/>
    <cellStyle name="C0-_2003교량실정보고내역_11년 사업시행(변경) 계획서(1).xls-최종(화원2-1) 2 5 2" xfId="39619"/>
    <cellStyle name="C0_2003교량실정보고내역_11년 사업시행(변경) 계획서(1).xls-최종(화원2-1) 2 6" xfId="25358"/>
    <cellStyle name="C0-_2003교량실정보고내역_11년 사업시행(변경) 계획서(1).xls-최종(화원2-1) 2 6" xfId="28585"/>
    <cellStyle name="C0_2003교량실정보고내역_11년 사업시행(변경) 계획서(1).xls-최종(화원2-1) 2 6 2" xfId="37153"/>
    <cellStyle name="C0-_2003교량실정보고내역_11년 사업시행(변경) 계획서(1).xls-최종(화원2-1) 2 6 2" xfId="40347"/>
    <cellStyle name="C0_2003교량실정보고내역_11년 사업시행(변경) 계획서(1).xls-최종(화원2-1) 2 7" xfId="26265"/>
    <cellStyle name="C0-_2003교량실정보고내역_11년 사업시행(변경) 계획서(1).xls-최종(화원2-1) 2 7" xfId="25250"/>
    <cellStyle name="C0_2003교량실정보고내역_11년 사업시행(변경) 계획서(1).xls-최종(화원2-1) 2 7 2" xfId="38037"/>
    <cellStyle name="C0-_2003교량실정보고내역_11년 사업시행(변경) 계획서(1).xls-최종(화원2-1) 2 7 2" xfId="37045"/>
    <cellStyle name="C0_2003교량실정보고내역_11년 사업시행(변경) 계획서(1).xls-최종(화원2-1) 2 8" xfId="30954"/>
    <cellStyle name="C0-_2003교량실정보고내역_11년 사업시행(변경) 계획서(1).xls-최종(화원2-1) 2 8" xfId="30955"/>
    <cellStyle name="C0_2003교량실정보고내역_11년 사업시행(변경) 계획서(1).xls-최종(화원2-1) 3" xfId="3885"/>
    <cellStyle name="C0-_2003교량실정보고내역_11년 사업시행(변경) 계획서(1).xls-최종(화원2-1) 3" xfId="3886"/>
    <cellStyle name="C0_2003교량실정보고내역_11년 사업시행(변경) 계획서(1).xls-최종(화원2-1) 3 2" xfId="32185"/>
    <cellStyle name="C0-_2003교량실정보고내역_11년 사업시행(변경) 계획서(1).xls-최종(화원2-1) 3 2" xfId="32186"/>
    <cellStyle name="C0_2003교량실정보고내역_11년 사업시행(변경) 계획서(1).xls-최종(화원2-1) 4" xfId="5435"/>
    <cellStyle name="C0-_2003교량실정보고내역_11년 사업시행(변경) 계획서(1).xls-최종(화원2-1) 4" xfId="4453"/>
    <cellStyle name="C0_2003교량실정보고내역_11년 사업시행(변경) 계획서(1).xls-최종(화원2-1) 4 2" xfId="33599"/>
    <cellStyle name="C0-_2003교량실정보고내역_11년 사업시행(변경) 계획서(1).xls-최종(화원2-1) 4 2" xfId="32714"/>
    <cellStyle name="C0_2003교량실정보고내역_11년 사업시행(변경) 계획서(1).xls-최종(화원2-1) 5" xfId="6236"/>
    <cellStyle name="C0-_2003교량실정보고내역_11년 사업시행(변경) 계획서(1).xls-최종(화원2-1) 5" xfId="6235"/>
    <cellStyle name="C0_2003교량실정보고내역_11년 사업시행(변경) 계획서(1).xls-최종(화원2-1) 5 2" xfId="34299"/>
    <cellStyle name="C0-_2003교량실정보고내역_11년 사업시행(변경) 계획서(1).xls-최종(화원2-1) 5 2" xfId="34298"/>
    <cellStyle name="C0_2003교량실정보고내역_11년 사업시행(변경) 계획서(1).xls-최종(화원2-1) 6" xfId="27397"/>
    <cellStyle name="C0-_2003교량실정보고내역_11년 사업시행(변경) 계획서(1).xls-최종(화원2-1) 6" xfId="28416"/>
    <cellStyle name="C0_2003교량실정보고내역_11년 사업시행(변경) 계획서(1).xls-최종(화원2-1) 6 2" xfId="39165"/>
    <cellStyle name="C0-_2003교량실정보고내역_11년 사업시행(변경) 계획서(1).xls-최종(화원2-1) 6 2" xfId="40179"/>
    <cellStyle name="C0_2003교량실정보고내역_11년 사업시행(변경) 계획서(1).xls-최종(화원2-1) 7" xfId="25314"/>
    <cellStyle name="C0-_2003교량실정보고내역_11년 사업시행(변경) 계획서(1).xls-최종(화원2-1) 7" xfId="28355"/>
    <cellStyle name="C0_2003교량실정보고내역_11년 사업시행(변경) 계획서(1).xls-최종(화원2-1) 7 2" xfId="37109"/>
    <cellStyle name="C0-_2003교량실정보고내역_11년 사업시행(변경) 계획서(1).xls-최종(화원2-1) 7 2" xfId="40118"/>
    <cellStyle name="C0_2003교량실정보고내역_11년 사업시행(변경) 계획서(1).xls-최종(화원2-1) 8" xfId="24936"/>
    <cellStyle name="C0-_2003교량실정보고내역_11년 사업시행(변경) 계획서(1).xls-최종(화원2-1) 8" xfId="25012"/>
    <cellStyle name="C0_2003교량실정보고내역_11년 사업시행(변경) 계획서(1).xls-최종(화원2-1) 8 2" xfId="36738"/>
    <cellStyle name="C0-_2003교량실정보고내역_11년 사업시행(변경) 계획서(1).xls-최종(화원2-1) 8 2" xfId="36811"/>
    <cellStyle name="C0_2003교량실정보고내역_11년 사업시행(변경) 계획서(1).xls-최종(화원2-1) 9" xfId="25821"/>
    <cellStyle name="C0-_2003교량실정보고내역_11년 사업시행(변경) 계획서(1).xls-최종(화원2-1) 9" xfId="25110"/>
    <cellStyle name="C0_2003교량실정보고내역_11년 사업시행(변경) 계획서(1).xls-최종(화원2-1) 9 2" xfId="37597"/>
    <cellStyle name="C0-_2003교량실정보고내역_11년 사업시행(변경) 계획서(1).xls-최종(화원2-1) 9 2" xfId="36908"/>
    <cellStyle name="C0_2003교량실정보고내역-2안" xfId="741"/>
    <cellStyle name="C0-_2003교량실정보고내역-2안" xfId="742"/>
    <cellStyle name="C0_2003교량실정보고내역-2안 10" xfId="30448"/>
    <cellStyle name="C0-_2003교량실정보고내역-2안 10" xfId="30449"/>
    <cellStyle name="C0_2003교량실정보고내역-2안 2" xfId="1643"/>
    <cellStyle name="C0-_2003교량실정보고내역-2안 2" xfId="1644"/>
    <cellStyle name="C0_2003교량실정보고내역-2안 2 2" xfId="4623"/>
    <cellStyle name="C0-_2003교량실정보고내역-2안 2 2" xfId="4624"/>
    <cellStyle name="C0_2003교량실정보고내역-2안 2 2 2" xfId="32856"/>
    <cellStyle name="C0-_2003교량실정보고내역-2안 2 2 2" xfId="32857"/>
    <cellStyle name="C0_2003교량실정보고내역-2안 2 3" xfId="3648"/>
    <cellStyle name="C0-_2003교량실정보고내역-2안 2 3" xfId="3647"/>
    <cellStyle name="C0_2003교량실정보고내역-2안 2 3 2" xfId="32063"/>
    <cellStyle name="C0-_2003교량실정보고내역-2안 2 3 2" xfId="32062"/>
    <cellStyle name="C0_2003교량실정보고내역-2안 2 4" xfId="5689"/>
    <cellStyle name="C0-_2003교량실정보고내역-2안 2 4" xfId="5844"/>
    <cellStyle name="C0_2003교량실정보고내역-2안 2 4 2" xfId="33818"/>
    <cellStyle name="C0-_2003교량실정보고내역-2안 2 4 2" xfId="33937"/>
    <cellStyle name="C0_2003교량실정보고내역-2안 2 5" xfId="27857"/>
    <cellStyle name="C0-_2003교량실정보고내역-2안 2 5" xfId="24786"/>
    <cellStyle name="C0_2003교량실정보고내역-2안 2 5 2" xfId="39620"/>
    <cellStyle name="C0-_2003교량실정보고내역-2안 2 5 2" xfId="36604"/>
    <cellStyle name="C0_2003교량실정보고내역-2안 2 6" xfId="27330"/>
    <cellStyle name="C0-_2003교량실정보고내역-2안 2 6" xfId="26194"/>
    <cellStyle name="C0_2003교량실정보고내역-2안 2 6 2" xfId="39098"/>
    <cellStyle name="C0-_2003교량실정보고내역-2안 2 6 2" xfId="37967"/>
    <cellStyle name="C0_2003교량실정보고내역-2안 2 7" xfId="26996"/>
    <cellStyle name="C0-_2003교량실정보고내역-2안 2 7" xfId="25957"/>
    <cellStyle name="C0_2003교량실정보고내역-2안 2 7 2" xfId="38767"/>
    <cellStyle name="C0-_2003교량실정보고내역-2안 2 7 2" xfId="37732"/>
    <cellStyle name="C0_2003교량실정보고내역-2안 2 8" xfId="30956"/>
    <cellStyle name="C0-_2003교량실정보고내역-2안 2 8" xfId="30957"/>
    <cellStyle name="C0_2003교량실정보고내역-2안 3" xfId="3887"/>
    <cellStyle name="C0-_2003교량실정보고내역-2안 3" xfId="3888"/>
    <cellStyle name="C0_2003교량실정보고내역-2안 3 2" xfId="32187"/>
    <cellStyle name="C0-_2003교량실정보고내역-2안 3 2" xfId="32188"/>
    <cellStyle name="C0_2003교량실정보고내역-2안 4" xfId="5434"/>
    <cellStyle name="C0-_2003교량실정보고내역-2안 4" xfId="5433"/>
    <cellStyle name="C0_2003교량실정보고내역-2안 4 2" xfId="33598"/>
    <cellStyle name="C0-_2003교량실정보고내역-2안 4 2" xfId="33597"/>
    <cellStyle name="C0_2003교량실정보고내역-2안 5" xfId="6234"/>
    <cellStyle name="C0-_2003교량실정보고내역-2안 5" xfId="6233"/>
    <cellStyle name="C0_2003교량실정보고내역-2안 5 2" xfId="34297"/>
    <cellStyle name="C0-_2003교량실정보고내역-2안 5 2" xfId="34296"/>
    <cellStyle name="C0_2003교량실정보고내역-2안 6" xfId="28737"/>
    <cellStyle name="C0-_2003교량실정보고내역-2안 6" xfId="25953"/>
    <cellStyle name="C0_2003교량실정보고내역-2안 6 2" xfId="40499"/>
    <cellStyle name="C0-_2003교량실정보고내역-2안 6 2" xfId="37728"/>
    <cellStyle name="C0_2003교량실정보고내역-2안 7" xfId="28760"/>
    <cellStyle name="C0-_2003교량실정보고내역-2안 7" xfId="27948"/>
    <cellStyle name="C0_2003교량실정보고내역-2안 7 2" xfId="40522"/>
    <cellStyle name="C0-_2003교량실정보고내역-2안 7 2" xfId="39711"/>
    <cellStyle name="C0_2003교량실정보고내역-2안 8" xfId="27275"/>
    <cellStyle name="C0-_2003교량실정보고내역-2안 8" xfId="28292"/>
    <cellStyle name="C0_2003교량실정보고내역-2안 8 2" xfId="39043"/>
    <cellStyle name="C0-_2003교량실정보고내역-2안 8 2" xfId="40055"/>
    <cellStyle name="C0_2003교량실정보고내역-2안 9" xfId="28900"/>
    <cellStyle name="C0-_2003교량실정보고내역-2안 9" xfId="27088"/>
    <cellStyle name="C0_2003교량실정보고내역-2안 9 2" xfId="40660"/>
    <cellStyle name="C0-_2003교량실정보고내역-2안 9 2" xfId="38858"/>
    <cellStyle name="C0_2003교량실정보고내역-2안_11년 사업시행(변경) 계획서(1).xls-최종(화원2-1)" xfId="743"/>
    <cellStyle name="C0-_2003교량실정보고내역-2안_11년 사업시행(변경) 계획서(1).xls-최종(화원2-1)" xfId="744"/>
    <cellStyle name="C0_2003교량실정보고내역-2안_11년 사업시행(변경) 계획서(1).xls-최종(화원2-1) 10" xfId="30450"/>
    <cellStyle name="C0-_2003교량실정보고내역-2안_11년 사업시행(변경) 계획서(1).xls-최종(화원2-1) 10" xfId="30451"/>
    <cellStyle name="C0_2003교량실정보고내역-2안_11년 사업시행(변경) 계획서(1).xls-최종(화원2-1) 2" xfId="1645"/>
    <cellStyle name="C0-_2003교량실정보고내역-2안_11년 사업시행(변경) 계획서(1).xls-최종(화원2-1) 2" xfId="1646"/>
    <cellStyle name="C0_2003교량실정보고내역-2안_11년 사업시행(변경) 계획서(1).xls-최종(화원2-1) 2 2" xfId="4625"/>
    <cellStyle name="C0-_2003교량실정보고내역-2안_11년 사업시행(변경) 계획서(1).xls-최종(화원2-1) 2 2" xfId="4626"/>
    <cellStyle name="C0_2003교량실정보고내역-2안_11년 사업시행(변경) 계획서(1).xls-최종(화원2-1) 2 2 2" xfId="32858"/>
    <cellStyle name="C0-_2003교량실정보고내역-2안_11년 사업시행(변경) 계획서(1).xls-최종(화원2-1) 2 2 2" xfId="32859"/>
    <cellStyle name="C0_2003교량실정보고내역-2안_11년 사업시행(변경) 계획서(1).xls-최종(화원2-1) 2 3" xfId="5629"/>
    <cellStyle name="C0-_2003교량실정보고내역-2안_11년 사업시행(변경) 계획서(1).xls-최종(화원2-1) 2 3" xfId="5356"/>
    <cellStyle name="C0_2003교량실정보고내역-2안_11년 사업시행(변경) 계획서(1).xls-최종(화원2-1) 2 3 2" xfId="33768"/>
    <cellStyle name="C0-_2003교량실정보고내역-2안_11년 사업시행(변경) 계획서(1).xls-최종(화원2-1) 2 3 2" xfId="33531"/>
    <cellStyle name="C0_2003교량실정보고내역-2안_11년 사업시행(변경) 계획서(1).xls-최종(화원2-1) 2 4" xfId="6010"/>
    <cellStyle name="C0-_2003교량실정보고내역-2안_11년 사업시행(변경) 계획서(1).xls-최종(화원2-1) 2 4" xfId="5845"/>
    <cellStyle name="C0_2003교량실정보고내역-2안_11년 사업시행(변경) 계획서(1).xls-최종(화원2-1) 2 4 2" xfId="34085"/>
    <cellStyle name="C0-_2003교량실정보고내역-2안_11년 사업시행(변경) 계획서(1).xls-최종(화원2-1) 2 4 2" xfId="33938"/>
    <cellStyle name="C0_2003교량실정보고내역-2안_11년 사업시행(변경) 계획서(1).xls-최종(화원2-1) 2 5" xfId="28582"/>
    <cellStyle name="C0-_2003교량실정보고내역-2안_11년 사업시행(변경) 계획서(1).xls-최종(화원2-1) 2 5" xfId="27858"/>
    <cellStyle name="C0_2003교량실정보고내역-2안_11년 사업시행(변경) 계획서(1).xls-최종(화원2-1) 2 5 2" xfId="40344"/>
    <cellStyle name="C0-_2003교량실정보고내역-2안_11년 사업시행(변경) 계획서(1).xls-최종(화원2-1) 2 5 2" xfId="39621"/>
    <cellStyle name="C0_2003교량실정보고내역-2안_11년 사업시행(변경) 계획서(1).xls-최종(화원2-1) 2 6" xfId="25813"/>
    <cellStyle name="C0-_2003교량실정보고내역-2안_11년 사업시행(변경) 계획서(1).xls-최종(화원2-1) 2 6" xfId="28669"/>
    <cellStyle name="C0_2003교량실정보고내역-2안_11년 사업시행(변경) 계획서(1).xls-최종(화원2-1) 2 6 2" xfId="37589"/>
    <cellStyle name="C0-_2003교량실정보고내역-2안_11년 사업시행(변경) 계획서(1).xls-최종(화원2-1) 2 6 2" xfId="40431"/>
    <cellStyle name="C0_2003교량실정보고내역-2안_11년 사업시행(변경) 계획서(1).xls-최종(화원2-1) 2 7" xfId="25541"/>
    <cellStyle name="C0-_2003교량실정보고내역-2안_11년 사업시행(변경) 계획서(1).xls-최종(화원2-1) 2 7" xfId="27611"/>
    <cellStyle name="C0_2003교량실정보고내역-2안_11년 사업시행(변경) 계획서(1).xls-최종(화원2-1) 2 7 2" xfId="37320"/>
    <cellStyle name="C0-_2003교량실정보고내역-2안_11년 사업시행(변경) 계획서(1).xls-최종(화원2-1) 2 7 2" xfId="39376"/>
    <cellStyle name="C0_2003교량실정보고내역-2안_11년 사업시행(변경) 계획서(1).xls-최종(화원2-1) 2 8" xfId="30958"/>
    <cellStyle name="C0-_2003교량실정보고내역-2안_11년 사업시행(변경) 계획서(1).xls-최종(화원2-1) 2 8" xfId="30959"/>
    <cellStyle name="C0_2003교량실정보고내역-2안_11년 사업시행(변경) 계획서(1).xls-최종(화원2-1) 3" xfId="3889"/>
    <cellStyle name="C0-_2003교량실정보고내역-2안_11년 사업시행(변경) 계획서(1).xls-최종(화원2-1) 3" xfId="3890"/>
    <cellStyle name="C0_2003교량실정보고내역-2안_11년 사업시행(변경) 계획서(1).xls-최종(화원2-1) 3 2" xfId="32189"/>
    <cellStyle name="C0-_2003교량실정보고내역-2안_11년 사업시행(변경) 계획서(1).xls-최종(화원2-1) 3 2" xfId="32190"/>
    <cellStyle name="C0_2003교량실정보고내역-2안_11년 사업시행(변경) 계획서(1).xls-최종(화원2-1) 4" xfId="4452"/>
    <cellStyle name="C0-_2003교량실정보고내역-2안_11년 사업시행(변경) 계획서(1).xls-최종(화원2-1) 4" xfId="4451"/>
    <cellStyle name="C0_2003교량실정보고내역-2안_11년 사업시행(변경) 계획서(1).xls-최종(화원2-1) 4 2" xfId="32713"/>
    <cellStyle name="C0-_2003교량실정보고내역-2안_11년 사업시행(변경) 계획서(1).xls-최종(화원2-1) 4 2" xfId="32712"/>
    <cellStyle name="C0_2003교량실정보고내역-2안_11년 사업시행(변경) 계획서(1).xls-최종(화원2-1) 5" xfId="6232"/>
    <cellStyle name="C0-_2003교량실정보고내역-2안_11년 사업시행(변경) 계획서(1).xls-최종(화원2-1) 5" xfId="5688"/>
    <cellStyle name="C0_2003교량실정보고내역-2안_11년 사업시행(변경) 계획서(1).xls-최종(화원2-1) 5 2" xfId="34295"/>
    <cellStyle name="C0-_2003교량실정보고내역-2안_11년 사업시행(변경) 계획서(1).xls-최종(화원2-1) 5 2" xfId="33817"/>
    <cellStyle name="C0_2003교량실정보고내역-2안_11년 사업시행(변경) 계획서(1).xls-최종(화원2-1) 6" xfId="27255"/>
    <cellStyle name="C0-_2003교량실정보고내역-2안_11년 사업시행(변경) 계획서(1).xls-최종(화원2-1) 6" xfId="29916"/>
    <cellStyle name="C0_2003교량실정보고내역-2안_11년 사업시행(변경) 계획서(1).xls-최종(화원2-1) 6 2" xfId="39024"/>
    <cellStyle name="C0-_2003교량실정보고내역-2안_11년 사업시행(변경) 계획서(1).xls-최종(화원2-1) 6 2" xfId="41676"/>
    <cellStyle name="C0_2003교량실정보고내역-2안_11년 사업시행(변경) 계획서(1).xls-최종(화원2-1) 7" xfId="26913"/>
    <cellStyle name="C0-_2003교량실정보고내역-2안_11년 사업시행(변경) 계획서(1).xls-최종(화원2-1) 7" xfId="28084"/>
    <cellStyle name="C0_2003교량실정보고내역-2안_11년 사업시행(변경) 계획서(1).xls-최종(화원2-1) 7 2" xfId="38684"/>
    <cellStyle name="C0-_2003교량실정보고내역-2안_11년 사업시행(변경) 계획서(1).xls-최종(화원2-1) 7 2" xfId="39847"/>
    <cellStyle name="C0_2003교량실정보고내역-2안_11년 사업시행(변경) 계획서(1).xls-최종(화원2-1) 8" xfId="25539"/>
    <cellStyle name="C0-_2003교량실정보고내역-2안_11년 사업시행(변경) 계획서(1).xls-최종(화원2-1) 8" xfId="29976"/>
    <cellStyle name="C0_2003교량실정보고내역-2안_11년 사업시행(변경) 계획서(1).xls-최종(화원2-1) 8 2" xfId="37318"/>
    <cellStyle name="C0-_2003교량실정보고내역-2안_11년 사업시행(변경) 계획서(1).xls-최종(화원2-1) 8 2" xfId="41736"/>
    <cellStyle name="C0_2003교량실정보고내역-2안_11년 사업시행(변경) 계획서(1).xls-최종(화원2-1) 9" xfId="28382"/>
    <cellStyle name="C0-_2003교량실정보고내역-2안_11년 사업시행(변경) 계획서(1).xls-최종(화원2-1) 9" xfId="30116"/>
    <cellStyle name="C0_2003교량실정보고내역-2안_11년 사업시행(변경) 계획서(1).xls-최종(화원2-1) 9 2" xfId="40145"/>
    <cellStyle name="C0-_2003교량실정보고내역-2안_11년 사업시행(변경) 계획서(1).xls-최종(화원2-1) 9 2" xfId="41875"/>
    <cellStyle name="C0_2003교량실정보고내역-3안" xfId="745"/>
    <cellStyle name="C0-_2003교량실정보고내역-3안" xfId="746"/>
    <cellStyle name="C0_2003교량실정보고내역-3안 10" xfId="30452"/>
    <cellStyle name="C0-_2003교량실정보고내역-3안 10" xfId="30453"/>
    <cellStyle name="C0_2003교량실정보고내역-3안 2" xfId="1647"/>
    <cellStyle name="C0-_2003교량실정보고내역-3안 2" xfId="1648"/>
    <cellStyle name="C0_2003교량실정보고내역-3안 2 2" xfId="4627"/>
    <cellStyle name="C0-_2003교량실정보고내역-3안 2 2" xfId="4628"/>
    <cellStyle name="C0_2003교량실정보고내역-3안 2 2 2" xfId="32860"/>
    <cellStyle name="C0-_2003교량실정보고내역-3안 2 2 2" xfId="32861"/>
    <cellStyle name="C0_2003교량실정보고내역-3안 2 3" xfId="5628"/>
    <cellStyle name="C0-_2003교량실정보고내역-3안 2 3" xfId="5355"/>
    <cellStyle name="C0_2003교량실정보고내역-3안 2 3 2" xfId="33767"/>
    <cellStyle name="C0-_2003교량실정보고내역-3안 2 3 2" xfId="33530"/>
    <cellStyle name="C0_2003교량실정보고내역-3안 2 4" xfId="6011"/>
    <cellStyle name="C0-_2003교량실정보고내역-3안 2 4" xfId="5877"/>
    <cellStyle name="C0_2003교량실정보고내역-3안 2 4 2" xfId="34086"/>
    <cellStyle name="C0-_2003교량실정보고내역-3안 2 4 2" xfId="33970"/>
    <cellStyle name="C0_2003교량실정보고내역-3안 2 5" xfId="27859"/>
    <cellStyle name="C0-_2003교량실정보고내역-3안 2 5" xfId="27860"/>
    <cellStyle name="C0_2003교량실정보고내역-3안 2 5 2" xfId="39622"/>
    <cellStyle name="C0-_2003교량실정보고내역-3안 2 5 2" xfId="39623"/>
    <cellStyle name="C0_2003교량실정보고내역-3안 2 6" xfId="27596"/>
    <cellStyle name="C0-_2003교량실정보고내역-3안 2 6" xfId="25505"/>
    <cellStyle name="C0_2003교량실정보고내역-3안 2 6 2" xfId="39361"/>
    <cellStyle name="C0-_2003교량실정보고내역-3안 2 6 2" xfId="37295"/>
    <cellStyle name="C0_2003교량실정보고내역-3안 2 7" xfId="27136"/>
    <cellStyle name="C0-_2003교량실정보고내역-3안 2 7" xfId="26764"/>
    <cellStyle name="C0_2003교량실정보고내역-3안 2 7 2" xfId="38906"/>
    <cellStyle name="C0-_2003교량실정보고내역-3안 2 7 2" xfId="38536"/>
    <cellStyle name="C0_2003교량실정보고내역-3안 2 8" xfId="30960"/>
    <cellStyle name="C0-_2003교량실정보고내역-3안 2 8" xfId="30961"/>
    <cellStyle name="C0_2003교량실정보고내역-3안 3" xfId="3891"/>
    <cellStyle name="C0-_2003교량실정보고내역-3안 3" xfId="3892"/>
    <cellStyle name="C0_2003교량실정보고내역-3안 3 2" xfId="32191"/>
    <cellStyle name="C0-_2003교량실정보고내역-3안 3 2" xfId="32192"/>
    <cellStyle name="C0_2003교량실정보고내역-3안 4" xfId="4450"/>
    <cellStyle name="C0-_2003교량실정보고내역-3안 4" xfId="4449"/>
    <cellStyle name="C0_2003교량실정보고내역-3안 4 2" xfId="32711"/>
    <cellStyle name="C0-_2003교량실정보고내역-3안 4 2" xfId="32710"/>
    <cellStyle name="C0_2003교량실정보고내역-3안 5" xfId="6231"/>
    <cellStyle name="C0-_2003교량실정보고내역-3안 5" xfId="6230"/>
    <cellStyle name="C0_2003교량실정보고내역-3안 5 2" xfId="34294"/>
    <cellStyle name="C0-_2003교량실정보고내역-3안 5 2" xfId="34293"/>
    <cellStyle name="C0_2003교량실정보고내역-3안 6" xfId="26771"/>
    <cellStyle name="C0-_2003교량실정보고내역-3안 6" xfId="28188"/>
    <cellStyle name="C0_2003교량실정보고내역-3안 6 2" xfId="38543"/>
    <cellStyle name="C0-_2003교량실정보고내역-3안 6 2" xfId="39951"/>
    <cellStyle name="C0_2003교량실정보고내역-3안 7" xfId="28393"/>
    <cellStyle name="C0-_2003교량실정보고내역-3안 7" xfId="25611"/>
    <cellStyle name="C0_2003교량실정보고내역-3안 7 2" xfId="40156"/>
    <cellStyle name="C0-_2003교량실정보고내역-3안 7 2" xfId="37388"/>
    <cellStyle name="C0_2003교량실정보고내역-3안 8" xfId="28728"/>
    <cellStyle name="C0-_2003교량실정보고내역-3안 8" xfId="29931"/>
    <cellStyle name="C0_2003교량실정보고내역-3안 8 2" xfId="40490"/>
    <cellStyle name="C0-_2003교량실정보고내역-3안 8 2" xfId="41691"/>
    <cellStyle name="C0_2003교량실정보고내역-3안 9" xfId="28642"/>
    <cellStyle name="C0-_2003교량실정보고내역-3안 9" xfId="25436"/>
    <cellStyle name="C0_2003교량실정보고내역-3안 9 2" xfId="40404"/>
    <cellStyle name="C0-_2003교량실정보고내역-3안 9 2" xfId="37230"/>
    <cellStyle name="C0_2003교량실정보고내역-3안_11년 사업시행(변경) 계획서(1).xls-최종(화원2-1)" xfId="747"/>
    <cellStyle name="C0-_2003교량실정보고내역-3안_11년 사업시행(변경) 계획서(1).xls-최종(화원2-1)" xfId="748"/>
    <cellStyle name="C0_2003교량실정보고내역-3안_11년 사업시행(변경) 계획서(1).xls-최종(화원2-1) 10" xfId="30454"/>
    <cellStyle name="C0-_2003교량실정보고내역-3안_11년 사업시행(변경) 계획서(1).xls-최종(화원2-1) 10" xfId="30455"/>
    <cellStyle name="C0_2003교량실정보고내역-3안_11년 사업시행(변경) 계획서(1).xls-최종(화원2-1) 2" xfId="1649"/>
    <cellStyle name="C0-_2003교량실정보고내역-3안_11년 사업시행(변경) 계획서(1).xls-최종(화원2-1) 2" xfId="1650"/>
    <cellStyle name="C0_2003교량실정보고내역-3안_11년 사업시행(변경) 계획서(1).xls-최종(화원2-1) 2 2" xfId="4629"/>
    <cellStyle name="C0-_2003교량실정보고내역-3안_11년 사업시행(변경) 계획서(1).xls-최종(화원2-1) 2 2" xfId="4630"/>
    <cellStyle name="C0_2003교량실정보고내역-3안_11년 사업시행(변경) 계획서(1).xls-최종(화원2-1) 2 2 2" xfId="32862"/>
    <cellStyle name="C0-_2003교량실정보고내역-3안_11년 사업시행(변경) 계획서(1).xls-최종(화원2-1) 2 2 2" xfId="32863"/>
    <cellStyle name="C0_2003교량실정보고내역-3안_11년 사업시행(변경) 계획서(1).xls-최종(화원2-1) 2 3" xfId="5627"/>
    <cellStyle name="C0-_2003교량실정보고내역-3안_11년 사업시행(변경) 계획서(1).xls-최종(화원2-1) 2 3" xfId="5354"/>
    <cellStyle name="C0_2003교량실정보고내역-3안_11년 사업시행(변경) 계획서(1).xls-최종(화원2-1) 2 3 2" xfId="33766"/>
    <cellStyle name="C0-_2003교량실정보고내역-3안_11년 사업시행(변경) 계획서(1).xls-최종(화원2-1) 2 3 2" xfId="33529"/>
    <cellStyle name="C0_2003교량실정보고내역-3안_11년 사업시행(변경) 계획서(1).xls-최종(화원2-1) 2 4" xfId="6044"/>
    <cellStyle name="C0-_2003교량실정보고내역-3안_11년 사업시행(변경) 계획서(1).xls-최종(화원2-1) 2 4" xfId="5900"/>
    <cellStyle name="C0_2003교량실정보고내역-3안_11년 사업시행(변경) 계획서(1).xls-최종(화원2-1) 2 4 2" xfId="34118"/>
    <cellStyle name="C0-_2003교량실정보고내역-3안_11년 사업시행(변경) 계획서(1).xls-최종(화원2-1) 2 4 2" xfId="33992"/>
    <cellStyle name="C0_2003교량실정보고내역-3안_11년 사업시행(변경) 계획서(1).xls-최종(화원2-1) 2 5" xfId="27861"/>
    <cellStyle name="C0-_2003교량실정보고내역-3안_11년 사업시행(변경) 계획서(1).xls-최종(화원2-1) 2 5" xfId="27862"/>
    <cellStyle name="C0_2003교량실정보고내역-3안_11년 사업시행(변경) 계획서(1).xls-최종(화원2-1) 2 5 2" xfId="39624"/>
    <cellStyle name="C0-_2003교량실정보고내역-3안_11년 사업시행(변경) 계획서(1).xls-최종(화원2-1) 2 5 2" xfId="39625"/>
    <cellStyle name="C0_2003교량실정보고내역-3안_11년 사업시행(변경) 계획서(1).xls-최종(화원2-1) 2 6" xfId="28557"/>
    <cellStyle name="C0-_2003교량실정보고내역-3안_11년 사업시행(변경) 계획서(1).xls-최종(화원2-1) 2 6" xfId="25520"/>
    <cellStyle name="C0_2003교량실정보고내역-3안_11년 사업시행(변경) 계획서(1).xls-최종(화원2-1) 2 6 2" xfId="40319"/>
    <cellStyle name="C0-_2003교량실정보고내역-3안_11년 사업시행(변경) 계획서(1).xls-최종(화원2-1) 2 6 2" xfId="37308"/>
    <cellStyle name="C0_2003교량실정보고내역-3안_11년 사업시행(변경) 계획서(1).xls-최종(화원2-1) 2 7" xfId="25273"/>
    <cellStyle name="C0-_2003교량실정보고내역-3안_11년 사업시행(변경) 계획서(1).xls-최종(화원2-1) 2 7" xfId="28883"/>
    <cellStyle name="C0_2003교량실정보고내역-3안_11년 사업시행(변경) 계획서(1).xls-최종(화원2-1) 2 7 2" xfId="37068"/>
    <cellStyle name="C0-_2003교량실정보고내역-3안_11년 사업시행(변경) 계획서(1).xls-최종(화원2-1) 2 7 2" xfId="40643"/>
    <cellStyle name="C0_2003교량실정보고내역-3안_11년 사업시행(변경) 계획서(1).xls-최종(화원2-1) 2 8" xfId="30962"/>
    <cellStyle name="C0-_2003교량실정보고내역-3안_11년 사업시행(변경) 계획서(1).xls-최종(화원2-1) 2 8" xfId="30963"/>
    <cellStyle name="C0_2003교량실정보고내역-3안_11년 사업시행(변경) 계획서(1).xls-최종(화원2-1) 3" xfId="3893"/>
    <cellStyle name="C0-_2003교량실정보고내역-3안_11년 사업시행(변경) 계획서(1).xls-최종(화원2-1) 3" xfId="3894"/>
    <cellStyle name="C0_2003교량실정보고내역-3안_11년 사업시행(변경) 계획서(1).xls-최종(화원2-1) 3 2" xfId="32193"/>
    <cellStyle name="C0-_2003교량실정보고내역-3안_11년 사업시행(변경) 계획서(1).xls-최종(화원2-1) 3 2" xfId="32194"/>
    <cellStyle name="C0_2003교량실정보고내역-3안_11년 사업시행(변경) 계획서(1).xls-최종(화원2-1) 4" xfId="4448"/>
    <cellStyle name="C0-_2003교량실정보고내역-3안_11년 사업시행(변경) 계획서(1).xls-최종(화원2-1) 4" xfId="5644"/>
    <cellStyle name="C0_2003교량실정보고내역-3안_11년 사업시행(변경) 계획서(1).xls-최종(화원2-1) 4 2" xfId="32709"/>
    <cellStyle name="C0-_2003교량실정보고내역-3안_11년 사업시행(변경) 계획서(1).xls-최종(화원2-1) 4 2" xfId="33783"/>
    <cellStyle name="C0_2003교량실정보고내역-3안_11년 사업시행(변경) 계획서(1).xls-최종(화원2-1) 5" xfId="3858"/>
    <cellStyle name="C0-_2003교량실정보고내역-3안_11년 사업시행(변경) 계획서(1).xls-최종(화원2-1) 5" xfId="4283"/>
    <cellStyle name="C0_2003교량실정보고내역-3안_11년 사업시행(변경) 계획서(1).xls-최종(화원2-1) 5 2" xfId="32158"/>
    <cellStyle name="C0-_2003교량실정보고내역-3안_11년 사업시행(변경) 계획서(1).xls-최종(화원2-1) 5 2" xfId="32583"/>
    <cellStyle name="C0_2003교량실정보고내역-3안_11년 사업시행(변경) 계획서(1).xls-최종(화원2-1) 6" xfId="25227"/>
    <cellStyle name="C0-_2003교량실정보고내역-3안_11년 사업시행(변경) 계획서(1).xls-최종(화원2-1) 6" xfId="27056"/>
    <cellStyle name="C0_2003교량실정보고내역-3안_11년 사업시행(변경) 계획서(1).xls-최종(화원2-1) 6 2" xfId="37022"/>
    <cellStyle name="C0-_2003교량실정보고내역-3안_11년 사업시행(변경) 계획서(1).xls-최종(화원2-1) 6 2" xfId="38826"/>
    <cellStyle name="C0_2003교량실정보고내역-3안_11년 사업시행(변경) 계획서(1).xls-최종(화원2-1) 7" xfId="28152"/>
    <cellStyle name="C0-_2003교량실정보고내역-3안_11년 사업시행(변경) 계획서(1).xls-최종(화원2-1) 7" xfId="27705"/>
    <cellStyle name="C0_2003교량실정보고내역-3안_11년 사업시행(변경) 계획서(1).xls-최종(화원2-1) 7 2" xfId="39915"/>
    <cellStyle name="C0-_2003교량실정보고내역-3안_11년 사업시행(변경) 계획서(1).xls-최종(화원2-1) 7 2" xfId="39468"/>
    <cellStyle name="C0_2003교량실정보고내역-3안_11년 사업시행(변경) 계획서(1).xls-최종(화원2-1) 8" xfId="25191"/>
    <cellStyle name="C0-_2003교량실정보고내역-3안_11년 사업시행(변경) 계획서(1).xls-최종(화원2-1) 8" xfId="28889"/>
    <cellStyle name="C0_2003교량실정보고내역-3안_11년 사업시행(변경) 계획서(1).xls-최종(화원2-1) 8 2" xfId="36986"/>
    <cellStyle name="C0-_2003교량실정보고내역-3안_11년 사업시행(변경) 계획서(1).xls-최종(화원2-1) 8 2" xfId="40649"/>
    <cellStyle name="C0_2003교량실정보고내역-3안_11년 사업시행(변경) 계획서(1).xls-최종(화원2-1) 9" xfId="27382"/>
    <cellStyle name="C0-_2003교량실정보고내역-3안_11년 사업시행(변경) 계획서(1).xls-최종(화원2-1) 9" xfId="27488"/>
    <cellStyle name="C0_2003교량실정보고내역-3안_11년 사업시행(변경) 계획서(1).xls-최종(화원2-1) 9 2" xfId="39150"/>
    <cellStyle name="C0-_2003교량실정보고내역-3안_11년 사업시행(변경) 계획서(1).xls-최종(화원2-1) 9 2" xfId="39254"/>
    <cellStyle name="C0_2003년관기성(전회구분)-21회" xfId="749"/>
    <cellStyle name="C0-_2003년관기성(전회구분)-21회" xfId="750"/>
    <cellStyle name="C0_2003년관기성(전회구분)-21회 10" xfId="30456"/>
    <cellStyle name="C0-_2003년관기성(전회구분)-21회 10" xfId="30457"/>
    <cellStyle name="C0_2003년관기성(전회구분)-21회 2" xfId="1651"/>
    <cellStyle name="C0-_2003년관기성(전회구분)-21회 2" xfId="1652"/>
    <cellStyle name="C0_2003년관기성(전회구분)-21회 2 2" xfId="4631"/>
    <cellStyle name="C0-_2003년관기성(전회구분)-21회 2 2" xfId="4632"/>
    <cellStyle name="C0_2003년관기성(전회구분)-21회 2 2 2" xfId="32864"/>
    <cellStyle name="C0-_2003년관기성(전회구분)-21회 2 2 2" xfId="32865"/>
    <cellStyle name="C0_2003년관기성(전회구분)-21회 2 3" xfId="5626"/>
    <cellStyle name="C0-_2003년관기성(전회구분)-21회 2 3" xfId="5353"/>
    <cellStyle name="C0_2003년관기성(전회구분)-21회 2 3 2" xfId="33765"/>
    <cellStyle name="C0-_2003년관기성(전회구분)-21회 2 3 2" xfId="33528"/>
    <cellStyle name="C0_2003년관기성(전회구분)-21회 2 4" xfId="6067"/>
    <cellStyle name="C0-_2003년관기성(전회구분)-21회 2 4" xfId="5953"/>
    <cellStyle name="C0_2003년관기성(전회구분)-21회 2 4 2" xfId="34140"/>
    <cellStyle name="C0-_2003년관기성(전회구분)-21회 2 4 2" xfId="34029"/>
    <cellStyle name="C0_2003년관기성(전회구분)-21회 2 5" xfId="27863"/>
    <cellStyle name="C0-_2003년관기성(전회구분)-21회 2 5" xfId="27864"/>
    <cellStyle name="C0_2003년관기성(전회구분)-21회 2 5 2" xfId="39626"/>
    <cellStyle name="C0-_2003년관기성(전회구분)-21회 2 5 2" xfId="39627"/>
    <cellStyle name="C0_2003년관기성(전회구분)-21회 2 6" xfId="27393"/>
    <cellStyle name="C0-_2003년관기성(전회구분)-21회 2 6" xfId="25271"/>
    <cellStyle name="C0_2003년관기성(전회구분)-21회 2 6 2" xfId="39161"/>
    <cellStyle name="C0-_2003년관기성(전회구분)-21회 2 6 2" xfId="37066"/>
    <cellStyle name="C0_2003년관기성(전회구분)-21회 2 7" xfId="27452"/>
    <cellStyle name="C0-_2003년관기성(전회구분)-21회 2 7" xfId="27174"/>
    <cellStyle name="C0_2003년관기성(전회구분)-21회 2 7 2" xfId="39219"/>
    <cellStyle name="C0-_2003년관기성(전회구분)-21회 2 7 2" xfId="38944"/>
    <cellStyle name="C0_2003년관기성(전회구분)-21회 2 8" xfId="30964"/>
    <cellStyle name="C0-_2003년관기성(전회구분)-21회 2 8" xfId="30965"/>
    <cellStyle name="C0_2003년관기성(전회구분)-21회 3" xfId="3895"/>
    <cellStyle name="C0-_2003년관기성(전회구분)-21회 3" xfId="3896"/>
    <cellStyle name="C0_2003년관기성(전회구분)-21회 3 2" xfId="32195"/>
    <cellStyle name="C0-_2003년관기성(전회구분)-21회 3 2" xfId="32196"/>
    <cellStyle name="C0_2003년관기성(전회구분)-21회 4" xfId="5385"/>
    <cellStyle name="C0-_2003년관기성(전회구분)-21회 4" xfId="5432"/>
    <cellStyle name="C0_2003년관기성(전회구분)-21회 4 2" xfId="33559"/>
    <cellStyle name="C0-_2003년관기성(전회구분)-21회 4 2" xfId="33596"/>
    <cellStyle name="C0_2003년관기성(전회구분)-21회 5" xfId="5357"/>
    <cellStyle name="C0-_2003년관기성(전회구분)-21회 5" xfId="4285"/>
    <cellStyle name="C0_2003년관기성(전회구분)-21회 5 2" xfId="33532"/>
    <cellStyle name="C0-_2003년관기성(전회구분)-21회 5 2" xfId="32585"/>
    <cellStyle name="C0_2003년관기성(전회구분)-21회 6" xfId="28872"/>
    <cellStyle name="C0-_2003년관기성(전회구분)-21회 6" xfId="26878"/>
    <cellStyle name="C0_2003년관기성(전회구분)-21회 6 2" xfId="40632"/>
    <cellStyle name="C0-_2003년관기성(전회구분)-21회 6 2" xfId="38650"/>
    <cellStyle name="C0_2003년관기성(전회구분)-21회 7" xfId="30005"/>
    <cellStyle name="C0-_2003년관기성(전회구분)-21회 7" xfId="30216"/>
    <cellStyle name="C0_2003년관기성(전회구분)-21회 7 2" xfId="41765"/>
    <cellStyle name="C0-_2003년관기성(전회구분)-21회 7 2" xfId="41973"/>
    <cellStyle name="C0_2003년관기성(전회구분)-21회 8" xfId="26363"/>
    <cellStyle name="C0-_2003년관기성(전회구분)-21회 8" xfId="27273"/>
    <cellStyle name="C0_2003년관기성(전회구분)-21회 8 2" xfId="38135"/>
    <cellStyle name="C0-_2003년관기성(전회구분)-21회 8 2" xfId="39041"/>
    <cellStyle name="C0_2003년관기성(전회구분)-21회 9" xfId="27143"/>
    <cellStyle name="C0-_2003년관기성(전회구분)-21회 9" xfId="27576"/>
    <cellStyle name="C0_2003년관기성(전회구분)-21회 9 2" xfId="38913"/>
    <cellStyle name="C0-_2003년관기성(전회구분)-21회 9 2" xfId="39341"/>
    <cellStyle name="C0_2003년관기성(전회구분)-21회_11년 사업시행(변경) 계획서(1).xls-최종(화원2-1)" xfId="751"/>
    <cellStyle name="C0-_2003년관기성(전회구분)-21회_11년 사업시행(변경) 계획서(1).xls-최종(화원2-1)" xfId="752"/>
    <cellStyle name="C0_2003년관기성(전회구분)-21회_11년 사업시행(변경) 계획서(1).xls-최종(화원2-1) 10" xfId="30458"/>
    <cellStyle name="C0-_2003년관기성(전회구분)-21회_11년 사업시행(변경) 계획서(1).xls-최종(화원2-1) 10" xfId="30459"/>
    <cellStyle name="C0_2003년관기성(전회구분)-21회_11년 사업시행(변경) 계획서(1).xls-최종(화원2-1) 2" xfId="1653"/>
    <cellStyle name="C0-_2003년관기성(전회구분)-21회_11년 사업시행(변경) 계획서(1).xls-최종(화원2-1) 2" xfId="1654"/>
    <cellStyle name="C0_2003년관기성(전회구분)-21회_11년 사업시행(변경) 계획서(1).xls-최종(화원2-1) 2 2" xfId="4633"/>
    <cellStyle name="C0-_2003년관기성(전회구분)-21회_11년 사업시행(변경) 계획서(1).xls-최종(화원2-1) 2 2" xfId="4634"/>
    <cellStyle name="C0_2003년관기성(전회구분)-21회_11년 사업시행(변경) 계획서(1).xls-최종(화원2-1) 2 2 2" xfId="32866"/>
    <cellStyle name="C0-_2003년관기성(전회구분)-21회_11년 사업시행(변경) 계획서(1).xls-최종(화원2-1) 2 2 2" xfId="32867"/>
    <cellStyle name="C0_2003년관기성(전회구분)-21회_11년 사업시행(변경) 계획서(1).xls-최종(화원2-1) 2 3" xfId="5625"/>
    <cellStyle name="C0-_2003년관기성(전회구분)-21회_11년 사업시행(변경) 계획서(1).xls-최종(화원2-1) 2 3" xfId="5352"/>
    <cellStyle name="C0_2003년관기성(전회구분)-21회_11년 사업시행(변경) 계획서(1).xls-최종(화원2-1) 2 3 2" xfId="33764"/>
    <cellStyle name="C0-_2003년관기성(전회구분)-21회_11년 사업시행(변경) 계획서(1).xls-최종(화원2-1) 2 3 2" xfId="33527"/>
    <cellStyle name="C0_2003년관기성(전회구분)-21회_11년 사업시행(변경) 계획서(1).xls-최종(화원2-1) 2 4" xfId="6389"/>
    <cellStyle name="C0-_2003년관기성(전회구분)-21회_11년 사업시행(변경) 계획서(1).xls-최종(화원2-1) 2 4" xfId="6180"/>
    <cellStyle name="C0_2003년관기성(전회구분)-21회_11년 사업시행(변경) 계획서(1).xls-최종(화원2-1) 2 4 2" xfId="34444"/>
    <cellStyle name="C0-_2003년관기성(전회구분)-21회_11년 사업시행(변경) 계획서(1).xls-최종(화원2-1) 2 4 2" xfId="34251"/>
    <cellStyle name="C0_2003년관기성(전회구분)-21회_11년 사업시행(변경) 계획서(1).xls-최종(화원2-1) 2 5" xfId="27865"/>
    <cellStyle name="C0-_2003년관기성(전회구분)-21회_11년 사업시행(변경) 계획서(1).xls-최종(화원2-1) 2 5" xfId="27866"/>
    <cellStyle name="C0_2003년관기성(전회구분)-21회_11년 사업시행(변경) 계획서(1).xls-최종(화원2-1) 2 5 2" xfId="39628"/>
    <cellStyle name="C0-_2003년관기성(전회구분)-21회_11년 사업시행(변경) 계획서(1).xls-최종(화원2-1) 2 5 2" xfId="39629"/>
    <cellStyle name="C0_2003년관기성(전회구분)-21회_11년 사업시행(변경) 계획서(1).xls-최종(화원2-1) 2 6" xfId="25799"/>
    <cellStyle name="C0-_2003년관기성(전회구분)-21회_11년 사업시행(변경) 계획서(1).xls-최종(화원2-1) 2 6" xfId="28617"/>
    <cellStyle name="C0_2003년관기성(전회구분)-21회_11년 사업시행(변경) 계획서(1).xls-최종(화원2-1) 2 6 2" xfId="37575"/>
    <cellStyle name="C0-_2003년관기성(전회구분)-21회_11년 사업시행(변경) 계획서(1).xls-최종(화원2-1) 2 6 2" xfId="40379"/>
    <cellStyle name="C0_2003년관기성(전회구분)-21회_11년 사업시행(변경) 계획서(1).xls-최종(화원2-1) 2 7" xfId="25929"/>
    <cellStyle name="C0-_2003년관기성(전회구분)-21회_11년 사업시행(변경) 계획서(1).xls-최종(화원2-1) 2 7" xfId="25136"/>
    <cellStyle name="C0_2003년관기성(전회구분)-21회_11년 사업시행(변경) 계획서(1).xls-최종(화원2-1) 2 7 2" xfId="37704"/>
    <cellStyle name="C0-_2003년관기성(전회구분)-21회_11년 사업시행(변경) 계획서(1).xls-최종(화원2-1) 2 7 2" xfId="36934"/>
    <cellStyle name="C0_2003년관기성(전회구분)-21회_11년 사업시행(변경) 계획서(1).xls-최종(화원2-1) 2 8" xfId="30966"/>
    <cellStyle name="C0-_2003년관기성(전회구분)-21회_11년 사업시행(변경) 계획서(1).xls-최종(화원2-1) 2 8" xfId="30967"/>
    <cellStyle name="C0_2003년관기성(전회구분)-21회_11년 사업시행(변경) 계획서(1).xls-최종(화원2-1) 3" xfId="3897"/>
    <cellStyle name="C0-_2003년관기성(전회구분)-21회_11년 사업시행(변경) 계획서(1).xls-최종(화원2-1) 3" xfId="3898"/>
    <cellStyle name="C0_2003년관기성(전회구분)-21회_11년 사업시행(변경) 계획서(1).xls-최종(화원2-1) 3 2" xfId="32197"/>
    <cellStyle name="C0-_2003년관기성(전회구분)-21회_11년 사업시행(변경) 계획서(1).xls-최종(화원2-1) 3 2" xfId="32198"/>
    <cellStyle name="C0_2003년관기성(전회구분)-21회_11년 사업시행(변경) 계획서(1).xls-최종(화원2-1) 4" xfId="4447"/>
    <cellStyle name="C0-_2003년관기성(전회구분)-21회_11년 사업시행(변경) 계획서(1).xls-최종(화원2-1) 4" xfId="4446"/>
    <cellStyle name="C0_2003년관기성(전회구분)-21회_11년 사업시행(변경) 계획서(1).xls-최종(화원2-1) 4 2" xfId="32708"/>
    <cellStyle name="C0-_2003년관기성(전회구분)-21회_11년 사업시행(변경) 계획서(1).xls-최종(화원2-1) 4 2" xfId="32707"/>
    <cellStyle name="C0_2003년관기성(전회구분)-21회_11년 사업시행(변경) 계획서(1).xls-최종(화원2-1) 5" xfId="4286"/>
    <cellStyle name="C0-_2003년관기성(전회구분)-21회_11년 사업시행(변경) 계획서(1).xls-최종(화원2-1) 5" xfId="6404"/>
    <cellStyle name="C0_2003년관기성(전회구분)-21회_11년 사업시행(변경) 계획서(1).xls-최종(화원2-1) 5 2" xfId="32586"/>
    <cellStyle name="C0-_2003년관기성(전회구분)-21회_11년 사업시행(변경) 계획서(1).xls-최종(화원2-1) 5 2" xfId="34459"/>
    <cellStyle name="C0_2003년관기성(전회구분)-21회_11년 사업시행(변경) 계획서(1).xls-최종(화원2-1) 6" xfId="28919"/>
    <cellStyle name="C0-_2003년관기성(전회구분)-21회_11년 사업시행(변경) 계획서(1).xls-최종(화원2-1) 6" xfId="26085"/>
    <cellStyle name="C0_2003년관기성(전회구분)-21회_11년 사업시행(변경) 계획서(1).xls-최종(화원2-1) 6 2" xfId="40679"/>
    <cellStyle name="C0-_2003년관기성(전회구분)-21회_11년 사업시행(변경) 계획서(1).xls-최종(화원2-1) 6 2" xfId="37860"/>
    <cellStyle name="C0_2003년관기성(전회구분)-21회_11년 사업시행(변경) 계획서(1).xls-최종(화원2-1) 7" xfId="26196"/>
    <cellStyle name="C0-_2003년관기성(전회구분)-21회_11년 사업시행(변경) 계획서(1).xls-최종(화원2-1) 7" xfId="29963"/>
    <cellStyle name="C0_2003년관기성(전회구분)-21회_11년 사업시행(변경) 계획서(1).xls-최종(화원2-1) 7 2" xfId="37969"/>
    <cellStyle name="C0-_2003년관기성(전회구분)-21회_11년 사업시행(변경) 계획서(1).xls-최종(화원2-1) 7 2" xfId="41723"/>
    <cellStyle name="C0_2003년관기성(전회구분)-21회_11년 사업시행(변경) 계획서(1).xls-최종(화원2-1) 8" xfId="27557"/>
    <cellStyle name="C0-_2003년관기성(전회구분)-21회_11년 사업시행(변경) 계획서(1).xls-최종(화원2-1) 8" xfId="27165"/>
    <cellStyle name="C0_2003년관기성(전회구분)-21회_11년 사업시행(변경) 계획서(1).xls-최종(화원2-1) 8 2" xfId="39322"/>
    <cellStyle name="C0-_2003년관기성(전회구분)-21회_11년 사업시행(변경) 계획서(1).xls-최종(화원2-1) 8 2" xfId="38935"/>
    <cellStyle name="C0_2003년관기성(전회구분)-21회_11년 사업시행(변경) 계획서(1).xls-최종(화원2-1) 9" xfId="28413"/>
    <cellStyle name="C0-_2003년관기성(전회구분)-21회_11년 사업시행(변경) 계획서(1).xls-최종(화원2-1) 9" xfId="30221"/>
    <cellStyle name="C0_2003년관기성(전회구분)-21회_11년 사업시행(변경) 계획서(1).xls-최종(화원2-1) 9 2" xfId="40176"/>
    <cellStyle name="C0-_2003년관기성(전회구분)-21회_11년 사업시행(변경) 계획서(1).xls-최종(화원2-1) 9 2" xfId="41978"/>
    <cellStyle name="C0_2003시행계획내역4" xfId="753"/>
    <cellStyle name="C0-_2003시행계획내역4" xfId="754"/>
    <cellStyle name="C0_2003시행계획내역4 10" xfId="30460"/>
    <cellStyle name="C0-_2003시행계획내역4 10" xfId="30461"/>
    <cellStyle name="C0_2003시행계획내역4 2" xfId="1655"/>
    <cellStyle name="C0-_2003시행계획내역4 2" xfId="1656"/>
    <cellStyle name="C0_2003시행계획내역4 2 2" xfId="4635"/>
    <cellStyle name="C0-_2003시행계획내역4 2 2" xfId="4636"/>
    <cellStyle name="C0_2003시행계획내역4 2 2 2" xfId="32868"/>
    <cellStyle name="C0-_2003시행계획내역4 2 2 2" xfId="32869"/>
    <cellStyle name="C0_2003시행계획내역4 2 3" xfId="5624"/>
    <cellStyle name="C0-_2003시행계획내역4 2 3" xfId="5351"/>
    <cellStyle name="C0_2003시행계획내역4 2 3 2" xfId="33763"/>
    <cellStyle name="C0-_2003시행계획내역4 2 3 2" xfId="33526"/>
    <cellStyle name="C0_2003시행계획내역4 2 4" xfId="6388"/>
    <cellStyle name="C0-_2003시행계획내역4 2 4" xfId="6179"/>
    <cellStyle name="C0_2003시행계획내역4 2 4 2" xfId="34443"/>
    <cellStyle name="C0-_2003시행계획내역4 2 4 2" xfId="34250"/>
    <cellStyle name="C0_2003시행계획내역4 2 5" xfId="27867"/>
    <cellStyle name="C0-_2003시행계획내역4 2 5" xfId="25448"/>
    <cellStyle name="C0_2003시행계획내역4 2 5 2" xfId="39630"/>
    <cellStyle name="C0-_2003시행계획내역4 2 5 2" xfId="37242"/>
    <cellStyle name="C0_2003시행계획내역4 2 6" xfId="28364"/>
    <cellStyle name="C0-_2003시행계획내역4 2 6" xfId="26770"/>
    <cellStyle name="C0_2003시행계획내역4 2 6 2" xfId="40127"/>
    <cellStyle name="C0-_2003시행계획내역4 2 6 2" xfId="38542"/>
    <cellStyle name="C0_2003시행계획내역4 2 7" xfId="30386"/>
    <cellStyle name="C0-_2003시행계획내역4 2 7" xfId="25475"/>
    <cellStyle name="C0_2003시행계획내역4 2 7 2" xfId="42136"/>
    <cellStyle name="C0-_2003시행계획내역4 2 7 2" xfId="37268"/>
    <cellStyle name="C0_2003시행계획내역4 2 8" xfId="30968"/>
    <cellStyle name="C0-_2003시행계획내역4 2 8" xfId="30969"/>
    <cellStyle name="C0_2003시행계획내역4 3" xfId="3899"/>
    <cellStyle name="C0-_2003시행계획내역4 3" xfId="3900"/>
    <cellStyle name="C0_2003시행계획내역4 3 2" xfId="32199"/>
    <cellStyle name="C0-_2003시행계획내역4 3 2" xfId="32200"/>
    <cellStyle name="C0_2003시행계획내역4 4" xfId="5431"/>
    <cellStyle name="C0-_2003시행계획내역4 4" xfId="5430"/>
    <cellStyle name="C0_2003시행계획내역4 4 2" xfId="33595"/>
    <cellStyle name="C0-_2003시행계획내역4 4 2" xfId="33594"/>
    <cellStyle name="C0_2003시행계획내역4 5" xfId="6200"/>
    <cellStyle name="C0-_2003시행계획내역4 5" xfId="6229"/>
    <cellStyle name="C0_2003시행계획내역4 5 2" xfId="34271"/>
    <cellStyle name="C0-_2003시행계획내역4 5 2" xfId="34292"/>
    <cellStyle name="C0_2003시행계획내역4 6" xfId="26987"/>
    <cellStyle name="C0-_2003시행계획내역4 6" xfId="25467"/>
    <cellStyle name="C0_2003시행계획내역4 6 2" xfId="38758"/>
    <cellStyle name="C0-_2003시행계획내역4 6 2" xfId="37261"/>
    <cellStyle name="C0_2003시행계획내역4 7" xfId="26941"/>
    <cellStyle name="C0-_2003시행계획내역4 7" xfId="28335"/>
    <cellStyle name="C0_2003시행계획내역4 7 2" xfId="38712"/>
    <cellStyle name="C0-_2003시행계획내역4 7 2" xfId="40098"/>
    <cellStyle name="C0_2003시행계획내역4 8" xfId="26516"/>
    <cellStyle name="C0-_2003시행계획내역4 8" xfId="25555"/>
    <cellStyle name="C0_2003시행계획내역4 8 2" xfId="38288"/>
    <cellStyle name="C0-_2003시행계획내역4 8 2" xfId="37334"/>
    <cellStyle name="C0_2003시행계획내역4 9" xfId="28499"/>
    <cellStyle name="C0-_2003시행계획내역4 9" xfId="25517"/>
    <cellStyle name="C0_2003시행계획내역4 9 2" xfId="40262"/>
    <cellStyle name="C0-_2003시행계획내역4 9 2" xfId="37305"/>
    <cellStyle name="C0_2003시행계획내역4_11년 사업시행(변경) 계획서(1).xls-최종(화원2-1)" xfId="755"/>
    <cellStyle name="C0-_2003시행계획내역4_11년 사업시행(변경) 계획서(1).xls-최종(화원2-1)" xfId="756"/>
    <cellStyle name="C0_2003시행계획내역4_11년 사업시행(변경) 계획서(1).xls-최종(화원2-1) 10" xfId="30462"/>
    <cellStyle name="C0-_2003시행계획내역4_11년 사업시행(변경) 계획서(1).xls-최종(화원2-1) 10" xfId="30463"/>
    <cellStyle name="C0_2003시행계획내역4_11년 사업시행(변경) 계획서(1).xls-최종(화원2-1) 2" xfId="1657"/>
    <cellStyle name="C0-_2003시행계획내역4_11년 사업시행(변경) 계획서(1).xls-최종(화원2-1) 2" xfId="1658"/>
    <cellStyle name="C0_2003시행계획내역4_11년 사업시행(변경) 계획서(1).xls-최종(화원2-1) 2 2" xfId="4637"/>
    <cellStyle name="C0-_2003시행계획내역4_11년 사업시행(변경) 계획서(1).xls-최종(화원2-1) 2 2" xfId="4638"/>
    <cellStyle name="C0_2003시행계획내역4_11년 사업시행(변경) 계획서(1).xls-최종(화원2-1) 2 2 2" xfId="32870"/>
    <cellStyle name="C0-_2003시행계획내역4_11년 사업시행(변경) 계획서(1).xls-최종(화원2-1) 2 2 2" xfId="32871"/>
    <cellStyle name="C0_2003시행계획내역4_11년 사업시행(변경) 계획서(1).xls-최종(화원2-1) 2 3" xfId="5623"/>
    <cellStyle name="C0-_2003시행계획내역4_11년 사업시행(변경) 계획서(1).xls-최종(화원2-1) 2 3" xfId="5350"/>
    <cellStyle name="C0_2003시행계획내역4_11년 사업시행(변경) 계획서(1).xls-최종(화원2-1) 2 3 2" xfId="33762"/>
    <cellStyle name="C0-_2003시행계획내역4_11년 사업시행(변경) 계획서(1).xls-최종(화원2-1) 2 3 2" xfId="33525"/>
    <cellStyle name="C0_2003시행계획내역4_11년 사업시행(변경) 계획서(1).xls-최종(화원2-1) 2 4" xfId="6387"/>
    <cellStyle name="C0-_2003시행계획내역4_11년 사업시행(변경) 계획서(1).xls-최종(화원2-1) 2 4" xfId="6178"/>
    <cellStyle name="C0_2003시행계획내역4_11년 사업시행(변경) 계획서(1).xls-최종(화원2-1) 2 4 2" xfId="34442"/>
    <cellStyle name="C0-_2003시행계획내역4_11년 사업시행(변경) 계획서(1).xls-최종(화원2-1) 2 4 2" xfId="34249"/>
    <cellStyle name="C0_2003시행계획내역4_11년 사업시행(변경) 계획서(1).xls-최종(화원2-1) 2 5" xfId="24960"/>
    <cellStyle name="C0-_2003시행계획내역4_11년 사업시행(변경) 계획서(1).xls-최종(화원2-1) 2 5" xfId="25829"/>
    <cellStyle name="C0_2003시행계획내역4_11년 사업시행(변경) 계획서(1).xls-최종(화원2-1) 2 5 2" xfId="36759"/>
    <cellStyle name="C0-_2003시행계획내역4_11년 사업시행(변경) 계획서(1).xls-최종(화원2-1) 2 5 2" xfId="37605"/>
    <cellStyle name="C0_2003시행계획내역4_11년 사업시행(변경) 계획서(1).xls-최종(화원2-1) 2 6" xfId="28948"/>
    <cellStyle name="C0-_2003시행계획내역4_11년 사업시행(변경) 계획서(1).xls-최종(화원2-1) 2 6" xfId="28233"/>
    <cellStyle name="C0_2003시행계획내역4_11년 사업시행(변경) 계획서(1).xls-최종(화원2-1) 2 6 2" xfId="40708"/>
    <cellStyle name="C0-_2003시행계획내역4_11년 사업시행(변경) 계획서(1).xls-최종(화원2-1) 2 6 2" xfId="39996"/>
    <cellStyle name="C0_2003시행계획내역4_11년 사업시행(변경) 계획서(1).xls-최종(화원2-1) 2 7" xfId="25676"/>
    <cellStyle name="C0-_2003시행계획내역4_11년 사업시행(변경) 계획서(1).xls-최종(화원2-1) 2 7" xfId="26485"/>
    <cellStyle name="C0_2003시행계획내역4_11년 사업시행(변경) 계획서(1).xls-최종(화원2-1) 2 7 2" xfId="37453"/>
    <cellStyle name="C0-_2003시행계획내역4_11년 사업시행(변경) 계획서(1).xls-최종(화원2-1) 2 7 2" xfId="38257"/>
    <cellStyle name="C0_2003시행계획내역4_11년 사업시행(변경) 계획서(1).xls-최종(화원2-1) 2 8" xfId="30970"/>
    <cellStyle name="C0-_2003시행계획내역4_11년 사업시행(변경) 계획서(1).xls-최종(화원2-1) 2 8" xfId="30971"/>
    <cellStyle name="C0_2003시행계획내역4_11년 사업시행(변경) 계획서(1).xls-최종(화원2-1) 3" xfId="3901"/>
    <cellStyle name="C0-_2003시행계획내역4_11년 사업시행(변경) 계획서(1).xls-최종(화원2-1) 3" xfId="3902"/>
    <cellStyle name="C0_2003시행계획내역4_11년 사업시행(변경) 계획서(1).xls-최종(화원2-1) 3 2" xfId="32201"/>
    <cellStyle name="C0-_2003시행계획내역4_11년 사업시행(변경) 계획서(1).xls-최종(화원2-1) 3 2" xfId="32202"/>
    <cellStyle name="C0_2003시행계획내역4_11년 사업시행(변경) 계획서(1).xls-최종(화원2-1) 4" xfId="5643"/>
    <cellStyle name="C0-_2003시행계획내역4_11년 사업시행(변경) 계획서(1).xls-최종(화원2-1) 4" xfId="5384"/>
    <cellStyle name="C0_2003시행계획내역4_11년 사업시행(변경) 계획서(1).xls-최종(화원2-1) 4 2" xfId="33782"/>
    <cellStyle name="C0-_2003시행계획내역4_11년 사업시행(변경) 계획서(1).xls-최종(화원2-1) 4 2" xfId="33558"/>
    <cellStyle name="C0_2003시행계획내역4_11년 사업시행(변경) 계획서(1).xls-최종(화원2-1) 5" xfId="4287"/>
    <cellStyle name="C0-_2003시행계획내역4_11년 사업시행(변경) 계획서(1).xls-최종(화원2-1) 5" xfId="4288"/>
    <cellStyle name="C0_2003시행계획내역4_11년 사업시행(변경) 계획서(1).xls-최종(화원2-1) 5 2" xfId="32587"/>
    <cellStyle name="C0-_2003시행계획내역4_11년 사업시행(변경) 계획서(1).xls-최종(화원2-1) 5 2" xfId="32588"/>
    <cellStyle name="C0_2003시행계획내역4_11년 사업시행(변경) 계획서(1).xls-최종(화원2-1) 6" xfId="26693"/>
    <cellStyle name="C0-_2003시행계획내역4_11년 사업시행(변경) 계획서(1).xls-최종(화원2-1) 6" xfId="26513"/>
    <cellStyle name="C0_2003시행계획내역4_11년 사업시행(변경) 계획서(1).xls-최종(화원2-1) 6 2" xfId="38465"/>
    <cellStyle name="C0-_2003시행계획내역4_11년 사업시행(변경) 계획서(1).xls-최종(화원2-1) 6 2" xfId="38285"/>
    <cellStyle name="C0_2003시행계획내역4_11년 사업시행(변경) 계획서(1).xls-최종(화원2-1) 7" xfId="27284"/>
    <cellStyle name="C0-_2003시행계획내역4_11년 사업시행(변경) 계획서(1).xls-최종(화원2-1) 7" xfId="27665"/>
    <cellStyle name="C0_2003시행계획내역4_11년 사업시행(변경) 계획서(1).xls-최종(화원2-1) 7 2" xfId="39052"/>
    <cellStyle name="C0-_2003시행계획내역4_11년 사업시행(변경) 계획서(1).xls-최종(화원2-1) 7 2" xfId="39428"/>
    <cellStyle name="C0_2003시행계획내역4_11년 사업시행(변경) 계획서(1).xls-최종(화원2-1) 8" xfId="25526"/>
    <cellStyle name="C0-_2003시행계획내역4_11년 사업시행(변경) 계획서(1).xls-최종(화원2-1) 8" xfId="24943"/>
    <cellStyle name="C0_2003시행계획내역4_11년 사업시행(변경) 계획서(1).xls-최종(화원2-1) 8 2" xfId="37310"/>
    <cellStyle name="C0-_2003시행계획내역4_11년 사업시행(변경) 계획서(1).xls-최종(화원2-1) 8 2" xfId="36745"/>
    <cellStyle name="C0_2003시행계획내역4_11년 사업시행(변경) 계획서(1).xls-최종(화원2-1) 9" xfId="28762"/>
    <cellStyle name="C0-_2003시행계획내역4_11년 사업시행(변경) 계획서(1).xls-최종(화원2-1) 9" xfId="27584"/>
    <cellStyle name="C0_2003시행계획내역4_11년 사업시행(변경) 계획서(1).xls-최종(화원2-1) 9 2" xfId="40524"/>
    <cellStyle name="C0-_2003시행계획내역4_11년 사업시행(변경) 계획서(1).xls-최종(화원2-1) 9 2" xfId="39349"/>
    <cellStyle name="C0_DS 02내역-37. 7.26" xfId="757"/>
    <cellStyle name="C0-_DS 02내역-37. 7.26" xfId="758"/>
    <cellStyle name="C0_DS 02내역-37. 7.26 10" xfId="30464"/>
    <cellStyle name="C0-_DS 02내역-37. 7.26 10" xfId="30465"/>
    <cellStyle name="C0_DS 02내역-37. 7.26 2" xfId="1659"/>
    <cellStyle name="C0-_DS 02내역-37. 7.26 2" xfId="1660"/>
    <cellStyle name="C0_DS 02내역-37. 7.26 2 2" xfId="4639"/>
    <cellStyle name="C0-_DS 02내역-37. 7.26 2 2" xfId="4640"/>
    <cellStyle name="C0_DS 02내역-37. 7.26 2 2 2" xfId="32872"/>
    <cellStyle name="C0-_DS 02내역-37. 7.26 2 2 2" xfId="32873"/>
    <cellStyle name="C0_DS 02내역-37. 7.26 2 3" xfId="5622"/>
    <cellStyle name="C0-_DS 02내역-37. 7.26 2 3" xfId="5349"/>
    <cellStyle name="C0_DS 02내역-37. 7.26 2 3 2" xfId="33761"/>
    <cellStyle name="C0-_DS 02내역-37. 7.26 2 3 2" xfId="33524"/>
    <cellStyle name="C0_DS 02내역-37. 7.26 2 4" xfId="6386"/>
    <cellStyle name="C0-_DS 02내역-37. 7.26 2 4" xfId="6177"/>
    <cellStyle name="C0_DS 02내역-37. 7.26 2 4 2" xfId="34441"/>
    <cellStyle name="C0-_DS 02내역-37. 7.26 2 4 2" xfId="34248"/>
    <cellStyle name="C0_DS 02내역-37. 7.26 2 5" xfId="27725"/>
    <cellStyle name="C0-_DS 02내역-37. 7.26 2 5" xfId="27724"/>
    <cellStyle name="C0_DS 02내역-37. 7.26 2 5 2" xfId="39488"/>
    <cellStyle name="C0-_DS 02내역-37. 7.26 2 5 2" xfId="39487"/>
    <cellStyle name="C0_DS 02내역-37. 7.26 2 6" xfId="24892"/>
    <cellStyle name="C0-_DS 02내역-37. 7.26 2 6" xfId="25664"/>
    <cellStyle name="C0_DS 02내역-37. 7.26 2 6 2" xfId="36705"/>
    <cellStyle name="C0-_DS 02내역-37. 7.26 2 6 2" xfId="37441"/>
    <cellStyle name="C0_DS 02내역-37. 7.26 2 7" xfId="25115"/>
    <cellStyle name="C0-_DS 02내역-37. 7.26 2 7" xfId="27766"/>
    <cellStyle name="C0_DS 02내역-37. 7.26 2 7 2" xfId="36913"/>
    <cellStyle name="C0-_DS 02내역-37. 7.26 2 7 2" xfId="39529"/>
    <cellStyle name="C0_DS 02내역-37. 7.26 2 8" xfId="30972"/>
    <cellStyle name="C0-_DS 02내역-37. 7.26 2 8" xfId="30973"/>
    <cellStyle name="C0_DS 02내역-37. 7.26 3" xfId="3903"/>
    <cellStyle name="C0-_DS 02내역-37. 7.26 3" xfId="3904"/>
    <cellStyle name="C0_DS 02내역-37. 7.26 3 2" xfId="32203"/>
    <cellStyle name="C0-_DS 02내역-37. 7.26 3 2" xfId="32204"/>
    <cellStyle name="C0_DS 02내역-37. 7.26 4" xfId="5642"/>
    <cellStyle name="C0-_DS 02내역-37. 7.26 4" xfId="5383"/>
    <cellStyle name="C0_DS 02내역-37. 7.26 4 2" xfId="33781"/>
    <cellStyle name="C0-_DS 02내역-37. 7.26 4 2" xfId="33557"/>
    <cellStyle name="C0_DS 02내역-37. 7.26 5" xfId="6228"/>
    <cellStyle name="C0-_DS 02내역-37. 7.26 5" xfId="6227"/>
    <cellStyle name="C0_DS 02내역-37. 7.26 5 2" xfId="34291"/>
    <cellStyle name="C0-_DS 02내역-37. 7.26 5 2" xfId="34290"/>
    <cellStyle name="C0_DS 02내역-37. 7.26 6" xfId="30207"/>
    <cellStyle name="C0-_DS 02내역-37. 7.26 6" xfId="25338"/>
    <cellStyle name="C0_DS 02내역-37. 7.26 6 2" xfId="41964"/>
    <cellStyle name="C0-_DS 02내역-37. 7.26 6 2" xfId="37133"/>
    <cellStyle name="C0_DS 02내역-37. 7.26 7" xfId="28775"/>
    <cellStyle name="C0-_DS 02내역-37. 7.26 7" xfId="30324"/>
    <cellStyle name="C0_DS 02내역-37. 7.26 7 2" xfId="40537"/>
    <cellStyle name="C0-_DS 02내역-37. 7.26 7 2" xfId="42074"/>
    <cellStyle name="C0_DS 02내역-37. 7.26 8" xfId="27129"/>
    <cellStyle name="C0-_DS 02내역-37. 7.26 8" xfId="27077"/>
    <cellStyle name="C0_DS 02내역-37. 7.26 8 2" xfId="38899"/>
    <cellStyle name="C0-_DS 02내역-37. 7.26 8 2" xfId="38847"/>
    <cellStyle name="C0_DS 02내역-37. 7.26 9" xfId="30082"/>
    <cellStyle name="C0-_DS 02내역-37. 7.26 9" xfId="27361"/>
    <cellStyle name="C0_DS 02내역-37. 7.26 9 2" xfId="41842"/>
    <cellStyle name="C0-_DS 02내역-37. 7.26 9 2" xfId="39129"/>
    <cellStyle name="C0_DS 02내역-37. 7.26_11년 사업시행(변경) 계획서(1).xls-최종(화원2-1)" xfId="759"/>
    <cellStyle name="C0-_DS 02내역-37. 7.26_11년 사업시행(변경) 계획서(1).xls-최종(화원2-1)" xfId="760"/>
    <cellStyle name="C0_DS 02내역-37. 7.26_11년 사업시행(변경) 계획서(1).xls-최종(화원2-1) 10" xfId="30466"/>
    <cellStyle name="C0-_DS 02내역-37. 7.26_11년 사업시행(변경) 계획서(1).xls-최종(화원2-1) 10" xfId="30467"/>
    <cellStyle name="C0_DS 02내역-37. 7.26_11년 사업시행(변경) 계획서(1).xls-최종(화원2-1) 2" xfId="1661"/>
    <cellStyle name="C0-_DS 02내역-37. 7.26_11년 사업시행(변경) 계획서(1).xls-최종(화원2-1) 2" xfId="1662"/>
    <cellStyle name="C0_DS 02내역-37. 7.26_11년 사업시행(변경) 계획서(1).xls-최종(화원2-1) 2 2" xfId="4641"/>
    <cellStyle name="C0-_DS 02내역-37. 7.26_11년 사업시행(변경) 계획서(1).xls-최종(화원2-1) 2 2" xfId="4642"/>
    <cellStyle name="C0_DS 02내역-37. 7.26_11년 사업시행(변경) 계획서(1).xls-최종(화원2-1) 2 2 2" xfId="32874"/>
    <cellStyle name="C0-_DS 02내역-37. 7.26_11년 사업시행(변경) 계획서(1).xls-최종(화원2-1) 2 2 2" xfId="32875"/>
    <cellStyle name="C0_DS 02내역-37. 7.26_11년 사업시행(변경) 계획서(1).xls-최종(화원2-1) 2 3" xfId="5621"/>
    <cellStyle name="C0-_DS 02내역-37. 7.26_11년 사업시행(변경) 계획서(1).xls-최종(화원2-1) 2 3" xfId="5348"/>
    <cellStyle name="C0_DS 02내역-37. 7.26_11년 사업시행(변경) 계획서(1).xls-최종(화원2-1) 2 3 2" xfId="33760"/>
    <cellStyle name="C0-_DS 02내역-37. 7.26_11년 사업시행(변경) 계획서(1).xls-최종(화원2-1) 2 3 2" xfId="33523"/>
    <cellStyle name="C0_DS 02내역-37. 7.26_11년 사업시행(변경) 계획서(1).xls-최종(화원2-1) 2 4" xfId="6385"/>
    <cellStyle name="C0-_DS 02내역-37. 7.26_11년 사업시행(변경) 계획서(1).xls-최종(화원2-1) 2 4" xfId="6176"/>
    <cellStyle name="C0_DS 02내역-37. 7.26_11년 사업시행(변경) 계획서(1).xls-최종(화원2-1) 2 4 2" xfId="34440"/>
    <cellStyle name="C0-_DS 02내역-37. 7.26_11년 사업시행(변경) 계획서(1).xls-최종(화원2-1) 2 4 2" xfId="34247"/>
    <cellStyle name="C0_DS 02내역-37. 7.26_11년 사업시행(변경) 계획서(1).xls-최종(화원2-1) 2 5" xfId="25898"/>
    <cellStyle name="C0-_DS 02내역-37. 7.26_11년 사업시행(변경) 계획서(1).xls-최종(화원2-1) 2 5" xfId="25332"/>
    <cellStyle name="C0_DS 02내역-37. 7.26_11년 사업시행(변경) 계획서(1).xls-최종(화원2-1) 2 5 2" xfId="37674"/>
    <cellStyle name="C0-_DS 02내역-37. 7.26_11년 사업시행(변경) 계획서(1).xls-최종(화원2-1) 2 5 2" xfId="37127"/>
    <cellStyle name="C0_DS 02내역-37. 7.26_11년 사업시행(변경) 계획서(1).xls-최종(화원2-1) 2 6" xfId="30105"/>
    <cellStyle name="C0-_DS 02내역-37. 7.26_11년 사업시행(변경) 계획서(1).xls-최종(화원2-1) 2 6" xfId="25141"/>
    <cellStyle name="C0_DS 02내역-37. 7.26_11년 사업시행(변경) 계획서(1).xls-최종(화원2-1) 2 6 2" xfId="41864"/>
    <cellStyle name="C0-_DS 02내역-37. 7.26_11년 사업시행(변경) 계획서(1).xls-최종(화원2-1) 2 6 2" xfId="36939"/>
    <cellStyle name="C0_DS 02내역-37. 7.26_11년 사업시행(변경) 계획서(1).xls-최종(화원2-1) 2 7" xfId="27765"/>
    <cellStyle name="C0-_DS 02내역-37. 7.26_11년 사업시행(변경) 계획서(1).xls-최종(화원2-1) 2 7" xfId="27741"/>
    <cellStyle name="C0_DS 02내역-37. 7.26_11년 사업시행(변경) 계획서(1).xls-최종(화원2-1) 2 7 2" xfId="39528"/>
    <cellStyle name="C0-_DS 02내역-37. 7.26_11년 사업시행(변경) 계획서(1).xls-최종(화원2-1) 2 7 2" xfId="39504"/>
    <cellStyle name="C0_DS 02내역-37. 7.26_11년 사업시행(변경) 계획서(1).xls-최종(화원2-1) 2 8" xfId="30974"/>
    <cellStyle name="C0-_DS 02내역-37. 7.26_11년 사업시행(변경) 계획서(1).xls-최종(화원2-1) 2 8" xfId="30975"/>
    <cellStyle name="C0_DS 02내역-37. 7.26_11년 사업시행(변경) 계획서(1).xls-최종(화원2-1) 3" xfId="3905"/>
    <cellStyle name="C0-_DS 02내역-37. 7.26_11년 사업시행(변경) 계획서(1).xls-최종(화원2-1) 3" xfId="3906"/>
    <cellStyle name="C0_DS 02내역-37. 7.26_11년 사업시행(변경) 계획서(1).xls-최종(화원2-1) 3 2" xfId="32205"/>
    <cellStyle name="C0-_DS 02내역-37. 7.26_11년 사업시행(변경) 계획서(1).xls-최종(화원2-1) 3 2" xfId="32206"/>
    <cellStyle name="C0_DS 02내역-37. 7.26_11년 사업시행(변경) 계획서(1).xls-최종(화원2-1) 4" xfId="4445"/>
    <cellStyle name="C0-_DS 02내역-37. 7.26_11년 사업시행(변경) 계획서(1).xls-최종(화원2-1) 4" xfId="4444"/>
    <cellStyle name="C0_DS 02내역-37. 7.26_11년 사업시행(변경) 계획서(1).xls-최종(화원2-1) 4 2" xfId="32706"/>
    <cellStyle name="C0-_DS 02내역-37. 7.26_11년 사업시행(변경) 계획서(1).xls-최종(화원2-1) 4 2" xfId="32705"/>
    <cellStyle name="C0_DS 02내역-37. 7.26_11년 사업시행(변경) 계획서(1).xls-최종(화원2-1) 5" xfId="6403"/>
    <cellStyle name="C0-_DS 02내역-37. 7.26_11년 사업시행(변경) 계획서(1).xls-최종(화원2-1) 5" xfId="6199"/>
    <cellStyle name="C0_DS 02내역-37. 7.26_11년 사업시행(변경) 계획서(1).xls-최종(화원2-1) 5 2" xfId="34458"/>
    <cellStyle name="C0-_DS 02내역-37. 7.26_11년 사업시행(변경) 계획서(1).xls-최종(화원2-1) 5 2" xfId="34270"/>
    <cellStyle name="C0_DS 02내역-37. 7.26_11년 사업시행(변경) 계획서(1).xls-최종(화원2-1) 6" xfId="28254"/>
    <cellStyle name="C0-_DS 02내역-37. 7.26_11년 사업시행(변경) 계획서(1).xls-최종(화원2-1) 6" xfId="29920"/>
    <cellStyle name="C0_DS 02내역-37. 7.26_11년 사업시행(변경) 계획서(1).xls-최종(화원2-1) 6 2" xfId="40017"/>
    <cellStyle name="C0-_DS 02내역-37. 7.26_11년 사업시행(변경) 계획서(1).xls-최종(화원2-1) 6 2" xfId="41680"/>
    <cellStyle name="C0_DS 02내역-37. 7.26_11년 사업시행(변경) 계획서(1).xls-최종(화원2-1) 7" xfId="25473"/>
    <cellStyle name="C0-_DS 02내역-37. 7.26_11년 사업시행(변경) 계획서(1).xls-최종(화원2-1) 7" xfId="25456"/>
    <cellStyle name="C0_DS 02내역-37. 7.26_11년 사업시행(변경) 계획서(1).xls-최종(화원2-1) 7 2" xfId="37266"/>
    <cellStyle name="C0-_DS 02내역-37. 7.26_11년 사업시행(변경) 계획서(1).xls-최종(화원2-1) 7 2" xfId="37250"/>
    <cellStyle name="C0_DS 02내역-37. 7.26_11년 사업시행(변경) 계획서(1).xls-최종(화원2-1) 8" xfId="28269"/>
    <cellStyle name="C0-_DS 02내역-37. 7.26_11년 사업시행(변경) 계획서(1).xls-최종(화원2-1) 8" xfId="25893"/>
    <cellStyle name="C0_DS 02내역-37. 7.26_11년 사업시행(변경) 계획서(1).xls-최종(화원2-1) 8 2" xfId="40032"/>
    <cellStyle name="C0-_DS 02내역-37. 7.26_11년 사업시행(변경) 계획서(1).xls-최종(화원2-1) 8 2" xfId="37669"/>
    <cellStyle name="C0_DS 02내역-37. 7.26_11년 사업시행(변경) 계획서(1).xls-최종(화원2-1) 9" xfId="28641"/>
    <cellStyle name="C0-_DS 02내역-37. 7.26_11년 사업시행(변경) 계획서(1).xls-최종(화원2-1) 9" xfId="26886"/>
    <cellStyle name="C0_DS 02내역-37. 7.26_11년 사업시행(변경) 계획서(1).xls-최종(화원2-1) 9 2" xfId="40403"/>
    <cellStyle name="C0-_DS 02내역-37. 7.26_11년 사업시행(변경) 계획서(1).xls-최종(화원2-1) 9 2" xfId="38658"/>
    <cellStyle name="C0_HD계약=2002변경" xfId="761"/>
    <cellStyle name="C0-_HD계약=2002변경" xfId="762"/>
    <cellStyle name="C0_HD계약=2002변경 10" xfId="30468"/>
    <cellStyle name="C0-_HD계약=2002변경 10" xfId="30469"/>
    <cellStyle name="C0_HD계약=2002변경 2" xfId="1663"/>
    <cellStyle name="C0-_HD계약=2002변경 2" xfId="1664"/>
    <cellStyle name="C0_HD계약=2002변경 2 2" xfId="4643"/>
    <cellStyle name="C0-_HD계약=2002변경 2 2" xfId="4644"/>
    <cellStyle name="C0_HD계약=2002변경 2 2 2" xfId="32876"/>
    <cellStyle name="C0-_HD계약=2002변경 2 2 2" xfId="32877"/>
    <cellStyle name="C0_HD계약=2002변경 2 3" xfId="5620"/>
    <cellStyle name="C0-_HD계약=2002변경 2 3" xfId="5347"/>
    <cellStyle name="C0_HD계약=2002변경 2 3 2" xfId="33759"/>
    <cellStyle name="C0-_HD계약=2002변경 2 3 2" xfId="33522"/>
    <cellStyle name="C0_HD계약=2002변경 2 4" xfId="6384"/>
    <cellStyle name="C0-_HD계약=2002변경 2 4" xfId="6175"/>
    <cellStyle name="C0_HD계약=2002변경 2 4 2" xfId="34439"/>
    <cellStyle name="C0-_HD계약=2002변경 2 4 2" xfId="34246"/>
    <cellStyle name="C0_HD계약=2002변경 2 5" xfId="25075"/>
    <cellStyle name="C0-_HD계약=2002변경 2 5" xfId="30175"/>
    <cellStyle name="C0_HD계약=2002변경 2 5 2" xfId="36874"/>
    <cellStyle name="C0-_HD계약=2002변경 2 5 2" xfId="41933"/>
    <cellStyle name="C0_HD계약=2002변경 2 6" xfId="25168"/>
    <cellStyle name="C0-_HD계약=2002변경 2 6" xfId="30398"/>
    <cellStyle name="C0_HD계약=2002변경 2 6 2" xfId="36963"/>
    <cellStyle name="C0-_HD계약=2002변경 2 6 2" xfId="42148"/>
    <cellStyle name="C0_HD계약=2002변경 2 7" xfId="24890"/>
    <cellStyle name="C0-_HD계약=2002변경 2 7" xfId="27641"/>
    <cellStyle name="C0_HD계약=2002변경 2 7 2" xfId="36703"/>
    <cellStyle name="C0-_HD계약=2002변경 2 7 2" xfId="39405"/>
    <cellStyle name="C0_HD계약=2002변경 2 8" xfId="30976"/>
    <cellStyle name="C0-_HD계약=2002변경 2 8" xfId="30977"/>
    <cellStyle name="C0_HD계약=2002변경 3" xfId="3907"/>
    <cellStyle name="C0-_HD계약=2002변경 3" xfId="3908"/>
    <cellStyle name="C0_HD계약=2002변경 3 2" xfId="32207"/>
    <cellStyle name="C0-_HD계약=2002변경 3 2" xfId="32208"/>
    <cellStyle name="C0_HD계약=2002변경 4" xfId="4443"/>
    <cellStyle name="C0-_HD계약=2002변경 4" xfId="4442"/>
    <cellStyle name="C0_HD계약=2002변경 4 2" xfId="32704"/>
    <cellStyle name="C0-_HD계약=2002변경 4 2" xfId="32703"/>
    <cellStyle name="C0_HD계약=2002변경 5" xfId="6402"/>
    <cellStyle name="C0-_HD계약=2002변경 5" xfId="6198"/>
    <cellStyle name="C0_HD계약=2002변경 5 2" xfId="34457"/>
    <cellStyle name="C0-_HD계약=2002변경 5 2" xfId="34269"/>
    <cellStyle name="C0_HD계약=2002변경 6" xfId="27245"/>
    <cellStyle name="C0-_HD계약=2002변경 6" xfId="28683"/>
    <cellStyle name="C0_HD계약=2002변경 6 2" xfId="39014"/>
    <cellStyle name="C0-_HD계약=2002변경 6 2" xfId="40445"/>
    <cellStyle name="C0_HD계약=2002변경 7" xfId="30387"/>
    <cellStyle name="C0-_HD계약=2002변경 7" xfId="25109"/>
    <cellStyle name="C0_HD계약=2002변경 7 2" xfId="42137"/>
    <cellStyle name="C0-_HD계약=2002변경 7 2" xfId="36907"/>
    <cellStyle name="C0_HD계약=2002변경 8" xfId="27416"/>
    <cellStyle name="C0-_HD계약=2002변경 8" xfId="28941"/>
    <cellStyle name="C0_HD계약=2002변경 8 2" xfId="39184"/>
    <cellStyle name="C0-_HD계약=2002변경 8 2" xfId="40701"/>
    <cellStyle name="C0_HD계약=2002변경 9" xfId="28634"/>
    <cellStyle name="C0-_HD계약=2002변경 9" xfId="27681"/>
    <cellStyle name="C0_HD계약=2002변경 9 2" xfId="40396"/>
    <cellStyle name="C0-_HD계약=2002변경 9 2" xfId="39444"/>
    <cellStyle name="C0_HD계약=2002변경_11년 사업시행(변경) 계획서(1).xls-최종(화원2-1)" xfId="763"/>
    <cellStyle name="C0-_HD계약=2002변경_11년 사업시행(변경) 계획서(1).xls-최종(화원2-1)" xfId="764"/>
    <cellStyle name="C0_HD계약=2002변경_11년 사업시행(변경) 계획서(1).xls-최종(화원2-1) 10" xfId="30470"/>
    <cellStyle name="C0-_HD계약=2002변경_11년 사업시행(변경) 계획서(1).xls-최종(화원2-1) 10" xfId="30471"/>
    <cellStyle name="C0_HD계약=2002변경_11년 사업시행(변경) 계획서(1).xls-최종(화원2-1) 2" xfId="1665"/>
    <cellStyle name="C0-_HD계약=2002변경_11년 사업시행(변경) 계획서(1).xls-최종(화원2-1) 2" xfId="1666"/>
    <cellStyle name="C0_HD계약=2002변경_11년 사업시행(변경) 계획서(1).xls-최종(화원2-1) 2 2" xfId="4645"/>
    <cellStyle name="C0-_HD계약=2002변경_11년 사업시행(변경) 계획서(1).xls-최종(화원2-1) 2 2" xfId="4646"/>
    <cellStyle name="C0_HD계약=2002변경_11년 사업시행(변경) 계획서(1).xls-최종(화원2-1) 2 2 2" xfId="32878"/>
    <cellStyle name="C0-_HD계약=2002변경_11년 사업시행(변경) 계획서(1).xls-최종(화원2-1) 2 2 2" xfId="32879"/>
    <cellStyle name="C0_HD계약=2002변경_11년 사업시행(변경) 계획서(1).xls-최종(화원2-1) 2 3" xfId="5619"/>
    <cellStyle name="C0-_HD계약=2002변경_11년 사업시행(변경) 계획서(1).xls-최종(화원2-1) 2 3" xfId="5346"/>
    <cellStyle name="C0_HD계약=2002변경_11년 사업시행(변경) 계획서(1).xls-최종(화원2-1) 2 3 2" xfId="33758"/>
    <cellStyle name="C0-_HD계약=2002변경_11년 사업시행(변경) 계획서(1).xls-최종(화원2-1) 2 3 2" xfId="33521"/>
    <cellStyle name="C0_HD계약=2002변경_11년 사업시행(변경) 계획서(1).xls-최종(화원2-1) 2 4" xfId="6383"/>
    <cellStyle name="C0-_HD계약=2002변경_11년 사업시행(변경) 계획서(1).xls-최종(화원2-1) 2 4" xfId="6174"/>
    <cellStyle name="C0_HD계약=2002변경_11년 사업시행(변경) 계획서(1).xls-최종(화원2-1) 2 4 2" xfId="34438"/>
    <cellStyle name="C0-_HD계약=2002변경_11년 사업시행(변경) 계획서(1).xls-최종(화원2-1) 2 4 2" xfId="34245"/>
    <cellStyle name="C0_HD계약=2002변경_11년 사업시행(변경) 계획서(1).xls-최종(화원2-1) 2 5" xfId="30122"/>
    <cellStyle name="C0-_HD계약=2002변경_11년 사업시행(변경) 계획서(1).xls-최종(화원2-1) 2 5" xfId="30238"/>
    <cellStyle name="C0_HD계약=2002변경_11년 사업시행(변경) 계획서(1).xls-최종(화원2-1) 2 5 2" xfId="41881"/>
    <cellStyle name="C0-_HD계약=2002변경_11년 사업시행(변경) 계획서(1).xls-최종(화원2-1) 2 5 2" xfId="41994"/>
    <cellStyle name="C0_HD계약=2002변경_11년 사업시행(변경) 계획서(1).xls-최종(화원2-1) 2 6" xfId="30038"/>
    <cellStyle name="C0-_HD계약=2002변경_11년 사업시행(변경) 계획서(1).xls-최종(화원2-1) 2 6" xfId="29999"/>
    <cellStyle name="C0_HD계약=2002변경_11년 사업시행(변경) 계획서(1).xls-최종(화원2-1) 2 6 2" xfId="41798"/>
    <cellStyle name="C0-_HD계약=2002변경_11년 사업시행(변경) 계획서(1).xls-최종(화원2-1) 2 6 2" xfId="41759"/>
    <cellStyle name="C0_HD계약=2002변경_11년 사업시행(변경) 계획서(1).xls-최종(화원2-1) 2 7" xfId="27764"/>
    <cellStyle name="C0-_HD계약=2002변경_11년 사업시행(변경) 계획서(1).xls-최종(화원2-1) 2 7" xfId="27940"/>
    <cellStyle name="C0_HD계약=2002변경_11년 사업시행(변경) 계획서(1).xls-최종(화원2-1) 2 7 2" xfId="39527"/>
    <cellStyle name="C0-_HD계약=2002변경_11년 사업시행(변경) 계획서(1).xls-최종(화원2-1) 2 7 2" xfId="39703"/>
    <cellStyle name="C0_HD계약=2002변경_11년 사업시행(변경) 계획서(1).xls-최종(화원2-1) 2 8" xfId="30978"/>
    <cellStyle name="C0-_HD계약=2002변경_11년 사업시행(변경) 계획서(1).xls-최종(화원2-1) 2 8" xfId="30979"/>
    <cellStyle name="C0_HD계약=2002변경_11년 사업시행(변경) 계획서(1).xls-최종(화원2-1) 3" xfId="3909"/>
    <cellStyle name="C0-_HD계약=2002변경_11년 사업시행(변경) 계획서(1).xls-최종(화원2-1) 3" xfId="3910"/>
    <cellStyle name="C0_HD계약=2002변경_11년 사업시행(변경) 계획서(1).xls-최종(화원2-1) 3 2" xfId="32209"/>
    <cellStyle name="C0-_HD계약=2002변경_11년 사업시행(변경) 계획서(1).xls-최종(화원2-1) 3 2" xfId="32210"/>
    <cellStyle name="C0_HD계약=2002변경_11년 사업시행(변경) 계획서(1).xls-최종(화원2-1) 4" xfId="5429"/>
    <cellStyle name="C0-_HD계약=2002변경_11년 사업시행(변경) 계획서(1).xls-최종(화원2-1) 4" xfId="4441"/>
    <cellStyle name="C0_HD계약=2002변경_11년 사업시행(변경) 계획서(1).xls-최종(화원2-1) 4 2" xfId="33593"/>
    <cellStyle name="C0-_HD계약=2002변경_11년 사업시행(변경) 계획서(1).xls-최종(화원2-1) 4 2" xfId="32702"/>
    <cellStyle name="C0_HD계약=2002변경_11년 사업시행(변경) 계획서(1).xls-최종(화원2-1) 5" xfId="4289"/>
    <cellStyle name="C0-_HD계약=2002변경_11년 사업시행(변경) 계획서(1).xls-최종(화원2-1) 5" xfId="4290"/>
    <cellStyle name="C0_HD계약=2002변경_11년 사업시행(변경) 계획서(1).xls-최종(화원2-1) 5 2" xfId="32589"/>
    <cellStyle name="C0-_HD계약=2002변경_11년 사업시행(변경) 계획서(1).xls-최종(화원2-1) 5 2" xfId="32590"/>
    <cellStyle name="C0_HD계약=2002변경_11년 사업시행(변경) 계획서(1).xls-최종(화원2-1) 6" xfId="25295"/>
    <cellStyle name="C0-_HD계약=2002변경_11년 사업시행(변경) 계획서(1).xls-최종(화원2-1) 6" xfId="27629"/>
    <cellStyle name="C0_HD계약=2002변경_11년 사업시행(변경) 계획서(1).xls-최종(화원2-1) 6 2" xfId="37090"/>
    <cellStyle name="C0-_HD계약=2002변경_11년 사업시행(변경) 계획서(1).xls-최종(화원2-1) 6 2" xfId="39394"/>
    <cellStyle name="C0_HD계약=2002변경_11년 사업시행(변경) 계획서(1).xls-최종(화원2-1) 7" xfId="25099"/>
    <cellStyle name="C0-_HD계약=2002변경_11년 사업시행(변경) 계획서(1).xls-최종(화원2-1) 7" xfId="27449"/>
    <cellStyle name="C0_HD계약=2002변경_11년 사업시행(변경) 계획서(1).xls-최종(화원2-1) 7 2" xfId="36897"/>
    <cellStyle name="C0-_HD계약=2002변경_11년 사업시행(변경) 계획서(1).xls-최종(화원2-1) 7 2" xfId="39216"/>
    <cellStyle name="C0_HD계약=2002변경_11년 사업시행(변경) 계획서(1).xls-최종(화원2-1) 8" xfId="25455"/>
    <cellStyle name="C0-_HD계약=2002변경_11년 사업시행(변경) 계획서(1).xls-최종(화원2-1) 8" xfId="28990"/>
    <cellStyle name="C0_HD계약=2002변경_11년 사업시행(변경) 계획서(1).xls-최종(화원2-1) 8 2" xfId="37249"/>
    <cellStyle name="C0-_HD계약=2002변경_11년 사업시행(변경) 계획서(1).xls-최종(화원2-1) 8 2" xfId="40750"/>
    <cellStyle name="C0_HD계약=2002변경_11년 사업시행(변경) 계획서(1).xls-최종(화원2-1) 9" xfId="26253"/>
    <cellStyle name="C0-_HD계약=2002변경_11년 사업시행(변경) 계획서(1).xls-최종(화원2-1) 9" xfId="28874"/>
    <cellStyle name="C0_HD계약=2002변경_11년 사업시행(변경) 계획서(1).xls-최종(화원2-1) 9 2" xfId="38025"/>
    <cellStyle name="C0-_HD계약=2002변경_11년 사업시행(변경) 계획서(1).xls-최종(화원2-1) 9 2" xfId="40634"/>
    <cellStyle name="C0_교량" xfId="765"/>
    <cellStyle name="C0-_교량" xfId="766"/>
    <cellStyle name="C0_교량 10" xfId="30472"/>
    <cellStyle name="C0-_교량 10" xfId="30473"/>
    <cellStyle name="C0_교량 2" xfId="1667"/>
    <cellStyle name="C0-_교량 2" xfId="1668"/>
    <cellStyle name="C0_교량 2 2" xfId="4647"/>
    <cellStyle name="C0-_교량 2 2" xfId="4648"/>
    <cellStyle name="C0_교량 2 2 2" xfId="32880"/>
    <cellStyle name="C0-_교량 2 2 2" xfId="32881"/>
    <cellStyle name="C0_교량 2 3" xfId="5618"/>
    <cellStyle name="C0-_교량 2 3" xfId="5345"/>
    <cellStyle name="C0_교량 2 3 2" xfId="33757"/>
    <cellStyle name="C0-_교량 2 3 2" xfId="33520"/>
    <cellStyle name="C0_교량 2 4" xfId="6382"/>
    <cellStyle name="C0-_교량 2 4" xfId="6173"/>
    <cellStyle name="C0_교량 2 4 2" xfId="34437"/>
    <cellStyle name="C0-_교량 2 4 2" xfId="34244"/>
    <cellStyle name="C0_교량 2 5" xfId="25318"/>
    <cellStyle name="C0-_교량 2 5" xfId="27618"/>
    <cellStyle name="C0_교량 2 5 2" xfId="37113"/>
    <cellStyle name="C0-_교량 2 5 2" xfId="39383"/>
    <cellStyle name="C0_교량 2 6" xfId="28546"/>
    <cellStyle name="C0-_교량 2 6" xfId="24932"/>
    <cellStyle name="C0_교량 2 6 2" xfId="40308"/>
    <cellStyle name="C0-_교량 2 6 2" xfId="36734"/>
    <cellStyle name="C0_교량 2 7" xfId="28882"/>
    <cellStyle name="C0-_교량 2 7" xfId="27763"/>
    <cellStyle name="C0_교량 2 7 2" xfId="40642"/>
    <cellStyle name="C0-_교량 2 7 2" xfId="39526"/>
    <cellStyle name="C0_교량 2 8" xfId="30980"/>
    <cellStyle name="C0-_교량 2 8" xfId="30981"/>
    <cellStyle name="C0_교량 3" xfId="3911"/>
    <cellStyle name="C0-_교량 3" xfId="3912"/>
    <cellStyle name="C0_교량 3 2" xfId="32211"/>
    <cellStyle name="C0-_교량 3 2" xfId="32212"/>
    <cellStyle name="C0_교량 4" xfId="4440"/>
    <cellStyle name="C0-_교량 4" xfId="5428"/>
    <cellStyle name="C0_교량 4 2" xfId="32701"/>
    <cellStyle name="C0-_교량 4 2" xfId="33592"/>
    <cellStyle name="C0_교량 5" xfId="4291"/>
    <cellStyle name="C0-_교량 5" xfId="5359"/>
    <cellStyle name="C0_교량 5 2" xfId="32591"/>
    <cellStyle name="C0-_교량 5 2" xfId="33534"/>
    <cellStyle name="C0_교량 6" xfId="28581"/>
    <cellStyle name="C0-_교량 6" xfId="25182"/>
    <cellStyle name="C0_교량 6 2" xfId="40343"/>
    <cellStyle name="C0-_교량 6 2" xfId="36977"/>
    <cellStyle name="C0_교량 7" xfId="27403"/>
    <cellStyle name="C0-_교량 7" xfId="25199"/>
    <cellStyle name="C0_교량 7 2" xfId="39171"/>
    <cellStyle name="C0-_교량 7 2" xfId="36994"/>
    <cellStyle name="C0_교량 8" xfId="28960"/>
    <cellStyle name="C0-_교량 8" xfId="28655"/>
    <cellStyle name="C0_교량 8 2" xfId="40720"/>
    <cellStyle name="C0-_교량 8 2" xfId="40417"/>
    <cellStyle name="C0_교량 9" xfId="28618"/>
    <cellStyle name="C0-_교량 9" xfId="26088"/>
    <cellStyle name="C0_교량 9 2" xfId="40380"/>
    <cellStyle name="C0-_교량 9 2" xfId="37863"/>
    <cellStyle name="C0_교량_11년 사업시행(변경) 계획서(1).xls-최종(화원2-1)" xfId="767"/>
    <cellStyle name="C0-_교량_11년 사업시행(변경) 계획서(1).xls-최종(화원2-1)" xfId="768"/>
    <cellStyle name="C0_교량_11년 사업시행(변경) 계획서(1).xls-최종(화원2-1) 10" xfId="30474"/>
    <cellStyle name="C0-_교량_11년 사업시행(변경) 계획서(1).xls-최종(화원2-1) 10" xfId="30475"/>
    <cellStyle name="C0_교량_11년 사업시행(변경) 계획서(1).xls-최종(화원2-1) 2" xfId="1669"/>
    <cellStyle name="C0-_교량_11년 사업시행(변경) 계획서(1).xls-최종(화원2-1) 2" xfId="1670"/>
    <cellStyle name="C0_교량_11년 사업시행(변경) 계획서(1).xls-최종(화원2-1) 2 2" xfId="4649"/>
    <cellStyle name="C0-_교량_11년 사업시행(변경) 계획서(1).xls-최종(화원2-1) 2 2" xfId="4650"/>
    <cellStyle name="C0_교량_11년 사업시행(변경) 계획서(1).xls-최종(화원2-1) 2 2 2" xfId="32882"/>
    <cellStyle name="C0-_교량_11년 사업시행(변경) 계획서(1).xls-최종(화원2-1) 2 2 2" xfId="32883"/>
    <cellStyle name="C0_교량_11년 사업시행(변경) 계획서(1).xls-최종(화원2-1) 2 3" xfId="5617"/>
    <cellStyle name="C0-_교량_11년 사업시행(변경) 계획서(1).xls-최종(화원2-1) 2 3" xfId="5344"/>
    <cellStyle name="C0_교량_11년 사업시행(변경) 계획서(1).xls-최종(화원2-1) 2 3 2" xfId="33756"/>
    <cellStyle name="C0-_교량_11년 사업시행(변경) 계획서(1).xls-최종(화원2-1) 2 3 2" xfId="33519"/>
    <cellStyle name="C0_교량_11년 사업시행(변경) 계획서(1).xls-최종(화원2-1) 2 4" xfId="6381"/>
    <cellStyle name="C0-_교량_11년 사업시행(변경) 계획서(1).xls-최종(화원2-1) 2 4" xfId="6172"/>
    <cellStyle name="C0_교량_11년 사업시행(변경) 계획서(1).xls-최종(화원2-1) 2 4 2" xfId="34436"/>
    <cellStyle name="C0-_교량_11년 사업시행(변경) 계획서(1).xls-최종(화원2-1) 2 4 2" xfId="34243"/>
    <cellStyle name="C0_교량_11년 사업시행(변경) 계획서(1).xls-최종(화원2-1) 2 5" xfId="28305"/>
    <cellStyle name="C0-_교량_11년 사업시행(변경) 계획서(1).xls-최종(화원2-1) 2 5" xfId="27522"/>
    <cellStyle name="C0_교량_11년 사업시행(변경) 계획서(1).xls-최종(화원2-1) 2 5 2" xfId="40068"/>
    <cellStyle name="C0-_교량_11년 사업시행(변경) 계획서(1).xls-최종(화원2-1) 2 5 2" xfId="39287"/>
    <cellStyle name="C0_교량_11년 사업시행(변경) 계획서(1).xls-최종(화원2-1) 2 6" xfId="28265"/>
    <cellStyle name="C0-_교량_11년 사업시행(변경) 계획서(1).xls-최종(화원2-1) 2 6" xfId="27553"/>
    <cellStyle name="C0_교량_11년 사업시행(변경) 계획서(1).xls-최종(화원2-1) 2 6 2" xfId="40028"/>
    <cellStyle name="C0-_교량_11년 사업시행(변경) 계획서(1).xls-최종(화원2-1) 2 6 2" xfId="39318"/>
    <cellStyle name="C0_교량_11년 사업시행(변경) 계획서(1).xls-최종(화원2-1) 2 7" xfId="27111"/>
    <cellStyle name="C0-_교량_11년 사업시행(변경) 계획서(1).xls-최종(화원2-1) 2 7" xfId="27200"/>
    <cellStyle name="C0_교량_11년 사업시행(변경) 계획서(1).xls-최종(화원2-1) 2 7 2" xfId="38881"/>
    <cellStyle name="C0-_교량_11년 사업시행(변경) 계획서(1).xls-최종(화원2-1) 2 7 2" xfId="38970"/>
    <cellStyle name="C0_교량_11년 사업시행(변경) 계획서(1).xls-최종(화원2-1) 2 8" xfId="30982"/>
    <cellStyle name="C0-_교량_11년 사업시행(변경) 계획서(1).xls-최종(화원2-1) 2 8" xfId="30983"/>
    <cellStyle name="C0_교량_11년 사업시행(변경) 계획서(1).xls-최종(화원2-1) 3" xfId="3913"/>
    <cellStyle name="C0-_교량_11년 사업시행(변경) 계획서(1).xls-최종(화원2-1) 3" xfId="3914"/>
    <cellStyle name="C0_교량_11년 사업시행(변경) 계획서(1).xls-최종(화원2-1) 3 2" xfId="32213"/>
    <cellStyle name="C0-_교량_11년 사업시행(변경) 계획서(1).xls-최종(화원2-1) 3 2" xfId="32214"/>
    <cellStyle name="C0_교량_11년 사업시행(변경) 계획서(1).xls-최종(화원2-1) 4" xfId="5641"/>
    <cellStyle name="C0-_교량_11년 사업시행(변경) 계획서(1).xls-최종(화원2-1) 4" xfId="5382"/>
    <cellStyle name="C0_교량_11년 사업시행(변경) 계획서(1).xls-최종(화원2-1) 4 2" xfId="33780"/>
    <cellStyle name="C0-_교량_11년 사업시행(변경) 계획서(1).xls-최종(화원2-1) 4 2" xfId="33556"/>
    <cellStyle name="C0_교량_11년 사업시행(변경) 계획서(1).xls-최종(화원2-1) 5" xfId="6226"/>
    <cellStyle name="C0-_교량_11년 사업시행(변경) 계획서(1).xls-최종(화원2-1) 5" xfId="5398"/>
    <cellStyle name="C0_교량_11년 사업시행(변경) 계획서(1).xls-최종(화원2-1) 5 2" xfId="34289"/>
    <cellStyle name="C0-_교량_11년 사업시행(변경) 계획서(1).xls-최종(화원2-1) 5 2" xfId="33568"/>
    <cellStyle name="C0_교량_11년 사업시행(변경) 계획서(1).xls-최종(화원2-1) 6" xfId="30051"/>
    <cellStyle name="C0-_교량_11년 사업시행(변경) 계획서(1).xls-최종(화원2-1) 6" xfId="30341"/>
    <cellStyle name="C0_교량_11년 사업시행(변경) 계획서(1).xls-최종(화원2-1) 6 2" xfId="41811"/>
    <cellStyle name="C0-_교량_11년 사업시행(변경) 계획서(1).xls-최종(화원2-1) 6 2" xfId="42091"/>
    <cellStyle name="C0_교량_11년 사업시행(변경) 계획서(1).xls-최종(화원2-1) 7" xfId="28770"/>
    <cellStyle name="C0-_교량_11년 사업시행(변경) 계획서(1).xls-최종(화원2-1) 7" xfId="28735"/>
    <cellStyle name="C0_교량_11년 사업시행(변경) 계획서(1).xls-최종(화원2-1) 7 2" xfId="40532"/>
    <cellStyle name="C0-_교량_11년 사업시행(변경) 계획서(1).xls-최종(화원2-1) 7 2" xfId="40497"/>
    <cellStyle name="C0_교량_11년 사업시행(변경) 계획서(1).xls-최종(화원2-1) 8" xfId="27191"/>
    <cellStyle name="C0-_교량_11년 사업시행(변경) 계획서(1).xls-최종(화원2-1) 8" xfId="27933"/>
    <cellStyle name="C0_교량_11년 사업시행(변경) 계획서(1).xls-최종(화원2-1) 8 2" xfId="38961"/>
    <cellStyle name="C0-_교량_11년 사업시행(변경) 계획서(1).xls-최종(화원2-1) 8 2" xfId="39696"/>
    <cellStyle name="C0_교량_11년 사업시행(변경) 계획서(1).xls-최종(화원2-1) 9" xfId="25620"/>
    <cellStyle name="C0-_교량_11년 사업시행(변경) 계획서(1).xls-최종(화원2-1) 9" xfId="28408"/>
    <cellStyle name="C0_교량_11년 사업시행(변경) 계획서(1).xls-최종(화원2-1) 9 2" xfId="37397"/>
    <cellStyle name="C0-_교량_11년 사업시행(변경) 계획서(1).xls-최종(화원2-1) 9 2" xfId="40171"/>
    <cellStyle name="C0_내역서(1)" xfId="769"/>
    <cellStyle name="C0-_도로" xfId="770"/>
    <cellStyle name="C0_방수제" xfId="771"/>
    <cellStyle name="C0-_방수제" xfId="772"/>
    <cellStyle name="C0_방수제 10" xfId="30476"/>
    <cellStyle name="C0-_방수제 10" xfId="30477"/>
    <cellStyle name="C0_방수제 2" xfId="1671"/>
    <cellStyle name="C0-_방수제 2" xfId="1672"/>
    <cellStyle name="C0_방수제 2 2" xfId="4651"/>
    <cellStyle name="C0-_방수제 2 2" xfId="4652"/>
    <cellStyle name="C0_방수제 2 2 2" xfId="32884"/>
    <cellStyle name="C0-_방수제 2 2 2" xfId="32885"/>
    <cellStyle name="C0_방수제 2 3" xfId="5616"/>
    <cellStyle name="C0-_방수제 2 3" xfId="5343"/>
    <cellStyle name="C0_방수제 2 3 2" xfId="33755"/>
    <cellStyle name="C0-_방수제 2 3 2" xfId="33518"/>
    <cellStyle name="C0_방수제 2 4" xfId="6380"/>
    <cellStyle name="C0-_방수제 2 4" xfId="6171"/>
    <cellStyle name="C0_방수제 2 4 2" xfId="34435"/>
    <cellStyle name="C0-_방수제 2 4 2" xfId="34242"/>
    <cellStyle name="C0_방수제 2 5" xfId="28833"/>
    <cellStyle name="C0-_방수제 2 5" xfId="27350"/>
    <cellStyle name="C0_방수제 2 5 2" xfId="40594"/>
    <cellStyle name="C0-_방수제 2 5 2" xfId="39118"/>
    <cellStyle name="C0_방수제 2 6" xfId="28011"/>
    <cellStyle name="C0-_방수제 2 6" xfId="27597"/>
    <cellStyle name="C0_방수제 2 6 2" xfId="39774"/>
    <cellStyle name="C0-_방수제 2 6 2" xfId="39362"/>
    <cellStyle name="C0_방수제 2 7" xfId="25137"/>
    <cellStyle name="C0-_방수제 2 7" xfId="27092"/>
    <cellStyle name="C0_방수제 2 7 2" xfId="36935"/>
    <cellStyle name="C0-_방수제 2 7 2" xfId="38862"/>
    <cellStyle name="C0_방수제 2 8" xfId="30984"/>
    <cellStyle name="C0-_방수제 2 8" xfId="30985"/>
    <cellStyle name="C0_방수제 3" xfId="3915"/>
    <cellStyle name="C0-_방수제 3" xfId="3916"/>
    <cellStyle name="C0_방수제 3 2" xfId="32215"/>
    <cellStyle name="C0-_방수제 3 2" xfId="32216"/>
    <cellStyle name="C0_방수제 4" xfId="5640"/>
    <cellStyle name="C0-_방수제 4" xfId="5381"/>
    <cellStyle name="C0_방수제 4 2" xfId="33779"/>
    <cellStyle name="C0-_방수제 4 2" xfId="33555"/>
    <cellStyle name="C0_방수제 5" xfId="6401"/>
    <cellStyle name="C0-_방수제 5" xfId="6197"/>
    <cellStyle name="C0_방수제 5 2" xfId="34456"/>
    <cellStyle name="C0-_방수제 5 2" xfId="34268"/>
    <cellStyle name="C0_방수제 6" xfId="26917"/>
    <cellStyle name="C0-_방수제 6" xfId="28235"/>
    <cellStyle name="C0_방수제 6 2" xfId="38688"/>
    <cellStyle name="C0-_방수제 6 2" xfId="39998"/>
    <cellStyle name="C0_방수제 7" xfId="27402"/>
    <cellStyle name="C0-_방수제 7" xfId="25317"/>
    <cellStyle name="C0_방수제 7 2" xfId="39170"/>
    <cellStyle name="C0-_방수제 7 2" xfId="37112"/>
    <cellStyle name="C0_방수제 8" xfId="28455"/>
    <cellStyle name="C0-_방수제 8" xfId="30278"/>
    <cellStyle name="C0_방수제 8 2" xfId="40218"/>
    <cellStyle name="C0-_방수제 8 2" xfId="42031"/>
    <cellStyle name="C0_방수제 9" xfId="30098"/>
    <cellStyle name="C0-_방수제 9" xfId="27090"/>
    <cellStyle name="C0_방수제 9 2" xfId="41858"/>
    <cellStyle name="C0-_방수제 9 2" xfId="38860"/>
    <cellStyle name="C0_방수제_11년 사업시행(변경) 계획서(1).xls-최종(화원2-1)" xfId="773"/>
    <cellStyle name="C0-_방수제_11년 사업시행(변경) 계획서(1).xls-최종(화원2-1)" xfId="774"/>
    <cellStyle name="C0_방수제_11년 사업시행(변경) 계획서(1).xls-최종(화원2-1) 10" xfId="30478"/>
    <cellStyle name="C0-_방수제_11년 사업시행(변경) 계획서(1).xls-최종(화원2-1) 10" xfId="30479"/>
    <cellStyle name="C0_방수제_11년 사업시행(변경) 계획서(1).xls-최종(화원2-1) 2" xfId="1673"/>
    <cellStyle name="C0-_방수제_11년 사업시행(변경) 계획서(1).xls-최종(화원2-1) 2" xfId="1674"/>
    <cellStyle name="C0_방수제_11년 사업시행(변경) 계획서(1).xls-최종(화원2-1) 2 2" xfId="4653"/>
    <cellStyle name="C0-_방수제_11년 사업시행(변경) 계획서(1).xls-최종(화원2-1) 2 2" xfId="4654"/>
    <cellStyle name="C0_방수제_11년 사업시행(변경) 계획서(1).xls-최종(화원2-1) 2 2 2" xfId="32886"/>
    <cellStyle name="C0-_방수제_11년 사업시행(변경) 계획서(1).xls-최종(화원2-1) 2 2 2" xfId="32887"/>
    <cellStyle name="C0_방수제_11년 사업시행(변경) 계획서(1).xls-최종(화원2-1) 2 3" xfId="5615"/>
    <cellStyle name="C0-_방수제_11년 사업시행(변경) 계획서(1).xls-최종(화원2-1) 2 3" xfId="5342"/>
    <cellStyle name="C0_방수제_11년 사업시행(변경) 계획서(1).xls-최종(화원2-1) 2 3 2" xfId="33754"/>
    <cellStyle name="C0-_방수제_11년 사업시행(변경) 계획서(1).xls-최종(화원2-1) 2 3 2" xfId="33517"/>
    <cellStyle name="C0_방수제_11년 사업시행(변경) 계획서(1).xls-최종(화원2-1) 2 4" xfId="6379"/>
    <cellStyle name="C0-_방수제_11년 사업시행(변경) 계획서(1).xls-최종(화원2-1) 2 4" xfId="6170"/>
    <cellStyle name="C0_방수제_11년 사업시행(변경) 계획서(1).xls-최종(화원2-1) 2 4 2" xfId="34434"/>
    <cellStyle name="C0-_방수제_11년 사업시행(변경) 계획서(1).xls-최종(화원2-1) 2 4 2" xfId="34241"/>
    <cellStyle name="C0_방수제_11년 사업시행(변경) 계획서(1).xls-최종(화원2-1) 2 5" xfId="25076"/>
    <cellStyle name="C0-_방수제_11년 사업시행(변경) 계획서(1).xls-최종(화원2-1) 2 5" xfId="27055"/>
    <cellStyle name="C0_방수제_11년 사업시행(변경) 계획서(1).xls-최종(화원2-1) 2 5 2" xfId="36875"/>
    <cellStyle name="C0-_방수제_11년 사업시행(변경) 계획서(1).xls-최종(화원2-1) 2 5 2" xfId="38825"/>
    <cellStyle name="C0_방수제_11년 사업시행(변경) 계획서(1).xls-최종(화원2-1) 2 6" xfId="27682"/>
    <cellStyle name="C0-_방수제_11년 사업시행(변경) 계획서(1).xls-최종(화원2-1) 2 6" xfId="25209"/>
    <cellStyle name="C0_방수제_11년 사업시행(변경) 계획서(1).xls-최종(화원2-1) 2 6 2" xfId="39445"/>
    <cellStyle name="C0-_방수제_11년 사업시행(변경) 계획서(1).xls-최종(화원2-1) 2 6 2" xfId="37004"/>
    <cellStyle name="C0_방수제_11년 사업시행(변경) 계획서(1).xls-최종(화원2-1) 2 7" xfId="24869"/>
    <cellStyle name="C0-_방수제_11년 사업시행(변경) 계획서(1).xls-최종(화원2-1) 2 7" xfId="27954"/>
    <cellStyle name="C0_방수제_11년 사업시행(변경) 계획서(1).xls-최종(화원2-1) 2 7 2" xfId="36682"/>
    <cellStyle name="C0-_방수제_11년 사업시행(변경) 계획서(1).xls-최종(화원2-1) 2 7 2" xfId="39717"/>
    <cellStyle name="C0_방수제_11년 사업시행(변경) 계획서(1).xls-최종(화원2-1) 2 8" xfId="30986"/>
    <cellStyle name="C0-_방수제_11년 사업시행(변경) 계획서(1).xls-최종(화원2-1) 2 8" xfId="30987"/>
    <cellStyle name="C0_방수제_11년 사업시행(변경) 계획서(1).xls-최종(화원2-1) 3" xfId="3917"/>
    <cellStyle name="C0-_방수제_11년 사업시행(변경) 계획서(1).xls-최종(화원2-1) 3" xfId="3918"/>
    <cellStyle name="C0_방수제_11년 사업시행(변경) 계획서(1).xls-최종(화원2-1) 3 2" xfId="32217"/>
    <cellStyle name="C0-_방수제_11년 사업시행(변경) 계획서(1).xls-최종(화원2-1) 3 2" xfId="32218"/>
    <cellStyle name="C0_방수제_11년 사업시행(변경) 계획서(1).xls-최종(화원2-1) 4" xfId="4439"/>
    <cellStyle name="C0-_방수제_11년 사업시행(변경) 계획서(1).xls-최종(화원2-1) 4" xfId="5639"/>
    <cellStyle name="C0_방수제_11년 사업시행(변경) 계획서(1).xls-최종(화원2-1) 4 2" xfId="32700"/>
    <cellStyle name="C0-_방수제_11년 사업시행(변경) 계획서(1).xls-최종(화원2-1) 4 2" xfId="33778"/>
    <cellStyle name="C0_방수제_11년 사업시행(변경) 계획서(1).xls-최종(화원2-1) 5" xfId="4292"/>
    <cellStyle name="C0-_방수제_11년 사업시행(변경) 계획서(1).xls-최종(화원2-1) 5" xfId="5358"/>
    <cellStyle name="C0_방수제_11년 사업시행(변경) 계획서(1).xls-최종(화원2-1) 5 2" xfId="32592"/>
    <cellStyle name="C0-_방수제_11년 사업시행(변경) 계획서(1).xls-최종(화원2-1) 5 2" xfId="33533"/>
    <cellStyle name="C0_방수제_11년 사업시행(변경) 계획서(1).xls-최종(화원2-1) 6" xfId="28456"/>
    <cellStyle name="C0-_방수제_11년 사업시행(변경) 계획서(1).xls-최종(화원2-1) 6" xfId="26695"/>
    <cellStyle name="C0_방수제_11년 사업시행(변경) 계획서(1).xls-최종(화원2-1) 6 2" xfId="40219"/>
    <cellStyle name="C0-_방수제_11년 사업시행(변경) 계획서(1).xls-최종(화원2-1) 6 2" xfId="38467"/>
    <cellStyle name="C0_방수제_11년 사업시행(변경) 계획서(1).xls-최종(화원2-1) 7" xfId="27400"/>
    <cellStyle name="C0-_방수제_11년 사업시행(변경) 계획서(1).xls-최종(화원2-1) 7" xfId="28587"/>
    <cellStyle name="C0_방수제_11년 사업시행(변경) 계획서(1).xls-최종(화원2-1) 7 2" xfId="39168"/>
    <cellStyle name="C0-_방수제_11년 사업시행(변경) 계획서(1).xls-최종(화원2-1) 7 2" xfId="40349"/>
    <cellStyle name="C0_방수제_11년 사업시행(변경) 계획서(1).xls-최종(화원2-1) 8" xfId="26983"/>
    <cellStyle name="C0-_방수제_11년 사업시행(변경) 계획서(1).xls-최종(화원2-1) 8" xfId="27276"/>
    <cellStyle name="C0_방수제_11년 사업시행(변경) 계획서(1).xls-최종(화원2-1) 8 2" xfId="38754"/>
    <cellStyle name="C0-_방수제_11년 사업시행(변경) 계획서(1).xls-최종(화원2-1) 8 2" xfId="39044"/>
    <cellStyle name="C0_방수제_11년 사업시행(변경) 계획서(1).xls-최종(화원2-1) 9" xfId="24937"/>
    <cellStyle name="C0-_방수제_11년 사업시행(변경) 계획서(1).xls-최종(화원2-1) 9" xfId="26701"/>
    <cellStyle name="C0_방수제_11년 사업시행(변경) 계획서(1).xls-최종(화원2-1) 9 2" xfId="36739"/>
    <cellStyle name="C0-_방수제_11년 사업시행(변경) 계획서(1).xls-최종(화원2-1) 9 2" xfId="38473"/>
    <cellStyle name="C0_복사본 02시행계획-B3-37. 7.21" xfId="775"/>
    <cellStyle name="C0-_복사본 02시행계획-B3-37. 7.21" xfId="776"/>
    <cellStyle name="C0_복사본 02시행계획-B3-37. 7.21 10" xfId="30480"/>
    <cellStyle name="C0-_복사본 02시행계획-B3-37. 7.21 10" xfId="30481"/>
    <cellStyle name="C0_복사본 02시행계획-B3-37. 7.21 2" xfId="1675"/>
    <cellStyle name="C0-_복사본 02시행계획-B3-37. 7.21 2" xfId="1676"/>
    <cellStyle name="C0_복사본 02시행계획-B3-37. 7.21 2 2" xfId="4655"/>
    <cellStyle name="C0-_복사본 02시행계획-B3-37. 7.21 2 2" xfId="4656"/>
    <cellStyle name="C0_복사본 02시행계획-B3-37. 7.21 2 2 2" xfId="32888"/>
    <cellStyle name="C0-_복사본 02시행계획-B3-37. 7.21 2 2 2" xfId="32889"/>
    <cellStyle name="C0_복사본 02시행계획-B3-37. 7.21 2 3" xfId="5614"/>
    <cellStyle name="C0-_복사본 02시행계획-B3-37. 7.21 2 3" xfId="5341"/>
    <cellStyle name="C0_복사본 02시행계획-B3-37. 7.21 2 3 2" xfId="33753"/>
    <cellStyle name="C0-_복사본 02시행계획-B3-37. 7.21 2 3 2" xfId="33516"/>
    <cellStyle name="C0_복사본 02시행계획-B3-37. 7.21 2 4" xfId="6378"/>
    <cellStyle name="C0-_복사본 02시행계획-B3-37. 7.21 2 4" xfId="6169"/>
    <cellStyle name="C0_복사본 02시행계획-B3-37. 7.21 2 4 2" xfId="34433"/>
    <cellStyle name="C0-_복사본 02시행계획-B3-37. 7.21 2 4 2" xfId="34240"/>
    <cellStyle name="C0_복사본 02시행계획-B3-37. 7.21 2 5" xfId="28612"/>
    <cellStyle name="C0-_복사본 02시행계획-B3-37. 7.21 2 5" xfId="30099"/>
    <cellStyle name="C0_복사본 02시행계획-B3-37. 7.21 2 5 2" xfId="40374"/>
    <cellStyle name="C0-_복사본 02시행계획-B3-37. 7.21 2 5 2" xfId="41859"/>
    <cellStyle name="C0_복사본 02시행계획-B3-37. 7.21 2 6" xfId="28312"/>
    <cellStyle name="C0-_복사본 02시행계획-B3-37. 7.21 2 6" xfId="28690"/>
    <cellStyle name="C0_복사본 02시행계획-B3-37. 7.21 2 6 2" xfId="40075"/>
    <cellStyle name="C0-_복사본 02시행계획-B3-37. 7.21 2 6 2" xfId="40452"/>
    <cellStyle name="C0_복사본 02시행계획-B3-37. 7.21 2 7" xfId="27953"/>
    <cellStyle name="C0-_복사본 02시행계획-B3-37. 7.21 2 7" xfId="27952"/>
    <cellStyle name="C0_복사본 02시행계획-B3-37. 7.21 2 7 2" xfId="39716"/>
    <cellStyle name="C0-_복사본 02시행계획-B3-37. 7.21 2 7 2" xfId="39715"/>
    <cellStyle name="C0_복사본 02시행계획-B3-37. 7.21 2 8" xfId="30988"/>
    <cellStyle name="C0-_복사본 02시행계획-B3-37. 7.21 2 8" xfId="30989"/>
    <cellStyle name="C0_복사본 02시행계획-B3-37. 7.21 3" xfId="3919"/>
    <cellStyle name="C0-_복사본 02시행계획-B3-37. 7.21 3" xfId="3920"/>
    <cellStyle name="C0_복사본 02시행계획-B3-37. 7.21 3 2" xfId="32219"/>
    <cellStyle name="C0-_복사본 02시행계획-B3-37. 7.21 3 2" xfId="32220"/>
    <cellStyle name="C0_복사본 02시행계획-B3-37. 7.21 4" xfId="5380"/>
    <cellStyle name="C0-_복사본 02시행계획-B3-37. 7.21 4" xfId="4438"/>
    <cellStyle name="C0_복사본 02시행계획-B3-37. 7.21 4 2" xfId="33554"/>
    <cellStyle name="C0-_복사본 02시행계획-B3-37. 7.21 4 2" xfId="32699"/>
    <cellStyle name="C0_복사본 02시행계획-B3-37. 7.21 5" xfId="6400"/>
    <cellStyle name="C0-_복사본 02시행계획-B3-37. 7.21 5" xfId="6196"/>
    <cellStyle name="C0_복사본 02시행계획-B3-37. 7.21 5 2" xfId="34455"/>
    <cellStyle name="C0-_복사본 02시행계획-B3-37. 7.21 5 2" xfId="34267"/>
    <cellStyle name="C0_복사본 02시행계획-B3-37. 7.21 6" xfId="28706"/>
    <cellStyle name="C0-_복사본 02시행계획-B3-37. 7.21 6" xfId="30379"/>
    <cellStyle name="C0_복사본 02시행계획-B3-37. 7.21 6 2" xfId="40468"/>
    <cellStyle name="C0-_복사본 02시행계획-B3-37. 7.21 6 2" xfId="42129"/>
    <cellStyle name="C0_복사본 02시행계획-B3-37. 7.21 7" xfId="30244"/>
    <cellStyle name="C0-_복사본 02시행계획-B3-37. 7.21 7" xfId="28828"/>
    <cellStyle name="C0_복사본 02시행계획-B3-37. 7.21 7 2" xfId="42000"/>
    <cellStyle name="C0-_복사본 02시행계획-B3-37. 7.21 7 2" xfId="40589"/>
    <cellStyle name="C0_복사본 02시행계획-B3-37. 7.21 8" xfId="28470"/>
    <cellStyle name="C0-_복사본 02시행계획-B3-37. 7.21 8" xfId="28926"/>
    <cellStyle name="C0_복사본 02시행계획-B3-37. 7.21 8 2" xfId="40233"/>
    <cellStyle name="C0-_복사본 02시행계획-B3-37. 7.21 8 2" xfId="40686"/>
    <cellStyle name="C0_복사본 02시행계획-B3-37. 7.21 9" xfId="28316"/>
    <cellStyle name="C0-_복사본 02시행계획-B3-37. 7.21 9" xfId="29957"/>
    <cellStyle name="C0_복사본 02시행계획-B3-37. 7.21 9 2" xfId="40079"/>
    <cellStyle name="C0-_복사본 02시행계획-B3-37. 7.21 9 2" xfId="41717"/>
    <cellStyle name="C0_복사본 02시행계획-B3-37. 7.21_11년 사업시행(변경) 계획서(1).xls-최종(화원2-1)" xfId="777"/>
    <cellStyle name="C0-_복사본 02시행계획-B3-37. 7.21_11년 사업시행(변경) 계획서(1).xls-최종(화원2-1)" xfId="778"/>
    <cellStyle name="C0_복사본 02시행계획-B3-37. 7.21_11년 사업시행(변경) 계획서(1).xls-최종(화원2-1) 10" xfId="30482"/>
    <cellStyle name="C0-_복사본 02시행계획-B3-37. 7.21_11년 사업시행(변경) 계획서(1).xls-최종(화원2-1) 10" xfId="30483"/>
    <cellStyle name="C0_복사본 02시행계획-B3-37. 7.21_11년 사업시행(변경) 계획서(1).xls-최종(화원2-1) 2" xfId="1677"/>
    <cellStyle name="C0-_복사본 02시행계획-B3-37. 7.21_11년 사업시행(변경) 계획서(1).xls-최종(화원2-1) 2" xfId="1678"/>
    <cellStyle name="C0_복사본 02시행계획-B3-37. 7.21_11년 사업시행(변경) 계획서(1).xls-최종(화원2-1) 2 2" xfId="4657"/>
    <cellStyle name="C0-_복사본 02시행계획-B3-37. 7.21_11년 사업시행(변경) 계획서(1).xls-최종(화원2-1) 2 2" xfId="4658"/>
    <cellStyle name="C0_복사본 02시행계획-B3-37. 7.21_11년 사업시행(변경) 계획서(1).xls-최종(화원2-1) 2 2 2" xfId="32890"/>
    <cellStyle name="C0-_복사본 02시행계획-B3-37. 7.21_11년 사업시행(변경) 계획서(1).xls-최종(화원2-1) 2 2 2" xfId="32891"/>
    <cellStyle name="C0_복사본 02시행계획-B3-37. 7.21_11년 사업시행(변경) 계획서(1).xls-최종(화원2-1) 2 3" xfId="5613"/>
    <cellStyle name="C0-_복사본 02시행계획-B3-37. 7.21_11년 사업시행(변경) 계획서(1).xls-최종(화원2-1) 2 3" xfId="5340"/>
    <cellStyle name="C0_복사본 02시행계획-B3-37. 7.21_11년 사업시행(변경) 계획서(1).xls-최종(화원2-1) 2 3 2" xfId="33752"/>
    <cellStyle name="C0-_복사본 02시행계획-B3-37. 7.21_11년 사업시행(변경) 계획서(1).xls-최종(화원2-1) 2 3 2" xfId="33515"/>
    <cellStyle name="C0_복사본 02시행계획-B3-37. 7.21_11년 사업시행(변경) 계획서(1).xls-최종(화원2-1) 2 4" xfId="6377"/>
    <cellStyle name="C0-_복사본 02시행계획-B3-37. 7.21_11년 사업시행(변경) 계획서(1).xls-최종(화원2-1) 2 4" xfId="6168"/>
    <cellStyle name="C0_복사본 02시행계획-B3-37. 7.21_11년 사업시행(변경) 계획서(1).xls-최종(화원2-1) 2 4 2" xfId="34432"/>
    <cellStyle name="C0-_복사본 02시행계획-B3-37. 7.21_11년 사업시행(변경) 계획서(1).xls-최종(화원2-1) 2 4 2" xfId="34239"/>
    <cellStyle name="C0_복사본 02시행계획-B3-37. 7.21_11년 사업시행(변경) 계획서(1).xls-최종(화원2-1) 2 5" xfId="25556"/>
    <cellStyle name="C0-_복사본 02시행계획-B3-37. 7.21_11년 사업시행(변경) 계획서(1).xls-최종(화원2-1) 2 5" xfId="27187"/>
    <cellStyle name="C0_복사본 02시행계획-B3-37. 7.21_11년 사업시행(변경) 계획서(1).xls-최종(화원2-1) 2 5 2" xfId="37335"/>
    <cellStyle name="C0-_복사본 02시행계획-B3-37. 7.21_11년 사업시행(변경) 계획서(1).xls-최종(화원2-1) 2 5 2" xfId="38957"/>
    <cellStyle name="C0_복사본 02시행계획-B3-37. 7.21_11년 사업시행(변경) 계획서(1).xls-최종(화원2-1) 2 6" xfId="26892"/>
    <cellStyle name="C0-_복사본 02시행계획-B3-37. 7.21_11년 사업시행(변경) 계획서(1).xls-최종(화원2-1) 2 6" xfId="27450"/>
    <cellStyle name="C0_복사본 02시행계획-B3-37. 7.21_11년 사업시행(변경) 계획서(1).xls-최종(화원2-1) 2 6 2" xfId="38664"/>
    <cellStyle name="C0-_복사본 02시행계획-B3-37. 7.21_11년 사업시행(변경) 계획서(1).xls-최종(화원2-1) 2 6 2" xfId="39217"/>
    <cellStyle name="C0_복사본 02시행계획-B3-37. 7.21_11년 사업시행(변경) 계획서(1).xls-최종(화원2-1) 2 7" xfId="27951"/>
    <cellStyle name="C0-_복사본 02시행계획-B3-37. 7.21_11년 사업시행(변경) 계획서(1).xls-최종(화원2-1) 2 7" xfId="28651"/>
    <cellStyle name="C0_복사본 02시행계획-B3-37. 7.21_11년 사업시행(변경) 계획서(1).xls-최종(화원2-1) 2 7 2" xfId="39714"/>
    <cellStyle name="C0-_복사본 02시행계획-B3-37. 7.21_11년 사업시행(변경) 계획서(1).xls-최종(화원2-1) 2 7 2" xfId="40413"/>
    <cellStyle name="C0_복사본 02시행계획-B3-37. 7.21_11년 사업시행(변경) 계획서(1).xls-최종(화원2-1) 2 8" xfId="30990"/>
    <cellStyle name="C0-_복사본 02시행계획-B3-37. 7.21_11년 사업시행(변경) 계획서(1).xls-최종(화원2-1) 2 8" xfId="30991"/>
    <cellStyle name="C0_복사본 02시행계획-B3-37. 7.21_11년 사업시행(변경) 계획서(1).xls-최종(화원2-1) 3" xfId="3921"/>
    <cellStyle name="C0-_복사본 02시행계획-B3-37. 7.21_11년 사업시행(변경) 계획서(1).xls-최종(화원2-1) 3" xfId="3922"/>
    <cellStyle name="C0_복사본 02시행계획-B3-37. 7.21_11년 사업시행(변경) 계획서(1).xls-최종(화원2-1) 3 2" xfId="32221"/>
    <cellStyle name="C0-_복사본 02시행계획-B3-37. 7.21_11년 사업시행(변경) 계획서(1).xls-최종(화원2-1) 3 2" xfId="32222"/>
    <cellStyle name="C0_복사본 02시행계획-B3-37. 7.21_11년 사업시행(변경) 계획서(1).xls-최종(화원2-1) 4" xfId="4437"/>
    <cellStyle name="C0-_복사본 02시행계획-B3-37. 7.21_11년 사업시행(변경) 계획서(1).xls-최종(화원2-1) 4" xfId="4436"/>
    <cellStyle name="C0_복사본 02시행계획-B3-37. 7.21_11년 사업시행(변경) 계획서(1).xls-최종(화원2-1) 4 2" xfId="32698"/>
    <cellStyle name="C0-_복사본 02시행계획-B3-37. 7.21_11년 사업시행(변경) 계획서(1).xls-최종(화원2-1) 4 2" xfId="32697"/>
    <cellStyle name="C0_복사본 02시행계획-B3-37. 7.21_11년 사업시행(변경) 계획서(1).xls-최종(화원2-1) 5" xfId="5660"/>
    <cellStyle name="C0-_복사본 02시행계획-B3-37. 7.21_11년 사업시행(변경) 계획서(1).xls-최종(화원2-1) 5" xfId="6399"/>
    <cellStyle name="C0_복사본 02시행계획-B3-37. 7.21_11년 사업시행(변경) 계획서(1).xls-최종(화원2-1) 5 2" xfId="33795"/>
    <cellStyle name="C0-_복사본 02시행계획-B3-37. 7.21_11년 사업시행(변경) 계획서(1).xls-최종(화원2-1) 5 2" xfId="34454"/>
    <cellStyle name="C0_복사본 02시행계획-B3-37. 7.21_11년 사업시행(변경) 계획서(1).xls-최종(화원2-1) 6" xfId="25581"/>
    <cellStyle name="C0-_복사본 02시행계획-B3-37. 7.21_11년 사업시행(변경) 계획서(1).xls-최종(화원2-1) 6" xfId="25293"/>
    <cellStyle name="C0_복사본 02시행계획-B3-37. 7.21_11년 사업시행(변경) 계획서(1).xls-최종(화원2-1) 6 2" xfId="37360"/>
    <cellStyle name="C0-_복사본 02시행계획-B3-37. 7.21_11년 사업시행(변경) 계획서(1).xls-최종(화원2-1) 6 2" xfId="37088"/>
    <cellStyle name="C0_복사본 02시행계획-B3-37. 7.21_11년 사업시행(변경) 계획서(1).xls-최종(화원2-1) 7" xfId="25807"/>
    <cellStyle name="C0-_복사본 02시행계획-B3-37. 7.21_11년 사업시행(변경) 계획서(1).xls-최종(화원2-1) 7" xfId="26244"/>
    <cellStyle name="C0_복사본 02시행계획-B3-37. 7.21_11년 사업시행(변경) 계획서(1).xls-최종(화원2-1) 7 2" xfId="37583"/>
    <cellStyle name="C0-_복사본 02시행계획-B3-37. 7.21_11년 사업시행(변경) 계획서(1).xls-최종(화원2-1) 7 2" xfId="38016"/>
    <cellStyle name="C0_복사본 02시행계획-B3-37. 7.21_11년 사업시행(변경) 계획서(1).xls-최종(화원2-1) 8" xfId="25357"/>
    <cellStyle name="C0-_복사본 02시행계획-B3-37. 7.21_11년 사업시행(변경) 계획서(1).xls-최종(화원2-1) 8" xfId="27671"/>
    <cellStyle name="C0_복사본 02시행계획-B3-37. 7.21_11년 사업시행(변경) 계획서(1).xls-최종(화원2-1) 8 2" xfId="37152"/>
    <cellStyle name="C0-_복사본 02시행계획-B3-37. 7.21_11년 사업시행(변경) 계획서(1).xls-최종(화원2-1) 8 2" xfId="39434"/>
    <cellStyle name="C0_복사본 02시행계획-B3-37. 7.21_11년 사업시행(변경) 계획서(1).xls-최종(화원2-1) 9" xfId="27156"/>
    <cellStyle name="C0-_복사본 02시행계획-B3-37. 7.21_11년 사업시행(변경) 계획서(1).xls-최종(화원2-1) 9" xfId="30327"/>
    <cellStyle name="C0_복사본 02시행계획-B3-37. 7.21_11년 사업시행(변경) 계획서(1).xls-최종(화원2-1) 9 2" xfId="38926"/>
    <cellStyle name="C0-_복사본 02시행계획-B3-37. 7.21_11년 사업시행(변경) 계획서(1).xls-최종(화원2-1) 9 2" xfId="42077"/>
    <cellStyle name="C0_복사본 PJP1 교량" xfId="779"/>
    <cellStyle name="C0-_복사본 PJP1 교량" xfId="780"/>
    <cellStyle name="C0_복사본 PJP1 교량 10" xfId="30484"/>
    <cellStyle name="C0-_복사본 PJP1 교량 10" xfId="30485"/>
    <cellStyle name="C0_복사본 PJP1 교량 2" xfId="1679"/>
    <cellStyle name="C0-_복사본 PJP1 교량 2" xfId="1680"/>
    <cellStyle name="C0_복사본 PJP1 교량 2 2" xfId="4659"/>
    <cellStyle name="C0-_복사본 PJP1 교량 2 2" xfId="4660"/>
    <cellStyle name="C0_복사본 PJP1 교량 2 2 2" xfId="32892"/>
    <cellStyle name="C0-_복사본 PJP1 교량 2 2 2" xfId="32893"/>
    <cellStyle name="C0_복사본 PJP1 교량 2 3" xfId="5612"/>
    <cellStyle name="C0-_복사본 PJP1 교량 2 3" xfId="5339"/>
    <cellStyle name="C0_복사본 PJP1 교량 2 3 2" xfId="33751"/>
    <cellStyle name="C0-_복사본 PJP1 교량 2 3 2" xfId="33514"/>
    <cellStyle name="C0_복사본 PJP1 교량 2 4" xfId="6376"/>
    <cellStyle name="C0-_복사본 PJP1 교량 2 4" xfId="6167"/>
    <cellStyle name="C0_복사본 PJP1 교량 2 4 2" xfId="34431"/>
    <cellStyle name="C0-_복사본 PJP1 교량 2 4 2" xfId="34238"/>
    <cellStyle name="C0_복사본 PJP1 교량 2 5" xfId="28914"/>
    <cellStyle name="C0-_복사본 PJP1 교량 2 5" xfId="30171"/>
    <cellStyle name="C0_복사본 PJP1 교량 2 5 2" xfId="40674"/>
    <cellStyle name="C0-_복사본 PJP1 교량 2 5 2" xfId="41929"/>
    <cellStyle name="C0_복사본 PJP1 교량 2 6" xfId="27113"/>
    <cellStyle name="C0-_복사본 PJP1 교량 2 6" xfId="27901"/>
    <cellStyle name="C0_복사본 PJP1 교량 2 6 2" xfId="38883"/>
    <cellStyle name="C0-_복사본 PJP1 교량 2 6 2" xfId="39664"/>
    <cellStyle name="C0_복사본 PJP1 교량 2 7" xfId="29966"/>
    <cellStyle name="C0-_복사본 PJP1 교량 2 7" xfId="25172"/>
    <cellStyle name="C0_복사본 PJP1 교량 2 7 2" xfId="41726"/>
    <cellStyle name="C0-_복사본 PJP1 교량 2 7 2" xfId="36967"/>
    <cellStyle name="C0_복사본 PJP1 교량 2 8" xfId="30992"/>
    <cellStyle name="C0-_복사본 PJP1 교량 2 8" xfId="30993"/>
    <cellStyle name="C0_복사본 PJP1 교량 3" xfId="3923"/>
    <cellStyle name="C0-_복사본 PJP1 교량 3" xfId="3924"/>
    <cellStyle name="C0_복사본 PJP1 교량 3 2" xfId="32223"/>
    <cellStyle name="C0-_복사본 PJP1 교량 3 2" xfId="32224"/>
    <cellStyle name="C0_복사본 PJP1 교량 4" xfId="4435"/>
    <cellStyle name="C0-_복사본 PJP1 교량 4" xfId="4434"/>
    <cellStyle name="C0_복사본 PJP1 교량 4 2" xfId="32696"/>
    <cellStyle name="C0-_복사본 PJP1 교량 4 2" xfId="32695"/>
    <cellStyle name="C0_복사본 PJP1 교량 5" xfId="6195"/>
    <cellStyle name="C0-_복사본 PJP1 교량 5" xfId="5705"/>
    <cellStyle name="C0_복사본 PJP1 교량 5 2" xfId="34266"/>
    <cellStyle name="C0-_복사본 PJP1 교량 5 2" xfId="33830"/>
    <cellStyle name="C0_복사본 PJP1 교량 6" xfId="25264"/>
    <cellStyle name="C0-_복사본 PJP1 교량 6" xfId="28559"/>
    <cellStyle name="C0_복사본 PJP1 교량 6 2" xfId="37059"/>
    <cellStyle name="C0-_복사본 PJP1 교량 6 2" xfId="40321"/>
    <cellStyle name="C0_복사본 PJP1 교량 7" xfId="28957"/>
    <cellStyle name="C0-_복사본 PJP1 교량 7" xfId="25130"/>
    <cellStyle name="C0_복사본 PJP1 교량 7 2" xfId="40717"/>
    <cellStyle name="C0-_복사본 PJP1 교량 7 2" xfId="36928"/>
    <cellStyle name="C0_복사본 PJP1 교량 8" xfId="28281"/>
    <cellStyle name="C0-_복사본 PJP1 교량 8" xfId="27306"/>
    <cellStyle name="C0_복사본 PJP1 교량 8 2" xfId="40044"/>
    <cellStyle name="C0-_복사본 PJP1 교량 8 2" xfId="39074"/>
    <cellStyle name="C0_복사본 PJP1 교량 9" xfId="30267"/>
    <cellStyle name="C0-_복사본 PJP1 교량 9" xfId="27501"/>
    <cellStyle name="C0_복사본 PJP1 교량 9 2" xfId="42020"/>
    <cellStyle name="C0-_복사본 PJP1 교량 9 2" xfId="39267"/>
    <cellStyle name="C0_복사본 PJP1 교량_11년 사업시행(변경) 계획서(1).xls-최종(화원2-1)" xfId="781"/>
    <cellStyle name="C0-_복사본 PJP1 교량_11년 사업시행(변경) 계획서(1).xls-최종(화원2-1)" xfId="782"/>
    <cellStyle name="C0_복사본 PJP1 교량_11년 사업시행(변경) 계획서(1).xls-최종(화원2-1) 10" xfId="30486"/>
    <cellStyle name="C0-_복사본 PJP1 교량_11년 사업시행(변경) 계획서(1).xls-최종(화원2-1) 10" xfId="30487"/>
    <cellStyle name="C0_복사본 PJP1 교량_11년 사업시행(변경) 계획서(1).xls-최종(화원2-1) 2" xfId="1681"/>
    <cellStyle name="C0-_복사본 PJP1 교량_11년 사업시행(변경) 계획서(1).xls-최종(화원2-1) 2" xfId="1682"/>
    <cellStyle name="C0_복사본 PJP1 교량_11년 사업시행(변경) 계획서(1).xls-최종(화원2-1) 2 2" xfId="4661"/>
    <cellStyle name="C0-_복사본 PJP1 교량_11년 사업시행(변경) 계획서(1).xls-최종(화원2-1) 2 2" xfId="4662"/>
    <cellStyle name="C0_복사본 PJP1 교량_11년 사업시행(변경) 계획서(1).xls-최종(화원2-1) 2 2 2" xfId="32894"/>
    <cellStyle name="C0-_복사본 PJP1 교량_11년 사업시행(변경) 계획서(1).xls-최종(화원2-1) 2 2 2" xfId="32895"/>
    <cellStyle name="C0_복사본 PJP1 교량_11년 사업시행(변경) 계획서(1).xls-최종(화원2-1) 2 3" xfId="5611"/>
    <cellStyle name="C0-_복사본 PJP1 교량_11년 사업시행(변경) 계획서(1).xls-최종(화원2-1) 2 3" xfId="5338"/>
    <cellStyle name="C0_복사본 PJP1 교량_11년 사업시행(변경) 계획서(1).xls-최종(화원2-1) 2 3 2" xfId="33750"/>
    <cellStyle name="C0-_복사본 PJP1 교량_11년 사업시행(변경) 계획서(1).xls-최종(화원2-1) 2 3 2" xfId="33513"/>
    <cellStyle name="C0_복사본 PJP1 교량_11년 사업시행(변경) 계획서(1).xls-최종(화원2-1) 2 4" xfId="6375"/>
    <cellStyle name="C0-_복사본 PJP1 교량_11년 사업시행(변경) 계획서(1).xls-최종(화원2-1) 2 4" xfId="6166"/>
    <cellStyle name="C0_복사본 PJP1 교량_11년 사업시행(변경) 계획서(1).xls-최종(화원2-1) 2 4 2" xfId="34430"/>
    <cellStyle name="C0-_복사본 PJP1 교량_11년 사업시행(변경) 계획서(1).xls-최종(화원2-1) 2 4 2" xfId="34237"/>
    <cellStyle name="C0_복사본 PJP1 교량_11년 사업시행(변경) 계획서(1).xls-최종(화원2-1) 2 5" xfId="28104"/>
    <cellStyle name="C0-_복사본 PJP1 교량_11년 사업시행(변경) 계획서(1).xls-최종(화원2-1) 2 5" xfId="27354"/>
    <cellStyle name="C0_복사본 PJP1 교량_11년 사업시행(변경) 계획서(1).xls-최종(화원2-1) 2 5 2" xfId="39867"/>
    <cellStyle name="C0-_복사본 PJP1 교량_11년 사업시행(변경) 계획서(1).xls-최종(화원2-1) 2 5 2" xfId="39122"/>
    <cellStyle name="C0_복사본 PJP1 교량_11년 사업시행(변경) 계획서(1).xls-최종(화원2-1) 2 6" xfId="28431"/>
    <cellStyle name="C0-_복사본 PJP1 교량_11년 사업시행(변경) 계획서(1).xls-최종(화원2-1) 2 6" xfId="27900"/>
    <cellStyle name="C0_복사본 PJP1 교량_11년 사업시행(변경) 계획서(1).xls-최종(화원2-1) 2 6 2" xfId="40194"/>
    <cellStyle name="C0-_복사본 PJP1 교량_11년 사업시행(변경) 계획서(1).xls-최종(화원2-1) 2 6 2" xfId="39663"/>
    <cellStyle name="C0_복사본 PJP1 교량_11년 사업시행(변경) 계획서(1).xls-최종(화원2-1) 2 7" xfId="24920"/>
    <cellStyle name="C0-_복사본 PJP1 교량_11년 사업시행(변경) 계획서(1).xls-최종(화원2-1) 2 7" xfId="27537"/>
    <cellStyle name="C0_복사본 PJP1 교량_11년 사업시행(변경) 계획서(1).xls-최종(화원2-1) 2 7 2" xfId="36723"/>
    <cellStyle name="C0-_복사본 PJP1 교량_11년 사업시행(변경) 계획서(1).xls-최종(화원2-1) 2 7 2" xfId="39302"/>
    <cellStyle name="C0_복사본 PJP1 교량_11년 사업시행(변경) 계획서(1).xls-최종(화원2-1) 2 8" xfId="30994"/>
    <cellStyle name="C0-_복사본 PJP1 교량_11년 사업시행(변경) 계획서(1).xls-최종(화원2-1) 2 8" xfId="30995"/>
    <cellStyle name="C0_복사본 PJP1 교량_11년 사업시행(변경) 계획서(1).xls-최종(화원2-1) 3" xfId="3925"/>
    <cellStyle name="C0-_복사본 PJP1 교량_11년 사업시행(변경) 계획서(1).xls-최종(화원2-1) 3" xfId="3926"/>
    <cellStyle name="C0_복사본 PJP1 교량_11년 사업시행(변경) 계획서(1).xls-최종(화원2-1) 3 2" xfId="32225"/>
    <cellStyle name="C0-_복사본 PJP1 교량_11년 사업시행(변경) 계획서(1).xls-최종(화원2-1) 3 2" xfId="32226"/>
    <cellStyle name="C0_복사본 PJP1 교량_11년 사업시행(변경) 계획서(1).xls-최종(화원2-1) 4" xfId="5427"/>
    <cellStyle name="C0-_복사본 PJP1 교량_11년 사업시행(변경) 계획서(1).xls-최종(화원2-1) 4" xfId="5426"/>
    <cellStyle name="C0_복사본 PJP1 교량_11년 사업시행(변경) 계획서(1).xls-최종(화원2-1) 4 2" xfId="33591"/>
    <cellStyle name="C0-_복사본 PJP1 교량_11년 사업시행(변경) 계획서(1).xls-최종(화원2-1) 4 2" xfId="33590"/>
    <cellStyle name="C0_복사본 PJP1 교량_11년 사업시행(변경) 계획서(1).xls-최종(화원2-1) 5" xfId="5367"/>
    <cellStyle name="C0-_복사본 PJP1 교량_11년 사업시행(변경) 계획서(1).xls-최종(화원2-1) 5" xfId="4293"/>
    <cellStyle name="C0_복사본 PJP1 교량_11년 사업시행(변경) 계획서(1).xls-최종(화원2-1) 5 2" xfId="33542"/>
    <cellStyle name="C0-_복사본 PJP1 교량_11년 사업시행(변경) 계획서(1).xls-최종(화원2-1) 5 2" xfId="32593"/>
    <cellStyle name="C0_복사본 PJP1 교량_11년 사업시행(변경) 계획서(1).xls-최종(화원2-1) 6" xfId="28145"/>
    <cellStyle name="C0-_복사본 PJP1 교량_11년 사업시행(변경) 계획서(1).xls-최종(화원2-1) 6" xfId="28674"/>
    <cellStyle name="C0_복사본 PJP1 교량_11년 사업시행(변경) 계획서(1).xls-최종(화원2-1) 6 2" xfId="39908"/>
    <cellStyle name="C0-_복사본 PJP1 교량_11년 사업시행(변경) 계획서(1).xls-최종(화원2-1) 6 2" xfId="40436"/>
    <cellStyle name="C0_복사본 PJP1 교량_11년 사업시행(변경) 계획서(1).xls-최종(화원2-1) 7" xfId="27326"/>
    <cellStyle name="C0-_복사본 PJP1 교량_11년 사업시행(변경) 계획서(1).xls-최종(화원2-1) 7" xfId="28439"/>
    <cellStyle name="C0_복사본 PJP1 교량_11년 사업시행(변경) 계획서(1).xls-최종(화원2-1) 7 2" xfId="39094"/>
    <cellStyle name="C0-_복사본 PJP1 교량_11년 사업시행(변경) 계획서(1).xls-최종(화원2-1) 7 2" xfId="40202"/>
    <cellStyle name="C0_복사본 PJP1 교량_11년 사업시행(변경) 계획서(1).xls-최종(화원2-1) 8" xfId="26882"/>
    <cellStyle name="C0-_복사본 PJP1 교량_11년 사업시행(변경) 계획서(1).xls-최종(화원2-1) 8" xfId="25828"/>
    <cellStyle name="C0_복사본 PJP1 교량_11년 사업시행(변경) 계획서(1).xls-최종(화원2-1) 8 2" xfId="38654"/>
    <cellStyle name="C0-_복사본 PJP1 교량_11년 사업시행(변경) 계획서(1).xls-최종(화원2-1) 8 2" xfId="37604"/>
    <cellStyle name="C0_복사본 PJP1 교량_11년 사업시행(변경) 계획서(1).xls-최종(화원2-1) 9" xfId="28464"/>
    <cellStyle name="C0-_복사본 PJP1 교량_11년 사업시행(변경) 계획서(1).xls-최종(화원2-1) 9" xfId="28206"/>
    <cellStyle name="C0_복사본 PJP1 교량_11년 사업시행(변경) 계획서(1).xls-최종(화원2-1) 9 2" xfId="40227"/>
    <cellStyle name="C0-_복사본 PJP1 교량_11년 사업시행(변경) 계획서(1).xls-최종(화원2-1) 9 2" xfId="39969"/>
    <cellStyle name="C0_부대공사" xfId="783"/>
    <cellStyle name="C0-_부대공사" xfId="784"/>
    <cellStyle name="C0_부대공사 10" xfId="30488"/>
    <cellStyle name="C0-_부대공사 10" xfId="30489"/>
    <cellStyle name="C0_부대공사 2" xfId="1683"/>
    <cellStyle name="C0-_부대공사 2" xfId="1684"/>
    <cellStyle name="C0_부대공사 2 2" xfId="4663"/>
    <cellStyle name="C0-_부대공사 2 2" xfId="4664"/>
    <cellStyle name="C0_부대공사 2 2 2" xfId="32896"/>
    <cellStyle name="C0-_부대공사 2 2 2" xfId="32897"/>
    <cellStyle name="C0_부대공사 2 3" xfId="5610"/>
    <cellStyle name="C0-_부대공사 2 3" xfId="5337"/>
    <cellStyle name="C0_부대공사 2 3 2" xfId="33749"/>
    <cellStyle name="C0-_부대공사 2 3 2" xfId="33512"/>
    <cellStyle name="C0_부대공사 2 4" xfId="6374"/>
    <cellStyle name="C0-_부대공사 2 4" xfId="6165"/>
    <cellStyle name="C0_부대공사 2 4 2" xfId="34429"/>
    <cellStyle name="C0-_부대공사 2 4 2" xfId="34236"/>
    <cellStyle name="C0_부대공사 2 5" xfId="25073"/>
    <cellStyle name="C0-_부대공사 2 5" xfId="30209"/>
    <cellStyle name="C0_부대공사 2 5 2" xfId="36872"/>
    <cellStyle name="C0-_부대공사 2 5 2" xfId="41966"/>
    <cellStyle name="C0_부대공사 2 6" xfId="27687"/>
    <cellStyle name="C0-_부대공사 2 6" xfId="27899"/>
    <cellStyle name="C0_부대공사 2 6 2" xfId="39450"/>
    <cellStyle name="C0-_부대공사 2 6 2" xfId="39662"/>
    <cellStyle name="C0_부대공사 2 7" xfId="27387"/>
    <cellStyle name="C0-_부대공사 2 7" xfId="25114"/>
    <cellStyle name="C0_부대공사 2 7 2" xfId="39155"/>
    <cellStyle name="C0-_부대공사 2 7 2" xfId="36912"/>
    <cellStyle name="C0_부대공사 2 8" xfId="30996"/>
    <cellStyle name="C0-_부대공사 2 8" xfId="30997"/>
    <cellStyle name="C0_부대공사 3" xfId="3927"/>
    <cellStyle name="C0-_부대공사 3" xfId="3928"/>
    <cellStyle name="C0_부대공사 3 2" xfId="32227"/>
    <cellStyle name="C0-_부대공사 3 2" xfId="32228"/>
    <cellStyle name="C0_부대공사 4" xfId="5638"/>
    <cellStyle name="C0-_부대공사 4" xfId="5379"/>
    <cellStyle name="C0_부대공사 4 2" xfId="33777"/>
    <cellStyle name="C0-_부대공사 4 2" xfId="33553"/>
    <cellStyle name="C0_부대공사 5" xfId="5399"/>
    <cellStyle name="C0-_부대공사 5" xfId="4294"/>
    <cellStyle name="C0_부대공사 5 2" xfId="33569"/>
    <cellStyle name="C0-_부대공사 5 2" xfId="32594"/>
    <cellStyle name="C0_부대공사 6" xfId="27044"/>
    <cellStyle name="C0-_부대공사 6" xfId="28759"/>
    <cellStyle name="C0_부대공사 6 2" xfId="38814"/>
    <cellStyle name="C0-_부대공사 6 2" xfId="40521"/>
    <cellStyle name="C0_부대공사 7" xfId="25594"/>
    <cellStyle name="C0-_부대공사 7" xfId="28529"/>
    <cellStyle name="C0_부대공사 7 2" xfId="37373"/>
    <cellStyle name="C0-_부대공사 7 2" xfId="40291"/>
    <cellStyle name="C0_부대공사 8" xfId="27934"/>
    <cellStyle name="C0-_부대공사 8" xfId="27030"/>
    <cellStyle name="C0_부대공사 8 2" xfId="39697"/>
    <cellStyle name="C0-_부대공사 8 2" xfId="38800"/>
    <cellStyle name="C0_부대공사 9" xfId="28267"/>
    <cellStyle name="C0-_부대공사 9" xfId="30047"/>
    <cellStyle name="C0_부대공사 9 2" xfId="40030"/>
    <cellStyle name="C0-_부대공사 9 2" xfId="41807"/>
    <cellStyle name="C0_부대공사_11년 사업시행(변경) 계획서(1).xls-최종(화원2-1)" xfId="785"/>
    <cellStyle name="C0-_부대공사_11년 사업시행(변경) 계획서(1).xls-최종(화원2-1)" xfId="786"/>
    <cellStyle name="C0_부대공사_11년 사업시행(변경) 계획서(1).xls-최종(화원2-1) 10" xfId="30490"/>
    <cellStyle name="C0-_부대공사_11년 사업시행(변경) 계획서(1).xls-최종(화원2-1) 10" xfId="30491"/>
    <cellStyle name="C0_부대공사_11년 사업시행(변경) 계획서(1).xls-최종(화원2-1) 2" xfId="1685"/>
    <cellStyle name="C0-_부대공사_11년 사업시행(변경) 계획서(1).xls-최종(화원2-1) 2" xfId="1686"/>
    <cellStyle name="C0_부대공사_11년 사업시행(변경) 계획서(1).xls-최종(화원2-1) 2 2" xfId="4665"/>
    <cellStyle name="C0-_부대공사_11년 사업시행(변경) 계획서(1).xls-최종(화원2-1) 2 2" xfId="4666"/>
    <cellStyle name="C0_부대공사_11년 사업시행(변경) 계획서(1).xls-최종(화원2-1) 2 2 2" xfId="32898"/>
    <cellStyle name="C0-_부대공사_11년 사업시행(변경) 계획서(1).xls-최종(화원2-1) 2 2 2" xfId="32899"/>
    <cellStyle name="C0_부대공사_11년 사업시행(변경) 계획서(1).xls-최종(화원2-1) 2 3" xfId="5609"/>
    <cellStyle name="C0-_부대공사_11년 사업시행(변경) 계획서(1).xls-최종(화원2-1) 2 3" xfId="5336"/>
    <cellStyle name="C0_부대공사_11년 사업시행(변경) 계획서(1).xls-최종(화원2-1) 2 3 2" xfId="33748"/>
    <cellStyle name="C0-_부대공사_11년 사업시행(변경) 계획서(1).xls-최종(화원2-1) 2 3 2" xfId="33511"/>
    <cellStyle name="C0_부대공사_11년 사업시행(변경) 계획서(1).xls-최종(화원2-1) 2 4" xfId="6373"/>
    <cellStyle name="C0-_부대공사_11년 사업시행(변경) 계획서(1).xls-최종(화원2-1) 2 4" xfId="6164"/>
    <cellStyle name="C0_부대공사_11년 사업시행(변경) 계획서(1).xls-최종(화원2-1) 2 4 2" xfId="34428"/>
    <cellStyle name="C0-_부대공사_11년 사업시행(변경) 계획서(1).xls-최종(화원2-1) 2 4 2" xfId="34235"/>
    <cellStyle name="C0_부대공사_11년 사업시행(변경) 계획서(1).xls-최종(화원2-1) 2 5" xfId="27679"/>
    <cellStyle name="C0-_부대공사_11년 사업시행(변경) 계획서(1).xls-최종(화원2-1) 2 5" xfId="26258"/>
    <cellStyle name="C0_부대공사_11년 사업시행(변경) 계획서(1).xls-최종(화원2-1) 2 5 2" xfId="39442"/>
    <cellStyle name="C0-_부대공사_11년 사업시행(변경) 계획서(1).xls-최종(화원2-1) 2 5 2" xfId="38030"/>
    <cellStyle name="C0_부대공사_11년 사업시행(변경) 계획서(1).xls-최종(화원2-1) 2 6" xfId="27468"/>
    <cellStyle name="C0-_부대공사_11년 사업시행(변경) 계획서(1).xls-최종(화원2-1) 2 6" xfId="27898"/>
    <cellStyle name="C0_부대공사_11년 사업시행(변경) 계획서(1).xls-최종(화원2-1) 2 6 2" xfId="39234"/>
    <cellStyle name="C0-_부대공사_11년 사업시행(변경) 계획서(1).xls-최종(화원2-1) 2 6 2" xfId="39661"/>
    <cellStyle name="C0_부대공사_11년 사업시행(변경) 계획서(1).xls-최종(화원2-1) 2 7" xfId="24888"/>
    <cellStyle name="C0-_부대공사_11년 사업시행(변경) 계획서(1).xls-최종(화원2-1) 2 7" xfId="28755"/>
    <cellStyle name="C0_부대공사_11년 사업시행(변경) 계획서(1).xls-최종(화원2-1) 2 7 2" xfId="36701"/>
    <cellStyle name="C0-_부대공사_11년 사업시행(변경) 계획서(1).xls-최종(화원2-1) 2 7 2" xfId="40517"/>
    <cellStyle name="C0_부대공사_11년 사업시행(변경) 계획서(1).xls-최종(화원2-1) 2 8" xfId="30998"/>
    <cellStyle name="C0-_부대공사_11년 사업시행(변경) 계획서(1).xls-최종(화원2-1) 2 8" xfId="30999"/>
    <cellStyle name="C0_부대공사_11년 사업시행(변경) 계획서(1).xls-최종(화원2-1) 3" xfId="3929"/>
    <cellStyle name="C0-_부대공사_11년 사업시행(변경) 계획서(1).xls-최종(화원2-1) 3" xfId="3930"/>
    <cellStyle name="C0_부대공사_11년 사업시행(변경) 계획서(1).xls-최종(화원2-1) 3 2" xfId="32229"/>
    <cellStyle name="C0-_부대공사_11년 사업시행(변경) 계획서(1).xls-최종(화원2-1) 3 2" xfId="32230"/>
    <cellStyle name="C0_부대공사_11년 사업시행(변경) 계획서(1).xls-최종(화원2-1) 4" xfId="5637"/>
    <cellStyle name="C0-_부대공사_11년 사업시행(변경) 계획서(1).xls-최종(화원2-1) 4" xfId="5378"/>
    <cellStyle name="C0_부대공사_11년 사업시행(변경) 계획서(1).xls-최종(화원2-1) 4 2" xfId="33776"/>
    <cellStyle name="C0-_부대공사_11년 사업시행(변경) 계획서(1).xls-최종(화원2-1) 4 2" xfId="33552"/>
    <cellStyle name="C0_부대공사_11년 사업시행(변경) 계획서(1).xls-최종(화원2-1) 5" xfId="6224"/>
    <cellStyle name="C0-_부대공사_11년 사업시행(변경) 계획서(1).xls-최종(화원2-1) 5" xfId="6223"/>
    <cellStyle name="C0_부대공사_11년 사업시행(변경) 계획서(1).xls-최종(화원2-1) 5 2" xfId="34288"/>
    <cellStyle name="C0-_부대공사_11년 사업시행(변경) 계획서(1).xls-최종(화원2-1) 5 2" xfId="34287"/>
    <cellStyle name="C0_부대공사_11년 사업시행(변경) 계획서(1).xls-최종(화원2-1) 6" xfId="30295"/>
    <cellStyle name="C0-_부대공사_11년 사업시행(변경) 계획서(1).xls-최종(화원2-1) 6" xfId="27052"/>
    <cellStyle name="C0_부대공사_11년 사업시행(변경) 계획서(1).xls-최종(화원2-1) 6 2" xfId="42046"/>
    <cellStyle name="C0-_부대공사_11년 사업시행(변경) 계획서(1).xls-최종(화원2-1) 6 2" xfId="38822"/>
    <cellStyle name="C0_부대공사_11년 사업시행(변경) 계획서(1).xls-최종(화원2-1) 7" xfId="25921"/>
    <cellStyle name="C0-_부대공사_11년 사업시행(변경) 계획서(1).xls-최종(화원2-1) 7" xfId="25201"/>
    <cellStyle name="C0_부대공사_11년 사업시행(변경) 계획서(1).xls-최종(화원2-1) 7 2" xfId="37696"/>
    <cellStyle name="C0-_부대공사_11년 사업시행(변경) 계획서(1).xls-최종(화원2-1) 7 2" xfId="36996"/>
    <cellStyle name="C0_부대공사_11년 사업시행(변경) 계획서(1).xls-최종(화원2-1) 8" xfId="26893"/>
    <cellStyle name="C0-_부대공사_11년 사업시행(변경) 계획서(1).xls-최종(화원2-1) 8" xfId="29927"/>
    <cellStyle name="C0_부대공사_11년 사업시행(변경) 계획서(1).xls-최종(화원2-1) 8 2" xfId="38665"/>
    <cellStyle name="C0-_부대공사_11년 사업시행(변경) 계획서(1).xls-최종(화원2-1) 8 2" xfId="41687"/>
    <cellStyle name="C0_부대공사_11년 사업시행(변경) 계획서(1).xls-최종(화원2-1) 9" xfId="25397"/>
    <cellStyle name="C0-_부대공사_11년 사업시행(변경) 계획서(1).xls-최종(화원2-1) 9" xfId="28243"/>
    <cellStyle name="C0_부대공사_11년 사업시행(변경) 계획서(1).xls-최종(화원2-1) 9 2" xfId="37191"/>
    <cellStyle name="C0-_부대공사_11년 사업시행(변경) 계획서(1).xls-최종(화원2-1) 9 2" xfId="40006"/>
    <cellStyle name="C0_승수로,배수지선" xfId="787"/>
    <cellStyle name="C0-_승수로,배수지선" xfId="788"/>
    <cellStyle name="C0_승수로,배수지선 10" xfId="30492"/>
    <cellStyle name="C0-_승수로,배수지선 10" xfId="30493"/>
    <cellStyle name="C0_승수로,배수지선 2" xfId="1687"/>
    <cellStyle name="C0-_승수로,배수지선 2" xfId="1688"/>
    <cellStyle name="C0_승수로,배수지선 2 2" xfId="4667"/>
    <cellStyle name="C0-_승수로,배수지선 2 2" xfId="4668"/>
    <cellStyle name="C0_승수로,배수지선 2 2 2" xfId="32900"/>
    <cellStyle name="C0-_승수로,배수지선 2 2 2" xfId="32901"/>
    <cellStyle name="C0_승수로,배수지선 2 3" xfId="5608"/>
    <cellStyle name="C0-_승수로,배수지선 2 3" xfId="5335"/>
    <cellStyle name="C0_승수로,배수지선 2 3 2" xfId="33747"/>
    <cellStyle name="C0-_승수로,배수지선 2 3 2" xfId="33510"/>
    <cellStyle name="C0_승수로,배수지선 2 4" xfId="6372"/>
    <cellStyle name="C0-_승수로,배수지선 2 4" xfId="6163"/>
    <cellStyle name="C0_승수로,배수지선 2 4 2" xfId="34427"/>
    <cellStyle name="C0-_승수로,배수지선 2 4 2" xfId="34234"/>
    <cellStyle name="C0_승수로,배수지선 2 5" xfId="27365"/>
    <cellStyle name="C0-_승수로,배수지선 2 5" xfId="27417"/>
    <cellStyle name="C0_승수로,배수지선 2 5 2" xfId="39133"/>
    <cellStyle name="C0-_승수로,배수지선 2 5 2" xfId="39185"/>
    <cellStyle name="C0_승수로,배수지선 2 6" xfId="25429"/>
    <cellStyle name="C0-_승수로,배수지선 2 6" xfId="27091"/>
    <cellStyle name="C0_승수로,배수지선 2 6 2" xfId="37223"/>
    <cellStyle name="C0-_승수로,배수지선 2 6 2" xfId="38861"/>
    <cellStyle name="C0_승수로,배수지선 2 7" xfId="29943"/>
    <cellStyle name="C0-_승수로,배수지선 2 7" xfId="26592"/>
    <cellStyle name="C0_승수로,배수지선 2 7 2" xfId="41703"/>
    <cellStyle name="C0-_승수로,배수지선 2 7 2" xfId="38364"/>
    <cellStyle name="C0_승수로,배수지선 2 8" xfId="31000"/>
    <cellStyle name="C0-_승수로,배수지선 2 8" xfId="31001"/>
    <cellStyle name="C0_승수로,배수지선 3" xfId="3931"/>
    <cellStyle name="C0-_승수로,배수지선 3" xfId="3932"/>
    <cellStyle name="C0_승수로,배수지선 3 2" xfId="32231"/>
    <cellStyle name="C0-_승수로,배수지선 3 2" xfId="32232"/>
    <cellStyle name="C0_승수로,배수지선 4" xfId="4433"/>
    <cellStyle name="C0-_승수로,배수지선 4" xfId="4432"/>
    <cellStyle name="C0_승수로,배수지선 4 2" xfId="32694"/>
    <cellStyle name="C0-_승수로,배수지선 4 2" xfId="32693"/>
    <cellStyle name="C0_승수로,배수지선 5" xfId="6398"/>
    <cellStyle name="C0-_승수로,배수지선 5" xfId="6194"/>
    <cellStyle name="C0_승수로,배수지선 5 2" xfId="34453"/>
    <cellStyle name="C0-_승수로,배수지선 5 2" xfId="34265"/>
    <cellStyle name="C0_승수로,배수지선 6" xfId="27394"/>
    <cellStyle name="C0-_승수로,배수지선 6" xfId="28313"/>
    <cellStyle name="C0_승수로,배수지선 6 2" xfId="39162"/>
    <cellStyle name="C0-_승수로,배수지선 6 2" xfId="40076"/>
    <cellStyle name="C0_승수로,배수지선 7" xfId="30202"/>
    <cellStyle name="C0-_승수로,배수지선 7" xfId="28004"/>
    <cellStyle name="C0_승수로,배수지선 7 2" xfId="41959"/>
    <cellStyle name="C0-_승수로,배수지선 7 2" xfId="39767"/>
    <cellStyle name="C0_승수로,배수지선 8" xfId="24954"/>
    <cellStyle name="C0-_승수로,배수지선 8" xfId="25198"/>
    <cellStyle name="C0_승수로,배수지선 8 2" xfId="36754"/>
    <cellStyle name="C0-_승수로,배수지선 8 2" xfId="36993"/>
    <cellStyle name="C0_승수로,배수지선 9" xfId="27248"/>
    <cellStyle name="C0-_승수로,배수지선 9" xfId="25938"/>
    <cellStyle name="C0_승수로,배수지선 9 2" xfId="39017"/>
    <cellStyle name="C0-_승수로,배수지선 9 2" xfId="37713"/>
    <cellStyle name="C0_승수로,배수지선_11년 사업시행(변경) 계획서(1).xls-최종(화원2-1)" xfId="789"/>
    <cellStyle name="C0-_승수로,배수지선_11년 사업시행(변경) 계획서(1).xls-최종(화원2-1)" xfId="790"/>
    <cellStyle name="C0_승수로,배수지선_11년 사업시행(변경) 계획서(1).xls-최종(화원2-1) 10" xfId="30494"/>
    <cellStyle name="C0-_승수로,배수지선_11년 사업시행(변경) 계획서(1).xls-최종(화원2-1) 10" xfId="30495"/>
    <cellStyle name="C0_승수로,배수지선_11년 사업시행(변경) 계획서(1).xls-최종(화원2-1) 2" xfId="1689"/>
    <cellStyle name="C0-_승수로,배수지선_11년 사업시행(변경) 계획서(1).xls-최종(화원2-1) 2" xfId="1690"/>
    <cellStyle name="C0_승수로,배수지선_11년 사업시행(변경) 계획서(1).xls-최종(화원2-1) 2 2" xfId="4669"/>
    <cellStyle name="C0-_승수로,배수지선_11년 사업시행(변경) 계획서(1).xls-최종(화원2-1) 2 2" xfId="4670"/>
    <cellStyle name="C0_승수로,배수지선_11년 사업시행(변경) 계획서(1).xls-최종(화원2-1) 2 2 2" xfId="32902"/>
    <cellStyle name="C0-_승수로,배수지선_11년 사업시행(변경) 계획서(1).xls-최종(화원2-1) 2 2 2" xfId="32903"/>
    <cellStyle name="C0_승수로,배수지선_11년 사업시행(변경) 계획서(1).xls-최종(화원2-1) 2 3" xfId="5607"/>
    <cellStyle name="C0-_승수로,배수지선_11년 사업시행(변경) 계획서(1).xls-최종(화원2-1) 2 3" xfId="5334"/>
    <cellStyle name="C0_승수로,배수지선_11년 사업시행(변경) 계획서(1).xls-최종(화원2-1) 2 3 2" xfId="33746"/>
    <cellStyle name="C0-_승수로,배수지선_11년 사업시행(변경) 계획서(1).xls-최종(화원2-1) 2 3 2" xfId="33509"/>
    <cellStyle name="C0_승수로,배수지선_11년 사업시행(변경) 계획서(1).xls-최종(화원2-1) 2 4" xfId="6371"/>
    <cellStyle name="C0-_승수로,배수지선_11년 사업시행(변경) 계획서(1).xls-최종(화원2-1) 2 4" xfId="6162"/>
    <cellStyle name="C0_승수로,배수지선_11년 사업시행(변경) 계획서(1).xls-최종(화원2-1) 2 4 2" xfId="34426"/>
    <cellStyle name="C0-_승수로,배수지선_11년 사업시행(변경) 계획서(1).xls-최종(화원2-1) 2 4 2" xfId="34233"/>
    <cellStyle name="C0_승수로,배수지선_11년 사업시행(변경) 계획서(1).xls-최종(화원2-1) 2 5" xfId="25096"/>
    <cellStyle name="C0-_승수로,배수지선_11년 사업시행(변경) 계획서(1).xls-최종(화원2-1) 2 5" xfId="27355"/>
    <cellStyle name="C0_승수로,배수지선_11년 사업시행(변경) 계획서(1).xls-최종(화원2-1) 2 5 2" xfId="36894"/>
    <cellStyle name="C0-_승수로,배수지선_11년 사업시행(변경) 계획서(1).xls-최종(화원2-1) 2 5 2" xfId="39123"/>
    <cellStyle name="C0_승수로,배수지선_11년 사업시행(변경) 계획서(1).xls-최종(화원2-1) 2 6" xfId="25480"/>
    <cellStyle name="C0-_승수로,배수지선_11년 사업시행(변경) 계획서(1).xls-최종(화원2-1) 2 6" xfId="28804"/>
    <cellStyle name="C0_승수로,배수지선_11년 사업시행(변경) 계획서(1).xls-최종(화원2-1) 2 6 2" xfId="37272"/>
    <cellStyle name="C0-_승수로,배수지선_11년 사업시행(변경) 계획서(1).xls-최종(화원2-1) 2 6 2" xfId="40566"/>
    <cellStyle name="C0_승수로,배수지선_11년 사업시행(변경) 계획서(1).xls-최종(화원2-1) 2 7" xfId="25928"/>
    <cellStyle name="C0-_승수로,배수지선_11년 사업시행(변경) 계획서(1).xls-최종(화원2-1) 2 7" xfId="28536"/>
    <cellStyle name="C0_승수로,배수지선_11년 사업시행(변경) 계획서(1).xls-최종(화원2-1) 2 7 2" xfId="37703"/>
    <cellStyle name="C0-_승수로,배수지선_11년 사업시행(변경) 계획서(1).xls-최종(화원2-1) 2 7 2" xfId="40298"/>
    <cellStyle name="C0_승수로,배수지선_11년 사업시행(변경) 계획서(1).xls-최종(화원2-1) 2 8" xfId="31002"/>
    <cellStyle name="C0-_승수로,배수지선_11년 사업시행(변경) 계획서(1).xls-최종(화원2-1) 2 8" xfId="31003"/>
    <cellStyle name="C0_승수로,배수지선_11년 사업시행(변경) 계획서(1).xls-최종(화원2-1) 3" xfId="3933"/>
    <cellStyle name="C0-_승수로,배수지선_11년 사업시행(변경) 계획서(1).xls-최종(화원2-1) 3" xfId="3934"/>
    <cellStyle name="C0_승수로,배수지선_11년 사업시행(변경) 계획서(1).xls-최종(화원2-1) 3 2" xfId="32233"/>
    <cellStyle name="C0-_승수로,배수지선_11년 사업시행(변경) 계획서(1).xls-최종(화원2-1) 3 2" xfId="32234"/>
    <cellStyle name="C0_승수로,배수지선_11년 사업시행(변경) 계획서(1).xls-최종(화원2-1) 4" xfId="5636"/>
    <cellStyle name="C0-_승수로,배수지선_11년 사업시행(변경) 계획서(1).xls-최종(화원2-1) 4" xfId="5377"/>
    <cellStyle name="C0_승수로,배수지선_11년 사업시행(변경) 계획서(1).xls-최종(화원2-1) 4 2" xfId="33775"/>
    <cellStyle name="C0-_승수로,배수지선_11년 사업시행(변경) 계획서(1).xls-최종(화원2-1) 4 2" xfId="33551"/>
    <cellStyle name="C0_승수로,배수지선_11년 사업시행(변경) 계획서(1).xls-최종(화원2-1) 5" xfId="6397"/>
    <cellStyle name="C0-_승수로,배수지선_11년 사업시행(변경) 계획서(1).xls-최종(화원2-1) 5" xfId="6193"/>
    <cellStyle name="C0_승수로,배수지선_11년 사업시행(변경) 계획서(1).xls-최종(화원2-1) 5 2" xfId="34452"/>
    <cellStyle name="C0-_승수로,배수지선_11년 사업시행(변경) 계획서(1).xls-최종(화원2-1) 5 2" xfId="34264"/>
    <cellStyle name="C0_승수로,배수지선_11년 사업시행(변경) 계획서(1).xls-최종(화원2-1) 6" xfId="25511"/>
    <cellStyle name="C0-_승수로,배수지선_11년 사업시행(변경) 계획서(1).xls-최종(화원2-1) 6" xfId="28343"/>
    <cellStyle name="C0_승수로,배수지선_11년 사업시행(변경) 계획서(1).xls-최종(화원2-1) 6 2" xfId="37301"/>
    <cellStyle name="C0-_승수로,배수지선_11년 사업시행(변경) 계획서(1).xls-최종(화원2-1) 6 2" xfId="40106"/>
    <cellStyle name="C0_승수로,배수지선_11년 사업시행(변경) 계획서(1).xls-최종(화원2-1) 7" xfId="27598"/>
    <cellStyle name="C0-_승수로,배수지선_11년 사업시행(변경) 계획서(1).xls-최종(화원2-1) 7" xfId="26980"/>
    <cellStyle name="C0_승수로,배수지선_11년 사업시행(변경) 계획서(1).xls-최종(화원2-1) 7 2" xfId="39363"/>
    <cellStyle name="C0-_승수로,배수지선_11년 사업시행(변경) 계획서(1).xls-최종(화원2-1) 7 2" xfId="38751"/>
    <cellStyle name="C0_승수로,배수지선_11년 사업시행(변경) 계획서(1).xls-최종(화원2-1) 8" xfId="24927"/>
    <cellStyle name="C0-_승수로,배수지선_11년 사업시행(변경) 계획서(1).xls-최종(화원2-1) 8" xfId="27984"/>
    <cellStyle name="C0_승수로,배수지선_11년 사업시행(변경) 계획서(1).xls-최종(화원2-1) 8 2" xfId="36730"/>
    <cellStyle name="C0-_승수로,배수지선_11년 사업시행(변경) 계획서(1).xls-최종(화원2-1) 8 2" xfId="39747"/>
    <cellStyle name="C0_승수로,배수지선_11년 사업시행(변경) 계획서(1).xls-최종(화원2-1) 9" xfId="28288"/>
    <cellStyle name="C0-_승수로,배수지선_11년 사업시행(변경) 계획서(1).xls-최종(화원2-1) 9" xfId="26184"/>
    <cellStyle name="C0_승수로,배수지선_11년 사업시행(변경) 계획서(1).xls-최종(화원2-1) 9 2" xfId="40051"/>
    <cellStyle name="C0-_승수로,배수지선_11년 사업시행(변경) 계획서(1).xls-최종(화원2-1) 9 2" xfId="37958"/>
    <cellStyle name="C0_시행계획2003년" xfId="791"/>
    <cellStyle name="C0-_시행계획2003년" xfId="792"/>
    <cellStyle name="C0_시행계획2003년 10" xfId="30496"/>
    <cellStyle name="C0-_시행계획2003년 10" xfId="30497"/>
    <cellStyle name="C0_시행계획2003년 2" xfId="1691"/>
    <cellStyle name="C0-_시행계획2003년 2" xfId="1692"/>
    <cellStyle name="C0_시행계획2003년 2 2" xfId="4671"/>
    <cellStyle name="C0-_시행계획2003년 2 2" xfId="4672"/>
    <cellStyle name="C0_시행계획2003년 2 2 2" xfId="32904"/>
    <cellStyle name="C0-_시행계획2003년 2 2 2" xfId="32905"/>
    <cellStyle name="C0_시행계획2003년 2 3" xfId="5606"/>
    <cellStyle name="C0-_시행계획2003년 2 3" xfId="5333"/>
    <cellStyle name="C0_시행계획2003년 2 3 2" xfId="33745"/>
    <cellStyle name="C0-_시행계획2003년 2 3 2" xfId="33508"/>
    <cellStyle name="C0_시행계획2003년 2 4" xfId="6370"/>
    <cellStyle name="C0-_시행계획2003년 2 4" xfId="6161"/>
    <cellStyle name="C0_시행계획2003년 2 4 2" xfId="34425"/>
    <cellStyle name="C0-_시행계획2003년 2 4 2" xfId="34232"/>
    <cellStyle name="C0_시행계획2003년 2 5" xfId="28106"/>
    <cellStyle name="C0-_시행계획2003년 2 5" xfId="27457"/>
    <cellStyle name="C0_시행계획2003년 2 5 2" xfId="39869"/>
    <cellStyle name="C0-_시행계획2003년 2 5 2" xfId="39223"/>
    <cellStyle name="C0_시행계획2003년 2 6" xfId="30276"/>
    <cellStyle name="C0-_시행계획2003년 2 6" xfId="28514"/>
    <cellStyle name="C0_시행계획2003년 2 6 2" xfId="42029"/>
    <cellStyle name="C0-_시행계획2003년 2 6 2" xfId="40276"/>
    <cellStyle name="C0_시행계획2003년 2 7" xfId="28528"/>
    <cellStyle name="C0-_시행계획2003년 2 7" xfId="28519"/>
    <cellStyle name="C0_시행계획2003년 2 7 2" xfId="40290"/>
    <cellStyle name="C0-_시행계획2003년 2 7 2" xfId="40281"/>
    <cellStyle name="C0_시행계획2003년 2 8" xfId="31004"/>
    <cellStyle name="C0-_시행계획2003년 2 8" xfId="31005"/>
    <cellStyle name="C0_시행계획2003년 3" xfId="3935"/>
    <cellStyle name="C0-_시행계획2003년 3" xfId="3936"/>
    <cellStyle name="C0_시행계획2003년 3 2" xfId="32235"/>
    <cellStyle name="C0-_시행계획2003년 3 2" xfId="32236"/>
    <cellStyle name="C0_시행계획2003년 4" xfId="4431"/>
    <cellStyle name="C0-_시행계획2003년 4" xfId="4430"/>
    <cellStyle name="C0_시행계획2003년 4 2" xfId="32692"/>
    <cellStyle name="C0-_시행계획2003년 4 2" xfId="32691"/>
    <cellStyle name="C0_시행계획2003년 5" xfId="4295"/>
    <cellStyle name="C0-_시행계획2003년 5" xfId="5360"/>
    <cellStyle name="C0_시행계획2003년 5 2" xfId="32595"/>
    <cellStyle name="C0-_시행계획2003년 5 2" xfId="33535"/>
    <cellStyle name="C0_시행계획2003년 6" xfId="28008"/>
    <cellStyle name="C0-_시행계획2003년 6" xfId="28340"/>
    <cellStyle name="C0_시행계획2003년 6 2" xfId="39771"/>
    <cellStyle name="C0-_시행계획2003년 6 2" xfId="40103"/>
    <cellStyle name="C0_시행계획2003년 7" xfId="30054"/>
    <cellStyle name="C0-_시행계획2003년 7" xfId="27610"/>
    <cellStyle name="C0_시행계획2003년 7 2" xfId="41814"/>
    <cellStyle name="C0-_시행계획2003년 7 2" xfId="39375"/>
    <cellStyle name="C0_시행계획2003년 8" xfId="27731"/>
    <cellStyle name="C0-_시행계획2003년 8" xfId="28501"/>
    <cellStyle name="C0_시행계획2003년 8 2" xfId="39494"/>
    <cellStyle name="C0-_시행계획2003년 8 2" xfId="40264"/>
    <cellStyle name="C0_시행계획2003년 9" xfId="28809"/>
    <cellStyle name="C0-_시행계획2003년 9" xfId="30131"/>
    <cellStyle name="C0_시행계획2003년 9 2" xfId="40571"/>
    <cellStyle name="C0-_시행계획2003년 9 2" xfId="41889"/>
    <cellStyle name="C0_시행계획2003년_11년 사업시행(변경) 계획서(1).xls-최종(화원2-1)" xfId="793"/>
    <cellStyle name="C0-_시행계획2003년_11년 사업시행(변경) 계획서(1).xls-최종(화원2-1)" xfId="794"/>
    <cellStyle name="C0_시행계획2003년_11년 사업시행(변경) 계획서(1).xls-최종(화원2-1) 10" xfId="30498"/>
    <cellStyle name="C0-_시행계획2003년_11년 사업시행(변경) 계획서(1).xls-최종(화원2-1) 10" xfId="30499"/>
    <cellStyle name="C0_시행계획2003년_11년 사업시행(변경) 계획서(1).xls-최종(화원2-1) 2" xfId="1693"/>
    <cellStyle name="C0-_시행계획2003년_11년 사업시행(변경) 계획서(1).xls-최종(화원2-1) 2" xfId="1694"/>
    <cellStyle name="C0_시행계획2003년_11년 사업시행(변경) 계획서(1).xls-최종(화원2-1) 2 2" xfId="4673"/>
    <cellStyle name="C0-_시행계획2003년_11년 사업시행(변경) 계획서(1).xls-최종(화원2-1) 2 2" xfId="4674"/>
    <cellStyle name="C0_시행계획2003년_11년 사업시행(변경) 계획서(1).xls-최종(화원2-1) 2 2 2" xfId="32906"/>
    <cellStyle name="C0-_시행계획2003년_11년 사업시행(변경) 계획서(1).xls-최종(화원2-1) 2 2 2" xfId="32907"/>
    <cellStyle name="C0_시행계획2003년_11년 사업시행(변경) 계획서(1).xls-최종(화원2-1) 2 3" xfId="3646"/>
    <cellStyle name="C0-_시행계획2003년_11년 사업시행(변경) 계획서(1).xls-최종(화원2-1) 2 3" xfId="3645"/>
    <cellStyle name="C0_시행계획2003년_11년 사업시행(변경) 계획서(1).xls-최종(화원2-1) 2 3 2" xfId="32061"/>
    <cellStyle name="C0-_시행계획2003년_11년 사업시행(변경) 계획서(1).xls-최종(화원2-1) 2 3 2" xfId="32060"/>
    <cellStyle name="C0_시행계획2003년_11년 사업시행(변경) 계획서(1).xls-최종(화원2-1) 2 4" xfId="6369"/>
    <cellStyle name="C0-_시행계획2003년_11년 사업시행(변경) 계획서(1).xls-최종(화원2-1) 2 4" xfId="6160"/>
    <cellStyle name="C0_시행계획2003년_11년 사업시행(변경) 계획서(1).xls-최종(화원2-1) 2 4 2" xfId="34424"/>
    <cellStyle name="C0-_시행계획2003년_11년 사업시행(변경) 계획서(1).xls-최종(화원2-1) 2 4 2" xfId="34231"/>
    <cellStyle name="C0_시행계획2003년_11년 사업시행(변경) 계획서(1).xls-최종(화원2-1) 2 5" xfId="25072"/>
    <cellStyle name="C0-_시행계획2003년_11년 사업시행(변경) 계획서(1).xls-최종(화원2-1) 2 5" xfId="30213"/>
    <cellStyle name="C0_시행계획2003년_11년 사업시행(변경) 계획서(1).xls-최종(화원2-1) 2 5 2" xfId="36871"/>
    <cellStyle name="C0-_시행계획2003년_11년 사업시행(변경) 계획서(1).xls-최종(화원2-1) 2 5 2" xfId="41970"/>
    <cellStyle name="C0_시행계획2003년_11년 사업시행(변경) 계획서(1).xls-최종(화원2-1) 2 6" xfId="27675"/>
    <cellStyle name="C0-_시행계획2003년_11년 사업시행(변경) 계획서(1).xls-최종(화원2-1) 2 6" xfId="27546"/>
    <cellStyle name="C0_시행계획2003년_11년 사업시행(변경) 계획서(1).xls-최종(화원2-1) 2 6 2" xfId="39438"/>
    <cellStyle name="C0-_시행계획2003년_11년 사업시행(변경) 계획서(1).xls-최종(화원2-1) 2 6 2" xfId="39311"/>
    <cellStyle name="C0_시행계획2003년_11년 사업시행(변경) 계획서(1).xls-최종(화원2-1) 2 7" xfId="25342"/>
    <cellStyle name="C0-_시행계획2003년_11년 사업시행(변경) 계획서(1).xls-최종(화원2-1) 2 7" xfId="25499"/>
    <cellStyle name="C0_시행계획2003년_11년 사업시행(변경) 계획서(1).xls-최종(화원2-1) 2 7 2" xfId="37137"/>
    <cellStyle name="C0-_시행계획2003년_11년 사업시행(변경) 계획서(1).xls-최종(화원2-1) 2 7 2" xfId="37290"/>
    <cellStyle name="C0_시행계획2003년_11년 사업시행(변경) 계획서(1).xls-최종(화원2-1) 2 8" xfId="31006"/>
    <cellStyle name="C0-_시행계획2003년_11년 사업시행(변경) 계획서(1).xls-최종(화원2-1) 2 8" xfId="31007"/>
    <cellStyle name="C0_시행계획2003년_11년 사업시행(변경) 계획서(1).xls-최종(화원2-1) 3" xfId="3937"/>
    <cellStyle name="C0-_시행계획2003년_11년 사업시행(변경) 계획서(1).xls-최종(화원2-1) 3" xfId="3938"/>
    <cellStyle name="C0_시행계획2003년_11년 사업시행(변경) 계획서(1).xls-최종(화원2-1) 3 2" xfId="32237"/>
    <cellStyle name="C0-_시행계획2003년_11년 사업시행(변경) 계획서(1).xls-최종(화원2-1) 3 2" xfId="32238"/>
    <cellStyle name="C0_시행계획2003년_11년 사업시행(변경) 계획서(1).xls-최종(화원2-1) 4" xfId="5425"/>
    <cellStyle name="C0-_시행계획2003년_11년 사업시행(변경) 계획서(1).xls-최종(화원2-1) 4" xfId="5424"/>
    <cellStyle name="C0_시행계획2003년_11년 사업시행(변경) 계획서(1).xls-최종(화원2-1) 4 2" xfId="33589"/>
    <cellStyle name="C0-_시행계획2003년_11년 사업시행(변경) 계획서(1).xls-최종(화원2-1) 4 2" xfId="33588"/>
    <cellStyle name="C0_시행계획2003년_11년 사업시행(변경) 계획서(1).xls-최종(화원2-1) 5" xfId="6396"/>
    <cellStyle name="C0-_시행계획2003년_11년 사업시행(변경) 계획서(1).xls-최종(화원2-1) 5" xfId="6192"/>
    <cellStyle name="C0_시행계획2003년_11년 사업시행(변경) 계획서(1).xls-최종(화원2-1) 5 2" xfId="34451"/>
    <cellStyle name="C0-_시행계획2003년_11년 사업시행(변경) 계획서(1).xls-최종(화원2-1) 5 2" xfId="34263"/>
    <cellStyle name="C0_시행계획2003년_11년 사업시행(변경) 계획서(1).xls-최종(화원2-1) 6" xfId="28786"/>
    <cellStyle name="C0-_시행계획2003년_11년 사업시행(변경) 계획서(1).xls-최종(화원2-1) 6" xfId="27268"/>
    <cellStyle name="C0_시행계획2003년_11년 사업시행(변경) 계획서(1).xls-최종(화원2-1) 6 2" xfId="40548"/>
    <cellStyle name="C0-_시행계획2003년_11년 사업시행(변경) 계획서(1).xls-최종(화원2-1) 6 2" xfId="39036"/>
    <cellStyle name="C0_시행계획2003년_11년 사업시행(변경) 계획서(1).xls-최종(화원2-1) 7" xfId="27220"/>
    <cellStyle name="C0-_시행계획2003년_11년 사업시행(변경) 계획서(1).xls-최종(화원2-1) 7" xfId="27947"/>
    <cellStyle name="C0_시행계획2003년_11년 사업시행(변경) 계획서(1).xls-최종(화원2-1) 7 2" xfId="38990"/>
    <cellStyle name="C0-_시행계획2003년_11년 사업시행(변경) 계획서(1).xls-최종(화원2-1) 7 2" xfId="39710"/>
    <cellStyle name="C0_시행계획2003년_11년 사업시행(변경) 계획서(1).xls-최종(화원2-1) 8" xfId="28816"/>
    <cellStyle name="C0-_시행계획2003년_11년 사업시행(변경) 계획서(1).xls-최종(화원2-1) 8" xfId="27302"/>
    <cellStyle name="C0_시행계획2003년_11년 사업시행(변경) 계획서(1).xls-최종(화원2-1) 8 2" xfId="40577"/>
    <cellStyle name="C0-_시행계획2003년_11년 사업시행(변경) 계획서(1).xls-최종(화원2-1) 8 2" xfId="39070"/>
    <cellStyle name="C0_시행계획2003년_11년 사업시행(변경) 계획서(1).xls-최종(화원2-1) 9" xfId="24849"/>
    <cellStyle name="C0-_시행계획2003년_11년 사업시행(변경) 계획서(1).xls-최종(화원2-1) 9" xfId="27414"/>
    <cellStyle name="C0_시행계획2003년_11년 사업시행(변경) 계획서(1).xls-최종(화원2-1) 9 2" xfId="36663"/>
    <cellStyle name="C0-_시행계획2003년_11년 사업시행(변경) 계획서(1).xls-최종(화원2-1) 9 2" xfId="39182"/>
    <cellStyle name="C0_용수로" xfId="795"/>
    <cellStyle name="C0-_용수로" xfId="796"/>
    <cellStyle name="C0_용수로 10" xfId="30500"/>
    <cellStyle name="C0-_용수로 10" xfId="30501"/>
    <cellStyle name="C0_용수로 2" xfId="1695"/>
    <cellStyle name="C0-_용수로 2" xfId="1696"/>
    <cellStyle name="C0_용수로 2 2" xfId="4675"/>
    <cellStyle name="C0-_용수로 2 2" xfId="4676"/>
    <cellStyle name="C0_용수로 2 2 2" xfId="32908"/>
    <cellStyle name="C0-_용수로 2 2 2" xfId="32909"/>
    <cellStyle name="C0_용수로 2 3" xfId="3644"/>
    <cellStyle name="C0-_용수로 2 3" xfId="3643"/>
    <cellStyle name="C0_용수로 2 3 2" xfId="32059"/>
    <cellStyle name="C0-_용수로 2 3 2" xfId="32058"/>
    <cellStyle name="C0_용수로 2 4" xfId="6368"/>
    <cellStyle name="C0-_용수로 2 4" xfId="6159"/>
    <cellStyle name="C0_용수로 2 4 2" xfId="34423"/>
    <cellStyle name="C0-_용수로 2 4 2" xfId="34230"/>
    <cellStyle name="C0_용수로 2 5" xfId="27703"/>
    <cellStyle name="C0-_용수로 2 5" xfId="30173"/>
    <cellStyle name="C0_용수로 2 5 2" xfId="39466"/>
    <cellStyle name="C0-_용수로 2 5 2" xfId="41931"/>
    <cellStyle name="C0_용수로 2 6" xfId="27897"/>
    <cellStyle name="C0-_용수로 2 6" xfId="28064"/>
    <cellStyle name="C0_용수로 2 6 2" xfId="39660"/>
    <cellStyle name="C0-_용수로 2 6 2" xfId="39827"/>
    <cellStyle name="C0_용수로 2 7" xfId="26682"/>
    <cellStyle name="C0-_용수로 2 7" xfId="28177"/>
    <cellStyle name="C0_용수로 2 7 2" xfId="38454"/>
    <cellStyle name="C0-_용수로 2 7 2" xfId="39940"/>
    <cellStyle name="C0_용수로 2 8" xfId="31008"/>
    <cellStyle name="C0-_용수로 2 8" xfId="31009"/>
    <cellStyle name="C0_용수로 3" xfId="3939"/>
    <cellStyle name="C0-_용수로 3" xfId="3940"/>
    <cellStyle name="C0_용수로 3 2" xfId="32239"/>
    <cellStyle name="C0-_용수로 3 2" xfId="32240"/>
    <cellStyle name="C0_용수로 4" xfId="4429"/>
    <cellStyle name="C0-_용수로 4" xfId="4428"/>
    <cellStyle name="C0_용수로 4 2" xfId="32690"/>
    <cellStyle name="C0-_용수로 4 2" xfId="32689"/>
    <cellStyle name="C0_용수로 5" xfId="4296"/>
    <cellStyle name="C0-_용수로 5" xfId="4297"/>
    <cellStyle name="C0_용수로 5 2" xfId="32596"/>
    <cellStyle name="C0-_용수로 5 2" xfId="32597"/>
    <cellStyle name="C0_용수로 6" xfId="25325"/>
    <cellStyle name="C0-_용수로 6" xfId="25532"/>
    <cellStyle name="C0_용수로 6 2" xfId="37120"/>
    <cellStyle name="C0-_용수로 6 2" xfId="37314"/>
    <cellStyle name="C0_용수로 7" xfId="27946"/>
    <cellStyle name="C0-_용수로 7" xfId="25010"/>
    <cellStyle name="C0_용수로 7 2" xfId="39709"/>
    <cellStyle name="C0-_용수로 7 2" xfId="36809"/>
    <cellStyle name="C0_용수로 8" xfId="28808"/>
    <cellStyle name="C0-_용수로 8" xfId="27303"/>
    <cellStyle name="C0_용수로 8 2" xfId="40570"/>
    <cellStyle name="C0-_용수로 8 2" xfId="39071"/>
    <cellStyle name="C0_용수로 9" xfId="27108"/>
    <cellStyle name="C0-_용수로 9" xfId="24883"/>
    <cellStyle name="C0_용수로 9 2" xfId="38878"/>
    <cellStyle name="C0-_용수로 9 2" xfId="36696"/>
    <cellStyle name="C0_용수로_11년 사업시행(변경) 계획서(1).xls-최종(화원2-1)" xfId="797"/>
    <cellStyle name="C0-_용수로_11년 사업시행(변경) 계획서(1).xls-최종(화원2-1)" xfId="798"/>
    <cellStyle name="C0_용수로_11년 사업시행(변경) 계획서(1).xls-최종(화원2-1) 10" xfId="30502"/>
    <cellStyle name="C0-_용수로_11년 사업시행(변경) 계획서(1).xls-최종(화원2-1) 10" xfId="30503"/>
    <cellStyle name="C0_용수로_11년 사업시행(변경) 계획서(1).xls-최종(화원2-1) 2" xfId="1697"/>
    <cellStyle name="C0-_용수로_11년 사업시행(변경) 계획서(1).xls-최종(화원2-1) 2" xfId="1698"/>
    <cellStyle name="C0_용수로_11년 사업시행(변경) 계획서(1).xls-최종(화원2-1) 2 2" xfId="4677"/>
    <cellStyle name="C0-_용수로_11년 사업시행(변경) 계획서(1).xls-최종(화원2-1) 2 2" xfId="4678"/>
    <cellStyle name="C0_용수로_11년 사업시행(변경) 계획서(1).xls-최종(화원2-1) 2 2 2" xfId="32910"/>
    <cellStyle name="C0-_용수로_11년 사업시행(변경) 계획서(1).xls-최종(화원2-1) 2 2 2" xfId="32911"/>
    <cellStyle name="C0_용수로_11년 사업시행(변경) 계획서(1).xls-최종(화원2-1) 2 3" xfId="3642"/>
    <cellStyle name="C0-_용수로_11년 사업시행(변경) 계획서(1).xls-최종(화원2-1) 2 3" xfId="3641"/>
    <cellStyle name="C0_용수로_11년 사업시행(변경) 계획서(1).xls-최종(화원2-1) 2 3 2" xfId="32057"/>
    <cellStyle name="C0-_용수로_11년 사업시행(변경) 계획서(1).xls-최종(화원2-1) 2 3 2" xfId="32056"/>
    <cellStyle name="C0_용수로_11년 사업시행(변경) 계획서(1).xls-최종(화원2-1) 2 4" xfId="6367"/>
    <cellStyle name="C0-_용수로_11년 사업시행(변경) 계획서(1).xls-최종(화원2-1) 2 4" xfId="6158"/>
    <cellStyle name="C0_용수로_11년 사업시행(변경) 계획서(1).xls-최종(화원2-1) 2 4 2" xfId="34422"/>
    <cellStyle name="C0-_용수로_11년 사업시행(변경) 계획서(1).xls-최종(화원2-1) 2 4 2" xfId="34229"/>
    <cellStyle name="C0_용수로_11년 사업시행(변경) 계획서(1).xls-최종(화원2-1) 2 5" xfId="24979"/>
    <cellStyle name="C0-_용수로_11년 사업시행(변경) 계획서(1).xls-최종(화원2-1) 2 5" xfId="25023"/>
    <cellStyle name="C0_용수로_11년 사업시행(변경) 계획서(1).xls-최종(화원2-1) 2 5 2" xfId="36778"/>
    <cellStyle name="C0-_용수로_11년 사업시행(변경) 계획서(1).xls-최종(화원2-1) 2 5 2" xfId="36822"/>
    <cellStyle name="C0_용수로_11년 사업시행(변경) 계획서(1).xls-최종(화원2-1) 2 6" xfId="27896"/>
    <cellStyle name="C0-_용수로_11년 사업시행(변경) 계획서(1).xls-최종(화원2-1) 2 6" xfId="28041"/>
    <cellStyle name="C0_용수로_11년 사업시행(변경) 계획서(1).xls-최종(화원2-1) 2 6 2" xfId="39659"/>
    <cellStyle name="C0-_용수로_11년 사업시행(변경) 계획서(1).xls-최종(화원2-1) 2 6 2" xfId="39804"/>
    <cellStyle name="C0_용수로_11년 사업시행(변경) 계획서(1).xls-최종(화원2-1) 2 7" xfId="28131"/>
    <cellStyle name="C0-_용수로_11년 사업시행(변경) 계획서(1).xls-최종(화원2-1) 2 7" xfId="25266"/>
    <cellStyle name="C0_용수로_11년 사업시행(변경) 계획서(1).xls-최종(화원2-1) 2 7 2" xfId="39894"/>
    <cellStyle name="C0-_용수로_11년 사업시행(변경) 계획서(1).xls-최종(화원2-1) 2 7 2" xfId="37061"/>
    <cellStyle name="C0_용수로_11년 사업시행(변경) 계획서(1).xls-최종(화원2-1) 2 8" xfId="31010"/>
    <cellStyle name="C0-_용수로_11년 사업시행(변경) 계획서(1).xls-최종(화원2-1) 2 8" xfId="31011"/>
    <cellStyle name="C0_용수로_11년 사업시행(변경) 계획서(1).xls-최종(화원2-1) 3" xfId="3941"/>
    <cellStyle name="C0-_용수로_11년 사업시행(변경) 계획서(1).xls-최종(화원2-1) 3" xfId="3942"/>
    <cellStyle name="C0_용수로_11년 사업시행(변경) 계획서(1).xls-최종(화원2-1) 3 2" xfId="32241"/>
    <cellStyle name="C0-_용수로_11년 사업시행(변경) 계획서(1).xls-최종(화원2-1) 3 2" xfId="32242"/>
    <cellStyle name="C0_용수로_11년 사업시행(변경) 계획서(1).xls-최종(화원2-1) 4" xfId="4427"/>
    <cellStyle name="C0-_용수로_11년 사업시행(변경) 계획서(1).xls-최종(화원2-1) 4" xfId="5376"/>
    <cellStyle name="C0_용수로_11년 사업시행(변경) 계획서(1).xls-최종(화원2-1) 4 2" xfId="32688"/>
    <cellStyle name="C0-_용수로_11년 사업시행(변경) 계획서(1).xls-최종(화원2-1) 4 2" xfId="33550"/>
    <cellStyle name="C0_용수로_11년 사업시행(변경) 계획서(1).xls-최종(화원2-1) 5" xfId="6222"/>
    <cellStyle name="C0-_용수로_11년 사업시행(변경) 계획서(1).xls-최종(화원2-1) 5" xfId="6221"/>
    <cellStyle name="C0_용수로_11년 사업시행(변경) 계획서(1).xls-최종(화원2-1) 5 2" xfId="34286"/>
    <cellStyle name="C0-_용수로_11년 사업시행(변경) 계획서(1).xls-최종(화원2-1) 5 2" xfId="34285"/>
    <cellStyle name="C0_용수로_11년 사업시행(변경) 계획서(1).xls-최종(화원2-1) 6" xfId="25550"/>
    <cellStyle name="C0-_용수로_11년 사업시행(변경) 계획서(1).xls-최종(화원2-1) 6" xfId="28632"/>
    <cellStyle name="C0_용수로_11년 사업시행(변경) 계획서(1).xls-최종(화원2-1) 6 2" xfId="37329"/>
    <cellStyle name="C0-_용수로_11년 사업시행(변경) 계획서(1).xls-최종(화원2-1) 6 2" xfId="40394"/>
    <cellStyle name="C0_용수로_11년 사업시행(변경) 계획서(1).xls-최종(화원2-1) 7" xfId="25160"/>
    <cellStyle name="C0-_용수로_11년 사업시행(변경) 계획서(1).xls-최종(화원2-1) 7" xfId="25402"/>
    <cellStyle name="C0_용수로_11년 사업시행(변경) 계획서(1).xls-최종(화원2-1) 7 2" xfId="36957"/>
    <cellStyle name="C0-_용수로_11년 사업시행(변경) 계획서(1).xls-최종(화원2-1) 7 2" xfId="37196"/>
    <cellStyle name="C0_용수로_11년 사업시행(변경) 계획서(1).xls-최종(화원2-1) 8" xfId="29983"/>
    <cellStyle name="C0-_용수로_11년 사업시행(변경) 계획서(1).xls-최종(화원2-1) 8" xfId="27485"/>
    <cellStyle name="C0_용수로_11년 사업시행(변경) 계획서(1).xls-최종(화원2-1) 8 2" xfId="41743"/>
    <cellStyle name="C0-_용수로_11년 사업시행(변경) 계획서(1).xls-최종(화원2-1) 8 2" xfId="39251"/>
    <cellStyle name="C0_용수로_11년 사업시행(변경) 계획서(1).xls-최종(화원2-1) 9" xfId="24854"/>
    <cellStyle name="C0-_용수로_11년 사업시행(변경) 계획서(1).xls-최종(화원2-1) 9" xfId="24993"/>
    <cellStyle name="C0_용수로_11년 사업시행(변경) 계획서(1).xls-최종(화원2-1) 9 2" xfId="36668"/>
    <cellStyle name="C0-_용수로_11년 사업시행(변경) 계획서(1).xls-최종(화원2-1) 9 2" xfId="36792"/>
    <cellStyle name="C0_재경비및총괄" xfId="799"/>
    <cellStyle name="C0-_재경비및총괄" xfId="800"/>
    <cellStyle name="C0_재경비및총괄 10" xfId="30504"/>
    <cellStyle name="C0-_재경비및총괄 10" xfId="30505"/>
    <cellStyle name="C0_재경비및총괄 2" xfId="1699"/>
    <cellStyle name="C0-_재경비및총괄 2" xfId="1700"/>
    <cellStyle name="C0_재경비및총괄 2 2" xfId="4679"/>
    <cellStyle name="C0-_재경비및총괄 2 2" xfId="4680"/>
    <cellStyle name="C0_재경비및총괄 2 2 2" xfId="32912"/>
    <cellStyle name="C0-_재경비및총괄 2 2 2" xfId="32913"/>
    <cellStyle name="C0_재경비및총괄 2 3" xfId="3640"/>
    <cellStyle name="C0-_재경비및총괄 2 3" xfId="3639"/>
    <cellStyle name="C0_재경비및총괄 2 3 2" xfId="32055"/>
    <cellStyle name="C0-_재경비및총괄 2 3 2" xfId="32054"/>
    <cellStyle name="C0_재경비및총괄 2 4" xfId="6366"/>
    <cellStyle name="C0-_재경비및총괄 2 4" xfId="6157"/>
    <cellStyle name="C0_재경비및총괄 2 4 2" xfId="34421"/>
    <cellStyle name="C0-_재경비및총괄 2 4 2" xfId="34228"/>
    <cellStyle name="C0_재경비및총괄 2 5" xfId="28845"/>
    <cellStyle name="C0-_재경비및총괄 2 5" xfId="30169"/>
    <cellStyle name="C0_재경비및총괄 2 5 2" xfId="40605"/>
    <cellStyle name="C0-_재경비및총괄 2 5 2" xfId="41927"/>
    <cellStyle name="C0_재경비및총괄 2 6" xfId="26978"/>
    <cellStyle name="C0-_재경비및총괄 2 6" xfId="28384"/>
    <cellStyle name="C0_재경비및총괄 2 6 2" xfId="38749"/>
    <cellStyle name="C0-_재경비및총괄 2 6 2" xfId="40147"/>
    <cellStyle name="C0_재경비및총괄 2 7" xfId="28485"/>
    <cellStyle name="C0-_재경비및총괄 2 7" xfId="30178"/>
    <cellStyle name="C0_재경비및총괄 2 7 2" xfId="40248"/>
    <cellStyle name="C0-_재경비및총괄 2 7 2" xfId="41936"/>
    <cellStyle name="C0_재경비및총괄 2 8" xfId="31012"/>
    <cellStyle name="C0-_재경비및총괄 2 8" xfId="31013"/>
    <cellStyle name="C0_재경비및총괄 3" xfId="3943"/>
    <cellStyle name="C0-_재경비및총괄 3" xfId="3944"/>
    <cellStyle name="C0_재경비및총괄 3 2" xfId="32243"/>
    <cellStyle name="C0-_재경비및총괄 3 2" xfId="32244"/>
    <cellStyle name="C0_재경비및총괄 4" xfId="5645"/>
    <cellStyle name="C0-_재경비및총괄 4" xfId="5375"/>
    <cellStyle name="C0_재경비및총괄 4 2" xfId="33784"/>
    <cellStyle name="C0-_재경비및총괄 4 2" xfId="33549"/>
    <cellStyle name="C0_재경비및총괄 5" xfId="4298"/>
    <cellStyle name="C0-_재경비및총괄 5" xfId="4299"/>
    <cellStyle name="C0_재경비및총괄 5 2" xfId="32598"/>
    <cellStyle name="C0-_재경비및총괄 5 2" xfId="32599"/>
    <cellStyle name="C0_재경비및총괄 6" xfId="28389"/>
    <cellStyle name="C0-_재경비및총괄 6" xfId="28910"/>
    <cellStyle name="C0_재경비및총괄 6 2" xfId="40152"/>
    <cellStyle name="C0-_재경비및총괄 6 2" xfId="40670"/>
    <cellStyle name="C0_재경비및총괄 7" xfId="24809"/>
    <cellStyle name="C0-_재경비및총괄 7" xfId="25101"/>
    <cellStyle name="C0_재경비및총괄 7 2" xfId="36625"/>
    <cellStyle name="C0-_재경비및총괄 7 2" xfId="36899"/>
    <cellStyle name="C0_재경비및총괄 8" xfId="28787"/>
    <cellStyle name="C0-_재경비및총괄 8" xfId="29980"/>
    <cellStyle name="C0_재경비및총괄 8 2" xfId="40549"/>
    <cellStyle name="C0-_재경비및총괄 8 2" xfId="41740"/>
    <cellStyle name="C0_재경비및총괄 9" xfId="29992"/>
    <cellStyle name="C0-_재경비및총괄 9" xfId="25936"/>
    <cellStyle name="C0_재경비및총괄 9 2" xfId="41752"/>
    <cellStyle name="C0-_재경비및총괄 9 2" xfId="37711"/>
    <cellStyle name="C0_재경비및총괄_11년 사업시행(변경) 계획서(1).xls-최종(화원2-1)" xfId="801"/>
    <cellStyle name="C0-_재경비및총괄_11년 사업시행(변경) 계획서(1).xls-최종(화원2-1)" xfId="802"/>
    <cellStyle name="C0_재경비및총괄_11년 사업시행(변경) 계획서(1).xls-최종(화원2-1) 10" xfId="30506"/>
    <cellStyle name="C0-_재경비및총괄_11년 사업시행(변경) 계획서(1).xls-최종(화원2-1) 10" xfId="30507"/>
    <cellStyle name="C0_재경비및총괄_11년 사업시행(변경) 계획서(1).xls-최종(화원2-1) 2" xfId="1701"/>
    <cellStyle name="C0-_재경비및총괄_11년 사업시행(변경) 계획서(1).xls-최종(화원2-1) 2" xfId="1702"/>
    <cellStyle name="C0_재경비및총괄_11년 사업시행(변경) 계획서(1).xls-최종(화원2-1) 2 2" xfId="4681"/>
    <cellStyle name="C0-_재경비및총괄_11년 사업시행(변경) 계획서(1).xls-최종(화원2-1) 2 2" xfId="4682"/>
    <cellStyle name="C0_재경비및총괄_11년 사업시행(변경) 계획서(1).xls-최종(화원2-1) 2 2 2" xfId="32914"/>
    <cellStyle name="C0-_재경비및총괄_11년 사업시행(변경) 계획서(1).xls-최종(화원2-1) 2 2 2" xfId="32915"/>
    <cellStyle name="C0_재경비및총괄_11년 사업시행(변경) 계획서(1).xls-최종(화원2-1) 2 3" xfId="3638"/>
    <cellStyle name="C0-_재경비및총괄_11년 사업시행(변경) 계획서(1).xls-최종(화원2-1) 2 3" xfId="3637"/>
    <cellStyle name="C0_재경비및총괄_11년 사업시행(변경) 계획서(1).xls-최종(화원2-1) 2 3 2" xfId="32053"/>
    <cellStyle name="C0-_재경비및총괄_11년 사업시행(변경) 계획서(1).xls-최종(화원2-1) 2 3 2" xfId="32052"/>
    <cellStyle name="C0_재경비및총괄_11년 사업시행(변경) 계획서(1).xls-최종(화원2-1) 2 4" xfId="6090"/>
    <cellStyle name="C0-_재경비및총괄_11년 사업시행(변경) 계획서(1).xls-최종(화원2-1) 2 4" xfId="5977"/>
    <cellStyle name="C0_재경비및총괄_11년 사업시행(변경) 계획서(1).xls-최종(화원2-1) 2 4 2" xfId="34162"/>
    <cellStyle name="C0-_재경비및총괄_11년 사업시행(변경) 계획서(1).xls-최종(화원2-1) 2 4 2" xfId="34052"/>
    <cellStyle name="C0_재경비및총괄_11년 사업시행(변경) 계획서(1).xls-최종(화원2-1) 2 5" xfId="28111"/>
    <cellStyle name="C0-_재경비및총괄_11년 사업시행(변경) 계획서(1).xls-최종(화원2-1) 2 5" xfId="26758"/>
    <cellStyle name="C0_재경비및총괄_11년 사업시행(변경) 계획서(1).xls-최종(화원2-1) 2 5 2" xfId="39874"/>
    <cellStyle name="C0-_재경비및총괄_11년 사업시행(변경) 계획서(1).xls-최종(화원2-1) 2 5 2" xfId="38530"/>
    <cellStyle name="C0_재경비및총괄_11년 사업시행(변경) 계획서(1).xls-최종(화원2-1) 2 6" xfId="27004"/>
    <cellStyle name="C0-_재경비및총괄_11년 사업시행(변경) 계획서(1).xls-최종(화원2-1) 2 6" xfId="28782"/>
    <cellStyle name="C0_재경비및총괄_11년 사업시행(변경) 계획서(1).xls-최종(화원2-1) 2 6 2" xfId="38775"/>
    <cellStyle name="C0-_재경비및총괄_11년 사업시행(변경) 계획서(1).xls-최종(화원2-1) 2 6 2" xfId="40544"/>
    <cellStyle name="C0_재경비및총괄_11년 사업시행(변경) 계획서(1).xls-최종(화원2-1) 2 7" xfId="28044"/>
    <cellStyle name="C0-_재경비및총괄_11년 사업시행(변경) 계획서(1).xls-최종(화원2-1) 2 7" xfId="24897"/>
    <cellStyle name="C0_재경비및총괄_11년 사업시행(변경) 계획서(1).xls-최종(화원2-1) 2 7 2" xfId="39807"/>
    <cellStyle name="C0-_재경비및총괄_11년 사업시행(변경) 계획서(1).xls-최종(화원2-1) 2 7 2" xfId="36710"/>
    <cellStyle name="C0_재경비및총괄_11년 사업시행(변경) 계획서(1).xls-최종(화원2-1) 2 8" xfId="31014"/>
    <cellStyle name="C0-_재경비및총괄_11년 사업시행(변경) 계획서(1).xls-최종(화원2-1) 2 8" xfId="31015"/>
    <cellStyle name="C0_재경비및총괄_11년 사업시행(변경) 계획서(1).xls-최종(화원2-1) 3" xfId="3945"/>
    <cellStyle name="C0-_재경비및총괄_11년 사업시행(변경) 계획서(1).xls-최종(화원2-1) 3" xfId="3946"/>
    <cellStyle name="C0_재경비및총괄_11년 사업시행(변경) 계획서(1).xls-최종(화원2-1) 3 2" xfId="32245"/>
    <cellStyle name="C0-_재경비및총괄_11년 사업시행(변경) 계획서(1).xls-최종(화원2-1) 3 2" xfId="32246"/>
    <cellStyle name="C0_재경비및총괄_11년 사업시행(변경) 계획서(1).xls-최종(화원2-1) 4" xfId="4426"/>
    <cellStyle name="C0-_재경비및총괄_11년 사업시행(변경) 계획서(1).xls-최종(화원2-1) 4" xfId="4425"/>
    <cellStyle name="C0_재경비및총괄_11년 사업시행(변경) 계획서(1).xls-최종(화원2-1) 4 2" xfId="32687"/>
    <cellStyle name="C0-_재경비및총괄_11년 사업시행(변경) 계획서(1).xls-최종(화원2-1) 4 2" xfId="32686"/>
    <cellStyle name="C0_재경비및총괄_11년 사업시행(변경) 계획서(1).xls-최종(화원2-1) 5" xfId="5361"/>
    <cellStyle name="C0-_재경비및총괄_11년 사업시행(변경) 계획서(1).xls-최종(화원2-1) 5" xfId="6191"/>
    <cellStyle name="C0_재경비및총괄_11년 사업시행(변경) 계획서(1).xls-최종(화원2-1) 5 2" xfId="33536"/>
    <cellStyle name="C0-_재경비및총괄_11년 사업시행(변경) 계획서(1).xls-최종(화원2-1) 5 2" xfId="34262"/>
    <cellStyle name="C0_재경비및총괄_11년 사업시행(변경) 계획서(1).xls-최종(화원2-1) 6" xfId="26373"/>
    <cellStyle name="C0-_재경비및총괄_11년 사업시행(변경) 계획서(1).xls-최종(화원2-1) 6" xfId="28081"/>
    <cellStyle name="C0_재경비및총괄_11년 사업시행(변경) 계획서(1).xls-최종(화원2-1) 6 2" xfId="38145"/>
    <cellStyle name="C0-_재경비및총괄_11년 사업시행(변경) 계획서(1).xls-최종(화원2-1) 6 2" xfId="39844"/>
    <cellStyle name="C0_재경비및총괄_11년 사업시행(변경) 계획서(1).xls-최종(화원2-1) 7" xfId="28141"/>
    <cellStyle name="C0-_재경비및총괄_11년 사업시행(변경) 계획서(1).xls-최종(화원2-1) 7" xfId="29926"/>
    <cellStyle name="C0_재경비및총괄_11년 사업시행(변경) 계획서(1).xls-최종(화원2-1) 7 2" xfId="39904"/>
    <cellStyle name="C0-_재경비및총괄_11년 사업시행(변경) 계획서(1).xls-최종(화원2-1) 7 2" xfId="41686"/>
    <cellStyle name="C0_재경비및총괄_11년 사업시행(변경) 계획서(1).xls-최종(화원2-1) 8" xfId="25474"/>
    <cellStyle name="C0-_재경비및총괄_11년 사업시행(변경) 계획서(1).xls-최종(화원2-1) 8" xfId="25543"/>
    <cellStyle name="C0_재경비및총괄_11년 사업시행(변경) 계획서(1).xls-최종(화원2-1) 8 2" xfId="37267"/>
    <cellStyle name="C0-_재경비및총괄_11년 사업시행(변경) 계획서(1).xls-최종(화원2-1) 8 2" xfId="37322"/>
    <cellStyle name="C0_재경비및총괄_11년 사업시행(변경) 계획서(1).xls-최종(화원2-1) 9" xfId="27475"/>
    <cellStyle name="C0-_재경비및총괄_11년 사업시행(변경) 계획서(1).xls-최종(화원2-1) 9" xfId="28207"/>
    <cellStyle name="C0_재경비및총괄_11년 사업시행(변경) 계획서(1).xls-최종(화원2-1) 9 2" xfId="39241"/>
    <cellStyle name="C0-_재경비및총괄_11년 사업시행(변경) 계획서(1).xls-최종(화원2-1) 9 2" xfId="39970"/>
    <cellStyle name="C0_재경비및총괄1" xfId="803"/>
    <cellStyle name="C0-_재경비및총괄1" xfId="804"/>
    <cellStyle name="C0_재경비및총괄1 10" xfId="30508"/>
    <cellStyle name="C0-_재경비및총괄1 10" xfId="30509"/>
    <cellStyle name="C0_재경비및총괄1 2" xfId="1703"/>
    <cellStyle name="C0-_재경비및총괄1 2" xfId="1704"/>
    <cellStyle name="C0_재경비및총괄1 2 2" xfId="4683"/>
    <cellStyle name="C0-_재경비및총괄1 2 2" xfId="4684"/>
    <cellStyle name="C0_재경비및총괄1 2 2 2" xfId="32916"/>
    <cellStyle name="C0-_재경비및총괄1 2 2 2" xfId="32917"/>
    <cellStyle name="C0_재경비및총괄1 2 3" xfId="3636"/>
    <cellStyle name="C0-_재경비및총괄1 2 3" xfId="3635"/>
    <cellStyle name="C0_재경비및총괄1 2 3 2" xfId="32051"/>
    <cellStyle name="C0-_재경비및총괄1 2 3 2" xfId="32050"/>
    <cellStyle name="C0_재경비및총괄1 2 4" xfId="5811"/>
    <cellStyle name="C0-_재경비및총괄1 2 4" xfId="5796"/>
    <cellStyle name="C0_재경비및총괄1 2 4 2" xfId="33904"/>
    <cellStyle name="C0-_재경비및총괄1 2 4 2" xfId="33891"/>
    <cellStyle name="C0_재경비및총괄1 2 5" xfId="25071"/>
    <cellStyle name="C0-_재경비및총괄1 2 5" xfId="30294"/>
    <cellStyle name="C0_재경비및총괄1 2 5 2" xfId="36870"/>
    <cellStyle name="C0-_재경비및총괄1 2 5 2" xfId="42045"/>
    <cellStyle name="C0_재경비및총괄1 2 6" xfId="26146"/>
    <cellStyle name="C0-_재경비및총괄1 2 6" xfId="27497"/>
    <cellStyle name="C0_재경비및총괄1 2 6 2" xfId="37921"/>
    <cellStyle name="C0-_재경비및총괄1 2 6 2" xfId="39263"/>
    <cellStyle name="C0_재경비및총괄1 2 7" xfId="28625"/>
    <cellStyle name="C0-_재경비및총괄1 2 7" xfId="25908"/>
    <cellStyle name="C0_재경비및총괄1 2 7 2" xfId="40387"/>
    <cellStyle name="C0-_재경비및총괄1 2 7 2" xfId="37684"/>
    <cellStyle name="C0_재경비및총괄1 2 8" xfId="31016"/>
    <cellStyle name="C0-_재경비및총괄1 2 8" xfId="31017"/>
    <cellStyle name="C0_재경비및총괄1 3" xfId="3947"/>
    <cellStyle name="C0-_재경비및총괄1 3" xfId="3948"/>
    <cellStyle name="C0_재경비및총괄1 3 2" xfId="32247"/>
    <cellStyle name="C0-_재경비및총괄1 3 2" xfId="32248"/>
    <cellStyle name="C0_재경비및총괄1 4" xfId="4424"/>
    <cellStyle name="C0-_재경비및총괄1 4" xfId="4423"/>
    <cellStyle name="C0_재경비및총괄1 4 2" xfId="32685"/>
    <cellStyle name="C0-_재경비및총괄1 4 2" xfId="32684"/>
    <cellStyle name="C0_재경비및총괄1 5" xfId="6405"/>
    <cellStyle name="C0-_재경비및총괄1 5" xfId="6190"/>
    <cellStyle name="C0_재경비및총괄1 5 2" xfId="34460"/>
    <cellStyle name="C0-_재경비및총괄1 5 2" xfId="34261"/>
    <cellStyle name="C0_재경비및총괄1 6" xfId="25316"/>
    <cellStyle name="C0-_재경비및총괄1 6" xfId="30188"/>
    <cellStyle name="C0_재경비및총괄1 6 2" xfId="37111"/>
    <cellStyle name="C0-_재경비및총괄1 6 2" xfId="41945"/>
    <cellStyle name="C0_재경비및총괄1 7" xfId="26362"/>
    <cellStyle name="C0-_재경비및총괄1 7" xfId="27391"/>
    <cellStyle name="C0_재경비및총괄1 7 2" xfId="38134"/>
    <cellStyle name="C0-_재경비및총괄1 7 2" xfId="39159"/>
    <cellStyle name="C0_재경비및총괄1 8" xfId="28076"/>
    <cellStyle name="C0-_재경비및총괄1 8" xfId="27626"/>
    <cellStyle name="C0_재경비및총괄1 8 2" xfId="39839"/>
    <cellStyle name="C0-_재경비및총괄1 8 2" xfId="39391"/>
    <cellStyle name="C0_재경비및총괄1 9" xfId="27435"/>
    <cellStyle name="C0-_재경비및총괄1 9" xfId="25225"/>
    <cellStyle name="C0_재경비및총괄1 9 2" xfId="39202"/>
    <cellStyle name="C0-_재경비및총괄1 9 2" xfId="37020"/>
    <cellStyle name="C0_재경비및총괄1_11년 사업시행(변경) 계획서(1).xls-최종(화원2-1)" xfId="805"/>
    <cellStyle name="C0-_재경비및총괄1_11년 사업시행(변경) 계획서(1).xls-최종(화원2-1)" xfId="806"/>
    <cellStyle name="C0_재경비및총괄1_11년 사업시행(변경) 계획서(1).xls-최종(화원2-1) 10" xfId="30510"/>
    <cellStyle name="C0-_재경비및총괄1_11년 사업시행(변경) 계획서(1).xls-최종(화원2-1) 10" xfId="30511"/>
    <cellStyle name="C0_재경비및총괄1_11년 사업시행(변경) 계획서(1).xls-최종(화원2-1) 2" xfId="1705"/>
    <cellStyle name="C0-_재경비및총괄1_11년 사업시행(변경) 계획서(1).xls-최종(화원2-1) 2" xfId="1706"/>
    <cellStyle name="C0_재경비및총괄1_11년 사업시행(변경) 계획서(1).xls-최종(화원2-1) 2 2" xfId="4685"/>
    <cellStyle name="C0-_재경비및총괄1_11년 사업시행(변경) 계획서(1).xls-최종(화원2-1) 2 2" xfId="4686"/>
    <cellStyle name="C0_재경비및총괄1_11년 사업시행(변경) 계획서(1).xls-최종(화원2-1) 2 2 2" xfId="32918"/>
    <cellStyle name="C0-_재경비및총괄1_11년 사업시행(변경) 계획서(1).xls-최종(화원2-1) 2 2 2" xfId="32919"/>
    <cellStyle name="C0_재경비및총괄1_11년 사업시행(변경) 계획서(1).xls-최종(화원2-1) 2 3" xfId="3634"/>
    <cellStyle name="C0-_재경비및총괄1_11년 사업시행(변경) 계획서(1).xls-최종(화원2-1) 2 3" xfId="3633"/>
    <cellStyle name="C0_재경비및총괄1_11년 사업시행(변경) 계획서(1).xls-최종(화원2-1) 2 3 2" xfId="32049"/>
    <cellStyle name="C0-_재경비및총괄1_11년 사업시행(변경) 계획서(1).xls-최종(화원2-1) 2 3 2" xfId="32048"/>
    <cellStyle name="C0_재경비및총괄1_11년 사업시행(변경) 계획서(1).xls-최종(화원2-1) 2 4" xfId="5694"/>
    <cellStyle name="C0-_재경비및총괄1_11년 사업시행(변경) 계획서(1).xls-최종(화원2-1) 2 4" xfId="5846"/>
    <cellStyle name="C0_재경비및총괄1_11년 사업시행(변경) 계획서(1).xls-최종(화원2-1) 2 4 2" xfId="33823"/>
    <cellStyle name="C0-_재경비및총괄1_11년 사업시행(변경) 계획서(1).xls-최종(화원2-1) 2 4 2" xfId="33939"/>
    <cellStyle name="C0_재경비및총괄1_11년 사업시행(변경) 계획서(1).xls-최종(화원2-1) 2 5" xfId="25803"/>
    <cellStyle name="C0-_재경비및총괄1_11년 사업시행(변경) 계획서(1).xls-최종(화원2-1) 2 5" xfId="27481"/>
    <cellStyle name="C0_재경비및총괄1_11년 사업시행(변경) 계획서(1).xls-최종(화원2-1) 2 5 2" xfId="37579"/>
    <cellStyle name="C0-_재경비및총괄1_11년 사업시행(변경) 계획서(1).xls-최종(화원2-1) 2 5 2" xfId="39247"/>
    <cellStyle name="C0_재경비및총괄1_11년 사업시행(변경) 계획서(1).xls-최종(화원2-1) 2 6" xfId="27172"/>
    <cellStyle name="C0-_재경비및총괄1_11년 사업시행(변경) 계획서(1).xls-최종(화원2-1) 2 6" xfId="24969"/>
    <cellStyle name="C0_재경비및총괄1_11년 사업시행(변경) 계획서(1).xls-최종(화원2-1) 2 6 2" xfId="38942"/>
    <cellStyle name="C0-_재경비및총괄1_11년 사업시행(변경) 계획서(1).xls-최종(화원2-1) 2 6 2" xfId="36768"/>
    <cellStyle name="C0_재경비및총괄1_11년 사업시행(변경) 계획서(1).xls-최종(화원2-1) 2 7" xfId="25363"/>
    <cellStyle name="C0-_재경비및총괄1_11년 사업시행(변경) 계획서(1).xls-최종(화원2-1) 2 7" xfId="27616"/>
    <cellStyle name="C0_재경비및총괄1_11년 사업시행(변경) 계획서(1).xls-최종(화원2-1) 2 7 2" xfId="37158"/>
    <cellStyle name="C0-_재경비및총괄1_11년 사업시행(변경) 계획서(1).xls-최종(화원2-1) 2 7 2" xfId="39381"/>
    <cellStyle name="C0_재경비및총괄1_11년 사업시행(변경) 계획서(1).xls-최종(화원2-1) 2 8" xfId="31018"/>
    <cellStyle name="C0-_재경비및총괄1_11년 사업시행(변경) 계획서(1).xls-최종(화원2-1) 2 8" xfId="31019"/>
    <cellStyle name="C0_재경비및총괄1_11년 사업시행(변경) 계획서(1).xls-최종(화원2-1) 3" xfId="3949"/>
    <cellStyle name="C0-_재경비및총괄1_11년 사업시행(변경) 계획서(1).xls-최종(화원2-1) 3" xfId="3950"/>
    <cellStyle name="C0_재경비및총괄1_11년 사업시행(변경) 계획서(1).xls-최종(화원2-1) 3 2" xfId="32249"/>
    <cellStyle name="C0-_재경비및총괄1_11년 사업시행(변경) 계획서(1).xls-최종(화원2-1) 3 2" xfId="32250"/>
    <cellStyle name="C0_재경비및총괄1_11년 사업시행(변경) 계획서(1).xls-최종(화원2-1) 4" xfId="4422"/>
    <cellStyle name="C0-_재경비및총괄1_11년 사업시행(변경) 계획서(1).xls-최종(화원2-1) 4" xfId="4421"/>
    <cellStyle name="C0_재경비및총괄1_11년 사업시행(변경) 계획서(1).xls-최종(화원2-1) 4 2" xfId="32683"/>
    <cellStyle name="C0-_재경비및총괄1_11년 사업시행(변경) 계획서(1).xls-최종(화원2-1) 4 2" xfId="32682"/>
    <cellStyle name="C0_재경비및총괄1_11년 사업시행(변경) 계획서(1).xls-최종(화원2-1) 5" xfId="5710"/>
    <cellStyle name="C0-_재경비및총괄1_11년 사업시행(변경) 계획서(1).xls-최종(화원2-1) 5" xfId="5731"/>
    <cellStyle name="C0_재경비및총괄1_11년 사업시행(변경) 계획서(1).xls-최종(화원2-1) 5 2" xfId="33833"/>
    <cellStyle name="C0-_재경비및총괄1_11년 사업시행(변경) 계획서(1).xls-최종(화원2-1) 5 2" xfId="33843"/>
    <cellStyle name="C0_재경비및총괄1_11년 사업시행(변경) 계획서(1).xls-최종(화원2-1) 6" xfId="25364"/>
    <cellStyle name="C0-_재경비및총괄1_11년 사업시행(변경) 계획서(1).xls-최종(화원2-1) 6" xfId="29905"/>
    <cellStyle name="C0_재경비및총괄1_11년 사업시행(변경) 계획서(1).xls-최종(화원2-1) 6 2" xfId="37159"/>
    <cellStyle name="C0-_재경비및총괄1_11년 사업시행(변경) 계획서(1).xls-최종(화원2-1) 6 2" xfId="41665"/>
    <cellStyle name="C0_재경비및총괄1_11년 사업시행(변경) 계획서(1).xls-최종(화원2-1) 7" xfId="30014"/>
    <cellStyle name="C0-_재경비및총괄1_11년 사업시행(변경) 계획서(1).xls-최종(화원2-1) 7" xfId="26527"/>
    <cellStyle name="C0_재경비및총괄1_11년 사업시행(변경) 계획서(1).xls-최종(화원2-1) 7 2" xfId="41774"/>
    <cellStyle name="C0-_재경비및총괄1_11년 사업시행(변경) 계획서(1).xls-최종(화원2-1) 7 2" xfId="38299"/>
    <cellStyle name="C0_재경비및총괄1_11년 사업시행(변경) 계획서(1).xls-최종(화원2-1) 8" xfId="28163"/>
    <cellStyle name="C0-_재경비및총괄1_11년 사업시행(변경) 계획서(1).xls-최종(화원2-1) 8" xfId="28433"/>
    <cellStyle name="C0_재경비및총괄1_11년 사업시행(변경) 계획서(1).xls-최종(화원2-1) 8 2" xfId="39926"/>
    <cellStyle name="C0-_재경비및총괄1_11년 사업시행(변경) 계획서(1).xls-최종(화원2-1) 8 2" xfId="40196"/>
    <cellStyle name="C0_재경비및총괄1_11년 사업시행(변경) 계획서(1).xls-최종(화원2-1) 9" xfId="24813"/>
    <cellStyle name="C0-_재경비및총괄1_11년 사업시행(변경) 계획서(1).xls-최종(화원2-1) 9" xfId="27049"/>
    <cellStyle name="C0_재경비및총괄1_11년 사업시행(변경) 계획서(1).xls-최종(화원2-1) 9 2" xfId="36628"/>
    <cellStyle name="C0-_재경비및총괄1_11년 사업시행(변경) 계획서(1).xls-최종(화원2-1) 9 2" xfId="38819"/>
    <cellStyle name="C0_재경비및총괄내역" xfId="807"/>
    <cellStyle name="C0-_재경비및총괄내역" xfId="808"/>
    <cellStyle name="C0_재경비및총괄내역 10" xfId="30512"/>
    <cellStyle name="C0-_재경비및총괄내역 10" xfId="30513"/>
    <cellStyle name="C0_재경비및총괄내역 2" xfId="1707"/>
    <cellStyle name="C0-_재경비및총괄내역 2" xfId="1708"/>
    <cellStyle name="C0_재경비및총괄내역 2 2" xfId="4687"/>
    <cellStyle name="C0-_재경비및총괄내역 2 2" xfId="4688"/>
    <cellStyle name="C0_재경비및총괄내역 2 2 2" xfId="32920"/>
    <cellStyle name="C0-_재경비및총괄내역 2 2 2" xfId="32921"/>
    <cellStyle name="C0_재경비및총괄내역 2 3" xfId="3632"/>
    <cellStyle name="C0-_재경비및총괄내역 2 3" xfId="3631"/>
    <cellStyle name="C0_재경비및총괄내역 2 3 2" xfId="32047"/>
    <cellStyle name="C0-_재경비및총괄내역 2 3 2" xfId="32046"/>
    <cellStyle name="C0_재경비및총괄내역 2 4" xfId="6012"/>
    <cellStyle name="C0-_재경비및총괄내역 2 4" xfId="5847"/>
    <cellStyle name="C0_재경비및총괄내역 2 4 2" xfId="34087"/>
    <cellStyle name="C0-_재경비및총괄내역 2 4 2" xfId="33940"/>
    <cellStyle name="C0_재경비및총괄내역 2 5" xfId="28138"/>
    <cellStyle name="C0-_재경비및총괄내역 2 5" xfId="25028"/>
    <cellStyle name="C0_재경비및총괄내역 2 5 2" xfId="39901"/>
    <cellStyle name="C0-_재경비및총괄내역 2 5 2" xfId="36827"/>
    <cellStyle name="C0_재경비및총괄내역 2 6" xfId="28054"/>
    <cellStyle name="C0-_재경비및총괄내역 2 6" xfId="26367"/>
    <cellStyle name="C0_재경비및총괄내역 2 6 2" xfId="39817"/>
    <cellStyle name="C0-_재경비및총괄내역 2 6 2" xfId="38139"/>
    <cellStyle name="C0_재경비및총괄내역 2 7" xfId="25584"/>
    <cellStyle name="C0-_재경비및총괄내역 2 7" xfId="30250"/>
    <cellStyle name="C0_재경비및총괄내역 2 7 2" xfId="37363"/>
    <cellStyle name="C0-_재경비및총괄내역 2 7 2" xfId="42004"/>
    <cellStyle name="C0_재경비및총괄내역 2 8" xfId="31020"/>
    <cellStyle name="C0-_재경비및총괄내역 2 8" xfId="31021"/>
    <cellStyle name="C0_재경비및총괄내역 3" xfId="3951"/>
    <cellStyle name="C0-_재경비및총괄내역 3" xfId="3952"/>
    <cellStyle name="C0_재경비및총괄내역 3 2" xfId="32251"/>
    <cellStyle name="C0-_재경비및총괄내역 3 2" xfId="32252"/>
    <cellStyle name="C0_재경비및총괄내역 4" xfId="4420"/>
    <cellStyle name="C0-_재경비및총괄내역 4" xfId="4419"/>
    <cellStyle name="C0_재경비및총괄내역 4 2" xfId="32681"/>
    <cellStyle name="C0-_재경비및총괄내역 4 2" xfId="32680"/>
    <cellStyle name="C0_재경비및총괄내역 5" xfId="5400"/>
    <cellStyle name="C0-_재경비및총괄내역 5" xfId="5677"/>
    <cellStyle name="C0_재경비및총괄내역 5 2" xfId="33570"/>
    <cellStyle name="C0-_재경비및총괄내역 5 2" xfId="33807"/>
    <cellStyle name="C0_재경비및총괄내역 6" xfId="27356"/>
    <cellStyle name="C0-_재경비및총괄내역 6" xfId="28854"/>
    <cellStyle name="C0_재경비및총괄내역 6 2" xfId="39124"/>
    <cellStyle name="C0-_재경비및총괄내역 6 2" xfId="40614"/>
    <cellStyle name="C0_재경비및총괄내역 7" xfId="27357"/>
    <cellStyle name="C0-_재경비및총괄내역 7" xfId="27280"/>
    <cellStyle name="C0_재경비및총괄내역 7 2" xfId="39125"/>
    <cellStyle name="C0-_재경비및총괄내역 7 2" xfId="39048"/>
    <cellStyle name="C0_재경비및총괄내역 8" xfId="28363"/>
    <cellStyle name="C0-_재경비및총괄내역 8" xfId="24958"/>
    <cellStyle name="C0_재경비및총괄내역 8 2" xfId="40126"/>
    <cellStyle name="C0-_재경비및총괄내역 8 2" xfId="36757"/>
    <cellStyle name="C0_재경비및총괄내역 9" xfId="28300"/>
    <cellStyle name="C0-_재경비및총괄내역 9" xfId="28411"/>
    <cellStyle name="C0_재경비및총괄내역 9 2" xfId="40063"/>
    <cellStyle name="C0-_재경비및총괄내역 9 2" xfId="40174"/>
    <cellStyle name="C0_재경비및총괄내역_11년 사업시행(변경) 계획서(1).xls-최종(화원2-1)" xfId="809"/>
    <cellStyle name="C0-_재경비및총괄내역_11년 사업시행(변경) 계획서(1).xls-최종(화원2-1)" xfId="810"/>
    <cellStyle name="C0_재경비및총괄내역_11년 사업시행(변경) 계획서(1).xls-최종(화원2-1) 10" xfId="30514"/>
    <cellStyle name="C0-_재경비및총괄내역_11년 사업시행(변경) 계획서(1).xls-최종(화원2-1) 10" xfId="30515"/>
    <cellStyle name="C0_재경비및총괄내역_11년 사업시행(변경) 계획서(1).xls-최종(화원2-1) 2" xfId="1709"/>
    <cellStyle name="C0-_재경비및총괄내역_11년 사업시행(변경) 계획서(1).xls-최종(화원2-1) 2" xfId="1710"/>
    <cellStyle name="C0_재경비및총괄내역_11년 사업시행(변경) 계획서(1).xls-최종(화원2-1) 2 2" xfId="4689"/>
    <cellStyle name="C0-_재경비및총괄내역_11년 사업시행(변경) 계획서(1).xls-최종(화원2-1) 2 2" xfId="4690"/>
    <cellStyle name="C0_재경비및총괄내역_11년 사업시행(변경) 계획서(1).xls-최종(화원2-1) 2 2 2" xfId="32922"/>
    <cellStyle name="C0-_재경비및총괄내역_11년 사업시행(변경) 계획서(1).xls-최종(화원2-1) 2 2 2" xfId="32923"/>
    <cellStyle name="C0_재경비및총괄내역_11년 사업시행(변경) 계획서(1).xls-최종(화원2-1) 2 3" xfId="3630"/>
    <cellStyle name="C0-_재경비및총괄내역_11년 사업시행(변경) 계획서(1).xls-최종(화원2-1) 2 3" xfId="3629"/>
    <cellStyle name="C0_재경비및총괄내역_11년 사업시행(변경) 계획서(1).xls-최종(화원2-1) 2 3 2" xfId="32045"/>
    <cellStyle name="C0-_재경비및총괄내역_11년 사업시행(변경) 계획서(1).xls-최종(화원2-1) 2 3 2" xfId="32044"/>
    <cellStyle name="C0_재경비및총괄내역_11년 사업시행(변경) 계획서(1).xls-최종(화원2-1) 2 4" xfId="6013"/>
    <cellStyle name="C0-_재경비및총괄내역_11년 사업시행(변경) 계획서(1).xls-최종(화원2-1) 2 4" xfId="5865"/>
    <cellStyle name="C0_재경비및총괄내역_11년 사업시행(변경) 계획서(1).xls-최종(화원2-1) 2 4 2" xfId="34088"/>
    <cellStyle name="C0-_재경비및총괄내역_11년 사업시행(변경) 계획서(1).xls-최종(화원2-1) 2 4 2" xfId="33958"/>
    <cellStyle name="C0_재경비및총괄내역_11년 사업시행(변경) 계획서(1).xls-최종(화원2-1) 2 5" xfId="24875"/>
    <cellStyle name="C0-_재경비및총괄내역_11년 사업시행(변경) 계획서(1).xls-최종(화원2-1) 2 5" xfId="26178"/>
    <cellStyle name="C0_재경비및총괄내역_11년 사업시행(변경) 계획서(1).xls-최종(화원2-1) 2 5 2" xfId="36688"/>
    <cellStyle name="C0-_재경비및총괄내역_11년 사업시행(변경) 계획서(1).xls-최종(화원2-1) 2 5 2" xfId="37952"/>
    <cellStyle name="C0_재경비및총괄내역_11년 사업시행(변경) 계획서(1).xls-최종(화원2-1) 2 6" xfId="30302"/>
    <cellStyle name="C0-_재경비및총괄내역_11년 사업시행(변경) 계획서(1).xls-최종(화원2-1) 2 6" xfId="25120"/>
    <cellStyle name="C0_재경비및총괄내역_11년 사업시행(변경) 계획서(1).xls-최종(화원2-1) 2 6 2" xfId="42052"/>
    <cellStyle name="C0-_재경비및총괄내역_11년 사업시행(변경) 계획서(1).xls-최종(화원2-1) 2 6 2" xfId="36918"/>
    <cellStyle name="C0_재경비및총괄내역_11년 사업시행(변경) 계획서(1).xls-최종(화원2-1) 2 7" xfId="25405"/>
    <cellStyle name="C0-_재경비및총괄내역_11년 사업시행(변경) 계획서(1).xls-최종(화원2-1) 2 7" xfId="27662"/>
    <cellStyle name="C0_재경비및총괄내역_11년 사업시행(변경) 계획서(1).xls-최종(화원2-1) 2 7 2" xfId="37199"/>
    <cellStyle name="C0-_재경비및총괄내역_11년 사업시행(변경) 계획서(1).xls-최종(화원2-1) 2 7 2" xfId="39425"/>
    <cellStyle name="C0_재경비및총괄내역_11년 사업시행(변경) 계획서(1).xls-최종(화원2-1) 2 8" xfId="31022"/>
    <cellStyle name="C0-_재경비및총괄내역_11년 사업시행(변경) 계획서(1).xls-최종(화원2-1) 2 8" xfId="31023"/>
    <cellStyle name="C0_재경비및총괄내역_11년 사업시행(변경) 계획서(1).xls-최종(화원2-1) 3" xfId="3953"/>
    <cellStyle name="C0-_재경비및총괄내역_11년 사업시행(변경) 계획서(1).xls-최종(화원2-1) 3" xfId="3954"/>
    <cellStyle name="C0_재경비및총괄내역_11년 사업시행(변경) 계획서(1).xls-최종(화원2-1) 3 2" xfId="32253"/>
    <cellStyle name="C0-_재경비및총괄내역_11년 사업시행(변경) 계획서(1).xls-최종(화원2-1) 3 2" xfId="32254"/>
    <cellStyle name="C0_재경비및총괄내역_11년 사업시행(변경) 계획서(1).xls-최종(화원2-1) 4" xfId="4418"/>
    <cellStyle name="C0-_재경비및총괄내역_11년 사업시행(변경) 계획서(1).xls-최종(화원2-1) 4" xfId="4417"/>
    <cellStyle name="C0_재경비및총괄내역_11년 사업시행(변경) 계획서(1).xls-최종(화원2-1) 4 2" xfId="32679"/>
    <cellStyle name="C0-_재경비및총괄내역_11년 사업시행(변경) 계획서(1).xls-최종(화원2-1) 4 2" xfId="32678"/>
    <cellStyle name="C0_재경비및총괄내역_11년 사업시행(변경) 계획서(1).xls-최종(화원2-1) 5" xfId="5655"/>
    <cellStyle name="C0-_재경비및총괄내역_11년 사업시행(변경) 계획서(1).xls-최종(화원2-1) 5" xfId="5709"/>
    <cellStyle name="C0_재경비및총괄내역_11년 사업시행(변경) 계획서(1).xls-최종(화원2-1) 5 2" xfId="33791"/>
    <cellStyle name="C0-_재경비및총괄내역_11년 사업시행(변경) 계획서(1).xls-최종(화원2-1) 5 2" xfId="33832"/>
    <cellStyle name="C0_재경비및총괄내역_11년 사업시행(변경) 계획서(1).xls-최종(화원2-1) 6" xfId="28771"/>
    <cellStyle name="C0-_재경비및총괄내역_11년 사업시행(변경) 계획서(1).xls-최종(화원2-1) 6" xfId="25527"/>
    <cellStyle name="C0_재경비및총괄내역_11년 사업시행(변경) 계획서(1).xls-최종(화원2-1) 6 2" xfId="40533"/>
    <cellStyle name="C0-_재경비및총괄내역_11년 사업시행(변경) 계획서(1).xls-최종(화원2-1) 6 2" xfId="37311"/>
    <cellStyle name="C0_재경비및총괄내역_11년 사업시행(변경) 계획서(1).xls-최종(화원2-1) 7" xfId="28976"/>
    <cellStyle name="C0-_재경비및총괄내역_11년 사업시행(변경) 계획서(1).xls-최종(화원2-1) 7" xfId="28794"/>
    <cellStyle name="C0_재경비및총괄내역_11년 사업시행(변경) 계획서(1).xls-최종(화원2-1) 7 2" xfId="40736"/>
    <cellStyle name="C0-_재경비및총괄내역_11년 사업시행(변경) 계획서(1).xls-최종(화원2-1) 7 2" xfId="40556"/>
    <cellStyle name="C0_재경비및총괄내역_11년 사업시행(변경) 계획서(1).xls-최종(화원2-1) 8" xfId="30228"/>
    <cellStyle name="C0-_재경비및총괄내역_11년 사업시행(변경) 계획서(1).xls-최종(화원2-1) 8" xfId="27331"/>
    <cellStyle name="C0_재경비및총괄내역_11년 사업시행(변경) 계획서(1).xls-최종(화원2-1) 8 2" xfId="41985"/>
    <cellStyle name="C0-_재경비및총괄내역_11년 사업시행(변경) 계획서(1).xls-최종(화원2-1) 8 2" xfId="39099"/>
    <cellStyle name="C0_재경비및총괄내역_11년 사업시행(변경) 계획서(1).xls-최종(화원2-1) 9" xfId="27552"/>
    <cellStyle name="C0-_재경비및총괄내역_11년 사업시행(변경) 계획서(1).xls-최종(화원2-1) 9" xfId="28241"/>
    <cellStyle name="C0_재경비및총괄내역_11년 사업시행(변경) 계획서(1).xls-최종(화원2-1) 9 2" xfId="39317"/>
    <cellStyle name="C0-_재경비및총괄내역_11년 사업시행(변경) 계획서(1).xls-최종(화원2-1) 9 2" xfId="40004"/>
    <cellStyle name="C0_정지" xfId="811"/>
    <cellStyle name="C0-_정지" xfId="812"/>
    <cellStyle name="C0_정지 10" xfId="30516"/>
    <cellStyle name="C0-_정지 10" xfId="30517"/>
    <cellStyle name="C0_정지 2" xfId="1711"/>
    <cellStyle name="C0-_정지 2" xfId="1712"/>
    <cellStyle name="C0_정지 2 2" xfId="4691"/>
    <cellStyle name="C0-_정지 2 2" xfId="4692"/>
    <cellStyle name="C0_정지 2 2 2" xfId="32924"/>
    <cellStyle name="C0-_정지 2 2 2" xfId="32925"/>
    <cellStyle name="C0_정지 2 3" xfId="3628"/>
    <cellStyle name="C0-_정지 2 3" xfId="3627"/>
    <cellStyle name="C0_정지 2 3 2" xfId="32043"/>
    <cellStyle name="C0-_정지 2 3 2" xfId="32042"/>
    <cellStyle name="C0_정지 2 4" xfId="6032"/>
    <cellStyle name="C0-_정지 2 4" xfId="5888"/>
    <cellStyle name="C0_정지 2 4 2" xfId="34106"/>
    <cellStyle name="C0-_정지 2 4 2" xfId="33980"/>
    <cellStyle name="C0_정지 2 5" xfId="28719"/>
    <cellStyle name="C0-_정지 2 5" xfId="30045"/>
    <cellStyle name="C0_정지 2 5 2" xfId="40481"/>
    <cellStyle name="C0-_정지 2 5 2" xfId="41805"/>
    <cellStyle name="C0_정지 2 6" xfId="30089"/>
    <cellStyle name="C0-_정지 2 6" xfId="25262"/>
    <cellStyle name="C0_정지 2 6 2" xfId="41849"/>
    <cellStyle name="C0-_정지 2 6 2" xfId="37057"/>
    <cellStyle name="C0_정지 2 7" xfId="26372"/>
    <cellStyle name="C0-_정지 2 7" xfId="25258"/>
    <cellStyle name="C0_정지 2 7 2" xfId="38144"/>
    <cellStyle name="C0-_정지 2 7 2" xfId="37053"/>
    <cellStyle name="C0_정지 2 8" xfId="31024"/>
    <cellStyle name="C0-_정지 2 8" xfId="31025"/>
    <cellStyle name="C0_정지 3" xfId="3955"/>
    <cellStyle name="C0-_정지 3" xfId="3956"/>
    <cellStyle name="C0_정지 3 2" xfId="32255"/>
    <cellStyle name="C0-_정지 3 2" xfId="32256"/>
    <cellStyle name="C0_정지 4" xfId="4416"/>
    <cellStyle name="C0-_정지 4" xfId="5423"/>
    <cellStyle name="C0_정지 4 2" xfId="32677"/>
    <cellStyle name="C0-_정지 4 2" xfId="33587"/>
    <cellStyle name="C0_정지 5" xfId="5687"/>
    <cellStyle name="C0-_정지 5" xfId="4300"/>
    <cellStyle name="C0_정지 5 2" xfId="33816"/>
    <cellStyle name="C0-_정지 5 2" xfId="32600"/>
    <cellStyle name="C0_정지 6" xfId="27128"/>
    <cellStyle name="C0-_정지 6" xfId="26530"/>
    <cellStyle name="C0_정지 6 2" xfId="38898"/>
    <cellStyle name="C0-_정지 6 2" xfId="38302"/>
    <cellStyle name="C0_정지 7" xfId="27075"/>
    <cellStyle name="C0-_정지 7" xfId="28730"/>
    <cellStyle name="C0_정지 7 2" xfId="38845"/>
    <cellStyle name="C0-_정지 7 2" xfId="40492"/>
    <cellStyle name="C0_정지 8" xfId="30077"/>
    <cellStyle name="C0-_정지 8" xfId="27535"/>
    <cellStyle name="C0_정지 8 2" xfId="41837"/>
    <cellStyle name="C0-_정지 8 2" xfId="39300"/>
    <cellStyle name="C0_정지 9" xfId="26890"/>
    <cellStyle name="C0-_정지 9" xfId="30160"/>
    <cellStyle name="C0_정지 9 2" xfId="38662"/>
    <cellStyle name="C0-_정지 9 2" xfId="41918"/>
    <cellStyle name="C0_정지_11년 사업시행(변경) 계획서(1).xls-최종(화원2-1)" xfId="813"/>
    <cellStyle name="C0-_정지_11년 사업시행(변경) 계획서(1).xls-최종(화원2-1)" xfId="814"/>
    <cellStyle name="C0_정지_11년 사업시행(변경) 계획서(1).xls-최종(화원2-1) 10" xfId="30518"/>
    <cellStyle name="C0-_정지_11년 사업시행(변경) 계획서(1).xls-최종(화원2-1) 10" xfId="30519"/>
    <cellStyle name="C0_정지_11년 사업시행(변경) 계획서(1).xls-최종(화원2-1) 2" xfId="1713"/>
    <cellStyle name="C0-_정지_11년 사업시행(변경) 계획서(1).xls-최종(화원2-1) 2" xfId="1714"/>
    <cellStyle name="C0_정지_11년 사업시행(변경) 계획서(1).xls-최종(화원2-1) 2 2" xfId="4693"/>
    <cellStyle name="C0-_정지_11년 사업시행(변경) 계획서(1).xls-최종(화원2-1) 2 2" xfId="4694"/>
    <cellStyle name="C0_정지_11년 사업시행(변경) 계획서(1).xls-최종(화원2-1) 2 2 2" xfId="32926"/>
    <cellStyle name="C0-_정지_11년 사업시행(변경) 계획서(1).xls-최종(화원2-1) 2 2 2" xfId="32927"/>
    <cellStyle name="C0_정지_11년 사업시행(변경) 계획서(1).xls-최종(화원2-1) 2 3" xfId="3626"/>
    <cellStyle name="C0-_정지_11년 사업시행(변경) 계획서(1).xls-최종(화원2-1) 2 3" xfId="3625"/>
    <cellStyle name="C0_정지_11년 사업시행(변경) 계획서(1).xls-최종(화원2-1) 2 3 2" xfId="32041"/>
    <cellStyle name="C0-_정지_11년 사업시행(변경) 계획서(1).xls-최종(화원2-1) 2 3 2" xfId="32040"/>
    <cellStyle name="C0_정지_11년 사업시행(변경) 계획서(1).xls-최종(화원2-1) 2 4" xfId="6055"/>
    <cellStyle name="C0-_정지_11년 사업시행(변경) 계획서(1).xls-최종(화원2-1) 2 4" xfId="5941"/>
    <cellStyle name="C0_정지_11년 사업시행(변경) 계획서(1).xls-최종(화원2-1) 2 4 2" xfId="34128"/>
    <cellStyle name="C0-_정지_11년 사업시행(변경) 계획서(1).xls-최종(화원2-1) 2 4 2" xfId="34017"/>
    <cellStyle name="C0_정지_11년 사업시행(변경) 계획서(1).xls-최종(화원2-1) 2 5" xfId="25080"/>
    <cellStyle name="C0-_정지_11년 사업시행(변경) 계획서(1).xls-최종(화원2-1) 2 5" xfId="27971"/>
    <cellStyle name="C0_정지_11년 사업시행(변경) 계획서(1).xls-최종(화원2-1) 2 5 2" xfId="36879"/>
    <cellStyle name="C0-_정지_11년 사업시행(변경) 계획서(1).xls-최종(화원2-1) 2 5 2" xfId="39734"/>
    <cellStyle name="C0_정지_11년 사업시행(변경) 계획서(1).xls-최종(화원2-1) 2 6" xfId="26509"/>
    <cellStyle name="C0-_정지_11년 사업시행(변경) 계획서(1).xls-최종(화원2-1) 2 6" xfId="30062"/>
    <cellStyle name="C0_정지_11년 사업시행(변경) 계획서(1).xls-최종(화원2-1) 2 6 2" xfId="38281"/>
    <cellStyle name="C0-_정지_11년 사업시행(변경) 계획서(1).xls-최종(화원2-1) 2 6 2" xfId="41822"/>
    <cellStyle name="C0_정지_11년 사업시행(변경) 계획서(1).xls-최종(화원2-1) 2 7" xfId="27074"/>
    <cellStyle name="C0-_정지_11년 사업시행(변경) 계획서(1).xls-최종(화원2-1) 2 7" xfId="30392"/>
    <cellStyle name="C0_정지_11년 사업시행(변경) 계획서(1).xls-최종(화원2-1) 2 7 2" xfId="38844"/>
    <cellStyle name="C0-_정지_11년 사업시행(변경) 계획서(1).xls-최종(화원2-1) 2 7 2" xfId="42142"/>
    <cellStyle name="C0_정지_11년 사업시행(변경) 계획서(1).xls-최종(화원2-1) 2 8" xfId="31026"/>
    <cellStyle name="C0-_정지_11년 사업시행(변경) 계획서(1).xls-최종(화원2-1) 2 8" xfId="31027"/>
    <cellStyle name="C0_정지_11년 사업시행(변경) 계획서(1).xls-최종(화원2-1) 3" xfId="3957"/>
    <cellStyle name="C0-_정지_11년 사업시행(변경) 계획서(1).xls-최종(화원2-1) 3" xfId="3958"/>
    <cellStyle name="C0_정지_11년 사업시행(변경) 계획서(1).xls-최종(화원2-1) 3 2" xfId="32257"/>
    <cellStyle name="C0-_정지_11년 사업시행(변경) 계획서(1).xls-최종(화원2-1) 3 2" xfId="32258"/>
    <cellStyle name="C0_정지_11년 사업시행(변경) 계획서(1).xls-최종(화원2-1) 4" xfId="5422"/>
    <cellStyle name="C0-_정지_11년 사업시행(변경) 계획서(1).xls-최종(화원2-1) 4" xfId="5421"/>
    <cellStyle name="C0_정지_11년 사업시행(변경) 계획서(1).xls-최종(화원2-1) 4 2" xfId="33586"/>
    <cellStyle name="C0-_정지_11년 사업시행(변경) 계획서(1).xls-최종(화원2-1) 4 2" xfId="33585"/>
    <cellStyle name="C0_정지_11년 사업시행(변경) 계획서(1).xls-최종(화원2-1) 5" xfId="4301"/>
    <cellStyle name="C0-_정지_11년 사업시행(변경) 계획서(1).xls-최종(화원2-1) 5" xfId="4302"/>
    <cellStyle name="C0_정지_11년 사업시행(변경) 계획서(1).xls-최종(화원2-1) 5 2" xfId="32601"/>
    <cellStyle name="C0-_정지_11년 사업시행(변경) 계획서(1).xls-최종(화원2-1) 5 2" xfId="32602"/>
    <cellStyle name="C0_정지_11년 사업시행(변경) 계획서(1).xls-최종(화원2-1) 6" xfId="27169"/>
    <cellStyle name="C0-_정지_11년 사업시행(변경) 계획서(1).xls-최종(화원2-1) 6" xfId="25559"/>
    <cellStyle name="C0_정지_11년 사업시행(변경) 계획서(1).xls-최종(화원2-1) 6 2" xfId="38939"/>
    <cellStyle name="C0-_정지_11년 사업시행(변경) 계획서(1).xls-최종(화원2-1) 6 2" xfId="37338"/>
    <cellStyle name="C0_정지_11년 사업시행(변경) 계획서(1).xls-최종(화원2-1) 7" xfId="30360"/>
    <cellStyle name="C0-_정지_11년 사업시행(변경) 계획서(1).xls-최종(화원2-1) 7" xfId="27587"/>
    <cellStyle name="C0_정지_11년 사업시행(변경) 계획서(1).xls-최종(화원2-1) 7 2" xfId="42110"/>
    <cellStyle name="C0-_정지_11년 사업시행(변경) 계획서(1).xls-최종(화원2-1) 7 2" xfId="39352"/>
    <cellStyle name="C0_정지_11년 사업시행(변경) 계획서(1).xls-최종(화원2-1) 8" xfId="30313"/>
    <cellStyle name="C0-_정지_11년 사업시행(변경) 계획서(1).xls-최종(화원2-1) 8" xfId="28051"/>
    <cellStyle name="C0_정지_11년 사업시행(변경) 계획서(1).xls-최종(화원2-1) 8 2" xfId="42063"/>
    <cellStyle name="C0-_정지_11년 사업시행(변경) 계획서(1).xls-최종(화원2-1) 8 2" xfId="39814"/>
    <cellStyle name="C0_정지_11년 사업시행(변경) 계획서(1).xls-최종(화원2-1) 9" xfId="28147"/>
    <cellStyle name="C0-_정지_11년 사업시행(변경) 계획서(1).xls-최종(화원2-1) 9" xfId="30320"/>
    <cellStyle name="C0_정지_11년 사업시행(변경) 계획서(1).xls-최종(화원2-1) 9 2" xfId="39910"/>
    <cellStyle name="C0-_정지_11년 사업시행(변경) 계획서(1).xls-최종(화원2-1) 9 2" xfId="42070"/>
    <cellStyle name="C1" xfId="815"/>
    <cellStyle name="C1-" xfId="816"/>
    <cellStyle name="C1 10" xfId="30520"/>
    <cellStyle name="C1- 10" xfId="30521"/>
    <cellStyle name="C1 2" xfId="1715"/>
    <cellStyle name="C1- 2" xfId="1716"/>
    <cellStyle name="C1 2 2" xfId="4695"/>
    <cellStyle name="C1- 2 2" xfId="4696"/>
    <cellStyle name="C1 2 2 2" xfId="32928"/>
    <cellStyle name="C1- 2 2 2" xfId="32929"/>
    <cellStyle name="C1 2 3" xfId="3624"/>
    <cellStyle name="C1- 2 3" xfId="3623"/>
    <cellStyle name="C1 2 3 2" xfId="32039"/>
    <cellStyle name="C1- 2 3 2" xfId="32038"/>
    <cellStyle name="C1 2 4" xfId="6078"/>
    <cellStyle name="C1- 2 4" xfId="5965"/>
    <cellStyle name="C1 2 4 2" xfId="34150"/>
    <cellStyle name="C1- 2 4 2" xfId="34040"/>
    <cellStyle name="C1 2 5" xfId="25043"/>
    <cellStyle name="C1- 2 5" xfId="30351"/>
    <cellStyle name="C1 2 5 2" xfId="36842"/>
    <cellStyle name="C1- 2 5 2" xfId="42101"/>
    <cellStyle name="C1 2 6" xfId="28093"/>
    <cellStyle name="C1- 2 6" xfId="30350"/>
    <cellStyle name="C1 2 6 2" xfId="39856"/>
    <cellStyle name="C1- 2 6 2" xfId="42100"/>
    <cellStyle name="C1 2 7" xfId="28962"/>
    <cellStyle name="C1- 2 7" xfId="27405"/>
    <cellStyle name="C1 2 7 2" xfId="40722"/>
    <cellStyle name="C1- 2 7 2" xfId="39173"/>
    <cellStyle name="C1 2 8" xfId="31028"/>
    <cellStyle name="C1- 2 8" xfId="31029"/>
    <cellStyle name="C1 3" xfId="3959"/>
    <cellStyle name="C1- 3" xfId="3960"/>
    <cellStyle name="C1 3 2" xfId="32259"/>
    <cellStyle name="C1- 3 2" xfId="32260"/>
    <cellStyle name="C1 4" xfId="5420"/>
    <cellStyle name="C1- 4" xfId="5411"/>
    <cellStyle name="C1 4 2" xfId="33584"/>
    <cellStyle name="C1- 4 2" xfId="33581"/>
    <cellStyle name="C1 5" xfId="5362"/>
    <cellStyle name="C1- 5" xfId="6220"/>
    <cellStyle name="C1 5 2" xfId="33537"/>
    <cellStyle name="C1- 5 2" xfId="34284"/>
    <cellStyle name="C1 6" xfId="28442"/>
    <cellStyle name="C1- 6" xfId="27411"/>
    <cellStyle name="C1 6 2" xfId="40205"/>
    <cellStyle name="C1- 6 2" xfId="39179"/>
    <cellStyle name="C1 7" xfId="30347"/>
    <cellStyle name="C1- 7" xfId="30100"/>
    <cellStyle name="C1 7 2" xfId="42097"/>
    <cellStyle name="C1- 7 2" xfId="41860"/>
    <cellStyle name="C1 8" xfId="27694"/>
    <cellStyle name="C1- 8" xfId="25001"/>
    <cellStyle name="C1 8 2" xfId="39457"/>
    <cellStyle name="C1- 8 2" xfId="36800"/>
    <cellStyle name="C1 9" xfId="25897"/>
    <cellStyle name="C1- 9" xfId="26182"/>
    <cellStyle name="C1 9 2" xfId="37673"/>
    <cellStyle name="C1- 9 2" xfId="37956"/>
    <cellStyle name="C1_02시행계획(DS(2안))7.18" xfId="817"/>
    <cellStyle name="C1-_02시행계획(DS(2안))7.18" xfId="818"/>
    <cellStyle name="C1_02시행계획(DS(2안))7.18 10" xfId="30522"/>
    <cellStyle name="C1-_02시행계획(DS(2안))7.18 10" xfId="30523"/>
    <cellStyle name="C1_02시행계획(DS(2안))7.18 2" xfId="1717"/>
    <cellStyle name="C1-_02시행계획(DS(2안))7.18 2" xfId="1718"/>
    <cellStyle name="C1_02시행계획(DS(2안))7.18 2 2" xfId="4697"/>
    <cellStyle name="C1-_02시행계획(DS(2안))7.18 2 2" xfId="4698"/>
    <cellStyle name="C1_02시행계획(DS(2안))7.18 2 2 2" xfId="32930"/>
    <cellStyle name="C1-_02시행계획(DS(2안))7.18 2 2 2" xfId="32931"/>
    <cellStyle name="C1_02시행계획(DS(2안))7.18 2 3" xfId="3622"/>
    <cellStyle name="C1-_02시행계획(DS(2안))7.18 2 3" xfId="3621"/>
    <cellStyle name="C1_02시행계획(DS(2안))7.18 2 3 2" xfId="32037"/>
    <cellStyle name="C1-_02시행계획(DS(2안))7.18 2 3 2" xfId="32036"/>
    <cellStyle name="C1_02시행계획(DS(2안))7.18 2 4" xfId="5784"/>
    <cellStyle name="C1-_02시행계획(DS(2안))7.18 2 4" xfId="5673"/>
    <cellStyle name="C1_02시행계획(DS(2안))7.18 2 4 2" xfId="33879"/>
    <cellStyle name="C1-_02시행계획(DS(2안))7.18 2 4 2" xfId="33803"/>
    <cellStyle name="C1_02시행계획(DS(2안))7.18 2 5" xfId="27425"/>
    <cellStyle name="C1-_02시행계획(DS(2안))7.18 2 5" xfId="26490"/>
    <cellStyle name="C1_02시행계획(DS(2안))7.18 2 5 2" xfId="39193"/>
    <cellStyle name="C1-_02시행계획(DS(2안))7.18 2 5 2" xfId="38262"/>
    <cellStyle name="C1_02시행계획(DS(2안))7.18 2 6" xfId="28035"/>
    <cellStyle name="C1-_02시행계획(DS(2안))7.18 2 6" xfId="28978"/>
    <cellStyle name="C1_02시행계획(DS(2안))7.18 2 6 2" xfId="39798"/>
    <cellStyle name="C1-_02시행계획(DS(2안))7.18 2 6 2" xfId="40738"/>
    <cellStyle name="C1_02시행계획(DS(2안))7.18 2 7" xfId="24807"/>
    <cellStyle name="C1-_02시행계획(DS(2안))7.18 2 7" xfId="30003"/>
    <cellStyle name="C1_02시행계획(DS(2안))7.18 2 7 2" xfId="36623"/>
    <cellStyle name="C1-_02시행계획(DS(2안))7.18 2 7 2" xfId="41763"/>
    <cellStyle name="C1_02시행계획(DS(2안))7.18 2 8" xfId="31030"/>
    <cellStyle name="C1-_02시행계획(DS(2안))7.18 2 8" xfId="31031"/>
    <cellStyle name="C1_02시행계획(DS(2안))7.18 3" xfId="3961"/>
    <cellStyle name="C1-_02시행계획(DS(2안))7.18 3" xfId="3962"/>
    <cellStyle name="C1_02시행계획(DS(2안))7.18 3 2" xfId="32261"/>
    <cellStyle name="C1-_02시행계획(DS(2안))7.18 3 2" xfId="32262"/>
    <cellStyle name="C1_02시행계획(DS(2안))7.18 4" xfId="5374"/>
    <cellStyle name="C1-_02시행계획(DS(2안))7.18 4" xfId="4415"/>
    <cellStyle name="C1_02시행계획(DS(2안))7.18 4 2" xfId="33548"/>
    <cellStyle name="C1-_02시행계획(DS(2안))7.18 4 2" xfId="32676"/>
    <cellStyle name="C1_02시행계획(DS(2안))7.18 5" xfId="6219"/>
    <cellStyle name="C1-_02시행계획(DS(2안))7.18 5" xfId="6218"/>
    <cellStyle name="C1_02시행계획(DS(2안))7.18 5 2" xfId="34283"/>
    <cellStyle name="C1-_02시행계획(DS(2안))7.18 5 2" xfId="34282"/>
    <cellStyle name="C1_02시행계획(DS(2안))7.18 6" xfId="27313"/>
    <cellStyle name="C1-_02시행계획(DS(2안))7.18 6" xfId="30149"/>
    <cellStyle name="C1_02시행계획(DS(2안))7.18 6 2" xfId="39081"/>
    <cellStyle name="C1-_02시행계획(DS(2안))7.18 6 2" xfId="41907"/>
    <cellStyle name="C1_02시행계획(DS(2안))7.18 7" xfId="25146"/>
    <cellStyle name="C1-_02시행계획(DS(2안))7.18 7" xfId="25963"/>
    <cellStyle name="C1_02시행계획(DS(2안))7.18 7 2" xfId="36944"/>
    <cellStyle name="C1-_02시행계획(DS(2안))7.18 7 2" xfId="37738"/>
    <cellStyle name="C1_02시행계획(DS(2안))7.18 8" xfId="28490"/>
    <cellStyle name="C1-_02시행계획(DS(2안))7.18 8" xfId="26507"/>
    <cellStyle name="C1_02시행계획(DS(2안))7.18 8 2" xfId="40253"/>
    <cellStyle name="C1-_02시행계획(DS(2안))7.18 8 2" xfId="38279"/>
    <cellStyle name="C1_02시행계획(DS(2안))7.18 9" xfId="25487"/>
    <cellStyle name="C1-_02시행계획(DS(2안))7.18 9" xfId="28708"/>
    <cellStyle name="C1_02시행계획(DS(2안))7.18 9 2" xfId="37278"/>
    <cellStyle name="C1-_02시행계획(DS(2안))7.18 9 2" xfId="40470"/>
    <cellStyle name="C1_02시행계획(DS(2안))7.18_11년 사업시행(변경) 계획서(1).xls-최종(화원2-1)" xfId="819"/>
    <cellStyle name="C1-_02시행계획(DS(2안))7.18_11년 사업시행(변경) 계획서(1).xls-최종(화원2-1)" xfId="820"/>
    <cellStyle name="C1_02시행계획(DS(2안))7.18_11년 사업시행(변경) 계획서(1).xls-최종(화원2-1) 10" xfId="30524"/>
    <cellStyle name="C1-_02시행계획(DS(2안))7.18_11년 사업시행(변경) 계획서(1).xls-최종(화원2-1) 10" xfId="30525"/>
    <cellStyle name="C1_02시행계획(DS(2안))7.18_11년 사업시행(변경) 계획서(1).xls-최종(화원2-1) 2" xfId="1719"/>
    <cellStyle name="C1-_02시행계획(DS(2안))7.18_11년 사업시행(변경) 계획서(1).xls-최종(화원2-1) 2" xfId="1720"/>
    <cellStyle name="C1_02시행계획(DS(2안))7.18_11년 사업시행(변경) 계획서(1).xls-최종(화원2-1) 2 2" xfId="4699"/>
    <cellStyle name="C1-_02시행계획(DS(2안))7.18_11년 사업시행(변경) 계획서(1).xls-최종(화원2-1) 2 2" xfId="4700"/>
    <cellStyle name="C1_02시행계획(DS(2안))7.18_11년 사업시행(변경) 계획서(1).xls-최종(화원2-1) 2 2 2" xfId="32932"/>
    <cellStyle name="C1-_02시행계획(DS(2안))7.18_11년 사업시행(변경) 계획서(1).xls-최종(화원2-1) 2 2 2" xfId="32933"/>
    <cellStyle name="C1_02시행계획(DS(2안))7.18_11년 사업시행(변경) 계획서(1).xls-최종(화원2-1) 2 3" xfId="3620"/>
    <cellStyle name="C1-_02시행계획(DS(2안))7.18_11년 사업시행(변경) 계획서(1).xls-최종(화원2-1) 2 3" xfId="3619"/>
    <cellStyle name="C1_02시행계획(DS(2안))7.18_11년 사업시행(변경) 계획서(1).xls-최종(화원2-1) 2 3 2" xfId="32035"/>
    <cellStyle name="C1-_02시행계획(DS(2안))7.18_11년 사업시행(변경) 계획서(1).xls-최종(화원2-1) 2 3 2" xfId="32034"/>
    <cellStyle name="C1_02시행계획(DS(2안))7.18_11년 사업시행(변경) 계획서(1).xls-최종(화원2-1) 2 4" xfId="5758"/>
    <cellStyle name="C1-_02시행계획(DS(2안))7.18_11년 사업시행(변경) 계획서(1).xls-최종(화원2-1) 2 4" xfId="4529"/>
    <cellStyle name="C1_02시행계획(DS(2안))7.18_11년 사업시행(변경) 계획서(1).xls-최종(화원2-1) 2 4 2" xfId="33865"/>
    <cellStyle name="C1-_02시행계획(DS(2안))7.18_11년 사업시행(변경) 계획서(1).xls-최종(화원2-1) 2 4 2" xfId="32790"/>
    <cellStyle name="C1_02시행계획(DS(2안))7.18_11년 사업시행(변경) 계획서(1).xls-최종(화원2-1) 2 5" xfId="25077"/>
    <cellStyle name="C1-_02시행계획(DS(2안))7.18_11년 사업시행(변경) 계획서(1).xls-최종(화원2-1) 2 5" xfId="30408"/>
    <cellStyle name="C1_02시행계획(DS(2안))7.18_11년 사업시행(변경) 계획서(1).xls-최종(화원2-1) 2 5 2" xfId="36876"/>
    <cellStyle name="C1-_02시행계획(DS(2안))7.18_11년 사업시행(변경) 계획서(1).xls-최종(화원2-1) 2 5 2" xfId="42158"/>
    <cellStyle name="C1_02시행계획(DS(2안))7.18_11년 사업시행(변경) 계획서(1).xls-최종(화원2-1) 2 6" xfId="27252"/>
    <cellStyle name="C1-_02시행계획(DS(2안))7.18_11년 사업시행(변경) 계획서(1).xls-최종(화원2-1) 2 6" xfId="30345"/>
    <cellStyle name="C1_02시행계획(DS(2안))7.18_11년 사업시행(변경) 계획서(1).xls-최종(화원2-1) 2 6 2" xfId="39021"/>
    <cellStyle name="C1-_02시행계획(DS(2안))7.18_11년 사업시행(변경) 계획서(1).xls-최종(화원2-1) 2 6 2" xfId="42095"/>
    <cellStyle name="C1_02시행계획(DS(2안))7.18_11년 사업시행(변경) 계획서(1).xls-최종(화원2-1) 2 7" xfId="25249"/>
    <cellStyle name="C1-_02시행계획(DS(2안))7.18_11년 사업시행(변경) 계획서(1).xls-최종(화원2-1) 2 7" xfId="27995"/>
    <cellStyle name="C1_02시행계획(DS(2안))7.18_11년 사업시행(변경) 계획서(1).xls-최종(화원2-1) 2 7 2" xfId="37044"/>
    <cellStyle name="C1-_02시행계획(DS(2안))7.18_11년 사업시행(변경) 계획서(1).xls-최종(화원2-1) 2 7 2" xfId="39758"/>
    <cellStyle name="C1_02시행계획(DS(2안))7.18_11년 사업시행(변경) 계획서(1).xls-최종(화원2-1) 2 8" xfId="31032"/>
    <cellStyle name="C1-_02시행계획(DS(2안))7.18_11년 사업시행(변경) 계획서(1).xls-최종(화원2-1) 2 8" xfId="31033"/>
    <cellStyle name="C1_02시행계획(DS(2안))7.18_11년 사업시행(변경) 계획서(1).xls-최종(화원2-1) 3" xfId="3963"/>
    <cellStyle name="C1-_02시행계획(DS(2안))7.18_11년 사업시행(변경) 계획서(1).xls-최종(화원2-1) 3" xfId="3964"/>
    <cellStyle name="C1_02시행계획(DS(2안))7.18_11년 사업시행(변경) 계획서(1).xls-최종(화원2-1) 3 2" xfId="32263"/>
    <cellStyle name="C1-_02시행계획(DS(2안))7.18_11년 사업시행(변경) 계획서(1).xls-최종(화원2-1) 3 2" xfId="32264"/>
    <cellStyle name="C1_02시행계획(DS(2안))7.18_11년 사업시행(변경) 계획서(1).xls-최종(화원2-1) 4" xfId="5750"/>
    <cellStyle name="C1-_02시행계획(DS(2안))7.18_11년 사업시행(변경) 계획서(1).xls-최종(화원2-1) 4" xfId="5932"/>
    <cellStyle name="C1_02시행계획(DS(2안))7.18_11년 사업시행(변경) 계획서(1).xls-최종(화원2-1) 4 2" xfId="33857"/>
    <cellStyle name="C1-_02시행계획(DS(2안))7.18_11년 사업시행(변경) 계획서(1).xls-최종(화원2-1) 4 2" xfId="34009"/>
    <cellStyle name="C1_02시행계획(DS(2안))7.18_11년 사업시행(변경) 계획서(1).xls-최종(화원2-1) 5" xfId="6217"/>
    <cellStyle name="C1-_02시행계획(DS(2안))7.18_11년 사업시행(변경) 계획서(1).xls-최종(화원2-1) 5" xfId="6213"/>
    <cellStyle name="C1_02시행계획(DS(2안))7.18_11년 사업시행(변경) 계획서(1).xls-최종(화원2-1) 5 2" xfId="34281"/>
    <cellStyle name="C1-_02시행계획(DS(2안))7.18_11년 사업시행(변경) 계획서(1).xls-최종(화원2-1) 5 2" xfId="34279"/>
    <cellStyle name="C1_02시행계획(DS(2안))7.18_11년 사업시행(변경) 계획서(1).xls-최종(화원2-1) 6" xfId="28491"/>
    <cellStyle name="C1-_02시행계획(DS(2안))7.18_11년 사업시행(변경) 계획서(1).xls-최종(화원2-1) 6" xfId="27137"/>
    <cellStyle name="C1_02시행계획(DS(2안))7.18_11년 사업시행(변경) 계획서(1).xls-최종(화원2-1) 6 2" xfId="40254"/>
    <cellStyle name="C1-_02시행계획(DS(2안))7.18_11년 사업시행(변경) 계획서(1).xls-최종(화원2-1) 6 2" xfId="38907"/>
    <cellStyle name="C1_02시행계획(DS(2안))7.18_11년 사업시행(변경) 계획서(1).xls-최종(화원2-1) 7" xfId="27296"/>
    <cellStyle name="C1-_02시행계획(DS(2안))7.18_11년 사업시행(변경) 계획서(1).xls-최종(화원2-1) 7" xfId="30155"/>
    <cellStyle name="C1_02시행계획(DS(2안))7.18_11년 사업시행(변경) 계획서(1).xls-최종(화원2-1) 7 2" xfId="39064"/>
    <cellStyle name="C1-_02시행계획(DS(2안))7.18_11년 사업시행(변경) 계획서(1).xls-최종(화원2-1) 7 2" xfId="41913"/>
    <cellStyle name="C1_02시행계획(DS(2안))7.18_11년 사업시행(변경) 계획서(1).xls-최종(화원2-1) 8" xfId="27376"/>
    <cellStyle name="C1-_02시행계획(DS(2안))7.18_11년 사업시행(변경) 계획서(1).xls-최종(화원2-1) 8" xfId="26902"/>
    <cellStyle name="C1_02시행계획(DS(2안))7.18_11년 사업시행(변경) 계획서(1).xls-최종(화원2-1) 8 2" xfId="39144"/>
    <cellStyle name="C1-_02시행계획(DS(2안))7.18_11년 사업시행(변경) 계획서(1).xls-최종(화원2-1) 8 2" xfId="38674"/>
    <cellStyle name="C1_02시행계획(DS(2안))7.18_11년 사업시행(변경) 계획서(1).xls-최종(화원2-1) 9" xfId="28317"/>
    <cellStyle name="C1-_02시행계획(DS(2안))7.18_11년 사업시행(변경) 계획서(1).xls-최종(화원2-1) 9" xfId="28656"/>
    <cellStyle name="C1_02시행계획(DS(2안))7.18_11년 사업시행(변경) 계획서(1).xls-최종(화원2-1) 9 2" xfId="40080"/>
    <cellStyle name="C1-_02시행계획(DS(2안))7.18_11년 사업시행(변경) 계획서(1).xls-최종(화원2-1) 9 2" xfId="40418"/>
    <cellStyle name="C1_02시행계획(DS1안)7.19" xfId="821"/>
    <cellStyle name="C1-_02시행계획(DS1안)7.19" xfId="822"/>
    <cellStyle name="C1_02시행계획(DS1안)7.19 10" xfId="30526"/>
    <cellStyle name="C1-_02시행계획(DS1안)7.19 10" xfId="30527"/>
    <cellStyle name="C1_02시행계획(DS1안)7.19 2" xfId="1721"/>
    <cellStyle name="C1-_02시행계획(DS1안)7.19 2" xfId="1722"/>
    <cellStyle name="C1_02시행계획(DS1안)7.19 2 2" xfId="4701"/>
    <cellStyle name="C1-_02시행계획(DS1안)7.19 2 2" xfId="4702"/>
    <cellStyle name="C1_02시행계획(DS1안)7.19 2 2 2" xfId="32934"/>
    <cellStyle name="C1-_02시행계획(DS1안)7.19 2 2 2" xfId="32935"/>
    <cellStyle name="C1_02시행계획(DS1안)7.19 2 3" xfId="3618"/>
    <cellStyle name="C1-_02시행계획(DS1안)7.19 2 3" xfId="3617"/>
    <cellStyle name="C1_02시행계획(DS1안)7.19 2 3 2" xfId="32033"/>
    <cellStyle name="C1-_02시행계획(DS1안)7.19 2 3 2" xfId="32032"/>
    <cellStyle name="C1_02시행계획(DS1안)7.19 2 4" xfId="4530"/>
    <cellStyle name="C1-_02시행계획(DS1안)7.19 2 4" xfId="5664"/>
    <cellStyle name="C1_02시행계획(DS1안)7.19 2 4 2" xfId="32791"/>
    <cellStyle name="C1-_02시행계획(DS1안)7.19 2 4 2" xfId="33797"/>
    <cellStyle name="C1_02시행계획(DS1안)7.19 2 5" xfId="27718"/>
    <cellStyle name="C1-_02시행계획(DS1안)7.19 2 5" xfId="25019"/>
    <cellStyle name="C1_02시행계획(DS1안)7.19 2 5 2" xfId="39481"/>
    <cellStyle name="C1-_02시행계획(DS1안)7.19 2 5 2" xfId="36818"/>
    <cellStyle name="C1_02시행계획(DS1안)7.19 2 6" xfId="28468"/>
    <cellStyle name="C1-_02시행계획(DS1안)7.19 2 6" xfId="28600"/>
    <cellStyle name="C1_02시행계획(DS1안)7.19 2 6 2" xfId="40231"/>
    <cellStyle name="C1-_02시행계획(DS1안)7.19 2 6 2" xfId="40362"/>
    <cellStyle name="C1_02시행계획(DS1안)7.19 2 7" xfId="25400"/>
    <cellStyle name="C1-_02시행계획(DS1안)7.19 2 7" xfId="28027"/>
    <cellStyle name="C1_02시행계획(DS1안)7.19 2 7 2" xfId="37194"/>
    <cellStyle name="C1-_02시행계획(DS1안)7.19 2 7 2" xfId="39790"/>
    <cellStyle name="C1_02시행계획(DS1안)7.19 2 8" xfId="31034"/>
    <cellStyle name="C1-_02시행계획(DS1안)7.19 2 8" xfId="31035"/>
    <cellStyle name="C1_02시행계획(DS1안)7.19 3" xfId="3965"/>
    <cellStyle name="C1-_02시행계획(DS1안)7.19 3" xfId="3966"/>
    <cellStyle name="C1_02시행계획(DS1안)7.19 3 2" xfId="32265"/>
    <cellStyle name="C1-_02시행계획(DS1안)7.19 3 2" xfId="32266"/>
    <cellStyle name="C1_02시행계획(DS1안)7.19 4" xfId="5749"/>
    <cellStyle name="C1-_02시행계획(DS1안)7.19 4" xfId="5931"/>
    <cellStyle name="C1_02시행계획(DS1안)7.19 4 2" xfId="33856"/>
    <cellStyle name="C1-_02시행계획(DS1안)7.19 4 2" xfId="34008"/>
    <cellStyle name="C1_02시행계획(DS1안)7.19 5" xfId="6189"/>
    <cellStyle name="C1-_02시행계획(DS1안)7.19 5" xfId="5703"/>
    <cellStyle name="C1_02시행계획(DS1안)7.19 5 2" xfId="34260"/>
    <cellStyle name="C1-_02시행계획(DS1안)7.19 5 2" xfId="33829"/>
    <cellStyle name="C1_02시행계획(DS1안)7.19 6" xfId="28549"/>
    <cellStyle name="C1-_02시행계획(DS1안)7.19 6" xfId="28195"/>
    <cellStyle name="C1_02시행계획(DS1안)7.19 6 2" xfId="40311"/>
    <cellStyle name="C1-_02시행계획(DS1안)7.19 6 2" xfId="39958"/>
    <cellStyle name="C1_02시행계획(DS1안)7.19 7" xfId="24896"/>
    <cellStyle name="C1-_02시행계획(DS1안)7.19 7" xfId="27625"/>
    <cellStyle name="C1_02시행계획(DS1안)7.19 7 2" xfId="36709"/>
    <cellStyle name="C1-_02시행계획(DS1안)7.19 7 2" xfId="39390"/>
    <cellStyle name="C1_02시행계획(DS1안)7.19 8" xfId="29924"/>
    <cellStyle name="C1-_02시행계획(DS1안)7.19 8" xfId="27606"/>
    <cellStyle name="C1_02시행계획(DS1안)7.19 8 2" xfId="41684"/>
    <cellStyle name="C1-_02시행계획(DS1안)7.19 8 2" xfId="39371"/>
    <cellStyle name="C1_02시행계획(DS1안)7.19 9" xfId="25565"/>
    <cellStyle name="C1-_02시행계획(DS1안)7.19 9" xfId="25843"/>
    <cellStyle name="C1_02시행계획(DS1안)7.19 9 2" xfId="37344"/>
    <cellStyle name="C1-_02시행계획(DS1안)7.19 9 2" xfId="37619"/>
    <cellStyle name="C1_02시행계획(DS1안)7.19_11년 사업시행(변경) 계획서(1).xls-최종(화원2-1)" xfId="823"/>
    <cellStyle name="C1-_02시행계획(DS1안)7.19_11년 사업시행(변경) 계획서(1).xls-최종(화원2-1)" xfId="824"/>
    <cellStyle name="C1_02시행계획(DS1안)7.19_11년 사업시행(변경) 계획서(1).xls-최종(화원2-1) 10" xfId="30528"/>
    <cellStyle name="C1-_02시행계획(DS1안)7.19_11년 사업시행(변경) 계획서(1).xls-최종(화원2-1) 10" xfId="30529"/>
    <cellStyle name="C1_02시행계획(DS1안)7.19_11년 사업시행(변경) 계획서(1).xls-최종(화원2-1) 2" xfId="1723"/>
    <cellStyle name="C1-_02시행계획(DS1안)7.19_11년 사업시행(변경) 계획서(1).xls-최종(화원2-1) 2" xfId="1724"/>
    <cellStyle name="C1_02시행계획(DS1안)7.19_11년 사업시행(변경) 계획서(1).xls-최종(화원2-1) 2 2" xfId="4703"/>
    <cellStyle name="C1-_02시행계획(DS1안)7.19_11년 사업시행(변경) 계획서(1).xls-최종(화원2-1) 2 2" xfId="4704"/>
    <cellStyle name="C1_02시행계획(DS1안)7.19_11년 사업시행(변경) 계획서(1).xls-최종(화원2-1) 2 2 2" xfId="32936"/>
    <cellStyle name="C1-_02시행계획(DS1안)7.19_11년 사업시행(변경) 계획서(1).xls-최종(화원2-1) 2 2 2" xfId="32937"/>
    <cellStyle name="C1_02시행계획(DS1안)7.19_11년 사업시행(변경) 계획서(1).xls-최종(화원2-1) 2 3" xfId="5605"/>
    <cellStyle name="C1-_02시행계획(DS1안)7.19_11년 사업시행(변경) 계획서(1).xls-최종(화원2-1) 2 3" xfId="5332"/>
    <cellStyle name="C1_02시행계획(DS1안)7.19_11년 사업시행(변경) 계획서(1).xls-최종(화원2-1) 2 3 2" xfId="33744"/>
    <cellStyle name="C1-_02시행계획(DS1안)7.19_11년 사업시행(변경) 계획서(1).xls-최종(화원2-1) 2 3 2" xfId="33507"/>
    <cellStyle name="C1_02시행계획(DS1안)7.19_11년 사업시행(변경) 계획서(1).xls-최종(화원2-1) 2 4" xfId="5848"/>
    <cellStyle name="C1-_02시행계획(DS1안)7.19_11년 사업시행(변경) 계획서(1).xls-최종(화원2-1) 2 4" xfId="6014"/>
    <cellStyle name="C1_02시행계획(DS1안)7.19_11년 사업시행(변경) 계획서(1).xls-최종(화원2-1) 2 4 2" xfId="33941"/>
    <cellStyle name="C1-_02시행계획(DS1안)7.19_11년 사업시행(변경) 계획서(1).xls-최종(화원2-1) 2 4 2" xfId="34089"/>
    <cellStyle name="C1_02시행계획(DS1안)7.19_11년 사업시행(변경) 계획서(1).xls-최종(화원2-1) 2 5" xfId="30179"/>
    <cellStyle name="C1-_02시행계획(DS1안)7.19_11년 사업시행(변경) 계획서(1).xls-최종(화원2-1) 2 5" xfId="27534"/>
    <cellStyle name="C1_02시행계획(DS1안)7.19_11년 사업시행(변경) 계획서(1).xls-최종(화원2-1) 2 5 2" xfId="41937"/>
    <cellStyle name="C1-_02시행계획(DS1안)7.19_11년 사업시행(변경) 계획서(1).xls-최종(화원2-1) 2 5 2" xfId="39299"/>
    <cellStyle name="C1_02시행계획(DS1안)7.19_11년 사업시행(변경) 계획서(1).xls-최종(화원2-1) 2 6" xfId="28992"/>
    <cellStyle name="C1-_02시행계획(DS1안)7.19_11년 사업시행(변경) 계획서(1).xls-최종(화원2-1) 2 6" xfId="28523"/>
    <cellStyle name="C1_02시행계획(DS1안)7.19_11년 사업시행(변경) 계획서(1).xls-최종(화원2-1) 2 6 2" xfId="40752"/>
    <cellStyle name="C1-_02시행계획(DS1안)7.19_11년 사업시행(변경) 계획서(1).xls-최종(화원2-1) 2 6 2" xfId="40285"/>
    <cellStyle name="C1_02시행계획(DS1안)7.19_11년 사업시행(변경) 계획서(1).xls-최종(화원2-1) 2 7" xfId="28684"/>
    <cellStyle name="C1-_02시행계획(DS1안)7.19_11년 사업시행(변경) 계획서(1).xls-최종(화원2-1) 2 7" xfId="25390"/>
    <cellStyle name="C1_02시행계획(DS1안)7.19_11년 사업시행(변경) 계획서(1).xls-최종(화원2-1) 2 7 2" xfId="40446"/>
    <cellStyle name="C1-_02시행계획(DS1안)7.19_11년 사업시행(변경) 계획서(1).xls-최종(화원2-1) 2 7 2" xfId="37184"/>
    <cellStyle name="C1_02시행계획(DS1안)7.19_11년 사업시행(변경) 계획서(1).xls-최종(화원2-1) 2 8" xfId="31036"/>
    <cellStyle name="C1-_02시행계획(DS1안)7.19_11년 사업시행(변경) 계획서(1).xls-최종(화원2-1) 2 8" xfId="31037"/>
    <cellStyle name="C1_02시행계획(DS1안)7.19_11년 사업시행(변경) 계획서(1).xls-최종(화원2-1) 3" xfId="3967"/>
    <cellStyle name="C1-_02시행계획(DS1안)7.19_11년 사업시행(변경) 계획서(1).xls-최종(화원2-1) 3" xfId="3968"/>
    <cellStyle name="C1_02시행계획(DS1안)7.19_11년 사업시행(변경) 계획서(1).xls-최종(화원2-1) 3 2" xfId="32267"/>
    <cellStyle name="C1-_02시행계획(DS1안)7.19_11년 사업시행(변경) 계획서(1).xls-최종(화원2-1) 3 2" xfId="32268"/>
    <cellStyle name="C1_02시행계획(DS1안)7.19_11년 사업시행(변경) 계획서(1).xls-최종(화원2-1) 4" xfId="4414"/>
    <cellStyle name="C1-_02시행계획(DS1안)7.19_11년 사업시행(변경) 계획서(1).xls-최종(화원2-1) 4" xfId="4413"/>
    <cellStyle name="C1_02시행계획(DS1안)7.19_11년 사업시행(변경) 계획서(1).xls-최종(화원2-1) 4 2" xfId="32675"/>
    <cellStyle name="C1-_02시행계획(DS1안)7.19_11년 사업시행(변경) 계획서(1).xls-최종(화원2-1) 4 2" xfId="32674"/>
    <cellStyle name="C1_02시행계획(DS1안)7.19_11년 사업시행(변경) 계획서(1).xls-최종(화원2-1) 5" xfId="6489"/>
    <cellStyle name="C1-_02시행계획(DS1안)7.19_11년 사업시행(변경) 계획서(1).xls-최종(화원2-1) 5" xfId="6690"/>
    <cellStyle name="C1_02시행계획(DS1안)7.19_11년 사업시행(변경) 계획서(1).xls-최종(화원2-1) 5 2" xfId="34499"/>
    <cellStyle name="C1-_02시행계획(DS1안)7.19_11년 사업시행(변경) 계획서(1).xls-최종(화원2-1) 5 2" xfId="34578"/>
    <cellStyle name="C1_02시행계획(DS1안)7.19_11년 사업시행(변경) 계획서(1).xls-최종(화원2-1) 6" xfId="26248"/>
    <cellStyle name="C1-_02시행계획(DS1안)7.19_11년 사업시행(변경) 계획서(1).xls-최종(화원2-1) 6" xfId="30069"/>
    <cellStyle name="C1_02시행계획(DS1안)7.19_11년 사업시행(변경) 계획서(1).xls-최종(화원2-1) 6 2" xfId="38020"/>
    <cellStyle name="C1-_02시행계획(DS1안)7.19_11년 사업시행(변경) 계획서(1).xls-최종(화원2-1) 6 2" xfId="41829"/>
    <cellStyle name="C1_02시행계획(DS1안)7.19_11년 사업시행(변경) 계획서(1).xls-최종(화원2-1) 7" xfId="28218"/>
    <cellStyle name="C1-_02시행계획(DS1안)7.19_11년 사업시행(변경) 계획서(1).xls-최종(화원2-1) 7" xfId="25002"/>
    <cellStyle name="C1_02시행계획(DS1안)7.19_11년 사업시행(변경) 계획서(1).xls-최종(화원2-1) 7 2" xfId="39981"/>
    <cellStyle name="C1-_02시행계획(DS1안)7.19_11년 사업시행(변경) 계획서(1).xls-최종(화원2-1) 7 2" xfId="36801"/>
    <cellStyle name="C1_02시행계획(DS1안)7.19_11년 사업시행(변경) 계획서(1).xls-최종(화원2-1) 8" xfId="28097"/>
    <cellStyle name="C1-_02시행계획(DS1안)7.19_11년 사업시행(변경) 계획서(1).xls-최종(화원2-1) 8" xfId="25335"/>
    <cellStyle name="C1_02시행계획(DS1안)7.19_11년 사업시행(변경) 계획서(1).xls-최종(화원2-1) 8 2" xfId="39860"/>
    <cellStyle name="C1-_02시행계획(DS1안)7.19_11년 사업시행(변경) 계획서(1).xls-최종(화원2-1) 8 2" xfId="37130"/>
    <cellStyle name="C1_02시행계획(DS1안)7.19_11년 사업시행(변경) 계획서(1).xls-최종(화원2-1) 9" xfId="27963"/>
    <cellStyle name="C1-_02시행계획(DS1안)7.19_11년 사업시행(변경) 계획서(1).xls-최종(화원2-1) 9" xfId="27992"/>
    <cellStyle name="C1_02시행계획(DS1안)7.19_11년 사업시행(변경) 계획서(1).xls-최종(화원2-1) 9 2" xfId="39726"/>
    <cellStyle name="C1-_02시행계획(DS1안)7.19_11년 사업시행(변경) 계획서(1).xls-최종(화원2-1) 9 2" xfId="39755"/>
    <cellStyle name="C1_02시행계획(전체1안))7.19" xfId="825"/>
    <cellStyle name="C1-_02시행계획(전체1안))7.19" xfId="826"/>
    <cellStyle name="C1_02시행계획(전체1안))7.19 10" xfId="30530"/>
    <cellStyle name="C1-_02시행계획(전체1안))7.19 10" xfId="30531"/>
    <cellStyle name="C1_02시행계획(전체1안))7.19 2" xfId="1725"/>
    <cellStyle name="C1-_02시행계획(전체1안))7.19 2" xfId="1726"/>
    <cellStyle name="C1_02시행계획(전체1안))7.19 2 2" xfId="4705"/>
    <cellStyle name="C1-_02시행계획(전체1안))7.19 2 2" xfId="4706"/>
    <cellStyle name="C1_02시행계획(전체1안))7.19 2 2 2" xfId="32938"/>
    <cellStyle name="C1-_02시행계획(전체1안))7.19 2 2 2" xfId="32939"/>
    <cellStyle name="C1_02시행계획(전체1안))7.19 2 3" xfId="5604"/>
    <cellStyle name="C1-_02시행계획(전체1안))7.19 2 3" xfId="5331"/>
    <cellStyle name="C1_02시행계획(전체1안))7.19 2 3 2" xfId="33743"/>
    <cellStyle name="C1-_02시행계획(전체1안))7.19 2 3 2" xfId="33506"/>
    <cellStyle name="C1_02시행계획(전체1안))7.19 2 4" xfId="5849"/>
    <cellStyle name="C1-_02시행계획(전체1안))7.19 2 4" xfId="6015"/>
    <cellStyle name="C1_02시행계획(전체1안))7.19 2 4 2" xfId="33942"/>
    <cellStyle name="C1-_02시행계획(전체1안))7.19 2 4 2" xfId="34090"/>
    <cellStyle name="C1_02시행계획(전체1안))7.19 2 5" xfId="28120"/>
    <cellStyle name="C1-_02시행계획(전체1안))7.19 2 5" xfId="25029"/>
    <cellStyle name="C1_02시행계획(전체1안))7.19 2 5 2" xfId="39883"/>
    <cellStyle name="C1-_02시행계획(전체1안))7.19 2 5 2" xfId="36828"/>
    <cellStyle name="C1_02시행계획(전체1안))7.19 2 6" xfId="27327"/>
    <cellStyle name="C1-_02시행계획(전체1안))7.19 2 6" xfId="28053"/>
    <cellStyle name="C1_02시행계획(전체1안))7.19 2 6 2" xfId="39095"/>
    <cellStyle name="C1-_02시행계획(전체1안))7.19 2 6 2" xfId="39816"/>
    <cellStyle name="C1_02시행계획(전체1안))7.19 2 7" xfId="28091"/>
    <cellStyle name="C1-_02시행계획(전체1안))7.19 2 7" xfId="30111"/>
    <cellStyle name="C1_02시행계획(전체1안))7.19 2 7 2" xfId="39854"/>
    <cellStyle name="C1-_02시행계획(전체1안))7.19 2 7 2" xfId="41870"/>
    <cellStyle name="C1_02시행계획(전체1안))7.19 2 8" xfId="31038"/>
    <cellStyle name="C1-_02시행계획(전체1안))7.19 2 8" xfId="31039"/>
    <cellStyle name="C1_02시행계획(전체1안))7.19 3" xfId="3969"/>
    <cellStyle name="C1-_02시행계획(전체1안))7.19 3" xfId="3970"/>
    <cellStyle name="C1_02시행계획(전체1안))7.19 3 2" xfId="32269"/>
    <cellStyle name="C1-_02시행계획(전체1안))7.19 3 2" xfId="32270"/>
    <cellStyle name="C1_02시행계획(전체1안))7.19 4" xfId="4412"/>
    <cellStyle name="C1-_02시행계획(전체1안))7.19 4" xfId="4411"/>
    <cellStyle name="C1_02시행계획(전체1안))7.19 4 2" xfId="32673"/>
    <cellStyle name="C1-_02시행계획(전체1안))7.19 4 2" xfId="32672"/>
    <cellStyle name="C1_02시행계획(전체1안))7.19 5" xfId="6488"/>
    <cellStyle name="C1-_02시행계획(전체1안))7.19 5" xfId="6689"/>
    <cellStyle name="C1_02시행계획(전체1안))7.19 5 2" xfId="34498"/>
    <cellStyle name="C1-_02시행계획(전체1안))7.19 5 2" xfId="34577"/>
    <cellStyle name="C1_02시행계획(전체1안))7.19 6" xfId="28509"/>
    <cellStyle name="C1-_02시행계획(전체1안))7.19 6" xfId="28262"/>
    <cellStyle name="C1_02시행계획(전체1안))7.19 6 2" xfId="40271"/>
    <cellStyle name="C1-_02시행계획(전체1안))7.19 6 2" xfId="40025"/>
    <cellStyle name="C1_02시행계획(전체1안))7.19 7" xfId="25158"/>
    <cellStyle name="C1-_02시행계획(전체1안))7.19 7" xfId="28370"/>
    <cellStyle name="C1_02시행계획(전체1안))7.19 7 2" xfId="36955"/>
    <cellStyle name="C1-_02시행계획(전체1안))7.19 7 2" xfId="40133"/>
    <cellStyle name="C1_02시행계획(전체1안))7.19 8" xfId="30008"/>
    <cellStyle name="C1-_02시행계획(전체1안))7.19 8" xfId="27064"/>
    <cellStyle name="C1_02시행계획(전체1안))7.19 8 2" xfId="41768"/>
    <cellStyle name="C1-_02시행계획(전체1안))7.19 8 2" xfId="38834"/>
    <cellStyle name="C1_02시행계획(전체1안))7.19 9" xfId="26497"/>
    <cellStyle name="C1-_02시행계획(전체1안))7.19 9" xfId="29935"/>
    <cellStyle name="C1_02시행계획(전체1안))7.19 9 2" xfId="38269"/>
    <cellStyle name="C1-_02시행계획(전체1안))7.19 9 2" xfId="41695"/>
    <cellStyle name="C1_02시행계획(전체1안))7.19_11년 사업시행(변경) 계획서(1).xls-최종(화원2-1)" xfId="827"/>
    <cellStyle name="C1-_02시행계획(전체1안))7.19_11년 사업시행(변경) 계획서(1).xls-최종(화원2-1)" xfId="828"/>
    <cellStyle name="C1_02시행계획(전체1안))7.19_11년 사업시행(변경) 계획서(1).xls-최종(화원2-1) 10" xfId="30532"/>
    <cellStyle name="C1-_02시행계획(전체1안))7.19_11년 사업시행(변경) 계획서(1).xls-최종(화원2-1) 10" xfId="30533"/>
    <cellStyle name="C1_02시행계획(전체1안))7.19_11년 사업시행(변경) 계획서(1).xls-최종(화원2-1) 2" xfId="1727"/>
    <cellStyle name="C1-_02시행계획(전체1안))7.19_11년 사업시행(변경) 계획서(1).xls-최종(화원2-1) 2" xfId="1728"/>
    <cellStyle name="C1_02시행계획(전체1안))7.19_11년 사업시행(변경) 계획서(1).xls-최종(화원2-1) 2 2" xfId="4707"/>
    <cellStyle name="C1-_02시행계획(전체1안))7.19_11년 사업시행(변경) 계획서(1).xls-최종(화원2-1) 2 2" xfId="4708"/>
    <cellStyle name="C1_02시행계획(전체1안))7.19_11년 사업시행(변경) 계획서(1).xls-최종(화원2-1) 2 2 2" xfId="32940"/>
    <cellStyle name="C1-_02시행계획(전체1안))7.19_11년 사업시행(변경) 계획서(1).xls-최종(화원2-1) 2 2 2" xfId="32941"/>
    <cellStyle name="C1_02시행계획(전체1안))7.19_11년 사업시행(변경) 계획서(1).xls-최종(화원2-1) 2 3" xfId="5603"/>
    <cellStyle name="C1-_02시행계획(전체1안))7.19_11년 사업시행(변경) 계획서(1).xls-최종(화원2-1) 2 3" xfId="5330"/>
    <cellStyle name="C1_02시행계획(전체1안))7.19_11년 사업시행(변경) 계획서(1).xls-최종(화원2-1) 2 3 2" xfId="33742"/>
    <cellStyle name="C1-_02시행계획(전체1안))7.19_11년 사업시행(변경) 계획서(1).xls-최종(화원2-1) 2 3 2" xfId="33505"/>
    <cellStyle name="C1_02시행계획(전체1안))7.19_11년 사업시행(변경) 계획서(1).xls-최종(화원2-1) 2 4" xfId="5867"/>
    <cellStyle name="C1-_02시행계획(전체1안))7.19_11년 사업시행(변경) 계획서(1).xls-최종(화원2-1) 2 4" xfId="6034"/>
    <cellStyle name="C1_02시행계획(전체1안))7.19_11년 사업시행(변경) 계획서(1).xls-최종(화원2-1) 2 4 2" xfId="33960"/>
    <cellStyle name="C1-_02시행계획(전체1안))7.19_11년 사업시행(변경) 계획서(1).xls-최종(화원2-1) 2 4 2" xfId="34108"/>
    <cellStyle name="C1_02시행계획(전체1안))7.19_11년 사업시행(변경) 계획서(1).xls-최종(화원2-1) 2 5" xfId="29967"/>
    <cellStyle name="C1-_02시행계획(전체1안))7.19_11년 사업시행(변경) 계획서(1).xls-최종(화원2-1) 2 5" xfId="30259"/>
    <cellStyle name="C1_02시행계획(전체1안))7.19_11년 사업시행(변경) 계획서(1).xls-최종(화원2-1) 2 5 2" xfId="41727"/>
    <cellStyle name="C1-_02시행계획(전체1안))7.19_11년 사업시행(변경) 계획서(1).xls-최종(화원2-1) 2 5 2" xfId="42013"/>
    <cellStyle name="C1_02시행계획(전체1안))7.19_11년 사업시행(변경) 계획서(1).xls-최종(화원2-1) 2 6" xfId="27383"/>
    <cellStyle name="C1-_02시행계획(전체1안))7.19_11년 사업시행(변경) 계획서(1).xls-최종(화원2-1) 2 6" xfId="24939"/>
    <cellStyle name="C1_02시행계획(전체1안))7.19_11년 사업시행(변경) 계획서(1).xls-최종(화원2-1) 2 6 2" xfId="39151"/>
    <cellStyle name="C1-_02시행계획(전체1안))7.19_11년 사업시행(변경) 계획서(1).xls-최종(화원2-1) 2 6 2" xfId="36741"/>
    <cellStyle name="C1_02시행계획(전체1안))7.19_11년 사업시행(변경) 계획서(1).xls-최종(화원2-1) 2 7" xfId="25334"/>
    <cellStyle name="C1-_02시행계획(전체1안))7.19_11년 사업시행(변경) 계획서(1).xls-최종(화원2-1) 2 7" xfId="27322"/>
    <cellStyle name="C1_02시행계획(전체1안))7.19_11년 사업시행(변경) 계획서(1).xls-최종(화원2-1) 2 7 2" xfId="37129"/>
    <cellStyle name="C1-_02시행계획(전체1안))7.19_11년 사업시행(변경) 계획서(1).xls-최종(화원2-1) 2 7 2" xfId="39090"/>
    <cellStyle name="C1_02시행계획(전체1안))7.19_11년 사업시행(변경) 계획서(1).xls-최종(화원2-1) 2 8" xfId="31040"/>
    <cellStyle name="C1-_02시행계획(전체1안))7.19_11년 사업시행(변경) 계획서(1).xls-최종(화원2-1) 2 8" xfId="31041"/>
    <cellStyle name="C1_02시행계획(전체1안))7.19_11년 사업시행(변경) 계획서(1).xls-최종(화원2-1) 3" xfId="3971"/>
    <cellStyle name="C1-_02시행계획(전체1안))7.19_11년 사업시행(변경) 계획서(1).xls-최종(화원2-1) 3" xfId="3972"/>
    <cellStyle name="C1_02시행계획(전체1안))7.19_11년 사업시행(변경) 계획서(1).xls-최종(화원2-1) 3 2" xfId="32271"/>
    <cellStyle name="C1-_02시행계획(전체1안))7.19_11년 사업시행(변경) 계획서(1).xls-최종(화원2-1) 3 2" xfId="32272"/>
    <cellStyle name="C1_02시행계획(전체1안))7.19_11년 사업시행(변경) 계획서(1).xls-최종(화원2-1) 4" xfId="4410"/>
    <cellStyle name="C1-_02시행계획(전체1안))7.19_11년 사업시행(변경) 계획서(1).xls-최종(화원2-1) 4" xfId="4409"/>
    <cellStyle name="C1_02시행계획(전체1안))7.19_11년 사업시행(변경) 계획서(1).xls-최종(화원2-1) 4 2" xfId="32671"/>
    <cellStyle name="C1-_02시행계획(전체1안))7.19_11년 사업시행(변경) 계획서(1).xls-최종(화원2-1) 4 2" xfId="32670"/>
    <cellStyle name="C1_02시행계획(전체1안))7.19_11년 사업시행(변경) 계획서(1).xls-최종(화원2-1) 5" xfId="4303"/>
    <cellStyle name="C1-_02시행계획(전체1안))7.19_11년 사업시행(변경) 계획서(1).xls-최종(화원2-1) 5" xfId="5401"/>
    <cellStyle name="C1_02시행계획(전체1안))7.19_11년 사업시행(변경) 계획서(1).xls-최종(화원2-1) 5 2" xfId="32603"/>
    <cellStyle name="C1-_02시행계획(전체1안))7.19_11년 사업시행(변경) 계획서(1).xls-최종(화원2-1) 5 2" xfId="33571"/>
    <cellStyle name="C1_02시행계획(전체1안))7.19_11년 사업시행(변경) 계획서(1).xls-최종(화원2-1) 6" xfId="25838"/>
    <cellStyle name="C1-_02시행계획(전체1안))7.19_11년 사업시행(변경) 계획서(1).xls-최종(화원2-1) 6" xfId="28704"/>
    <cellStyle name="C1_02시행계획(전체1안))7.19_11년 사업시행(변경) 계획서(1).xls-최종(화원2-1) 6 2" xfId="37614"/>
    <cellStyle name="C1-_02시행계획(전체1안))7.19_11년 사업시행(변경) 계획서(1).xls-최종(화원2-1) 6 2" xfId="40466"/>
    <cellStyle name="C1_02시행계획(전체1안))7.19_11년 사업시행(변경) 계획서(1).xls-최종(화원2-1) 7" xfId="28565"/>
    <cellStyle name="C1-_02시행계획(전체1안))7.19_11년 사업시행(변경) 계획서(1).xls-최종(화원2-1) 7" xfId="28425"/>
    <cellStyle name="C1_02시행계획(전체1안))7.19_11년 사업시행(변경) 계획서(1).xls-최종(화원2-1) 7 2" xfId="40327"/>
    <cellStyle name="C1-_02시행계획(전체1안))7.19_11년 사업시행(변경) 계획서(1).xls-최종(화원2-1) 7 2" xfId="40188"/>
    <cellStyle name="C1_02시행계획(전체1안))7.19_11년 사업시행(변경) 계획서(1).xls-최종(화원2-1) 8" xfId="26696"/>
    <cellStyle name="C1-_02시행계획(전체1안))7.19_11년 사업시행(변경) 계획서(1).xls-최종(화원2-1) 8" xfId="28590"/>
    <cellStyle name="C1_02시행계획(전체1안))7.19_11년 사업시행(변경) 계획서(1).xls-최종(화원2-1) 8 2" xfId="38468"/>
    <cellStyle name="C1-_02시행계획(전체1안))7.19_11년 사업시행(변경) 계획서(1).xls-최종(화원2-1) 8 2" xfId="40352"/>
    <cellStyle name="C1_02시행계획(전체1안))7.19_11년 사업시행(변경) 계획서(1).xls-최종(화원2-1) 9" xfId="28591"/>
    <cellStyle name="C1-_02시행계획(전체1안))7.19_11년 사업시행(변경) 계획서(1).xls-최종(화원2-1) 9" xfId="28017"/>
    <cellStyle name="C1_02시행계획(전체1안))7.19_11년 사업시행(변경) 계획서(1).xls-최종(화원2-1) 9 2" xfId="40353"/>
    <cellStyle name="C1-_02시행계획(전체1안))7.19_11년 사업시행(변경) 계획서(1).xls-최종(화원2-1) 9 2" xfId="39780"/>
    <cellStyle name="C1_02시행계획변경내역5" xfId="829"/>
    <cellStyle name="C1-_02시행계획변경내역5" xfId="830"/>
    <cellStyle name="C1_02시행계획변경내역5 10" xfId="30534"/>
    <cellStyle name="C1-_02시행계획변경내역5 10" xfId="30535"/>
    <cellStyle name="C1_02시행계획변경내역5 2" xfId="1729"/>
    <cellStyle name="C1-_02시행계획변경내역5 2" xfId="1730"/>
    <cellStyle name="C1_02시행계획변경내역5 2 2" xfId="4709"/>
    <cellStyle name="C1-_02시행계획변경내역5 2 2" xfId="4710"/>
    <cellStyle name="C1_02시행계획변경내역5 2 2 2" xfId="32942"/>
    <cellStyle name="C1-_02시행계획변경내역5 2 2 2" xfId="32943"/>
    <cellStyle name="C1_02시행계획변경내역5 2 3" xfId="5602"/>
    <cellStyle name="C1-_02시행계획변경내역5 2 3" xfId="5329"/>
    <cellStyle name="C1_02시행계획변경내역5 2 3 2" xfId="33741"/>
    <cellStyle name="C1-_02시행계획변경내역5 2 3 2" xfId="33504"/>
    <cellStyle name="C1_02시행계획변경내역5 2 4" xfId="5890"/>
    <cellStyle name="C1-_02시행계획변경내역5 2 4" xfId="6057"/>
    <cellStyle name="C1_02시행계획변경내역5 2 4 2" xfId="33982"/>
    <cellStyle name="C1-_02시행계획변경내역5 2 4 2" xfId="34130"/>
    <cellStyle name="C1_02시행계획변경내역5 2 5" xfId="28107"/>
    <cellStyle name="C1-_02시행계획변경내역5 2 5" xfId="27549"/>
    <cellStyle name="C1_02시행계획변경내역5 2 5 2" xfId="39870"/>
    <cellStyle name="C1-_02시행계획변경내역5 2 5 2" xfId="39314"/>
    <cellStyle name="C1_02시행계획변경내역5 2 6" xfId="28599"/>
    <cellStyle name="C1-_02시행계획변경내역5 2 6" xfId="25174"/>
    <cellStyle name="C1_02시행계획변경내역5 2 6 2" xfId="40361"/>
    <cellStyle name="C1-_02시행계획변경내역5 2 6 2" xfId="36969"/>
    <cellStyle name="C1_02시행계획변경내역5 2 7" xfId="25498"/>
    <cellStyle name="C1-_02시행계획변경내역5 2 7" xfId="27950"/>
    <cellStyle name="C1_02시행계획변경내역5 2 7 2" xfId="37289"/>
    <cellStyle name="C1-_02시행계획변경내역5 2 7 2" xfId="39713"/>
    <cellStyle name="C1_02시행계획변경내역5 2 8" xfId="31042"/>
    <cellStyle name="C1-_02시행계획변경내역5 2 8" xfId="31043"/>
    <cellStyle name="C1_02시행계획변경내역5 3" xfId="3973"/>
    <cellStyle name="C1-_02시행계획변경내역5 3" xfId="3974"/>
    <cellStyle name="C1_02시행계획변경내역5 3 2" xfId="32273"/>
    <cellStyle name="C1-_02시행계획변경내역5 3 2" xfId="32274"/>
    <cellStyle name="C1_02시행계획변경내역5 4" xfId="4408"/>
    <cellStyle name="C1-_02시행계획변경내역5 4" xfId="4407"/>
    <cellStyle name="C1_02시행계획변경내역5 4 2" xfId="32669"/>
    <cellStyle name="C1-_02시행계획변경내역5 4 2" xfId="32668"/>
    <cellStyle name="C1_02시행계획변경내역5 5" xfId="5402"/>
    <cellStyle name="C1-_02시행계획변경내역5 5" xfId="5403"/>
    <cellStyle name="C1_02시행계획변경내역5 5 2" xfId="33572"/>
    <cellStyle name="C1-_02시행계획변경내역5 5 2" xfId="33573"/>
    <cellStyle name="C1_02시행계획변경내역5 6" xfId="28487"/>
    <cellStyle name="C1-_02시행계획변경내역5 6" xfId="28417"/>
    <cellStyle name="C1_02시행계획변경내역5 6 2" xfId="40250"/>
    <cellStyle name="C1-_02시행계획변경내역5 6 2" xfId="40180"/>
    <cellStyle name="C1_02시행계획변경내역5 7" xfId="25233"/>
    <cellStyle name="C1-_02시행계획변경내역5 7" xfId="25432"/>
    <cellStyle name="C1_02시행계획변경내역5 7 2" xfId="37028"/>
    <cellStyle name="C1-_02시행계획변경내역5 7 2" xfId="37226"/>
    <cellStyle name="C1_02시행계획변경내역5 8" xfId="25345"/>
    <cellStyle name="C1-_02시행계획변경내역5 8" xfId="27167"/>
    <cellStyle name="C1_02시행계획변경내역5 8 2" xfId="37140"/>
    <cellStyle name="C1-_02시행계획변경내역5 8 2" xfId="38937"/>
    <cellStyle name="C1_02시행계획변경내역5 9" xfId="25231"/>
    <cellStyle name="C1-_02시행계획변경내역5 9" xfId="27179"/>
    <cellStyle name="C1_02시행계획변경내역5 9 2" xfId="37026"/>
    <cellStyle name="C1-_02시행계획변경내역5 9 2" xfId="38949"/>
    <cellStyle name="C1_02시행계획변경내역5_11년 사업시행(변경) 계획서(1).xls-최종(화원2-1)" xfId="831"/>
    <cellStyle name="C1-_02시행계획변경내역5_11년 사업시행(변경) 계획서(1).xls-최종(화원2-1)" xfId="832"/>
    <cellStyle name="C1_02시행계획변경내역5_11년 사업시행(변경) 계획서(1).xls-최종(화원2-1) 10" xfId="30536"/>
    <cellStyle name="C1-_02시행계획변경내역5_11년 사업시행(변경) 계획서(1).xls-최종(화원2-1) 10" xfId="30537"/>
    <cellStyle name="C1_02시행계획변경내역5_11년 사업시행(변경) 계획서(1).xls-최종(화원2-1) 2" xfId="1731"/>
    <cellStyle name="C1-_02시행계획변경내역5_11년 사업시행(변경) 계획서(1).xls-최종(화원2-1) 2" xfId="1732"/>
    <cellStyle name="C1_02시행계획변경내역5_11년 사업시행(변경) 계획서(1).xls-최종(화원2-1) 2 2" xfId="4711"/>
    <cellStyle name="C1-_02시행계획변경내역5_11년 사업시행(변경) 계획서(1).xls-최종(화원2-1) 2 2" xfId="4712"/>
    <cellStyle name="C1_02시행계획변경내역5_11년 사업시행(변경) 계획서(1).xls-최종(화원2-1) 2 2 2" xfId="32944"/>
    <cellStyle name="C1-_02시행계획변경내역5_11년 사업시행(변경) 계획서(1).xls-최종(화원2-1) 2 2 2" xfId="32945"/>
    <cellStyle name="C1_02시행계획변경내역5_11년 사업시행(변경) 계획서(1).xls-최종(화원2-1) 2 3" xfId="5601"/>
    <cellStyle name="C1-_02시행계획변경내역5_11년 사업시행(변경) 계획서(1).xls-최종(화원2-1) 2 3" xfId="5328"/>
    <cellStyle name="C1_02시행계획변경내역5_11년 사업시행(변경) 계획서(1).xls-최종(화원2-1) 2 3 2" xfId="33740"/>
    <cellStyle name="C1-_02시행계획변경내역5_11년 사업시행(변경) 계획서(1).xls-최종(화원2-1) 2 3 2" xfId="33503"/>
    <cellStyle name="C1_02시행계획변경내역5_11년 사업시행(변경) 계획서(1).xls-최종(화원2-1) 2 4" xfId="6365"/>
    <cellStyle name="C1-_02시행계획변경내역5_11년 사업시행(변경) 계획서(1).xls-최종(화원2-1) 2 4" xfId="6156"/>
    <cellStyle name="C1_02시행계획변경내역5_11년 사업시행(변경) 계획서(1).xls-최종(화원2-1) 2 4 2" xfId="34420"/>
    <cellStyle name="C1-_02시행계획변경내역5_11년 사업시행(변경) 계획서(1).xls-최종(화원2-1) 2 4 2" xfId="34227"/>
    <cellStyle name="C1_02시행계획변경내역5_11년 사업시행(변경) 계획서(1).xls-최종(화원2-1) 2 5" xfId="25017"/>
    <cellStyle name="C1-_02시행계획변경내역5_11년 사업시행(변경) 계획서(1).xls-최종(화원2-1) 2 5" xfId="28572"/>
    <cellStyle name="C1_02시행계획변경내역5_11년 사업시행(변경) 계획서(1).xls-최종(화원2-1) 2 5 2" xfId="36816"/>
    <cellStyle name="C1-_02시행계획변경내역5_11년 사업시행(변경) 계획서(1).xls-최종(화원2-1) 2 5 2" xfId="40334"/>
    <cellStyle name="C1_02시행계획변경내역5_11년 사업시행(변경) 계획서(1).xls-최종(화원2-1) 2 6" xfId="27895"/>
    <cellStyle name="C1-_02시행계획변경내역5_11년 사업시행(변경) 계획서(1).xls-최종(화원2-1) 2 6" xfId="30305"/>
    <cellStyle name="C1_02시행계획변경내역5_11년 사업시행(변경) 계획서(1).xls-최종(화원2-1) 2 6 2" xfId="39658"/>
    <cellStyle name="C1-_02시행계획변경내역5_11년 사업시행(변경) 계획서(1).xls-최종(화원2-1) 2 6 2" xfId="42055"/>
    <cellStyle name="C1_02시행계획변경내역5_11년 사업시행(변경) 계획서(1).xls-최종(화원2-1) 2 7" xfId="28276"/>
    <cellStyle name="C1-_02시행계획변경내역5_11년 사업시행(변경) 계획서(1).xls-최종(화원2-1) 2 7" xfId="25529"/>
    <cellStyle name="C1_02시행계획변경내역5_11년 사업시행(변경) 계획서(1).xls-최종(화원2-1) 2 7 2" xfId="40039"/>
    <cellStyle name="C1-_02시행계획변경내역5_11년 사업시행(변경) 계획서(1).xls-최종(화원2-1) 2 7 2" xfId="37313"/>
    <cellStyle name="C1_02시행계획변경내역5_11년 사업시행(변경) 계획서(1).xls-최종(화원2-1) 2 8" xfId="31044"/>
    <cellStyle name="C1-_02시행계획변경내역5_11년 사업시행(변경) 계획서(1).xls-최종(화원2-1) 2 8" xfId="31045"/>
    <cellStyle name="C1_02시행계획변경내역5_11년 사업시행(변경) 계획서(1).xls-최종(화원2-1) 3" xfId="3975"/>
    <cellStyle name="C1-_02시행계획변경내역5_11년 사업시행(변경) 계획서(1).xls-최종(화원2-1) 3" xfId="3976"/>
    <cellStyle name="C1_02시행계획변경내역5_11년 사업시행(변경) 계획서(1).xls-최종(화원2-1) 3 2" xfId="32275"/>
    <cellStyle name="C1-_02시행계획변경내역5_11년 사업시행(변경) 계획서(1).xls-최종(화원2-1) 3 2" xfId="32276"/>
    <cellStyle name="C1_02시행계획변경내역5_11년 사업시행(변경) 계획서(1).xls-최종(화원2-1) 4" xfId="5680"/>
    <cellStyle name="C1-_02시행계획변경내역5_11년 사업시행(변경) 계획서(1).xls-최종(화원2-1) 4" xfId="5373"/>
    <cellStyle name="C1_02시행계획변경내역5_11년 사업시행(변경) 계획서(1).xls-최종(화원2-1) 4 2" xfId="33810"/>
    <cellStyle name="C1-_02시행계획변경내역5_11년 사업시행(변경) 계획서(1).xls-최종(화원2-1) 4 2" xfId="33547"/>
    <cellStyle name="C1_02시행계획변경내역5_11년 사업시행(변경) 계획서(1).xls-최종(화원2-1) 5" xfId="4304"/>
    <cellStyle name="C1-_02시행계획변경내역5_11년 사업시행(변경) 계획서(1).xls-최종(화원2-1) 5" xfId="5404"/>
    <cellStyle name="C1_02시행계획변경내역5_11년 사업시행(변경) 계획서(1).xls-최종(화원2-1) 5 2" xfId="32604"/>
    <cellStyle name="C1-_02시행계획변경내역5_11년 사업시행(변경) 계획서(1).xls-최종(화원2-1) 5 2" xfId="33574"/>
    <cellStyle name="C1_02시행계획변경내역5_11년 사업시행(변경) 계획서(1).xls-최종(화원2-1) 6" xfId="30076"/>
    <cellStyle name="C1-_02시행계획변경내역5_11년 사업시행(변경) 계획서(1).xls-최종(화원2-1) 6" xfId="27237"/>
    <cellStyle name="C1_02시행계획변경내역5_11년 사업시행(변경) 계획서(1).xls-최종(화원2-1) 6 2" xfId="41836"/>
    <cellStyle name="C1-_02시행계획변경내역5_11년 사업시행(변경) 계획서(1).xls-최종(화원2-1) 6 2" xfId="39006"/>
    <cellStyle name="C1_02시행계획변경내역5_11년 사업시행(변경) 계획서(1).xls-최종(화원2-1) 7" xfId="27529"/>
    <cellStyle name="C1-_02시행계획변경내역5_11년 사업시행(변경) 계획서(1).xls-최종(화원2-1) 7" xfId="28319"/>
    <cellStyle name="C1_02시행계획변경내역5_11년 사업시행(변경) 계획서(1).xls-최종(화원2-1) 7 2" xfId="39294"/>
    <cellStyle name="C1-_02시행계획변경내역5_11년 사업시행(변경) 계획서(1).xls-최종(화원2-1) 7 2" xfId="40082"/>
    <cellStyle name="C1_02시행계획변경내역5_11년 사업시행(변경) 계획서(1).xls-최종(화원2-1) 8" xfId="24953"/>
    <cellStyle name="C1-_02시행계획변경내역5_11년 사업시행(변경) 계획서(1).xls-최종(화원2-1) 8" xfId="28010"/>
    <cellStyle name="C1_02시행계획변경내역5_11년 사업시행(변경) 계획서(1).xls-최종(화원2-1) 8 2" xfId="36753"/>
    <cellStyle name="C1-_02시행계획변경내역5_11년 사업시행(변경) 계획서(1).xls-최종(화원2-1) 8 2" xfId="39773"/>
    <cellStyle name="C1_02시행계획변경내역5_11년 사업시행(변경) 계획서(1).xls-최종(화원2-1) 9" xfId="25239"/>
    <cellStyle name="C1-_02시행계획변경내역5_11년 사업시행(변경) 계획서(1).xls-최종(화원2-1) 9" xfId="27962"/>
    <cellStyle name="C1_02시행계획변경내역5_11년 사업시행(변경) 계획서(1).xls-최종(화원2-1) 9 2" xfId="37034"/>
    <cellStyle name="C1-_02시행계획변경내역5_11년 사업시행(변경) 계획서(1).xls-최종(화원2-1) 9 2" xfId="39725"/>
    <cellStyle name="C1_11년 사업시행(변경) 계획서(1).xls-최종(화원2-1)" xfId="833"/>
    <cellStyle name="C1-_11년 사업시행(변경) 계획서(1).xls-최종(화원2-1)" xfId="834"/>
    <cellStyle name="C1_11년 사업시행(변경) 계획서(1).xls-최종(화원2-1) 10" xfId="30538"/>
    <cellStyle name="C1-_11년 사업시행(변경) 계획서(1).xls-최종(화원2-1) 10" xfId="30539"/>
    <cellStyle name="C1_11년 사업시행(변경) 계획서(1).xls-최종(화원2-1) 2" xfId="1733"/>
    <cellStyle name="C1-_11년 사업시행(변경) 계획서(1).xls-최종(화원2-1) 2" xfId="1734"/>
    <cellStyle name="C1_11년 사업시행(변경) 계획서(1).xls-최종(화원2-1) 2 2" xfId="4713"/>
    <cellStyle name="C1-_11년 사업시행(변경) 계획서(1).xls-최종(화원2-1) 2 2" xfId="4714"/>
    <cellStyle name="C1_11년 사업시행(변경) 계획서(1).xls-최종(화원2-1) 2 2 2" xfId="32946"/>
    <cellStyle name="C1-_11년 사업시행(변경) 계획서(1).xls-최종(화원2-1) 2 2 2" xfId="32947"/>
    <cellStyle name="C1_11년 사업시행(변경) 계획서(1).xls-최종(화원2-1) 2 3" xfId="5600"/>
    <cellStyle name="C1-_11년 사업시행(변경) 계획서(1).xls-최종(화원2-1) 2 3" xfId="5327"/>
    <cellStyle name="C1_11년 사업시행(변경) 계획서(1).xls-최종(화원2-1) 2 3 2" xfId="33739"/>
    <cellStyle name="C1-_11년 사업시행(변경) 계획서(1).xls-최종(화원2-1) 2 3 2" xfId="33502"/>
    <cellStyle name="C1_11년 사업시행(변경) 계획서(1).xls-최종(화원2-1) 2 4" xfId="6364"/>
    <cellStyle name="C1-_11년 사업시행(변경) 계획서(1).xls-최종(화원2-1) 2 4" xfId="6155"/>
    <cellStyle name="C1_11년 사업시행(변경) 계획서(1).xls-최종(화원2-1) 2 4 2" xfId="34419"/>
    <cellStyle name="C1-_11년 사업시행(변경) 계획서(1).xls-최종(화원2-1) 2 4 2" xfId="34226"/>
    <cellStyle name="C1_11년 사업시행(변경) 계획서(1).xls-최종(화원2-1) 2 5" xfId="25458"/>
    <cellStyle name="C1-_11년 사업시행(변경) 계획서(1).xls-최종(화원2-1) 2 5" xfId="28149"/>
    <cellStyle name="C1_11년 사업시행(변경) 계획서(1).xls-최종(화원2-1) 2 5 2" xfId="37252"/>
    <cellStyle name="C1-_11년 사업시행(변경) 계획서(1).xls-최종(화원2-1) 2 5 2" xfId="39912"/>
    <cellStyle name="C1_11년 사업시행(변경) 계획서(1).xls-최종(화원2-1) 2 6" xfId="25607"/>
    <cellStyle name="C1-_11년 사업시행(변경) 계획서(1).xls-최종(화원2-1) 2 6" xfId="28482"/>
    <cellStyle name="C1_11년 사업시행(변경) 계획서(1).xls-최종(화원2-1) 2 6 2" xfId="37384"/>
    <cellStyle name="C1-_11년 사업시행(변경) 계획서(1).xls-최종(화원2-1) 2 6 2" xfId="40245"/>
    <cellStyle name="C1_11년 사업시행(변경) 계획서(1).xls-최종(화원2-1) 2 7" xfId="27714"/>
    <cellStyle name="C1-_11년 사업시행(변경) 계획서(1).xls-최종(화원2-1) 2 7" xfId="24864"/>
    <cellStyle name="C1_11년 사업시행(변경) 계획서(1).xls-최종(화원2-1) 2 7 2" xfId="39477"/>
    <cellStyle name="C1-_11년 사업시행(변경) 계획서(1).xls-최종(화원2-1) 2 7 2" xfId="36678"/>
    <cellStyle name="C1_11년 사업시행(변경) 계획서(1).xls-최종(화원2-1) 2 8" xfId="31046"/>
    <cellStyle name="C1-_11년 사업시행(변경) 계획서(1).xls-최종(화원2-1) 2 8" xfId="31047"/>
    <cellStyle name="C1_11년 사업시행(변경) 계획서(1).xls-최종(화원2-1) 3" xfId="3977"/>
    <cellStyle name="C1-_11년 사업시행(변경) 계획서(1).xls-최종(화원2-1) 3" xfId="3978"/>
    <cellStyle name="C1_11년 사업시행(변경) 계획서(1).xls-최종(화원2-1) 3 2" xfId="32277"/>
    <cellStyle name="C1-_11년 사업시행(변경) 계획서(1).xls-최종(화원2-1) 3 2" xfId="32278"/>
    <cellStyle name="C1_11년 사업시행(변경) 계획서(1).xls-최종(화원2-1) 4" xfId="5635"/>
    <cellStyle name="C1-_11년 사업시행(변경) 계획서(1).xls-최종(화원2-1) 4" xfId="4406"/>
    <cellStyle name="C1_11년 사업시행(변경) 계획서(1).xls-최종(화원2-1) 4 2" xfId="33774"/>
    <cellStyle name="C1-_11년 사업시행(변경) 계획서(1).xls-최종(화원2-1) 4 2" xfId="32667"/>
    <cellStyle name="C1_11년 사업시행(변경) 계획서(1).xls-최종(화원2-1) 5" xfId="4305"/>
    <cellStyle name="C1-_11년 사업시행(변경) 계획서(1).xls-최종(화원2-1) 5" xfId="5363"/>
    <cellStyle name="C1_11년 사업시행(변경) 계획서(1).xls-최종(화원2-1) 5 2" xfId="32605"/>
    <cellStyle name="C1-_11년 사업시행(변경) 계획서(1).xls-최종(화원2-1) 5 2" xfId="33538"/>
    <cellStyle name="C1_11년 사업시행(변경) 계획서(1).xls-최종(화원2-1) 6" xfId="30370"/>
    <cellStyle name="C1-_11년 사업시행(변경) 계획서(1).xls-최종(화원2-1) 6" xfId="30369"/>
    <cellStyle name="C1_11년 사업시행(변경) 계획서(1).xls-최종(화원2-1) 6 2" xfId="42120"/>
    <cellStyle name="C1-_11년 사업시행(변경) 계획서(1).xls-최종(화원2-1) 6 2" xfId="42119"/>
    <cellStyle name="C1_11년 사업시행(변경) 계획서(1).xls-최종(화원2-1) 7" xfId="25514"/>
    <cellStyle name="C1-_11년 사업시행(변경) 계획서(1).xls-최종(화원2-1) 7" xfId="27228"/>
    <cellStyle name="C1_11년 사업시행(변경) 계획서(1).xls-최종(화원2-1) 7 2" xfId="37304"/>
    <cellStyle name="C1-_11년 사업시행(변경) 계획서(1).xls-최종(화원2-1) 7 2" xfId="38998"/>
    <cellStyle name="C1_11년 사업시행(변경) 계획서(1).xls-최종(화원2-1) 8" xfId="28033"/>
    <cellStyle name="C1-_11년 사업시행(변경) 계획서(1).xls-최종(화원2-1) 8" xfId="28819"/>
    <cellStyle name="C1_11년 사업시행(변경) 계획서(1).xls-최종(화원2-1) 8 2" xfId="39796"/>
    <cellStyle name="C1-_11년 사업시행(변경) 계획서(1).xls-최종(화원2-1) 8 2" xfId="40580"/>
    <cellStyle name="C1_11년 사업시행(변경) 계획서(1).xls-최종(화원2-1) 9" xfId="27684"/>
    <cellStyle name="C1-_11년 사업시행(변경) 계획서(1).xls-최종(화원2-1) 9" xfId="25510"/>
    <cellStyle name="C1_11년 사업시행(변경) 계획서(1).xls-최종(화원2-1) 9 2" xfId="39447"/>
    <cellStyle name="C1-_11년 사업시행(변경) 계획서(1).xls-최종(화원2-1) 9 2" xfId="37300"/>
    <cellStyle name="C1_2002년변경내역" xfId="835"/>
    <cellStyle name="C1-_2002년변경내역" xfId="836"/>
    <cellStyle name="C1_2002년변경내역 10" xfId="30540"/>
    <cellStyle name="C1-_2002년변경내역 10" xfId="30541"/>
    <cellStyle name="C1_2002년변경내역 2" xfId="1735"/>
    <cellStyle name="C1-_2002년변경내역 2" xfId="1736"/>
    <cellStyle name="C1_2002년변경내역 2 2" xfId="4715"/>
    <cellStyle name="C1-_2002년변경내역 2 2" xfId="4716"/>
    <cellStyle name="C1_2002년변경내역 2 2 2" xfId="32948"/>
    <cellStyle name="C1-_2002년변경내역 2 2 2" xfId="32949"/>
    <cellStyle name="C1_2002년변경내역 2 3" xfId="5599"/>
    <cellStyle name="C1-_2002년변경내역 2 3" xfId="5326"/>
    <cellStyle name="C1_2002년변경내역 2 3 2" xfId="33738"/>
    <cellStyle name="C1-_2002년변경내역 2 3 2" xfId="33501"/>
    <cellStyle name="C1_2002년변경내역 2 4" xfId="6363"/>
    <cellStyle name="C1-_2002년변경내역 2 4" xfId="6154"/>
    <cellStyle name="C1_2002년변경내역 2 4 2" xfId="34418"/>
    <cellStyle name="C1-_2002년변경내역 2 4 2" xfId="34225"/>
    <cellStyle name="C1_2002년변경내역 2 5" xfId="25070"/>
    <cellStyle name="C1-_2002년변경내역 2 5" xfId="25018"/>
    <cellStyle name="C1_2002년변경내역 2 5 2" xfId="36869"/>
    <cellStyle name="C1-_2002년변경내역 2 5 2" xfId="36817"/>
    <cellStyle name="C1_2002년변경내역 2 6" xfId="27894"/>
    <cellStyle name="C1-_2002년변경내역 2 6" xfId="29960"/>
    <cellStyle name="C1_2002년변경내역 2 6 2" xfId="39657"/>
    <cellStyle name="C1-_2002년변경내역 2 6 2" xfId="41720"/>
    <cellStyle name="C1_2002년변경내역 2 7" xfId="27711"/>
    <cellStyle name="C1-_2002년변경내역 2 7" xfId="25138"/>
    <cellStyle name="C1_2002년변경내역 2 7 2" xfId="39474"/>
    <cellStyle name="C1-_2002년변경내역 2 7 2" xfId="36936"/>
    <cellStyle name="C1_2002년변경내역 2 8" xfId="31048"/>
    <cellStyle name="C1-_2002년변경내역 2 8" xfId="31049"/>
    <cellStyle name="C1_2002년변경내역 3" xfId="3979"/>
    <cellStyle name="C1-_2002년변경내역 3" xfId="3980"/>
    <cellStyle name="C1_2002년변경내역 3 2" xfId="32279"/>
    <cellStyle name="C1-_2002년변경내역 3 2" xfId="32280"/>
    <cellStyle name="C1_2002년변경내역 4" xfId="5648"/>
    <cellStyle name="C1-_2002년변경내역 4" xfId="5137"/>
    <cellStyle name="C1_2002년변경내역 4 2" xfId="33787"/>
    <cellStyle name="C1-_2002년변경내역 4 2" xfId="33347"/>
    <cellStyle name="C1_2002년변경내역 5" xfId="6443"/>
    <cellStyle name="C1-_2002년변경내역 5" xfId="6188"/>
    <cellStyle name="C1_2002년변경내역 5 2" xfId="34469"/>
    <cellStyle name="C1-_2002년변경내역 5 2" xfId="34259"/>
    <cellStyle name="C1_2002년변경내역 6" xfId="28115"/>
    <cellStyle name="C1-_2002년변경내역 6" xfId="28594"/>
    <cellStyle name="C1_2002년변경내역 6 2" xfId="39878"/>
    <cellStyle name="C1-_2002년변경내역 6 2" xfId="40356"/>
    <cellStyle name="C1_2002년변경내역 7" xfId="28440"/>
    <cellStyle name="C1-_2002년변경내역 7" xfId="28212"/>
    <cellStyle name="C1_2002년변경내역 7 2" xfId="40203"/>
    <cellStyle name="C1-_2002년변경내역 7 2" xfId="39975"/>
    <cellStyle name="C1_2002년변경내역 8" xfId="26698"/>
    <cellStyle name="C1-_2002년변경내역 8" xfId="28847"/>
    <cellStyle name="C1_2002년변경내역 8 2" xfId="38470"/>
    <cellStyle name="C1-_2002년변경내역 8 2" xfId="40607"/>
    <cellStyle name="C1_2002년변경내역 9" xfId="28592"/>
    <cellStyle name="C1-_2002년변경내역 9" xfId="28534"/>
    <cellStyle name="C1_2002년변경내역 9 2" xfId="40354"/>
    <cellStyle name="C1-_2002년변경내역 9 2" xfId="40296"/>
    <cellStyle name="C1_2002년변경내역_11년 사업시행(변경) 계획서(1).xls-최종(화원2-1)" xfId="837"/>
    <cellStyle name="C1-_2002년변경내역_11년 사업시행(변경) 계획서(1).xls-최종(화원2-1)" xfId="838"/>
    <cellStyle name="C1_2002년변경내역_11년 사업시행(변경) 계획서(1).xls-최종(화원2-1) 10" xfId="30542"/>
    <cellStyle name="C1-_2002년변경내역_11년 사업시행(변경) 계획서(1).xls-최종(화원2-1) 10" xfId="30543"/>
    <cellStyle name="C1_2002년변경내역_11년 사업시행(변경) 계획서(1).xls-최종(화원2-1) 2" xfId="1737"/>
    <cellStyle name="C1-_2002년변경내역_11년 사업시행(변경) 계획서(1).xls-최종(화원2-1) 2" xfId="1738"/>
    <cellStyle name="C1_2002년변경내역_11년 사업시행(변경) 계획서(1).xls-최종(화원2-1) 2 2" xfId="4717"/>
    <cellStyle name="C1-_2002년변경내역_11년 사업시행(변경) 계획서(1).xls-최종(화원2-1) 2 2" xfId="4718"/>
    <cellStyle name="C1_2002년변경내역_11년 사업시행(변경) 계획서(1).xls-최종(화원2-1) 2 2 2" xfId="32950"/>
    <cellStyle name="C1-_2002년변경내역_11년 사업시행(변경) 계획서(1).xls-최종(화원2-1) 2 2 2" xfId="32951"/>
    <cellStyle name="C1_2002년변경내역_11년 사업시행(변경) 계획서(1).xls-최종(화원2-1) 2 3" xfId="5598"/>
    <cellStyle name="C1-_2002년변경내역_11년 사업시행(변경) 계획서(1).xls-최종(화원2-1) 2 3" xfId="5325"/>
    <cellStyle name="C1_2002년변경내역_11년 사업시행(변경) 계획서(1).xls-최종(화원2-1) 2 3 2" xfId="33737"/>
    <cellStyle name="C1-_2002년변경내역_11년 사업시행(변경) 계획서(1).xls-최종(화원2-1) 2 3 2" xfId="33500"/>
    <cellStyle name="C1_2002년변경내역_11년 사업시행(변경) 계획서(1).xls-최종(화원2-1) 2 4" xfId="6362"/>
    <cellStyle name="C1-_2002년변경내역_11년 사업시행(변경) 계획서(1).xls-최종(화원2-1) 2 4" xfId="6153"/>
    <cellStyle name="C1_2002년변경내역_11년 사업시행(변경) 계획서(1).xls-최종(화원2-1) 2 4 2" xfId="34417"/>
    <cellStyle name="C1-_2002년변경내역_11년 사업시행(변경) 계획서(1).xls-최종(화원2-1) 2 4 2" xfId="34224"/>
    <cellStyle name="C1_2002년변경내역_11년 사업시행(변경) 계획서(1).xls-최종(화원2-1) 2 5" xfId="30225"/>
    <cellStyle name="C1-_2002년변경내역_11년 사업시행(변경) 계획서(1).xls-최종(화원2-1) 2 5" xfId="30251"/>
    <cellStyle name="C1_2002년변경내역_11년 사업시행(변경) 계획서(1).xls-최종(화원2-1) 2 5 2" xfId="41982"/>
    <cellStyle name="C1-_2002년변경내역_11년 사업시행(변경) 계획서(1).xls-최종(화원2-1) 2 5 2" xfId="42005"/>
    <cellStyle name="C1_2002년변경내역_11년 사업시행(변경) 계획서(1).xls-최종(화원2-1) 2 6" xfId="27893"/>
    <cellStyle name="C1-_2002년변경내역_11년 사업시행(변경) 계획서(1).xls-최종(화원2-1) 2 6" xfId="27961"/>
    <cellStyle name="C1_2002년변경내역_11년 사업시행(변경) 계획서(1).xls-최종(화원2-1) 2 6 2" xfId="39656"/>
    <cellStyle name="C1-_2002년변경내역_11년 사업시행(변경) 계획서(1).xls-최종(화원2-1) 2 6 2" xfId="39724"/>
    <cellStyle name="C1_2002년변경내역_11년 사업시행(변경) 계획서(1).xls-최종(화원2-1) 2 7" xfId="30315"/>
    <cellStyle name="C1-_2002년변경내역_11년 사업시행(변경) 계획서(1).xls-최종(화원2-1) 2 7" xfId="28320"/>
    <cellStyle name="C1_2002년변경내역_11년 사업시행(변경) 계획서(1).xls-최종(화원2-1) 2 7 2" xfId="42065"/>
    <cellStyle name="C1-_2002년변경내역_11년 사업시행(변경) 계획서(1).xls-최종(화원2-1) 2 7 2" xfId="40083"/>
    <cellStyle name="C1_2002년변경내역_11년 사업시행(변경) 계획서(1).xls-최종(화원2-1) 2 8" xfId="31050"/>
    <cellStyle name="C1-_2002년변경내역_11년 사업시행(변경) 계획서(1).xls-최종(화원2-1) 2 8" xfId="31051"/>
    <cellStyle name="C1_2002년변경내역_11년 사업시행(변경) 계획서(1).xls-최종(화원2-1) 3" xfId="3981"/>
    <cellStyle name="C1-_2002년변경내역_11년 사업시행(변경) 계획서(1).xls-최종(화원2-1) 3" xfId="3982"/>
    <cellStyle name="C1_2002년변경내역_11년 사업시행(변경) 계획서(1).xls-최종(화원2-1) 3 2" xfId="32281"/>
    <cellStyle name="C1-_2002년변경내역_11년 사업시행(변경) 계획서(1).xls-최종(화원2-1) 3 2" xfId="32282"/>
    <cellStyle name="C1_2002년변경내역_11년 사업시행(변경) 계획서(1).xls-최종(화원2-1) 4" xfId="5112"/>
    <cellStyle name="C1-_2002년변경내역_11년 사업시행(변경) 계획서(1).xls-최종(화원2-1) 4" xfId="5739"/>
    <cellStyle name="C1_2002년변경내역_11년 사업시행(변경) 계획서(1).xls-최종(화원2-1) 4 2" xfId="33337"/>
    <cellStyle name="C1-_2002년변경내역_11년 사업시행(변경) 계획서(1).xls-최종(화원2-1) 4 2" xfId="33846"/>
    <cellStyle name="C1_2002년변경내역_11년 사업시행(변경) 계획서(1).xls-최종(화원2-1) 5" xfId="6395"/>
    <cellStyle name="C1-_2002년변경내역_11년 사업시행(변경) 계획서(1).xls-최종(화원2-1) 5" xfId="5647"/>
    <cellStyle name="C1_2002년변경내역_11년 사업시행(변경) 계획서(1).xls-최종(화원2-1) 5 2" xfId="34450"/>
    <cellStyle name="C1-_2002년변경내역_11년 사업시행(변경) 계획서(1).xls-최종(화원2-1) 5 2" xfId="33786"/>
    <cellStyle name="C1_2002년변경내역_11년 사업시행(변경) 계획서(1).xls-최종(화원2-1) 6" xfId="28522"/>
    <cellStyle name="C1-_2002년변경내역_11년 사업시행(변경) 계획서(1).xls-최종(화원2-1) 6" xfId="27547"/>
    <cellStyle name="C1_2002년변경내역_11년 사업시행(변경) 계획서(1).xls-최종(화원2-1) 6 2" xfId="40284"/>
    <cellStyle name="C1-_2002년변경내역_11년 사업시행(변경) 계획서(1).xls-최종(화원2-1) 6 2" xfId="39312"/>
    <cellStyle name="C1_2002년변경내역_11년 사업시행(변경) 계획서(1).xls-최종(화원2-1) 7" xfId="25851"/>
    <cellStyle name="C1-_2002년변경내역_11년 사업시행(변경) 계획서(1).xls-최종(화원2-1) 7" xfId="24971"/>
    <cellStyle name="C1_2002년변경내역_11년 사업시행(변경) 계획서(1).xls-최종(화원2-1) 7 2" xfId="37627"/>
    <cellStyle name="C1-_2002년변경내역_11년 사업시행(변경) 계획서(1).xls-최종(화원2-1) 7 2" xfId="36770"/>
    <cellStyle name="C1_2002년변경내역_11년 사업시행(변경) 계획서(1).xls-최종(화원2-1) 8" xfId="28025"/>
    <cellStyle name="C1-_2002년변경내역_11년 사업시행(변경) 계획서(1).xls-최종(화원2-1) 8" xfId="28310"/>
    <cellStyle name="C1_2002년변경내역_11년 사업시행(변경) 계획서(1).xls-최종(화원2-1) 8 2" xfId="39788"/>
    <cellStyle name="C1-_2002년변경내역_11년 사업시행(변경) 계획서(1).xls-최종(화원2-1) 8 2" xfId="40073"/>
    <cellStyle name="C1_2002년변경내역_11년 사업시행(변경) 계획서(1).xls-최종(화원2-1) 9" xfId="27039"/>
    <cellStyle name="C1-_2002년변경내역_11년 사업시행(변경) 계획서(1).xls-최종(화원2-1) 9" xfId="26975"/>
    <cellStyle name="C1_2002년변경내역_11년 사업시행(변경) 계획서(1).xls-최종(화원2-1) 9 2" xfId="38809"/>
    <cellStyle name="C1-_2002년변경내역_11년 사업시행(변경) 계획서(1).xls-최종(화원2-1) 9 2" xfId="38746"/>
    <cellStyle name="C1_2003교량실정보고내역" xfId="839"/>
    <cellStyle name="C1-_2003교량실정보고내역" xfId="840"/>
    <cellStyle name="C1_2003교량실정보고내역 10" xfId="30544"/>
    <cellStyle name="C1-_2003교량실정보고내역 10" xfId="30545"/>
    <cellStyle name="C1_2003교량실정보고내역 2" xfId="1739"/>
    <cellStyle name="C1-_2003교량실정보고내역 2" xfId="1740"/>
    <cellStyle name="C1_2003교량실정보고내역 2 2" xfId="4719"/>
    <cellStyle name="C1-_2003교량실정보고내역 2 2" xfId="4720"/>
    <cellStyle name="C1_2003교량실정보고내역 2 2 2" xfId="32952"/>
    <cellStyle name="C1-_2003교량실정보고내역 2 2 2" xfId="32953"/>
    <cellStyle name="C1_2003교량실정보고내역 2 3" xfId="5597"/>
    <cellStyle name="C1-_2003교량실정보고내역 2 3" xfId="5324"/>
    <cellStyle name="C1_2003교량실정보고내역 2 3 2" xfId="33736"/>
    <cellStyle name="C1-_2003교량실정보고내역 2 3 2" xfId="33499"/>
    <cellStyle name="C1_2003교량실정보고내역 2 4" xfId="6361"/>
    <cellStyle name="C1-_2003교량실정보고내역 2 4" xfId="6152"/>
    <cellStyle name="C1_2003교량실정보고내역 2 4 2" xfId="34416"/>
    <cellStyle name="C1-_2003교량실정보고내역 2 4 2" xfId="34223"/>
    <cellStyle name="C1_2003교량실정보고내역 2 5" xfId="28140"/>
    <cellStyle name="C1-_2003교량실정보고내역 2 5" xfId="25026"/>
    <cellStyle name="C1_2003교량실정보고내역 2 5 2" xfId="39903"/>
    <cellStyle name="C1-_2003교량실정보고내역 2 5 2" xfId="36825"/>
    <cellStyle name="C1_2003교량실정보고내역 2 6" xfId="27892"/>
    <cellStyle name="C1-_2003교량실정보고내역 2 6" xfId="27960"/>
    <cellStyle name="C1_2003교량실정보고내역 2 6 2" xfId="39655"/>
    <cellStyle name="C1-_2003교량실정보고내역 2 6 2" xfId="39723"/>
    <cellStyle name="C1_2003교량실정보고내역 2 7" xfId="28968"/>
    <cellStyle name="C1-_2003교량실정보고내역 2 7" xfId="26879"/>
    <cellStyle name="C1_2003교량실정보고내역 2 7 2" xfId="40728"/>
    <cellStyle name="C1-_2003교량실정보고내역 2 7 2" xfId="38651"/>
    <cellStyle name="C1_2003교량실정보고내역 2 8" xfId="31052"/>
    <cellStyle name="C1-_2003교량실정보고내역 2 8" xfId="31053"/>
    <cellStyle name="C1_2003교량실정보고내역 3" xfId="3983"/>
    <cellStyle name="C1-_2003교량실정보고내역 3" xfId="3984"/>
    <cellStyle name="C1_2003교량실정보고내역 3 2" xfId="32283"/>
    <cellStyle name="C1-_2003교량실정보고내역 3 2" xfId="32284"/>
    <cellStyle name="C1_2003교량실정보고내역 4" xfId="5657"/>
    <cellStyle name="C1-_2003교량실정보고내역 4" xfId="5162"/>
    <cellStyle name="C1_2003교량실정보고내역 4 2" xfId="33792"/>
    <cellStyle name="C1-_2003교량실정보고내역 4 2" xfId="33357"/>
    <cellStyle name="C1_2003교량실정보고내역 5" xfId="6410"/>
    <cellStyle name="C1-_2003교량실정보고내역 5" xfId="5185"/>
    <cellStyle name="C1_2003교량실정보고내역 5 2" xfId="34461"/>
    <cellStyle name="C1-_2003교량실정보고내역 5 2" xfId="33372"/>
    <cellStyle name="C1_2003교량실정보고내역 6" xfId="28652"/>
    <cellStyle name="C1-_2003교량실정보고내역 6" xfId="30159"/>
    <cellStyle name="C1_2003교량실정보고내역 6 2" xfId="40414"/>
    <cellStyle name="C1-_2003교량실정보고내역 6 2" xfId="41917"/>
    <cellStyle name="C1_2003교량실정보고내역 7" xfId="28795"/>
    <cellStyle name="C1-_2003교량실정보고내역 7" xfId="27945"/>
    <cellStyle name="C1_2003교량실정보고내역 7 2" xfId="40557"/>
    <cellStyle name="C1-_2003교량실정보고내역 7 2" xfId="39708"/>
    <cellStyle name="C1_2003교량실정보고내역 8" xfId="28658"/>
    <cellStyle name="C1-_2003교량실정보고내역 8" xfId="28205"/>
    <cellStyle name="C1_2003교량실정보고내역 8 2" xfId="40420"/>
    <cellStyle name="C1-_2003교량실정보고내역 8 2" xfId="39968"/>
    <cellStyle name="C1_2003교량실정보고내역 9" xfId="28579"/>
    <cellStyle name="C1-_2003교량실정보고내역 9" xfId="30323"/>
    <cellStyle name="C1_2003교량실정보고내역 9 2" xfId="40341"/>
    <cellStyle name="C1-_2003교량실정보고내역 9 2" xfId="42073"/>
    <cellStyle name="C1_2003교량실정보고내역_11년 사업시행(변경) 계획서(1).xls-최종(화원2-1)" xfId="841"/>
    <cellStyle name="C1-_2003교량실정보고내역_11년 사업시행(변경) 계획서(1).xls-최종(화원2-1)" xfId="842"/>
    <cellStyle name="C1_2003교량실정보고내역_11년 사업시행(변경) 계획서(1).xls-최종(화원2-1) 10" xfId="30546"/>
    <cellStyle name="C1-_2003교량실정보고내역_11년 사업시행(변경) 계획서(1).xls-최종(화원2-1) 10" xfId="30547"/>
    <cellStyle name="C1_2003교량실정보고내역_11년 사업시행(변경) 계획서(1).xls-최종(화원2-1) 2" xfId="1741"/>
    <cellStyle name="C1-_2003교량실정보고내역_11년 사업시행(변경) 계획서(1).xls-최종(화원2-1) 2" xfId="1742"/>
    <cellStyle name="C1_2003교량실정보고내역_11년 사업시행(변경) 계획서(1).xls-최종(화원2-1) 2 2" xfId="4721"/>
    <cellStyle name="C1-_2003교량실정보고내역_11년 사업시행(변경) 계획서(1).xls-최종(화원2-1) 2 2" xfId="4722"/>
    <cellStyle name="C1_2003교량실정보고내역_11년 사업시행(변경) 계획서(1).xls-최종(화원2-1) 2 2 2" xfId="32954"/>
    <cellStyle name="C1-_2003교량실정보고내역_11년 사업시행(변경) 계획서(1).xls-최종(화원2-1) 2 2 2" xfId="32955"/>
    <cellStyle name="C1_2003교량실정보고내역_11년 사업시행(변경) 계획서(1).xls-최종(화원2-1) 2 3" xfId="5596"/>
    <cellStyle name="C1-_2003교량실정보고내역_11년 사업시행(변경) 계획서(1).xls-최종(화원2-1) 2 3" xfId="5323"/>
    <cellStyle name="C1_2003교량실정보고내역_11년 사업시행(변경) 계획서(1).xls-최종(화원2-1) 2 3 2" xfId="33735"/>
    <cellStyle name="C1-_2003교량실정보고내역_11년 사업시행(변경) 계획서(1).xls-최종(화원2-1) 2 3 2" xfId="33498"/>
    <cellStyle name="C1_2003교량실정보고내역_11년 사업시행(변경) 계획서(1).xls-최종(화원2-1) 2 4" xfId="6360"/>
    <cellStyle name="C1-_2003교량실정보고내역_11년 사업시행(변경) 계획서(1).xls-최종(화원2-1) 2 4" xfId="6151"/>
    <cellStyle name="C1_2003교량실정보고내역_11년 사업시행(변경) 계획서(1).xls-최종(화원2-1) 2 4 2" xfId="34415"/>
    <cellStyle name="C1-_2003교량실정보고내역_11년 사업시행(변경) 계획서(1).xls-최종(화원2-1) 2 4 2" xfId="34222"/>
    <cellStyle name="C1_2003교량실정보고내역_11년 사업시행(변경) 계획서(1).xls-최종(화원2-1) 2 5" xfId="25142"/>
    <cellStyle name="C1-_2003교량실정보고내역_11년 사업시행(변경) 계획서(1).xls-최종(화원2-1) 2 5" xfId="27511"/>
    <cellStyle name="C1_2003교량실정보고내역_11년 사업시행(변경) 계획서(1).xls-최종(화원2-1) 2 5 2" xfId="36940"/>
    <cellStyle name="C1-_2003교량실정보고내역_11년 사업시행(변경) 계획서(1).xls-최종(화원2-1) 2 5 2" xfId="39276"/>
    <cellStyle name="C1_2003교량실정보고내역_11년 사업시행(변경) 계획서(1).xls-최종(화원2-1) 2 6" xfId="27891"/>
    <cellStyle name="C1-_2003교량실정보고내역_11년 사업시행(변경) 계획서(1).xls-최종(화원2-1) 2 6" xfId="27959"/>
    <cellStyle name="C1_2003교량실정보고내역_11년 사업시행(변경) 계획서(1).xls-최종(화원2-1) 2 6 2" xfId="39654"/>
    <cellStyle name="C1-_2003교량실정보고내역_11년 사업시행(변경) 계획서(1).xls-최종(화원2-1) 2 6 2" xfId="39722"/>
    <cellStyle name="C1_2003교량실정보고내역_11년 사업시행(변경) 계획서(1).xls-최종(화원2-1) 2 7" xfId="29968"/>
    <cellStyle name="C1-_2003교량실정보고내역_11년 사업시행(변경) 계획서(1).xls-최종(화원2-1) 2 7" xfId="24981"/>
    <cellStyle name="C1_2003교량실정보고내역_11년 사업시행(변경) 계획서(1).xls-최종(화원2-1) 2 7 2" xfId="41728"/>
    <cellStyle name="C1-_2003교량실정보고내역_11년 사업시행(변경) 계획서(1).xls-최종(화원2-1) 2 7 2" xfId="36780"/>
    <cellStyle name="C1_2003교량실정보고내역_11년 사업시행(변경) 계획서(1).xls-최종(화원2-1) 2 8" xfId="31054"/>
    <cellStyle name="C1-_2003교량실정보고내역_11년 사업시행(변경) 계획서(1).xls-최종(화원2-1) 2 8" xfId="31055"/>
    <cellStyle name="C1_2003교량실정보고내역_11년 사업시행(변경) 계획서(1).xls-최종(화원2-1) 3" xfId="3985"/>
    <cellStyle name="C1-_2003교량실정보고내역_11년 사업시행(변경) 계획서(1).xls-최종(화원2-1) 3" xfId="3986"/>
    <cellStyle name="C1_2003교량실정보고내역_11년 사업시행(변경) 계획서(1).xls-최종(화원2-1) 3 2" xfId="32285"/>
    <cellStyle name="C1-_2003교량실정보고내역_11년 사업시행(변경) 계획서(1).xls-최종(화원2-1) 3 2" xfId="32286"/>
    <cellStyle name="C1_2003교량실정보고내역_11년 사업시행(변경) 계획서(1).xls-최종(화원2-1) 4" xfId="5164"/>
    <cellStyle name="C1-_2003교량실정보고내역_11년 사업시행(변경) 계획서(1).xls-최종(화원2-1) 4" xfId="5161"/>
    <cellStyle name="C1_2003교량실정보고내역_11년 사업시행(변경) 계획서(1).xls-최종(화원2-1) 4 2" xfId="33359"/>
    <cellStyle name="C1-_2003교량실정보고내역_11년 사업시행(변경) 계획서(1).xls-최종(화원2-1) 4 2" xfId="33356"/>
    <cellStyle name="C1_2003교량실정보고내역_11년 사업시행(변경) 계획서(1).xls-최종(화원2-1) 5" xfId="5195"/>
    <cellStyle name="C1-_2003교량실정보고내역_11년 사업시행(변경) 계획서(1).xls-최종(화원2-1) 5" xfId="6478"/>
    <cellStyle name="C1_2003교량실정보고내역_11년 사업시행(변경) 계획서(1).xls-최종(화원2-1) 5 2" xfId="33374"/>
    <cellStyle name="C1-_2003교량실정보고내역_11년 사업시행(변경) 계획서(1).xls-최종(화원2-1) 5 2" xfId="34488"/>
    <cellStyle name="C1_2003교량실정보고내역_11년 사업시행(변경) 계획서(1).xls-최종(화원2-1) 6" xfId="26181"/>
    <cellStyle name="C1-_2003교량실정보고내역_11년 사업시행(변경) 계획서(1).xls-최종(화원2-1) 6" xfId="26677"/>
    <cellStyle name="C1_2003교량실정보고내역_11년 사업시행(변경) 계획서(1).xls-최종(화원2-1) 6 2" xfId="37955"/>
    <cellStyle name="C1-_2003교량실정보고내역_11년 사업시행(변경) 계획서(1).xls-최종(화원2-1) 6 2" xfId="38449"/>
    <cellStyle name="C1_2003교량실정보고내역_11년 사업시행(변경) 계획서(1).xls-최종(화원2-1) 7" xfId="28899"/>
    <cellStyle name="C1-_2003교량실정보고내역_11년 사업시행(변경) 계획서(1).xls-최종(화원2-1) 7" xfId="27944"/>
    <cellStyle name="C1_2003교량실정보고내역_11년 사업시행(변경) 계획서(1).xls-최종(화원2-1) 7 2" xfId="40659"/>
    <cellStyle name="C1-_2003교량실정보고내역_11년 사업시행(변경) 계획서(1).xls-최종(화원2-1) 7 2" xfId="39707"/>
    <cellStyle name="C1_2003교량실정보고내역_11년 사업시행(변경) 계획서(1).xls-최종(화원2-1) 8" xfId="25815"/>
    <cellStyle name="C1-_2003교량실정보고내역_11년 사업시행(변경) 계획서(1).xls-최종(화원2-1) 8" xfId="25589"/>
    <cellStyle name="C1_2003교량실정보고내역_11년 사업시행(변경) 계획서(1).xls-최종(화원2-1) 8 2" xfId="37591"/>
    <cellStyle name="C1-_2003교량실정보고내역_11년 사업시행(변경) 계획서(1).xls-최종(화원2-1) 8 2" xfId="37368"/>
    <cellStyle name="C1_2003교량실정보고내역_11년 사업시행(변경) 계획서(1).xls-최종(화원2-1) 9" xfId="25311"/>
    <cellStyle name="C1-_2003교량실정보고내역_11년 사업시행(변경) 계획서(1).xls-최종(화원2-1) 9" xfId="26900"/>
    <cellStyle name="C1_2003교량실정보고내역_11년 사업시행(변경) 계획서(1).xls-최종(화원2-1) 9 2" xfId="37106"/>
    <cellStyle name="C1-_2003교량실정보고내역_11년 사업시행(변경) 계획서(1).xls-최종(화원2-1) 9 2" xfId="38672"/>
    <cellStyle name="C1_2003교량실정보고내역-2안" xfId="843"/>
    <cellStyle name="C1-_2003교량실정보고내역-2안" xfId="844"/>
    <cellStyle name="C1_2003교량실정보고내역-2안 10" xfId="30548"/>
    <cellStyle name="C1-_2003교량실정보고내역-2안 10" xfId="30549"/>
    <cellStyle name="C1_2003교량실정보고내역-2안 2" xfId="1743"/>
    <cellStyle name="C1-_2003교량실정보고내역-2안 2" xfId="1744"/>
    <cellStyle name="C1_2003교량실정보고내역-2안 2 2" xfId="4723"/>
    <cellStyle name="C1-_2003교량실정보고내역-2안 2 2" xfId="4724"/>
    <cellStyle name="C1_2003교량실정보고내역-2안 2 2 2" xfId="32956"/>
    <cellStyle name="C1-_2003교량실정보고내역-2안 2 2 2" xfId="32957"/>
    <cellStyle name="C1_2003교량실정보고내역-2안 2 3" xfId="5595"/>
    <cellStyle name="C1-_2003교량실정보고내역-2안 2 3" xfId="5322"/>
    <cellStyle name="C1_2003교량실정보고내역-2안 2 3 2" xfId="33734"/>
    <cellStyle name="C1-_2003교량실정보고내역-2안 2 3 2" xfId="33497"/>
    <cellStyle name="C1_2003교량실정보고내역-2안 2 4" xfId="6359"/>
    <cellStyle name="C1-_2003교량실정보고내역-2안 2 4" xfId="6150"/>
    <cellStyle name="C1_2003교량실정보고내역-2안 2 4 2" xfId="34414"/>
    <cellStyle name="C1-_2003교량실정보고내역-2안 2 4 2" xfId="34221"/>
    <cellStyle name="C1_2003교량실정보고내역-2안 2 5" xfId="28817"/>
    <cellStyle name="C1-_2003교량실정보고내역-2안 2 5" xfId="25348"/>
    <cellStyle name="C1_2003교량실정보고내역-2안 2 5 2" xfId="40578"/>
    <cellStyle name="C1-_2003교량실정보고내역-2안 2 5 2" xfId="37143"/>
    <cellStyle name="C1_2003교량실정보고내역-2안 2 6" xfId="27890"/>
    <cellStyle name="C1-_2003교량실정보고내역-2안 2 6" xfId="27958"/>
    <cellStyle name="C1_2003교량실정보고내역-2안 2 6 2" xfId="39653"/>
    <cellStyle name="C1-_2003교량실정보고내역-2안 2 6 2" xfId="39721"/>
    <cellStyle name="C1_2003교량실정보고내역-2안 2 7" xfId="27696"/>
    <cellStyle name="C1-_2003교량실정보고내역-2안 2 7" xfId="24994"/>
    <cellStyle name="C1_2003교량실정보고내역-2안 2 7 2" xfId="39459"/>
    <cellStyle name="C1-_2003교량실정보고내역-2안 2 7 2" xfId="36793"/>
    <cellStyle name="C1_2003교량실정보고내역-2안 2 8" xfId="31056"/>
    <cellStyle name="C1-_2003교량실정보고내역-2안 2 8" xfId="31057"/>
    <cellStyle name="C1_2003교량실정보고내역-2안 3" xfId="3987"/>
    <cellStyle name="C1-_2003교량실정보고내역-2안 3" xfId="3988"/>
    <cellStyle name="C1_2003교량실정보고내역-2안 3 2" xfId="32287"/>
    <cellStyle name="C1-_2003교량실정보고내역-2안 3 2" xfId="32288"/>
    <cellStyle name="C1_2003교량실정보고내역-2안 4" xfId="5159"/>
    <cellStyle name="C1-_2003교량실정보고내역-2안 4" xfId="5081"/>
    <cellStyle name="C1_2003교량실정보고내역-2안 4 2" xfId="33354"/>
    <cellStyle name="C1-_2003교량실정보고내역-2안 4 2" xfId="33314"/>
    <cellStyle name="C1_2003교량실정보고내역-2안 5" xfId="6420"/>
    <cellStyle name="C1-_2003교량실정보고내역-2안 5" xfId="3394"/>
    <cellStyle name="C1_2003교량실정보고내역-2안 5 2" xfId="34464"/>
    <cellStyle name="C1-_2003교량실정보고내역-2안 5 2" xfId="31896"/>
    <cellStyle name="C1_2003교량실정보고내역-2안 6" xfId="27706"/>
    <cellStyle name="C1-_2003교량실정보고내역-2안 6" xfId="30124"/>
    <cellStyle name="C1_2003교량실정보고내역-2안 6 2" xfId="39469"/>
    <cellStyle name="C1-_2003교량실정보고내역-2안 6 2" xfId="41883"/>
    <cellStyle name="C1_2003교량실정보고내역-2안 7" xfId="28301"/>
    <cellStyle name="C1-_2003교량실정보고내역-2안 7" xfId="28638"/>
    <cellStyle name="C1_2003교량실정보고내역-2안 7 2" xfId="40064"/>
    <cellStyle name="C1-_2003교량실정보고내역-2안 7 2" xfId="40400"/>
    <cellStyle name="C1_2003교량실정보고내역-2안 8" xfId="25268"/>
    <cellStyle name="C1-_2003교량실정보고내역-2안 8" xfId="28474"/>
    <cellStyle name="C1_2003교량실정보고내역-2안 8 2" xfId="37063"/>
    <cellStyle name="C1-_2003교량실정보고내역-2안 8 2" xfId="40237"/>
    <cellStyle name="C1_2003교량실정보고내역-2안 9" xfId="28096"/>
    <cellStyle name="C1-_2003교량실정보고내역-2안 9" xfId="24850"/>
    <cellStyle name="C1_2003교량실정보고내역-2안 9 2" xfId="39859"/>
    <cellStyle name="C1-_2003교량실정보고내역-2안 9 2" xfId="36664"/>
    <cellStyle name="C1_2003교량실정보고내역-2안_11년 사업시행(변경) 계획서(1).xls-최종(화원2-1)" xfId="845"/>
    <cellStyle name="C1-_2003교량실정보고내역-2안_11년 사업시행(변경) 계획서(1).xls-최종(화원2-1)" xfId="846"/>
    <cellStyle name="C1_2003교량실정보고내역-2안_11년 사업시행(변경) 계획서(1).xls-최종(화원2-1) 10" xfId="30550"/>
    <cellStyle name="C1-_2003교량실정보고내역-2안_11년 사업시행(변경) 계획서(1).xls-최종(화원2-1) 10" xfId="30551"/>
    <cellStyle name="C1_2003교량실정보고내역-2안_11년 사업시행(변경) 계획서(1).xls-최종(화원2-1) 2" xfId="1745"/>
    <cellStyle name="C1-_2003교량실정보고내역-2안_11년 사업시행(변경) 계획서(1).xls-최종(화원2-1) 2" xfId="1746"/>
    <cellStyle name="C1_2003교량실정보고내역-2안_11년 사업시행(변경) 계획서(1).xls-최종(화원2-1) 2 2" xfId="4725"/>
    <cellStyle name="C1-_2003교량실정보고내역-2안_11년 사업시행(변경) 계획서(1).xls-최종(화원2-1) 2 2" xfId="4726"/>
    <cellStyle name="C1_2003교량실정보고내역-2안_11년 사업시행(변경) 계획서(1).xls-최종(화원2-1) 2 2 2" xfId="32958"/>
    <cellStyle name="C1-_2003교량실정보고내역-2안_11년 사업시행(변경) 계획서(1).xls-최종(화원2-1) 2 2 2" xfId="32959"/>
    <cellStyle name="C1_2003교량실정보고내역-2안_11년 사업시행(변경) 계획서(1).xls-최종(화원2-1) 2 3" xfId="3616"/>
    <cellStyle name="C1-_2003교량실정보고내역-2안_11년 사업시행(변경) 계획서(1).xls-최종(화원2-1) 2 3" xfId="3615"/>
    <cellStyle name="C1_2003교량실정보고내역-2안_11년 사업시행(변경) 계획서(1).xls-최종(화원2-1) 2 3 2" xfId="32031"/>
    <cellStyle name="C1-_2003교량실정보고내역-2안_11년 사업시행(변경) 계획서(1).xls-최종(화원2-1) 2 3 2" xfId="32030"/>
    <cellStyle name="C1_2003교량실정보고내역-2안_11년 사업시행(변경) 계획서(1).xls-최종(화원2-1) 2 4" xfId="6358"/>
    <cellStyle name="C1-_2003교량실정보고내역-2안_11년 사업시행(변경) 계획서(1).xls-최종(화원2-1) 2 4" xfId="6149"/>
    <cellStyle name="C1_2003교량실정보고내역-2안_11년 사업시행(변경) 계획서(1).xls-최종(화원2-1) 2 4 2" xfId="34413"/>
    <cellStyle name="C1-_2003교량실정보고내역-2안_11년 사업시행(변경) 계획서(1).xls-최종(화원2-1) 2 4 2" xfId="34220"/>
    <cellStyle name="C1_2003교량실정보고내역-2안_11년 사업시행(변경) 계획서(1).xls-최종(화원2-1) 2 5" xfId="25069"/>
    <cellStyle name="C1-_2003교량실정보고내역-2안_11년 사업시행(변경) 계획서(1).xls-최종(화원2-1) 2 5" xfId="27654"/>
    <cellStyle name="C1_2003교량실정보고내역-2안_11년 사업시행(변경) 계획서(1).xls-최종(화원2-1) 2 5 2" xfId="36868"/>
    <cellStyle name="C1-_2003교량실정보고내역-2안_11년 사업시행(변경) 계획서(1).xls-최종(화원2-1) 2 5 2" xfId="39417"/>
    <cellStyle name="C1_2003교량실정보고내역-2안_11년 사업시행(변경) 계획서(1).xls-최종(화원2-1) 2 6" xfId="25835"/>
    <cellStyle name="C1-_2003교량실정보고내역-2안_11년 사업시행(변경) 계획서(1).xls-최종(화원2-1) 2 6" xfId="26245"/>
    <cellStyle name="C1_2003교량실정보고내역-2안_11년 사업시행(변경) 계획서(1).xls-최종(화원2-1) 2 6 2" xfId="37611"/>
    <cellStyle name="C1-_2003교량실정보고내역-2안_11년 사업시행(변경) 계획서(1).xls-최종(화원2-1) 2 6 2" xfId="38017"/>
    <cellStyle name="C1_2003교량실정보고내역-2안_11년 사업시행(변경) 계획서(1).xls-최종(화원2-1) 2 7" xfId="24787"/>
    <cellStyle name="C1-_2003교량실정보고내역-2안_11년 사업시행(변경) 계획서(1).xls-최종(화원2-1) 2 7" xfId="25113"/>
    <cellStyle name="C1_2003교량실정보고내역-2안_11년 사업시행(변경) 계획서(1).xls-최종(화원2-1) 2 7 2" xfId="36605"/>
    <cellStyle name="C1-_2003교량실정보고내역-2안_11년 사업시행(변경) 계획서(1).xls-최종(화원2-1) 2 7 2" xfId="36911"/>
    <cellStyle name="C1_2003교량실정보고내역-2안_11년 사업시행(변경) 계획서(1).xls-최종(화원2-1) 2 8" xfId="31058"/>
    <cellStyle name="C1-_2003교량실정보고내역-2안_11년 사업시행(변경) 계획서(1).xls-최종(화원2-1) 2 8" xfId="31059"/>
    <cellStyle name="C1_2003교량실정보고내역-2안_11년 사업시행(변경) 계획서(1).xls-최종(화원2-1) 3" xfId="3989"/>
    <cellStyle name="C1-_2003교량실정보고내역-2안_11년 사업시행(변경) 계획서(1).xls-최종(화원2-1) 3" xfId="3990"/>
    <cellStyle name="C1_2003교량실정보고내역-2안_11년 사업시행(변경) 계획서(1).xls-최종(화원2-1) 3 2" xfId="32289"/>
    <cellStyle name="C1-_2003교량실정보고내역-2안_11년 사업시행(변경) 계획서(1).xls-최종(화원2-1) 3 2" xfId="32290"/>
    <cellStyle name="C1_2003교량실정보고내역-2안_11년 사업시행(변경) 계획서(1).xls-최종(화원2-1) 4" xfId="4558"/>
    <cellStyle name="C1-_2003교량실정보고내역-2안_11년 사업시행(변경) 계획서(1).xls-최종(화원2-1) 4" xfId="5960"/>
    <cellStyle name="C1_2003교량실정보고내역-2안_11년 사업시행(변경) 계획서(1).xls-최종(화원2-1) 4 2" xfId="32800"/>
    <cellStyle name="C1-_2003교량실정보고내역-2안_11년 사업시행(변경) 계획서(1).xls-최종(화원2-1) 4 2" xfId="34036"/>
    <cellStyle name="C1_2003교량실정보고내역-2안_11년 사업시행(변경) 계획서(1).xls-최종(화원2-1) 5" xfId="3391"/>
    <cellStyle name="C1-_2003교량실정보고내역-2안_11년 사업시행(변경) 계획서(1).xls-최종(화원2-1) 5" xfId="3396"/>
    <cellStyle name="C1_2003교량실정보고내역-2안_11년 사업시행(변경) 계획서(1).xls-최종(화원2-1) 5 2" xfId="31895"/>
    <cellStyle name="C1-_2003교량실정보고내역-2안_11년 사업시행(변경) 계획서(1).xls-최종(화원2-1) 5 2" xfId="31897"/>
    <cellStyle name="C1_2003교량실정보고내역-2안_11년 사업시행(변경) 계획서(1).xls-최종(화원2-1) 6" xfId="27976"/>
    <cellStyle name="C1-_2003교량실정보고내역-2안_11년 사업시행(변경) 계획서(1).xls-최종(화원2-1) 6" xfId="27289"/>
    <cellStyle name="C1_2003교량실정보고내역-2안_11년 사업시행(변경) 계획서(1).xls-최종(화원2-1) 6 2" xfId="39739"/>
    <cellStyle name="C1-_2003교량실정보고내역-2안_11년 사업시행(변경) 계획서(1).xls-최종(화원2-1) 6 2" xfId="39057"/>
    <cellStyle name="C1_2003교량실정보고내역-2안_11년 사업시행(변경) 계획서(1).xls-최종(화원2-1) 7" xfId="28184"/>
    <cellStyle name="C1-_2003교량실정보고내역-2안_11년 사업시행(변경) 계획서(1).xls-최종(화원2-1) 7" xfId="28554"/>
    <cellStyle name="C1_2003교량실정보고내역-2안_11년 사업시행(변경) 계획서(1).xls-최종(화원2-1) 7 2" xfId="39947"/>
    <cellStyle name="C1-_2003교량실정보고내역-2안_11년 사업시행(변경) 계획서(1).xls-최종(화원2-1) 7 2" xfId="40316"/>
    <cellStyle name="C1_2003교량실정보고내역-2안_11년 사업시행(변경) 계획서(1).xls-최종(화원2-1) 8" xfId="28156"/>
    <cellStyle name="C1-_2003교량실정보고내역-2안_11년 사업시행(변경) 계획서(1).xls-최종(화원2-1) 8" xfId="24808"/>
    <cellStyle name="C1_2003교량실정보고내역-2안_11년 사업시행(변경) 계획서(1).xls-최종(화원2-1) 8 2" xfId="39919"/>
    <cellStyle name="C1-_2003교량실정보고내역-2안_11년 사업시행(변경) 계획서(1).xls-최종(화원2-1) 8 2" xfId="36624"/>
    <cellStyle name="C1_2003교량실정보고내역-2안_11년 사업시행(변경) 계획서(1).xls-최종(화원2-1) 9" xfId="30245"/>
    <cellStyle name="C1-_2003교량실정보고내역-2안_11년 사업시행(변경) 계획서(1).xls-최종(화원2-1) 9" xfId="28843"/>
    <cellStyle name="C1_2003교량실정보고내역-2안_11년 사업시행(변경) 계획서(1).xls-최종(화원2-1) 9 2" xfId="42001"/>
    <cellStyle name="C1-_2003교량실정보고내역-2안_11년 사업시행(변경) 계획서(1).xls-최종(화원2-1) 9 2" xfId="40603"/>
    <cellStyle name="C1_2003교량실정보고내역-3안" xfId="847"/>
    <cellStyle name="C1-_2003교량실정보고내역-3안" xfId="848"/>
    <cellStyle name="C1_2003교량실정보고내역-3안 10" xfId="30552"/>
    <cellStyle name="C1-_2003교량실정보고내역-3안 10" xfId="30553"/>
    <cellStyle name="C1_2003교량실정보고내역-3안 2" xfId="1747"/>
    <cellStyle name="C1-_2003교량실정보고내역-3안 2" xfId="1748"/>
    <cellStyle name="C1_2003교량실정보고내역-3안 2 2" xfId="4727"/>
    <cellStyle name="C1-_2003교량실정보고내역-3안 2 2" xfId="4728"/>
    <cellStyle name="C1_2003교량실정보고내역-3안 2 2 2" xfId="32960"/>
    <cellStyle name="C1-_2003교량실정보고내역-3안 2 2 2" xfId="32961"/>
    <cellStyle name="C1_2003교량실정보고내역-3안 2 3" xfId="3614"/>
    <cellStyle name="C1-_2003교량실정보고내역-3안 2 3" xfId="5594"/>
    <cellStyle name="C1_2003교량실정보고내역-3안 2 3 2" xfId="32029"/>
    <cellStyle name="C1-_2003교량실정보고내역-3안 2 3 2" xfId="33733"/>
    <cellStyle name="C1_2003교량실정보고내역-3안 2 4" xfId="6357"/>
    <cellStyle name="C1-_2003교량실정보고내역-3안 2 4" xfId="6148"/>
    <cellStyle name="C1_2003교량실정보고내역-3안 2 4 2" xfId="34412"/>
    <cellStyle name="C1-_2003교량실정보고내역-3안 2 4 2" xfId="34219"/>
    <cellStyle name="C1_2003교량실정보고내역-3안 2 5" xfId="27011"/>
    <cellStyle name="C1-_2003교량실정보고내역-3안 2 5" xfId="25801"/>
    <cellStyle name="C1_2003교량실정보고내역-3안 2 5 2" xfId="38782"/>
    <cellStyle name="C1-_2003교량실정보고내역-3안 2 5 2" xfId="37577"/>
    <cellStyle name="C1_2003교량실정보고내역-3안 2 6" xfId="28190"/>
    <cellStyle name="C1-_2003교량실정보고내역-3안 2 6" xfId="28471"/>
    <cellStyle name="C1_2003교량실정보고내역-3안 2 6 2" xfId="39953"/>
    <cellStyle name="C1-_2003교량실정보고내역-3안 2 6 2" xfId="40234"/>
    <cellStyle name="C1_2003교량실정보고내역-3안 2 7" xfId="27762"/>
    <cellStyle name="C1-_2003교량실정보고내역-3안 2 7" xfId="25267"/>
    <cellStyle name="C1_2003교량실정보고내역-3안 2 7 2" xfId="39525"/>
    <cellStyle name="C1-_2003교량실정보고내역-3안 2 7 2" xfId="37062"/>
    <cellStyle name="C1_2003교량실정보고내역-3안 2 8" xfId="31060"/>
    <cellStyle name="C1-_2003교량실정보고내역-3안 2 8" xfId="31061"/>
    <cellStyle name="C1_2003교량실정보고내역-3안 3" xfId="3991"/>
    <cellStyle name="C1-_2003교량실정보고내역-3안 3" xfId="3992"/>
    <cellStyle name="C1_2003교량실정보고내역-3안 3 2" xfId="32291"/>
    <cellStyle name="C1-_2003교량실정보고내역-3안 3 2" xfId="32292"/>
    <cellStyle name="C1_2003교량실정보고내역-3안 4" xfId="5665"/>
    <cellStyle name="C1-_2003교량실정보고내역-3안 4" xfId="6097"/>
    <cellStyle name="C1_2003교량실정보고내역-3안 4 2" xfId="33798"/>
    <cellStyle name="C1-_2003교량실정보고내역-3안 4 2" xfId="34169"/>
    <cellStyle name="C1_2003교량실정보고내역-3안 5" xfId="3401"/>
    <cellStyle name="C1-_2003교량실정보고내역-3안 5" xfId="5200"/>
    <cellStyle name="C1_2003교량실정보고내역-3안 5 2" xfId="31899"/>
    <cellStyle name="C1-_2003교량실정보고내역-3안 5 2" xfId="33378"/>
    <cellStyle name="C1_2003교량실정보고내역-3안 6" xfId="28399"/>
    <cellStyle name="C1-_2003교량실정보고내역-3안 6" xfId="28806"/>
    <cellStyle name="C1_2003교량실정보고내역-3안 6 2" xfId="40162"/>
    <cellStyle name="C1-_2003교량실정보고내역-3안 6 2" xfId="40568"/>
    <cellStyle name="C1_2003교량실정보고내역-3안 7" xfId="28446"/>
    <cellStyle name="C1-_2003교량실정보고내역-3안 7" xfId="24824"/>
    <cellStyle name="C1_2003교량실정보고내역-3안 7 2" xfId="40209"/>
    <cellStyle name="C1-_2003교량실정보고내역-3안 7 2" xfId="36638"/>
    <cellStyle name="C1_2003교량실정보고내역-3안 8" xfId="30086"/>
    <cellStyle name="C1-_2003교량실정보고내역-3안 8" xfId="30403"/>
    <cellStyle name="C1_2003교량실정보고내역-3안 8 2" xfId="41846"/>
    <cellStyle name="C1-_2003교량실정보고내역-3안 8 2" xfId="42153"/>
    <cellStyle name="C1_2003교량실정보고내역-3안 9" xfId="29990"/>
    <cellStyle name="C1-_2003교량실정보고내역-3안 9" xfId="25284"/>
    <cellStyle name="C1_2003교량실정보고내역-3안 9 2" xfId="41750"/>
    <cellStyle name="C1-_2003교량실정보고내역-3안 9 2" xfId="37079"/>
    <cellStyle name="C1_2003교량실정보고내역-3안_11년 사업시행(변경) 계획서(1).xls-최종(화원2-1)" xfId="849"/>
    <cellStyle name="C1-_2003교량실정보고내역-3안_11년 사업시행(변경) 계획서(1).xls-최종(화원2-1)" xfId="850"/>
    <cellStyle name="C1_2003교량실정보고내역-3안_11년 사업시행(변경) 계획서(1).xls-최종(화원2-1) 10" xfId="30554"/>
    <cellStyle name="C1-_2003교량실정보고내역-3안_11년 사업시행(변경) 계획서(1).xls-최종(화원2-1) 10" xfId="30555"/>
    <cellStyle name="C1_2003교량실정보고내역-3안_11년 사업시행(변경) 계획서(1).xls-최종(화원2-1) 2" xfId="1749"/>
    <cellStyle name="C1-_2003교량실정보고내역-3안_11년 사업시행(변경) 계획서(1).xls-최종(화원2-1) 2" xfId="1750"/>
    <cellStyle name="C1_2003교량실정보고내역-3안_11년 사업시행(변경) 계획서(1).xls-최종(화원2-1) 2 2" xfId="4729"/>
    <cellStyle name="C1-_2003교량실정보고내역-3안_11년 사업시행(변경) 계획서(1).xls-최종(화원2-1) 2 2" xfId="4730"/>
    <cellStyle name="C1_2003교량실정보고내역-3안_11년 사업시행(변경) 계획서(1).xls-최종(화원2-1) 2 2 2" xfId="32962"/>
    <cellStyle name="C1-_2003교량실정보고내역-3안_11년 사업시행(변경) 계획서(1).xls-최종(화원2-1) 2 2 2" xfId="32963"/>
    <cellStyle name="C1_2003교량실정보고내역-3안_11년 사업시행(변경) 계획서(1).xls-최종(화원2-1) 2 3" xfId="5321"/>
    <cellStyle name="C1-_2003교량실정보고내역-3안_11년 사업시행(변경) 계획서(1).xls-최종(화원2-1) 2 3" xfId="5593"/>
    <cellStyle name="C1_2003교량실정보고내역-3안_11년 사업시행(변경) 계획서(1).xls-최종(화원2-1) 2 3 2" xfId="33496"/>
    <cellStyle name="C1-_2003교량실정보고내역-3안_11년 사업시행(변경) 계획서(1).xls-최종(화원2-1) 2 3 2" xfId="33732"/>
    <cellStyle name="C1_2003교량실정보고내역-3안_11년 사업시행(변경) 계획서(1).xls-최종(화원2-1) 2 4" xfId="6356"/>
    <cellStyle name="C1-_2003교량실정보고내역-3안_11년 사업시행(변경) 계획서(1).xls-최종(화원2-1) 2 4" xfId="6147"/>
    <cellStyle name="C1_2003교량실정보고내역-3안_11년 사업시행(변경) 계획서(1).xls-최종(화원2-1) 2 4 2" xfId="34411"/>
    <cellStyle name="C1-_2003교량실정보고내역-3안_11년 사업시행(변경) 계획서(1).xls-최종(화원2-1) 2 4 2" xfId="34218"/>
    <cellStyle name="C1_2003교량실정보고내역-3안_11년 사업시행(변경) 계획서(1).xls-최종(화원2-1) 2 5" xfId="28601"/>
    <cellStyle name="C1-_2003교량실정보고내역-3안_11년 사업시행(변경) 계획서(1).xls-최종(화원2-1) 2 5" xfId="25042"/>
    <cellStyle name="C1_2003교량실정보고내역-3안_11년 사업시행(변경) 계획서(1).xls-최종(화원2-1) 2 5 2" xfId="40363"/>
    <cellStyle name="C1-_2003교량실정보고내역-3안_11년 사업시행(변경) 계획서(1).xls-최종(화원2-1) 2 5 2" xfId="36841"/>
    <cellStyle name="C1_2003교량실정보고내역-3안_11년 사업시행(변경) 계획서(1).xls-최종(화원2-1) 2 6" xfId="28545"/>
    <cellStyle name="C1-_2003교량실정보고내역-3안_11년 사업시행(변경) 계획서(1).xls-최종(화원2-1) 2 6" xfId="25205"/>
    <cellStyle name="C1_2003교량실정보고내역-3안_11년 사업시행(변경) 계획서(1).xls-최종(화원2-1) 2 6 2" xfId="40307"/>
    <cellStyle name="C1-_2003교량실정보고내역-3안_11년 사업시행(변경) 계획서(1).xls-최종(화원2-1) 2 6 2" xfId="37000"/>
    <cellStyle name="C1_2003교량실정보고내역-3안_11년 사업시행(변경) 계획서(1).xls-최종(화원2-1) 2 7" xfId="27715"/>
    <cellStyle name="C1-_2003교량실정보고내역-3안_11년 사업시행(변경) 계획서(1).xls-최종(화원2-1) 2 7" xfId="27761"/>
    <cellStyle name="C1_2003교량실정보고내역-3안_11년 사업시행(변경) 계획서(1).xls-최종(화원2-1) 2 7 2" xfId="39478"/>
    <cellStyle name="C1-_2003교량실정보고내역-3안_11년 사업시행(변경) 계획서(1).xls-최종(화원2-1) 2 7 2" xfId="39524"/>
    <cellStyle name="C1_2003교량실정보고내역-3안_11년 사업시행(변경) 계획서(1).xls-최종(화원2-1) 2 8" xfId="31062"/>
    <cellStyle name="C1-_2003교량실정보고내역-3안_11년 사업시행(변경) 계획서(1).xls-최종(화원2-1) 2 8" xfId="31063"/>
    <cellStyle name="C1_2003교량실정보고내역-3안_11년 사업시행(변경) 계획서(1).xls-최종(화원2-1) 3" xfId="3993"/>
    <cellStyle name="C1-_2003교량실정보고내역-3안_11년 사업시행(변경) 계획서(1).xls-최종(화원2-1) 3" xfId="3994"/>
    <cellStyle name="C1_2003교량실정보고내역-3안_11년 사업시행(변경) 계획서(1).xls-최종(화원2-1) 3 2" xfId="32293"/>
    <cellStyle name="C1-_2003교량실정보고내역-3안_11년 사업시행(변경) 계획서(1).xls-최종(화원2-1) 3 2" xfId="32294"/>
    <cellStyle name="C1_2003교량실정보고내역-3안_11년 사업시행(변경) 계획서(1).xls-최종(화원2-1) 4" xfId="5080"/>
    <cellStyle name="C1-_2003교량실정보고내역-3안_11년 사업시행(변경) 계획서(1).xls-최종(화원2-1) 4" xfId="4557"/>
    <cellStyle name="C1_2003교량실정보고내역-3안_11년 사업시행(변경) 계획서(1).xls-최종(화원2-1) 4 2" xfId="33313"/>
    <cellStyle name="C1-_2003교량실정보고내역-3안_11년 사업시행(변경) 계획서(1).xls-최종(화원2-1) 4 2" xfId="32799"/>
    <cellStyle name="C1_2003교량실정보고내역-3안_11년 사업시행(변경) 계획서(1).xls-최종(화원2-1) 5" xfId="5719"/>
    <cellStyle name="C1-_2003교량실정보고내역-3안_11년 사업시행(변경) 계획서(1).xls-최종(화원2-1) 5" xfId="6719"/>
    <cellStyle name="C1_2003교량실정보고내역-3안_11년 사업시행(변경) 계획서(1).xls-최종(화원2-1) 5 2" xfId="33839"/>
    <cellStyle name="C1-_2003교량실정보고내역-3안_11년 사업시행(변경) 계획서(1).xls-최종(화원2-1) 5 2" xfId="34592"/>
    <cellStyle name="C1_2003교량실정보고내역-3안_11년 사업시행(변경) 계획서(1).xls-최종(화원2-1) 6" xfId="28334"/>
    <cellStyle name="C1-_2003교량실정보고내역-3안_11년 사업시행(변경) 계획서(1).xls-최종(화원2-1) 6" xfId="26480"/>
    <cellStyle name="C1_2003교량실정보고내역-3안_11년 사업시행(변경) 계획서(1).xls-최종(화원2-1) 6 2" xfId="40097"/>
    <cellStyle name="C1-_2003교량실정보고내역-3안_11년 사업시행(변경) 계획서(1).xls-최종(화원2-1) 6 2" xfId="38252"/>
    <cellStyle name="C1_2003교량실정보고내역-3안_11년 사업시행(변경) 계획서(1).xls-최종(화원2-1) 7" xfId="27154"/>
    <cellStyle name="C1-_2003교량실정보고내역-3안_11년 사업시행(변경) 계획서(1).xls-최종(화원2-1) 7" xfId="26687"/>
    <cellStyle name="C1_2003교량실정보고내역-3안_11년 사업시행(변경) 계획서(1).xls-최종(화원2-1) 7 2" xfId="38924"/>
    <cellStyle name="C1-_2003교량실정보고내역-3안_11년 사업시행(변경) 계획서(1).xls-최종(화원2-1) 7 2" xfId="38459"/>
    <cellStyle name="C1_2003교량실정보고내역-3안_11년 사업시행(변경) 계획서(1).xls-최종(화원2-1) 8" xfId="29998"/>
    <cellStyle name="C1-_2003교량실정보고내역-3안_11년 사업시행(변경) 계획서(1).xls-최종(화원2-1) 8" xfId="25808"/>
    <cellStyle name="C1_2003교량실정보고내역-3안_11년 사업시행(변경) 계획서(1).xls-최종(화원2-1) 8 2" xfId="41758"/>
    <cellStyle name="C1-_2003교량실정보고내역-3안_11년 사업시행(변경) 계획서(1).xls-최종(화원2-1) 8 2" xfId="37584"/>
    <cellStyle name="C1_2003교량실정보고내역-3안_11년 사업시행(변경) 계획서(1).xls-최종(화원2-1) 9" xfId="28347"/>
    <cellStyle name="C1-_2003교량실정보고내역-3안_11년 사업시행(변경) 계획서(1).xls-최종(화원2-1) 9" xfId="25441"/>
    <cellStyle name="C1_2003교량실정보고내역-3안_11년 사업시행(변경) 계획서(1).xls-최종(화원2-1) 9 2" xfId="40110"/>
    <cellStyle name="C1-_2003교량실정보고내역-3안_11년 사업시행(변경) 계획서(1).xls-최종(화원2-1) 9 2" xfId="37235"/>
    <cellStyle name="C1_2003년관기성(전회구분)-21회" xfId="851"/>
    <cellStyle name="C1-_2003년관기성(전회구분)-21회" xfId="852"/>
    <cellStyle name="C1_2003년관기성(전회구분)-21회 10" xfId="30556"/>
    <cellStyle name="C1-_2003년관기성(전회구분)-21회 10" xfId="30557"/>
    <cellStyle name="C1_2003년관기성(전회구분)-21회 2" xfId="1751"/>
    <cellStyle name="C1-_2003년관기성(전회구분)-21회 2" xfId="1752"/>
    <cellStyle name="C1_2003년관기성(전회구분)-21회 2 2" xfId="4731"/>
    <cellStyle name="C1-_2003년관기성(전회구분)-21회 2 2" xfId="4732"/>
    <cellStyle name="C1_2003년관기성(전회구분)-21회 2 2 2" xfId="32964"/>
    <cellStyle name="C1-_2003년관기성(전회구분)-21회 2 2 2" xfId="32965"/>
    <cellStyle name="C1_2003년관기성(전회구분)-21회 2 3" xfId="5320"/>
    <cellStyle name="C1-_2003년관기성(전회구분)-21회 2 3" xfId="5592"/>
    <cellStyle name="C1_2003년관기성(전회구분)-21회 2 3 2" xfId="33495"/>
    <cellStyle name="C1-_2003년관기성(전회구분)-21회 2 3 2" xfId="33731"/>
    <cellStyle name="C1_2003년관기성(전회구분)-21회 2 4" xfId="6355"/>
    <cellStyle name="C1-_2003년관기성(전회구분)-21회 2 4" xfId="6146"/>
    <cellStyle name="C1_2003년관기성(전회구분)-21회 2 4 2" xfId="34410"/>
    <cellStyle name="C1-_2003년관기성(전회구분)-21회 2 4 2" xfId="34217"/>
    <cellStyle name="C1_2003년관기성(전회구분)-21회 2 5" xfId="25476"/>
    <cellStyle name="C1-_2003년관기성(전회구분)-21회 2 5" xfId="30378"/>
    <cellStyle name="C1_2003년관기성(전회구분)-21회 2 5 2" xfId="37269"/>
    <cellStyle name="C1-_2003년관기성(전회구분)-21회 2 5 2" xfId="42128"/>
    <cellStyle name="C1_2003년관기성(전회구분)-21회 2 6" xfId="28593"/>
    <cellStyle name="C1-_2003년관기성(전회구분)-21회 2 6" xfId="25575"/>
    <cellStyle name="C1_2003년관기성(전회구분)-21회 2 6 2" xfId="40355"/>
    <cellStyle name="C1-_2003년관기성(전회구분)-21회 2 6 2" xfId="37354"/>
    <cellStyle name="C1_2003년관기성(전회구분)-21회 2 7" xfId="28231"/>
    <cellStyle name="C1-_2003년관기성(전회구분)-21회 2 7" xfId="27717"/>
    <cellStyle name="C1_2003년관기성(전회구분)-21회 2 7 2" xfId="39994"/>
    <cellStyle name="C1-_2003년관기성(전회구분)-21회 2 7 2" xfId="39480"/>
    <cellStyle name="C1_2003년관기성(전회구분)-21회 2 8" xfId="31064"/>
    <cellStyle name="C1-_2003년관기성(전회구분)-21회 2 8" xfId="31065"/>
    <cellStyle name="C1_2003년관기성(전회구분)-21회 3" xfId="3995"/>
    <cellStyle name="C1-_2003년관기성(전회구분)-21회 3" xfId="3996"/>
    <cellStyle name="C1_2003년관기성(전회구분)-21회 3 2" xfId="32295"/>
    <cellStyle name="C1-_2003년관기성(전회구분)-21회 3 2" xfId="32296"/>
    <cellStyle name="C1_2003년관기성(전회구분)-21회 4" xfId="5930"/>
    <cellStyle name="C1-_2003년관기성(전회구분)-21회 4" xfId="5681"/>
    <cellStyle name="C1_2003년관기성(전회구분)-21회 4 2" xfId="34007"/>
    <cellStyle name="C1-_2003년관기성(전회구분)-21회 4 2" xfId="33811"/>
    <cellStyle name="C1_2003년관기성(전회구분)-21회 5" xfId="6427"/>
    <cellStyle name="C1-_2003년관기성(전회구분)-21회 5" xfId="6850"/>
    <cellStyle name="C1_2003년관기성(전회구분)-21회 5 2" xfId="34466"/>
    <cellStyle name="C1-_2003년관기성(전회구분)-21회 5 2" xfId="34669"/>
    <cellStyle name="C1_2003년관기성(전회구분)-21회 6" xfId="27669"/>
    <cellStyle name="C1-_2003년관기성(전회구분)-21회 6" xfId="25940"/>
    <cellStyle name="C1_2003년관기성(전회구분)-21회 6 2" xfId="39432"/>
    <cellStyle name="C1-_2003년관기성(전회구분)-21회 6 2" xfId="37715"/>
    <cellStyle name="C1_2003년관기성(전회구분)-21회 7" xfId="27270"/>
    <cellStyle name="C1-_2003년관기성(전회구분)-21회 7" xfId="25216"/>
    <cellStyle name="C1_2003년관기성(전회구분)-21회 7 2" xfId="39038"/>
    <cellStyle name="C1-_2003년관기성(전회구분)-21회 7 2" xfId="37011"/>
    <cellStyle name="C1_2003년관기성(전회구분)-21회 8" xfId="25798"/>
    <cellStyle name="C1-_2003년관기성(전회구분)-21회 8" xfId="26725"/>
    <cellStyle name="C1_2003년관기성(전회구분)-21회 8 2" xfId="37574"/>
    <cellStyle name="C1-_2003년관기성(전회구분)-21회 8 2" xfId="38497"/>
    <cellStyle name="C1_2003년관기성(전회구분)-21회 9" xfId="26517"/>
    <cellStyle name="C1-_2003년관기성(전회구분)-21회 9" xfId="26916"/>
    <cellStyle name="C1_2003년관기성(전회구분)-21회 9 2" xfId="38289"/>
    <cellStyle name="C1-_2003년관기성(전회구분)-21회 9 2" xfId="38687"/>
    <cellStyle name="C1_2003년관기성(전회구분)-21회_11년 사업시행(변경) 계획서(1).xls-최종(화원2-1)" xfId="853"/>
    <cellStyle name="C1-_2003년관기성(전회구분)-21회_11년 사업시행(변경) 계획서(1).xls-최종(화원2-1)" xfId="854"/>
    <cellStyle name="C1_2003년관기성(전회구분)-21회_11년 사업시행(변경) 계획서(1).xls-최종(화원2-1) 10" xfId="30558"/>
    <cellStyle name="C1-_2003년관기성(전회구분)-21회_11년 사업시행(변경) 계획서(1).xls-최종(화원2-1) 10" xfId="30559"/>
    <cellStyle name="C1_2003년관기성(전회구분)-21회_11년 사업시행(변경) 계획서(1).xls-최종(화원2-1) 2" xfId="1753"/>
    <cellStyle name="C1-_2003년관기성(전회구분)-21회_11년 사업시행(변경) 계획서(1).xls-최종(화원2-1) 2" xfId="1754"/>
    <cellStyle name="C1_2003년관기성(전회구분)-21회_11년 사업시행(변경) 계획서(1).xls-최종(화원2-1) 2 2" xfId="4733"/>
    <cellStyle name="C1-_2003년관기성(전회구분)-21회_11년 사업시행(변경) 계획서(1).xls-최종(화원2-1) 2 2" xfId="4734"/>
    <cellStyle name="C1_2003년관기성(전회구분)-21회_11년 사업시행(변경) 계획서(1).xls-최종(화원2-1) 2 2 2" xfId="32966"/>
    <cellStyle name="C1-_2003년관기성(전회구분)-21회_11년 사업시행(변경) 계획서(1).xls-최종(화원2-1) 2 2 2" xfId="32967"/>
    <cellStyle name="C1_2003년관기성(전회구분)-21회_11년 사업시행(변경) 계획서(1).xls-최종(화원2-1) 2 3" xfId="5319"/>
    <cellStyle name="C1-_2003년관기성(전회구분)-21회_11년 사업시행(변경) 계획서(1).xls-최종(화원2-1) 2 3" xfId="5591"/>
    <cellStyle name="C1_2003년관기성(전회구분)-21회_11년 사업시행(변경) 계획서(1).xls-최종(화원2-1) 2 3 2" xfId="33494"/>
    <cellStyle name="C1-_2003년관기성(전회구분)-21회_11년 사업시행(변경) 계획서(1).xls-최종(화원2-1) 2 3 2" xfId="33730"/>
    <cellStyle name="C1_2003년관기성(전회구분)-21회_11년 사업시행(변경) 계획서(1).xls-최종(화원2-1) 2 4" xfId="5943"/>
    <cellStyle name="C1-_2003년관기성(전회구분)-21회_11년 사업시행(변경) 계획서(1).xls-최종(화원2-1) 2 4" xfId="6080"/>
    <cellStyle name="C1_2003년관기성(전회구분)-21회_11년 사업시행(변경) 계획서(1).xls-최종(화원2-1) 2 4 2" xfId="34019"/>
    <cellStyle name="C1-_2003년관기성(전회구분)-21회_11년 사업시행(변경) 계획서(1).xls-최종(화원2-1) 2 4 2" xfId="34152"/>
    <cellStyle name="C1_2003년관기성(전회구분)-21회_11년 사업시행(변경) 계획서(1).xls-최종(화원2-1) 2 5" xfId="25922"/>
    <cellStyle name="C1-_2003년관기성(전회구분)-21회_11년 사업시행(변경) 계획서(1).xls-최종(화원2-1) 2 5" xfId="30325"/>
    <cellStyle name="C1_2003년관기성(전회구분)-21회_11년 사업시행(변경) 계획서(1).xls-최종(화원2-1) 2 5 2" xfId="37697"/>
    <cellStyle name="C1-_2003년관기성(전회구분)-21회_11년 사업시행(변경) 계획서(1).xls-최종(화원2-1) 2 5 2" xfId="42075"/>
    <cellStyle name="C1_2003년관기성(전회구분)-21회_11년 사업시행(변경) 계획서(1).xls-최종(화원2-1) 2 6" xfId="30112"/>
    <cellStyle name="C1-_2003년관기성(전회구분)-21회_11년 사업시행(변경) 계획서(1).xls-최종(화원2-1) 2 6" xfId="30181"/>
    <cellStyle name="C1_2003년관기성(전회구분)-21회_11년 사업시행(변경) 계획서(1).xls-최종(화원2-1) 2 6 2" xfId="41871"/>
    <cellStyle name="C1-_2003년관기성(전회구분)-21회_11년 사업시행(변경) 계획서(1).xls-최종(화원2-1) 2 6 2" xfId="41939"/>
    <cellStyle name="C1_2003년관기성(전회구분)-21회_11년 사업시행(변경) 계획서(1).xls-최종(화원2-1) 2 7" xfId="28905"/>
    <cellStyle name="C1-_2003년관기성(전회구분)-21회_11년 사업시행(변경) 계획서(1).xls-최종(화원2-1) 2 7" xfId="27448"/>
    <cellStyle name="C1_2003년관기성(전회구분)-21회_11년 사업시행(변경) 계획서(1).xls-최종(화원2-1) 2 7 2" xfId="40665"/>
    <cellStyle name="C1-_2003년관기성(전회구분)-21회_11년 사업시행(변경) 계획서(1).xls-최종(화원2-1) 2 7 2" xfId="39215"/>
    <cellStyle name="C1_2003년관기성(전회구분)-21회_11년 사업시행(변경) 계획서(1).xls-최종(화원2-1) 2 8" xfId="31066"/>
    <cellStyle name="C1-_2003년관기성(전회구분)-21회_11년 사업시행(변경) 계획서(1).xls-최종(화원2-1) 2 8" xfId="31067"/>
    <cellStyle name="C1_2003년관기성(전회구분)-21회_11년 사업시행(변경) 계획서(1).xls-최종(화원2-1) 3" xfId="3997"/>
    <cellStyle name="C1-_2003년관기성(전회구분)-21회_11년 사업시행(변경) 계획서(1).xls-최종(화원2-1) 3" xfId="3998"/>
    <cellStyle name="C1_2003년관기성(전회구분)-21회_11년 사업시행(변경) 계획서(1).xls-최종(화원2-1) 3 2" xfId="32297"/>
    <cellStyle name="C1-_2003년관기성(전회구분)-21회_11년 사업시행(변경) 계획서(1).xls-최종(화원2-1) 3 2" xfId="32298"/>
    <cellStyle name="C1_2003년관기성(전회구분)-21회_11년 사업시행(변경) 계획서(1).xls-최종(화원2-1) 4" xfId="5690"/>
    <cellStyle name="C1-_2003년관기성(전회구분)-21회_11년 사업시행(변경) 계획서(1).xls-최종(화원2-1) 4" xfId="5037"/>
    <cellStyle name="C1_2003년관기성(전회구분)-21회_11년 사업시행(변경) 계획서(1).xls-최종(화원2-1) 4 2" xfId="33819"/>
    <cellStyle name="C1-_2003년관기성(전회구분)-21회_11년 사업시행(변경) 계획서(1).xls-최종(화원2-1) 4 2" xfId="33270"/>
    <cellStyle name="C1_2003년관기성(전회구분)-21회_11년 사업시행(변경) 계획서(1).xls-최종(화원2-1) 5" xfId="5201"/>
    <cellStyle name="C1-_2003년관기성(전회구분)-21회_11년 사업시행(변경) 계획서(1).xls-최종(화원2-1) 5" xfId="5720"/>
    <cellStyle name="C1_2003년관기성(전회구분)-21회_11년 사업시행(변경) 계획서(1).xls-최종(화원2-1) 5 2" xfId="33379"/>
    <cellStyle name="C1-_2003년관기성(전회구분)-21회_11년 사업시행(변경) 계획서(1).xls-최종(화원2-1) 5 2" xfId="33840"/>
    <cellStyle name="C1_2003년관기성(전회구분)-21회_11년 사업시행(변경) 계획서(1).xls-최종(화원2-1) 6" xfId="28954"/>
    <cellStyle name="C1-_2003년관기성(전회구분)-21회_11년 사업시행(변경) 계획서(1).xls-최종(화원2-1) 6" xfId="28187"/>
    <cellStyle name="C1_2003년관기성(전회구분)-21회_11년 사업시행(변경) 계획서(1).xls-최종(화원2-1) 6 2" xfId="40714"/>
    <cellStyle name="C1-_2003년관기성(전회구분)-21회_11년 사업시행(변경) 계획서(1).xls-최종(화원2-1) 6 2" xfId="39950"/>
    <cellStyle name="C1_2003년관기성(전회구분)-21회_11년 사업시행(변경) 계획서(1).xls-최종(화원2-1) 7" xfId="25440"/>
    <cellStyle name="C1-_2003년관기성(전회구분)-21회_11년 사업시행(변경) 계획서(1).xls-최종(화원2-1) 7" xfId="27943"/>
    <cellStyle name="C1_2003년관기성(전회구분)-21회_11년 사업시행(변경) 계획서(1).xls-최종(화원2-1) 7 2" xfId="37234"/>
    <cellStyle name="C1-_2003년관기성(전회구분)-21회_11년 사업시행(변경) 계획서(1).xls-최종(화원2-1) 7 2" xfId="39706"/>
    <cellStyle name="C1_2003년관기성(전회구분)-21회_11년 사업시행(변경) 계획서(1).xls-최종(화원2-1) 8" xfId="25435"/>
    <cellStyle name="C1-_2003년관기성(전회구분)-21회_11년 사업시행(변경) 계획서(1).xls-최종(화원2-1) 8" xfId="28349"/>
    <cellStyle name="C1_2003년관기성(전회구분)-21회_11년 사업시행(변경) 계획서(1).xls-최종(화원2-1) 8 2" xfId="37229"/>
    <cellStyle name="C1-_2003년관기성(전회구분)-21회_11년 사업시행(변경) 계획서(1).xls-최종(화원2-1) 8 2" xfId="40112"/>
    <cellStyle name="C1_2003년관기성(전회구분)-21회_11년 사업시행(변경) 계획서(1).xls-최종(화원2-1) 9" xfId="30257"/>
    <cellStyle name="C1-_2003년관기성(전회구분)-21회_11년 사업시행(변경) 계획서(1).xls-최종(화원2-1) 9" xfId="28478"/>
    <cellStyle name="C1_2003년관기성(전회구분)-21회_11년 사업시행(변경) 계획서(1).xls-최종(화원2-1) 9 2" xfId="42011"/>
    <cellStyle name="C1-_2003년관기성(전회구분)-21회_11년 사업시행(변경) 계획서(1).xls-최종(화원2-1) 9 2" xfId="40241"/>
    <cellStyle name="C1_2003시행계획내역4" xfId="855"/>
    <cellStyle name="C1-_2003시행계획내역4" xfId="856"/>
    <cellStyle name="C1_2003시행계획내역4 10" xfId="30560"/>
    <cellStyle name="C1-_2003시행계획내역4 10" xfId="30561"/>
    <cellStyle name="C1_2003시행계획내역4 2" xfId="1755"/>
    <cellStyle name="C1-_2003시행계획내역4 2" xfId="1756"/>
    <cellStyle name="C1_2003시행계획내역4 2 2" xfId="4735"/>
    <cellStyle name="C1-_2003시행계획내역4 2 2" xfId="4736"/>
    <cellStyle name="C1_2003시행계획내역4 2 2 2" xfId="32968"/>
    <cellStyle name="C1-_2003시행계획내역4 2 2 2" xfId="32969"/>
    <cellStyle name="C1_2003시행계획내역4 2 3" xfId="5318"/>
    <cellStyle name="C1-_2003시행계획내역4 2 3" xfId="5590"/>
    <cellStyle name="C1_2003시행계획내역4 2 3 2" xfId="33493"/>
    <cellStyle name="C1-_2003시행계획내역4 2 3 2" xfId="33729"/>
    <cellStyle name="C1_2003시행계획내역4 2 4" xfId="5967"/>
    <cellStyle name="C1-_2003시행계획내역4 2 4" xfId="6354"/>
    <cellStyle name="C1_2003시행계획내역4 2 4 2" xfId="34042"/>
    <cellStyle name="C1-_2003시행계획내역4 2 4 2" xfId="34409"/>
    <cellStyle name="C1_2003시행계획내역4 2 5" xfId="25074"/>
    <cellStyle name="C1-_2003시행계획내역4 2 5" xfId="26547"/>
    <cellStyle name="C1_2003시행계획내역4 2 5 2" xfId="36873"/>
    <cellStyle name="C1-_2003시행계획내역4 2 5 2" xfId="38319"/>
    <cellStyle name="C1_2003시행계획내역4 2 6" xfId="28013"/>
    <cellStyle name="C1-_2003시행계획내역4 2 6" xfId="27973"/>
    <cellStyle name="C1_2003시행계획내역4 2 6 2" xfId="39776"/>
    <cellStyle name="C1-_2003시행계획내역4 2 6 2" xfId="39736"/>
    <cellStyle name="C1_2003시행계획내역4 2 7" xfId="28876"/>
    <cellStyle name="C1-_2003시행계획내역4 2 7" xfId="26090"/>
    <cellStyle name="C1_2003시행계획내역4 2 7 2" xfId="40636"/>
    <cellStyle name="C1-_2003시행계획내역4 2 7 2" xfId="37865"/>
    <cellStyle name="C1_2003시행계획내역4 2 8" xfId="31068"/>
    <cellStyle name="C1-_2003시행계획내역4 2 8" xfId="31069"/>
    <cellStyle name="C1_2003시행계획내역4 3" xfId="3999"/>
    <cellStyle name="C1-_2003시행계획내역4 3" xfId="4000"/>
    <cellStyle name="C1_2003시행계획내역4 3 2" xfId="32299"/>
    <cellStyle name="C1-_2003시행계획내역4 3 2" xfId="32300"/>
    <cellStyle name="C1_2003시행계획내역4 4" xfId="5167"/>
    <cellStyle name="C1-_2003시행계획내역4 4" xfId="5038"/>
    <cellStyle name="C1_2003시행계획내역4 4 2" xfId="33362"/>
    <cellStyle name="C1-_2003시행계획내역4 4 2" xfId="33271"/>
    <cellStyle name="C1_2003시행계획내역4 5" xfId="6688"/>
    <cellStyle name="C1-_2003시행계획내역4 5" xfId="6444"/>
    <cellStyle name="C1_2003시행계획내역4 5 2" xfId="34576"/>
    <cellStyle name="C1-_2003시행계획내역4 5 2" xfId="34470"/>
    <cellStyle name="C1_2003시행계획내역4 6" xfId="28373"/>
    <cellStyle name="C1-_2003시행계획내역4 6" xfId="25920"/>
    <cellStyle name="C1_2003시행계획내역4 6 2" xfId="40136"/>
    <cellStyle name="C1-_2003시행계획내역4 6 2" xfId="37695"/>
    <cellStyle name="C1_2003시행계획내역4 7" xfId="25251"/>
    <cellStyle name="C1-_2003시행계획내역4 7" xfId="27979"/>
    <cellStyle name="C1_2003시행계획내역4 7 2" xfId="37046"/>
    <cellStyle name="C1-_2003시행계획내역4 7 2" xfId="39742"/>
    <cellStyle name="C1_2003시행계획내역4 8" xfId="24926"/>
    <cellStyle name="C1-_2003시행계획내역4 8" xfId="30206"/>
    <cellStyle name="C1_2003시행계획내역4 8 2" xfId="36729"/>
    <cellStyle name="C1-_2003시행계획내역4 8 2" xfId="41963"/>
    <cellStyle name="C1_2003시행계획내역4 9" xfId="28923"/>
    <cellStyle name="C1-_2003시행계획내역4 9" xfId="27038"/>
    <cellStyle name="C1_2003시행계획내역4 9 2" xfId="40683"/>
    <cellStyle name="C1-_2003시행계획내역4 9 2" xfId="38808"/>
    <cellStyle name="C1_2003시행계획내역4_11년 사업시행(변경) 계획서(1).xls-최종(화원2-1)" xfId="857"/>
    <cellStyle name="C1-_2003시행계획내역4_11년 사업시행(변경) 계획서(1).xls-최종(화원2-1)" xfId="858"/>
    <cellStyle name="C1_2003시행계획내역4_11년 사업시행(변경) 계획서(1).xls-최종(화원2-1) 10" xfId="30562"/>
    <cellStyle name="C1-_2003시행계획내역4_11년 사업시행(변경) 계획서(1).xls-최종(화원2-1) 10" xfId="30563"/>
    <cellStyle name="C1_2003시행계획내역4_11년 사업시행(변경) 계획서(1).xls-최종(화원2-1) 2" xfId="1757"/>
    <cellStyle name="C1-_2003시행계획내역4_11년 사업시행(변경) 계획서(1).xls-최종(화원2-1) 2" xfId="1758"/>
    <cellStyle name="C1_2003시행계획내역4_11년 사업시행(변경) 계획서(1).xls-최종(화원2-1) 2 2" xfId="4737"/>
    <cellStyle name="C1-_2003시행계획내역4_11년 사업시행(변경) 계획서(1).xls-최종(화원2-1) 2 2" xfId="4738"/>
    <cellStyle name="C1_2003시행계획내역4_11년 사업시행(변경) 계획서(1).xls-최종(화원2-1) 2 2 2" xfId="32970"/>
    <cellStyle name="C1-_2003시행계획내역4_11년 사업시행(변경) 계획서(1).xls-최종(화원2-1) 2 2 2" xfId="32971"/>
    <cellStyle name="C1_2003시행계획내역4_11년 사업시행(변경) 계획서(1).xls-최종(화원2-1) 2 3" xfId="5317"/>
    <cellStyle name="C1-_2003시행계획내역4_11년 사업시행(변경) 계획서(1).xls-최종(화원2-1) 2 3" xfId="5589"/>
    <cellStyle name="C1_2003시행계획내역4_11년 사업시행(변경) 계획서(1).xls-최종(화원2-1) 2 3 2" xfId="33492"/>
    <cellStyle name="C1-_2003시행계획내역4_11년 사업시행(변경) 계획서(1).xls-최종(화원2-1) 2 3 2" xfId="33728"/>
    <cellStyle name="C1_2003시행계획내역4_11년 사업시행(변경) 계획서(1).xls-최종(화원2-1) 2 4" xfId="6145"/>
    <cellStyle name="C1-_2003시행계획내역4_11년 사업시행(변경) 계획서(1).xls-최종(화원2-1) 2 4" xfId="6353"/>
    <cellStyle name="C1_2003시행계획내역4_11년 사업시행(변경) 계획서(1).xls-최종(화원2-1) 2 4 2" xfId="34216"/>
    <cellStyle name="C1-_2003시행계획내역4_11년 사업시행(변경) 계획서(1).xls-최종(화원2-1) 2 4 2" xfId="34408"/>
    <cellStyle name="C1_2003시행계획내역4_11년 사업시행(변경) 계획서(1).xls-최종(화원2-1) 2 5" xfId="28516"/>
    <cellStyle name="C1-_2003시행계획내역4_11년 사업시행(변경) 계획서(1).xls-최종(화원2-1) 2 5" xfId="27661"/>
    <cellStyle name="C1_2003시행계획내역4_11년 사업시행(변경) 계획서(1).xls-최종(화원2-1) 2 5 2" xfId="40278"/>
    <cellStyle name="C1-_2003시행계획내역4_11년 사업시행(변경) 계획서(1).xls-최종(화원2-1) 2 5 2" xfId="39424"/>
    <cellStyle name="C1_2003시행계획내역4_11년 사업시행(변경) 계획서(1).xls-최종(화원2-1) 2 6" xfId="25272"/>
    <cellStyle name="C1-_2003시행계획내역4_11년 사업시행(변경) 계획서(1).xls-최종(화원2-1) 2 6" xfId="28447"/>
    <cellStyle name="C1_2003시행계획내역4_11년 사업시행(변경) 계획서(1).xls-최종(화원2-1) 2 6 2" xfId="37067"/>
    <cellStyle name="C1-_2003시행계획내역4_11년 사업시행(변경) 계획서(1).xls-최종(화원2-1) 2 6 2" xfId="40210"/>
    <cellStyle name="C1_2003시행계획내역4_11년 사업시행(변경) 계획서(1).xls-최종(화원2-1) 2 7" xfId="27760"/>
    <cellStyle name="C1-_2003시행계획내역4_11년 사업시행(변경) 계획서(1).xls-최종(화원2-1) 2 7" xfId="29904"/>
    <cellStyle name="C1_2003시행계획내역4_11년 사업시행(변경) 계획서(1).xls-최종(화원2-1) 2 7 2" xfId="39523"/>
    <cellStyle name="C1-_2003시행계획내역4_11년 사업시행(변경) 계획서(1).xls-최종(화원2-1) 2 7 2" xfId="41664"/>
    <cellStyle name="C1_2003시행계획내역4_11년 사업시행(변경) 계획서(1).xls-최종(화원2-1) 2 8" xfId="31070"/>
    <cellStyle name="C1-_2003시행계획내역4_11년 사업시행(변경) 계획서(1).xls-최종(화원2-1) 2 8" xfId="31071"/>
    <cellStyle name="C1_2003시행계획내역4_11년 사업시행(변경) 계획서(1).xls-최종(화원2-1) 3" xfId="4001"/>
    <cellStyle name="C1-_2003시행계획내역4_11년 사업시행(변경) 계획서(1).xls-최종(화원2-1) 3" xfId="4002"/>
    <cellStyle name="C1_2003시행계획내역4_11년 사업시행(변경) 계획서(1).xls-최종(화원2-1) 3 2" xfId="32301"/>
    <cellStyle name="C1-_2003시행계획내역4_11년 사업시행(변경) 계획서(1).xls-최종(화원2-1) 3 2" xfId="32302"/>
    <cellStyle name="C1_2003시행계획내역4_11년 사업시행(변경) 계획서(1).xls-최종(화원2-1) 4" xfId="4405"/>
    <cellStyle name="C1-_2003시행계획내역4_11년 사업시행(변경) 계획서(1).xls-최종(화원2-1) 4" xfId="4404"/>
    <cellStyle name="C1_2003시행계획내역4_11년 사업시행(변경) 계획서(1).xls-최종(화원2-1) 4 2" xfId="32666"/>
    <cellStyle name="C1-_2003시행계획내역4_11년 사업시행(변경) 계획서(1).xls-최종(화원2-1) 4 2" xfId="32665"/>
    <cellStyle name="C1_2003시행계획내역4_11년 사업시행(변경) 계획서(1).xls-최종(화원2-1) 5" xfId="6452"/>
    <cellStyle name="C1-_2003시행계획내역4_11년 사업시행(변경) 계획서(1).xls-최종(화원2-1) 5" xfId="5221"/>
    <cellStyle name="C1_2003시행계획내역4_11년 사업시행(변경) 계획서(1).xls-최종(화원2-1) 5 2" xfId="34475"/>
    <cellStyle name="C1-_2003시행계획내역4_11년 사업시행(변경) 계획서(1).xls-최종(화원2-1) 5 2" xfId="33396"/>
    <cellStyle name="C1_2003시행계획내역4_11년 사업시행(변경) 계획서(1).xls-최종(화원2-1) 6" xfId="24968"/>
    <cellStyle name="C1-_2003시행계획내역4_11년 사업시행(변경) 계획서(1).xls-최종(화원2-1) 6" xfId="28228"/>
    <cellStyle name="C1_2003시행계획내역4_11년 사업시행(변경) 계획서(1).xls-최종(화원2-1) 6 2" xfId="36767"/>
    <cellStyle name="C1-_2003시행계획내역4_11년 사업시행(변경) 계획서(1).xls-최종(화원2-1) 6 2" xfId="39991"/>
    <cellStyle name="C1_2003시행계획내역4_11년 사업시행(변경) 계획서(1).xls-최종(화원2-1) 7" xfId="26974"/>
    <cellStyle name="C1-_2003시행계획내역4_11년 사업시행(변경) 계획서(1).xls-최종(화원2-1) 7" xfId="28359"/>
    <cellStyle name="C1_2003시행계획내역4_11년 사업시행(변경) 계획서(1).xls-최종(화원2-1) 7 2" xfId="38745"/>
    <cellStyle name="C1-_2003시행계획내역4_11년 사업시행(변경) 계획서(1).xls-최종(화원2-1) 7 2" xfId="40122"/>
    <cellStyle name="C1_2003시행계획내역4_11년 사업시행(변경) 계획서(1).xls-최종(화원2-1) 8" xfId="28917"/>
    <cellStyle name="C1-_2003시행계획내역4_11년 사업시행(변경) 계획서(1).xls-최종(화원2-1) 8" xfId="28766"/>
    <cellStyle name="C1_2003시행계획내역4_11년 사업시행(변경) 계획서(1).xls-최종(화원2-1) 8 2" xfId="40677"/>
    <cellStyle name="C1-_2003시행계획내역4_11년 사업시행(변경) 계획서(1).xls-최종(화원2-1) 8 2" xfId="40528"/>
    <cellStyle name="C1_2003시행계획내역4_11년 사업시행(변경) 계획서(1).xls-최종(화원2-1) 9" xfId="25183"/>
    <cellStyle name="C1-_2003시행계획내역4_11년 사업시행(변경) 계획서(1).xls-최종(화원2-1) 9" xfId="28297"/>
    <cellStyle name="C1_2003시행계획내역4_11년 사업시행(변경) 계획서(1).xls-최종(화원2-1) 9 2" xfId="36978"/>
    <cellStyle name="C1-_2003시행계획내역4_11년 사업시행(변경) 계획서(1).xls-최종(화원2-1) 9 2" xfId="40060"/>
    <cellStyle name="C1_DS 02내역-37. 7.26" xfId="859"/>
    <cellStyle name="C1-_DS 02내역-37. 7.26" xfId="860"/>
    <cellStyle name="C1_DS 02내역-37. 7.26 10" xfId="30564"/>
    <cellStyle name="C1-_DS 02내역-37. 7.26 10" xfId="30565"/>
    <cellStyle name="C1_DS 02내역-37. 7.26 2" xfId="1759"/>
    <cellStyle name="C1-_DS 02내역-37. 7.26 2" xfId="1760"/>
    <cellStyle name="C1_DS 02내역-37. 7.26 2 2" xfId="4739"/>
    <cellStyle name="C1-_DS 02내역-37. 7.26 2 2" xfId="4740"/>
    <cellStyle name="C1_DS 02내역-37. 7.26 2 2 2" xfId="32972"/>
    <cellStyle name="C1-_DS 02내역-37. 7.26 2 2 2" xfId="32973"/>
    <cellStyle name="C1_DS 02내역-37. 7.26 2 3" xfId="5316"/>
    <cellStyle name="C1-_DS 02내역-37. 7.26 2 3" xfId="5588"/>
    <cellStyle name="C1_DS 02내역-37. 7.26 2 3 2" xfId="33491"/>
    <cellStyle name="C1-_DS 02내역-37. 7.26 2 3 2" xfId="33727"/>
    <cellStyle name="C1_DS 02내역-37. 7.26 2 4" xfId="6144"/>
    <cellStyle name="C1-_DS 02내역-37. 7.26 2 4" xfId="6352"/>
    <cellStyle name="C1_DS 02내역-37. 7.26 2 4 2" xfId="34215"/>
    <cellStyle name="C1-_DS 02내역-37. 7.26 2 4 2" xfId="34407"/>
    <cellStyle name="C1_DS 02내역-37. 7.26 2 5" xfId="28936"/>
    <cellStyle name="C1-_DS 02내역-37. 7.26 2 5" xfId="25041"/>
    <cellStyle name="C1_DS 02내역-37. 7.26 2 5 2" xfId="40696"/>
    <cellStyle name="C1-_DS 02내역-37. 7.26 2 5 2" xfId="36840"/>
    <cellStyle name="C1_DS 02내역-37. 7.26 2 6" xfId="27655"/>
    <cellStyle name="C1-_DS 02내역-37. 7.26 2 6" xfId="28322"/>
    <cellStyle name="C1_DS 02내역-37. 7.26 2 6 2" xfId="39418"/>
    <cellStyle name="C1-_DS 02내역-37. 7.26 2 6 2" xfId="40085"/>
    <cellStyle name="C1_DS 02내역-37. 7.26 2 7" xfId="29988"/>
    <cellStyle name="C1-_DS 02내역-37. 7.26 2 7" xfId="25169"/>
    <cellStyle name="C1_DS 02내역-37. 7.26 2 7 2" xfId="41748"/>
    <cellStyle name="C1-_DS 02내역-37. 7.26 2 7 2" xfId="36964"/>
    <cellStyle name="C1_DS 02내역-37. 7.26 2 8" xfId="31072"/>
    <cellStyle name="C1-_DS 02내역-37. 7.26 2 8" xfId="31073"/>
    <cellStyle name="C1_DS 02내역-37. 7.26 3" xfId="4003"/>
    <cellStyle name="C1-_DS 02내역-37. 7.26 3" xfId="4004"/>
    <cellStyle name="C1_DS 02내역-37. 7.26 3 2" xfId="32303"/>
    <cellStyle name="C1-_DS 02내역-37. 7.26 3 2" xfId="32304"/>
    <cellStyle name="C1_DS 02내역-37. 7.26 4" xfId="5748"/>
    <cellStyle name="C1-_DS 02내역-37. 7.26 4" xfId="5652"/>
    <cellStyle name="C1_DS 02내역-37. 7.26 4 2" xfId="33855"/>
    <cellStyle name="C1-_DS 02내역-37. 7.26 4 2" xfId="33788"/>
    <cellStyle name="C1_DS 02내역-37. 7.26 5" xfId="3388"/>
    <cellStyle name="C1-_DS 02내역-37. 7.26 5" xfId="5491"/>
    <cellStyle name="C1_DS 02내역-37. 7.26 5 2" xfId="31893"/>
    <cellStyle name="C1-_DS 02내역-37. 7.26 5 2" xfId="33630"/>
    <cellStyle name="C1_DS 02내역-37. 7.26 6" xfId="27517"/>
    <cellStyle name="C1-_DS 02내역-37. 7.26 6" xfId="28396"/>
    <cellStyle name="C1_DS 02내역-37. 7.26 6 2" xfId="39282"/>
    <cellStyle name="C1-_DS 02내역-37. 7.26 6 2" xfId="40159"/>
    <cellStyle name="C1_DS 02내역-37. 7.26 7" xfId="24838"/>
    <cellStyle name="C1-_DS 02내역-37. 7.26 7" xfId="27388"/>
    <cellStyle name="C1_DS 02내역-37. 7.26 7 2" xfId="36652"/>
    <cellStyle name="C1-_DS 02내역-37. 7.26 7 2" xfId="39156"/>
    <cellStyle name="C1_DS 02내역-37. 7.26 8" xfId="28061"/>
    <cellStyle name="C1-_DS 02내역-37. 7.26 8" xfId="30231"/>
    <cellStyle name="C1_DS 02내역-37. 7.26 8 2" xfId="39824"/>
    <cellStyle name="C1-_DS 02내역-37. 7.26 8 2" xfId="41988"/>
    <cellStyle name="C1_DS 02내역-37. 7.26 9" xfId="27062"/>
    <cellStyle name="C1-_DS 02내역-37. 7.26 9" xfId="27577"/>
    <cellStyle name="C1_DS 02내역-37. 7.26 9 2" xfId="38832"/>
    <cellStyle name="C1-_DS 02내역-37. 7.26 9 2" xfId="39342"/>
    <cellStyle name="C1_DS 02내역-37. 7.26_11년 사업시행(변경) 계획서(1).xls-최종(화원2-1)" xfId="861"/>
    <cellStyle name="C1-_DS 02내역-37. 7.26_11년 사업시행(변경) 계획서(1).xls-최종(화원2-1)" xfId="862"/>
    <cellStyle name="C1_DS 02내역-37. 7.26_11년 사업시행(변경) 계획서(1).xls-최종(화원2-1) 10" xfId="30566"/>
    <cellStyle name="C1-_DS 02내역-37. 7.26_11년 사업시행(변경) 계획서(1).xls-최종(화원2-1) 10" xfId="30567"/>
    <cellStyle name="C1_DS 02내역-37. 7.26_11년 사업시행(변경) 계획서(1).xls-최종(화원2-1) 2" xfId="1761"/>
    <cellStyle name="C1-_DS 02내역-37. 7.26_11년 사업시행(변경) 계획서(1).xls-최종(화원2-1) 2" xfId="1762"/>
    <cellStyle name="C1_DS 02내역-37. 7.26_11년 사업시행(변경) 계획서(1).xls-최종(화원2-1) 2 2" xfId="4741"/>
    <cellStyle name="C1-_DS 02내역-37. 7.26_11년 사업시행(변경) 계획서(1).xls-최종(화원2-1) 2 2" xfId="4742"/>
    <cellStyle name="C1_DS 02내역-37. 7.26_11년 사업시행(변경) 계획서(1).xls-최종(화원2-1) 2 2 2" xfId="32974"/>
    <cellStyle name="C1-_DS 02내역-37. 7.26_11년 사업시행(변경) 계획서(1).xls-최종(화원2-1) 2 2 2" xfId="32975"/>
    <cellStyle name="C1_DS 02내역-37. 7.26_11년 사업시행(변경) 계획서(1).xls-최종(화원2-1) 2 3" xfId="5315"/>
    <cellStyle name="C1-_DS 02내역-37. 7.26_11년 사업시행(변경) 계획서(1).xls-최종(화원2-1) 2 3" xfId="5587"/>
    <cellStyle name="C1_DS 02내역-37. 7.26_11년 사업시행(변경) 계획서(1).xls-최종(화원2-1) 2 3 2" xfId="33490"/>
    <cellStyle name="C1-_DS 02내역-37. 7.26_11년 사업시행(변경) 계획서(1).xls-최종(화원2-1) 2 3 2" xfId="33726"/>
    <cellStyle name="C1_DS 02내역-37. 7.26_11년 사업시행(변경) 계획서(1).xls-최종(화원2-1) 2 4" xfId="6143"/>
    <cellStyle name="C1-_DS 02내역-37. 7.26_11년 사업시행(변경) 계획서(1).xls-최종(화원2-1) 2 4" xfId="6351"/>
    <cellStyle name="C1_DS 02내역-37. 7.26_11년 사업시행(변경) 계획서(1).xls-최종(화원2-1) 2 4 2" xfId="34214"/>
    <cellStyle name="C1-_DS 02내역-37. 7.26_11년 사업시행(변경) 계획서(1).xls-최종(화원2-1) 2 4 2" xfId="34406"/>
    <cellStyle name="C1_DS 02내역-37. 7.26_11년 사업시행(변경) 계획서(1).xls-최종(화원2-1) 2 5" xfId="28676"/>
    <cellStyle name="C1-_DS 02내역-37. 7.26_11년 사업시행(변경) 계획서(1).xls-최종(화원2-1) 2 5" xfId="30344"/>
    <cellStyle name="C1_DS 02내역-37. 7.26_11년 사업시행(변경) 계획서(1).xls-최종(화원2-1) 2 5 2" xfId="40438"/>
    <cellStyle name="C1-_DS 02내역-37. 7.26_11년 사업시행(변경) 계획서(1).xls-최종(화원2-1) 2 5 2" xfId="42094"/>
    <cellStyle name="C1_DS 02내역-37. 7.26_11년 사업시행(변경) 계획서(1).xls-최종(화원2-1) 2 6" xfId="27957"/>
    <cellStyle name="C1-_DS 02내역-37. 7.26_11년 사업시행(변경) 계획서(1).xls-최종(화원2-1) 2 6" xfId="27889"/>
    <cellStyle name="C1_DS 02내역-37. 7.26_11년 사업시행(변경) 계획서(1).xls-최종(화원2-1) 2 6 2" xfId="39720"/>
    <cellStyle name="C1-_DS 02내역-37. 7.26_11년 사업시행(변경) 계획서(1).xls-최종(화원2-1) 2 6 2" xfId="39652"/>
    <cellStyle name="C1_DS 02내역-37. 7.26_11년 사업시행(변경) 계획서(1).xls-최종(화원2-1) 2 7" xfId="30142"/>
    <cellStyle name="C1-_DS 02내역-37. 7.26_11년 사업시행(변경) 계획서(1).xls-최종(화원2-1) 2 7" xfId="30065"/>
    <cellStyle name="C1_DS 02내역-37. 7.26_11년 사업시행(변경) 계획서(1).xls-최종(화원2-1) 2 7 2" xfId="41900"/>
    <cellStyle name="C1-_DS 02내역-37. 7.26_11년 사업시행(변경) 계획서(1).xls-최종(화원2-1) 2 7 2" xfId="41825"/>
    <cellStyle name="C1_DS 02내역-37. 7.26_11년 사업시행(변경) 계획서(1).xls-최종(화원2-1) 2 8" xfId="31074"/>
    <cellStyle name="C1-_DS 02내역-37. 7.26_11년 사업시행(변경) 계획서(1).xls-최종(화원2-1) 2 8" xfId="31075"/>
    <cellStyle name="C1_DS 02내역-37. 7.26_11년 사업시행(변경) 계획서(1).xls-최종(화원2-1) 3" xfId="4005"/>
    <cellStyle name="C1-_DS 02내역-37. 7.26_11년 사업시행(변경) 계획서(1).xls-최종(화원2-1) 3" xfId="4006"/>
    <cellStyle name="C1_DS 02내역-37. 7.26_11년 사업시행(변경) 계획서(1).xls-최종(화원2-1) 3 2" xfId="32305"/>
    <cellStyle name="C1-_DS 02내역-37. 7.26_11년 사업시행(변경) 계획서(1).xls-최종(화원2-1) 3 2" xfId="32306"/>
    <cellStyle name="C1_DS 02내역-37. 7.26_11년 사업시행(변경) 계획서(1).xls-최종(화원2-1) 4" xfId="5671"/>
    <cellStyle name="C1-_DS 02내역-37. 7.26_11년 사업시행(변경) 계획서(1).xls-최종(화원2-1) 4" xfId="5699"/>
    <cellStyle name="C1_DS 02내역-37. 7.26_11년 사업시행(변경) 계획서(1).xls-최종(화원2-1) 4 2" xfId="33801"/>
    <cellStyle name="C1-_DS 02내역-37. 7.26_11년 사업시행(변경) 계획서(1).xls-최종(화원2-1) 4 2" xfId="33826"/>
    <cellStyle name="C1_DS 02내역-37. 7.26_11년 사업시행(변경) 계획서(1).xls-최종(화원2-1) 5" xfId="4306"/>
    <cellStyle name="C1-_DS 02내역-37. 7.26_11년 사업시행(변경) 계획서(1).xls-최종(화원2-1) 5" xfId="4307"/>
    <cellStyle name="C1_DS 02내역-37. 7.26_11년 사업시행(변경) 계획서(1).xls-최종(화원2-1) 5 2" xfId="32606"/>
    <cellStyle name="C1-_DS 02내역-37. 7.26_11년 사업시행(변경) 계획서(1).xls-최종(화원2-1) 5 2" xfId="32607"/>
    <cellStyle name="C1_DS 02내역-37. 7.26_11년 사업시행(변경) 계획서(1).xls-최종(화원2-1) 6" xfId="26934"/>
    <cellStyle name="C1-_DS 02내역-37. 7.26_11년 사업시행(변경) 계획서(1).xls-최종(화원2-1) 6" xfId="28507"/>
    <cellStyle name="C1_DS 02내역-37. 7.26_11년 사업시행(변경) 계획서(1).xls-최종(화원2-1) 6 2" xfId="38705"/>
    <cellStyle name="C1-_DS 02내역-37. 7.26_11년 사업시행(변경) 계획서(1).xls-최종(화원2-1) 6 2" xfId="40269"/>
    <cellStyle name="C1_DS 02내역-37. 7.26_11년 사업시행(변경) 계획서(1).xls-최종(화원2-1) 7" xfId="26084"/>
    <cellStyle name="C1-_DS 02내역-37. 7.26_11년 사업시행(변경) 계획서(1).xls-최종(화원2-1) 7" xfId="24934"/>
    <cellStyle name="C1_DS 02내역-37. 7.26_11년 사업시행(변경) 계획서(1).xls-최종(화원2-1) 7 2" xfId="37859"/>
    <cellStyle name="C1-_DS 02내역-37. 7.26_11년 사업시행(변경) 계획서(1).xls-최종(화원2-1) 7 2" xfId="36736"/>
    <cellStyle name="C1_DS 02내역-37. 7.26_11년 사업시행(변경) 계획서(1).xls-최종(화원2-1) 8" xfId="28550"/>
    <cellStyle name="C1-_DS 02내역-37. 7.26_11년 사업시행(변경) 계획서(1).xls-최종(화원2-1) 8" xfId="30301"/>
    <cellStyle name="C1_DS 02내역-37. 7.26_11년 사업시행(변경) 계획서(1).xls-최종(화원2-1) 8 2" xfId="40312"/>
    <cellStyle name="C1-_DS 02내역-37. 7.26_11년 사업시행(변경) 계획서(1).xls-최종(화원2-1) 8 2" xfId="42051"/>
    <cellStyle name="C1_DS 02내역-37. 7.26_11년 사업시행(변경) 계획서(1).xls-최종(화원2-1) 9" xfId="30187"/>
    <cellStyle name="C1-_DS 02내역-37. 7.26_11년 사업시행(변경) 계획서(1).xls-최종(화원2-1) 9" xfId="24789"/>
    <cellStyle name="C1_DS 02내역-37. 7.26_11년 사업시행(변경) 계획서(1).xls-최종(화원2-1) 9 2" xfId="41944"/>
    <cellStyle name="C1-_DS 02내역-37. 7.26_11년 사업시행(변경) 계획서(1).xls-최종(화원2-1) 9 2" xfId="36607"/>
    <cellStyle name="C1_HD계약=2002변경" xfId="863"/>
    <cellStyle name="C1-_HD계약=2002변경" xfId="864"/>
    <cellStyle name="C1_HD계약=2002변경 10" xfId="30568"/>
    <cellStyle name="C1-_HD계약=2002변경 10" xfId="30569"/>
    <cellStyle name="C1_HD계약=2002변경 2" xfId="1763"/>
    <cellStyle name="C1-_HD계약=2002변경 2" xfId="1764"/>
    <cellStyle name="C1_HD계약=2002변경 2 2" xfId="4743"/>
    <cellStyle name="C1-_HD계약=2002변경 2 2" xfId="4744"/>
    <cellStyle name="C1_HD계약=2002변경 2 2 2" xfId="32976"/>
    <cellStyle name="C1-_HD계약=2002변경 2 2 2" xfId="32977"/>
    <cellStyle name="C1_HD계약=2002변경 2 3" xfId="5314"/>
    <cellStyle name="C1-_HD계약=2002변경 2 3" xfId="3613"/>
    <cellStyle name="C1_HD계약=2002변경 2 3 2" xfId="33489"/>
    <cellStyle name="C1-_HD계약=2002변경 2 3 2" xfId="32028"/>
    <cellStyle name="C1_HD계약=2002변경 2 4" xfId="6142"/>
    <cellStyle name="C1-_HD계약=2002변경 2 4" xfId="6350"/>
    <cellStyle name="C1_HD계약=2002변경 2 4 2" xfId="34213"/>
    <cellStyle name="C1-_HD계약=2002변경 2 4 2" xfId="34405"/>
    <cellStyle name="C1_HD계약=2002변경 2 5" xfId="27544"/>
    <cellStyle name="C1-_HD계약=2002변경 2 5" xfId="27320"/>
    <cellStyle name="C1_HD계약=2002변경 2 5 2" xfId="39309"/>
    <cellStyle name="C1-_HD계약=2002변경 2 5 2" xfId="39088"/>
    <cellStyle name="C1_HD계약=2002변경 2 6" xfId="27956"/>
    <cellStyle name="C1-_HD계약=2002변경 2 6" xfId="27888"/>
    <cellStyle name="C1_HD계약=2002변경 2 6 2" xfId="39719"/>
    <cellStyle name="C1-_HD계약=2002변경 2 6 2" xfId="39651"/>
    <cellStyle name="C1_HD계약=2002변경 2 7" xfId="28345"/>
    <cellStyle name="C1-_HD계약=2002변경 2 7" xfId="24858"/>
    <cellStyle name="C1_HD계약=2002변경 2 7 2" xfId="40108"/>
    <cellStyle name="C1-_HD계약=2002변경 2 7 2" xfId="36672"/>
    <cellStyle name="C1_HD계약=2002변경 2 8" xfId="31076"/>
    <cellStyle name="C1-_HD계약=2002변경 2 8" xfId="31077"/>
    <cellStyle name="C1_HD계약=2002변경 3" xfId="4007"/>
    <cellStyle name="C1-_HD계약=2002변경 3" xfId="4008"/>
    <cellStyle name="C1_HD계약=2002변경 3 2" xfId="32307"/>
    <cellStyle name="C1-_HD계약=2002변경 3 2" xfId="32308"/>
    <cellStyle name="C1_HD계약=2002변경 4" xfId="5419"/>
    <cellStyle name="C1-_HD계약=2002변경 4" xfId="5682"/>
    <cellStyle name="C1_HD계약=2002변경 4 2" xfId="33583"/>
    <cellStyle name="C1-_HD계약=2002변경 4 2" xfId="33812"/>
    <cellStyle name="C1_HD계약=2002변경 5" xfId="6487"/>
    <cellStyle name="C1-_HD계약=2002변경 5" xfId="6416"/>
    <cellStyle name="C1_HD계약=2002변경 5 2" xfId="34497"/>
    <cellStyle name="C1-_HD계약=2002변경 5 2" xfId="34462"/>
    <cellStyle name="C1_HD계약=2002변경 6" xfId="26149"/>
    <cellStyle name="C1-_HD계약=2002변경 6" xfId="25353"/>
    <cellStyle name="C1_HD계약=2002변경 6 2" xfId="37923"/>
    <cellStyle name="C1-_HD계약=2002변경 6 2" xfId="37148"/>
    <cellStyle name="C1_HD계약=2002변경 7" xfId="28864"/>
    <cellStyle name="C1-_HD계약=2002변경 7" xfId="28793"/>
    <cellStyle name="C1_HD계약=2002변경 7 2" xfId="40624"/>
    <cellStyle name="C1-_HD계약=2002변경 7 2" xfId="40555"/>
    <cellStyle name="C1_HD계약=2002변경 8" xfId="27192"/>
    <cellStyle name="C1-_HD계약=2002변경 8" xfId="28605"/>
    <cellStyle name="C1_HD계약=2002변경 8 2" xfId="38962"/>
    <cellStyle name="C1-_HD계약=2002변경 8 2" xfId="40367"/>
    <cellStyle name="C1_HD계약=2002변경 9" xfId="25674"/>
    <cellStyle name="C1-_HD계약=2002변경 9" xfId="27526"/>
    <cellStyle name="C1_HD계약=2002변경 9 2" xfId="37451"/>
    <cellStyle name="C1-_HD계약=2002변경 9 2" xfId="39291"/>
    <cellStyle name="C1_HD계약=2002변경_11년 사업시행(변경) 계획서(1).xls-최종(화원2-1)" xfId="865"/>
    <cellStyle name="C1-_HD계약=2002변경_11년 사업시행(변경) 계획서(1).xls-최종(화원2-1)" xfId="866"/>
    <cellStyle name="C1_HD계약=2002변경_11년 사업시행(변경) 계획서(1).xls-최종(화원2-1) 10" xfId="30570"/>
    <cellStyle name="C1-_HD계약=2002변경_11년 사업시행(변경) 계획서(1).xls-최종(화원2-1) 10" xfId="30571"/>
    <cellStyle name="C1_HD계약=2002변경_11년 사업시행(변경) 계획서(1).xls-최종(화원2-1) 2" xfId="1765"/>
    <cellStyle name="C1-_HD계약=2002변경_11년 사업시행(변경) 계획서(1).xls-최종(화원2-1) 2" xfId="1766"/>
    <cellStyle name="C1_HD계약=2002변경_11년 사업시행(변경) 계획서(1).xls-최종(화원2-1) 2 2" xfId="4745"/>
    <cellStyle name="C1-_HD계약=2002변경_11년 사업시행(변경) 계획서(1).xls-최종(화원2-1) 2 2" xfId="4746"/>
    <cellStyle name="C1_HD계약=2002변경_11년 사업시행(변경) 계획서(1).xls-최종(화원2-1) 2 2 2" xfId="32978"/>
    <cellStyle name="C1-_HD계약=2002변경_11년 사업시행(변경) 계획서(1).xls-최종(화원2-1) 2 2 2" xfId="32979"/>
    <cellStyle name="C1_HD계약=2002변경_11년 사업시행(변경) 계획서(1).xls-최종(화원2-1) 2 3" xfId="3612"/>
    <cellStyle name="C1-_HD계약=2002변경_11년 사업시행(변경) 계획서(1).xls-최종(화원2-1) 2 3" xfId="3611"/>
    <cellStyle name="C1_HD계약=2002변경_11년 사업시행(변경) 계획서(1).xls-최종(화원2-1) 2 3 2" xfId="32027"/>
    <cellStyle name="C1-_HD계약=2002변경_11년 사업시행(변경) 계획서(1).xls-최종(화원2-1) 2 3 2" xfId="32026"/>
    <cellStyle name="C1_HD계약=2002변경_11년 사업시행(변경) 계획서(1).xls-최종(화원2-1) 2 4" xfId="6141"/>
    <cellStyle name="C1-_HD계약=2002변경_11년 사업시행(변경) 계획서(1).xls-최종(화원2-1) 2 4" xfId="6349"/>
    <cellStyle name="C1_HD계약=2002변경_11년 사업시행(변경) 계획서(1).xls-최종(화원2-1) 2 4 2" xfId="34212"/>
    <cellStyle name="C1-_HD계약=2002변경_11년 사업시행(변경) 계획서(1).xls-최종(화원2-1) 2 4 2" xfId="34404"/>
    <cellStyle name="C1_HD계약=2002변경_11년 사업시행(변경) 계획서(1).xls-최종(화원2-1) 2 5" xfId="25045"/>
    <cellStyle name="C1-_HD계약=2002변경_11년 사업시행(변경) 계획서(1).xls-최종(화원2-1) 2 5" xfId="30317"/>
    <cellStyle name="C1_HD계약=2002변경_11년 사업시행(변경) 계획서(1).xls-최종(화원2-1) 2 5 2" xfId="36844"/>
    <cellStyle name="C1-_HD계약=2002변경_11년 사업시행(변경) 계획서(1).xls-최종(화원2-1) 2 5 2" xfId="42067"/>
    <cellStyle name="C1_HD계약=2002변경_11년 사업시행(변경) 계획서(1).xls-최종(화원2-1) 2 6" xfId="27071"/>
    <cellStyle name="C1-_HD계약=2002변경_11년 사업시행(변경) 계획서(1).xls-최종(화원2-1) 2 6" xfId="27887"/>
    <cellStyle name="C1_HD계약=2002변경_11년 사업시행(변경) 계획서(1).xls-최종(화원2-1) 2 6 2" xfId="38841"/>
    <cellStyle name="C1-_HD계약=2002변경_11년 사업시행(변경) 계획서(1).xls-최종(화원2-1) 2 6 2" xfId="39650"/>
    <cellStyle name="C1_HD계약=2002변경_11년 사업시행(변경) 계획서(1).xls-최종(화원2-1) 2 7" xfId="28381"/>
    <cellStyle name="C1-_HD계약=2002변경_11년 사업시행(변경) 계획서(1).xls-최종(화원2-1) 2 7" xfId="26936"/>
    <cellStyle name="C1_HD계약=2002변경_11년 사업시행(변경) 계획서(1).xls-최종(화원2-1) 2 7 2" xfId="40144"/>
    <cellStyle name="C1-_HD계약=2002변경_11년 사업시행(변경) 계획서(1).xls-최종(화원2-1) 2 7 2" xfId="38707"/>
    <cellStyle name="C1_HD계약=2002변경_11년 사업시행(변경) 계획서(1).xls-최종(화원2-1) 2 8" xfId="31078"/>
    <cellStyle name="C1-_HD계약=2002변경_11년 사업시행(변경) 계획서(1).xls-최종(화원2-1) 2 8" xfId="31079"/>
    <cellStyle name="C1_HD계약=2002변경_11년 사업시행(변경) 계획서(1).xls-최종(화원2-1) 3" xfId="4009"/>
    <cellStyle name="C1-_HD계약=2002변경_11년 사업시행(변경) 계획서(1).xls-최종(화원2-1) 3" xfId="4010"/>
    <cellStyle name="C1_HD계약=2002변경_11년 사업시행(변경) 계획서(1).xls-최종(화원2-1) 3 2" xfId="32309"/>
    <cellStyle name="C1-_HD계약=2002변경_11년 사업시행(변경) 계획서(1).xls-최종(화원2-1) 3 2" xfId="32310"/>
    <cellStyle name="C1_HD계약=2002변경_11년 사업시행(변경) 계획서(1).xls-최종(화원2-1) 4" xfId="5634"/>
    <cellStyle name="C1-_HD계약=2002변경_11년 사업시행(변경) 계획서(1).xls-최종(화원2-1) 4" xfId="5036"/>
    <cellStyle name="C1_HD계약=2002변경_11년 사업시행(변경) 계획서(1).xls-최종(화원2-1) 4 2" xfId="33773"/>
    <cellStyle name="C1-_HD계약=2002변경_11년 사업시행(변경) 계획서(1).xls-최종(화원2-1) 4 2" xfId="33269"/>
    <cellStyle name="C1_HD계약=2002변경_11년 사업시행(변경) 계획서(1).xls-최종(화원2-1) 5" xfId="6431"/>
    <cellStyle name="C1-_HD계약=2002변경_11년 사업시행(변경) 계획서(1).xls-최종(화원2-1) 5" xfId="6461"/>
    <cellStyle name="C1_HD계약=2002변경_11년 사업시행(변경) 계획서(1).xls-최종(화원2-1) 5 2" xfId="34468"/>
    <cellStyle name="C1-_HD계약=2002변경_11년 사업시행(변경) 계획서(1).xls-최종(화원2-1) 5 2" xfId="34479"/>
    <cellStyle name="C1_HD계약=2002변경_11년 사업시행(변경) 계획서(1).xls-최종(화원2-1) 6" xfId="25134"/>
    <cellStyle name="C1-_HD계약=2002변경_11년 사업시행(변경) 계획서(1).xls-최종(화원2-1) 6" xfId="26544"/>
    <cellStyle name="C1_HD계약=2002변경_11년 사업시행(변경) 계획서(1).xls-최종(화원2-1) 6 2" xfId="36932"/>
    <cellStyle name="C1-_HD계약=2002변경_11년 사업시행(변경) 계획서(1).xls-최종(화원2-1) 6 2" xfId="38316"/>
    <cellStyle name="C1_HD계약=2002변경_11년 사업시행(변경) 계획서(1).xls-최종(화원2-1) 7" xfId="27935"/>
    <cellStyle name="C1-_HD계약=2002변경_11년 사업시행(변경) 계획서(1).xls-최종(화원2-1) 7" xfId="27433"/>
    <cellStyle name="C1_HD계약=2002변경_11년 사업시행(변경) 계획서(1).xls-최종(화원2-1) 7 2" xfId="39698"/>
    <cellStyle name="C1-_HD계약=2002변경_11년 사업시행(변경) 계획서(1).xls-최종(화원2-1) 7 2" xfId="39201"/>
    <cellStyle name="C1_HD계약=2002변경_11년 사업시행(변경) 계획서(1).xls-최종(화원2-1) 8" xfId="28354"/>
    <cellStyle name="C1-_HD계약=2002변경_11년 사업시행(변경) 계획서(1).xls-최종(화원2-1) 8" xfId="25184"/>
    <cellStyle name="C1_HD계약=2002변경_11년 사업시행(변경) 계획서(1).xls-최종(화원2-1) 8 2" xfId="40117"/>
    <cellStyle name="C1-_HD계약=2002변경_11년 사업시행(변경) 계획서(1).xls-최종(화원2-1) 8 2" xfId="36979"/>
    <cellStyle name="C1_HD계약=2002변경_11년 사업시행(변경) 계획서(1).xls-최종(화원2-1) 9" xfId="30222"/>
    <cellStyle name="C1-_HD계약=2002변경_11년 사업시행(변경) 계획서(1).xls-최종(화원2-1) 9" xfId="25465"/>
    <cellStyle name="C1_HD계약=2002변경_11년 사업시행(변경) 계획서(1).xls-최종(화원2-1) 9 2" xfId="41979"/>
    <cellStyle name="C1-_HD계약=2002변경_11년 사업시행(변경) 계획서(1).xls-최종(화원2-1) 9 2" xfId="37259"/>
    <cellStyle name="C1_교량" xfId="867"/>
    <cellStyle name="C1-_교량" xfId="868"/>
    <cellStyle name="C1_교량 10" xfId="30572"/>
    <cellStyle name="C1-_교량 10" xfId="30573"/>
    <cellStyle name="C1_교량 2" xfId="1767"/>
    <cellStyle name="C1-_교량 2" xfId="1768"/>
    <cellStyle name="C1_교량 2 2" xfId="4747"/>
    <cellStyle name="C1-_교량 2 2" xfId="4748"/>
    <cellStyle name="C1_교량 2 2 2" xfId="32980"/>
    <cellStyle name="C1-_교량 2 2 2" xfId="32981"/>
    <cellStyle name="C1_교량 2 3" xfId="3610"/>
    <cellStyle name="C1-_교량 2 3" xfId="3609"/>
    <cellStyle name="C1_교량 2 3 2" xfId="32025"/>
    <cellStyle name="C1-_교량 2 3 2" xfId="32024"/>
    <cellStyle name="C1_교량 2 4" xfId="6140"/>
    <cellStyle name="C1-_교량 2 4" xfId="6348"/>
    <cellStyle name="C1_교량 2 4 2" xfId="34211"/>
    <cellStyle name="C1-_교량 2 4 2" xfId="34403"/>
    <cellStyle name="C1_교량 2 5" xfId="25299"/>
    <cellStyle name="C1-_교량 2 5" xfId="30285"/>
    <cellStyle name="C1_교량 2 5 2" xfId="37094"/>
    <cellStyle name="C1-_교량 2 5 2" xfId="42037"/>
    <cellStyle name="C1_교량 2 6" xfId="25016"/>
    <cellStyle name="C1-_교량 2 6" xfId="27886"/>
    <cellStyle name="C1_교량 2 6 2" xfId="36815"/>
    <cellStyle name="C1-_교량 2 6 2" xfId="39649"/>
    <cellStyle name="C1_교량 2 7" xfId="27486"/>
    <cellStyle name="C1-_교량 2 7" xfId="26992"/>
    <cellStyle name="C1_교량 2 7 2" xfId="39252"/>
    <cellStyle name="C1-_교량 2 7 2" xfId="38763"/>
    <cellStyle name="C1_교량 2 8" xfId="31080"/>
    <cellStyle name="C1-_교량 2 8" xfId="31081"/>
    <cellStyle name="C1_교량 3" xfId="4011"/>
    <cellStyle name="C1-_교량 3" xfId="4012"/>
    <cellStyle name="C1_교량 3 2" xfId="32311"/>
    <cellStyle name="C1-_교량 3 2" xfId="32312"/>
    <cellStyle name="C1_교량 4" xfId="4403"/>
    <cellStyle name="C1-_교량 4" xfId="5747"/>
    <cellStyle name="C1_교량 4 2" xfId="32664"/>
    <cellStyle name="C1-_교량 4 2" xfId="33854"/>
    <cellStyle name="C1_교량 5" xfId="6216"/>
    <cellStyle name="C1-_교량 5" xfId="6445"/>
    <cellStyle name="C1_교량 5 2" xfId="34280"/>
    <cellStyle name="C1-_교량 5 2" xfId="34471"/>
    <cellStyle name="C1_교량 6" xfId="30134"/>
    <cellStyle name="C1-_교량 6" xfId="28852"/>
    <cellStyle name="C1_교량 6 2" xfId="41892"/>
    <cellStyle name="C1-_교량 6 2" xfId="40612"/>
    <cellStyle name="C1_교량 7" xfId="28630"/>
    <cellStyle name="C1-_교량 7" xfId="28736"/>
    <cellStyle name="C1_교량 7 2" xfId="40392"/>
    <cellStyle name="C1-_교량 7 2" xfId="40498"/>
    <cellStyle name="C1_교량 8" xfId="28043"/>
    <cellStyle name="C1-_교량 8" xfId="28176"/>
    <cellStyle name="C1_교량 8 2" xfId="39806"/>
    <cellStyle name="C1-_교량 8 2" xfId="39939"/>
    <cellStyle name="C1_교량 9" xfId="25395"/>
    <cellStyle name="C1-_교량 9" xfId="27594"/>
    <cellStyle name="C1_교량 9 2" xfId="37189"/>
    <cellStyle name="C1-_교량 9 2" xfId="39359"/>
    <cellStyle name="C1_교량_11년 사업시행(변경) 계획서(1).xls-최종(화원2-1)" xfId="869"/>
    <cellStyle name="C1-_교량_11년 사업시행(변경) 계획서(1).xls-최종(화원2-1)" xfId="870"/>
    <cellStyle name="C1_교량_11년 사업시행(변경) 계획서(1).xls-최종(화원2-1) 10" xfId="30574"/>
    <cellStyle name="C1-_교량_11년 사업시행(변경) 계획서(1).xls-최종(화원2-1) 10" xfId="30575"/>
    <cellStyle name="C1_교량_11년 사업시행(변경) 계획서(1).xls-최종(화원2-1) 2" xfId="1769"/>
    <cellStyle name="C1-_교량_11년 사업시행(변경) 계획서(1).xls-최종(화원2-1) 2" xfId="1770"/>
    <cellStyle name="C1_교량_11년 사업시행(변경) 계획서(1).xls-최종(화원2-1) 2 2" xfId="4749"/>
    <cellStyle name="C1-_교량_11년 사업시행(변경) 계획서(1).xls-최종(화원2-1) 2 2" xfId="4750"/>
    <cellStyle name="C1_교량_11년 사업시행(변경) 계획서(1).xls-최종(화원2-1) 2 2 2" xfId="32982"/>
    <cellStyle name="C1-_교량_11년 사업시행(변경) 계획서(1).xls-최종(화원2-1) 2 2 2" xfId="32983"/>
    <cellStyle name="C1_교량_11년 사업시행(변경) 계획서(1).xls-최종(화원2-1) 2 3" xfId="3608"/>
    <cellStyle name="C1-_교량_11년 사업시행(변경) 계획서(1).xls-최종(화원2-1) 2 3" xfId="3607"/>
    <cellStyle name="C1_교량_11년 사업시행(변경) 계획서(1).xls-최종(화원2-1) 2 3 2" xfId="32023"/>
    <cellStyle name="C1-_교량_11년 사업시행(변경) 계획서(1).xls-최종(화원2-1) 2 3 2" xfId="32022"/>
    <cellStyle name="C1_교량_11년 사업시행(변경) 계획서(1).xls-최종(화원2-1) 2 4" xfId="6139"/>
    <cellStyle name="C1-_교량_11년 사업시행(변경) 계획서(1).xls-최종(화원2-1) 2 4" xfId="6347"/>
    <cellStyle name="C1_교량_11년 사업시행(변경) 계획서(1).xls-최종(화원2-1) 2 4 2" xfId="34210"/>
    <cellStyle name="C1-_교량_11년 사업시행(변경) 계획서(1).xls-최종(화원2-1) 2 4 2" xfId="34402"/>
    <cellStyle name="C1_교량_11년 사업시행(변경) 계획서(1).xls-최종(화원2-1) 2 5" xfId="27140"/>
    <cellStyle name="C1-_교량_11년 사업시행(변경) 계획서(1).xls-최종(화원2-1) 2 5" xfId="25040"/>
    <cellStyle name="C1_교량_11년 사업시행(변경) 계획서(1).xls-최종(화원2-1) 2 5 2" xfId="38910"/>
    <cellStyle name="C1-_교량_11년 사업시행(변경) 계획서(1).xls-최종(화원2-1) 2 5 2" xfId="36839"/>
    <cellStyle name="C1_교량_11년 사업시행(변경) 계획서(1).xls-최종(화원2-1) 2 6" xfId="25320"/>
    <cellStyle name="C1-_교량_11년 사업시행(변경) 계획서(1).xls-최종(화원2-1) 2 6" xfId="27885"/>
    <cellStyle name="C1_교량_11년 사업시행(변경) 계획서(1).xls-최종(화원2-1) 2 6 2" xfId="37115"/>
    <cellStyle name="C1-_교량_11년 사업시행(변경) 계획서(1).xls-최종(화원2-1) 2 6 2" xfId="39648"/>
    <cellStyle name="C1_교량_11년 사업시행(변경) 계획서(1).xls-최종(화원2-1) 2 7" xfId="27482"/>
    <cellStyle name="C1-_교량_11년 사업시행(변경) 계획서(1).xls-최종(화원2-1) 2 7" xfId="25237"/>
    <cellStyle name="C1_교량_11년 사업시행(변경) 계획서(1).xls-최종(화원2-1) 2 7 2" xfId="39248"/>
    <cellStyle name="C1-_교량_11년 사업시행(변경) 계획서(1).xls-최종(화원2-1) 2 7 2" xfId="37032"/>
    <cellStyle name="C1_교량_11년 사업시행(변경) 계획서(1).xls-최종(화원2-1) 2 8" xfId="31082"/>
    <cellStyle name="C1-_교량_11년 사업시행(변경) 계획서(1).xls-최종(화원2-1) 2 8" xfId="31083"/>
    <cellStyle name="C1_교량_11년 사업시행(변경) 계획서(1).xls-최종(화원2-1) 3" xfId="4013"/>
    <cellStyle name="C1-_교량_11년 사업시행(변경) 계획서(1).xls-최종(화원2-1) 3" xfId="4014"/>
    <cellStyle name="C1_교량_11년 사업시행(변경) 계획서(1).xls-최종(화원2-1) 3 2" xfId="32313"/>
    <cellStyle name="C1-_교량_11년 사업시행(변경) 계획서(1).xls-최종(화원2-1) 3 2" xfId="32314"/>
    <cellStyle name="C1_교량_11년 사업시행(변경) 계획서(1).xls-최종(화원2-1) 4" xfId="5783"/>
    <cellStyle name="C1-_교량_11년 사업시행(변경) 계획서(1).xls-최종(화원2-1) 4" xfId="5964"/>
    <cellStyle name="C1_교량_11년 사업시행(변경) 계획서(1).xls-최종(화원2-1) 4 2" xfId="33878"/>
    <cellStyle name="C1-_교량_11년 사업시행(변경) 계획서(1).xls-최종(화원2-1) 4 2" xfId="34039"/>
    <cellStyle name="C1_교량_11년 사업시행(변경) 계획서(1).xls-최종(화원2-1) 5" xfId="6394"/>
    <cellStyle name="C1-_교량_11년 사업시행(변경) 계획서(1).xls-최종(화원2-1) 5" xfId="5492"/>
    <cellStyle name="C1_교량_11년 사업시행(변경) 계획서(1).xls-최종(화원2-1) 5 2" xfId="34449"/>
    <cellStyle name="C1-_교량_11년 사업시행(변경) 계획서(1).xls-최종(화원2-1) 5 2" xfId="33631"/>
    <cellStyle name="C1_교량_11년 사업시행(변경) 계획서(1).xls-최종(화원2-1) 6" xfId="25006"/>
    <cellStyle name="C1-_교량_11년 사업시행(변경) 계획서(1).xls-최종(화원2-1) 6" xfId="25614"/>
    <cellStyle name="C1_교량_11년 사업시행(변경) 계획서(1).xls-최종(화원2-1) 6 2" xfId="36805"/>
    <cellStyle name="C1-_교량_11년 사업시행(변경) 계획서(1).xls-최종(화원2-1) 6 2" xfId="37391"/>
    <cellStyle name="C1_교량_11년 사업시행(변경) 계획서(1).xls-최종(화원2-1) 7" xfId="30120"/>
    <cellStyle name="C1-_교량_11년 사업시행(변경) 계획서(1).xls-최종(화원2-1) 7" xfId="27538"/>
    <cellStyle name="C1_교량_11년 사업시행(변경) 계획서(1).xls-최종(화원2-1) 7 2" xfId="41879"/>
    <cellStyle name="C1-_교량_11년 사업시행(변경) 계획서(1).xls-최종(화원2-1) 7 2" xfId="39303"/>
    <cellStyle name="C1_교량_11년 사업시행(변경) 계획서(1).xls-최종(화원2-1) 8" xfId="28810"/>
    <cellStyle name="C1-_교량_11년 사업시행(변경) 계획서(1).xls-최종(화원2-1) 8" xfId="30382"/>
    <cellStyle name="C1_교량_11년 사업시행(변경) 계획서(1).xls-최종(화원2-1) 8 2" xfId="40572"/>
    <cellStyle name="C1-_교량_11년 사업시행(변경) 계획서(1).xls-최종(화원2-1) 8 2" xfId="42132"/>
    <cellStyle name="C1_교량_11년 사업시행(변경) 계획서(1).xls-최종(화원2-1) 9" xfId="28210"/>
    <cellStyle name="C1-_교량_11년 사업시행(변경) 계획서(1).xls-최종(화원2-1) 9" xfId="30397"/>
    <cellStyle name="C1_교량_11년 사업시행(변경) 계획서(1).xls-최종(화원2-1) 9 2" xfId="39973"/>
    <cellStyle name="C1-_교량_11년 사업시행(변경) 계획서(1).xls-최종(화원2-1) 9 2" xfId="42147"/>
    <cellStyle name="C1_도로" xfId="871"/>
    <cellStyle name="C1-_도로" xfId="872"/>
    <cellStyle name="C1_도로 10" xfId="30576"/>
    <cellStyle name="C1-_도로 10" xfId="30577"/>
    <cellStyle name="C1_도로 2" xfId="1771"/>
    <cellStyle name="C1-_도로 2" xfId="1772"/>
    <cellStyle name="C1_도로 2 2" xfId="4751"/>
    <cellStyle name="C1-_도로 2 2" xfId="4752"/>
    <cellStyle name="C1_도로 2 2 2" xfId="32984"/>
    <cellStyle name="C1-_도로 2 2 2" xfId="32985"/>
    <cellStyle name="C1_도로 2 3" xfId="3606"/>
    <cellStyle name="C1-_도로 2 3" xfId="3605"/>
    <cellStyle name="C1_도로 2 3 2" xfId="32021"/>
    <cellStyle name="C1-_도로 2 3 2" xfId="32020"/>
    <cellStyle name="C1_도로 2 4" xfId="6138"/>
    <cellStyle name="C1-_도로 2 4" xfId="5786"/>
    <cellStyle name="C1_도로 2 4 2" xfId="34209"/>
    <cellStyle name="C1-_도로 2 4 2" xfId="33881"/>
    <cellStyle name="C1_도로 2 5" xfId="28916"/>
    <cellStyle name="C1-_도로 2 5" xfId="30218"/>
    <cellStyle name="C1_도로 2 5 2" xfId="40676"/>
    <cellStyle name="C1-_도로 2 5 2" xfId="41975"/>
    <cellStyle name="C1_도로 2 6" xfId="27738"/>
    <cellStyle name="C1-_도로 2 6" xfId="27884"/>
    <cellStyle name="C1_도로 2 6 2" xfId="39501"/>
    <cellStyle name="C1-_도로 2 6 2" xfId="39647"/>
    <cellStyle name="C1_도로 2 7" xfId="28985"/>
    <cellStyle name="C1-_도로 2 7" xfId="26491"/>
    <cellStyle name="C1_도로 2 7 2" xfId="40745"/>
    <cellStyle name="C1-_도로 2 7 2" xfId="38263"/>
    <cellStyle name="C1_도로 2 8" xfId="31084"/>
    <cellStyle name="C1-_도로 2 8" xfId="31085"/>
    <cellStyle name="C1_도로 3" xfId="4015"/>
    <cellStyle name="C1-_도로 3" xfId="4016"/>
    <cellStyle name="C1_도로 3 2" xfId="32315"/>
    <cellStyle name="C1-_도로 3 2" xfId="32316"/>
    <cellStyle name="C1_도로 4" xfId="6077"/>
    <cellStyle name="C1-_도로 4" xfId="5940"/>
    <cellStyle name="C1_도로 4 2" xfId="34149"/>
    <cellStyle name="C1-_도로 4 2" xfId="34016"/>
    <cellStyle name="C1_도로 5" xfId="4308"/>
    <cellStyle name="C1-_도로 5" xfId="6486"/>
    <cellStyle name="C1_도로 5 2" xfId="32608"/>
    <cellStyle name="C1-_도로 5 2" xfId="34496"/>
    <cellStyle name="C1_도로 6" xfId="27659"/>
    <cellStyle name="C1-_도로 6" xfId="27002"/>
    <cellStyle name="C1_도로 6 2" xfId="39422"/>
    <cellStyle name="C1-_도로 6 2" xfId="38773"/>
    <cellStyle name="C1_도로 7" xfId="25659"/>
    <cellStyle name="C1-_도로 7" xfId="28118"/>
    <cellStyle name="C1_도로 7 2" xfId="37436"/>
    <cellStyle name="C1-_도로 7 2" xfId="39881"/>
    <cellStyle name="C1_도로 8" xfId="25369"/>
    <cellStyle name="C1-_도로 8" xfId="28087"/>
    <cellStyle name="C1_도로 8 2" xfId="37164"/>
    <cellStyle name="C1-_도로 8 2" xfId="39850"/>
    <cellStyle name="C1_도로 9" xfId="30394"/>
    <cellStyle name="C1-_도로 9" xfId="25409"/>
    <cellStyle name="C1_도로 9 2" xfId="42144"/>
    <cellStyle name="C1-_도로 9 2" xfId="37203"/>
    <cellStyle name="C1_도로_11년 사업시행(변경) 계획서(1).xls-최종(화원2-1)" xfId="873"/>
    <cellStyle name="C1-_도로_11년 사업시행(변경) 계획서(1).xls-최종(화원2-1)" xfId="874"/>
    <cellStyle name="C1_도로_11년 사업시행(변경) 계획서(1).xls-최종(화원2-1) 10" xfId="30578"/>
    <cellStyle name="C1-_도로_11년 사업시행(변경) 계획서(1).xls-최종(화원2-1) 10" xfId="30579"/>
    <cellStyle name="C1_도로_11년 사업시행(변경) 계획서(1).xls-최종(화원2-1) 2" xfId="1773"/>
    <cellStyle name="C1-_도로_11년 사업시행(변경) 계획서(1).xls-최종(화원2-1) 2" xfId="1774"/>
    <cellStyle name="C1_도로_11년 사업시행(변경) 계획서(1).xls-최종(화원2-1) 2 2" xfId="4753"/>
    <cellStyle name="C1-_도로_11년 사업시행(변경) 계획서(1).xls-최종(화원2-1) 2 2" xfId="4754"/>
    <cellStyle name="C1_도로_11년 사업시행(변경) 계획서(1).xls-최종(화원2-1) 2 2 2" xfId="32986"/>
    <cellStyle name="C1-_도로_11년 사업시행(변경) 계획서(1).xls-최종(화원2-1) 2 2 2" xfId="32987"/>
    <cellStyle name="C1_도로_11년 사업시행(변경) 계획서(1).xls-최종(화원2-1) 2 3" xfId="3604"/>
    <cellStyle name="C1-_도로_11년 사업시행(변경) 계획서(1).xls-최종(화원2-1) 2 3" xfId="3603"/>
    <cellStyle name="C1_도로_11년 사업시행(변경) 계획서(1).xls-최종(화원2-1) 2 3 2" xfId="32019"/>
    <cellStyle name="C1-_도로_11년 사업시행(변경) 계획서(1).xls-최종(화원2-1) 2 3 2" xfId="32018"/>
    <cellStyle name="C1_도로_11년 사업시행(변경) 계획서(1).xls-최종(화원2-1) 2 4" xfId="5813"/>
    <cellStyle name="C1-_도로_11년 사업시행(변경) 계획서(1).xls-최종(화원2-1) 2 4" xfId="5850"/>
    <cellStyle name="C1_도로_11년 사업시행(변경) 계획서(1).xls-최종(화원2-1) 2 4 2" xfId="33906"/>
    <cellStyle name="C1-_도로_11년 사업시행(변경) 계획서(1).xls-최종(화원2-1) 2 4 2" xfId="33943"/>
    <cellStyle name="C1_도로_11년 사업시행(변경) 계획서(1).xls-최종(화원2-1) 2 5" xfId="30079"/>
    <cellStyle name="C1-_도로_11년 사업시행(변경) 계획서(1).xls-최종(화원2-1) 2 5" xfId="28928"/>
    <cellStyle name="C1_도로_11년 사업시행(변경) 계획서(1).xls-최종(화원2-1) 2 5 2" xfId="41839"/>
    <cellStyle name="C1-_도로_11년 사업시행(변경) 계획서(1).xls-최종(화원2-1) 2 5 2" xfId="40688"/>
    <cellStyle name="C1_도로_11년 사업시행(변경) 계획서(1).xls-최종(화원2-1) 2 6" xfId="27955"/>
    <cellStyle name="C1-_도로_11년 사업시행(변경) 계획서(1).xls-최종(화원2-1) 2 6" xfId="27883"/>
    <cellStyle name="C1_도로_11년 사업시행(변경) 계획서(1).xls-최종(화원2-1) 2 6 2" xfId="39718"/>
    <cellStyle name="C1-_도로_11년 사업시행(변경) 계획서(1).xls-최종(화원2-1) 2 6 2" xfId="39646"/>
    <cellStyle name="C1_도로_11년 사업시행(변경) 계획서(1).xls-최종(화원2-1) 2 7" xfId="30339"/>
    <cellStyle name="C1-_도로_11년 사업시행(변경) 계획서(1).xls-최종(화원2-1) 2 7" xfId="28643"/>
    <cellStyle name="C1_도로_11년 사업시행(변경) 계획서(1).xls-최종(화원2-1) 2 7 2" xfId="42089"/>
    <cellStyle name="C1-_도로_11년 사업시행(변경) 계획서(1).xls-최종(화원2-1) 2 7 2" xfId="40405"/>
    <cellStyle name="C1_도로_11년 사업시행(변경) 계획서(1).xls-최종(화원2-1) 2 8" xfId="31086"/>
    <cellStyle name="C1-_도로_11년 사업시행(변경) 계획서(1).xls-최종(화원2-1) 2 8" xfId="31087"/>
    <cellStyle name="C1_도로_11년 사업시행(변경) 계획서(1).xls-최종(화원2-1) 3" xfId="4017"/>
    <cellStyle name="C1-_도로_11년 사업시행(변경) 계획서(1).xls-최종(화원2-1) 3" xfId="4018"/>
    <cellStyle name="C1_도로_11년 사업시행(변경) 계획서(1).xls-최종(화원2-1) 3 2" xfId="32317"/>
    <cellStyle name="C1-_도로_11년 사업시행(변경) 계획서(1).xls-최종(화원2-1) 3 2" xfId="32318"/>
    <cellStyle name="C1_도로_11년 사업시행(변경) 계획서(1).xls-최종(화원2-1) 4" xfId="6054"/>
    <cellStyle name="C1-_도로_11년 사업시행(변경) 계획서(1).xls-최종(화원2-1) 4" xfId="5887"/>
    <cellStyle name="C1_도로_11년 사업시행(변경) 계획서(1).xls-최종(화원2-1) 4 2" xfId="34127"/>
    <cellStyle name="C1-_도로_11년 사업시행(변경) 계획서(1).xls-최종(화원2-1) 4 2" xfId="33979"/>
    <cellStyle name="C1_도로_11년 사업시행(변경) 계획서(1).xls-최종(화원2-1) 5" xfId="6552"/>
    <cellStyle name="C1-_도로_11년 사업시행(변경) 계획서(1).xls-최종(화원2-1) 5" xfId="6723"/>
    <cellStyle name="C1_도로_11년 사업시행(변경) 계획서(1).xls-최종(화원2-1) 5 2" xfId="34503"/>
    <cellStyle name="C1-_도로_11년 사업시행(변경) 계획서(1).xls-최종(화원2-1) 5 2" xfId="34594"/>
    <cellStyle name="C1_도로_11년 사업시행(변경) 계획서(1).xls-최종(화원2-1) 6" xfId="27182"/>
    <cellStyle name="C1-_도로_11년 사업시행(변경) 계획서(1).xls-최종(화원2-1) 6" xfId="30117"/>
    <cellStyle name="C1_도로_11년 사업시행(변경) 계획서(1).xls-최종(화원2-1) 6 2" xfId="38952"/>
    <cellStyle name="C1-_도로_11년 사업시행(변경) 계획서(1).xls-최종(화원2-1) 6 2" xfId="41876"/>
    <cellStyle name="C1_도로_11년 사업시행(변경) 계획서(1).xls-최종(화원2-1) 7" xfId="27103"/>
    <cellStyle name="C1-_도로_11년 사업시행(변경) 계획서(1).xls-최종(화원2-1) 7" xfId="27173"/>
    <cellStyle name="C1_도로_11년 사업시행(변경) 계획서(1).xls-최종(화원2-1) 7 2" xfId="38873"/>
    <cellStyle name="C1-_도로_11년 사업시행(변경) 계획서(1).xls-최종(화원2-1) 7 2" xfId="38943"/>
    <cellStyle name="C1_도로_11년 사업시행(변경) 계획서(1).xls-최종(화원2-1) 8" xfId="26186"/>
    <cellStyle name="C1-_도로_11년 사업시행(변경) 계획서(1).xls-최종(화원2-1) 8" xfId="27364"/>
    <cellStyle name="C1_도로_11년 사업시행(변경) 계획서(1).xls-최종(화원2-1) 8 2" xfId="37960"/>
    <cellStyle name="C1-_도로_11년 사업시행(변경) 계획서(1).xls-최종(화원2-1) 8 2" xfId="39132"/>
    <cellStyle name="C1_도로_11년 사업시행(변경) 계획서(1).xls-최종(화원2-1) 9" xfId="27374"/>
    <cellStyle name="C1-_도로_11년 사업시행(변경) 계획서(1).xls-최종(화원2-1) 9" xfId="28727"/>
    <cellStyle name="C1_도로_11년 사업시행(변경) 계획서(1).xls-최종(화원2-1) 9 2" xfId="39142"/>
    <cellStyle name="C1-_도로_11년 사업시행(변경) 계획서(1).xls-최종(화원2-1) 9 2" xfId="40489"/>
    <cellStyle name="C1_방수제" xfId="875"/>
    <cellStyle name="C1-_방수제" xfId="876"/>
    <cellStyle name="C1_방수제 10" xfId="30580"/>
    <cellStyle name="C1-_방수제 10" xfId="30581"/>
    <cellStyle name="C1_방수제 2" xfId="1775"/>
    <cellStyle name="C1-_방수제 2" xfId="1776"/>
    <cellStyle name="C1_방수제 2 2" xfId="4755"/>
    <cellStyle name="C1-_방수제 2 2" xfId="4756"/>
    <cellStyle name="C1_방수제 2 2 2" xfId="32988"/>
    <cellStyle name="C1-_방수제 2 2 2" xfId="32989"/>
    <cellStyle name="C1_방수제 2 3" xfId="3602"/>
    <cellStyle name="C1-_방수제 2 3" xfId="3601"/>
    <cellStyle name="C1_방수제 2 3 2" xfId="32017"/>
    <cellStyle name="C1-_방수제 2 3 2" xfId="32016"/>
    <cellStyle name="C1_방수제 2 4" xfId="6016"/>
    <cellStyle name="C1-_방수제 2 4" xfId="5851"/>
    <cellStyle name="C1_방수제 2 4 2" xfId="34091"/>
    <cellStyle name="C1-_방수제 2 4 2" xfId="33944"/>
    <cellStyle name="C1_방수제 2 5" xfId="25068"/>
    <cellStyle name="C1-_방수제 2 5" xfId="26250"/>
    <cellStyle name="C1_방수제 2 5 2" xfId="36867"/>
    <cellStyle name="C1-_방수제 2 5 2" xfId="38022"/>
    <cellStyle name="C1_방수제 2 6" xfId="28253"/>
    <cellStyle name="C1-_방수제 2 6" xfId="27530"/>
    <cellStyle name="C1_방수제 2 6 2" xfId="40016"/>
    <cellStyle name="C1-_방수제 2 6 2" xfId="39295"/>
    <cellStyle name="C1_방수제 2 7" xfId="24917"/>
    <cellStyle name="C1-_방수제 2 7" xfId="30388"/>
    <cellStyle name="C1_방수제 2 7 2" xfId="36722"/>
    <cellStyle name="C1-_방수제 2 7 2" xfId="42138"/>
    <cellStyle name="C1_방수제 2 8" xfId="31088"/>
    <cellStyle name="C1-_방수제 2 8" xfId="31089"/>
    <cellStyle name="C1_방수제 3" xfId="4019"/>
    <cellStyle name="C1-_방수제 3" xfId="4020"/>
    <cellStyle name="C1_방수제 3 2" xfId="32319"/>
    <cellStyle name="C1-_방수제 3 2" xfId="32320"/>
    <cellStyle name="C1_방수제 4" xfId="6031"/>
    <cellStyle name="C1-_방수제 4" xfId="5864"/>
    <cellStyle name="C1_방수제 4 2" xfId="34105"/>
    <cellStyle name="C1-_방수제 4 2" xfId="33957"/>
    <cellStyle name="C1_방수제 5" xfId="6832"/>
    <cellStyle name="C1-_방수제 5" xfId="6700"/>
    <cellStyle name="C1_방수제 5 2" xfId="34658"/>
    <cellStyle name="C1-_방수제 5 2" xfId="34581"/>
    <cellStyle name="C1_방수제 6" xfId="30151"/>
    <cellStyle name="C1-_방수제 6" xfId="27199"/>
    <cellStyle name="C1_방수제 6 2" xfId="41909"/>
    <cellStyle name="C1-_방수제 6 2" xfId="38969"/>
    <cellStyle name="C1_방수제 7" xfId="30366"/>
    <cellStyle name="C1-_방수제 7" xfId="27266"/>
    <cellStyle name="C1_방수제 7 2" xfId="42116"/>
    <cellStyle name="C1-_방수제 7 2" xfId="39034"/>
    <cellStyle name="C1_방수제 8" xfId="25840"/>
    <cellStyle name="C1-_방수제 8" xfId="27263"/>
    <cellStyle name="C1_방수제 8 2" xfId="37616"/>
    <cellStyle name="C1-_방수제 8 2" xfId="39031"/>
    <cellStyle name="C1_방수제 9" xfId="26352"/>
    <cellStyle name="C1-_방수제 9" xfId="28151"/>
    <cellStyle name="C1_방수제 9 2" xfId="38124"/>
    <cellStyle name="C1-_방수제 9 2" xfId="39914"/>
    <cellStyle name="C1_방수제_11년 사업시행(변경) 계획서(1).xls-최종(화원2-1)" xfId="877"/>
    <cellStyle name="C1-_방수제_11년 사업시행(변경) 계획서(1).xls-최종(화원2-1)" xfId="878"/>
    <cellStyle name="C1_방수제_11년 사업시행(변경) 계획서(1).xls-최종(화원2-1) 10" xfId="30582"/>
    <cellStyle name="C1-_방수제_11년 사업시행(변경) 계획서(1).xls-최종(화원2-1) 10" xfId="30583"/>
    <cellStyle name="C1_방수제_11년 사업시행(변경) 계획서(1).xls-최종(화원2-1) 2" xfId="1777"/>
    <cellStyle name="C1-_방수제_11년 사업시행(변경) 계획서(1).xls-최종(화원2-1) 2" xfId="1778"/>
    <cellStyle name="C1_방수제_11년 사업시행(변경) 계획서(1).xls-최종(화원2-1) 2 2" xfId="4757"/>
    <cellStyle name="C1-_방수제_11년 사업시행(변경) 계획서(1).xls-최종(화원2-1) 2 2" xfId="4758"/>
    <cellStyle name="C1_방수제_11년 사업시행(변경) 계획서(1).xls-최종(화원2-1) 2 2 2" xfId="32990"/>
    <cellStyle name="C1-_방수제_11년 사업시행(변경) 계획서(1).xls-최종(화원2-1) 2 2 2" xfId="32991"/>
    <cellStyle name="C1_방수제_11년 사업시행(변경) 계획서(1).xls-최종(화원2-1) 2 3" xfId="3600"/>
    <cellStyle name="C1-_방수제_11년 사업시행(변경) 계획서(1).xls-최종(화원2-1) 2 3" xfId="3599"/>
    <cellStyle name="C1_방수제_11년 사업시행(변경) 계획서(1).xls-최종(화원2-1) 2 3 2" xfId="32015"/>
    <cellStyle name="C1-_방수제_11년 사업시행(변경) 계획서(1).xls-최종(화원2-1) 2 3 2" xfId="32014"/>
    <cellStyle name="C1_방수제_11년 사업시행(변경) 계획서(1).xls-최종(화원2-1) 2 4" xfId="6017"/>
    <cellStyle name="C1-_방수제_11년 사업시행(변경) 계획서(1).xls-최종(화원2-1) 2 4" xfId="5879"/>
    <cellStyle name="C1_방수제_11년 사업시행(변경) 계획서(1).xls-최종(화원2-1) 2 4 2" xfId="34092"/>
    <cellStyle name="C1-_방수제_11년 사업시행(변경) 계획서(1).xls-최종(화원2-1) 2 4 2" xfId="33972"/>
    <cellStyle name="C1_방수제_11년 사업시행(변경) 계획서(1).xls-최종(화원2-1) 2 5" xfId="25796"/>
    <cellStyle name="C1-_방수제_11년 사업시행(변경) 계획서(1).xls-최종(화원2-1) 2 5" xfId="25895"/>
    <cellStyle name="C1_방수제_11년 사업시행(변경) 계획서(1).xls-최종(화원2-1) 2 5 2" xfId="37572"/>
    <cellStyle name="C1-_방수제_11년 사업시행(변경) 계획서(1).xls-최종(화원2-1) 2 5 2" xfId="37671"/>
    <cellStyle name="C1_방수제_11년 사업시행(변경) 계획서(1).xls-최종(화원2-1) 2 6" xfId="25489"/>
    <cellStyle name="C1-_방수제_11년 사업시행(변경) 계획서(1).xls-최종(화원2-1) 2 6" xfId="28815"/>
    <cellStyle name="C1_방수제_11년 사업시행(변경) 계획서(1).xls-최종(화원2-1) 2 6 2" xfId="37280"/>
    <cellStyle name="C1-_방수제_11년 사업시행(변경) 계획서(1).xls-최종(화원2-1) 2 6 2" xfId="40576"/>
    <cellStyle name="C1_방수제_11년 사업시행(변경) 계획서(1).xls-최종(화원2-1) 2 7" xfId="25805"/>
    <cellStyle name="C1-_방수제_11년 사업시행(변경) 계획서(1).xls-최종(화원2-1) 2 7" xfId="30108"/>
    <cellStyle name="C1_방수제_11년 사업시행(변경) 계획서(1).xls-최종(화원2-1) 2 7 2" xfId="37581"/>
    <cellStyle name="C1-_방수제_11년 사업시행(변경) 계획서(1).xls-최종(화원2-1) 2 7 2" xfId="41867"/>
    <cellStyle name="C1_방수제_11년 사업시행(변경) 계획서(1).xls-최종(화원2-1) 2 8" xfId="31090"/>
    <cellStyle name="C1-_방수제_11년 사업시행(변경) 계획서(1).xls-최종(화원2-1) 2 8" xfId="31091"/>
    <cellStyle name="C1_방수제_11년 사업시행(변경) 계획서(1).xls-최종(화원2-1) 3" xfId="4021"/>
    <cellStyle name="C1-_방수제_11년 사업시행(변경) 계획서(1).xls-최종(화원2-1) 3" xfId="4022"/>
    <cellStyle name="C1_방수제_11년 사업시행(변경) 계획서(1).xls-최종(화원2-1) 3 2" xfId="32321"/>
    <cellStyle name="C1-_방수제_11년 사업시행(변경) 계획서(1).xls-최종(화원2-1) 3 2" xfId="32322"/>
    <cellStyle name="C1_방수제_11년 사업시행(변경) 계획서(1).xls-최종(화원2-1) 4" xfId="6007"/>
    <cellStyle name="C1-_방수제_11년 사업시행(변경) 계획서(1).xls-최종(화원2-1) 4" xfId="5841"/>
    <cellStyle name="C1_방수제_11년 사업시행(변경) 계획서(1).xls-최종(화원2-1) 4 2" xfId="34082"/>
    <cellStyle name="C1-_방수제_11년 사업시행(변경) 계획서(1).xls-최종(화원2-1) 4 2" xfId="33934"/>
    <cellStyle name="C1_방수제_11년 사업시행(변경) 계획서(1).xls-최종(화원2-1) 5" xfId="6809"/>
    <cellStyle name="C1-_방수제_11년 사업시행(변경) 계획서(1).xls-최종(화원2-1) 5" xfId="6659"/>
    <cellStyle name="C1_방수제_11년 사업시행(변경) 계획서(1).xls-최종(화원2-1) 5 2" xfId="34646"/>
    <cellStyle name="C1-_방수제_11년 사업시행(변경) 계획서(1).xls-최종(화원2-1) 5 2" xfId="34561"/>
    <cellStyle name="C1_방수제_11년 사업시행(변경) 계획서(1).xls-최종(화원2-1) 6" xfId="30157"/>
    <cellStyle name="C1-_방수제_11년 사업시행(변경) 계획서(1).xls-최종(화원2-1) 6" xfId="25830"/>
    <cellStyle name="C1_방수제_11년 사업시행(변경) 계획서(1).xls-최종(화원2-1) 6 2" xfId="41915"/>
    <cellStyle name="C1-_방수제_11년 사업시행(변경) 계획서(1).xls-최종(화원2-1) 6 2" xfId="37606"/>
    <cellStyle name="C1_방수제_11년 사업시행(변경) 계획서(1).xls-최종(화원2-1) 7" xfId="25376"/>
    <cellStyle name="C1-_방수제_11년 사업시행(변경) 계획서(1).xls-최종(화원2-1) 7" xfId="26519"/>
    <cellStyle name="C1_방수제_11년 사업시행(변경) 계획서(1).xls-최종(화원2-1) 7 2" xfId="37171"/>
    <cellStyle name="C1-_방수제_11년 사업시행(변경) 계획서(1).xls-최종(화원2-1) 7 2" xfId="38291"/>
    <cellStyle name="C1_방수제_11년 사업시행(변경) 계획서(1).xls-최종(화원2-1) 8" xfId="25288"/>
    <cellStyle name="C1-_방수제_11년 사업시행(변경) 계획서(1).xls-최종(화원2-1) 8" xfId="27160"/>
    <cellStyle name="C1_방수제_11년 사업시행(변경) 계획서(1).xls-최종(화원2-1) 8 2" xfId="37083"/>
    <cellStyle name="C1-_방수제_11년 사업시행(변경) 계획서(1).xls-최종(화원2-1) 8 2" xfId="38930"/>
    <cellStyle name="C1_방수제_11년 사업시행(변경) 계획서(1).xls-최종(화원2-1) 9" xfId="28878"/>
    <cellStyle name="C1-_방수제_11년 사업시행(변경) 계획서(1).xls-최종(화원2-1) 9" xfId="27213"/>
    <cellStyle name="C1_방수제_11년 사업시행(변경) 계획서(1).xls-최종(화원2-1) 9 2" xfId="40638"/>
    <cellStyle name="C1-_방수제_11년 사업시행(변경) 계획서(1).xls-최종(화원2-1) 9 2" xfId="38983"/>
    <cellStyle name="C1_복사본 02시행계획-B3-37. 7.21" xfId="879"/>
    <cellStyle name="C1-_복사본 02시행계획-B3-37. 7.21" xfId="880"/>
    <cellStyle name="C1_복사본 02시행계획-B3-37. 7.21 10" xfId="30584"/>
    <cellStyle name="C1-_복사본 02시행계획-B3-37. 7.21 10" xfId="30585"/>
    <cellStyle name="C1_복사본 02시행계획-B3-37. 7.21 2" xfId="1779"/>
    <cellStyle name="C1-_복사본 02시행계획-B3-37. 7.21 2" xfId="1780"/>
    <cellStyle name="C1_복사본 02시행계획-B3-37. 7.21 2 2" xfId="4759"/>
    <cellStyle name="C1-_복사본 02시행계획-B3-37. 7.21 2 2" xfId="4760"/>
    <cellStyle name="C1_복사본 02시행계획-B3-37. 7.21 2 2 2" xfId="32992"/>
    <cellStyle name="C1-_복사본 02시행계획-B3-37. 7.21 2 2 2" xfId="32993"/>
    <cellStyle name="C1_복사본 02시행계획-B3-37. 7.21 2 3" xfId="3598"/>
    <cellStyle name="C1-_복사본 02시행계획-B3-37. 7.21 2 3" xfId="3597"/>
    <cellStyle name="C1_복사본 02시행계획-B3-37. 7.21 2 3 2" xfId="32013"/>
    <cellStyle name="C1-_복사본 02시행계획-B3-37. 7.21 2 3 2" xfId="32012"/>
    <cellStyle name="C1_복사본 02시행계획-B3-37. 7.21 2 4" xfId="6046"/>
    <cellStyle name="C1-_복사본 02시행계획-B3-37. 7.21 2 4" xfId="5902"/>
    <cellStyle name="C1_복사본 02시행계획-B3-37. 7.21 2 4 2" xfId="34120"/>
    <cellStyle name="C1-_복사본 02시행계획-B3-37. 7.21 2 4 2" xfId="33994"/>
    <cellStyle name="C1_복사본 02시행계획-B3-37. 7.21 2 5" xfId="28846"/>
    <cellStyle name="C1-_복사본 02시행계획-B3-37. 7.21 2 5" xfId="25039"/>
    <cellStyle name="C1_복사본 02시행계획-B3-37. 7.21 2 5 2" xfId="40606"/>
    <cellStyle name="C1-_복사본 02시행계획-B3-37. 7.21 2 5 2" xfId="36838"/>
    <cellStyle name="C1_복사본 02시행계획-B3-37. 7.21 2 6" xfId="25459"/>
    <cellStyle name="C1-_복사본 02시행계획-B3-37. 7.21 2 6" xfId="26684"/>
    <cellStyle name="C1_복사본 02시행계획-B3-37. 7.21 2 6 2" xfId="37253"/>
    <cellStyle name="C1-_복사본 02시행계획-B3-37. 7.21 2 6 2" xfId="38456"/>
    <cellStyle name="C1_복사본 02시행계획-B3-37. 7.21 2 7" xfId="30402"/>
    <cellStyle name="C1-_복사본 02시행계획-B3-37. 7.21 2 7" xfId="25368"/>
    <cellStyle name="C1_복사본 02시행계획-B3-37. 7.21 2 7 2" xfId="42152"/>
    <cellStyle name="C1-_복사본 02시행계획-B3-37. 7.21 2 7 2" xfId="37163"/>
    <cellStyle name="C1_복사본 02시행계획-B3-37. 7.21 2 8" xfId="31092"/>
    <cellStyle name="C1-_복사본 02시행계획-B3-37. 7.21 2 8" xfId="31093"/>
    <cellStyle name="C1_복사본 02시행계획-B3-37. 7.21 3" xfId="4023"/>
    <cellStyle name="C1-_복사본 02시행계획-B3-37. 7.21 3" xfId="4024"/>
    <cellStyle name="C1_복사본 02시행계획-B3-37. 7.21 3 2" xfId="32323"/>
    <cellStyle name="C1-_복사본 02시행계획-B3-37. 7.21 3 2" xfId="32324"/>
    <cellStyle name="C1_복사본 02시행계획-B3-37. 7.21 4" xfId="6006"/>
    <cellStyle name="C1-_복사본 02시행계획-B3-37. 7.21 4" xfId="5840"/>
    <cellStyle name="C1_복사본 02시행계획-B3-37. 7.21 4 2" xfId="34081"/>
    <cellStyle name="C1-_복사본 02시행계획-B3-37. 7.21 4 2" xfId="33933"/>
    <cellStyle name="C1_복사본 02시행계획-B3-37. 7.21 5" xfId="6788"/>
    <cellStyle name="C1-_복사본 02시행계획-B3-37. 7.21 5" xfId="6638"/>
    <cellStyle name="C1_복사본 02시행계획-B3-37. 7.21 5 2" xfId="34632"/>
    <cellStyle name="C1-_복사본 02시행계획-B3-37. 7.21 5 2" xfId="34548"/>
    <cellStyle name="C1_복사본 02시행계획-B3-37. 7.21 6" xfId="28893"/>
    <cellStyle name="C1-_복사본 02시행계획-B3-37. 7.21 6" xfId="30383"/>
    <cellStyle name="C1_복사본 02시행계획-B3-37. 7.21 6 2" xfId="40653"/>
    <cellStyle name="C1-_복사본 02시행계획-B3-37. 7.21 6 2" xfId="42133"/>
    <cellStyle name="C1_복사본 02시행계획-B3-37. 7.21 7" xfId="27109"/>
    <cellStyle name="C1-_복사본 02시행계획-B3-37. 7.21 7" xfId="30336"/>
    <cellStyle name="C1_복사본 02시행계획-B3-37. 7.21 7 2" xfId="38879"/>
    <cellStyle name="C1-_복사본 02시행계획-B3-37. 7.21 7 2" xfId="42086"/>
    <cellStyle name="C1_복사본 02시행계획-B3-37. 7.21 8" xfId="30185"/>
    <cellStyle name="C1-_복사본 02시행계획-B3-37. 7.21 8" xfId="29944"/>
    <cellStyle name="C1_복사본 02시행계획-B3-37. 7.21 8 2" xfId="41942"/>
    <cellStyle name="C1-_복사본 02시행계획-B3-37. 7.21 8 2" xfId="41704"/>
    <cellStyle name="C1_복사본 02시행계획-B3-37. 7.21 9" xfId="27941"/>
    <cellStyle name="C1-_복사본 02시행계획-B3-37. 7.21 9" xfId="28584"/>
    <cellStyle name="C1_복사본 02시행계획-B3-37. 7.21 9 2" xfId="39704"/>
    <cellStyle name="C1-_복사본 02시행계획-B3-37. 7.21 9 2" xfId="40346"/>
    <cellStyle name="C1_복사본 02시행계획-B3-37. 7.21_11년 사업시행(변경) 계획서(1).xls-최종(화원2-1)" xfId="881"/>
    <cellStyle name="C1-_복사본 02시행계획-B3-37. 7.21_11년 사업시행(변경) 계획서(1).xls-최종(화원2-1)" xfId="882"/>
    <cellStyle name="C1_복사본 02시행계획-B3-37. 7.21_11년 사업시행(변경) 계획서(1).xls-최종(화원2-1) 10" xfId="30586"/>
    <cellStyle name="C1-_복사본 02시행계획-B3-37. 7.21_11년 사업시행(변경) 계획서(1).xls-최종(화원2-1) 10" xfId="30587"/>
    <cellStyle name="C1_복사본 02시행계획-B3-37. 7.21_11년 사업시행(변경) 계획서(1).xls-최종(화원2-1) 2" xfId="1781"/>
    <cellStyle name="C1-_복사본 02시행계획-B3-37. 7.21_11년 사업시행(변경) 계획서(1).xls-최종(화원2-1) 2" xfId="1782"/>
    <cellStyle name="C1_복사본 02시행계획-B3-37. 7.21_11년 사업시행(변경) 계획서(1).xls-최종(화원2-1) 2 2" xfId="4761"/>
    <cellStyle name="C1-_복사본 02시행계획-B3-37. 7.21_11년 사업시행(변경) 계획서(1).xls-최종(화원2-1) 2 2" xfId="4762"/>
    <cellStyle name="C1_복사본 02시행계획-B3-37. 7.21_11년 사업시행(변경) 계획서(1).xls-최종(화원2-1) 2 2 2" xfId="32994"/>
    <cellStyle name="C1-_복사본 02시행계획-B3-37. 7.21_11년 사업시행(변경) 계획서(1).xls-최종(화원2-1) 2 2 2" xfId="32995"/>
    <cellStyle name="C1_복사본 02시행계획-B3-37. 7.21_11년 사업시행(변경) 계획서(1).xls-최종(화원2-1) 2 3" xfId="3596"/>
    <cellStyle name="C1-_복사본 02시행계획-B3-37. 7.21_11년 사업시행(변경) 계획서(1).xls-최종(화원2-1) 2 3" xfId="3595"/>
    <cellStyle name="C1_복사본 02시행계획-B3-37. 7.21_11년 사업시행(변경) 계획서(1).xls-최종(화원2-1) 2 3 2" xfId="32011"/>
    <cellStyle name="C1-_복사본 02시행계획-B3-37. 7.21_11년 사업시행(변경) 계획서(1).xls-최종(화원2-1) 2 3 2" xfId="32010"/>
    <cellStyle name="C1_복사본 02시행계획-B3-37. 7.21_11년 사업시행(변경) 계획서(1).xls-최종(화원2-1) 2 4" xfId="6069"/>
    <cellStyle name="C1-_복사본 02시행계획-B3-37. 7.21_11년 사업시행(변경) 계획서(1).xls-최종(화원2-1) 2 4" xfId="5955"/>
    <cellStyle name="C1_복사본 02시행계획-B3-37. 7.21_11년 사업시행(변경) 계획서(1).xls-최종(화원2-1) 2 4 2" xfId="34142"/>
    <cellStyle name="C1-_복사본 02시행계획-B3-37. 7.21_11년 사업시행(변경) 계획서(1).xls-최종(화원2-1) 2 4 2" xfId="34031"/>
    <cellStyle name="C1_복사본 02시행계획-B3-37. 7.21_11년 사업시행(변경) 계획서(1).xls-최종(화원2-1) 2 5" xfId="25399"/>
    <cellStyle name="C1-_복사본 02시행계획-B3-37. 7.21_11년 사업시행(변경) 계획서(1).xls-최종(화원2-1) 2 5" xfId="30306"/>
    <cellStyle name="C1_복사본 02시행계획-B3-37. 7.21_11년 사업시행(변경) 계획서(1).xls-최종(화원2-1) 2 5 2" xfId="37193"/>
    <cellStyle name="C1-_복사본 02시행계획-B3-37. 7.21_11년 사업시행(변경) 계획서(1).xls-최종(화원2-1) 2 5 2" xfId="42056"/>
    <cellStyle name="C1_복사본 02시행계획-B3-37. 7.21_11년 사업시행(변경) 계획서(1).xls-최종(화원2-1) 2 6" xfId="27168"/>
    <cellStyle name="C1-_복사본 02시행계획-B3-37. 7.21_11년 사업시행(변경) 계획서(1).xls-최종(화원2-1) 2 6" xfId="28112"/>
    <cellStyle name="C1_복사본 02시행계획-B3-37. 7.21_11년 사업시행(변경) 계획서(1).xls-최종(화원2-1) 2 6 2" xfId="38938"/>
    <cellStyle name="C1-_복사본 02시행계획-B3-37. 7.21_11년 사업시행(변경) 계획서(1).xls-최종(화원2-1) 2 6 2" xfId="39875"/>
    <cellStyle name="C1_복사본 02시행계획-B3-37. 7.21_11년 사업시행(변경) 계획서(1).xls-최종(화원2-1) 2 7" xfId="27259"/>
    <cellStyle name="C1-_복사본 02시행계획-B3-37. 7.21_11년 사업시행(변경) 계획서(1).xls-최종(화원2-1) 2 7" xfId="28100"/>
    <cellStyle name="C1_복사본 02시행계획-B3-37. 7.21_11년 사업시행(변경) 계획서(1).xls-최종(화원2-1) 2 7 2" xfId="39027"/>
    <cellStyle name="C1-_복사본 02시행계획-B3-37. 7.21_11년 사업시행(변경) 계획서(1).xls-최종(화원2-1) 2 7 2" xfId="39863"/>
    <cellStyle name="C1_복사본 02시행계획-B3-37. 7.21_11년 사업시행(변경) 계획서(1).xls-최종(화원2-1) 2 8" xfId="31094"/>
    <cellStyle name="C1-_복사본 02시행계획-B3-37. 7.21_11년 사업시행(변경) 계획서(1).xls-최종(화원2-1) 2 8" xfId="31095"/>
    <cellStyle name="C1_복사본 02시행계획-B3-37. 7.21_11년 사업시행(변경) 계획서(1).xls-최종(화원2-1) 3" xfId="4025"/>
    <cellStyle name="C1-_복사본 02시행계획-B3-37. 7.21_11년 사업시행(변경) 계획서(1).xls-최종(화원2-1) 3" xfId="4026"/>
    <cellStyle name="C1_복사본 02시행계획-B3-37. 7.21_11년 사업시행(변경) 계획서(1).xls-최종(화원2-1) 3 2" xfId="32325"/>
    <cellStyle name="C1-_복사본 02시행계획-B3-37. 7.21_11년 사업시행(변경) 계획서(1).xls-최종(화원2-1) 3 2" xfId="32326"/>
    <cellStyle name="C1_복사본 02시행계획-B3-37. 7.21_11년 사업시행(변경) 계획서(1).xls-최종(화원2-1) 4" xfId="5633"/>
    <cellStyle name="C1-_복사본 02시행계획-B3-37. 7.21_11년 사업시행(변경) 계획서(1).xls-최종(화원2-1) 4" xfId="5815"/>
    <cellStyle name="C1_복사본 02시행계획-B3-37. 7.21_11년 사업시행(변경) 계획서(1).xls-최종(화원2-1) 4 2" xfId="33772"/>
    <cellStyle name="C1-_복사본 02시행계획-B3-37. 7.21_11년 사업시행(변경) 계획서(1).xls-최종(화원2-1) 4 2" xfId="33908"/>
    <cellStyle name="C1_복사본 02시행계획-B3-37. 7.21_11년 사업시행(변경) 계획서(1).xls-최종(화원2-1) 5" xfId="6765"/>
    <cellStyle name="C1-_복사본 02시행계획-B3-37. 7.21_11년 사업시행(변경) 계획서(1).xls-최종(화원2-1) 5" xfId="6614"/>
    <cellStyle name="C1_복사본 02시행계획-B3-37. 7.21_11년 사업시행(변경) 계획서(1).xls-최종(화원2-1) 5 2" xfId="34629"/>
    <cellStyle name="C1-_복사본 02시행계획-B3-37. 7.21_11년 사업시행(변경) 계획서(1).xls-최종(화원2-1) 5 2" xfId="34546"/>
    <cellStyle name="C1_복사본 02시행계획-B3-37. 7.21_11년 사업시행(변경) 계획서(1).xls-최종(화원2-1) 6" xfId="26985"/>
    <cellStyle name="C1-_복사본 02시행계획-B3-37. 7.21_11년 사업시행(변경) 계획서(1).xls-최종(화원2-1) 6" xfId="28929"/>
    <cellStyle name="C1_복사본 02시행계획-B3-37. 7.21_11년 사업시행(변경) 계획서(1).xls-최종(화원2-1) 6 2" xfId="38756"/>
    <cellStyle name="C1-_복사본 02시행계획-B3-37. 7.21_11년 사업시행(변경) 계획서(1).xls-최종(화원2-1) 6 2" xfId="40689"/>
    <cellStyle name="C1_복사본 02시행계획-B3-37. 7.21_11년 사업시행(변경) 계획서(1).xls-최종(화원2-1) 7" xfId="28165"/>
    <cellStyle name="C1-_복사본 02시행계획-B3-37. 7.21_11년 사업시행(변경) 계획서(1).xls-최종(화원2-1) 7" xfId="27942"/>
    <cellStyle name="C1_복사본 02시행계획-B3-37. 7.21_11년 사업시행(변경) 계획서(1).xls-최종(화원2-1) 7 2" xfId="39928"/>
    <cellStyle name="C1-_복사본 02시행계획-B3-37. 7.21_11년 사업시행(변경) 계획서(1).xls-최종(화원2-1) 7 2" xfId="39705"/>
    <cellStyle name="C1_복사본 02시행계획-B3-37. 7.21_11년 사업시행(변경) 계획서(1).xls-최종(화원2-1) 8" xfId="27214"/>
    <cellStyle name="C1-_복사본 02시행계획-B3-37. 7.21_11년 사업시행(변경) 계획서(1).xls-최종(화원2-1) 8" xfId="27989"/>
    <cellStyle name="C1_복사본 02시행계획-B3-37. 7.21_11년 사업시행(변경) 계획서(1).xls-최종(화원2-1) 8 2" xfId="38984"/>
    <cellStyle name="C1-_복사본 02시행계획-B3-37. 7.21_11년 사업시행(변경) 계획서(1).xls-최종(화원2-1) 8 2" xfId="39752"/>
    <cellStyle name="C1_복사본 02시행계획-B3-37. 7.21_11년 사업시행(변경) 계획서(1).xls-최종(화원2-1) 9" xfId="27408"/>
    <cellStyle name="C1-_복사본 02시행계획-B3-37. 7.21_11년 사업시행(변경) 계획서(1).xls-최종(화원2-1) 9" xfId="27630"/>
    <cellStyle name="C1_복사본 02시행계획-B3-37. 7.21_11년 사업시행(변경) 계획서(1).xls-최종(화원2-1) 9 2" xfId="39176"/>
    <cellStyle name="C1-_복사본 02시행계획-B3-37. 7.21_11년 사업시행(변경) 계획서(1).xls-최종(화원2-1) 9 2" xfId="39395"/>
    <cellStyle name="C1_복사본 PJP1 교량" xfId="883"/>
    <cellStyle name="C1-_복사본 PJP1 교량" xfId="884"/>
    <cellStyle name="C1_복사본 PJP1 교량 10" xfId="30588"/>
    <cellStyle name="C1-_복사본 PJP1 교량 10" xfId="30589"/>
    <cellStyle name="C1_복사본 PJP1 교량 2" xfId="1783"/>
    <cellStyle name="C1-_복사본 PJP1 교량 2" xfId="1784"/>
    <cellStyle name="C1_복사본 PJP1 교량 2 2" xfId="4763"/>
    <cellStyle name="C1-_복사본 PJP1 교량 2 2" xfId="4764"/>
    <cellStyle name="C1_복사본 PJP1 교량 2 2 2" xfId="32996"/>
    <cellStyle name="C1-_복사본 PJP1 교량 2 2 2" xfId="32997"/>
    <cellStyle name="C1_복사본 PJP1 교량 2 3" xfId="3594"/>
    <cellStyle name="C1-_복사본 PJP1 교량 2 3" xfId="3593"/>
    <cellStyle name="C1_복사본 PJP1 교량 2 3 2" xfId="32009"/>
    <cellStyle name="C1-_복사본 PJP1 교량 2 3 2" xfId="32008"/>
    <cellStyle name="C1_복사본 PJP1 교량 2 4" xfId="6092"/>
    <cellStyle name="C1-_복사본 PJP1 교량 2 4" xfId="5979"/>
    <cellStyle name="C1_복사본 PJP1 교량 2 4 2" xfId="34164"/>
    <cellStyle name="C1-_복사본 PJP1 교량 2 4 2" xfId="34054"/>
    <cellStyle name="C1_복사본 PJP1 교량 2 5" xfId="25518"/>
    <cellStyle name="C1-_복사본 PJP1 교량 2 5" xfId="30195"/>
    <cellStyle name="C1_복사본 PJP1 교량 2 5 2" xfId="37306"/>
    <cellStyle name="C1-_복사본 PJP1 교량 2 5 2" xfId="41952"/>
    <cellStyle name="C1_복사본 PJP1 교량 2 6" xfId="26943"/>
    <cellStyle name="C1-_복사본 PJP1 교량 2 6" xfId="25528"/>
    <cellStyle name="C1_복사본 PJP1 교량 2 6 2" xfId="38714"/>
    <cellStyle name="C1-_복사본 PJP1 교량 2 6 2" xfId="37312"/>
    <cellStyle name="C1_복사본 PJP1 교량 2 7" xfId="28564"/>
    <cellStyle name="C1-_복사본 PJP1 교량 2 7" xfId="25214"/>
    <cellStyle name="C1_복사본 PJP1 교량 2 7 2" xfId="40326"/>
    <cellStyle name="C1-_복사본 PJP1 교량 2 7 2" xfId="37009"/>
    <cellStyle name="C1_복사본 PJP1 교량 2 8" xfId="31096"/>
    <cellStyle name="C1-_복사본 PJP1 교량 2 8" xfId="31097"/>
    <cellStyle name="C1_복사본 PJP1 교량 3" xfId="4027"/>
    <cellStyle name="C1-_복사본 PJP1 교량 3" xfId="4028"/>
    <cellStyle name="C1_복사본 PJP1 교량 3 2" xfId="32327"/>
    <cellStyle name="C1-_복사본 PJP1 교량 3 2" xfId="32328"/>
    <cellStyle name="C1_복사본 PJP1 교량 4" xfId="5981"/>
    <cellStyle name="C1-_복사본 PJP1 교량 4" xfId="6094"/>
    <cellStyle name="C1_복사본 PJP1 교량 4 2" xfId="34056"/>
    <cellStyle name="C1-_복사본 PJP1 교량 4 2" xfId="34166"/>
    <cellStyle name="C1_복사본 PJP1 교량 5" xfId="6764"/>
    <cellStyle name="C1-_복사본 PJP1 교량 5" xfId="6613"/>
    <cellStyle name="C1_복사본 PJP1 교량 5 2" xfId="34628"/>
    <cellStyle name="C1-_복사본 PJP1 교량 5 2" xfId="34545"/>
    <cellStyle name="C1_복사본 PJP1 교량 6" xfId="26772"/>
    <cellStyle name="C1-_복사본 PJP1 교량 6" xfId="25952"/>
    <cellStyle name="C1_복사본 PJP1 교량 6 2" xfId="38544"/>
    <cellStyle name="C1-_복사본 PJP1 교량 6 2" xfId="37727"/>
    <cellStyle name="C1_복사본 PJP1 교량 7" xfId="28392"/>
    <cellStyle name="C1-_복사본 PJP1 교량 7" xfId="25579"/>
    <cellStyle name="C1_복사본 PJP1 교량 7 2" xfId="40155"/>
    <cellStyle name="C1-_복사본 PJP1 교량 7 2" xfId="37358"/>
    <cellStyle name="C1_복사본 PJP1 교량 8" xfId="30362"/>
    <cellStyle name="C1-_복사본 PJP1 교량 8" xfId="28400"/>
    <cellStyle name="C1_복사본 PJP1 교량 8 2" xfId="42112"/>
    <cellStyle name="C1-_복사본 PJP1 교량 8 2" xfId="40163"/>
    <cellStyle name="C1_복사본 PJP1 교량 9" xfId="25789"/>
    <cellStyle name="C1-_복사본 PJP1 교량 9" xfId="28324"/>
    <cellStyle name="C1_복사본 PJP1 교량 9 2" xfId="37566"/>
    <cellStyle name="C1-_복사본 PJP1 교량 9 2" xfId="40087"/>
    <cellStyle name="C1_복사본 PJP1 교량_11년 사업시행(변경) 계획서(1).xls-최종(화원2-1)" xfId="885"/>
    <cellStyle name="C1-_복사본 PJP1 교량_11년 사업시행(변경) 계획서(1).xls-최종(화원2-1)" xfId="886"/>
    <cellStyle name="C1_복사본 PJP1 교량_11년 사업시행(변경) 계획서(1).xls-최종(화원2-1) 10" xfId="30590"/>
    <cellStyle name="C1-_복사본 PJP1 교량_11년 사업시행(변경) 계획서(1).xls-최종(화원2-1) 10" xfId="30591"/>
    <cellStyle name="C1_복사본 PJP1 교량_11년 사업시행(변경) 계획서(1).xls-최종(화원2-1) 2" xfId="1785"/>
    <cellStyle name="C1-_복사본 PJP1 교량_11년 사업시행(변경) 계획서(1).xls-최종(화원2-1) 2" xfId="1786"/>
    <cellStyle name="C1_복사본 PJP1 교량_11년 사업시행(변경) 계획서(1).xls-최종(화원2-1) 2 2" xfId="4765"/>
    <cellStyle name="C1-_복사본 PJP1 교량_11년 사업시행(변경) 계획서(1).xls-최종(화원2-1) 2 2" xfId="4766"/>
    <cellStyle name="C1_복사본 PJP1 교량_11년 사업시행(변경) 계획서(1).xls-최종(화원2-1) 2 2 2" xfId="32998"/>
    <cellStyle name="C1-_복사본 PJP1 교량_11년 사업시행(변경) 계획서(1).xls-최종(화원2-1) 2 2 2" xfId="32999"/>
    <cellStyle name="C1_복사본 PJP1 교량_11년 사업시행(변경) 계획서(1).xls-최종(화원2-1) 2 3" xfId="3592"/>
    <cellStyle name="C1-_복사본 PJP1 교량_11년 사업시행(변경) 계획서(1).xls-최종(화원2-1) 2 3" xfId="3591"/>
    <cellStyle name="C1_복사본 PJP1 교량_11년 사업시행(변경) 계획서(1).xls-최종(화원2-1) 2 3 2" xfId="32007"/>
    <cellStyle name="C1-_복사본 PJP1 교량_11년 사업시행(변경) 계획서(1).xls-최종(화원2-1) 2 3 2" xfId="32006"/>
    <cellStyle name="C1_복사본 PJP1 교량_11년 사업시행(변경) 계획서(1).xls-최종(화원2-1) 2 4" xfId="5760"/>
    <cellStyle name="C1-_복사본 PJP1 교량_11년 사업시행(변경) 계획서(1).xls-최종(화원2-1) 2 4" xfId="4531"/>
    <cellStyle name="C1_복사본 PJP1 교량_11년 사업시행(변경) 계획서(1).xls-최종(화원2-1) 2 4 2" xfId="33867"/>
    <cellStyle name="C1-_복사본 PJP1 교량_11년 사업시행(변경) 계획서(1).xls-최종(화원2-1) 2 4 2" xfId="32792"/>
    <cellStyle name="C1_복사본 PJP1 교량_11년 사업시행(변경) 계획서(1).xls-최종(화원2-1) 2 5" xfId="25067"/>
    <cellStyle name="C1-_복사본 PJP1 교량_11년 사업시행(변경) 계획서(1).xls-최종(화원2-1) 2 5" xfId="30097"/>
    <cellStyle name="C1_복사본 PJP1 교량_11년 사업시행(변경) 계획서(1).xls-최종(화원2-1) 2 5 2" xfId="36866"/>
    <cellStyle name="C1-_복사본 PJP1 교량_11년 사업시행(변경) 계획서(1).xls-최종(화원2-1) 2 5 2" xfId="41857"/>
    <cellStyle name="C1_복사본 PJP1 교량_11년 사업시행(변경) 계획서(1).xls-최종(화원2-1) 2 6" xfId="25173"/>
    <cellStyle name="C1-_복사본 PJP1 교량_11년 사업시행(변경) 계획서(1).xls-최종(화원2-1) 2 6" xfId="27507"/>
    <cellStyle name="C1_복사본 PJP1 교량_11년 사업시행(변경) 계획서(1).xls-최종(화원2-1) 2 6 2" xfId="36968"/>
    <cellStyle name="C1-_복사본 PJP1 교량_11년 사업시행(변경) 계획서(1).xls-최종(화원2-1) 2 6 2" xfId="39273"/>
    <cellStyle name="C1_복사본 PJP1 교량_11년 사업시행(변경) 계획서(1).xls-최종(화원2-1) 2 7" xfId="24925"/>
    <cellStyle name="C1-_복사본 PJP1 교량_11년 사업시행(변경) 계획서(1).xls-최종(화원2-1) 2 7" xfId="30016"/>
    <cellStyle name="C1_복사본 PJP1 교량_11년 사업시행(변경) 계획서(1).xls-최종(화원2-1) 2 7 2" xfId="36728"/>
    <cellStyle name="C1-_복사본 PJP1 교량_11년 사업시행(변경) 계획서(1).xls-최종(화원2-1) 2 7 2" xfId="41776"/>
    <cellStyle name="C1_복사본 PJP1 교량_11년 사업시행(변경) 계획서(1).xls-최종(화원2-1) 2 8" xfId="31098"/>
    <cellStyle name="C1-_복사본 PJP1 교량_11년 사업시행(변경) 계획서(1).xls-최종(화원2-1) 2 8" xfId="31099"/>
    <cellStyle name="C1_복사본 PJP1 교량_11년 사업시행(변경) 계획서(1).xls-최종(화원2-1) 3" xfId="4029"/>
    <cellStyle name="C1-_복사본 PJP1 교량_11년 사업시행(변경) 계획서(1).xls-최종(화원2-1) 3" xfId="4030"/>
    <cellStyle name="C1_복사본 PJP1 교량_11년 사업시행(변경) 계획서(1).xls-최종(화원2-1) 3 2" xfId="32329"/>
    <cellStyle name="C1-_복사본 PJP1 교량_11년 사업시행(변경) 계획서(1).xls-최종(화원2-1) 3 2" xfId="32330"/>
    <cellStyle name="C1_복사본 PJP1 교량_11년 사업시행(변경) 계획서(1).xls-최종(화원2-1) 4" xfId="5957"/>
    <cellStyle name="C1-_복사본 PJP1 교량_11년 사업시행(변경) 계획서(1).xls-최종(화원2-1) 4" xfId="6071"/>
    <cellStyle name="C1_복사본 PJP1 교량_11년 사업시행(변경) 계획서(1).xls-최종(화원2-1) 4 2" xfId="34033"/>
    <cellStyle name="C1-_복사본 PJP1 교량_11년 사업시행(변경) 계획서(1).xls-최종(화원2-1) 4 2" xfId="34144"/>
    <cellStyle name="C1_복사본 PJP1 교량_11년 사업시행(변경) 계획서(1).xls-최종(화원2-1) 5" xfId="6393"/>
    <cellStyle name="C1-_복사본 PJP1 교량_11년 사업시행(변경) 계획서(1).xls-최종(화원2-1) 5" xfId="6587"/>
    <cellStyle name="C1_복사본 PJP1 교량_11년 사업시행(변경) 계획서(1).xls-최종(화원2-1) 5 2" xfId="34448"/>
    <cellStyle name="C1-_복사본 PJP1 교량_11년 사업시행(변경) 계획서(1).xls-최종(화원2-1) 5 2" xfId="34520"/>
    <cellStyle name="C1_복사본 PJP1 교량_11년 사업시행(변경) 계획서(1).xls-최종(화원2-1) 6" xfId="30164"/>
    <cellStyle name="C1-_복사본 PJP1 교량_11년 사업시행(변경) 계획서(1).xls-최종(화원2-1) 6" xfId="28318"/>
    <cellStyle name="C1_복사본 PJP1 교량_11년 사업시행(변경) 계획서(1).xls-최종(화원2-1) 6 2" xfId="41922"/>
    <cellStyle name="C1-_복사본 PJP1 교량_11년 사업시행(변경) 계획서(1).xls-최종(화원2-1) 6 2" xfId="40081"/>
    <cellStyle name="C1_복사본 PJP1 교량_11년 사업시행(변경) 계획서(1).xls-최종(화원2-1) 7" xfId="25128"/>
    <cellStyle name="C1-_복사본 PJP1 교량_11년 사업시행(변경) 계획서(1).xls-최종(화원2-1) 7" xfId="25437"/>
    <cellStyle name="C1_복사본 PJP1 교량_11년 사업시행(변경) 계획서(1).xls-최종(화원2-1) 7 2" xfId="36926"/>
    <cellStyle name="C1-_복사본 PJP1 교량_11년 사업시행(변경) 계획서(1).xls-최종(화원2-1) 7 2" xfId="37231"/>
    <cellStyle name="C1_복사본 PJP1 교량_11년 사업시행(변경) 계획서(1).xls-최종(화원2-1) 8" xfId="28326"/>
    <cellStyle name="C1-_복사본 PJP1 교량_11년 사업시행(변경) 계획서(1).xls-최종(화원2-1) 8" xfId="30138"/>
    <cellStyle name="C1_복사본 PJP1 교량_11년 사업시행(변경) 계획서(1).xls-최종(화원2-1) 8 2" xfId="40089"/>
    <cellStyle name="C1-_복사본 PJP1 교량_11년 사업시행(변경) 계획서(1).xls-최종(화원2-1) 8 2" xfId="41896"/>
    <cellStyle name="C1_복사본 PJP1 교량_11년 사업시행(변경) 계획서(1).xls-최종(화원2-1) 9" xfId="27319"/>
    <cellStyle name="C1-_복사본 PJP1 교량_11년 사업시행(변경) 계획서(1).xls-최종(화원2-1) 9" xfId="25502"/>
    <cellStyle name="C1_복사본 PJP1 교량_11년 사업시행(변경) 계획서(1).xls-최종(화원2-1) 9 2" xfId="39087"/>
    <cellStyle name="C1-_복사본 PJP1 교량_11년 사업시행(변경) 계획서(1).xls-최종(화원2-1) 9 2" xfId="37292"/>
    <cellStyle name="C1_부대공사" xfId="887"/>
    <cellStyle name="C1-_부대공사" xfId="888"/>
    <cellStyle name="C1_부대공사 10" xfId="30592"/>
    <cellStyle name="C1-_부대공사 10" xfId="30593"/>
    <cellStyle name="C1_부대공사 2" xfId="1787"/>
    <cellStyle name="C1-_부대공사 2" xfId="1788"/>
    <cellStyle name="C1_부대공사 2 2" xfId="4767"/>
    <cellStyle name="C1-_부대공사 2 2" xfId="4768"/>
    <cellStyle name="C1_부대공사 2 2 2" xfId="33000"/>
    <cellStyle name="C1-_부대공사 2 2 2" xfId="33001"/>
    <cellStyle name="C1_부대공사 2 3" xfId="3590"/>
    <cellStyle name="C1-_부대공사 2 3" xfId="3589"/>
    <cellStyle name="C1_부대공사 2 3 2" xfId="32005"/>
    <cellStyle name="C1-_부대공사 2 3 2" xfId="32004"/>
    <cellStyle name="C1_부대공사 2 4" xfId="5659"/>
    <cellStyle name="C1-_부대공사 2 4" xfId="5852"/>
    <cellStyle name="C1_부대공사 2 4 2" xfId="33794"/>
    <cellStyle name="C1-_부대공사 2 4 2" xfId="33945"/>
    <cellStyle name="C1_부대공사 2 5" xfId="26991"/>
    <cellStyle name="C1-_부대공사 2 5" xfId="30247"/>
    <cellStyle name="C1_부대공사 2 5 2" xfId="38762"/>
    <cellStyle name="C1-_부대공사 2 5 2" xfId="42003"/>
    <cellStyle name="C1_부대공사 2 6" xfId="25213"/>
    <cellStyle name="C1-_부대공사 2 6" xfId="28938"/>
    <cellStyle name="C1_부대공사 2 6 2" xfId="37008"/>
    <cellStyle name="C1-_부대공사 2 6 2" xfId="40698"/>
    <cellStyle name="C1_부대공사 2 7" xfId="27222"/>
    <cellStyle name="C1-_부대공사 2 7" xfId="26263"/>
    <cellStyle name="C1_부대공사 2 7 2" xfId="38992"/>
    <cellStyle name="C1-_부대공사 2 7 2" xfId="38035"/>
    <cellStyle name="C1_부대공사 2 8" xfId="31100"/>
    <cellStyle name="C1-_부대공사 2 8" xfId="31101"/>
    <cellStyle name="C1_부대공사 3" xfId="4031"/>
    <cellStyle name="C1-_부대공사 3" xfId="4032"/>
    <cellStyle name="C1_부대공사 3 2" xfId="32331"/>
    <cellStyle name="C1-_부대공사 3 2" xfId="32332"/>
    <cellStyle name="C1_부대공사 4" xfId="5904"/>
    <cellStyle name="C1-_부대공사 4" xfId="6048"/>
    <cellStyle name="C1_부대공사 4 2" xfId="33996"/>
    <cellStyle name="C1-_부대공사 4 2" xfId="34122"/>
    <cellStyle name="C1_부대공사 5" xfId="6738"/>
    <cellStyle name="C1-_부대공사 5" xfId="6848"/>
    <cellStyle name="C1_부대공사 5 2" xfId="34603"/>
    <cellStyle name="C1-_부대공사 5 2" xfId="34667"/>
    <cellStyle name="C1_부대공사 6" xfId="28734"/>
    <cellStyle name="C1-_부대공사 6" xfId="27575"/>
    <cellStyle name="C1_부대공사 6 2" xfId="40496"/>
    <cellStyle name="C1-_부대공사 6 2" xfId="39340"/>
    <cellStyle name="C1_부대공사 7" xfId="28761"/>
    <cellStyle name="C1-_부대공사 7" xfId="27135"/>
    <cellStyle name="C1_부대공사 7 2" xfId="40523"/>
    <cellStyle name="C1-_부대공사 7 2" xfId="38905"/>
    <cellStyle name="C1_부대공사 8" xfId="27702"/>
    <cellStyle name="C1-_부대공사 8" xfId="27637"/>
    <cellStyle name="C1_부대공사 8 2" xfId="39465"/>
    <cellStyle name="C1-_부대공사 8 2" xfId="39401"/>
    <cellStyle name="C1_부대공사 9" xfId="24812"/>
    <cellStyle name="C1-_부대공사 9" xfId="26724"/>
    <cellStyle name="C1_부대공사 9 2" xfId="36627"/>
    <cellStyle name="C1-_부대공사 9 2" xfId="38496"/>
    <cellStyle name="C1_부대공사_11년 사업시행(변경) 계획서(1).xls-최종(화원2-1)" xfId="889"/>
    <cellStyle name="C1-_부대공사_11년 사업시행(변경) 계획서(1).xls-최종(화원2-1)" xfId="890"/>
    <cellStyle name="C1_부대공사_11년 사업시행(변경) 계획서(1).xls-최종(화원2-1) 10" xfId="30594"/>
    <cellStyle name="C1-_부대공사_11년 사업시행(변경) 계획서(1).xls-최종(화원2-1) 10" xfId="30595"/>
    <cellStyle name="C1_부대공사_11년 사업시행(변경) 계획서(1).xls-최종(화원2-1) 2" xfId="1789"/>
    <cellStyle name="C1-_부대공사_11년 사업시행(변경) 계획서(1).xls-최종(화원2-1) 2" xfId="1790"/>
    <cellStyle name="C1_부대공사_11년 사업시행(변경) 계획서(1).xls-최종(화원2-1) 2 2" xfId="4769"/>
    <cellStyle name="C1-_부대공사_11년 사업시행(변경) 계획서(1).xls-최종(화원2-1) 2 2" xfId="4770"/>
    <cellStyle name="C1_부대공사_11년 사업시행(변경) 계획서(1).xls-최종(화원2-1) 2 2 2" xfId="33002"/>
    <cellStyle name="C1-_부대공사_11년 사업시행(변경) 계획서(1).xls-최종(화원2-1) 2 2 2" xfId="33003"/>
    <cellStyle name="C1_부대공사_11년 사업시행(변경) 계획서(1).xls-최종(화원2-1) 2 3" xfId="3588"/>
    <cellStyle name="C1-_부대공사_11년 사업시행(변경) 계획서(1).xls-최종(화원2-1) 2 3" xfId="3587"/>
    <cellStyle name="C1_부대공사_11년 사업시행(변경) 계획서(1).xls-최종(화원2-1) 2 3 2" xfId="32003"/>
    <cellStyle name="C1-_부대공사_11년 사업시행(변경) 계획서(1).xls-최종(화원2-1) 2 3 2" xfId="32002"/>
    <cellStyle name="C1_부대공사_11년 사업시행(변경) 계획서(1).xls-최종(화원2-1) 2 4" xfId="6018"/>
    <cellStyle name="C1-_부대공사_11년 사업시행(변경) 계획서(1).xls-최종(화원2-1) 2 4" xfId="5853"/>
    <cellStyle name="C1_부대공사_11년 사업시행(변경) 계획서(1).xls-최종(화원2-1) 2 4 2" xfId="34093"/>
    <cellStyle name="C1-_부대공사_11년 사업시행(변경) 계획서(1).xls-최종(화원2-1) 2 4 2" xfId="33946"/>
    <cellStyle name="C1_부대공사_11년 사업시행(변경) 계획서(1).xls-최종(화원2-1) 2 5" xfId="24988"/>
    <cellStyle name="C1-_부대공사_11년 사업시행(변경) 계획서(1).xls-최종(화원2-1) 2 5" xfId="25038"/>
    <cellStyle name="C1_부대공사_11년 사업시행(변경) 계획서(1).xls-최종(화원2-1) 2 5 2" xfId="36787"/>
    <cellStyle name="C1-_부대공사_11년 사업시행(변경) 계획서(1).xls-최종(화원2-1) 2 5 2" xfId="36837"/>
    <cellStyle name="C1_부대공사_11년 사업시행(변경) 계획서(1).xls-최종(화원2-1) 2 6" xfId="26903"/>
    <cellStyle name="C1-_부대공사_11년 사업시행(변경) 계획서(1).xls-최종(화원2-1) 2 6" xfId="28646"/>
    <cellStyle name="C1_부대공사_11년 사업시행(변경) 계획서(1).xls-최종(화원2-1) 2 6 2" xfId="38675"/>
    <cellStyle name="C1-_부대공사_11년 사업시행(변경) 계획서(1).xls-최종(화원2-1) 2 6 2" xfId="40408"/>
    <cellStyle name="C1_부대공사_11년 사업시행(변경) 계획서(1).xls-최종(화원2-1) 2 7" xfId="28026"/>
    <cellStyle name="C1-_부대공사_11년 사업시행(변경) 계획서(1).xls-최종(화원2-1) 2 7" xfId="28023"/>
    <cellStyle name="C1_부대공사_11년 사업시행(변경) 계획서(1).xls-최종(화원2-1) 2 7 2" xfId="39789"/>
    <cellStyle name="C1-_부대공사_11년 사업시행(변경) 계획서(1).xls-최종(화원2-1) 2 7 2" xfId="39786"/>
    <cellStyle name="C1_부대공사_11년 사업시행(변경) 계획서(1).xls-최종(화원2-1) 2 8" xfId="31102"/>
    <cellStyle name="C1-_부대공사_11년 사업시행(변경) 계획서(1).xls-최종(화원2-1) 2 8" xfId="31103"/>
    <cellStyle name="C1_부대공사_11년 사업시행(변경) 계획서(1).xls-최종(화원2-1) 3" xfId="4033"/>
    <cellStyle name="C1-_부대공사_11년 사업시행(변경) 계획서(1).xls-최종(화원2-1) 3" xfId="4034"/>
    <cellStyle name="C1_부대공사_11년 사업시행(변경) 계획서(1).xls-최종(화원2-1) 3 2" xfId="32333"/>
    <cellStyle name="C1-_부대공사_11년 사업시행(변경) 계획서(1).xls-최종(화원2-1) 3 2" xfId="32334"/>
    <cellStyle name="C1_부대공사_11년 사업시행(변경) 계획서(1).xls-최종(화원2-1) 4" xfId="5881"/>
    <cellStyle name="C1-_부대공사_11년 사업시행(변경) 계획서(1).xls-최종(화원2-1) 4" xfId="6005"/>
    <cellStyle name="C1_부대공사_11년 사업시행(변경) 계획서(1).xls-최종(화원2-1) 4 2" xfId="33974"/>
    <cellStyle name="C1-_부대공사_11년 사업시행(변경) 계획서(1).xls-최종(화원2-1) 4 2" xfId="34080"/>
    <cellStyle name="C1_부대공사_11년 사업시행(변경) 계획서(1).xls-최종(화원2-1) 5" xfId="6717"/>
    <cellStyle name="C1-_부대공사_11년 사업시행(변경) 계획서(1).xls-최종(화원2-1) 5" xfId="6825"/>
    <cellStyle name="C1_부대공사_11년 사업시행(변경) 계획서(1).xls-최종(화원2-1) 5 2" xfId="34590"/>
    <cellStyle name="C1-_부대공사_11년 사업시행(변경) 계획서(1).xls-최종(화원2-1) 5 2" xfId="34655"/>
    <cellStyle name="C1_부대공사_11년 사업시행(변경) 계획서(1).xls-최종(화원2-1) 6" xfId="28144"/>
    <cellStyle name="C1-_부대공사_11년 사업시행(변경) 계획서(1).xls-최종(화원2-1) 6" xfId="28880"/>
    <cellStyle name="C1_부대공사_11년 사업시행(변경) 계획서(1).xls-최종(화원2-1) 6 2" xfId="39907"/>
    <cellStyle name="C1-_부대공사_11년 사업시행(변경) 계획서(1).xls-최종(화원2-1) 6 2" xfId="40640"/>
    <cellStyle name="C1_부대공사_11년 사업시행(변경) 계획서(1).xls-최종(화원2-1) 7" xfId="28935"/>
    <cellStyle name="C1-_부대공사_11년 사업시행(변경) 계획서(1).xls-최종(화원2-1) 7" xfId="28388"/>
    <cellStyle name="C1_부대공사_11년 사업시행(변경) 계획서(1).xls-최종(화원2-1) 7 2" xfId="40695"/>
    <cellStyle name="C1-_부대공사_11년 사업시행(변경) 계획서(1).xls-최종(화원2-1) 7 2" xfId="40151"/>
    <cellStyle name="C1_부대공사_11년 사업시행(변경) 계획서(1).xls-최종(화원2-1) 8" xfId="27180"/>
    <cellStyle name="C1-_부대공사_11년 사업시행(변경) 계획서(1).xls-최종(화원2-1) 8" xfId="28588"/>
    <cellStyle name="C1_부대공사_11년 사업시행(변경) 계획서(1).xls-최종(화원2-1) 8 2" xfId="38950"/>
    <cellStyle name="C1-_부대공사_11년 사업시행(변경) 계획서(1).xls-최종(화원2-1) 8 2" xfId="40350"/>
    <cellStyle name="C1_부대공사_11년 사업시행(변경) 계획서(1).xls-최종(화원2-1) 9" xfId="27565"/>
    <cellStyle name="C1-_부대공사_11년 사업시행(변경) 계획서(1).xls-최종(화원2-1) 9" xfId="27238"/>
    <cellStyle name="C1_부대공사_11년 사업시행(변경) 계획서(1).xls-최종(화원2-1) 9 2" xfId="39330"/>
    <cellStyle name="C1-_부대공사_11년 사업시행(변경) 계획서(1).xls-최종(화원2-1) 9 2" xfId="39007"/>
    <cellStyle name="C1_세부공정현황" xfId="891"/>
    <cellStyle name="C1-_세부공정현황" xfId="892"/>
    <cellStyle name="C1_세부공정현황 10" xfId="30596"/>
    <cellStyle name="C1-_세부공정현황 10" xfId="30597"/>
    <cellStyle name="C1_세부공정현황 2" xfId="1791"/>
    <cellStyle name="C1-_세부공정현황 2" xfId="1792"/>
    <cellStyle name="C1_세부공정현황 2 2" xfId="4771"/>
    <cellStyle name="C1-_세부공정현황 2 2" xfId="4772"/>
    <cellStyle name="C1_세부공정현황 2 2 2" xfId="33004"/>
    <cellStyle name="C1-_세부공정현황 2 2 2" xfId="33005"/>
    <cellStyle name="C1_세부공정현황 2 3" xfId="3586"/>
    <cellStyle name="C1-_세부공정현황 2 3" xfId="3585"/>
    <cellStyle name="C1_세부공정현황 2 3 2" xfId="32001"/>
    <cellStyle name="C1-_세부공정현황 2 3 2" xfId="32000"/>
    <cellStyle name="C1_세부공정현황 2 4" xfId="6019"/>
    <cellStyle name="C1-_세부공정현황 2 4" xfId="5882"/>
    <cellStyle name="C1_세부공정현황 2 4 2" xfId="34094"/>
    <cellStyle name="C1-_세부공정현황 2 4 2" xfId="33975"/>
    <cellStyle name="C1_세부공정현황 2 5" xfId="25135"/>
    <cellStyle name="C1-_세부공정현황 2 5" xfId="26679"/>
    <cellStyle name="C1_세부공정현황 2 5 2" xfId="36933"/>
    <cellStyle name="C1-_세부공정현황 2 5 2" xfId="38451"/>
    <cellStyle name="C1_세부공정현황 2 6" xfId="28740"/>
    <cellStyle name="C1-_세부공정현황 2 6" xfId="25254"/>
    <cellStyle name="C1_세부공정현황 2 6 2" xfId="40502"/>
    <cellStyle name="C1-_세부공정현황 2 6 2" xfId="37049"/>
    <cellStyle name="C1_세부공정현황 2 7" xfId="26946"/>
    <cellStyle name="C1-_세부공정현황 2 7" xfId="29978"/>
    <cellStyle name="C1_세부공정현황 2 7 2" xfId="38717"/>
    <cellStyle name="C1-_세부공정현황 2 7 2" xfId="41738"/>
    <cellStyle name="C1_세부공정현황 2 8" xfId="31104"/>
    <cellStyle name="C1-_세부공정현황 2 8" xfId="31105"/>
    <cellStyle name="C1_세부공정현황 3" xfId="4035"/>
    <cellStyle name="C1-_세부공정현황 3" xfId="4036"/>
    <cellStyle name="C1_세부공정현황 3 2" xfId="32335"/>
    <cellStyle name="C1-_세부공정현황 3 2" xfId="32336"/>
    <cellStyle name="C1_세부공정현황 4" xfId="5839"/>
    <cellStyle name="C1-_세부공정현황 4" xfId="5838"/>
    <cellStyle name="C1_세부공정현황 4 2" xfId="33932"/>
    <cellStyle name="C1-_세부공정현황 4 2" xfId="33931"/>
    <cellStyle name="C1_세부공정현황 5" xfId="6675"/>
    <cellStyle name="C1-_세부공정현황 5" xfId="6803"/>
    <cellStyle name="C1_세부공정현황 5 2" xfId="34570"/>
    <cellStyle name="C1-_세부공정현황 5 2" xfId="34643"/>
    <cellStyle name="C1_세부공정현황 6" xfId="28049"/>
    <cellStyle name="C1-_세부공정현황 6" xfId="28286"/>
    <cellStyle name="C1_세부공정현황 6 2" xfId="39812"/>
    <cellStyle name="C1-_세부공정현황 6 2" xfId="40049"/>
    <cellStyle name="C1_세부공정현황 7" xfId="27321"/>
    <cellStyle name="C1-_세부공정현황 7" xfId="26929"/>
    <cellStyle name="C1_세부공정현황 7 2" xfId="39089"/>
    <cellStyle name="C1-_세부공정현황 7 2" xfId="38700"/>
    <cellStyle name="C1_세부공정현황 8" xfId="25837"/>
    <cellStyle name="C1-_세부공정현황 8" xfId="27983"/>
    <cellStyle name="C1_세부공정현황 8 2" xfId="37613"/>
    <cellStyle name="C1-_세부공정현황 8 2" xfId="39746"/>
    <cellStyle name="C1_세부공정현황 9" xfId="27789"/>
    <cellStyle name="C1-_세부공정현황 9" xfId="27996"/>
    <cellStyle name="C1_세부공정현황 9 2" xfId="39552"/>
    <cellStyle name="C1-_세부공정현황 9 2" xfId="39759"/>
    <cellStyle name="C1_세부공정현황_11년 사업시행(변경) 계획서(1).xls-최종(화원2-1)" xfId="893"/>
    <cellStyle name="C1-_세부공정현황_11년 사업시행(변경) 계획서(1).xls-최종(화원2-1)" xfId="894"/>
    <cellStyle name="C1_세부공정현황_11년 사업시행(변경) 계획서(1).xls-최종(화원2-1) 10" xfId="30598"/>
    <cellStyle name="C1-_세부공정현황_11년 사업시행(변경) 계획서(1).xls-최종(화원2-1) 10" xfId="30599"/>
    <cellStyle name="C1_세부공정현황_11년 사업시행(변경) 계획서(1).xls-최종(화원2-1) 2" xfId="1793"/>
    <cellStyle name="C1-_세부공정현황_11년 사업시행(변경) 계획서(1).xls-최종(화원2-1) 2" xfId="1794"/>
    <cellStyle name="C1_세부공정현황_11년 사업시행(변경) 계획서(1).xls-최종(화원2-1) 2 2" xfId="4773"/>
    <cellStyle name="C1-_세부공정현황_11년 사업시행(변경) 계획서(1).xls-최종(화원2-1) 2 2" xfId="4774"/>
    <cellStyle name="C1_세부공정현황_11년 사업시행(변경) 계획서(1).xls-최종(화원2-1) 2 2 2" xfId="33006"/>
    <cellStyle name="C1-_세부공정현황_11년 사업시행(변경) 계획서(1).xls-최종(화원2-1) 2 2 2" xfId="33007"/>
    <cellStyle name="C1_세부공정현황_11년 사업시행(변경) 계획서(1).xls-최종(화원2-1) 2 3" xfId="3584"/>
    <cellStyle name="C1-_세부공정현황_11년 사업시행(변경) 계획서(1).xls-최종(화원2-1) 2 3" xfId="3583"/>
    <cellStyle name="C1_세부공정현황_11년 사업시행(변경) 계획서(1).xls-최종(화원2-1) 2 3 2" xfId="31999"/>
    <cellStyle name="C1-_세부공정현황_11년 사업시행(변경) 계획서(1).xls-최종(화원2-1) 2 3 2" xfId="31998"/>
    <cellStyle name="C1_세부공정현황_11년 사업시행(변경) 계획서(1).xls-최종(화원2-1) 2 4" xfId="6049"/>
    <cellStyle name="C1-_세부공정현황_11년 사업시행(변경) 계획서(1).xls-최종(화원2-1) 2 4" xfId="5905"/>
    <cellStyle name="C1_세부공정현황_11년 사업시행(변경) 계획서(1).xls-최종(화원2-1) 2 4 2" xfId="34123"/>
    <cellStyle name="C1-_세부공정현황_11년 사업시행(변경) 계획서(1).xls-최종(화원2-1) 2 4 2" xfId="33997"/>
    <cellStyle name="C1_세부공정현황_11년 사업시행(변경) 계획서(1).xls-최종(화원2-1) 2 5" xfId="24895"/>
    <cellStyle name="C1-_세부공정현황_11년 사업시행(변경) 계획서(1).xls-최종(화원2-1) 2 5" xfId="24820"/>
    <cellStyle name="C1_세부공정현황_11년 사업시행(변경) 계획서(1).xls-최종(화원2-1) 2 5 2" xfId="36708"/>
    <cellStyle name="C1-_세부공정현황_11년 사업시행(변경) 계획서(1).xls-최종(화원2-1) 2 5 2" xfId="36634"/>
    <cellStyle name="C1_세부공정현황_11년 사업시행(변경) 계획서(1).xls-최종(화원2-1) 2 6" xfId="25156"/>
    <cellStyle name="C1-_세부공정현황_11년 사업시행(변경) 계획서(1).xls-최종(화원2-1) 2 6" xfId="25449"/>
    <cellStyle name="C1_세부공정현황_11년 사업시행(변경) 계획서(1).xls-최종(화원2-1) 2 6 2" xfId="36953"/>
    <cellStyle name="C1-_세부공정현황_11년 사업시행(변경) 계획서(1).xls-최종(화원2-1) 2 6 2" xfId="37243"/>
    <cellStyle name="C1_세부공정현황_11년 사업시행(변경) 계획서(1).xls-최종(화원2-1) 2 7" xfId="29949"/>
    <cellStyle name="C1-_세부공정현황_11년 사업시행(변경) 계획서(1).xls-최종(화원2-1) 2 7" xfId="28475"/>
    <cellStyle name="C1_세부공정현황_11년 사업시행(변경) 계획서(1).xls-최종(화원2-1) 2 7 2" xfId="41709"/>
    <cellStyle name="C1-_세부공정현황_11년 사업시행(변경) 계획서(1).xls-최종(화원2-1) 2 7 2" xfId="40238"/>
    <cellStyle name="C1_세부공정현황_11년 사업시행(변경) 계획서(1).xls-최종(화원2-1) 2 8" xfId="31106"/>
    <cellStyle name="C1-_세부공정현황_11년 사업시행(변경) 계획서(1).xls-최종(화원2-1) 2 8" xfId="31107"/>
    <cellStyle name="C1_세부공정현황_11년 사업시행(변경) 계획서(1).xls-최종(화원2-1) 3" xfId="4037"/>
    <cellStyle name="C1-_세부공정현황_11년 사업시행(변경) 계획서(1).xls-최종(화원2-1) 3" xfId="4038"/>
    <cellStyle name="C1_세부공정현황_11년 사업시행(변경) 계획서(1).xls-최종(화원2-1) 3 2" xfId="32337"/>
    <cellStyle name="C1-_세부공정현황_11년 사업시행(변경) 계획서(1).xls-최종(화원2-1) 3 2" xfId="32338"/>
    <cellStyle name="C1_세부공정현황_11년 사업시행(변경) 계획서(1).xls-최종(화원2-1) 4" xfId="6004"/>
    <cellStyle name="C1-_세부공정현황_11년 사업시행(변경) 계획서(1).xls-최종(화원2-1) 4" xfId="5683"/>
    <cellStyle name="C1_세부공정현황_11년 사업시행(변경) 계획서(1).xls-최종(화원2-1) 4 2" xfId="34079"/>
    <cellStyle name="C1-_세부공정현황_11년 사업시행(변경) 계획서(1).xls-최종(화원2-1) 4 2" xfId="33813"/>
    <cellStyle name="C1_세부공정현황_11년 사업시행(변경) 계획서(1).xls-최종(화원2-1) 5" xfId="6653"/>
    <cellStyle name="C1-_세부공정현황_11년 사업시행(변경) 계획서(1).xls-최종(화원2-1) 5" xfId="6763"/>
    <cellStyle name="C1_세부공정현황_11년 사업시행(변경) 계획서(1).xls-최종(화원2-1) 5 2" xfId="34558"/>
    <cellStyle name="C1-_세부공정현황_11년 사업시행(변경) 계획서(1).xls-최종(화원2-1) 5 2" xfId="34627"/>
    <cellStyle name="C1_세부공정현황_11년 사업시행(변경) 계획서(1).xls-최종(화원2-1) 6" xfId="28075"/>
    <cellStyle name="C1-_세부공정현황_11년 사업시행(변경) 계획서(1).xls-최종(화원2-1) 6" xfId="29996"/>
    <cellStyle name="C1_세부공정현황_11년 사업시행(변경) 계획서(1).xls-최종(화원2-1) 6 2" xfId="39838"/>
    <cellStyle name="C1-_세부공정현황_11년 사업시행(변경) 계획서(1).xls-최종(화원2-1) 6 2" xfId="41756"/>
    <cellStyle name="C1_세부공정현황_11년 사업시행(변경) 계획서(1).xls-최종(화원2-1) 7" xfId="25108"/>
    <cellStyle name="C1-_세부공정현황_11년 사업시행(변경) 계획서(1).xls-최종(화원2-1) 7" xfId="28870"/>
    <cellStyle name="C1_세부공정현황_11년 사업시행(변경) 계획서(1).xls-최종(화원2-1) 7 2" xfId="36906"/>
    <cellStyle name="C1-_세부공정현황_11년 사업시행(변경) 계획서(1).xls-최종(화원2-1) 7 2" xfId="40630"/>
    <cellStyle name="C1_세부공정현황_11년 사업시행(변경) 계획서(1).xls-최종(화원2-1) 8" xfId="24826"/>
    <cellStyle name="C1-_세부공정현황_11년 사업시행(변경) 계획서(1).xls-최종(화원2-1) 8" xfId="26266"/>
    <cellStyle name="C1_세부공정현황_11년 사업시행(변경) 계획서(1).xls-최종(화원2-1) 8 2" xfId="36640"/>
    <cellStyle name="C1-_세부공정현황_11년 사업시행(변경) 계획서(1).xls-최종(화원2-1) 8 2" xfId="38038"/>
    <cellStyle name="C1_세부공정현황_11년 사업시행(변경) 계획서(1).xls-최종(화원2-1) 9" xfId="30033"/>
    <cellStyle name="C1-_세부공정현황_11년 사업시행(변경) 계획서(1).xls-최종(화원2-1) 9" xfId="28477"/>
    <cellStyle name="C1_세부공정현황_11년 사업시행(변경) 계획서(1).xls-최종(화원2-1) 9 2" xfId="41793"/>
    <cellStyle name="C1-_세부공정현황_11년 사업시행(변경) 계획서(1).xls-최종(화원2-1) 9 2" xfId="40240"/>
    <cellStyle name="C1_승수로,배수지선" xfId="895"/>
    <cellStyle name="C1-_승수로,배수지선" xfId="896"/>
    <cellStyle name="C1_승수로,배수지선 10" xfId="30600"/>
    <cellStyle name="C1-_승수로,배수지선 10" xfId="30601"/>
    <cellStyle name="C1_승수로,배수지선 2" xfId="1795"/>
    <cellStyle name="C1-_승수로,배수지선 2" xfId="1796"/>
    <cellStyle name="C1_승수로,배수지선 2 2" xfId="4775"/>
    <cellStyle name="C1-_승수로,배수지선 2 2" xfId="4776"/>
    <cellStyle name="C1_승수로,배수지선 2 2 2" xfId="33008"/>
    <cellStyle name="C1-_승수로,배수지선 2 2 2" xfId="33009"/>
    <cellStyle name="C1_승수로,배수지선 2 3" xfId="3582"/>
    <cellStyle name="C1-_승수로,배수지선 2 3" xfId="3581"/>
    <cellStyle name="C1_승수로,배수지선 2 3 2" xfId="31997"/>
    <cellStyle name="C1-_승수로,배수지선 2 3 2" xfId="31996"/>
    <cellStyle name="C1_승수로,배수지선 2 4" xfId="6072"/>
    <cellStyle name="C1-_승수로,배수지선 2 4" xfId="5958"/>
    <cellStyle name="C1_승수로,배수지선 2 4 2" xfId="34145"/>
    <cellStyle name="C1-_승수로,배수지선 2 4 2" xfId="34034"/>
    <cellStyle name="C1_승수로,배수지선 2 5" xfId="25066"/>
    <cellStyle name="C1-_승수로,배수지선 2 5" xfId="26189"/>
    <cellStyle name="C1_승수로,배수지선 2 5 2" xfId="36865"/>
    <cellStyle name="C1-_승수로,배수지선 2 5 2" xfId="37963"/>
    <cellStyle name="C1_승수로,배수지선 2 6" xfId="28191"/>
    <cellStyle name="C1-_승수로,배수지선 2 6" xfId="24839"/>
    <cellStyle name="C1_승수로,배수지선 2 6 2" xfId="39954"/>
    <cellStyle name="C1-_승수로,배수지선 2 6 2" xfId="36653"/>
    <cellStyle name="C1_승수로,배수지선 2 7" xfId="27171"/>
    <cellStyle name="C1-_승수로,배수지선 2 7" xfId="28260"/>
    <cellStyle name="C1_승수로,배수지선 2 7 2" xfId="38941"/>
    <cellStyle name="C1-_승수로,배수지선 2 7 2" xfId="40023"/>
    <cellStyle name="C1_승수로,배수지선 2 8" xfId="31108"/>
    <cellStyle name="C1-_승수로,배수지선 2 8" xfId="31109"/>
    <cellStyle name="C1_승수로,배수지선 3" xfId="4039"/>
    <cellStyle name="C1-_승수로,배수지선 3" xfId="4040"/>
    <cellStyle name="C1_승수로,배수지선 3 2" xfId="32339"/>
    <cellStyle name="C1-_승수로,배수지선 3 2" xfId="32340"/>
    <cellStyle name="C1_승수로,배수지선 4" xfId="5034"/>
    <cellStyle name="C1-_승수로,배수지선 4" xfId="5805"/>
    <cellStyle name="C1_승수로,배수지선 4 2" xfId="33267"/>
    <cellStyle name="C1-_승수로,배수지선 4 2" xfId="33898"/>
    <cellStyle name="C1_승수로,배수지선 5" xfId="6612"/>
    <cellStyle name="C1-_승수로,배수지선 5" xfId="6611"/>
    <cellStyle name="C1_승수로,배수지선 5 2" xfId="34544"/>
    <cellStyle name="C1-_승수로,배수지선 5 2" xfId="34543"/>
    <cellStyle name="C1_승수로,배수지선 6" xfId="27026"/>
    <cellStyle name="C1-_승수로,배수지선 6" xfId="27554"/>
    <cellStyle name="C1_승수로,배수지선 6 2" xfId="38796"/>
    <cellStyle name="C1-_승수로,배수지선 6 2" xfId="39319"/>
    <cellStyle name="C1_승수로,배수지선 7" xfId="28850"/>
    <cellStyle name="C1-_승수로,배수지선 7" xfId="28263"/>
    <cellStyle name="C1_승수로,배수지선 7 2" xfId="40610"/>
    <cellStyle name="C1-_승수로,배수지선 7 2" xfId="40026"/>
    <cellStyle name="C1_승수로,배수지선 8" xfId="25934"/>
    <cellStyle name="C1-_승수로,배수지선 8" xfId="30319"/>
    <cellStyle name="C1_승수로,배수지선 8 2" xfId="37709"/>
    <cellStyle name="C1-_승수로,배수지선 8 2" xfId="42069"/>
    <cellStyle name="C1_승수로,배수지선 9" xfId="28451"/>
    <cellStyle name="C1-_승수로,배수지선 9" xfId="28693"/>
    <cellStyle name="C1_승수로,배수지선 9 2" xfId="40214"/>
    <cellStyle name="C1-_승수로,배수지선 9 2" xfId="40455"/>
    <cellStyle name="C1_승수로,배수지선_11년 사업시행(변경) 계획서(1).xls-최종(화원2-1)" xfId="897"/>
    <cellStyle name="C1-_승수로,배수지선_11년 사업시행(변경) 계획서(1).xls-최종(화원2-1)" xfId="898"/>
    <cellStyle name="C1_승수로,배수지선_11년 사업시행(변경) 계획서(1).xls-최종(화원2-1) 10" xfId="30602"/>
    <cellStyle name="C1-_승수로,배수지선_11년 사업시행(변경) 계획서(1).xls-최종(화원2-1) 10" xfId="30603"/>
    <cellStyle name="C1_승수로,배수지선_11년 사업시행(변경) 계획서(1).xls-최종(화원2-1) 2" xfId="1797"/>
    <cellStyle name="C1-_승수로,배수지선_11년 사업시행(변경) 계획서(1).xls-최종(화원2-1) 2" xfId="1798"/>
    <cellStyle name="C1_승수로,배수지선_11년 사업시행(변경) 계획서(1).xls-최종(화원2-1) 2 2" xfId="4777"/>
    <cellStyle name="C1-_승수로,배수지선_11년 사업시행(변경) 계획서(1).xls-최종(화원2-1) 2 2" xfId="4778"/>
    <cellStyle name="C1_승수로,배수지선_11년 사업시행(변경) 계획서(1).xls-최종(화원2-1) 2 2 2" xfId="33010"/>
    <cellStyle name="C1-_승수로,배수지선_11년 사업시행(변경) 계획서(1).xls-최종(화원2-1) 2 2 2" xfId="33011"/>
    <cellStyle name="C1_승수로,배수지선_11년 사업시행(변경) 계획서(1).xls-최종(화원2-1) 2 3" xfId="3580"/>
    <cellStyle name="C1-_승수로,배수지선_11년 사업시행(변경) 계획서(1).xls-최종(화원2-1) 2 3" xfId="3579"/>
    <cellStyle name="C1_승수로,배수지선_11년 사업시행(변경) 계획서(1).xls-최종(화원2-1) 2 3 2" xfId="31995"/>
    <cellStyle name="C1-_승수로,배수지선_11년 사업시행(변경) 계획서(1).xls-최종(화원2-1) 2 3 2" xfId="31994"/>
    <cellStyle name="C1_승수로,배수지선_11년 사업시행(변경) 계획서(1).xls-최종(화원2-1) 2 4" xfId="6095"/>
    <cellStyle name="C1-_승수로,배수지선_11년 사업시행(변경) 계획서(1).xls-최종(화원2-1) 2 4" xfId="5982"/>
    <cellStyle name="C1_승수로,배수지선_11년 사업시행(변경) 계획서(1).xls-최종(화원2-1) 2 4 2" xfId="34167"/>
    <cellStyle name="C1-_승수로,배수지선_11년 사업시행(변경) 계획서(1).xls-최종(화원2-1) 2 4 2" xfId="34057"/>
    <cellStyle name="C1_승수로,배수지선_11년 사업시행(변경) 계획서(1).xls-최종(화원2-1) 2 5" xfId="25812"/>
    <cellStyle name="C1-_승수로,배수지선_11년 사업시행(변경) 계획서(1).xls-최종(화원2-1) 2 5" xfId="30275"/>
    <cellStyle name="C1_승수로,배수지선_11년 사업시행(변경) 계획서(1).xls-최종(화원2-1) 2 5 2" xfId="37588"/>
    <cellStyle name="C1-_승수로,배수지선_11년 사업시행(변경) 계획서(1).xls-최종(화원2-1) 2 5 2" xfId="42028"/>
    <cellStyle name="C1_승수로,배수지선_11년 사업시행(변경) 계획서(1).xls-최종(화원2-1) 2 6" xfId="25331"/>
    <cellStyle name="C1-_승수로,배수지선_11년 사업시행(변경) 계획서(1).xls-최종(화원2-1) 2 6" xfId="28352"/>
    <cellStyle name="C1_승수로,배수지선_11년 사업시행(변경) 계획서(1).xls-최종(화원2-1) 2 6 2" xfId="37126"/>
    <cellStyle name="C1-_승수로,배수지선_11년 사업시행(변경) 계획서(1).xls-최종(화원2-1) 2 6 2" xfId="40115"/>
    <cellStyle name="C1_승수로,배수지선_11년 사업시행(변경) 계획서(1).xls-최종(화원2-1) 2 7" xfId="27146"/>
    <cellStyle name="C1-_승수로,배수지선_11년 사업시행(변경) 계획서(1).xls-최종(화원2-1) 2 7" xfId="26691"/>
    <cellStyle name="C1_승수로,배수지선_11년 사업시행(변경) 계획서(1).xls-최종(화원2-1) 2 7 2" xfId="38916"/>
    <cellStyle name="C1-_승수로,배수지선_11년 사업시행(변경) 계획서(1).xls-최종(화원2-1) 2 7 2" xfId="38463"/>
    <cellStyle name="C1_승수로,배수지선_11년 사업시행(변경) 계획서(1).xls-최종(화원2-1) 2 8" xfId="31110"/>
    <cellStyle name="C1-_승수로,배수지선_11년 사업시행(변경) 계획서(1).xls-최종(화원2-1) 2 8" xfId="31111"/>
    <cellStyle name="C1_승수로,배수지선_11년 사업시행(변경) 계획서(1).xls-최종(화원2-1) 3" xfId="4041"/>
    <cellStyle name="C1-_승수로,배수지선_11년 사업시행(변경) 계획서(1).xls-최종(화원2-1) 3" xfId="4042"/>
    <cellStyle name="C1_승수로,배수지선_11년 사업시행(변경) 계획서(1).xls-최종(화원2-1) 3 2" xfId="32341"/>
    <cellStyle name="C1-_승수로,배수지선_11년 사업시행(변경) 계획서(1).xls-최종(화원2-1) 3 2" xfId="32342"/>
    <cellStyle name="C1_승수로,배수지선_11년 사업시행(변경) 계획서(1).xls-최종(화원2-1) 4" xfId="5700"/>
    <cellStyle name="C1-_승수로,배수지선_11년 사업시행(변경) 계획서(1).xls-최종(화원2-1) 4" xfId="5160"/>
    <cellStyle name="C1_승수로,배수지선_11년 사업시행(변경) 계획서(1).xls-최종(화원2-1) 4 2" xfId="33827"/>
    <cellStyle name="C1-_승수로,배수지선_11년 사업시행(변경) 계획서(1).xls-최종(화원2-1) 4 2" xfId="33355"/>
    <cellStyle name="C1_승수로,배수지선_11년 사업시행(변경) 계획서(1).xls-최종(화원2-1) 5" xfId="6762"/>
    <cellStyle name="C1-_승수로,배수지선_11년 사업시행(변경) 계획서(1).xls-최종(화원2-1) 5" xfId="6446"/>
    <cellStyle name="C1_승수로,배수지선_11년 사업시행(변경) 계획서(1).xls-최종(화원2-1) 5 2" xfId="34626"/>
    <cellStyle name="C1-_승수로,배수지선_11년 사업시행(변경) 계획서(1).xls-최종(화원2-1) 5 2" xfId="34472"/>
    <cellStyle name="C1_승수로,배수지선_11년 사업시행(변경) 계획서(1).xls-최종(화원2-1) 6" xfId="27351"/>
    <cellStyle name="C1-_승수로,배수지선_11년 사업시행(변경) 계획서(1).xls-최종(화원2-1) 6" xfId="25495"/>
    <cellStyle name="C1_승수로,배수지선_11년 사업시행(변경) 계획서(1).xls-최종(화원2-1) 6 2" xfId="39119"/>
    <cellStyle name="C1-_승수로,배수지선_11년 사업시행(변경) 계획서(1).xls-최종(화원2-1) 6 2" xfId="37286"/>
    <cellStyle name="C1_승수로,배수지선_11년 사업시행(변경) 계획서(1).xls-최종(화원2-1) 7" xfId="26503"/>
    <cellStyle name="C1-_승수로,배수지선_11년 사업시행(변경) 계획서(1).xls-최종(화원2-1) 7" xfId="27366"/>
    <cellStyle name="C1_승수로,배수지선_11년 사업시행(변경) 계획서(1).xls-최종(화원2-1) 7 2" xfId="38275"/>
    <cellStyle name="C1-_승수로,배수지선_11년 사업시행(변경) 계획서(1).xls-최종(화원2-1) 7 2" xfId="39134"/>
    <cellStyle name="C1_승수로,배수지선_11년 사업시행(변경) 계획서(1).xls-최종(화원2-1) 8" xfId="27299"/>
    <cellStyle name="C1-_승수로,배수지선_11년 사업시행(변경) 계획서(1).xls-최종(화원2-1) 8" xfId="26475"/>
    <cellStyle name="C1_승수로,배수지선_11년 사업시행(변경) 계획서(1).xls-최종(화원2-1) 8 2" xfId="39067"/>
    <cellStyle name="C1-_승수로,배수지선_11년 사업시행(변경) 계획서(1).xls-최종(화원2-1) 8 2" xfId="38247"/>
    <cellStyle name="C1_승수로,배수지선_11년 사업시행(변경) 계획서(1).xls-최종(화원2-1) 9" xfId="28344"/>
    <cellStyle name="C1-_승수로,배수지선_11년 사업시행(변경) 계획서(1).xls-최종(화원2-1) 9" xfId="28164"/>
    <cellStyle name="C1_승수로,배수지선_11년 사업시행(변경) 계획서(1).xls-최종(화원2-1) 9 2" xfId="40107"/>
    <cellStyle name="C1-_승수로,배수지선_11년 사업시행(변경) 계획서(1).xls-최종(화원2-1) 9 2" xfId="39927"/>
    <cellStyle name="C1_시행계획2003년" xfId="899"/>
    <cellStyle name="C1-_시행계획2003년" xfId="900"/>
    <cellStyle name="C1_시행계획2003년 10" xfId="30604"/>
    <cellStyle name="C1-_시행계획2003년 10" xfId="30605"/>
    <cellStyle name="C1_시행계획2003년 2" xfId="1799"/>
    <cellStyle name="C1-_시행계획2003년 2" xfId="1800"/>
    <cellStyle name="C1_시행계획2003년 2 2" xfId="4779"/>
    <cellStyle name="C1-_시행계획2003년 2 2" xfId="4780"/>
    <cellStyle name="C1_시행계획2003년 2 2 2" xfId="33012"/>
    <cellStyle name="C1-_시행계획2003년 2 2 2" xfId="33013"/>
    <cellStyle name="C1_시행계획2003년 2 3" xfId="3578"/>
    <cellStyle name="C1-_시행계획2003년 2 3" xfId="3577"/>
    <cellStyle name="C1_시행계획2003년 2 3 2" xfId="31993"/>
    <cellStyle name="C1-_시행계획2003년 2 3 2" xfId="31992"/>
    <cellStyle name="C1_시행계획2003년 2 4" xfId="5816"/>
    <cellStyle name="C1-_시행계획2003년 2 4" xfId="5761"/>
    <cellStyle name="C1_시행계획2003년 2 4 2" xfId="33909"/>
    <cellStyle name="C1-_시행계획2003년 2 4 2" xfId="33868"/>
    <cellStyle name="C1_시행계획2003년 2 5" xfId="27333"/>
    <cellStyle name="C1-_시행계획2003년 2 5" xfId="25037"/>
    <cellStyle name="C1_시행계획2003년 2 5 2" xfId="39101"/>
    <cellStyle name="C1-_시행계획2003년 2 5 2" xfId="36836"/>
    <cellStyle name="C1_시행계획2003년 2 6" xfId="25422"/>
    <cellStyle name="C1-_시행계획2003년 2 6" xfId="28711"/>
    <cellStyle name="C1_시행계획2003년 2 6 2" xfId="37216"/>
    <cellStyle name="C1-_시행계획2003년 2 6 2" xfId="40473"/>
    <cellStyle name="C1_시행계획2003년 2 7" xfId="28129"/>
    <cellStyle name="C1-_시행계획2003년 2 7" xfId="26479"/>
    <cellStyle name="C1_시행계획2003년 2 7 2" xfId="39892"/>
    <cellStyle name="C1-_시행계획2003년 2 7 2" xfId="38251"/>
    <cellStyle name="C1_시행계획2003년 2 8" xfId="31112"/>
    <cellStyle name="C1-_시행계획2003년 2 8" xfId="31113"/>
    <cellStyle name="C1_시행계획2003년 3" xfId="4043"/>
    <cellStyle name="C1-_시행계획2003년 3" xfId="4044"/>
    <cellStyle name="C1_시행계획2003년 3 2" xfId="32343"/>
    <cellStyle name="C1-_시행계획2003년 3 2" xfId="32344"/>
    <cellStyle name="C1_시행계획2003년 4" xfId="5114"/>
    <cellStyle name="C1-_시행계획2003년 4" xfId="5792"/>
    <cellStyle name="C1_시행계획2003년 4 2" xfId="33339"/>
    <cellStyle name="C1-_시행계획2003년 4 2" xfId="33887"/>
    <cellStyle name="C1_시행계획2003년 5" xfId="5493"/>
    <cellStyle name="C1-_시행계획2003년 5" xfId="6574"/>
    <cellStyle name="C1_시행계획2003년 5 2" xfId="33632"/>
    <cellStyle name="C1-_시행계획2003년 5 2" xfId="34514"/>
    <cellStyle name="C1_시행계획2003년 6" xfId="28007"/>
    <cellStyle name="C1-_시행계획2003년 6" xfId="28031"/>
    <cellStyle name="C1_시행계획2003년 6 2" xfId="39770"/>
    <cellStyle name="C1-_시행계획2003년 6 2" xfId="39794"/>
    <cellStyle name="C1_시행계획2003년 7" xfId="28283"/>
    <cellStyle name="C1-_시행계획2003년 7" xfId="27315"/>
    <cellStyle name="C1_시행계획2003년 7 2" xfId="40046"/>
    <cellStyle name="C1-_시행계획2003년 7 2" xfId="39083"/>
    <cellStyle name="C1_시행계획2003년 8" xfId="28058"/>
    <cellStyle name="C1-_시행계획2003년 8" xfId="25248"/>
    <cellStyle name="C1_시행계획2003년 8 2" xfId="39821"/>
    <cellStyle name="C1-_시행계획2003년 8 2" xfId="37043"/>
    <cellStyle name="C1_시행계획2003년 9" xfId="28086"/>
    <cellStyle name="C1-_시행계획2003년 9" xfId="27472"/>
    <cellStyle name="C1_시행계획2003년 9 2" xfId="39849"/>
    <cellStyle name="C1-_시행계획2003년 9 2" xfId="39238"/>
    <cellStyle name="C1_시행계획2003년_11년 사업시행(변경) 계획서(1).xls-최종(화원2-1)" xfId="901"/>
    <cellStyle name="C1-_시행계획2003년_11년 사업시행(변경) 계획서(1).xls-최종(화원2-1)" xfId="902"/>
    <cellStyle name="C1_시행계획2003년_11년 사업시행(변경) 계획서(1).xls-최종(화원2-1) 10" xfId="30606"/>
    <cellStyle name="C1-_시행계획2003년_11년 사업시행(변경) 계획서(1).xls-최종(화원2-1) 10" xfId="30607"/>
    <cellStyle name="C1_시행계획2003년_11년 사업시행(변경) 계획서(1).xls-최종(화원2-1) 2" xfId="1801"/>
    <cellStyle name="C1-_시행계획2003년_11년 사업시행(변경) 계획서(1).xls-최종(화원2-1) 2" xfId="1802"/>
    <cellStyle name="C1_시행계획2003년_11년 사업시행(변경) 계획서(1).xls-최종(화원2-1) 2 2" xfId="4781"/>
    <cellStyle name="C1-_시행계획2003년_11년 사업시행(변경) 계획서(1).xls-최종(화원2-1) 2 2" xfId="4782"/>
    <cellStyle name="C1_시행계획2003년_11년 사업시행(변경) 계획서(1).xls-최종(화원2-1) 2 2 2" xfId="33014"/>
    <cellStyle name="C1-_시행계획2003년_11년 사업시행(변경) 계획서(1).xls-최종(화원2-1) 2 2 2" xfId="33015"/>
    <cellStyle name="C1_시행계획2003년_11년 사업시행(변경) 계획서(1).xls-최종(화원2-1) 2 3" xfId="3576"/>
    <cellStyle name="C1-_시행계획2003년_11년 사업시행(변경) 계획서(1).xls-최종(화원2-1) 2 3" xfId="3575"/>
    <cellStyle name="C1_시행계획2003년_11년 사업시행(변경) 계획서(1).xls-최종(화원2-1) 2 3 2" xfId="31991"/>
    <cellStyle name="C1-_시행계획2003년_11년 사업시행(변경) 계획서(1).xls-최종(화원2-1) 2 3 2" xfId="31990"/>
    <cellStyle name="C1_시행계획2003년_11년 사업시행(변경) 계획서(1).xls-최종(화원2-1) 2 4" xfId="4532"/>
    <cellStyle name="C1-_시행계획2003년_11년 사업시행(변경) 계획서(1).xls-최종(화원2-1) 2 4" xfId="5801"/>
    <cellStyle name="C1_시행계획2003년_11년 사업시행(변경) 계획서(1).xls-최종(화원2-1) 2 4 2" xfId="32793"/>
    <cellStyle name="C1-_시행계획2003년_11년 사업시행(변경) 계획서(1).xls-최종(화원2-1) 2 4 2" xfId="33894"/>
    <cellStyle name="C1_시행계획2003년_11년 사업시행(변경) 계획서(1).xls-최종(화원2-1) 2 5" xfId="24986"/>
    <cellStyle name="C1-_시행계획2003년_11년 사업시행(변경) 계획서(1).xls-최종(화원2-1) 2 5" xfId="30255"/>
    <cellStyle name="C1_시행계획2003년_11년 사업시행(변경) 계획서(1).xls-최종(화원2-1) 2 5 2" xfId="36785"/>
    <cellStyle name="C1-_시행계획2003년_11년 사업시행(변경) 계획서(1).xls-최종(화원2-1) 2 5 2" xfId="42009"/>
    <cellStyle name="C1_시행계획2003년_11년 사업시행(변경) 계획서(1).xls-최종(화원2-1) 2 6" xfId="24827"/>
    <cellStyle name="C1-_시행계획2003년_11년 사업시행(변경) 계획서(1).xls-최종(화원2-1) 2 6" xfId="25538"/>
    <cellStyle name="C1_시행계획2003년_11년 사업시행(변경) 계획서(1).xls-최종(화원2-1) 2 6 2" xfId="36641"/>
    <cellStyle name="C1-_시행계획2003년_11년 사업시행(변경) 계획서(1).xls-최종(화원2-1) 2 6 2" xfId="37317"/>
    <cellStyle name="C1_시행계획2003년_11년 사업시행(변경) 계획서(1).xls-최종(화원2-1) 2 7" xfId="26721"/>
    <cellStyle name="C1-_시행계획2003년_11년 사업시행(변경) 계획서(1).xls-최종(화원2-1) 2 7" xfId="25923"/>
    <cellStyle name="C1_시행계획2003년_11년 사업시행(변경) 계획서(1).xls-최종(화원2-1) 2 7 2" xfId="38493"/>
    <cellStyle name="C1-_시행계획2003년_11년 사업시행(변경) 계획서(1).xls-최종(화원2-1) 2 7 2" xfId="37698"/>
    <cellStyle name="C1_시행계획2003년_11년 사업시행(변경) 계획서(1).xls-최종(화원2-1) 2 8" xfId="31114"/>
    <cellStyle name="C1-_시행계획2003년_11년 사업시행(변경) 계획서(1).xls-최종(화원2-1) 2 8" xfId="31115"/>
    <cellStyle name="C1_시행계획2003년_11년 사업시행(변경) 계획서(1).xls-최종(화원2-1) 3" xfId="4045"/>
    <cellStyle name="C1-_시행계획2003년_11년 사업시행(변경) 계획서(1).xls-최종(화원2-1) 3" xfId="4046"/>
    <cellStyle name="C1_시행계획2003년_11년 사업시행(변경) 계획서(1).xls-최종(화원2-1) 3 2" xfId="32345"/>
    <cellStyle name="C1-_시행계획2003년_11년 사업시행(변경) 계획서(1).xls-최종(화원2-1) 3 2" xfId="32346"/>
    <cellStyle name="C1_시행계획2003년_11년 사업시행(변경) 계획서(1).xls-최종(화원2-1) 4" xfId="5410"/>
    <cellStyle name="C1-_시행계획2003년_11년 사업시행(변경) 계획서(1).xls-최종(화원2-1) 4" xfId="5035"/>
    <cellStyle name="C1_시행계획2003년_11년 사업시행(변경) 계획서(1).xls-최종(화원2-1) 4 2" xfId="33580"/>
    <cellStyle name="C1-_시행계획2003년_11년 사업시행(변경) 계획서(1).xls-최종(화원2-1) 4 2" xfId="33268"/>
    <cellStyle name="C1_시행계획2003년_11년 사업시행(변경) 계획서(1).xls-최종(화원2-1) 5" xfId="6462"/>
    <cellStyle name="C1-_시행계획2003년_11년 사업시행(변경) 계획서(1).xls-최종(화원2-1) 5" xfId="3399"/>
    <cellStyle name="C1_시행계획2003년_11년 사업시행(변경) 계획서(1).xls-최종(화원2-1) 5 2" xfId="34480"/>
    <cellStyle name="C1-_시행계획2003년_11년 사업시행(변경) 계획서(1).xls-최종(화원2-1) 5 2" xfId="31898"/>
    <cellStyle name="C1_시행계획2003년_11년 사업시행(변경) 계획서(1).xls-최종(화원2-1) 6" xfId="24959"/>
    <cellStyle name="C1-_시행계획2003년_11년 사업시행(변경) 계획서(1).xls-최종(화원2-1) 6" xfId="27300"/>
    <cellStyle name="C1_시행계획2003년_11년 사업시행(변경) 계획서(1).xls-최종(화원2-1) 6 2" xfId="36758"/>
    <cellStyle name="C1-_시행계획2003년_11년 사업시행(변경) 계획서(1).xls-최종(화원2-1) 6 2" xfId="39068"/>
    <cellStyle name="C1_시행계획2003년_11년 사업시행(변경) 계획서(1).xls-최종(화원2-1) 7" xfId="28908"/>
    <cellStyle name="C1-_시행계획2003년_11년 사업시행(변경) 계획서(1).xls-최종(화원2-1) 7" xfId="24823"/>
    <cellStyle name="C1_시행계획2003년_11년 사업시행(변경) 계획서(1).xls-최종(화원2-1) 7 2" xfId="40668"/>
    <cellStyle name="C1-_시행계획2003년_11년 사업시행(변경) 계획서(1).xls-최종(화원2-1) 7 2" xfId="36637"/>
    <cellStyle name="C1_시행계획2003년_11년 사업시행(변경) 계획서(1).xls-최종(화원2-1) 8" xfId="27166"/>
    <cellStyle name="C1-_시행계획2003년_11년 사업시행(변경) 계획서(1).xls-최종(화원2-1) 8" xfId="27459"/>
    <cellStyle name="C1_시행계획2003년_11년 사업시행(변경) 계획서(1).xls-최종(화원2-1) 8 2" xfId="38936"/>
    <cellStyle name="C1-_시행계획2003년_11년 사업시행(변경) 계획서(1).xls-최종(화원2-1) 8 2" xfId="39225"/>
    <cellStyle name="C1_시행계획2003년_11년 사업시행(변경) 계획서(1).xls-최종(화원2-1) 9" xfId="27444"/>
    <cellStyle name="C1-_시행계획2003년_11년 사업시행(변경) 계획서(1).xls-최종(화원2-1) 9" xfId="25907"/>
    <cellStyle name="C1_시행계획2003년_11년 사업시행(변경) 계획서(1).xls-최종(화원2-1) 9 2" xfId="39211"/>
    <cellStyle name="C1-_시행계획2003년_11년 사업시행(변경) 계획서(1).xls-최종(화원2-1) 9 2" xfId="37683"/>
    <cellStyle name="C1_용수로" xfId="903"/>
    <cellStyle name="C1-_용수로" xfId="904"/>
    <cellStyle name="C1_용수로 10" xfId="30608"/>
    <cellStyle name="C1-_용수로 10" xfId="30609"/>
    <cellStyle name="C1_용수로 2" xfId="1803"/>
    <cellStyle name="C1-_용수로 2" xfId="1804"/>
    <cellStyle name="C1_용수로 2 2" xfId="4783"/>
    <cellStyle name="C1-_용수로 2 2" xfId="4784"/>
    <cellStyle name="C1_용수로 2 2 2" xfId="33016"/>
    <cellStyle name="C1-_용수로 2 2 2" xfId="33017"/>
    <cellStyle name="C1_용수로 2 3" xfId="3574"/>
    <cellStyle name="C1-_용수로 2 3" xfId="5586"/>
    <cellStyle name="C1_용수로 2 3 2" xfId="31989"/>
    <cellStyle name="C1-_용수로 2 3 2" xfId="33725"/>
    <cellStyle name="C1_용수로 2 4" xfId="5800"/>
    <cellStyle name="C1-_용수로 2 4" xfId="5762"/>
    <cellStyle name="C1_용수로 2 4 2" xfId="33893"/>
    <cellStyle name="C1-_용수로 2 4 2" xfId="33869"/>
    <cellStyle name="C1_용수로 2 5" xfId="27309"/>
    <cellStyle name="C1-_용수로 2 5" xfId="28709"/>
    <cellStyle name="C1_용수로 2 5 2" xfId="39077"/>
    <cellStyle name="C1-_용수로 2 5 2" xfId="40471"/>
    <cellStyle name="C1_용수로 2 6" xfId="28496"/>
    <cellStyle name="C1-_용수로 2 6" xfId="28435"/>
    <cellStyle name="C1_용수로 2 6 2" xfId="40259"/>
    <cellStyle name="C1-_용수로 2 6 2" xfId="40198"/>
    <cellStyle name="C1_용수로 2 7" xfId="28042"/>
    <cellStyle name="C1-_용수로 2 7" xfId="30291"/>
    <cellStyle name="C1_용수로 2 7 2" xfId="39805"/>
    <cellStyle name="C1-_용수로 2 7 2" xfId="42042"/>
    <cellStyle name="C1_용수로 2 8" xfId="31116"/>
    <cellStyle name="C1-_용수로 2 8" xfId="31117"/>
    <cellStyle name="C1_용수로 3" xfId="4047"/>
    <cellStyle name="C1-_용수로 3" xfId="4048"/>
    <cellStyle name="C1_용수로 3 2" xfId="32347"/>
    <cellStyle name="C1-_용수로 3 2" xfId="32348"/>
    <cellStyle name="C1_용수로 4" xfId="4402"/>
    <cellStyle name="C1-_용수로 4" xfId="4401"/>
    <cellStyle name="C1_용수로 4 2" xfId="32663"/>
    <cellStyle name="C1-_용수로 4 2" xfId="32662"/>
    <cellStyle name="C1_용수로 5" xfId="3465"/>
    <cellStyle name="C1-_용수로 5" xfId="6559"/>
    <cellStyle name="C1_용수로 5 2" xfId="31905"/>
    <cellStyle name="C1-_용수로 5 2" xfId="34509"/>
    <cellStyle name="C1_용수로 6" xfId="25501"/>
    <cellStyle name="C1-_용수로 6" xfId="26533"/>
    <cellStyle name="C1_용수로 6 2" xfId="37291"/>
    <cellStyle name="C1-_용수로 6 2" xfId="38305"/>
    <cellStyle name="C1_용수로 7" xfId="27407"/>
    <cellStyle name="C1-_용수로 7" xfId="28198"/>
    <cellStyle name="C1_용수로 7 2" xfId="39175"/>
    <cellStyle name="C1-_용수로 7 2" xfId="39961"/>
    <cellStyle name="C1_용수로 8" xfId="28653"/>
    <cellStyle name="C1-_용수로 8" xfId="28331"/>
    <cellStyle name="C1_용수로 8 2" xfId="40415"/>
    <cellStyle name="C1-_용수로 8 2" xfId="40094"/>
    <cellStyle name="C1_용수로 9" xfId="26685"/>
    <cellStyle name="C1-_용수로 9" xfId="27462"/>
    <cellStyle name="C1_용수로 9 2" xfId="38457"/>
    <cellStyle name="C1-_용수로 9 2" xfId="39228"/>
    <cellStyle name="C1_용수로_11년 사업시행(변경) 계획서(1).xls-최종(화원2-1)" xfId="905"/>
    <cellStyle name="C1-_용수로_11년 사업시행(변경) 계획서(1).xls-최종(화원2-1)" xfId="906"/>
    <cellStyle name="C1_용수로_11년 사업시행(변경) 계획서(1).xls-최종(화원2-1) 10" xfId="30610"/>
    <cellStyle name="C1-_용수로_11년 사업시행(변경) 계획서(1).xls-최종(화원2-1) 10" xfId="30611"/>
    <cellStyle name="C1_용수로_11년 사업시행(변경) 계획서(1).xls-최종(화원2-1) 2" xfId="1805"/>
    <cellStyle name="C1-_용수로_11년 사업시행(변경) 계획서(1).xls-최종(화원2-1) 2" xfId="1806"/>
    <cellStyle name="C1_용수로_11년 사업시행(변경) 계획서(1).xls-최종(화원2-1) 2 2" xfId="4785"/>
    <cellStyle name="C1-_용수로_11년 사업시행(변경) 계획서(1).xls-최종(화원2-1) 2 2" xfId="4786"/>
    <cellStyle name="C1_용수로_11년 사업시행(변경) 계획서(1).xls-최종(화원2-1) 2 2 2" xfId="33018"/>
    <cellStyle name="C1-_용수로_11년 사업시행(변경) 계획서(1).xls-최종(화원2-1) 2 2 2" xfId="33019"/>
    <cellStyle name="C1_용수로_11년 사업시행(변경) 계획서(1).xls-최종(화원2-1) 2 3" xfId="5313"/>
    <cellStyle name="C1-_용수로_11년 사업시행(변경) 계획서(1).xls-최종(화원2-1) 2 3" xfId="5585"/>
    <cellStyle name="C1_용수로_11년 사업시행(변경) 계획서(1).xls-최종(화원2-1) 2 3 2" xfId="33488"/>
    <cellStyle name="C1-_용수로_11년 사업시행(변경) 계획서(1).xls-최종(화원2-1) 2 3 2" xfId="33724"/>
    <cellStyle name="C1_용수로_11년 사업시행(변경) 계획서(1).xls-최종(화원2-1) 2 4" xfId="4533"/>
    <cellStyle name="C1-_용수로_11년 사업시행(변경) 계획서(1).xls-최종(화원2-1) 2 4" xfId="5803"/>
    <cellStyle name="C1_용수로_11년 사업시행(변경) 계획서(1).xls-최종(화원2-1) 2 4 2" xfId="32794"/>
    <cellStyle name="C1-_용수로_11년 사업시행(변경) 계획서(1).xls-최종(화원2-1) 2 4 2" xfId="33896"/>
    <cellStyle name="C1_용수로_11년 사업시행(변경) 계획서(1).xls-최종(화원2-1) 2 5" xfId="25065"/>
    <cellStyle name="C1-_용수로_11년 사업시행(변경) 계획서(1).xls-최종(화원2-1) 2 5" xfId="30375"/>
    <cellStyle name="C1_용수로_11년 사업시행(변경) 계획서(1).xls-최종(화원2-1) 2 5 2" xfId="36864"/>
    <cellStyle name="C1-_용수로_11년 사업시행(변경) 계획서(1).xls-최종(화원2-1) 2 5 2" xfId="42125"/>
    <cellStyle name="C1_용수로_11년 사업시행(변경) 계획서(1).xls-최종(화원2-1) 2 6" xfId="25842"/>
    <cellStyle name="C1-_용수로_11년 사업시행(변경) 계획서(1).xls-최종(화원2-1) 2 6" xfId="29974"/>
    <cellStyle name="C1_용수로_11년 사업시행(변경) 계획서(1).xls-최종(화원2-1) 2 6 2" xfId="37618"/>
    <cellStyle name="C1-_용수로_11년 사업시행(변경) 계획서(1).xls-최종(화원2-1) 2 6 2" xfId="41734"/>
    <cellStyle name="C1_용수로_11년 사업시행(변경) 계획서(1).xls-최종(화원2-1) 2 7" xfId="28065"/>
    <cellStyle name="C1-_용수로_11년 사업시행(변경) 계획서(1).xls-최종(화원2-1) 2 7" xfId="24965"/>
    <cellStyle name="C1_용수로_11년 사업시행(변경) 계획서(1).xls-최종(화원2-1) 2 7 2" xfId="39828"/>
    <cellStyle name="C1-_용수로_11년 사업시행(변경) 계획서(1).xls-최종(화원2-1) 2 7 2" xfId="36764"/>
    <cellStyle name="C1_용수로_11년 사업시행(변경) 계획서(1).xls-최종(화원2-1) 2 8" xfId="31118"/>
    <cellStyle name="C1-_용수로_11년 사업시행(변경) 계획서(1).xls-최종(화원2-1) 2 8" xfId="31119"/>
    <cellStyle name="C1_용수로_11년 사업시행(변경) 계획서(1).xls-최종(화원2-1) 3" xfId="4049"/>
    <cellStyle name="C1-_용수로_11년 사업시행(변경) 계획서(1).xls-최종(화원2-1) 3" xfId="4050"/>
    <cellStyle name="C1_용수로_11년 사업시행(변경) 계획서(1).xls-최종(화원2-1) 3 2" xfId="32349"/>
    <cellStyle name="C1-_용수로_11년 사업시행(변경) 계획서(1).xls-최종(화원2-1) 3 2" xfId="32350"/>
    <cellStyle name="C1_용수로_11년 사업시행(변경) 계획서(1).xls-최종(화원2-1) 4" xfId="4400"/>
    <cellStyle name="C1-_용수로_11년 사업시행(변경) 계획서(1).xls-최종(화원2-1) 4" xfId="5095"/>
    <cellStyle name="C1_용수로_11년 사업시행(변경) 계획서(1).xls-최종(화원2-1) 4 2" xfId="32661"/>
    <cellStyle name="C1-_용수로_11년 사업시행(변경) 계획서(1).xls-최종(화원2-1) 4 2" xfId="33328"/>
    <cellStyle name="C1_용수로_11년 사업시행(변경) 계획서(1).xls-최종(화원2-1) 5" xfId="6212"/>
    <cellStyle name="C1-_용수로_11년 사업시행(변경) 계획서(1).xls-최종(화원2-1) 5" xfId="5222"/>
    <cellStyle name="C1_용수로_11년 사업시행(변경) 계획서(1).xls-최종(화원2-1) 5 2" xfId="34278"/>
    <cellStyle name="C1-_용수로_11년 사업시행(변경) 계획서(1).xls-최종(화원2-1) 5 2" xfId="33397"/>
    <cellStyle name="C1_용수로_11년 사업시행(변경) 계획서(1).xls-최종(화원2-1) 6" xfId="28387"/>
    <cellStyle name="C1-_용수로_11년 사업시행(변경) 계획서(1).xls-최종(화원2-1) 6" xfId="25259"/>
    <cellStyle name="C1_용수로_11년 사업시행(변경) 계획서(1).xls-최종(화원2-1) 6 2" xfId="40150"/>
    <cellStyle name="C1-_용수로_11년 사업시행(변경) 계획서(1).xls-최종(화원2-1) 6 2" xfId="37054"/>
    <cellStyle name="C1_용수로_11년 사업시행(변경) 계획서(1).xls-최종(화원2-1) 7" xfId="26522"/>
    <cellStyle name="C1-_용수로_11년 사업시행(변경) 계획서(1).xls-최종(화원2-1) 7" xfId="27670"/>
    <cellStyle name="C1_용수로_11년 사업시행(변경) 계획서(1).xls-최종(화원2-1) 7 2" xfId="38294"/>
    <cellStyle name="C1-_용수로_11년 사업시행(변경) 계획서(1).xls-최종(화원2-1) 7 2" xfId="39433"/>
    <cellStyle name="C1_용수로_11년 사업시행(변경) 계획서(1).xls-최종(화원2-1) 8" xfId="25125"/>
    <cellStyle name="C1-_용수로_11년 사업시행(변경) 계획서(1).xls-최종(화원2-1) 8" xfId="28558"/>
    <cellStyle name="C1_용수로_11년 사업시행(변경) 계획서(1).xls-최종(화원2-1) 8 2" xfId="36923"/>
    <cellStyle name="C1-_용수로_11년 사업시행(변경) 계획서(1).xls-최종(화원2-1) 8 2" xfId="40320"/>
    <cellStyle name="C1_용수로_11년 사업시행(변경) 계획서(1).xls-최종(화원2-1) 9" xfId="30334"/>
    <cellStyle name="C1-_용수로_11년 사업시행(변경) 계획서(1).xls-최종(화원2-1) 9" xfId="28215"/>
    <cellStyle name="C1_용수로_11년 사업시행(변경) 계획서(1).xls-최종(화원2-1) 9 2" xfId="42084"/>
    <cellStyle name="C1-_용수로_11년 사업시행(변경) 계획서(1).xls-최종(화원2-1) 9 2" xfId="39978"/>
    <cellStyle name="C1_재경비및총괄" xfId="907"/>
    <cellStyle name="C1-_재경비및총괄" xfId="908"/>
    <cellStyle name="C1_재경비및총괄 10" xfId="30612"/>
    <cellStyle name="C1-_재경비및총괄 10" xfId="30613"/>
    <cellStyle name="C1_재경비및총괄 2" xfId="1807"/>
    <cellStyle name="C1-_재경비및총괄 2" xfId="1808"/>
    <cellStyle name="C1_재경비및총괄 2 2" xfId="4787"/>
    <cellStyle name="C1-_재경비및총괄 2 2" xfId="4788"/>
    <cellStyle name="C1_재경비및총괄 2 2 2" xfId="33020"/>
    <cellStyle name="C1-_재경비및총괄 2 2 2" xfId="33021"/>
    <cellStyle name="C1_재경비및총괄 2 3" xfId="5312"/>
    <cellStyle name="C1-_재경비및총괄 2 3" xfId="5584"/>
    <cellStyle name="C1_재경비및총괄 2 3 2" xfId="33487"/>
    <cellStyle name="C1-_재경비및총괄 2 3 2" xfId="33723"/>
    <cellStyle name="C1_재경비및총괄 2 4" xfId="5854"/>
    <cellStyle name="C1-_재경비및총괄 2 4" xfId="6020"/>
    <cellStyle name="C1_재경비및총괄 2 4 2" xfId="33947"/>
    <cellStyle name="C1-_재경비및총괄 2 4 2" xfId="34095"/>
    <cellStyle name="C1_재경비및총괄 2 5" xfId="25240"/>
    <cellStyle name="C1-_재경비및총괄 2 5" xfId="30226"/>
    <cellStyle name="C1_재경비및총괄 2 5 2" xfId="37035"/>
    <cellStyle name="C1-_재경비및총괄 2 5 2" xfId="41983"/>
    <cellStyle name="C1_재경비및총괄 2 6" xfId="27081"/>
    <cellStyle name="C1-_재경비및총괄 2 6" xfId="25003"/>
    <cellStyle name="C1_재경비및총괄 2 6 2" xfId="38851"/>
    <cellStyle name="C1-_재경비및총괄 2 6 2" xfId="36802"/>
    <cellStyle name="C1_재경비및총괄 2 7" xfId="27190"/>
    <cellStyle name="C1-_재경비및총괄 2 7" xfId="27334"/>
    <cellStyle name="C1_재경비및총괄 2 7 2" xfId="38960"/>
    <cellStyle name="C1-_재경비및총괄 2 7 2" xfId="39102"/>
    <cellStyle name="C1_재경비및총괄 2 8" xfId="31120"/>
    <cellStyle name="C1-_재경비및총괄 2 8" xfId="31121"/>
    <cellStyle name="C1_재경비및총괄 3" xfId="4051"/>
    <cellStyle name="C1-_재경비및총괄 3" xfId="4052"/>
    <cellStyle name="C1_재경비및총괄 3 2" xfId="32351"/>
    <cellStyle name="C1-_재경비및총괄 3 2" xfId="32352"/>
    <cellStyle name="C1_재경비및총괄 4" xfId="4572"/>
    <cellStyle name="C1-_재경비및총괄 4" xfId="5110"/>
    <cellStyle name="C1_재경비및총괄 4 2" xfId="32814"/>
    <cellStyle name="C1-_재경비및총괄 4 2" xfId="33336"/>
    <cellStyle name="C1_재경비및총괄 5" xfId="4309"/>
    <cellStyle name="C1-_재경비및총괄 5" xfId="4310"/>
    <cellStyle name="C1_재경비및총괄 5 2" xfId="32609"/>
    <cellStyle name="C1-_재경비및총괄 5 2" xfId="32610"/>
    <cellStyle name="C1_재경비및총괄 6" xfId="27615"/>
    <cellStyle name="C1-_재경비및총괄 6" xfId="28293"/>
    <cellStyle name="C1_재경비및총괄 6 2" xfId="39380"/>
    <cellStyle name="C1-_재경비및총괄 6 2" xfId="40056"/>
    <cellStyle name="C1_재경비및총괄 7" xfId="30085"/>
    <cellStyle name="C1-_재경비및총괄 7" xfId="28647"/>
    <cellStyle name="C1_재경비및총괄 7 2" xfId="41845"/>
    <cellStyle name="C1-_재경비및총괄 7 2" xfId="40409"/>
    <cellStyle name="C1_재경비및총괄 8" xfId="24818"/>
    <cellStyle name="C1-_재경비및총괄 8" xfId="26535"/>
    <cellStyle name="C1_재경비및총괄 8 2" xfId="36632"/>
    <cellStyle name="C1-_재경비및총괄 8 2" xfId="38307"/>
    <cellStyle name="C1_재경비및총괄 9" xfId="28970"/>
    <cellStyle name="C1-_재경비및총괄 9" xfId="27194"/>
    <cellStyle name="C1_재경비및총괄 9 2" xfId="40730"/>
    <cellStyle name="C1-_재경비및총괄 9 2" xfId="38964"/>
    <cellStyle name="C1_재경비및총괄_11년 사업시행(변경) 계획서(1).xls-최종(화원2-1)" xfId="909"/>
    <cellStyle name="C1-_재경비및총괄_11년 사업시행(변경) 계획서(1).xls-최종(화원2-1)" xfId="910"/>
    <cellStyle name="C1_재경비및총괄_11년 사업시행(변경) 계획서(1).xls-최종(화원2-1) 10" xfId="30614"/>
    <cellStyle name="C1-_재경비및총괄_11년 사업시행(변경) 계획서(1).xls-최종(화원2-1) 10" xfId="30615"/>
    <cellStyle name="C1_재경비및총괄_11년 사업시행(변경) 계획서(1).xls-최종(화원2-1) 2" xfId="1809"/>
    <cellStyle name="C1-_재경비및총괄_11년 사업시행(변경) 계획서(1).xls-최종(화원2-1) 2" xfId="1810"/>
    <cellStyle name="C1_재경비및총괄_11년 사업시행(변경) 계획서(1).xls-최종(화원2-1) 2 2" xfId="4789"/>
    <cellStyle name="C1-_재경비및총괄_11년 사업시행(변경) 계획서(1).xls-최종(화원2-1) 2 2" xfId="4790"/>
    <cellStyle name="C1_재경비및총괄_11년 사업시행(변경) 계획서(1).xls-최종(화원2-1) 2 2 2" xfId="33022"/>
    <cellStyle name="C1-_재경비및총괄_11년 사업시행(변경) 계획서(1).xls-최종(화원2-1) 2 2 2" xfId="33023"/>
    <cellStyle name="C1_재경비및총괄_11년 사업시행(변경) 계획서(1).xls-최종(화원2-1) 2 3" xfId="5311"/>
    <cellStyle name="C1-_재경비및총괄_11년 사업시행(변경) 계획서(1).xls-최종(화원2-1) 2 3" xfId="5583"/>
    <cellStyle name="C1_재경비및총괄_11년 사업시행(변경) 계획서(1).xls-최종(화원2-1) 2 3 2" xfId="33486"/>
    <cellStyle name="C1-_재경비및총괄_11년 사업시행(변경) 계획서(1).xls-최종(화원2-1) 2 3 2" xfId="33722"/>
    <cellStyle name="C1_재경비및총괄_11년 사업시행(변경) 계획서(1).xls-최종(화원2-1) 2 4" xfId="5855"/>
    <cellStyle name="C1-_재경비및총괄_11년 사업시행(변경) 계획서(1).xls-최종(화원2-1) 2 4" xfId="6021"/>
    <cellStyle name="C1_재경비및총괄_11년 사업시행(변경) 계획서(1).xls-최종(화원2-1) 2 4 2" xfId="33948"/>
    <cellStyle name="C1-_재경비및총괄_11년 사업시행(변경) 계획서(1).xls-최종(화원2-1) 2 4 2" xfId="34096"/>
    <cellStyle name="C1_재경비및총괄_11년 사업시행(변경) 계획서(1).xls-최종(화원2-1) 2 5" xfId="26476"/>
    <cellStyle name="C1-_재경비및총괄_11년 사업시행(변경) 계획서(1).xls-최종(화원2-1) 2 5" xfId="25036"/>
    <cellStyle name="C1_재경비및총괄_11년 사업시행(변경) 계획서(1).xls-최종(화원2-1) 2 5 2" xfId="38248"/>
    <cellStyle name="C1-_재경비및총괄_11년 사업시행(변경) 계획서(1).xls-최종(화원2-1) 2 5 2" xfId="36835"/>
    <cellStyle name="C1_재경비및총괄_11년 사업시행(변경) 계획서(1).xls-최종(화원2-1) 2 6" xfId="24946"/>
    <cellStyle name="C1-_재경비및총괄_11년 사업시행(변경) 계획서(1).xls-최종(화원2-1) 2 6" xfId="24935"/>
    <cellStyle name="C1_재경비및총괄_11년 사업시행(변경) 계획서(1).xls-최종(화원2-1) 2 6 2" xfId="36748"/>
    <cellStyle name="C1-_재경비및총괄_11년 사업시행(변경) 계획서(1).xls-최종(화원2-1) 2 6 2" xfId="36737"/>
    <cellStyle name="C1_재경비및총괄_11년 사업시행(변경) 계획서(1).xls-최종(화원2-1) 2 7" xfId="25276"/>
    <cellStyle name="C1-_재경비및총괄_11년 사업시행(변경) 계획서(1).xls-최종(화원2-1) 2 7" xfId="28068"/>
    <cellStyle name="C1_재경비및총괄_11년 사업시행(변경) 계획서(1).xls-최종(화원2-1) 2 7 2" xfId="37071"/>
    <cellStyle name="C1-_재경비및총괄_11년 사업시행(변경) 계획서(1).xls-최종(화원2-1) 2 7 2" xfId="39831"/>
    <cellStyle name="C1_재경비및총괄_11년 사업시행(변경) 계획서(1).xls-최종(화원2-1) 2 8" xfId="31122"/>
    <cellStyle name="C1-_재경비및총괄_11년 사업시행(변경) 계획서(1).xls-최종(화원2-1) 2 8" xfId="31123"/>
    <cellStyle name="C1_재경비및총괄_11년 사업시행(변경) 계획서(1).xls-최종(화원2-1) 3" xfId="4053"/>
    <cellStyle name="C1-_재경비및총괄_11년 사업시행(변경) 계획서(1).xls-최종(화원2-1) 3" xfId="4054"/>
    <cellStyle name="C1_재경비및총괄_11년 사업시행(변경) 계획서(1).xls-최종(화원2-1) 3 2" xfId="32353"/>
    <cellStyle name="C1-_재경비및총괄_11년 사업시행(변경) 계획서(1).xls-최종(화원2-1) 3 2" xfId="32354"/>
    <cellStyle name="C1_재경비및총괄_11년 사업시행(변경) 계획서(1).xls-최종(화원2-1) 4" xfId="4587"/>
    <cellStyle name="C1-_재경비및총괄_11년 사업시행(변경) 계획서(1).xls-최종(화원2-1) 4" xfId="5109"/>
    <cellStyle name="C1_재경비및총괄_11년 사업시행(변경) 계획서(1).xls-최종(화원2-1) 4 2" xfId="32822"/>
    <cellStyle name="C1-_재경비및총괄_11년 사업시행(변경) 계획서(1).xls-최종(화원2-1) 4 2" xfId="33335"/>
    <cellStyle name="C1_재경비및총괄_11년 사업시행(변경) 계획서(1).xls-최종(화원2-1) 5" xfId="4311"/>
    <cellStyle name="C1-_재경비및총괄_11년 사업시행(변경) 계획서(1).xls-최종(화원2-1) 5" xfId="3494"/>
    <cellStyle name="C1_재경비및총괄_11년 사업시행(변경) 계획서(1).xls-최종(화원2-1) 5 2" xfId="32611"/>
    <cellStyle name="C1-_재경비및총괄_11년 사업시행(변경) 계획서(1).xls-최종(화원2-1) 5 2" xfId="31912"/>
    <cellStyle name="C1_재경비및총괄_11년 사업시행(변경) 계획서(1).xls-최종(화원2-1) 6" xfId="27022"/>
    <cellStyle name="C1-_재경비및총괄_11년 사업시행(변경) 계획서(1).xls-최종(화원2-1) 6" xfId="25855"/>
    <cellStyle name="C1_재경비및총괄_11년 사업시행(변경) 계획서(1).xls-최종(화원2-1) 6 2" xfId="38792"/>
    <cellStyle name="C1-_재경비및총괄_11년 사업시행(변경) 계획서(1).xls-최종(화원2-1) 6 2" xfId="37631"/>
    <cellStyle name="C1_재경비및총괄_11년 사업시행(변경) 계획서(1).xls-최종(화원2-1) 7" xfId="25212"/>
    <cellStyle name="C1-_재경비및총괄_11년 사업시행(변경) 계획서(1).xls-최종(화원2-1) 7" xfId="25935"/>
    <cellStyle name="C1_재경비및총괄_11년 사업시행(변경) 계획서(1).xls-최종(화원2-1) 7 2" xfId="37007"/>
    <cellStyle name="C1-_재경비및총괄_11년 사업시행(변경) 계획서(1).xls-최종(화원2-1) 7 2" xfId="37710"/>
    <cellStyle name="C1_재경비및총괄_11년 사업시행(변경) 계획서(1).xls-최종(화원2-1) 8" xfId="28627"/>
    <cellStyle name="C1-_재경비및총괄_11년 사업시행(변경) 계획서(1).xls-최종(화원2-1) 8" xfId="27100"/>
    <cellStyle name="C1_재경비및총괄_11년 사업시행(변경) 계획서(1).xls-최종(화원2-1) 8 2" xfId="40389"/>
    <cellStyle name="C1-_재경비및총괄_11년 사업시행(변경) 계획서(1).xls-최종(화원2-1) 8 2" xfId="38870"/>
    <cellStyle name="C1_재경비및총괄_11년 사업시행(변경) 계획서(1).xls-최종(화원2-1) 9" xfId="28615"/>
    <cellStyle name="C1-_재경비및총괄_11년 사업시행(변경) 계획서(1).xls-최종(화원2-1) 9" xfId="27183"/>
    <cellStyle name="C1_재경비및총괄_11년 사업시행(변경) 계획서(1).xls-최종(화원2-1) 9 2" xfId="40377"/>
    <cellStyle name="C1-_재경비및총괄_11년 사업시행(변경) 계획서(1).xls-최종(화원2-1) 9 2" xfId="38953"/>
    <cellStyle name="C1_재경비및총괄1" xfId="911"/>
    <cellStyle name="C1-_재경비및총괄1" xfId="912"/>
    <cellStyle name="C1_재경비및총괄1 10" xfId="30616"/>
    <cellStyle name="C1-_재경비및총괄1 10" xfId="30617"/>
    <cellStyle name="C1_재경비및총괄1 2" xfId="1811"/>
    <cellStyle name="C1-_재경비및총괄1 2" xfId="1812"/>
    <cellStyle name="C1_재경비및총괄1 2 2" xfId="4791"/>
    <cellStyle name="C1-_재경비및총괄1 2 2" xfId="4792"/>
    <cellStyle name="C1_재경비및총괄1 2 2 2" xfId="33024"/>
    <cellStyle name="C1-_재경비및총괄1 2 2 2" xfId="33025"/>
    <cellStyle name="C1_재경비및총괄1 2 3" xfId="5310"/>
    <cellStyle name="C1-_재경비및총괄1 2 3" xfId="5582"/>
    <cellStyle name="C1_재경비및총괄1 2 3 2" xfId="33485"/>
    <cellStyle name="C1-_재경비및총괄1 2 3 2" xfId="33721"/>
    <cellStyle name="C1_재경비및총괄1 2 4" xfId="5871"/>
    <cellStyle name="C1-_재경비및총괄1 2 4" xfId="6346"/>
    <cellStyle name="C1_재경비및총괄1 2 4 2" xfId="33964"/>
    <cellStyle name="C1-_재경비및총괄1 2 4 2" xfId="34401"/>
    <cellStyle name="C1_재경비및총괄1 2 5" xfId="28715"/>
    <cellStyle name="C1-_재경비및총괄1 2 5" xfId="30270"/>
    <cellStyle name="C1_재경비및총괄1 2 5 2" xfId="40477"/>
    <cellStyle name="C1-_재경비및총괄1 2 5 2" xfId="42023"/>
    <cellStyle name="C1_재경비및총괄1 2 6" xfId="28328"/>
    <cellStyle name="C1-_재경비및총괄1 2 6" xfId="27367"/>
    <cellStyle name="C1_재경비및총괄1 2 6 2" xfId="40091"/>
    <cellStyle name="C1-_재경비및총괄1 2 6 2" xfId="39135"/>
    <cellStyle name="C1_재경비및총괄1 2 7" xfId="27720"/>
    <cellStyle name="C1-_재경비및총괄1 2 7" xfId="27436"/>
    <cellStyle name="C1_재경비및총괄1 2 7 2" xfId="39483"/>
    <cellStyle name="C1-_재경비및총괄1 2 7 2" xfId="39203"/>
    <cellStyle name="C1_재경비및총괄1 2 8" xfId="31124"/>
    <cellStyle name="C1-_재경비및총괄1 2 8" xfId="31125"/>
    <cellStyle name="C1_재경비및총괄1 3" xfId="4055"/>
    <cellStyle name="C1-_재경비및총괄1 3" xfId="4056"/>
    <cellStyle name="C1_재경비및총괄1 3 2" xfId="32355"/>
    <cellStyle name="C1-_재경비및총괄1 3 2" xfId="32356"/>
    <cellStyle name="C1_재경비및총괄1 4" xfId="4586"/>
    <cellStyle name="C1-_재경비및총괄1 4" xfId="5962"/>
    <cellStyle name="C1_재경비및총괄1 4 2" xfId="32821"/>
    <cellStyle name="C1-_재경비및총괄1 4 2" xfId="34038"/>
    <cellStyle name="C1_재경비및총괄1 5" xfId="5908"/>
    <cellStyle name="C1-_재경비및총괄1 5" xfId="5467"/>
    <cellStyle name="C1_재경비및총괄1 5 2" xfId="34000"/>
    <cellStyle name="C1-_재경비및총괄1 5 2" xfId="33611"/>
    <cellStyle name="C1_재경비및총괄1 6" xfId="26370"/>
    <cellStyle name="C1-_재경비및총괄1 6" xfId="26718"/>
    <cellStyle name="C1_재경비및총괄1 6 2" xfId="38142"/>
    <cellStyle name="C1-_재경비및총괄1 6 2" xfId="38490"/>
    <cellStyle name="C1_재경비및총괄1 7" xfId="25327"/>
    <cellStyle name="C1-_재경비및총괄1 7" xfId="27502"/>
    <cellStyle name="C1_재경비및총괄1 7 2" xfId="37122"/>
    <cellStyle name="C1-_재경비및총괄1 7 2" xfId="39268"/>
    <cellStyle name="C1_재경비및총괄1 8" xfId="27723"/>
    <cellStyle name="C1-_재경비및총괄1 8" xfId="30133"/>
    <cellStyle name="C1_재경비및총괄1 8 2" xfId="39486"/>
    <cellStyle name="C1-_재경비및총괄1 8 2" xfId="41891"/>
    <cellStyle name="C1_재경비및총괄1 9" xfId="28018"/>
    <cellStyle name="C1-_재경비및총괄1 9" xfId="27058"/>
    <cellStyle name="C1_재경비및총괄1 9 2" xfId="39781"/>
    <cellStyle name="C1-_재경비및총괄1 9 2" xfId="38828"/>
    <cellStyle name="C1_재경비및총괄1_11년 사업시행(변경) 계획서(1).xls-최종(화원2-1)" xfId="913"/>
    <cellStyle name="C1-_재경비및총괄1_11년 사업시행(변경) 계획서(1).xls-최종(화원2-1)" xfId="914"/>
    <cellStyle name="C1_재경비및총괄1_11년 사업시행(변경) 계획서(1).xls-최종(화원2-1) 10" xfId="30618"/>
    <cellStyle name="C1-_재경비및총괄1_11년 사업시행(변경) 계획서(1).xls-최종(화원2-1) 10" xfId="30619"/>
    <cellStyle name="C1_재경비및총괄1_11년 사업시행(변경) 계획서(1).xls-최종(화원2-1) 2" xfId="1813"/>
    <cellStyle name="C1-_재경비및총괄1_11년 사업시행(변경) 계획서(1).xls-최종(화원2-1) 2" xfId="1814"/>
    <cellStyle name="C1_재경비및총괄1_11년 사업시행(변경) 계획서(1).xls-최종(화원2-1) 2 2" xfId="4793"/>
    <cellStyle name="C1-_재경비및총괄1_11년 사업시행(변경) 계획서(1).xls-최종(화원2-1) 2 2" xfId="4794"/>
    <cellStyle name="C1_재경비및총괄1_11년 사업시행(변경) 계획서(1).xls-최종(화원2-1) 2 2 2" xfId="33026"/>
    <cellStyle name="C1-_재경비및총괄1_11년 사업시행(변경) 계획서(1).xls-최종(화원2-1) 2 2 2" xfId="33027"/>
    <cellStyle name="C1_재경비및총괄1_11년 사업시행(변경) 계획서(1).xls-최종(화원2-1) 2 3" xfId="3573"/>
    <cellStyle name="C1-_재경비및총괄1_11년 사업시행(변경) 계획서(1).xls-최종(화원2-1) 2 3" xfId="5581"/>
    <cellStyle name="C1_재경비및총괄1_11년 사업시행(변경) 계획서(1).xls-최종(화원2-1) 2 3 2" xfId="31988"/>
    <cellStyle name="C1-_재경비및총괄1_11년 사업시행(변경) 계획서(1).xls-최종(화원2-1) 2 3 2" xfId="33720"/>
    <cellStyle name="C1_재경비및총괄1_11년 사업시행(변경) 계획서(1).xls-최종(화원2-1) 2 4" xfId="6137"/>
    <cellStyle name="C1-_재경비및총괄1_11년 사업시행(변경) 계획서(1).xls-최종(화원2-1) 2 4" xfId="6345"/>
    <cellStyle name="C1_재경비및총괄1_11년 사업시행(변경) 계획서(1).xls-최종(화원2-1) 2 4 2" xfId="34208"/>
    <cellStyle name="C1-_재경비및총괄1_11년 사업시행(변경) 계획서(1).xls-최종(화원2-1) 2 4 2" xfId="34400"/>
    <cellStyle name="C1_재경비및총괄1_11년 사업시행(변경) 계획서(1).xls-최종(화원2-1) 2 5" xfId="26512"/>
    <cellStyle name="C1-_재경비및총괄1_11년 사업시행(변경) 계획서(1).xls-최종(화원2-1) 2 5" xfId="25960"/>
    <cellStyle name="C1_재경비및총괄1_11년 사업시행(변경) 계획서(1).xls-최종(화원2-1) 2 5 2" xfId="38284"/>
    <cellStyle name="C1-_재경비및총괄1_11년 사업시행(변경) 계획서(1).xls-최종(화원2-1) 2 5 2" xfId="37735"/>
    <cellStyle name="C1_재경비및총괄1_11년 사업시행(변경) 계획서(1).xls-최종(화원2-1) 2 6" xfId="25946"/>
    <cellStyle name="C1-_재경비및총괄1_11년 사업시행(변경) 계획서(1).xls-최종(화원2-1) 2 6" xfId="28848"/>
    <cellStyle name="C1_재경비및총괄1_11년 사업시행(변경) 계획서(1).xls-최종(화원2-1) 2 6 2" xfId="37721"/>
    <cellStyle name="C1-_재경비및총괄1_11년 사업시행(변경) 계획서(1).xls-최종(화원2-1) 2 6 2" xfId="40608"/>
    <cellStyle name="C1_재경비및총괄1_11년 사업시행(변경) 계획서(1).xls-최종(화원2-1) 2 7" xfId="27939"/>
    <cellStyle name="C1-_재경비및총괄1_11년 사업시행(변경) 계획서(1).xls-최종(화원2-1) 2 7" xfId="25153"/>
    <cellStyle name="C1_재경비및총괄1_11년 사업시행(변경) 계획서(1).xls-최종(화원2-1) 2 7 2" xfId="39702"/>
    <cellStyle name="C1-_재경비및총괄1_11년 사업시행(변경) 계획서(1).xls-최종(화원2-1) 2 7 2" xfId="36950"/>
    <cellStyle name="C1_재경비및총괄1_11년 사업시행(변경) 계획서(1).xls-최종(화원2-1) 2 8" xfId="31126"/>
    <cellStyle name="C1-_재경비및총괄1_11년 사업시행(변경) 계획서(1).xls-최종(화원2-1) 2 8" xfId="31127"/>
    <cellStyle name="C1_재경비및총괄1_11년 사업시행(변경) 계획서(1).xls-최종(화원2-1) 3" xfId="4057"/>
    <cellStyle name="C1-_재경비및총괄1_11년 사업시행(변경) 계획서(1).xls-최종(화원2-1) 3" xfId="4058"/>
    <cellStyle name="C1_재경비및총괄1_11년 사업시행(변경) 계획서(1).xls-최종(화원2-1) 3 2" xfId="32357"/>
    <cellStyle name="C1-_재경비및총괄1_11년 사업시행(변경) 계획서(1).xls-최종(화원2-1) 3 2" xfId="32358"/>
    <cellStyle name="C1_재경비및총괄1_11년 사업시행(변경) 계획서(1).xls-최종(화원2-1) 4" xfId="6075"/>
    <cellStyle name="C1-_재경비및총괄1_11년 사업시행(변경) 계획서(1).xls-최종(화원2-1) 4" xfId="5938"/>
    <cellStyle name="C1_재경비및총괄1_11년 사업시행(변경) 계획서(1).xls-최종(화원2-1) 4 2" xfId="34148"/>
    <cellStyle name="C1-_재경비및총괄1_11년 사업시행(변경) 계획서(1).xls-최종(화원2-1) 4 2" xfId="34015"/>
    <cellStyle name="C1_재경비및총괄1_11년 사업시행(변경) 계획서(1).xls-최종(화원2-1) 5" xfId="3685"/>
    <cellStyle name="C1-_재경비및총괄1_11년 사업시행(변경) 계획서(1).xls-최종(화원2-1) 5" xfId="3468"/>
    <cellStyle name="C1_재경비및총괄1_11년 사업시행(변경) 계획서(1).xls-최종(화원2-1) 5 2" xfId="32093"/>
    <cellStyle name="C1-_재경비및총괄1_11년 사업시행(변경) 계획서(1).xls-최종(화원2-1) 5 2" xfId="31906"/>
    <cellStyle name="C1_재경비및총괄1_11년 사업시행(변경) 계획서(1).xls-최종(화원2-1) 6" xfId="26297"/>
    <cellStyle name="C1-_재경비및총괄1_11년 사업시행(변경) 계획서(1).xls-최종(화원2-1) 6" xfId="24998"/>
    <cellStyle name="C1_재경비및총괄1_11년 사업시행(변경) 계획서(1).xls-최종(화원2-1) 6 2" xfId="38069"/>
    <cellStyle name="C1-_재경비및총괄1_11년 사업시행(변경) 계획서(1).xls-최종(화원2-1) 6 2" xfId="36797"/>
    <cellStyle name="C1_재경비및총괄1_11년 사업시행(변경) 계획서(1).xls-최종(화원2-1) 7" xfId="26971"/>
    <cellStyle name="C1-_재경비및총괄1_11년 사업시행(변경) 계획서(1).xls-최종(화원2-1) 7" xfId="29995"/>
    <cellStyle name="C1_재경비및총괄1_11년 사업시행(변경) 계획서(1).xls-최종(화원2-1) 7 2" xfId="38742"/>
    <cellStyle name="C1-_재경비및총괄1_11년 사업시행(변경) 계획서(1).xls-최종(화원2-1) 7 2" xfId="41755"/>
    <cellStyle name="C1_재경비및총괄1_11년 사업시행(변경) 계획서(1).xls-최종(화원2-1) 8" xfId="26361"/>
    <cellStyle name="C1-_재경비및총괄1_11년 사업시행(변경) 계획서(1).xls-최종(화원2-1) 8" xfId="29989"/>
    <cellStyle name="C1_재경비및총괄1_11년 사업시행(변경) 계획서(1).xls-최종(화원2-1) 8 2" xfId="38133"/>
    <cellStyle name="C1-_재경비및총괄1_11년 사업시행(변경) 계획서(1).xls-최종(화원2-1) 8 2" xfId="41749"/>
    <cellStyle name="C1_재경비및총괄1_11년 사업시행(변경) 계획서(1).xls-최종(화원2-1) 9" xfId="25170"/>
    <cellStyle name="C1-_재경비및총괄1_11년 사업시행(변경) 계획서(1).xls-최종(화원2-1) 9" xfId="28822"/>
    <cellStyle name="C1_재경비및총괄1_11년 사업시행(변경) 계획서(1).xls-최종(화원2-1) 9 2" xfId="36965"/>
    <cellStyle name="C1-_재경비및총괄1_11년 사업시행(변경) 계획서(1).xls-최종(화원2-1) 9 2" xfId="40583"/>
    <cellStyle name="C1_재경비및총괄내역" xfId="915"/>
    <cellStyle name="C1-_재경비및총괄내역" xfId="916"/>
    <cellStyle name="C1_재경비및총괄내역 10" xfId="30620"/>
    <cellStyle name="C1-_재경비및총괄내역 10" xfId="30621"/>
    <cellStyle name="C1_재경비및총괄내역 2" xfId="1815"/>
    <cellStyle name="C1-_재경비및총괄내역 2" xfId="1816"/>
    <cellStyle name="C1_재경비및총괄내역 2 2" xfId="4795"/>
    <cellStyle name="C1-_재경비및총괄내역 2 2" xfId="4796"/>
    <cellStyle name="C1_재경비및총괄내역 2 2 2" xfId="33028"/>
    <cellStyle name="C1-_재경비및총괄내역 2 2 2" xfId="33029"/>
    <cellStyle name="C1_재경비및총괄내역 2 3" xfId="5309"/>
    <cellStyle name="C1-_재경비및총괄내역 2 3" xfId="5580"/>
    <cellStyle name="C1_재경비및총괄내역 2 3 2" xfId="33484"/>
    <cellStyle name="C1-_재경비및총괄내역 2 3 2" xfId="33719"/>
    <cellStyle name="C1_재경비및총괄내역 2 4" xfId="6136"/>
    <cellStyle name="C1-_재경비및총괄내역 2 4" xfId="6344"/>
    <cellStyle name="C1_재경비및총괄내역 2 4 2" xfId="34207"/>
    <cellStyle name="C1-_재경비및총괄내역 2 4 2" xfId="34399"/>
    <cellStyle name="C1_재경비및총괄내역 2 5" xfId="30407"/>
    <cellStyle name="C1-_재경비및총괄내역 2 5" xfId="27868"/>
    <cellStyle name="C1_재경비및총괄내역 2 5 2" xfId="42157"/>
    <cellStyle name="C1-_재경비및총괄내역 2 5 2" xfId="39631"/>
    <cellStyle name="C1_재경비및총괄내역 2 6" xfId="28083"/>
    <cellStyle name="C1-_재경비및총괄내역 2 6" xfId="24795"/>
    <cellStyle name="C1_재경비및총괄내역 2 6 2" xfId="39846"/>
    <cellStyle name="C1-_재경비및총괄내역 2 6 2" xfId="36613"/>
    <cellStyle name="C1_재경비및총괄내역 2 7" xfId="25194"/>
    <cellStyle name="C1-_재경비및총괄내역 2 7" xfId="28473"/>
    <cellStyle name="C1_재경비및총괄내역 2 7 2" xfId="36989"/>
    <cellStyle name="C1-_재경비및총괄내역 2 7 2" xfId="40236"/>
    <cellStyle name="C1_재경비및총괄내역 2 8" xfId="31128"/>
    <cellStyle name="C1-_재경비및총괄내역 2 8" xfId="31129"/>
    <cellStyle name="C1_재경비및총괄내역 3" xfId="4059"/>
    <cellStyle name="C1-_재경비및총괄내역 3" xfId="4060"/>
    <cellStyle name="C1_재경비및총괄내역 3 2" xfId="32359"/>
    <cellStyle name="C1-_재경비및총괄내역 3 2" xfId="32360"/>
    <cellStyle name="C1_재경비및총괄내역 4" xfId="6052"/>
    <cellStyle name="C1-_재경비및총괄내역 4" xfId="5885"/>
    <cellStyle name="C1_재경비및총괄내역 4 2" xfId="34126"/>
    <cellStyle name="C1-_재경비및총괄내역 4 2" xfId="33978"/>
    <cellStyle name="C1_재경비및총괄내역 5" xfId="3686"/>
    <cellStyle name="C1-_재경비및총괄내역 5" xfId="6721"/>
    <cellStyle name="C1_재경비및총괄내역 5 2" xfId="32094"/>
    <cellStyle name="C1-_재경비및총괄내역 5 2" xfId="34593"/>
    <cellStyle name="C1_재경비및총괄내역 6" xfId="27673"/>
    <cellStyle name="C1-_재경비및총괄내역 6" xfId="25814"/>
    <cellStyle name="C1_재경비및총괄내역 6 2" xfId="39436"/>
    <cellStyle name="C1-_재경비및총괄내역 6 2" xfId="37590"/>
    <cellStyle name="C1_재경비및총괄내역 7" xfId="25792"/>
    <cellStyle name="C1-_재경비및총괄내역 7" xfId="25470"/>
    <cellStyle name="C1_재경비및총괄내역 7 2" xfId="37568"/>
    <cellStyle name="C1-_재경비및총괄내역 7 2" xfId="37264"/>
    <cellStyle name="C1_재경비및총괄내역 8" xfId="27915"/>
    <cellStyle name="C1-_재경비및총괄내역 8" xfId="25200"/>
    <cellStyle name="C1_재경비및총괄내역 8 2" xfId="39678"/>
    <cellStyle name="C1-_재경비및총괄내역 8 2" xfId="36995"/>
    <cellStyle name="C1_재경비및총괄내역 9" xfId="25365"/>
    <cellStyle name="C1-_재경비및총괄내역 9" xfId="25891"/>
    <cellStyle name="C1_재경비및총괄내역 9 2" xfId="37160"/>
    <cellStyle name="C1-_재경비및총괄내역 9 2" xfId="37667"/>
    <cellStyle name="C1_재경비및총괄내역_11년 사업시행(변경) 계획서(1).xls-최종(화원2-1)" xfId="917"/>
    <cellStyle name="C1-_재경비및총괄내역_11년 사업시행(변경) 계획서(1).xls-최종(화원2-1)" xfId="918"/>
    <cellStyle name="C1_재경비및총괄내역_11년 사업시행(변경) 계획서(1).xls-최종(화원2-1) 10" xfId="30622"/>
    <cellStyle name="C1-_재경비및총괄내역_11년 사업시행(변경) 계획서(1).xls-최종(화원2-1) 10" xfId="30623"/>
    <cellStyle name="C1_재경비및총괄내역_11년 사업시행(변경) 계획서(1).xls-최종(화원2-1) 2" xfId="1817"/>
    <cellStyle name="C1-_재경비및총괄내역_11년 사업시행(변경) 계획서(1).xls-최종(화원2-1) 2" xfId="1818"/>
    <cellStyle name="C1_재경비및총괄내역_11년 사업시행(변경) 계획서(1).xls-최종(화원2-1) 2 2" xfId="4797"/>
    <cellStyle name="C1-_재경비및총괄내역_11년 사업시행(변경) 계획서(1).xls-최종(화원2-1) 2 2" xfId="4798"/>
    <cellStyle name="C1_재경비및총괄내역_11년 사업시행(변경) 계획서(1).xls-최종(화원2-1) 2 2 2" xfId="33030"/>
    <cellStyle name="C1-_재경비및총괄내역_11년 사업시행(변경) 계획서(1).xls-최종(화원2-1) 2 2 2" xfId="33031"/>
    <cellStyle name="C1_재경비및총괄내역_11년 사업시행(변경) 계획서(1).xls-최종(화원2-1) 2 3" xfId="5308"/>
    <cellStyle name="C1-_재경비및총괄내역_11년 사업시행(변경) 계획서(1).xls-최종(화원2-1) 2 3" xfId="5579"/>
    <cellStyle name="C1_재경비및총괄내역_11년 사업시행(변경) 계획서(1).xls-최종(화원2-1) 2 3 2" xfId="33483"/>
    <cellStyle name="C1-_재경비및총괄내역_11년 사업시행(변경) 계획서(1).xls-최종(화원2-1) 2 3 2" xfId="33718"/>
    <cellStyle name="C1_재경비및총괄내역_11년 사업시행(변경) 계획서(1).xls-최종(화원2-1) 2 4" xfId="6135"/>
    <cellStyle name="C1-_재경비및총괄내역_11년 사업시행(변경) 계획서(1).xls-최종(화원2-1) 2 4" xfId="6343"/>
    <cellStyle name="C1_재경비및총괄내역_11년 사업시행(변경) 계획서(1).xls-최종(화원2-1) 2 4 2" xfId="34206"/>
    <cellStyle name="C1-_재경비및총괄내역_11년 사업시행(변경) 계획서(1).xls-최종(화원2-1) 2 4 2" xfId="34398"/>
    <cellStyle name="C1_재경비및총괄내역_11년 사업시행(변경) 계획서(1).xls-최종(화원2-1) 2 5" xfId="25064"/>
    <cellStyle name="C1-_재경비및총괄내역_11년 사업시행(변경) 계획서(1).xls-최종(화원2-1) 2 5" xfId="27231"/>
    <cellStyle name="C1_재경비및총괄내역_11년 사업시행(변경) 계획서(1).xls-최종(화원2-1) 2 5 2" xfId="36863"/>
    <cellStyle name="C1-_재경비및총괄내역_11년 사업시행(변경) 계획서(1).xls-최종(화원2-1) 2 5 2" xfId="39000"/>
    <cellStyle name="C1_재경비및총괄내역_11년 사업시행(변경) 계획서(1).xls-최종(화원2-1) 2 6" xfId="30161"/>
    <cellStyle name="C1-_재경비및총괄내역_11년 사업시행(변경) 계획서(1).xls-최종(화원2-1) 2 6" xfId="24952"/>
    <cellStyle name="C1_재경비및총괄내역_11년 사업시행(변경) 계획서(1).xls-최종(화원2-1) 2 6 2" xfId="41919"/>
    <cellStyle name="C1-_재경비및총괄내역_11년 사업시행(변경) 계획서(1).xls-최종(화원2-1) 2 6 2" xfId="36752"/>
    <cellStyle name="C1_재경비및총괄내역_11년 사업시행(변경) 계획서(1).xls-최종(화원2-1) 2 7" xfId="27713"/>
    <cellStyle name="C1-_재경비및총괄내역_11년 사업시행(변경) 계획서(1).xls-최종(화원2-1) 2 7" xfId="27759"/>
    <cellStyle name="C1_재경비및총괄내역_11년 사업시행(변경) 계획서(1).xls-최종(화원2-1) 2 7 2" xfId="39476"/>
    <cellStyle name="C1-_재경비및총괄내역_11년 사업시행(변경) 계획서(1).xls-최종(화원2-1) 2 7 2" xfId="39522"/>
    <cellStyle name="C1_재경비및총괄내역_11년 사업시행(변경) 계획서(1).xls-최종(화원2-1) 2 8" xfId="31130"/>
    <cellStyle name="C1-_재경비및총괄내역_11년 사업시행(변경) 계획서(1).xls-최종(화원2-1) 2 8" xfId="31131"/>
    <cellStyle name="C1_재경비및총괄내역_11년 사업시행(변경) 계획서(1).xls-최종(화원2-1) 3" xfId="4061"/>
    <cellStyle name="C1-_재경비및총괄내역_11년 사업시행(변경) 계획서(1).xls-최종(화원2-1) 3" xfId="4062"/>
    <cellStyle name="C1_재경비및총괄내역_11년 사업시행(변경) 계획서(1).xls-최종(화원2-1) 3 2" xfId="32361"/>
    <cellStyle name="C1-_재경비및총괄내역_11년 사업시행(변경) 계획서(1).xls-최종(화원2-1) 3 2" xfId="32362"/>
    <cellStyle name="C1_재경비및총괄내역_11년 사업시행(변경) 계획서(1).xls-최종(화원2-1) 4" xfId="6029"/>
    <cellStyle name="C1-_재경비및총괄내역_11년 사업시행(변경) 계획서(1).xls-최종(화원2-1) 4" xfId="5863"/>
    <cellStyle name="C1_재경비및총괄내역_11년 사업시행(변경) 계획서(1).xls-최종(화원2-1) 4 2" xfId="34104"/>
    <cellStyle name="C1-_재경비및총괄내역_11년 사업시행(변경) 계획서(1).xls-최종(화원2-1) 4 2" xfId="33956"/>
    <cellStyle name="C1_재경비및총괄내역_11년 사업시행(변경) 계획서(1).xls-최종(화원2-1) 5" xfId="6830"/>
    <cellStyle name="C1-_재경비및총괄내역_11년 사업시행(변경) 계획서(1).xls-최종(화원2-1) 5" xfId="6698"/>
    <cellStyle name="C1_재경비및총괄내역_11년 사업시행(변경) 계획서(1).xls-최종(화원2-1) 5 2" xfId="34657"/>
    <cellStyle name="C1-_재경비및총괄내역_11년 사업시행(변경) 계획서(1).xls-최종(화원2-1) 5 2" xfId="34580"/>
    <cellStyle name="C1_재경비및총괄내역_11년 사업시행(변경) 계획서(1).xls-최종(화원2-1) 6" xfId="25943"/>
    <cellStyle name="C1-_재경비및총괄내역_11년 사업시행(변경) 계획서(1).xls-최종(화원2-1) 6" xfId="30395"/>
    <cellStyle name="C1_재경비및총괄내역_11년 사업시행(변경) 계획서(1).xls-최종(화원2-1) 6 2" xfId="37718"/>
    <cellStyle name="C1-_재경비및총괄내역_11년 사업시행(변경) 계획서(1).xls-최종(화원2-1) 6 2" xfId="42145"/>
    <cellStyle name="C1_재경비및총괄내역_11년 사업시행(변경) 계획서(1).xls-최종(화원2-1) 7" xfId="28921"/>
    <cellStyle name="C1-_재경비및총괄내역_11년 사업시행(변경) 계획서(1).xls-최종(화원2-1) 7" xfId="30023"/>
    <cellStyle name="C1_재경비및총괄내역_11년 사업시행(변경) 계획서(1).xls-최종(화원2-1) 7 2" xfId="40681"/>
    <cellStyle name="C1-_재경비및총괄내역_11년 사업시행(변경) 계획서(1).xls-최종(화원2-1) 7 2" xfId="41783"/>
    <cellStyle name="C1_재경비및총괄내역_11년 사업시행(변경) 계획서(1).xls-최종(화원2-1) 8" xfId="28462"/>
    <cellStyle name="C1-_재경비및총괄내역_11년 사업시행(변경) 계획서(1).xls-최종(화원2-1) 8" xfId="28171"/>
    <cellStyle name="C1_재경비및총괄내역_11년 사업시행(변경) 계획서(1).xls-최종(화원2-1) 8 2" xfId="40225"/>
    <cellStyle name="C1-_재경비및총괄내역_11년 사업시행(변경) 계획서(1).xls-최종(화원2-1) 8 2" xfId="39934"/>
    <cellStyle name="C1_재경비및총괄내역_11년 사업시행(변경) 계획서(1).xls-최종(화원2-1) 9" xfId="25858"/>
    <cellStyle name="C1-_재경비및총괄내역_11년 사업시행(변경) 계획서(1).xls-최종(화원2-1) 9" xfId="27410"/>
    <cellStyle name="C1_재경비및총괄내역_11년 사업시행(변경) 계획서(1).xls-최종(화원2-1) 9 2" xfId="37634"/>
    <cellStyle name="C1-_재경비및총괄내역_11년 사업시행(변경) 계획서(1).xls-최종(화원2-1) 9 2" xfId="39178"/>
    <cellStyle name="C1_정지" xfId="919"/>
    <cellStyle name="C1-_정지" xfId="920"/>
    <cellStyle name="C1_정지 10" xfId="30624"/>
    <cellStyle name="C1-_정지 10" xfId="30625"/>
    <cellStyle name="C1_정지 2" xfId="1819"/>
    <cellStyle name="C1-_정지 2" xfId="1820"/>
    <cellStyle name="C1_정지 2 2" xfId="4799"/>
    <cellStyle name="C1-_정지 2 2" xfId="4800"/>
    <cellStyle name="C1_정지 2 2 2" xfId="33032"/>
    <cellStyle name="C1-_정지 2 2 2" xfId="33033"/>
    <cellStyle name="C1_정지 2 3" xfId="5307"/>
    <cellStyle name="C1-_정지 2 3" xfId="5578"/>
    <cellStyle name="C1_정지 2 3 2" xfId="33482"/>
    <cellStyle name="C1-_정지 2 3 2" xfId="33717"/>
    <cellStyle name="C1_정지 2 4" xfId="6134"/>
    <cellStyle name="C1-_정지 2 4" xfId="6342"/>
    <cellStyle name="C1_정지 2 4 2" xfId="34205"/>
    <cellStyle name="C1-_정지 2 4 2" xfId="34397"/>
    <cellStyle name="C1_정지 2 5" xfId="27219"/>
    <cellStyle name="C1-_정지 2 5" xfId="27009"/>
    <cellStyle name="C1_정지 2 5 2" xfId="38989"/>
    <cellStyle name="C1-_정지 2 5 2" xfId="38780"/>
    <cellStyle name="C1_정지 2 6" xfId="30359"/>
    <cellStyle name="C1-_정지 2 6" xfId="27175"/>
    <cellStyle name="C1_정지 2 6 2" xfId="42109"/>
    <cellStyle name="C1-_정지 2 6 2" xfId="38945"/>
    <cellStyle name="C1_정지 2 7" xfId="28629"/>
    <cellStyle name="C1-_정지 2 7" xfId="26483"/>
    <cellStyle name="C1_정지 2 7 2" xfId="40391"/>
    <cellStyle name="C1-_정지 2 7 2" xfId="38255"/>
    <cellStyle name="C1_정지 2 8" xfId="31132"/>
    <cellStyle name="C1-_정지 2 8" xfId="31133"/>
    <cellStyle name="C1_정지 3" xfId="4063"/>
    <cellStyle name="C1-_정지 3" xfId="4064"/>
    <cellStyle name="C1_정지 3 2" xfId="32363"/>
    <cellStyle name="C1-_정지 3 2" xfId="32364"/>
    <cellStyle name="C1_정지 4" xfId="6003"/>
    <cellStyle name="C1-_정지 4" xfId="5837"/>
    <cellStyle name="C1_정지 4 2" xfId="34078"/>
    <cellStyle name="C1-_정지 4 2" xfId="33930"/>
    <cellStyle name="C1_정지 5" xfId="6807"/>
    <cellStyle name="C1-_정지 5" xfId="6657"/>
    <cellStyle name="C1_정지 5 2" xfId="34645"/>
    <cellStyle name="C1-_정지 5 2" xfId="34560"/>
    <cellStyle name="C1_정지 6" xfId="30006"/>
    <cellStyle name="C1-_정지 6" xfId="27362"/>
    <cellStyle name="C1_정지 6 2" xfId="41766"/>
    <cellStyle name="C1-_정지 6 2" xfId="39130"/>
    <cellStyle name="C1_정지 7" xfId="28950"/>
    <cellStyle name="C1-_정지 7" xfId="29951"/>
    <cellStyle name="C1_정지 7 2" xfId="40710"/>
    <cellStyle name="C1-_정지 7 2" xfId="41711"/>
    <cellStyle name="C1_정지 8" xfId="27622"/>
    <cellStyle name="C1-_정지 8" xfId="25554"/>
    <cellStyle name="C1_정지 8 2" xfId="39387"/>
    <cellStyle name="C1-_정지 8 2" xfId="37333"/>
    <cellStyle name="C1_정지 9" xfId="25280"/>
    <cellStyle name="C1-_정지 9" xfId="26262"/>
    <cellStyle name="C1_정지 9 2" xfId="37075"/>
    <cellStyle name="C1-_정지 9 2" xfId="38034"/>
    <cellStyle name="C1_정지_11년 사업시행(변경) 계획서(1).xls-최종(화원2-1)" xfId="921"/>
    <cellStyle name="C1-_정지_11년 사업시행(변경) 계획서(1).xls-최종(화원2-1)" xfId="922"/>
    <cellStyle name="C1_정지_11년 사업시행(변경) 계획서(1).xls-최종(화원2-1) 10" xfId="30626"/>
    <cellStyle name="C1-_정지_11년 사업시행(변경) 계획서(1).xls-최종(화원2-1) 10" xfId="30627"/>
    <cellStyle name="C1_정지_11년 사업시행(변경) 계획서(1).xls-최종(화원2-1) 2" xfId="1821"/>
    <cellStyle name="C1-_정지_11년 사업시행(변경) 계획서(1).xls-최종(화원2-1) 2" xfId="1822"/>
    <cellStyle name="C1_정지_11년 사업시행(변경) 계획서(1).xls-최종(화원2-1) 2 2" xfId="4801"/>
    <cellStyle name="C1-_정지_11년 사업시행(변경) 계획서(1).xls-최종(화원2-1) 2 2" xfId="4802"/>
    <cellStyle name="C1_정지_11년 사업시행(변경) 계획서(1).xls-최종(화원2-1) 2 2 2" xfId="33034"/>
    <cellStyle name="C1-_정지_11년 사업시행(변경) 계획서(1).xls-최종(화원2-1) 2 2 2" xfId="33035"/>
    <cellStyle name="C1_정지_11년 사업시행(변경) 계획서(1).xls-최종(화원2-1) 2 3" xfId="5306"/>
    <cellStyle name="C1-_정지_11년 사업시행(변경) 계획서(1).xls-최종(화원2-1) 2 3" xfId="5577"/>
    <cellStyle name="C1_정지_11년 사업시행(변경) 계획서(1).xls-최종(화원2-1) 2 3 2" xfId="33481"/>
    <cellStyle name="C1-_정지_11년 사업시행(변경) 계획서(1).xls-최종(화원2-1) 2 3 2" xfId="33716"/>
    <cellStyle name="C1_정지_11년 사업시행(변경) 계획서(1).xls-최종(화원2-1) 2 4" xfId="6038"/>
    <cellStyle name="C1-_정지_11년 사업시행(변경) 계획서(1).xls-최종(화원2-1) 2 4" xfId="6341"/>
    <cellStyle name="C1_정지_11년 사업시행(변경) 계획서(1).xls-최종(화원2-1) 2 4 2" xfId="34112"/>
    <cellStyle name="C1-_정지_11년 사업시행(변경) 계획서(1).xls-최종(화원2-1) 2 4 2" xfId="34396"/>
    <cellStyle name="C1_정지_11년 사업시행(변경) 계획서(1).xls-최종(화원2-1) 2 5" xfId="28745"/>
    <cellStyle name="C1-_정지_11년 사업시행(변경) 계획서(1).xls-최종(화원2-1) 2 5" xfId="30168"/>
    <cellStyle name="C1_정지_11년 사업시행(변경) 계획서(1).xls-최종(화원2-1) 2 5 2" xfId="40507"/>
    <cellStyle name="C1-_정지_11년 사업시행(변경) 계획서(1).xls-최종(화원2-1) 2 5 2" xfId="41926"/>
    <cellStyle name="C1_정지_11년 사업시행(변경) 계획서(1).xls-최종(화원2-1) 2 6" xfId="24834"/>
    <cellStyle name="C1-_정지_11년 사업시행(변경) 계획서(1).xls-최종(화원2-1) 2 6" xfId="25949"/>
    <cellStyle name="C1_정지_11년 사업시행(변경) 계획서(1).xls-최종(화원2-1) 2 6 2" xfId="36648"/>
    <cellStyle name="C1-_정지_11년 사업시행(변경) 계획서(1).xls-최종(화원2-1) 2 6 2" xfId="37724"/>
    <cellStyle name="C1_정지_11년 사업시행(변경) 계획서(1).xls-최종(화원2-1) 2 7" xfId="27739"/>
    <cellStyle name="C1-_정지_11년 사업시행(변경) 계획서(1).xls-최종(화원2-1) 2 7" xfId="30243"/>
    <cellStyle name="C1_정지_11년 사업시행(변경) 계획서(1).xls-최종(화원2-1) 2 7 2" xfId="39502"/>
    <cellStyle name="C1-_정지_11년 사업시행(변경) 계획서(1).xls-최종(화원2-1) 2 7 2" xfId="41999"/>
    <cellStyle name="C1_정지_11년 사업시행(변경) 계획서(1).xls-최종(화원2-1) 2 8" xfId="31134"/>
    <cellStyle name="C1-_정지_11년 사업시행(변경) 계획서(1).xls-최종(화원2-1) 2 8" xfId="31135"/>
    <cellStyle name="C1_정지_11년 사업시행(변경) 계획서(1).xls-최종(화원2-1) 3" xfId="4065"/>
    <cellStyle name="C1-_정지_11년 사업시행(변경) 계획서(1).xls-최종(화원2-1) 3" xfId="4066"/>
    <cellStyle name="C1_정지_11년 사업시행(변경) 계획서(1).xls-최종(화원2-1) 3 2" xfId="32365"/>
    <cellStyle name="C1-_정지_11년 사업시행(변경) 계획서(1).xls-최종(화원2-1) 3 2" xfId="32366"/>
    <cellStyle name="C1_정지_11년 사업시행(변경) 계획서(1).xls-최종(화원2-1) 4" xfId="6002"/>
    <cellStyle name="C1-_정지_11년 사업시행(변경) 계획서(1).xls-최종(화원2-1) 4" xfId="5836"/>
    <cellStyle name="C1_정지_11년 사업시행(변경) 계획서(1).xls-최종(화원2-1) 4 2" xfId="34077"/>
    <cellStyle name="C1-_정지_11년 사업시행(변경) 계획서(1).xls-최종(화원2-1) 4 2" xfId="33929"/>
    <cellStyle name="C1_정지_11년 사업시행(변경) 계획서(1).xls-최종(화원2-1) 5" xfId="6786"/>
    <cellStyle name="C1-_정지_11년 사업시행(변경) 계획서(1).xls-최종(화원2-1) 5" xfId="6636"/>
    <cellStyle name="C1_정지_11년 사업시행(변경) 계획서(1).xls-최종(화원2-1) 5 2" xfId="34631"/>
    <cellStyle name="C1-_정지_11년 사업시행(변경) 계획서(1).xls-최종(화원2-1) 5 2" xfId="34547"/>
    <cellStyle name="C1_정지_11년 사업시행(변경) 계획서(1).xls-최종(화원2-1) 6" xfId="30227"/>
    <cellStyle name="C1-_정지_11년 사업시행(변경) 계획서(1).xls-최종(화원2-1) 6" xfId="26357"/>
    <cellStyle name="C1_정지_11년 사업시행(변경) 계획서(1).xls-최종(화원2-1) 6 2" xfId="41984"/>
    <cellStyle name="C1-_정지_11년 사업시행(변경) 계획서(1).xls-최종(화원2-1) 6 2" xfId="38129"/>
    <cellStyle name="C1_정지_11년 사업시행(변경) 계획서(1).xls-최종(화원2-1) 7" xfId="26355"/>
    <cellStyle name="C1-_정지_11년 사업시행(변경) 계획서(1).xls-최종(화원2-1) 7" xfId="25392"/>
    <cellStyle name="C1_정지_11년 사업시행(변경) 계획서(1).xls-최종(화원2-1) 7 2" xfId="38127"/>
    <cellStyle name="C1-_정지_11년 사업시행(변경) 계획서(1).xls-최종(화원2-1) 7 2" xfId="37186"/>
    <cellStyle name="C1_정지_11년 사업시행(변경) 계획서(1).xls-최종(화원2-1) 8" xfId="26906"/>
    <cellStyle name="C1-_정지_11년 사업시행(변경) 계획서(1).xls-최종(화원2-1) 8" xfId="26891"/>
    <cellStyle name="C1_정지_11년 사업시행(변경) 계획서(1).xls-최종(화원2-1) 8 2" xfId="38678"/>
    <cellStyle name="C1-_정지_11년 사업시행(변경) 계획서(1).xls-최종(화원2-1) 8 2" xfId="38663"/>
    <cellStyle name="C1_정지_11년 사업시행(변경) 계획서(1).xls-최종(화원2-1) 9" xfId="27262"/>
    <cellStyle name="C1-_정지_11년 사업시행(변경) 계획서(1).xls-최종(화원2-1) 9" xfId="28824"/>
    <cellStyle name="C1_정지_11년 사업시행(변경) 계획서(1).xls-최종(화원2-1) 9 2" xfId="39030"/>
    <cellStyle name="C1-_정지_11년 사업시행(변경) 계획서(1).xls-최종(화원2-1) 9 2" xfId="40585"/>
    <cellStyle name="C2" xfId="923"/>
    <cellStyle name="C2-" xfId="924"/>
    <cellStyle name="C2 10" xfId="30628"/>
    <cellStyle name="C2- 10" xfId="30629"/>
    <cellStyle name="C2 2" xfId="1823"/>
    <cellStyle name="C2- 2" xfId="1824"/>
    <cellStyle name="C2 2 2" xfId="4803"/>
    <cellStyle name="C2- 2 2" xfId="4804"/>
    <cellStyle name="C2 2 2 2" xfId="33036"/>
    <cellStyle name="C2- 2 2 2" xfId="33037"/>
    <cellStyle name="C2 2 3" xfId="5305"/>
    <cellStyle name="C2- 2 3" xfId="5576"/>
    <cellStyle name="C2 2 3 2" xfId="33480"/>
    <cellStyle name="C2- 2 3 2" xfId="33715"/>
    <cellStyle name="C2 2 4" xfId="6132"/>
    <cellStyle name="C2- 2 4" xfId="6340"/>
    <cellStyle name="C2 2 4 2" xfId="34204"/>
    <cellStyle name="C2- 2 4 2" xfId="34395"/>
    <cellStyle name="C2 2 5" xfId="28139"/>
    <cellStyle name="C2- 2 5" xfId="25027"/>
    <cellStyle name="C2 2 5 2" xfId="39902"/>
    <cellStyle name="C2- 2 5 2" xfId="36826"/>
    <cellStyle name="C2 2 6" xfId="24841"/>
    <cellStyle name="C2- 2 6" xfId="28109"/>
    <cellStyle name="C2 2 6 2" xfId="36655"/>
    <cellStyle name="C2- 2 6 2" xfId="39872"/>
    <cellStyle name="C2 2 7" xfId="24881"/>
    <cellStyle name="C2- 2 7" xfId="27758"/>
    <cellStyle name="C2 2 7 2" xfId="36694"/>
    <cellStyle name="C2- 2 7 2" xfId="39521"/>
    <cellStyle name="C2 2 8" xfId="31136"/>
    <cellStyle name="C2- 2 8" xfId="31137"/>
    <cellStyle name="C2 3" xfId="4067"/>
    <cellStyle name="C2- 3" xfId="4068"/>
    <cellStyle name="C2 3 2" xfId="32367"/>
    <cellStyle name="C2- 3 2" xfId="32368"/>
    <cellStyle name="C2 4" xfId="5780"/>
    <cellStyle name="C2- 4" xfId="5129"/>
    <cellStyle name="C2 4 2" xfId="33876"/>
    <cellStyle name="C2- 4 2" xfId="33343"/>
    <cellStyle name="C2 5" xfId="6761"/>
    <cellStyle name="C2- 5" xfId="6610"/>
    <cellStyle name="C2 5 2" xfId="34625"/>
    <cellStyle name="C2- 5 2" xfId="34542"/>
    <cellStyle name="C2 6" xfId="30193"/>
    <cellStyle name="C2- 6" xfId="24792"/>
    <cellStyle name="C2 6 2" xfId="41950"/>
    <cellStyle name="C2- 6 2" xfId="36610"/>
    <cellStyle name="C2 7" xfId="25014"/>
    <cellStyle name="C2- 7" xfId="28568"/>
    <cellStyle name="C2 7 2" xfId="36813"/>
    <cellStyle name="C2- 7 2" xfId="40330"/>
    <cellStyle name="C2 8" xfId="28623"/>
    <cellStyle name="C2- 8" xfId="29959"/>
    <cellStyle name="C2 8 2" xfId="40385"/>
    <cellStyle name="C2- 8 2" xfId="41719"/>
    <cellStyle name="C2 9" xfId="28167"/>
    <cellStyle name="C2- 9" xfId="26712"/>
    <cellStyle name="C2 9 2" xfId="39930"/>
    <cellStyle name="C2- 9 2" xfId="38484"/>
    <cellStyle name="C2_02시행계획(DS(2안))7.18" xfId="925"/>
    <cellStyle name="C2-_02시행계획(DS(2안))7.18" xfId="926"/>
    <cellStyle name="C2_02시행계획(DS(2안))7.18 10" xfId="30630"/>
    <cellStyle name="C2-_02시행계획(DS(2안))7.18 10" xfId="30631"/>
    <cellStyle name="C2_02시행계획(DS(2안))7.18 2" xfId="1825"/>
    <cellStyle name="C2-_02시행계획(DS(2안))7.18 2" xfId="1826"/>
    <cellStyle name="C2_02시행계획(DS(2안))7.18 2 2" xfId="4805"/>
    <cellStyle name="C2-_02시행계획(DS(2안))7.18 2 2" xfId="4806"/>
    <cellStyle name="C2_02시행계획(DS(2안))7.18 2 2 2" xfId="33038"/>
    <cellStyle name="C2-_02시행계획(DS(2안))7.18 2 2 2" xfId="33039"/>
    <cellStyle name="C2_02시행계획(DS(2안))7.18 2 3" xfId="5304"/>
    <cellStyle name="C2-_02시행계획(DS(2안))7.18 2 3" xfId="5575"/>
    <cellStyle name="C2_02시행계획(DS(2안))7.18 2 3 2" xfId="33479"/>
    <cellStyle name="C2-_02시행계획(DS(2안))7.18 2 3 2" xfId="33714"/>
    <cellStyle name="C2_02시행계획(DS(2안))7.18 2 4" xfId="6131"/>
    <cellStyle name="C2-_02시행계획(DS(2안))7.18 2 4" xfId="6339"/>
    <cellStyle name="C2_02시행계획(DS(2안))7.18 2 4 2" xfId="34203"/>
    <cellStyle name="C2-_02시행계획(DS(2안))7.18 2 4 2" xfId="34394"/>
    <cellStyle name="C2_02시행계획(DS(2안))7.18 2 5" xfId="25665"/>
    <cellStyle name="C2-_02시행계획(DS(2안))7.18 2 5" xfId="30263"/>
    <cellStyle name="C2_02시행계획(DS(2안))7.18 2 5 2" xfId="37442"/>
    <cellStyle name="C2-_02시행계획(DS(2안))7.18 2 5 2" xfId="42016"/>
    <cellStyle name="C2_02시행계획(DS(2안))7.18 2 6" xfId="28034"/>
    <cellStyle name="C2-_02시행계획(DS(2안))7.18 2 6" xfId="28012"/>
    <cellStyle name="C2_02시행계획(DS(2안))7.18 2 6 2" xfId="39797"/>
    <cellStyle name="C2-_02시행계획(DS(2안))7.18 2 6 2" xfId="39775"/>
    <cellStyle name="C2_02시행계획(DS(2안))7.18 2 7" xfId="27712"/>
    <cellStyle name="C2-_02시행계획(DS(2안))7.18 2 7" xfId="30393"/>
    <cellStyle name="C2_02시행계획(DS(2안))7.18 2 7 2" xfId="39475"/>
    <cellStyle name="C2-_02시행계획(DS(2안))7.18 2 7 2" xfId="42143"/>
    <cellStyle name="C2_02시행계획(DS(2안))7.18 2 8" xfId="31138"/>
    <cellStyle name="C2-_02시행계획(DS(2안))7.18 2 8" xfId="31139"/>
    <cellStyle name="C2_02시행계획(DS(2안))7.18 3" xfId="4069"/>
    <cellStyle name="C2-_02시행계획(DS(2안))7.18 3" xfId="4070"/>
    <cellStyle name="C2_02시행계획(DS(2안))7.18 3 2" xfId="32369"/>
    <cellStyle name="C2-_02시행계획(DS(2안))7.18 3 2" xfId="32370"/>
    <cellStyle name="C2_02시행계획(DS(2안))7.18 4" xfId="5098"/>
    <cellStyle name="C2-_02시행계획(DS(2안))7.18 4" xfId="4575"/>
    <cellStyle name="C2_02시행계획(DS(2안))7.18 4 2" xfId="33331"/>
    <cellStyle name="C2-_02시행계획(DS(2안))7.18 4 2" xfId="32817"/>
    <cellStyle name="C2_02시행계획(DS(2안))7.18 5" xfId="6760"/>
    <cellStyle name="C2-_02시행계획(DS(2안))7.18 5" xfId="6609"/>
    <cellStyle name="C2_02시행계획(DS(2안))7.18 5 2" xfId="34624"/>
    <cellStyle name="C2-_02시행계획(DS(2안))7.18 5 2" xfId="34541"/>
    <cellStyle name="C2_02시행계획(DS(2안))7.18 6" xfId="28924"/>
    <cellStyle name="C2-_02시행계획(DS(2안))7.18 6" xfId="25542"/>
    <cellStyle name="C2_02시행계획(DS(2안))7.18 6 2" xfId="40684"/>
    <cellStyle name="C2-_02시행계획(DS(2안))7.18 6 2" xfId="37321"/>
    <cellStyle name="C2_02시행계획(DS(2안))7.18 7" xfId="28650"/>
    <cellStyle name="C2-_02시행계획(DS(2안))7.18 7" xfId="26924"/>
    <cellStyle name="C2_02시행계획(DS(2안))7.18 7 2" xfId="40412"/>
    <cellStyle name="C2-_02시행계획(DS(2안))7.18 7 2" xfId="38695"/>
    <cellStyle name="C2_02시행계획(DS(2안))7.18 8" xfId="27999"/>
    <cellStyle name="C2-_02시행계획(DS(2안))7.18 8" xfId="28944"/>
    <cellStyle name="C2_02시행계획(DS(2안))7.18 8 2" xfId="39762"/>
    <cellStyle name="C2-_02시행계획(DS(2안))7.18 8 2" xfId="40704"/>
    <cellStyle name="C2_02시행계획(DS(2안))7.18 9" xfId="28556"/>
    <cellStyle name="C2-_02시행계획(DS(2안))7.18 9" xfId="28259"/>
    <cellStyle name="C2_02시행계획(DS(2안))7.18 9 2" xfId="40318"/>
    <cellStyle name="C2-_02시행계획(DS(2안))7.18 9 2" xfId="40022"/>
    <cellStyle name="C2_02시행계획(DS(2안))7.18_11년 사업시행(변경) 계획서(1).xls-최종(화원2-1)" xfId="927"/>
    <cellStyle name="C2-_02시행계획(DS(2안))7.18_11년 사업시행(변경) 계획서(1).xls-최종(화원2-1)" xfId="928"/>
    <cellStyle name="C2_02시행계획(DS(2안))7.18_11년 사업시행(변경) 계획서(1).xls-최종(화원2-1) 10" xfId="30632"/>
    <cellStyle name="C2-_02시행계획(DS(2안))7.18_11년 사업시행(변경) 계획서(1).xls-최종(화원2-1) 10" xfId="30633"/>
    <cellStyle name="C2_02시행계획(DS(2안))7.18_11년 사업시행(변경) 계획서(1).xls-최종(화원2-1) 2" xfId="1827"/>
    <cellStyle name="C2-_02시행계획(DS(2안))7.18_11년 사업시행(변경) 계획서(1).xls-최종(화원2-1) 2" xfId="1828"/>
    <cellStyle name="C2_02시행계획(DS(2안))7.18_11년 사업시행(변경) 계획서(1).xls-최종(화원2-1) 2 2" xfId="4807"/>
    <cellStyle name="C2-_02시행계획(DS(2안))7.18_11년 사업시행(변경) 계획서(1).xls-최종(화원2-1) 2 2" xfId="4808"/>
    <cellStyle name="C2_02시행계획(DS(2안))7.18_11년 사업시행(변경) 계획서(1).xls-최종(화원2-1) 2 2 2" xfId="33040"/>
    <cellStyle name="C2-_02시행계획(DS(2안))7.18_11년 사업시행(변경) 계획서(1).xls-최종(화원2-1) 2 2 2" xfId="33041"/>
    <cellStyle name="C2_02시행계획(DS(2안))7.18_11년 사업시행(변경) 계획서(1).xls-최종(화원2-1) 2 3" xfId="5303"/>
    <cellStyle name="C2-_02시행계획(DS(2안))7.18_11년 사업시행(변경) 계획서(1).xls-최종(화원2-1) 2 3" xfId="5574"/>
    <cellStyle name="C2_02시행계획(DS(2안))7.18_11년 사업시행(변경) 계획서(1).xls-최종(화원2-1) 2 3 2" xfId="33478"/>
    <cellStyle name="C2-_02시행계획(DS(2안))7.18_11년 사업시행(변경) 계획서(1).xls-최종(화원2-1) 2 3 2" xfId="33713"/>
    <cellStyle name="C2_02시행계획(DS(2안))7.18_11년 사업시행(변경) 계획서(1).xls-최종(화원2-1) 2 4" xfId="6130"/>
    <cellStyle name="C2-_02시행계획(DS(2안))7.18_11년 사업시행(변경) 계획서(1).xls-최종(화원2-1) 2 4" xfId="6338"/>
    <cellStyle name="C2_02시행계획(DS(2안))7.18_11년 사업시행(변경) 계획서(1).xls-최종(화원2-1) 2 4 2" xfId="34202"/>
    <cellStyle name="C2-_02시행계획(DS(2안))7.18_11년 사업시행(변경) 계획서(1).xls-최종(화원2-1) 2 4 2" xfId="34393"/>
    <cellStyle name="C2_02시행계획(DS(2안))7.18_11년 사업시행(변경) 계획서(1).xls-최종(화원2-1) 2 5" xfId="26188"/>
    <cellStyle name="C2-_02시행계획(DS(2안))7.18_11년 사업시행(변경) 계획서(1).xls-최종(화원2-1) 2 5" xfId="25391"/>
    <cellStyle name="C2_02시행계획(DS(2안))7.18_11년 사업시행(변경) 계획서(1).xls-최종(화원2-1) 2 5 2" xfId="37962"/>
    <cellStyle name="C2-_02시행계획(DS(2안))7.18_11년 사업시행(변경) 계획서(1).xls-최종(화원2-1) 2 5 2" xfId="37185"/>
    <cellStyle name="C2_02시행계획(DS(2안))7.18_11년 사업시행(변경) 계획서(1).xls-최종(화원2-1) 2 6" xfId="26717"/>
    <cellStyle name="C2-_02시행계획(DS(2안))7.18_11년 사업시행(변경) 계획서(1).xls-최종(화원2-1) 2 6" xfId="27144"/>
    <cellStyle name="C2_02시행계획(DS(2안))7.18_11년 사업시행(변경) 계획서(1).xls-최종(화원2-1) 2 6 2" xfId="38489"/>
    <cellStyle name="C2-_02시행계획(DS(2안))7.18_11년 사업시행(변경) 계획서(1).xls-최종(화원2-1) 2 6 2" xfId="38914"/>
    <cellStyle name="C2_02시행계획(DS(2안))7.18_11년 사업시행(변경) 계획서(1).xls-최종(화원2-1) 2 7" xfId="24783"/>
    <cellStyle name="C2-_02시행계획(DS(2안))7.18_11년 사업시행(변경) 계획서(1).xls-최종(화원2-1) 2 7" xfId="27663"/>
    <cellStyle name="C2_02시행계획(DS(2안))7.18_11년 사업시행(변경) 계획서(1).xls-최종(화원2-1) 2 7 2" xfId="36601"/>
    <cellStyle name="C2-_02시행계획(DS(2안))7.18_11년 사업시행(변경) 계획서(1).xls-최종(화원2-1) 2 7 2" xfId="39426"/>
    <cellStyle name="C2_02시행계획(DS(2안))7.18_11년 사업시행(변경) 계획서(1).xls-최종(화원2-1) 2 8" xfId="31140"/>
    <cellStyle name="C2-_02시행계획(DS(2안))7.18_11년 사업시행(변경) 계획서(1).xls-최종(화원2-1) 2 8" xfId="31141"/>
    <cellStyle name="C2_02시행계획(DS(2안))7.18_11년 사업시행(변경) 계획서(1).xls-최종(화원2-1) 3" xfId="4071"/>
    <cellStyle name="C2-_02시행계획(DS(2안))7.18_11년 사업시행(변경) 계획서(1).xls-최종(화원2-1) 3" xfId="4072"/>
    <cellStyle name="C2_02시행계획(DS(2안))7.18_11년 사업시행(변경) 계획서(1).xls-최종(화원2-1) 3 2" xfId="32371"/>
    <cellStyle name="C2-_02시행계획(DS(2안))7.18_11년 사업시행(변경) 계획서(1).xls-최종(화원2-1) 3 2" xfId="32372"/>
    <cellStyle name="C2_02시행계획(DS(2안))7.18_11년 사업시행(변경) 계획서(1).xls-최종(화원2-1) 4" xfId="5976"/>
    <cellStyle name="C2-_02시행계획(DS(2안))7.18_11년 사업시행(변경) 계획서(1).xls-최종(화원2-1) 4" xfId="6089"/>
    <cellStyle name="C2_02시행계획(DS(2안))7.18_11년 사업시행(변경) 계획서(1).xls-최종(화원2-1) 4 2" xfId="34051"/>
    <cellStyle name="C2-_02시행계획(DS(2안))7.18_11년 사업시행(변경) 계획서(1).xls-최종(화원2-1) 4 2" xfId="34161"/>
    <cellStyle name="C2_02시행계획(DS(2안))7.18_11년 사업시행(변경) 계획서(1).xls-최종(화원2-1) 5" xfId="6547"/>
    <cellStyle name="C2-_02시행계획(DS(2안))7.18_11년 사업시행(변경) 계획서(1).xls-최종(화원2-1) 5" xfId="3438"/>
    <cellStyle name="C2_02시행계획(DS(2안))7.18_11년 사업시행(변경) 계획서(1).xls-최종(화원2-1) 5 2" xfId="34501"/>
    <cellStyle name="C2-_02시행계획(DS(2안))7.18_11년 사업시행(변경) 계획서(1).xls-최종(화원2-1) 5 2" xfId="31903"/>
    <cellStyle name="C2_02시행계획(DS(2안))7.18_11년 사업시행(변경) 계획서(1).xls-최종(화원2-1) 6" xfId="29933"/>
    <cellStyle name="C2-_02시행계획(DS(2안))7.18_11년 사업시행(변경) 계획서(1).xls-최종(화원2-1) 6" xfId="30040"/>
    <cellStyle name="C2_02시행계획(DS(2안))7.18_11년 사업시행(변경) 계획서(1).xls-최종(화원2-1) 6 2" xfId="41693"/>
    <cellStyle name="C2-_02시행계획(DS(2안))7.18_11년 사업시행(변경) 계획서(1).xls-최종(화원2-1) 6 2" xfId="41800"/>
    <cellStyle name="C2_02시행계획(DS(2안))7.18_11년 사업시행(변경) 계획서(1).xls-최종(화원2-1) 7" xfId="27240"/>
    <cellStyle name="C2-_02시행계획(DS(2안))7.18_11년 사업시행(변경) 계획서(1).xls-최종(화원2-1) 7" xfId="27132"/>
    <cellStyle name="C2_02시행계획(DS(2안))7.18_11년 사업시행(변경) 계획서(1).xls-최종(화원2-1) 7 2" xfId="39009"/>
    <cellStyle name="C2-_02시행계획(DS(2안))7.18_11년 사업시행(변경) 계획서(1).xls-최종(화원2-1) 7 2" xfId="38902"/>
    <cellStyle name="C2_02시행계획(DS(2안))7.18_11년 사업시행(변경) 계획서(1).xls-최종(화원2-1) 8" xfId="26705"/>
    <cellStyle name="C2-_02시행계획(DS(2안))7.18_11년 사업시행(변경) 계획서(1).xls-최종(화원2-1) 8" xfId="24956"/>
    <cellStyle name="C2_02시행계획(DS(2안))7.18_11년 사업시행(변경) 계획서(1).xls-최종(화원2-1) 8 2" xfId="38477"/>
    <cellStyle name="C2-_02시행계획(DS(2안))7.18_11년 사업시행(변경) 계획서(1).xls-최종(화원2-1) 8 2" xfId="36755"/>
    <cellStyle name="C2_02시행계획(DS(2안))7.18_11년 사업시행(변경) 계획서(1).xls-최종(화원2-1) 9" xfId="24997"/>
    <cellStyle name="C2-_02시행계획(DS(2안))7.18_11년 사업시행(변경) 계획서(1).xls-최종(화원2-1) 9" xfId="28452"/>
    <cellStyle name="C2_02시행계획(DS(2안))7.18_11년 사업시행(변경) 계획서(1).xls-최종(화원2-1) 9 2" xfId="36796"/>
    <cellStyle name="C2-_02시행계획(DS(2안))7.18_11년 사업시행(변경) 계획서(1).xls-최종(화원2-1) 9 2" xfId="40215"/>
    <cellStyle name="C2_02시행계획(DS1안)7.19" xfId="929"/>
    <cellStyle name="C2-_02시행계획(DS1안)7.19" xfId="930"/>
    <cellStyle name="C2_02시행계획(DS1안)7.19 10" xfId="30634"/>
    <cellStyle name="C2-_02시행계획(DS1안)7.19 10" xfId="30635"/>
    <cellStyle name="C2_02시행계획(DS1안)7.19 2" xfId="1829"/>
    <cellStyle name="C2-_02시행계획(DS1안)7.19 2" xfId="1830"/>
    <cellStyle name="C2_02시행계획(DS1안)7.19 2 2" xfId="4809"/>
    <cellStyle name="C2-_02시행계획(DS1안)7.19 2 2" xfId="4810"/>
    <cellStyle name="C2_02시행계획(DS1안)7.19 2 2 2" xfId="33042"/>
    <cellStyle name="C2-_02시행계획(DS1안)7.19 2 2 2" xfId="33043"/>
    <cellStyle name="C2_02시행계획(DS1안)7.19 2 3" xfId="5302"/>
    <cellStyle name="C2-_02시행계획(DS1안)7.19 2 3" xfId="5573"/>
    <cellStyle name="C2_02시행계획(DS1안)7.19 2 3 2" xfId="33477"/>
    <cellStyle name="C2-_02시행계획(DS1안)7.19 2 3 2" xfId="33712"/>
    <cellStyle name="C2_02시행계획(DS1안)7.19 2 4" xfId="6129"/>
    <cellStyle name="C2-_02시행계획(DS1안)7.19 2 4" xfId="6337"/>
    <cellStyle name="C2_02시행계획(DS1안)7.19 2 4 2" xfId="34201"/>
    <cellStyle name="C2-_02시행계획(DS1안)7.19 2 4 2" xfId="34392"/>
    <cellStyle name="C2_02시행계획(DS1안)7.19 2 5" xfId="25285"/>
    <cellStyle name="C2-_02시행계획(DS1안)7.19 2 5" xfId="25063"/>
    <cellStyle name="C2_02시행계획(DS1안)7.19 2 5 2" xfId="37080"/>
    <cellStyle name="C2-_02시행계획(DS1안)7.19 2 5 2" xfId="36862"/>
    <cellStyle name="C2_02시행계획(DS1안)7.19 2 6" xfId="30110"/>
    <cellStyle name="C2-_02시행계획(DS1안)7.19 2 6" xfId="25203"/>
    <cellStyle name="C2_02시행계획(DS1안)7.19 2 6 2" xfId="41869"/>
    <cellStyle name="C2-_02시행계획(DS1안)7.19 2 6 2" xfId="36998"/>
    <cellStyle name="C2_02시행계획(DS1안)7.19 2 7" xfId="30281"/>
    <cellStyle name="C2-_02시행계획(DS1안)7.19 2 7" xfId="24963"/>
    <cellStyle name="C2_02시행계획(DS1안)7.19 2 7 2" xfId="42033"/>
    <cellStyle name="C2-_02시행계획(DS1안)7.19 2 7 2" xfId="36762"/>
    <cellStyle name="C2_02시행계획(DS1안)7.19 2 8" xfId="31142"/>
    <cellStyle name="C2-_02시행계획(DS1안)7.19 2 8" xfId="31143"/>
    <cellStyle name="C2_02시행계획(DS1안)7.19 3" xfId="4073"/>
    <cellStyle name="C2-_02시행계획(DS1안)7.19 3" xfId="4074"/>
    <cellStyle name="C2_02시행계획(DS1안)7.19 3 2" xfId="32373"/>
    <cellStyle name="C2-_02시행계획(DS1안)7.19 3 2" xfId="32374"/>
    <cellStyle name="C2_02시행계획(DS1안)7.19 4" xfId="5952"/>
    <cellStyle name="C2-_02시행계획(DS1안)7.19 4" xfId="6066"/>
    <cellStyle name="C2_02시행계획(DS1안)7.19 4 2" xfId="34028"/>
    <cellStyle name="C2-_02시행계획(DS1안)7.19 4 2" xfId="34139"/>
    <cellStyle name="C2_02시행계획(DS1안)7.19 5" xfId="3491"/>
    <cellStyle name="C2-_02시행계획(DS1안)7.19 5" xfId="3708"/>
    <cellStyle name="C2_02시행계획(DS1안)7.19 5 2" xfId="31909"/>
    <cellStyle name="C2-_02시행계획(DS1안)7.19 5 2" xfId="32098"/>
    <cellStyle name="C2_02시행계획(DS1안)7.19 6" xfId="28423"/>
    <cellStyle name="C2-_02시행계획(DS1안)7.19 6" xfId="28196"/>
    <cellStyle name="C2_02시행계획(DS1안)7.19 6 2" xfId="40186"/>
    <cellStyle name="C2-_02시행계획(DS1안)7.19 6 2" xfId="39959"/>
    <cellStyle name="C2_02시행계획(DS1안)7.19 7" xfId="27560"/>
    <cellStyle name="C2-_02시행계획(DS1안)7.19 7" xfId="25222"/>
    <cellStyle name="C2_02시행계획(DS1안)7.19 7 2" xfId="39325"/>
    <cellStyle name="C2-_02시행계획(DS1안)7.19 7 2" xfId="37017"/>
    <cellStyle name="C2_02시행계획(DS1안)7.19 8" xfId="25341"/>
    <cellStyle name="C2-_02시행계획(DS1안)7.19 8" xfId="24906"/>
    <cellStyle name="C2_02시행계획(DS1안)7.19 8 2" xfId="37136"/>
    <cellStyle name="C2-_02시행계획(DS1안)7.19 8 2" xfId="36715"/>
    <cellStyle name="C2_02시행계획(DS1안)7.19 9" xfId="25811"/>
    <cellStyle name="C2-_02시행계획(DS1안)7.19 9" xfId="28616"/>
    <cellStyle name="C2_02시행계획(DS1안)7.19 9 2" xfId="37587"/>
    <cellStyle name="C2-_02시행계획(DS1안)7.19 9 2" xfId="40378"/>
    <cellStyle name="C2_02시행계획(DS1안)7.19_11년 사업시행(변경) 계획서(1).xls-최종(화원2-1)" xfId="931"/>
    <cellStyle name="C2-_02시행계획(DS1안)7.19_11년 사업시행(변경) 계획서(1).xls-최종(화원2-1)" xfId="932"/>
    <cellStyle name="C2_02시행계획(DS1안)7.19_11년 사업시행(변경) 계획서(1).xls-최종(화원2-1) 10" xfId="30636"/>
    <cellStyle name="C2-_02시행계획(DS1안)7.19_11년 사업시행(변경) 계획서(1).xls-최종(화원2-1) 10" xfId="30637"/>
    <cellStyle name="C2_02시행계획(DS1안)7.19_11년 사업시행(변경) 계획서(1).xls-최종(화원2-1) 2" xfId="1831"/>
    <cellStyle name="C2-_02시행계획(DS1안)7.19_11년 사업시행(변경) 계획서(1).xls-최종(화원2-1) 2" xfId="1832"/>
    <cellStyle name="C2_02시행계획(DS1안)7.19_11년 사업시행(변경) 계획서(1).xls-최종(화원2-1) 2 2" xfId="4811"/>
    <cellStyle name="C2-_02시행계획(DS1안)7.19_11년 사업시행(변경) 계획서(1).xls-최종(화원2-1) 2 2" xfId="4812"/>
    <cellStyle name="C2_02시행계획(DS1안)7.19_11년 사업시행(변경) 계획서(1).xls-최종(화원2-1) 2 2 2" xfId="33044"/>
    <cellStyle name="C2-_02시행계획(DS1안)7.19_11년 사업시행(변경) 계획서(1).xls-최종(화원2-1) 2 2 2" xfId="33045"/>
    <cellStyle name="C2_02시행계획(DS1안)7.19_11년 사업시행(변경) 계획서(1).xls-최종(화원2-1) 2 3" xfId="5301"/>
    <cellStyle name="C2-_02시행계획(DS1안)7.19_11년 사업시행(변경) 계획서(1).xls-최종(화원2-1) 2 3" xfId="5572"/>
    <cellStyle name="C2_02시행계획(DS1안)7.19_11년 사업시행(변경) 계획서(1).xls-최종(화원2-1) 2 3 2" xfId="33476"/>
    <cellStyle name="C2-_02시행계획(DS1안)7.19_11년 사업시행(변경) 계획서(1).xls-최종(화원2-1) 2 3 2" xfId="33711"/>
    <cellStyle name="C2_02시행계획(DS1안)7.19_11년 사업시행(변경) 계획서(1).xls-최종(화원2-1) 2 4" xfId="6128"/>
    <cellStyle name="C2-_02시행계획(DS1안)7.19_11년 사업시행(변경) 계획서(1).xls-최종(화원2-1) 2 4" xfId="6336"/>
    <cellStyle name="C2_02시행계획(DS1안)7.19_11년 사업시행(변경) 계획서(1).xls-최종(화원2-1) 2 4 2" xfId="34200"/>
    <cellStyle name="C2-_02시행계획(DS1안)7.19_11년 사업시행(변경) 계획서(1).xls-최종(화원2-1) 2 4 2" xfId="34391"/>
    <cellStyle name="C2_02시행계획(DS1안)7.19_11년 사업시행(변경) 계획서(1).xls-최종(화원2-1) 2 5" xfId="30343"/>
    <cellStyle name="C2-_02시행계획(DS1안)7.19_11년 사업시행(변경) 계획서(1).xls-최종(화원2-1) 2 5" xfId="27065"/>
    <cellStyle name="C2_02시행계획(DS1안)7.19_11년 사업시행(변경) 계획서(1).xls-최종(화원2-1) 2 5 2" xfId="42093"/>
    <cellStyle name="C2-_02시행계획(DS1안)7.19_11년 사업시행(변경) 계획서(1).xls-최종(화원2-1) 2 5 2" xfId="38835"/>
    <cellStyle name="C2_02시행계획(DS1안)7.19_11년 사업시행(변경) 계획서(1).xls-최종(화원2-1) 2 6" xfId="27512"/>
    <cellStyle name="C2-_02시행계획(DS1안)7.19_11년 사업시행(변경) 계획서(1).xls-최종(화원2-1) 2 6" xfId="30182"/>
    <cellStyle name="C2_02시행계획(DS1안)7.19_11년 사업시행(변경) 계획서(1).xls-최종(화원2-1) 2 6 2" xfId="39277"/>
    <cellStyle name="C2-_02시행계획(DS1안)7.19_11년 사업시행(변경) 계획서(1).xls-최종(화원2-1) 2 6 2" xfId="41940"/>
    <cellStyle name="C2_02시행계획(DS1안)7.19_11년 사업시행(변경) 계획서(1).xls-최종(화원2-1) 2 7" xfId="27757"/>
    <cellStyle name="C2-_02시행계획(DS1안)7.19_11년 사업시행(변경) 계획서(1).xls-최종(화원2-1) 2 7" xfId="27427"/>
    <cellStyle name="C2_02시행계획(DS1안)7.19_11년 사업시행(변경) 계획서(1).xls-최종(화원2-1) 2 7 2" xfId="39520"/>
    <cellStyle name="C2-_02시행계획(DS1안)7.19_11년 사업시행(변경) 계획서(1).xls-최종(화원2-1) 2 7 2" xfId="39195"/>
    <cellStyle name="C2_02시행계획(DS1안)7.19_11년 사업시행(변경) 계획서(1).xls-최종(화원2-1) 2 8" xfId="31144"/>
    <cellStyle name="C2-_02시행계획(DS1안)7.19_11년 사업시행(변경) 계획서(1).xls-최종(화원2-1) 2 8" xfId="31145"/>
    <cellStyle name="C2_02시행계획(DS1안)7.19_11년 사업시행(변경) 계획서(1).xls-최종(화원2-1) 3" xfId="4075"/>
    <cellStyle name="C2-_02시행계획(DS1안)7.19_11년 사업시행(변경) 계획서(1).xls-최종(화원2-1) 3" xfId="4076"/>
    <cellStyle name="C2_02시행계획(DS1안)7.19_11년 사업시행(변경) 계획서(1).xls-최종(화원2-1) 3 2" xfId="32375"/>
    <cellStyle name="C2-_02시행계획(DS1안)7.19_11년 사업시행(변경) 계획서(1).xls-최종(화원2-1) 3 2" xfId="32376"/>
    <cellStyle name="C2_02시행계획(DS1안)7.19_11년 사업시행(변경) 계획서(1).xls-최종(화원2-1) 4" xfId="5899"/>
    <cellStyle name="C2-_02시행계획(DS1안)7.19_11년 사업시행(변경) 계획서(1).xls-최종(화원2-1) 4" xfId="6043"/>
    <cellStyle name="C2_02시행계획(DS1안)7.19_11년 사업시행(변경) 계획서(1).xls-최종(화원2-1) 4 2" xfId="33991"/>
    <cellStyle name="C2-_02시행계획(DS1안)7.19_11년 사업시행(변경) 계획서(1).xls-최종(화원2-1) 4 2" xfId="34117"/>
    <cellStyle name="C2_02시행계획(DS1안)7.19_11년 사업시행(변경) 계획서(1).xls-최종(화원2-1) 5" xfId="6733"/>
    <cellStyle name="C2-_02시행계획(DS1안)7.19_11년 사업시행(변경) 계획서(1).xls-최종(화원2-1) 5" xfId="6842"/>
    <cellStyle name="C2_02시행계획(DS1안)7.19_11년 사업시행(변경) 계획서(1).xls-최종(화원2-1) 5 2" xfId="34600"/>
    <cellStyle name="C2-_02시행계획(DS1안)7.19_11년 사업시행(변경) 계획서(1).xls-최종(화원2-1) 5 2" xfId="34664"/>
    <cellStyle name="C2_02시행계획(DS1안)7.19_11년 사업시행(변경) 계획서(1).xls-최종(화원2-1) 6" xfId="25888"/>
    <cellStyle name="C2-_02시행계획(DS1안)7.19_11년 사업시행(변경) 계획서(1).xls-최종(화원2-1) 6" xfId="28859"/>
    <cellStyle name="C2_02시행계획(DS1안)7.19_11년 사업시행(변경) 계획서(1).xls-최종(화원2-1) 6 2" xfId="37664"/>
    <cellStyle name="C2-_02시행계획(DS1안)7.19_11년 사업시행(변경) 계획서(1).xls-최종(화원2-1) 6 2" xfId="40619"/>
    <cellStyle name="C2_02시행계획(DS1안)7.19_11년 사업시행(변경) 계획서(1).xls-최종(화원2-1) 7" xfId="30147"/>
    <cellStyle name="C2-_02시행계획(DS1안)7.19_11년 사업시행(변경) 계획서(1).xls-최종(화원2-1) 7" xfId="28078"/>
    <cellStyle name="C2_02시행계획(DS1안)7.19_11년 사업시행(변경) 계획서(1).xls-최종(화원2-1) 7 2" xfId="41905"/>
    <cellStyle name="C2-_02시행계획(DS1안)7.19_11년 사업시행(변경) 계획서(1).xls-최종(화원2-1) 7 2" xfId="39841"/>
    <cellStyle name="C2_02시행계획(DS1안)7.19_11년 사업시행(변경) 계획서(1).xls-최종(화원2-1) 8" xfId="27423"/>
    <cellStyle name="C2-_02시행계획(DS1안)7.19_11년 사업시행(변경) 계획서(1).xls-최종(화원2-1) 8" xfId="28130"/>
    <cellStyle name="C2_02시행계획(DS1안)7.19_11년 사업시행(변경) 계획서(1).xls-최종(화원2-1) 8 2" xfId="39191"/>
    <cellStyle name="C2-_02시행계획(DS1안)7.19_11년 사업시행(변경) 계획서(1).xls-최종(화원2-1) 8 2" xfId="39893"/>
    <cellStyle name="C2_02시행계획(DS1안)7.19_11년 사업시행(변경) 계획서(1).xls-최종(화원2-1) 9" xfId="30177"/>
    <cellStyle name="C2-_02시행계획(DS1안)7.19_11년 사업시행(변경) 계획서(1).xls-최종(화원2-1) 9" xfId="30277"/>
    <cellStyle name="C2_02시행계획(DS1안)7.19_11년 사업시행(변경) 계획서(1).xls-최종(화원2-1) 9 2" xfId="41935"/>
    <cellStyle name="C2-_02시행계획(DS1안)7.19_11년 사업시행(변경) 계획서(1).xls-최종(화원2-1) 9 2" xfId="42030"/>
    <cellStyle name="C2_02시행계획(전체1안))7.19" xfId="933"/>
    <cellStyle name="C2-_02시행계획(전체1안))7.19" xfId="934"/>
    <cellStyle name="C2_02시행계획(전체1안))7.19 10" xfId="30638"/>
    <cellStyle name="C2-_02시행계획(전체1안))7.19 10" xfId="30639"/>
    <cellStyle name="C2_02시행계획(전체1안))7.19 2" xfId="1833"/>
    <cellStyle name="C2-_02시행계획(전체1안))7.19 2" xfId="1834"/>
    <cellStyle name="C2_02시행계획(전체1안))7.19 2 2" xfId="4813"/>
    <cellStyle name="C2-_02시행계획(전체1안))7.19 2 2" xfId="4814"/>
    <cellStyle name="C2_02시행계획(전체1안))7.19 2 2 2" xfId="33046"/>
    <cellStyle name="C2-_02시행계획(전체1안))7.19 2 2 2" xfId="33047"/>
    <cellStyle name="C2_02시행계획(전체1안))7.19 2 3" xfId="5300"/>
    <cellStyle name="C2-_02시행계획(전체1안))7.19 2 3" xfId="5571"/>
    <cellStyle name="C2_02시행계획(전체1안))7.19 2 3 2" xfId="33475"/>
    <cellStyle name="C2-_02시행계획(전체1안))7.19 2 3 2" xfId="33710"/>
    <cellStyle name="C2_02시행계획(전체1안))7.19 2 4" xfId="6127"/>
    <cellStyle name="C2-_02시행계획(전체1안))7.19 2 4" xfId="6335"/>
    <cellStyle name="C2_02시행계획(전체1안))7.19 2 4 2" xfId="34199"/>
    <cellStyle name="C2-_02시행계획(전체1안))7.19 2 4 2" xfId="34390"/>
    <cellStyle name="C2_02시행계획(전체1안))7.19 2 5" xfId="30297"/>
    <cellStyle name="C2-_02시행계획(전체1안))7.19 2 5" xfId="24772"/>
    <cellStyle name="C2_02시행계획(전체1안))7.19 2 5 2" xfId="42048"/>
    <cellStyle name="C2-_02시행계획(전체1안))7.19 2 5 2" xfId="36590"/>
    <cellStyle name="C2_02시행계획(전체1안))7.19 2 6" xfId="27613"/>
    <cellStyle name="C2-_02시행계획(전체1안))7.19 2 6" xfId="28052"/>
    <cellStyle name="C2_02시행계획(전체1안))7.19 2 6 2" xfId="39378"/>
    <cellStyle name="C2-_02시행계획(전체1안))7.19 2 6 2" xfId="39815"/>
    <cellStyle name="C2_02시행계획(전체1안))7.19 2 7" xfId="27756"/>
    <cellStyle name="C2-_02시행계획(전체1안))7.19 2 7" xfId="28649"/>
    <cellStyle name="C2_02시행계획(전체1안))7.19 2 7 2" xfId="39519"/>
    <cellStyle name="C2-_02시행계획(전체1안))7.19 2 7 2" xfId="40411"/>
    <cellStyle name="C2_02시행계획(전체1안))7.19 2 8" xfId="31146"/>
    <cellStyle name="C2-_02시행계획(전체1안))7.19 2 8" xfId="31147"/>
    <cellStyle name="C2_02시행계획(전체1안))7.19 3" xfId="4077"/>
    <cellStyle name="C2-_02시행계획(전체1안))7.19 3" xfId="4078"/>
    <cellStyle name="C2_02시행계획(전체1안))7.19 3 2" xfId="32377"/>
    <cellStyle name="C2-_02시행계획(전체1안))7.19 3 2" xfId="32378"/>
    <cellStyle name="C2_02시행계획(전체1안))7.19 4" xfId="5876"/>
    <cellStyle name="C2-_02시행계획(전체1안))7.19 4" xfId="6001"/>
    <cellStyle name="C2_02시행계획(전체1안))7.19 4 2" xfId="33969"/>
    <cellStyle name="C2-_02시행계획(전체1안))7.19 4 2" xfId="34076"/>
    <cellStyle name="C2_02시행계획(전체1안))7.19 5" xfId="6711"/>
    <cellStyle name="C2-_02시행계획(전체1안))7.19 5" xfId="6819"/>
    <cellStyle name="C2_02시행계획(전체1안))7.19 5 2" xfId="34587"/>
    <cellStyle name="C2-_02시행계획(전체1안))7.19 5 2" xfId="34652"/>
    <cellStyle name="C2_02시행계획(전체1안))7.19 6" xfId="25124"/>
    <cellStyle name="C2-_02시행계획(전체1안))7.19 6" xfId="30282"/>
    <cellStyle name="C2_02시행계획(전체1안))7.19 6 2" xfId="36922"/>
    <cellStyle name="C2-_02시행계획(전체1안))7.19 6 2" xfId="42034"/>
    <cellStyle name="C2_02시행계획(전체1안))7.19 7" xfId="28712"/>
    <cellStyle name="C2-_02시행계획(전체1안))7.19 7" xfId="24878"/>
    <cellStyle name="C2_02시행계획(전체1안))7.19 7 2" xfId="40474"/>
    <cellStyle name="C2-_02시행계획(전체1안))7.19 7 2" xfId="36691"/>
    <cellStyle name="C2_02시행계획(전체1안))7.19 8" xfId="30026"/>
    <cellStyle name="C2-_02시행계획(전체1안))7.19 8" xfId="28768"/>
    <cellStyle name="C2_02시행계획(전체1안))7.19 8 2" xfId="41786"/>
    <cellStyle name="C2-_02시행계획(전체1안))7.19 8 2" xfId="40530"/>
    <cellStyle name="C2_02시행계획(전체1안))7.19 9" xfId="27415"/>
    <cellStyle name="C2-_02시행계획(전체1안))7.19 9" xfId="28868"/>
    <cellStyle name="C2_02시행계획(전체1안))7.19 9 2" xfId="39183"/>
    <cellStyle name="C2-_02시행계획(전체1안))7.19 9 2" xfId="40628"/>
    <cellStyle name="C2_02시행계획(전체1안))7.19_11년 사업시행(변경) 계획서(1).xls-최종(화원2-1)" xfId="935"/>
    <cellStyle name="C2-_02시행계획(전체1안))7.19_11년 사업시행(변경) 계획서(1).xls-최종(화원2-1)" xfId="936"/>
    <cellStyle name="C2_02시행계획(전체1안))7.19_11년 사업시행(변경) 계획서(1).xls-최종(화원2-1) 10" xfId="30640"/>
    <cellStyle name="C2-_02시행계획(전체1안))7.19_11년 사업시행(변경) 계획서(1).xls-최종(화원2-1) 10" xfId="30641"/>
    <cellStyle name="C2_02시행계획(전체1안))7.19_11년 사업시행(변경) 계획서(1).xls-최종(화원2-1) 2" xfId="1835"/>
    <cellStyle name="C2-_02시행계획(전체1안))7.19_11년 사업시행(변경) 계획서(1).xls-최종(화원2-1) 2" xfId="1836"/>
    <cellStyle name="C2_02시행계획(전체1안))7.19_11년 사업시행(변경) 계획서(1).xls-최종(화원2-1) 2 2" xfId="4815"/>
    <cellStyle name="C2-_02시행계획(전체1안))7.19_11년 사업시행(변경) 계획서(1).xls-최종(화원2-1) 2 2" xfId="4816"/>
    <cellStyle name="C2_02시행계획(전체1안))7.19_11년 사업시행(변경) 계획서(1).xls-최종(화원2-1) 2 2 2" xfId="33048"/>
    <cellStyle name="C2-_02시행계획(전체1안))7.19_11년 사업시행(변경) 계획서(1).xls-최종(화원2-1) 2 2 2" xfId="33049"/>
    <cellStyle name="C2_02시행계획(전체1안))7.19_11년 사업시행(변경) 계획서(1).xls-최종(화원2-1) 2 3" xfId="5299"/>
    <cellStyle name="C2-_02시행계획(전체1안))7.19_11년 사업시행(변경) 계획서(1).xls-최종(화원2-1) 2 3" xfId="5570"/>
    <cellStyle name="C2_02시행계획(전체1안))7.19_11년 사업시행(변경) 계획서(1).xls-최종(화원2-1) 2 3 2" xfId="33474"/>
    <cellStyle name="C2-_02시행계획(전체1안))7.19_11년 사업시행(변경) 계획서(1).xls-최종(화원2-1) 2 3 2" xfId="33709"/>
    <cellStyle name="C2_02시행계획(전체1안))7.19_11년 사업시행(변경) 계획서(1).xls-최종(화원2-1) 2 4" xfId="6126"/>
    <cellStyle name="C2-_02시행계획(전체1안))7.19_11년 사업시행(변경) 계획서(1).xls-최종(화원2-1) 2 4" xfId="6334"/>
    <cellStyle name="C2_02시행계획(전체1안))7.19_11년 사업시행(변경) 계획서(1).xls-최종(화원2-1) 2 4 2" xfId="34198"/>
    <cellStyle name="C2-_02시행계획(전체1안))7.19_11년 사업시행(변경) 계획서(1).xls-최종(화원2-1) 2 4 2" xfId="34389"/>
    <cellStyle name="C2_02시행계획(전체1안))7.19_11년 사업시행(변경) 계획서(1).xls-최종(화원2-1) 2 5" xfId="25035"/>
    <cellStyle name="C2-_02시행계획(전체1안))7.19_11년 사업시행(변경) 계획서(1).xls-최종(화원2-1) 2 5" xfId="28162"/>
    <cellStyle name="C2_02시행계획(전체1안))7.19_11년 사업시행(변경) 계획서(1).xls-최종(화원2-1) 2 5 2" xfId="36834"/>
    <cellStyle name="C2-_02시행계획(전체1안))7.19_11년 사업시행(변경) 계획서(1).xls-최종(화원2-1) 2 5 2" xfId="39925"/>
    <cellStyle name="C2_02시행계획(전체1안))7.19_11년 사업시행(변경) 계획서(1).xls-최종(화원2-1) 2 6" xfId="27225"/>
    <cellStyle name="C2-_02시행계획(전체1안))7.19_11년 사업시행(변경) 계획서(1).xls-최종(화원2-1) 2 6" xfId="29979"/>
    <cellStyle name="C2_02시행계획(전체1안))7.19_11년 사업시행(변경) 계획서(1).xls-최종(화원2-1) 2 6 2" xfId="38995"/>
    <cellStyle name="C2-_02시행계획(전체1안))7.19_11년 사업시행(변경) 계획서(1).xls-최종(화원2-1) 2 6 2" xfId="41739"/>
    <cellStyle name="C2_02시행계획(전체1안))7.19_11년 사업시행(변경) 계획서(1).xls-최종(화원2-1) 2 7" xfId="25112"/>
    <cellStyle name="C2-_02시행계획(전체1안))7.19_11년 사업시행(변경) 계획서(1).xls-최종(화원2-1) 2 7" xfId="27755"/>
    <cellStyle name="C2_02시행계획(전체1안))7.19_11년 사업시행(변경) 계획서(1).xls-최종(화원2-1) 2 7 2" xfId="36910"/>
    <cellStyle name="C2-_02시행계획(전체1안))7.19_11년 사업시행(변경) 계획서(1).xls-최종(화원2-1) 2 7 2" xfId="39518"/>
    <cellStyle name="C2_02시행계획(전체1안))7.19_11년 사업시행(변경) 계획서(1).xls-최종(화원2-1) 2 8" xfId="31148"/>
    <cellStyle name="C2-_02시행계획(전체1안))7.19_11년 사업시행(변경) 계획서(1).xls-최종(화원2-1) 2 8" xfId="31149"/>
    <cellStyle name="C2_02시행계획(전체1안))7.19_11년 사업시행(변경) 계획서(1).xls-최종(화원2-1) 3" xfId="4079"/>
    <cellStyle name="C2-_02시행계획(전체1안))7.19_11년 사업시행(변경) 계획서(1).xls-최종(화원2-1) 3" xfId="4080"/>
    <cellStyle name="C2_02시행계획(전체1안))7.19_11년 사업시행(변경) 계획서(1).xls-최종(화원2-1) 3 2" xfId="32379"/>
    <cellStyle name="C2-_02시행계획(전체1안))7.19_11년 사업시행(변경) 계획서(1).xls-최종(화원2-1) 3 2" xfId="32380"/>
    <cellStyle name="C2_02시행계획(전체1안))7.19_11년 사업시행(변경) 계획서(1).xls-최종(화원2-1) 4" xfId="5835"/>
    <cellStyle name="C2-_02시행계획(전체1안))7.19_11년 사업시행(변경) 계획서(1).xls-최종(화원2-1) 4" xfId="6000"/>
    <cellStyle name="C2_02시행계획(전체1안))7.19_11년 사업시행(변경) 계획서(1).xls-최종(화원2-1) 4 2" xfId="33928"/>
    <cellStyle name="C2-_02시행계획(전체1안))7.19_11년 사업시행(변경) 계획서(1).xls-최종(화원2-1) 4 2" xfId="34075"/>
    <cellStyle name="C2_02시행계획(전체1안))7.19_11년 사업시행(변경) 계획서(1).xls-최종(화원2-1) 5" xfId="6669"/>
    <cellStyle name="C2-_02시행계획(전체1안))7.19_11년 사업시행(변경) 계획서(1).xls-최종(화원2-1) 5" xfId="6797"/>
    <cellStyle name="C2_02시행계획(전체1안))7.19_11년 사업시행(변경) 계획서(1).xls-최종(화원2-1) 5 2" xfId="34567"/>
    <cellStyle name="C2-_02시행계획(전체1안))7.19_11년 사업시행(변경) 계획서(1).xls-최종(화원2-1) 5 2" xfId="34639"/>
    <cellStyle name="C2_02시행계획(전체1안))7.19_11년 사업시행(변경) 계획서(1).xls-최종(화원2-1) 6" xfId="29986"/>
    <cellStyle name="C2-_02시행계획(전체1안))7.19_11년 사업시행(변경) 계획서(1).xls-최종(화원2-1) 6" xfId="28365"/>
    <cellStyle name="C2_02시행계획(전체1안))7.19_11년 사업시행(변경) 계획서(1).xls-최종(화원2-1) 6 2" xfId="41746"/>
    <cellStyle name="C2-_02시행계획(전체1안))7.19_11년 사업시행(변경) 계획서(1).xls-최종(화원2-1) 6 2" xfId="40128"/>
    <cellStyle name="C2_02시행계획(전체1안))7.19_11년 사업시행(변경) 계획서(1).xls-최종(화원2-1) 7" xfId="27491"/>
    <cellStyle name="C2-_02시행계획(전체1안))7.19_11년 사업시행(변경) 계획서(1).xls-최종(화원2-1) 7" xfId="28675"/>
    <cellStyle name="C2_02시행계획(전체1안))7.19_11년 사업시행(변경) 계획서(1).xls-최종(화원2-1) 7 2" xfId="39257"/>
    <cellStyle name="C2-_02시행계획(전체1안))7.19_11년 사업시행(변경) 계획서(1).xls-최종(화원2-1) 7 2" xfId="40437"/>
    <cellStyle name="C2_02시행계획(전체1안))7.19_11년 사업시행(변경) 계획서(1).xls-최종(화원2-1) 8" xfId="28222"/>
    <cellStyle name="C2-_02시행계획(전체1안))7.19_11년 사업시행(변경) 계획서(1).xls-최종(화원2-1) 8" xfId="27591"/>
    <cellStyle name="C2_02시행계획(전체1안))7.19_11년 사업시행(변경) 계획서(1).xls-최종(화원2-1) 8 2" xfId="39985"/>
    <cellStyle name="C2-_02시행계획(전체1안))7.19_11년 사업시행(변경) 계획서(1).xls-최종(화원2-1) 8 2" xfId="39356"/>
    <cellStyle name="C2_02시행계획(전체1안))7.19_11년 사업시행(변경) 계획서(1).xls-최종(화원2-1) 9" xfId="27328"/>
    <cellStyle name="C2-_02시행계획(전체1안))7.19_11년 사업시행(변경) 계획서(1).xls-최종(화원2-1) 9" xfId="27489"/>
    <cellStyle name="C2_02시행계획(전체1안))7.19_11년 사업시행(변경) 계획서(1).xls-최종(화원2-1) 9 2" xfId="39096"/>
    <cellStyle name="C2-_02시행계획(전체1안))7.19_11년 사업시행(변경) 계획서(1).xls-최종(화원2-1) 9 2" xfId="39255"/>
    <cellStyle name="C2_02시행계획변경내역5" xfId="937"/>
    <cellStyle name="C2-_02시행계획변경내역5" xfId="938"/>
    <cellStyle name="C2_02시행계획변경내역5 10" xfId="30642"/>
    <cellStyle name="C2-_02시행계획변경내역5 10" xfId="30643"/>
    <cellStyle name="C2_02시행계획변경내역5 2" xfId="1837"/>
    <cellStyle name="C2-_02시행계획변경내역5 2" xfId="1838"/>
    <cellStyle name="C2_02시행계획변경내역5 2 2" xfId="4817"/>
    <cellStyle name="C2-_02시행계획변경내역5 2 2" xfId="4818"/>
    <cellStyle name="C2_02시행계획변경내역5 2 2 2" xfId="33050"/>
    <cellStyle name="C2-_02시행계획변경내역5 2 2 2" xfId="33051"/>
    <cellStyle name="C2_02시행계획변경내역5 2 3" xfId="5298"/>
    <cellStyle name="C2-_02시행계획변경내역5 2 3" xfId="5569"/>
    <cellStyle name="C2_02시행계획변경내역5 2 3 2" xfId="33473"/>
    <cellStyle name="C2-_02시행계획변경내역5 2 3 2" xfId="33708"/>
    <cellStyle name="C2_02시행계획변경내역5 2 4" xfId="6125"/>
    <cellStyle name="C2-_02시행계획변경내역5 2 4" xfId="6333"/>
    <cellStyle name="C2_02시행계획변경내역5 2 4 2" xfId="34197"/>
    <cellStyle name="C2-_02시행계획변경내역5 2 4 2" xfId="34388"/>
    <cellStyle name="C2_02시행계획변경내역5 2 5" xfId="30229"/>
    <cellStyle name="C2-_02시행계획변경내역5 2 5" xfId="26484"/>
    <cellStyle name="C2_02시행계획변경내역5 2 5 2" xfId="41986"/>
    <cellStyle name="C2-_02시행계획변경내역5 2 5 2" xfId="38256"/>
    <cellStyle name="C2_02시행계획변경내역5 2 6" xfId="27149"/>
    <cellStyle name="C2-_02시행계획변경내역5 2 6" xfId="27032"/>
    <cellStyle name="C2_02시행계획변경내역5 2 6 2" xfId="38919"/>
    <cellStyle name="C2-_02시행계획변경내역5 2 6 2" xfId="38802"/>
    <cellStyle name="C2_02시행계획변경내역5 2 7" xfId="24886"/>
    <cellStyle name="C2-_02시행계획변경내역5 2 7" xfId="27344"/>
    <cellStyle name="C2_02시행계획변경내역5 2 7 2" xfId="36699"/>
    <cellStyle name="C2-_02시행계획변경내역5 2 7 2" xfId="39112"/>
    <cellStyle name="C2_02시행계획변경내역5 2 8" xfId="31150"/>
    <cellStyle name="C2-_02시행계획변경내역5 2 8" xfId="31151"/>
    <cellStyle name="C2_02시행계획변경내역5 3" xfId="4081"/>
    <cellStyle name="C2-_02시행계획변경내역5 3" xfId="4082"/>
    <cellStyle name="C2_02시행계획변경내역5 3 2" xfId="32381"/>
    <cellStyle name="C2-_02시행계획변경내역5 3 2" xfId="32382"/>
    <cellStyle name="C2_02시행계획변경내역5 4" xfId="5834"/>
    <cellStyle name="C2-_02시행계획변경내역5 4" xfId="5810"/>
    <cellStyle name="C2_02시행계획변경내역5 4 2" xfId="33927"/>
    <cellStyle name="C2-_02시행계획변경내역5 4 2" xfId="33903"/>
    <cellStyle name="C2_02시행계획변경내역5 5" xfId="6647"/>
    <cellStyle name="C2-_02시행계획변경내역5 5" xfId="6759"/>
    <cellStyle name="C2_02시행계획변경내역5 5 2" xfId="34554"/>
    <cellStyle name="C2-_02시행계획변경내역5 5 2" xfId="34623"/>
    <cellStyle name="C2_02시행계획변경내역5 6" xfId="27644"/>
    <cellStyle name="C2-_02시행계획변경내역5 6" xfId="24825"/>
    <cellStyle name="C2_02시행계획변경내역5 6 2" xfId="39407"/>
    <cellStyle name="C2-_02시행계획변경내역5 6 2" xfId="36639"/>
    <cellStyle name="C2_02시행계획변경내역5 7" xfId="27467"/>
    <cellStyle name="C2-_02시행계획변경내역5 7" xfId="25604"/>
    <cellStyle name="C2_02시행계획변경내역5 7 2" xfId="39233"/>
    <cellStyle name="C2-_02시행계획변경내역5 7 2" xfId="37381"/>
    <cellStyle name="C2_02시행계획변경내역5 8" xfId="28157"/>
    <cellStyle name="C2-_02시행계획변경내역5 8" xfId="28371"/>
    <cellStyle name="C2_02시행계획변경내역5 8 2" xfId="39920"/>
    <cellStyle name="C2-_02시행계획변경내역5 8 2" xfId="40134"/>
    <cellStyle name="C2_02시행계획변경내역5 9" xfId="25011"/>
    <cellStyle name="C2-_02시행계획변경내역5 9" xfId="25132"/>
    <cellStyle name="C2_02시행계획변경내역5 9 2" xfId="36810"/>
    <cellStyle name="C2-_02시행계획변경내역5 9 2" xfId="36930"/>
    <cellStyle name="C2_02시행계획변경내역5_11년 사업시행(변경) 계획서(1).xls-최종(화원2-1)" xfId="939"/>
    <cellStyle name="C2-_02시행계획변경내역5_11년 사업시행(변경) 계획서(1).xls-최종(화원2-1)" xfId="940"/>
    <cellStyle name="C2_02시행계획변경내역5_11년 사업시행(변경) 계획서(1).xls-최종(화원2-1) 10" xfId="30644"/>
    <cellStyle name="C2-_02시행계획변경내역5_11년 사업시행(변경) 계획서(1).xls-최종(화원2-1) 10" xfId="30645"/>
    <cellStyle name="C2_02시행계획변경내역5_11년 사업시행(변경) 계획서(1).xls-최종(화원2-1) 2" xfId="1839"/>
    <cellStyle name="C2-_02시행계획변경내역5_11년 사업시행(변경) 계획서(1).xls-최종(화원2-1) 2" xfId="1840"/>
    <cellStyle name="C2_02시행계획변경내역5_11년 사업시행(변경) 계획서(1).xls-최종(화원2-1) 2 2" xfId="4819"/>
    <cellStyle name="C2-_02시행계획변경내역5_11년 사업시행(변경) 계획서(1).xls-최종(화원2-1) 2 2" xfId="4820"/>
    <cellStyle name="C2_02시행계획변경내역5_11년 사업시행(변경) 계획서(1).xls-최종(화원2-1) 2 2 2" xfId="33052"/>
    <cellStyle name="C2-_02시행계획변경내역5_11년 사업시행(변경) 계획서(1).xls-최종(화원2-1) 2 2 2" xfId="33053"/>
    <cellStyle name="C2_02시행계획변경내역5_11년 사업시행(변경) 계획서(1).xls-최종(화원2-1) 2 3" xfId="5297"/>
    <cellStyle name="C2-_02시행계획변경내역5_11년 사업시행(변경) 계획서(1).xls-최종(화원2-1) 2 3" xfId="5568"/>
    <cellStyle name="C2_02시행계획변경내역5_11년 사업시행(변경) 계획서(1).xls-최종(화원2-1) 2 3 2" xfId="33472"/>
    <cellStyle name="C2-_02시행계획변경내역5_11년 사업시행(변경) 계획서(1).xls-최종(화원2-1) 2 3 2" xfId="33707"/>
    <cellStyle name="C2_02시행계획변경내역5_11년 사업시행(변경) 계획서(1).xls-최종(화원2-1) 2 4" xfId="6124"/>
    <cellStyle name="C2-_02시행계획변경내역5_11년 사업시행(변경) 계획서(1).xls-최종(화원2-1) 2 4" xfId="6332"/>
    <cellStyle name="C2_02시행계획변경내역5_11년 사업시행(변경) 계획서(1).xls-최종(화원2-1) 2 4 2" xfId="34196"/>
    <cellStyle name="C2-_02시행계획변경내역5_11년 사업시행(변경) 계획서(1).xls-최종(화원2-1) 2 4 2" xfId="34387"/>
    <cellStyle name="C2_02시행계획변경내역5_11년 사업시행(변경) 계획서(1).xls-최종(화원2-1) 2 5" xfId="26296"/>
    <cellStyle name="C2-_02시행계획변경내역5_11년 사업시행(변경) 계획서(1).xls-최종(화원2-1) 2 5" xfId="25062"/>
    <cellStyle name="C2_02시행계획변경내역5_11년 사업시행(변경) 계획서(1).xls-최종(화원2-1) 2 5 2" xfId="38068"/>
    <cellStyle name="C2-_02시행계획변경내역5_11년 사업시행(변경) 계획서(1).xls-최종(화원2-1) 2 5 2" xfId="36861"/>
    <cellStyle name="C2_02시행계획변경내역5_11년 사업시행(변경) 계획서(1).xls-최종(화원2-1) 2 6" xfId="28410"/>
    <cellStyle name="C2-_02시행계획변경내역5_11년 사업시행(변경) 계획서(1).xls-최종(화원2-1) 2 6" xfId="26545"/>
    <cellStyle name="C2_02시행계획변경내역5_11년 사업시행(변경) 계획서(1).xls-최종(화원2-1) 2 6 2" xfId="40173"/>
    <cellStyle name="C2-_02시행계획변경내역5_11년 사업시행(변경) 계획서(1).xls-최종(화원2-1) 2 6 2" xfId="38317"/>
    <cellStyle name="C2_02시행계획변경내역5_11년 사업시행(변경) 계획서(1).xls-최종(화원2-1) 2 7" xfId="27730"/>
    <cellStyle name="C2-_02시행계획변경내역5_11년 사업시행(변경) 계획서(1).xls-최종(화원2-1) 2 7" xfId="27737"/>
    <cellStyle name="C2_02시행계획변경내역5_11년 사업시행(변경) 계획서(1).xls-최종(화원2-1) 2 7 2" xfId="39493"/>
    <cellStyle name="C2-_02시행계획변경내역5_11년 사업시행(변경) 계획서(1).xls-최종(화원2-1) 2 7 2" xfId="39500"/>
    <cellStyle name="C2_02시행계획변경내역5_11년 사업시행(변경) 계획서(1).xls-최종(화원2-1) 2 8" xfId="31152"/>
    <cellStyle name="C2-_02시행계획변경내역5_11년 사업시행(변경) 계획서(1).xls-최종(화원2-1) 2 8" xfId="31153"/>
    <cellStyle name="C2_02시행계획변경내역5_11년 사업시행(변경) 계획서(1).xls-최종(화원2-1) 3" xfId="4083"/>
    <cellStyle name="C2-_02시행계획변경내역5_11년 사업시행(변경) 계획서(1).xls-최종(화원2-1) 3" xfId="4084"/>
    <cellStyle name="C2_02시행계획변경내역5_11년 사업시행(변경) 계획서(1).xls-최종(화원2-1) 3 2" xfId="32383"/>
    <cellStyle name="C2-_02시행계획변경내역5_11년 사업시행(변경) 계획서(1).xls-최종(화원2-1) 3 2" xfId="32384"/>
    <cellStyle name="C2_02시행계획변경내역5_11년 사업시행(변경) 계획서(1).xls-최종(화원2-1) 4" xfId="5101"/>
    <cellStyle name="C2-_02시행계획변경내역5_11년 사업시행(변경) 계획서(1).xls-최종(화원2-1) 4" xfId="4578"/>
    <cellStyle name="C2_02시행계획변경내역5_11년 사업시행(변경) 계획서(1).xls-최종(화원2-1) 4 2" xfId="33333"/>
    <cellStyle name="C2-_02시행계획변경내역5_11년 사업시행(변경) 계획서(1).xls-최종(화원2-1) 4 2" xfId="32819"/>
    <cellStyle name="C2_02시행계획변경내역5_11년 사업시행(변경) 계획서(1).xls-최종(화원2-1) 5" xfId="6608"/>
    <cellStyle name="C2-_02시행계획변경내역5_11년 사업시행(변경) 계획서(1).xls-최종(화원2-1) 5" xfId="6758"/>
    <cellStyle name="C2_02시행계획변경내역5_11년 사업시행(변경) 계획서(1).xls-최종(화원2-1) 5 2" xfId="34540"/>
    <cellStyle name="C2-_02시행계획변경내역5_11년 사업시행(변경) 계획서(1).xls-최종(화원2-1) 5 2" xfId="34622"/>
    <cellStyle name="C2_02시행계획변경내역5_11년 사업시행(변경) 계획서(1).xls-최종(화원2-1) 6" xfId="27112"/>
    <cellStyle name="C2-_02시행계획변경내역5_11년 사업시행(변경) 계획서(1).xls-최종(화원2-1) 6" xfId="25007"/>
    <cellStyle name="C2_02시행계획변경내역5_11년 사업시행(변경) 계획서(1).xls-최종(화원2-1) 6 2" xfId="38882"/>
    <cellStyle name="C2-_02시행계획변경내역5_11년 사업시행(변경) 계획서(1).xls-최종(화원2-1) 6 2" xfId="36806"/>
    <cellStyle name="C2_02시행계획변경내역5_11년 사업시행(변경) 계획서(1).xls-최종(화원2-1) 7" xfId="27359"/>
    <cellStyle name="C2-_02시행계획변경내역5_11년 사업시행(변경) 계획서(1).xls-최종(화원2-1) 7" xfId="25961"/>
    <cellStyle name="C2_02시행계획변경내역5_11년 사업시행(변경) 계획서(1).xls-최종(화원2-1) 7 2" xfId="39127"/>
    <cellStyle name="C2-_02시행계획변경내역5_11년 사업시행(변경) 계획서(1).xls-최종(화원2-1) 7 2" xfId="37736"/>
    <cellStyle name="C2_02시행계획변경내역5_11년 사업시행(변경) 계획서(1).xls-최종(화원2-1) 8" xfId="25309"/>
    <cellStyle name="C2-_02시행계획변경내역5_11년 사업시행(변경) 계획서(1).xls-최종(화원2-1) 8" xfId="26763"/>
    <cellStyle name="C2_02시행계획변경내역5_11년 사업시행(변경) 계획서(1).xls-최종(화원2-1) 8 2" xfId="37104"/>
    <cellStyle name="C2-_02시행계획변경내역5_11년 사업시행(변경) 계획서(1).xls-최종(화원2-1) 8 2" xfId="38535"/>
    <cellStyle name="C2_02시행계획변경내역5_11년 사업시행(변경) 계획서(1).xls-최종(화원2-1) 9" xfId="27033"/>
    <cellStyle name="C2-_02시행계획변경내역5_11년 사업시행(변경) 계획서(1).xls-최종(화원2-1) 9" xfId="28094"/>
    <cellStyle name="C2_02시행계획변경내역5_11년 사업시행(변경) 계획서(1).xls-최종(화원2-1) 9 2" xfId="38803"/>
    <cellStyle name="C2-_02시행계획변경내역5_11년 사업시행(변경) 계획서(1).xls-최종(화원2-1) 9 2" xfId="39857"/>
    <cellStyle name="C2_11년 사업시행(변경) 계획서(1).xls-최종(화원2-1)" xfId="941"/>
    <cellStyle name="C2-_11년 사업시행(변경) 계획서(1).xls-최종(화원2-1)" xfId="942"/>
    <cellStyle name="C2_11년 사업시행(변경) 계획서(1).xls-최종(화원2-1) 10" xfId="30646"/>
    <cellStyle name="C2-_11년 사업시행(변경) 계획서(1).xls-최종(화원2-1) 10" xfId="30647"/>
    <cellStyle name="C2_11년 사업시행(변경) 계획서(1).xls-최종(화원2-1) 2" xfId="1841"/>
    <cellStyle name="C2-_11년 사업시행(변경) 계획서(1).xls-최종(화원2-1) 2" xfId="1842"/>
    <cellStyle name="C2_11년 사업시행(변경) 계획서(1).xls-최종(화원2-1) 2 2" xfId="4821"/>
    <cellStyle name="C2-_11년 사업시행(변경) 계획서(1).xls-최종(화원2-1) 2 2" xfId="4822"/>
    <cellStyle name="C2_11년 사업시행(변경) 계획서(1).xls-최종(화원2-1) 2 2 2" xfId="33054"/>
    <cellStyle name="C2-_11년 사업시행(변경) 계획서(1).xls-최종(화원2-1) 2 2 2" xfId="33055"/>
    <cellStyle name="C2_11년 사업시행(변경) 계획서(1).xls-최종(화원2-1) 2 3" xfId="5296"/>
    <cellStyle name="C2-_11년 사업시행(변경) 계획서(1).xls-최종(화원2-1) 2 3" xfId="5567"/>
    <cellStyle name="C2_11년 사업시행(변경) 계획서(1).xls-최종(화원2-1) 2 3 2" xfId="33471"/>
    <cellStyle name="C2-_11년 사업시행(변경) 계획서(1).xls-최종(화원2-1) 2 3 2" xfId="33706"/>
    <cellStyle name="C2_11년 사업시행(변경) 계획서(1).xls-최종(화원2-1) 2 4" xfId="6123"/>
    <cellStyle name="C2-_11년 사업시행(변경) 계획서(1).xls-최종(화원2-1) 2 4" xfId="6331"/>
    <cellStyle name="C2_11년 사업시행(변경) 계획서(1).xls-최종(화원2-1) 2 4 2" xfId="34195"/>
    <cellStyle name="C2-_11년 사업시행(변경) 계획서(1).xls-최종(화원2-1) 2 4 2" xfId="34386"/>
    <cellStyle name="C2_11년 사업시행(변경) 계획서(1).xls-최종(화원2-1) 2 5" xfId="30220"/>
    <cellStyle name="C2-_11년 사업시행(변경) 계획서(1).xls-최종(화원2-1) 2 5" xfId="27439"/>
    <cellStyle name="C2_11년 사업시행(변경) 계획서(1).xls-최종(화원2-1) 2 5 2" xfId="41977"/>
    <cellStyle name="C2-_11년 사업시행(변경) 계획서(1).xls-최종(화원2-1) 2 5 2" xfId="39206"/>
    <cellStyle name="C2_11년 사업시행(변경) 계획서(1).xls-최종(화원2-1) 2 6" xfId="25277"/>
    <cellStyle name="C2-_11년 사업시행(변경) 계획서(1).xls-최종(화원2-1) 2 6" xfId="27218"/>
    <cellStyle name="C2_11년 사업시행(변경) 계획서(1).xls-최종(화원2-1) 2 6 2" xfId="37072"/>
    <cellStyle name="C2-_11년 사업시행(변경) 계획서(1).xls-최종(화원2-1) 2 6 2" xfId="38988"/>
    <cellStyle name="C2_11년 사업시행(변경) 계획서(1).xls-최종(화원2-1) 2 7" xfId="27729"/>
    <cellStyle name="C2-_11년 사업시행(변경) 계획서(1).xls-최종(화원2-1) 2 7" xfId="27949"/>
    <cellStyle name="C2_11년 사업시행(변경) 계획서(1).xls-최종(화원2-1) 2 7 2" xfId="39492"/>
    <cellStyle name="C2-_11년 사업시행(변경) 계획서(1).xls-최종(화원2-1) 2 7 2" xfId="39712"/>
    <cellStyle name="C2_11년 사업시행(변경) 계획서(1).xls-최종(화원2-1) 2 8" xfId="31154"/>
    <cellStyle name="C2-_11년 사업시행(변경) 계획서(1).xls-최종(화원2-1) 2 8" xfId="31155"/>
    <cellStyle name="C2_11년 사업시행(변경) 계획서(1).xls-최종(화원2-1) 3" xfId="4085"/>
    <cellStyle name="C2-_11년 사업시행(변경) 계획서(1).xls-최종(화원2-1) 3" xfId="4086"/>
    <cellStyle name="C2_11년 사업시행(변경) 계획서(1).xls-최종(화원2-1) 3 2" xfId="32385"/>
    <cellStyle name="C2-_11년 사업시행(변경) 계획서(1).xls-최종(화원2-1) 3 2" xfId="32386"/>
    <cellStyle name="C2_11년 사업시행(변경) 계획서(1).xls-최종(화원2-1) 4" xfId="5125"/>
    <cellStyle name="C2-_11년 사업시행(변경) 계획서(1).xls-최종(화원2-1) 4" xfId="5746"/>
    <cellStyle name="C2_11년 사업시행(변경) 계획서(1).xls-최종(화원2-1) 4 2" xfId="33342"/>
    <cellStyle name="C2-_11년 사업시행(변경) 계획서(1).xls-최종(화원2-1) 4 2" xfId="33853"/>
    <cellStyle name="C2_11년 사업시행(변경) 계획서(1).xls-최종(화원2-1) 5" xfId="6607"/>
    <cellStyle name="C2-_11년 사업시행(변경) 계획서(1).xls-최종(화원2-1) 5" xfId="6581"/>
    <cellStyle name="C2_11년 사업시행(변경) 계획서(1).xls-최종(화원2-1) 5 2" xfId="34539"/>
    <cellStyle name="C2-_11년 사업시행(변경) 계획서(1).xls-최종(화원2-1) 5 2" xfId="34517"/>
    <cellStyle name="C2_11년 사업시행(변경) 계획서(1).xls-최종(화원2-1) 6" xfId="28611"/>
    <cellStyle name="C2-_11년 사업시행(변경) 계획서(1).xls-최종(화원2-1) 6" xfId="26761"/>
    <cellStyle name="C2_11년 사업시행(변경) 계획서(1).xls-최종(화원2-1) 6 2" xfId="40373"/>
    <cellStyle name="C2-_11년 사업시행(변경) 계획서(1).xls-최종(화원2-1) 6 2" xfId="38533"/>
    <cellStyle name="C2_11년 사업시행(변경) 계획서(1).xls-최종(화원2-1) 7" xfId="28266"/>
    <cellStyle name="C2-_11년 사업시행(변경) 계획서(1).xls-최종(화원2-1) 7" xfId="27307"/>
    <cellStyle name="C2_11년 사업시행(변경) 계획서(1).xls-최종(화원2-1) 7 2" xfId="40029"/>
    <cellStyle name="C2-_11년 사업시행(변경) 계획서(1).xls-최종(화원2-1) 7 2" xfId="39075"/>
    <cellStyle name="C2_11년 사업시행(변경) 계획서(1).xls-최종(화원2-1) 8" xfId="25247"/>
    <cellStyle name="C2-_11년 사업시행(변경) 계획서(1).xls-최종(화원2-1) 8" xfId="30015"/>
    <cellStyle name="C2_11년 사업시행(변경) 계획서(1).xls-최종(화원2-1) 8 2" xfId="37042"/>
    <cellStyle name="C2-_11년 사업시행(변경) 계획서(1).xls-최종(화원2-1) 8 2" xfId="41775"/>
    <cellStyle name="C2_11년 사업시행(변경) 계획서(1).xls-최종(화원2-1) 9" xfId="25488"/>
    <cellStyle name="C2-_11년 사업시행(변경) 계획서(1).xls-최종(화원2-1) 9" xfId="27787"/>
    <cellStyle name="C2_11년 사업시행(변경) 계획서(1).xls-최종(화원2-1) 9 2" xfId="37279"/>
    <cellStyle name="C2-_11년 사업시행(변경) 계획서(1).xls-최종(화원2-1) 9 2" xfId="39550"/>
    <cellStyle name="C2_2002년변경내역" xfId="943"/>
    <cellStyle name="C2-_2002년변경내역" xfId="944"/>
    <cellStyle name="C2_2002년변경내역 10" xfId="30648"/>
    <cellStyle name="C2-_2002년변경내역 10" xfId="30649"/>
    <cellStyle name="C2_2002년변경내역 2" xfId="1843"/>
    <cellStyle name="C2-_2002년변경내역 2" xfId="1844"/>
    <cellStyle name="C2_2002년변경내역 2 2" xfId="4823"/>
    <cellStyle name="C2-_2002년변경내역 2 2" xfId="4824"/>
    <cellStyle name="C2_2002년변경내역 2 2 2" xfId="33056"/>
    <cellStyle name="C2-_2002년변경내역 2 2 2" xfId="33057"/>
    <cellStyle name="C2_2002년변경내역 2 3" xfId="5295"/>
    <cellStyle name="C2-_2002년변경내역 2 3" xfId="5566"/>
    <cellStyle name="C2_2002년변경내역 2 3 2" xfId="33470"/>
    <cellStyle name="C2-_2002년변경내역 2 3 2" xfId="33705"/>
    <cellStyle name="C2_2002년변경내역 2 4" xfId="6122"/>
    <cellStyle name="C2-_2002년변경내역 2 4" xfId="6330"/>
    <cellStyle name="C2_2002년변경내역 2 4 2" xfId="34194"/>
    <cellStyle name="C2-_2002년변경내역 2 4 2" xfId="34385"/>
    <cellStyle name="C2_2002년변경내역 2 5" xfId="26723"/>
    <cellStyle name="C2-_2002년변경내역 2 5" xfId="27178"/>
    <cellStyle name="C2_2002년변경내역 2 5 2" xfId="38495"/>
    <cellStyle name="C2-_2002년변경내역 2 5 2" xfId="38948"/>
    <cellStyle name="C2_2002년변경내역 2 6" xfId="30214"/>
    <cellStyle name="C2-_2002년변경내역 2 6" xfId="27141"/>
    <cellStyle name="C2_2002년변경내역 2 6 2" xfId="41971"/>
    <cellStyle name="C2-_2002년변경내역 2 6 2" xfId="38911"/>
    <cellStyle name="C2_2002년변경내역 2 7" xfId="26759"/>
    <cellStyle name="C2-_2002년변경내역 2 7" xfId="27938"/>
    <cellStyle name="C2_2002년변경내역 2 7 2" xfId="38531"/>
    <cellStyle name="C2-_2002년변경내역 2 7 2" xfId="39701"/>
    <cellStyle name="C2_2002년변경내역 2 8" xfId="31156"/>
    <cellStyle name="C2-_2002년변경내역 2 8" xfId="31157"/>
    <cellStyle name="C2_2002년변경내역 3" xfId="4087"/>
    <cellStyle name="C2-_2002년변경내역 3" xfId="4088"/>
    <cellStyle name="C2_2002년변경내역 3 2" xfId="32387"/>
    <cellStyle name="C2-_2002년변경내역 3 2" xfId="32388"/>
    <cellStyle name="C2_2002년변경내역 4" xfId="5974"/>
    <cellStyle name="C2-_2002년변경내역 4" xfId="6087"/>
    <cellStyle name="C2_2002년변경내역 4 2" xfId="34049"/>
    <cellStyle name="C2-_2002년변경내역 4 2" xfId="34159"/>
    <cellStyle name="C2_2002년변경내역 5" xfId="3488"/>
    <cellStyle name="C2-_2002년변경내역 5" xfId="3705"/>
    <cellStyle name="C2_2002년변경내역 5 2" xfId="31908"/>
    <cellStyle name="C2-_2002년변경내역 5 2" xfId="32097"/>
    <cellStyle name="C2_2002년변경내역 6" xfId="28116"/>
    <cellStyle name="C2-_2002년변경내역 6" xfId="25097"/>
    <cellStyle name="C2_2002년변경내역 6 2" xfId="39879"/>
    <cellStyle name="C2-_2002년변경내역 6 2" xfId="36895"/>
    <cellStyle name="C2_2002년변경내역 7" xfId="28002"/>
    <cellStyle name="C2-_2002년변경내역 7" xfId="25370"/>
    <cellStyle name="C2_2002년변경내역 7 2" xfId="39765"/>
    <cellStyle name="C2-_2002년변경내역 7 2" xfId="37165"/>
    <cellStyle name="C2_2002년변경내역 8" xfId="26928"/>
    <cellStyle name="C2-_2002년변경내역 8" xfId="27917"/>
    <cellStyle name="C2_2002년변경내역 8 2" xfId="38699"/>
    <cellStyle name="C2-_2002년변경내역 8 2" xfId="39680"/>
    <cellStyle name="C2_2002년변경내역 9" xfId="25669"/>
    <cellStyle name="C2-_2002년변경내역 9" xfId="25085"/>
    <cellStyle name="C2_2002년변경내역 9 2" xfId="37446"/>
    <cellStyle name="C2-_2002년변경내역 9 2" xfId="36884"/>
    <cellStyle name="C2_2002년변경내역_11년 사업시행(변경) 계획서(1).xls-최종(화원2-1)" xfId="945"/>
    <cellStyle name="C2-_2002년변경내역_11년 사업시행(변경) 계획서(1).xls-최종(화원2-1)" xfId="946"/>
    <cellStyle name="C2_2002년변경내역_11년 사업시행(변경) 계획서(1).xls-최종(화원2-1) 10" xfId="30650"/>
    <cellStyle name="C2-_2002년변경내역_11년 사업시행(변경) 계획서(1).xls-최종(화원2-1) 10" xfId="30651"/>
    <cellStyle name="C2_2002년변경내역_11년 사업시행(변경) 계획서(1).xls-최종(화원2-1) 2" xfId="1845"/>
    <cellStyle name="C2-_2002년변경내역_11년 사업시행(변경) 계획서(1).xls-최종(화원2-1) 2" xfId="1846"/>
    <cellStyle name="C2_2002년변경내역_11년 사업시행(변경) 계획서(1).xls-최종(화원2-1) 2 2" xfId="4825"/>
    <cellStyle name="C2-_2002년변경내역_11년 사업시행(변경) 계획서(1).xls-최종(화원2-1) 2 2" xfId="4826"/>
    <cellStyle name="C2_2002년변경내역_11년 사업시행(변경) 계획서(1).xls-최종(화원2-1) 2 2 2" xfId="33058"/>
    <cellStyle name="C2-_2002년변경내역_11년 사업시행(변경) 계획서(1).xls-최종(화원2-1) 2 2 2" xfId="33059"/>
    <cellStyle name="C2_2002년변경내역_11년 사업시행(변경) 계획서(1).xls-최종(화원2-1) 2 3" xfId="5294"/>
    <cellStyle name="C2-_2002년변경내역_11년 사업시행(변경) 계획서(1).xls-최종(화원2-1) 2 3" xfId="5565"/>
    <cellStyle name="C2_2002년변경내역_11년 사업시행(변경) 계획서(1).xls-최종(화원2-1) 2 3 2" xfId="33469"/>
    <cellStyle name="C2-_2002년변경내역_11년 사업시행(변경) 계획서(1).xls-최종(화원2-1) 2 3 2" xfId="33704"/>
    <cellStyle name="C2_2002년변경내역_11년 사업시행(변경) 계획서(1).xls-최종(화원2-1) 2 4" xfId="6121"/>
    <cellStyle name="C2-_2002년변경내역_11년 사업시행(변경) 계획서(1).xls-최종(화원2-1) 2 4" xfId="6329"/>
    <cellStyle name="C2_2002년변경내역_11년 사업시행(변경) 계획서(1).xls-최종(화원2-1) 2 4 2" xfId="34193"/>
    <cellStyle name="C2-_2002년변경내역_11년 사업시행(변경) 계획서(1).xls-최종(화원2-1) 2 4 2" xfId="34384"/>
    <cellStyle name="C2_2002년변경내역_11년 사업시행(변경) 계획서(1).xls-최종(화원2-1) 2 5" xfId="25034"/>
    <cellStyle name="C2-_2002년변경내역_11년 사업시행(변경) 계획서(1).xls-최종(화원2-1) 2 5" xfId="26997"/>
    <cellStyle name="C2_2002년변경내역_11년 사업시행(변경) 계획서(1).xls-최종(화원2-1) 2 5 2" xfId="36833"/>
    <cellStyle name="C2-_2002년변경내역_11년 사업시행(변경) 계획서(1).xls-최종(화원2-1) 2 5 2" xfId="38768"/>
    <cellStyle name="C2_2002년변경내역_11년 사업시행(변경) 계획서(1).xls-최종(화원2-1) 2 6" xfId="25322"/>
    <cellStyle name="C2-_2002년변경내역_11년 사업시행(변경) 계획서(1).xls-최종(화원2-1) 2 6" xfId="28988"/>
    <cellStyle name="C2_2002년변경내역_11년 사업시행(변경) 계획서(1).xls-최종(화원2-1) 2 6 2" xfId="37117"/>
    <cellStyle name="C2-_2002년변경내역_11년 사업시행(변경) 계획서(1).xls-최종(화원2-1) 2 6 2" xfId="40748"/>
    <cellStyle name="C2_2002년변경내역_11년 사업시행(변경) 계획서(1).xls-최종(화원2-1) 2 7" xfId="27293"/>
    <cellStyle name="C2-_2002년변경내역_11년 사업시행(변경) 계획서(1).xls-최종(화원2-1) 2 7" xfId="28342"/>
    <cellStyle name="C2_2002년변경내역_11년 사업시행(변경) 계획서(1).xls-최종(화원2-1) 2 7 2" xfId="39061"/>
    <cellStyle name="C2-_2002년변경내역_11년 사업시행(변경) 계획서(1).xls-최종(화원2-1) 2 7 2" xfId="40105"/>
    <cellStyle name="C2_2002년변경내역_11년 사업시행(변경) 계획서(1).xls-최종(화원2-1) 2 8" xfId="31158"/>
    <cellStyle name="C2-_2002년변경내역_11년 사업시행(변경) 계획서(1).xls-최종(화원2-1) 2 8" xfId="31159"/>
    <cellStyle name="C2_2002년변경내역_11년 사업시행(변경) 계획서(1).xls-최종(화원2-1) 3" xfId="4089"/>
    <cellStyle name="C2-_2002년변경내역_11년 사업시행(변경) 계획서(1).xls-최종(화원2-1) 3" xfId="4090"/>
    <cellStyle name="C2_2002년변경내역_11년 사업시행(변경) 계획서(1).xls-최종(화원2-1) 3 2" xfId="32389"/>
    <cellStyle name="C2-_2002년변경내역_11년 사업시행(변경) 계획서(1).xls-최종(화원2-1) 3 2" xfId="32390"/>
    <cellStyle name="C2_2002년변경내역_11년 사업시행(변경) 계획서(1).xls-최종(화원2-1) 4" xfId="5950"/>
    <cellStyle name="C2-_2002년변경내역_11년 사업시행(변경) 계획서(1).xls-최종(화원2-1) 4" xfId="6064"/>
    <cellStyle name="C2_2002년변경내역_11년 사업시행(변경) 계획서(1).xls-최종(화원2-1) 4 2" xfId="34026"/>
    <cellStyle name="C2-_2002년변경내역_11년 사업시행(변경) 계획서(1).xls-최종(화원2-1) 4 2" xfId="34137"/>
    <cellStyle name="C2_2002년변경내역_11년 사업시행(변경) 계획서(1).xls-최종(화원2-1) 5" xfId="3446"/>
    <cellStyle name="C2-_2002년변경내역_11년 사업시행(변경) 계획서(1).xls-최종(화원2-1) 5" xfId="6485"/>
    <cellStyle name="C2_2002년변경내역_11년 사업시행(변경) 계획서(1).xls-최종(화원2-1) 5 2" xfId="31904"/>
    <cellStyle name="C2-_2002년변경내역_11년 사업시행(변경) 계획서(1).xls-최종(화원2-1) 5 2" xfId="34495"/>
    <cellStyle name="C2_2002년변경내역_11년 사업시행(변경) 계획서(1).xls-최종(화원2-1) 6" xfId="27635"/>
    <cellStyle name="C2-_2002년변경내역_11년 사업시행(변경) 계획서(1).xls-최종(화원2-1) 6" xfId="27204"/>
    <cellStyle name="C2_2002년변경내역_11년 사업시행(변경) 계획서(1).xls-최종(화원2-1) 6 2" xfId="39399"/>
    <cellStyle name="C2-_2002년변경내역_11년 사업시행(변경) 계획서(1).xls-최종(화원2-1) 6 2" xfId="38974"/>
    <cellStyle name="C2_2002년변경내역_11년 사업시행(변경) 계획서(1).xls-최종(화원2-1) 7" xfId="27674"/>
    <cellStyle name="C2-_2002년변경내역_11년 사업시행(변경) 계획서(1).xls-최종(화원2-1) 7" xfId="25540"/>
    <cellStyle name="C2_2002년변경내역_11년 사업시행(변경) 계획서(1).xls-최종(화원2-1) 7 2" xfId="39437"/>
    <cellStyle name="C2-_2002년변경내역_11년 사업시행(변경) 계획서(1).xls-최종(화원2-1) 7 2" xfId="37319"/>
    <cellStyle name="C2_2002년변경내역_11년 사업시행(변경) 계획서(1).xls-최종(화원2-1) 8" xfId="28441"/>
    <cellStyle name="C2-_2002년변경내역_11년 사업시행(변경) 계획서(1).xls-최종(화원2-1) 8" xfId="28989"/>
    <cellStyle name="C2_2002년변경내역_11년 사업시행(변경) 계획서(1).xls-최종(화원2-1) 8 2" xfId="40204"/>
    <cellStyle name="C2-_2002년변경내역_11년 사업시행(변경) 계획서(1).xls-최종(화원2-1) 8 2" xfId="40749"/>
    <cellStyle name="C2_2002년변경내역_11년 사업시행(변경) 계획서(1).xls-최종(화원2-1) 9" xfId="27753"/>
    <cellStyle name="C2-_2002년변경내역_11년 사업시행(변경) 계획서(1).xls-최종(화원2-1) 9" xfId="28744"/>
    <cellStyle name="C2_2002년변경내역_11년 사업시행(변경) 계획서(1).xls-최종(화원2-1) 9 2" xfId="39516"/>
    <cellStyle name="C2-_2002년변경내역_11년 사업시행(변경) 계획서(1).xls-최종(화원2-1) 9 2" xfId="40506"/>
    <cellStyle name="C2_2003교량실정보고내역" xfId="947"/>
    <cellStyle name="C2-_2003교량실정보고내역" xfId="948"/>
    <cellStyle name="C2_2003교량실정보고내역 10" xfId="30652"/>
    <cellStyle name="C2-_2003교량실정보고내역 10" xfId="30653"/>
    <cellStyle name="C2_2003교량실정보고내역 2" xfId="1847"/>
    <cellStyle name="C2-_2003교량실정보고내역 2" xfId="1848"/>
    <cellStyle name="C2_2003교량실정보고내역 2 2" xfId="4827"/>
    <cellStyle name="C2-_2003교량실정보고내역 2 2" xfId="4828"/>
    <cellStyle name="C2_2003교량실정보고내역 2 2 2" xfId="33060"/>
    <cellStyle name="C2-_2003교량실정보고내역 2 2 2" xfId="33061"/>
    <cellStyle name="C2_2003교량실정보고내역 2 3" xfId="5293"/>
    <cellStyle name="C2-_2003교량실정보고내역 2 3" xfId="5564"/>
    <cellStyle name="C2_2003교량실정보고내역 2 3 2" xfId="33468"/>
    <cellStyle name="C2-_2003교량실정보고내역 2 3 2" xfId="33703"/>
    <cellStyle name="C2_2003교량실정보고내역 2 4" xfId="6120"/>
    <cellStyle name="C2-_2003교량실정보고내역 2 4" xfId="6328"/>
    <cellStyle name="C2_2003교량실정보고내역 2 4 2" xfId="34192"/>
    <cellStyle name="C2-_2003교량실정보고내역 2 4 2" xfId="34383"/>
    <cellStyle name="C2_2003교량실정보고내역 2 5" xfId="30293"/>
    <cellStyle name="C2-_2003교량실정보고내역 2 5" xfId="29908"/>
    <cellStyle name="C2_2003교량실정보고내역 2 5 2" xfId="42044"/>
    <cellStyle name="C2-_2003교량실정보고내역 2 5 2" xfId="41668"/>
    <cellStyle name="C2_2003교량실정보고내역 2 6" xfId="30200"/>
    <cellStyle name="C2-_2003교량실정보고내역 2 6" xfId="24800"/>
    <cellStyle name="C2_2003교량실정보고내역 2 6 2" xfId="41957"/>
    <cellStyle name="C2-_2003교량실정보고내역 2 6 2" xfId="36618"/>
    <cellStyle name="C2_2003교량실정보고내역 2 7" xfId="27627"/>
    <cellStyle name="C2-_2003교량실정보고내역 2 7" xfId="25356"/>
    <cellStyle name="C2_2003교량실정보고내역 2 7 2" xfId="39392"/>
    <cellStyle name="C2-_2003교량실정보고내역 2 7 2" xfId="37151"/>
    <cellStyle name="C2_2003교량실정보고내역 2 8" xfId="31160"/>
    <cellStyle name="C2-_2003교량실정보고내역 2 8" xfId="31161"/>
    <cellStyle name="C2_2003교량실정보고내역 3" xfId="4091"/>
    <cellStyle name="C2-_2003교량실정보고내역 3" xfId="4092"/>
    <cellStyle name="C2_2003교량실정보고내역 3 2" xfId="32391"/>
    <cellStyle name="C2-_2003교량실정보고내역 3 2" xfId="32392"/>
    <cellStyle name="C2_2003교량실정보고내역 4" xfId="5897"/>
    <cellStyle name="C2-_2003교량실정보고내역 4" xfId="6041"/>
    <cellStyle name="C2_2003교량실정보고내역 4 2" xfId="33989"/>
    <cellStyle name="C2-_2003교량실정보고내역 4 2" xfId="34115"/>
    <cellStyle name="C2_2003교량실정보고내역 5" xfId="6731"/>
    <cellStyle name="C2-_2003교량실정보고내역 5" xfId="6840"/>
    <cellStyle name="C2_2003교량실정보고내역 5 2" xfId="34599"/>
    <cellStyle name="C2-_2003교량실정보고내역 5 2" xfId="34663"/>
    <cellStyle name="C2_2003교량실정보고내역 6" xfId="28971"/>
    <cellStyle name="C2-_2003교량실정보고내역 6" xfId="26068"/>
    <cellStyle name="C2_2003교량실정보고내역 6 2" xfId="40731"/>
    <cellStyle name="C2-_2003교량실정보고내역 6 2" xfId="37843"/>
    <cellStyle name="C2_2003교량실정보고내역 7" xfId="27072"/>
    <cellStyle name="C2-_2003교량실정보고내역 7" xfId="28589"/>
    <cellStyle name="C2_2003교량실정보고내역 7 2" xfId="38842"/>
    <cellStyle name="C2-_2003교량실정보고내역 7 2" xfId="40351"/>
    <cellStyle name="C2_2003교량실정보고내역 8" xfId="25817"/>
    <cellStyle name="C2-_2003교량실정보고내역 8" xfId="30128"/>
    <cellStyle name="C2_2003교량실정보고내역 8 2" xfId="37593"/>
    <cellStyle name="C2-_2003교량실정보고내역 8 2" xfId="41886"/>
    <cellStyle name="C2_2003교량실정보고내역 9" xfId="27752"/>
    <cellStyle name="C2-_2003교량실정보고내역 9" xfId="24989"/>
    <cellStyle name="C2_2003교량실정보고내역 9 2" xfId="39515"/>
    <cellStyle name="C2-_2003교량실정보고내역 9 2" xfId="36788"/>
    <cellStyle name="C2_2003교량실정보고내역_11년 사업시행(변경) 계획서(1).xls-최종(화원2-1)" xfId="949"/>
    <cellStyle name="C2-_2003교량실정보고내역_11년 사업시행(변경) 계획서(1).xls-최종(화원2-1)" xfId="950"/>
    <cellStyle name="C2_2003교량실정보고내역_11년 사업시행(변경) 계획서(1).xls-최종(화원2-1) 10" xfId="30654"/>
    <cellStyle name="C2-_2003교량실정보고내역_11년 사업시행(변경) 계획서(1).xls-최종(화원2-1) 10" xfId="30655"/>
    <cellStyle name="C2_2003교량실정보고내역_11년 사업시행(변경) 계획서(1).xls-최종(화원2-1) 2" xfId="1849"/>
    <cellStyle name="C2-_2003교량실정보고내역_11년 사업시행(변경) 계획서(1).xls-최종(화원2-1) 2" xfId="1850"/>
    <cellStyle name="C2_2003교량실정보고내역_11년 사업시행(변경) 계획서(1).xls-최종(화원2-1) 2 2" xfId="4829"/>
    <cellStyle name="C2-_2003교량실정보고내역_11년 사업시행(변경) 계획서(1).xls-최종(화원2-1) 2 2" xfId="4830"/>
    <cellStyle name="C2_2003교량실정보고내역_11년 사업시행(변경) 계획서(1).xls-최종(화원2-1) 2 2 2" xfId="33062"/>
    <cellStyle name="C2-_2003교량실정보고내역_11년 사업시행(변경) 계획서(1).xls-최종(화원2-1) 2 2 2" xfId="33063"/>
    <cellStyle name="C2_2003교량실정보고내역_11년 사업시행(변경) 계획서(1).xls-최종(화원2-1) 2 3" xfId="5292"/>
    <cellStyle name="C2-_2003교량실정보고내역_11년 사업시행(변경) 계획서(1).xls-최종(화원2-1) 2 3" xfId="5563"/>
    <cellStyle name="C2_2003교량실정보고내역_11년 사업시행(변경) 계획서(1).xls-최종(화원2-1) 2 3 2" xfId="33467"/>
    <cellStyle name="C2-_2003교량실정보고내역_11년 사업시행(변경) 계획서(1).xls-최종(화원2-1) 2 3 2" xfId="33702"/>
    <cellStyle name="C2_2003교량실정보고내역_11년 사업시행(변경) 계획서(1).xls-최종(화원2-1) 2 4" xfId="6119"/>
    <cellStyle name="C2-_2003교량실정보고내역_11년 사업시행(변경) 계획서(1).xls-최종(화원2-1) 2 4" xfId="6327"/>
    <cellStyle name="C2_2003교량실정보고내역_11년 사업시행(변경) 계획서(1).xls-최종(화원2-1) 2 4 2" xfId="34191"/>
    <cellStyle name="C2-_2003교량실정보고내역_11년 사업시행(변경) 계획서(1).xls-최종(화원2-1) 2 4 2" xfId="34382"/>
    <cellStyle name="C2_2003교량실정보고내역_11년 사업시행(변경) 계획서(1).xls-최종(화원2-1) 2 5" xfId="25853"/>
    <cellStyle name="C2-_2003교량실정보고내역_11년 사업시행(변경) 계획서(1).xls-최종(화원2-1) 2 5" xfId="25061"/>
    <cellStyle name="C2_2003교량실정보고내역_11년 사업시행(변경) 계획서(1).xls-최종(화원2-1) 2 5 2" xfId="37629"/>
    <cellStyle name="C2-_2003교량실정보고내역_11년 사업시행(변경) 계획서(1).xls-최종(화원2-1) 2 5 2" xfId="36860"/>
    <cellStyle name="C2_2003교량실정보고내역_11년 사업시행(변경) 계획서(1).xls-최종(화원2-1) 2 6" xfId="28498"/>
    <cellStyle name="C2-_2003교량실정보고내역_11년 사업시행(변경) 계획서(1).xls-최종(화원2-1) 2 6" xfId="28479"/>
    <cellStyle name="C2_2003교량실정보고내역_11년 사업시행(변경) 계획서(1).xls-최종(화원2-1) 2 6 2" xfId="40261"/>
    <cellStyle name="C2-_2003교량실정보고내역_11년 사업시행(변경) 계획서(1).xls-최종(화원2-1) 2 6 2" xfId="40242"/>
    <cellStyle name="C2_2003교량실정보고내역_11년 사업시행(변경) 계획서(1).xls-최종(화원2-1) 2 7" xfId="27929"/>
    <cellStyle name="C2-_2003교량실정보고내역_11년 사업시행(변경) 계획서(1).xls-최종(화원2-1) 2 7" xfId="27265"/>
    <cellStyle name="C2_2003교량실정보고내역_11년 사업시행(변경) 계획서(1).xls-최종(화원2-1) 2 7 2" xfId="39692"/>
    <cellStyle name="C2-_2003교량실정보고내역_11년 사업시행(변경) 계획서(1).xls-최종(화원2-1) 2 7 2" xfId="39033"/>
    <cellStyle name="C2_2003교량실정보고내역_11년 사업시행(변경) 계획서(1).xls-최종(화원2-1) 2 8" xfId="31162"/>
    <cellStyle name="C2-_2003교량실정보고내역_11년 사업시행(변경) 계획서(1).xls-최종(화원2-1) 2 8" xfId="31163"/>
    <cellStyle name="C2_2003교량실정보고내역_11년 사업시행(변경) 계획서(1).xls-최종(화원2-1) 3" xfId="4093"/>
    <cellStyle name="C2-_2003교량실정보고내역_11년 사업시행(변경) 계획서(1).xls-최종(화원2-1) 3" xfId="4094"/>
    <cellStyle name="C2_2003교량실정보고내역_11년 사업시행(변경) 계획서(1).xls-최종(화원2-1) 3 2" xfId="32393"/>
    <cellStyle name="C2-_2003교량실정보고내역_11년 사업시행(변경) 계획서(1).xls-최종(화원2-1) 3 2" xfId="32394"/>
    <cellStyle name="C2_2003교량실정보고내역_11년 사업시행(변경) 계획서(1).xls-최종(화원2-1) 4" xfId="5874"/>
    <cellStyle name="C2-_2003교량실정보고내역_11년 사업시행(변경) 계획서(1).xls-최종(화원2-1) 4" xfId="5999"/>
    <cellStyle name="C2_2003교량실정보고내역_11년 사업시행(변경) 계획서(1).xls-최종(화원2-1) 4 2" xfId="33967"/>
    <cellStyle name="C2-_2003교량실정보고내역_11년 사업시행(변경) 계획서(1).xls-최종(화원2-1) 4 2" xfId="34074"/>
    <cellStyle name="C2_2003교량실정보고내역_11년 사업시행(변경) 계획서(1).xls-최종(화원2-1) 5" xfId="6709"/>
    <cellStyle name="C2-_2003교량실정보고내역_11년 사업시행(변경) 계획서(1).xls-최종(화원2-1) 5" xfId="6817"/>
    <cellStyle name="C2_2003교량실정보고내역_11년 사업시행(변경) 계획서(1).xls-최종(화원2-1) 5 2" xfId="34586"/>
    <cellStyle name="C2-_2003교량실정보고내역_11년 사업시행(변경) 계획서(1).xls-최종(화원2-1) 5 2" xfId="34651"/>
    <cellStyle name="C2_2003교량실정보고내역_11년 사업시행(변경) 계획서(1).xls-최종(화원2-1) 6" xfId="24830"/>
    <cellStyle name="C2-_2003교량실정보고내역_11년 사업시행(변경) 계획서(1).xls-최종(화원2-1) 6" xfId="27083"/>
    <cellStyle name="C2_2003교량실정보고내역_11년 사업시행(변경) 계획서(1).xls-최종(화원2-1) 6 2" xfId="36644"/>
    <cellStyle name="C2-_2003교량실정보고내역_11년 사업시행(변경) 계획서(1).xls-최종(화원2-1) 6 2" xfId="38853"/>
    <cellStyle name="C2_2003교량실정보고내역_11년 사업시행(변경) 계획서(1).xls-최종(화원2-1) 7" xfId="26081"/>
    <cellStyle name="C2-_2003교량실정보고내역_11년 사업시행(변경) 계획서(1).xls-최종(화원2-1) 7" xfId="28866"/>
    <cellStyle name="C2_2003교량실정보고내역_11년 사업시행(변경) 계획서(1).xls-최종(화원2-1) 7 2" xfId="37856"/>
    <cellStyle name="C2-_2003교량실정보고내역_11년 사업시행(변경) 계획서(1).xls-최종(화원2-1) 7 2" xfId="40626"/>
    <cellStyle name="C2_2003교량실정보고내역_11년 사업시행(변경) 계획서(1).xls-최종(화원2-1) 8" xfId="28311"/>
    <cellStyle name="C2-_2003교량실정보고내역_11년 사업시행(변경) 계획서(1).xls-최종(화원2-1) 8" xfId="25896"/>
    <cellStyle name="C2_2003교량실정보고내역_11년 사업시행(변경) 계획서(1).xls-최종(화원2-1) 8 2" xfId="40074"/>
    <cellStyle name="C2-_2003교량실정보고내역_11년 사업시행(변경) 계획서(1).xls-최종(화원2-1) 8 2" xfId="37672"/>
    <cellStyle name="C2_2003교량실정보고내역_11년 사업시행(변경) 계획서(1).xls-최종(화원2-1) 9" xfId="27657"/>
    <cellStyle name="C2-_2003교량실정보고내역_11년 사업시행(변경) 계획서(1).xls-최종(화원2-1) 9" xfId="27247"/>
    <cellStyle name="C2_2003교량실정보고내역_11년 사업시행(변경) 계획서(1).xls-최종(화원2-1) 9 2" xfId="39420"/>
    <cellStyle name="C2-_2003교량실정보고내역_11년 사업시행(변경) 계획서(1).xls-최종(화원2-1) 9 2" xfId="39016"/>
    <cellStyle name="C2_2003교량실정보고내역-2안" xfId="951"/>
    <cellStyle name="C2-_2003교량실정보고내역-2안" xfId="952"/>
    <cellStyle name="C2_2003교량실정보고내역-2안 10" xfId="30656"/>
    <cellStyle name="C2-_2003교량실정보고내역-2안 10" xfId="30657"/>
    <cellStyle name="C2_2003교량실정보고내역-2안 2" xfId="1851"/>
    <cellStyle name="C2-_2003교량실정보고내역-2안 2" xfId="1852"/>
    <cellStyle name="C2_2003교량실정보고내역-2안 2 2" xfId="4831"/>
    <cellStyle name="C2-_2003교량실정보고내역-2안 2 2" xfId="4832"/>
    <cellStyle name="C2_2003교량실정보고내역-2안 2 2 2" xfId="33064"/>
    <cellStyle name="C2-_2003교량실정보고내역-2안 2 2 2" xfId="33065"/>
    <cellStyle name="C2_2003교량실정보고내역-2안 2 3" xfId="5291"/>
    <cellStyle name="C2-_2003교량실정보고내역-2안 2 3" xfId="5562"/>
    <cellStyle name="C2_2003교량실정보고내역-2안 2 3 2" xfId="33466"/>
    <cellStyle name="C2-_2003교량실정보고내역-2안 2 3 2" xfId="33701"/>
    <cellStyle name="C2_2003교량실정보고내역-2안 2 4" xfId="6118"/>
    <cellStyle name="C2-_2003교량실정보고내역-2안 2 4" xfId="6326"/>
    <cellStyle name="C2_2003교량실정보고내역-2안 2 4 2" xfId="34190"/>
    <cellStyle name="C2-_2003교량실정보고내역-2안 2 4 2" xfId="34381"/>
    <cellStyle name="C2_2003교량실정보고내역-2안 2 5" xfId="27159"/>
    <cellStyle name="C2-_2003교량실정보고내역-2안 2 5" xfId="29981"/>
    <cellStyle name="C2_2003교량실정보고내역-2안 2 5 2" xfId="38929"/>
    <cellStyle name="C2-_2003교량실정보고내역-2안 2 5 2" xfId="41741"/>
    <cellStyle name="C2_2003교량실정보고내역-2안 2 6" xfId="27426"/>
    <cellStyle name="C2-_2003교량실정보고내역-2안 2 6" xfId="25383"/>
    <cellStyle name="C2_2003교량실정보고내역-2안 2 6 2" xfId="39194"/>
    <cellStyle name="C2-_2003교량실정보고내역-2안 2 6 2" xfId="37178"/>
    <cellStyle name="C2_2003교량실정보고내역-2안 2 7" xfId="25286"/>
    <cellStyle name="C2-_2003교량실정보고내역-2안 2 7" xfId="27728"/>
    <cellStyle name="C2_2003교량실정보고내역-2안 2 7 2" xfId="37081"/>
    <cellStyle name="C2-_2003교량실정보고내역-2안 2 7 2" xfId="39491"/>
    <cellStyle name="C2_2003교량실정보고내역-2안 2 8" xfId="31164"/>
    <cellStyle name="C2-_2003교량실정보고내역-2안 2 8" xfId="31165"/>
    <cellStyle name="C2_2003교량실정보고내역-2안 3" xfId="4095"/>
    <cellStyle name="C2-_2003교량실정보고내역-2안 3" xfId="4096"/>
    <cellStyle name="C2_2003교량실정보고내역-2안 3 2" xfId="32395"/>
    <cellStyle name="C2-_2003교량실정보고내역-2안 3 2" xfId="32396"/>
    <cellStyle name="C2_2003교량실정보고내역-2안 4" xfId="5833"/>
    <cellStyle name="C2-_2003교량실정보고내역-2안 4" xfId="5998"/>
    <cellStyle name="C2_2003교량실정보고내역-2안 4 2" xfId="33926"/>
    <cellStyle name="C2-_2003교량실정보고내역-2안 4 2" xfId="34073"/>
    <cellStyle name="C2_2003교량실정보고내역-2안 5" xfId="6667"/>
    <cellStyle name="C2-_2003교량실정보고내역-2안 5" xfId="6795"/>
    <cellStyle name="C2_2003교량실정보고내역-2안 5 2" xfId="34566"/>
    <cellStyle name="C2-_2003교량실정보고내역-2안 5 2" xfId="34638"/>
    <cellStyle name="C2_2003교량실정보고내역-2안 6" xfId="27651"/>
    <cellStyle name="C2-_2003교량실정보고내역-2안 6" xfId="27016"/>
    <cellStyle name="C2_2003교량실정보고내역-2안 6 2" xfId="39414"/>
    <cellStyle name="C2-_2003교량실정보고내역-2안 6 2" xfId="38787"/>
    <cellStyle name="C2_2003교량실정보고내역-2안 7" xfId="25375"/>
    <cellStyle name="C2-_2003교량실정보고내역-2안 7" xfId="26358"/>
    <cellStyle name="C2_2003교량실정보고내역-2안 7 2" xfId="37170"/>
    <cellStyle name="C2-_2003교량실정보고내역-2안 7 2" xfId="38130"/>
    <cellStyle name="C2_2003교량실정보고내역-2안 8" xfId="25794"/>
    <cellStyle name="C2-_2003교량실정보고내역-2안 8" xfId="27253"/>
    <cellStyle name="C2_2003교량실정보고내역-2안 8 2" xfId="37570"/>
    <cellStyle name="C2-_2003교량실정보고내역-2안 8 2" xfId="39022"/>
    <cellStyle name="C2_2003교량실정보고내역-2안 9" xfId="28375"/>
    <cellStyle name="C2-_2003교량실정보고내역-2안 9" xfId="27599"/>
    <cellStyle name="C2_2003교량실정보고내역-2안 9 2" xfId="40138"/>
    <cellStyle name="C2-_2003교량실정보고내역-2안 9 2" xfId="39364"/>
    <cellStyle name="C2_2003교량실정보고내역-2안_11년 사업시행(변경) 계획서(1).xls-최종(화원2-1)" xfId="953"/>
    <cellStyle name="C2-_2003교량실정보고내역-2안_11년 사업시행(변경) 계획서(1).xls-최종(화원2-1)" xfId="954"/>
    <cellStyle name="C2_2003교량실정보고내역-2안_11년 사업시행(변경) 계획서(1).xls-최종(화원2-1) 10" xfId="30658"/>
    <cellStyle name="C2-_2003교량실정보고내역-2안_11년 사업시행(변경) 계획서(1).xls-최종(화원2-1) 10" xfId="30659"/>
    <cellStyle name="C2_2003교량실정보고내역-2안_11년 사업시행(변경) 계획서(1).xls-최종(화원2-1) 2" xfId="1853"/>
    <cellStyle name="C2-_2003교량실정보고내역-2안_11년 사업시행(변경) 계획서(1).xls-최종(화원2-1) 2" xfId="1854"/>
    <cellStyle name="C2_2003교량실정보고내역-2안_11년 사업시행(변경) 계획서(1).xls-최종(화원2-1) 2 2" xfId="4833"/>
    <cellStyle name="C2-_2003교량실정보고내역-2안_11년 사업시행(변경) 계획서(1).xls-최종(화원2-1) 2 2" xfId="4834"/>
    <cellStyle name="C2_2003교량실정보고내역-2안_11년 사업시행(변경) 계획서(1).xls-최종(화원2-1) 2 2 2" xfId="33066"/>
    <cellStyle name="C2-_2003교량실정보고내역-2안_11년 사업시행(변경) 계획서(1).xls-최종(화원2-1) 2 2 2" xfId="33067"/>
    <cellStyle name="C2_2003교량실정보고내역-2안_11년 사업시행(변경) 계획서(1).xls-최종(화원2-1) 2 3" xfId="5290"/>
    <cellStyle name="C2-_2003교량실정보고내역-2안_11년 사업시행(변경) 계획서(1).xls-최종(화원2-1) 2 3" xfId="5561"/>
    <cellStyle name="C2_2003교량실정보고내역-2안_11년 사업시행(변경) 계획서(1).xls-최종(화원2-1) 2 3 2" xfId="33465"/>
    <cellStyle name="C2-_2003교량실정보고내역-2안_11년 사업시행(변경) 계획서(1).xls-최종(화원2-1) 2 3 2" xfId="33700"/>
    <cellStyle name="C2_2003교량실정보고내역-2안_11년 사업시행(변경) 계획서(1).xls-최종(화원2-1) 2 4" xfId="6117"/>
    <cellStyle name="C2-_2003교량실정보고내역-2안_11년 사업시행(변경) 계획서(1).xls-최종(화원2-1) 2 4" xfId="6325"/>
    <cellStyle name="C2_2003교량실정보고내역-2안_11년 사업시행(변경) 계획서(1).xls-최종(화원2-1) 2 4 2" xfId="34189"/>
    <cellStyle name="C2-_2003교량실정보고내역-2안_11년 사업시행(변경) 계획서(1).xls-최종(화원2-1) 2 4 2" xfId="34380"/>
    <cellStyle name="C2_2003교량실정보고내역-2안_11년 사업시행(변경) 계획서(1).xls-최종(화원2-1) 2 5" xfId="27541"/>
    <cellStyle name="C2-_2003교량실정보고내역-2안_11년 사업시행(변경) 계획서(1).xls-최종(화원2-1) 2 5" xfId="25573"/>
    <cellStyle name="C2_2003교량실정보고내역-2안_11년 사업시행(변경) 계획서(1).xls-최종(화원2-1) 2 5 2" xfId="39306"/>
    <cellStyle name="C2-_2003교량실정보고내역-2안_11년 사업시행(변경) 계획서(1).xls-최종(화원2-1) 2 5 2" xfId="37352"/>
    <cellStyle name="C2_2003교량실정보고내역-2안_11년 사업시행(변경) 계획서(1).xls-최종(화원2-1) 2 6" xfId="25901"/>
    <cellStyle name="C2-_2003교량실정보고내역-2안_11년 사업시행(변경) 계획서(1).xls-최종(화원2-1) 2 6" xfId="28636"/>
    <cellStyle name="C2_2003교량실정보고내역-2안_11년 사업시행(변경) 계획서(1).xls-최종(화원2-1) 2 6 2" xfId="37677"/>
    <cellStyle name="C2-_2003교량실정보고내역-2안_11년 사업시행(변경) 계획서(1).xls-최종(화원2-1) 2 6 2" xfId="40398"/>
    <cellStyle name="C2_2003교량실정보고내역-2안_11년 사업시행(변경) 계획서(1).xls-최종(화원2-1) 2 7" xfId="30368"/>
    <cellStyle name="C2-_2003교량실정보고내역-2안_11년 사업시행(변경) 계획서(1).xls-최종(화원2-1) 2 7" xfId="27722"/>
    <cellStyle name="C2_2003교량실정보고내역-2안_11년 사업시행(변경) 계획서(1).xls-최종(화원2-1) 2 7 2" xfId="42118"/>
    <cellStyle name="C2-_2003교량실정보고내역-2안_11년 사업시행(변경) 계획서(1).xls-최종(화원2-1) 2 7 2" xfId="39485"/>
    <cellStyle name="C2_2003교량실정보고내역-2안_11년 사업시행(변경) 계획서(1).xls-최종(화원2-1) 2 8" xfId="31166"/>
    <cellStyle name="C2-_2003교량실정보고내역-2안_11년 사업시행(변경) 계획서(1).xls-최종(화원2-1) 2 8" xfId="31167"/>
    <cellStyle name="C2_2003교량실정보고내역-2안_11년 사업시행(변경) 계획서(1).xls-최종(화원2-1) 3" xfId="4097"/>
    <cellStyle name="C2-_2003교량실정보고내역-2안_11년 사업시행(변경) 계획서(1).xls-최종(화원2-1) 3" xfId="4098"/>
    <cellStyle name="C2_2003교량실정보고내역-2안_11년 사업시행(변경) 계획서(1).xls-최종(화원2-1) 3 2" xfId="32397"/>
    <cellStyle name="C2-_2003교량실정보고내역-2안_11년 사업시행(변경) 계획서(1).xls-최종(화원2-1) 3 2" xfId="32398"/>
    <cellStyle name="C2_2003교량실정보고내역-2안_11년 사업시행(변경) 계획서(1).xls-최종(화원2-1) 4" xfId="5832"/>
    <cellStyle name="C2-_2003교량실정보고내역-2안_11년 사업시행(변경) 계획서(1).xls-최종(화원2-1) 4" xfId="5807"/>
    <cellStyle name="C2_2003교량실정보고내역-2안_11년 사업시행(변경) 계획서(1).xls-최종(화원2-1) 4 2" xfId="33925"/>
    <cellStyle name="C2-_2003교량실정보고내역-2안_11년 사업시행(변경) 계획서(1).xls-최종(화원2-1) 4 2" xfId="33900"/>
    <cellStyle name="C2_2003교량실정보고내역-2안_11년 사업시행(변경) 계획서(1).xls-최종(화원2-1) 5" xfId="6645"/>
    <cellStyle name="C2-_2003교량실정보고내역-2안_11년 사업시행(변경) 계획서(1).xls-최종(화원2-1) 5" xfId="6757"/>
    <cellStyle name="C2_2003교량실정보고내역-2안_11년 사업시행(변경) 계획서(1).xls-최종(화원2-1) 5 2" xfId="34553"/>
    <cellStyle name="C2-_2003교량실정보고내역-2안_11년 사업시행(변경) 계획서(1).xls-최종(화원2-1) 5 2" xfId="34621"/>
    <cellStyle name="C2_2003교량실정보고내역-2안_11년 사업시행(변경) 계획서(1).xls-최종(화원2-1) 6" xfId="27977"/>
    <cellStyle name="C2-_2003교량실정보고내역-2안_11년 사업시행(변경) 계획서(1).xls-최종(화원2-1) 6" xfId="26944"/>
    <cellStyle name="C2_2003교량실정보고내역-2안_11년 사업시행(변경) 계획서(1).xls-최종(화원2-1) 6 2" xfId="39740"/>
    <cellStyle name="C2-_2003교량실정보고내역-2안_11년 사업시행(변경) 계획서(1).xls-최종(화원2-1) 6 2" xfId="38715"/>
    <cellStyle name="C2_2003교량실정보고내역-2안_11년 사업시행(변경) 계획서(1).xls-최종(화원2-1) 7" xfId="28561"/>
    <cellStyle name="C2-_2003교량실정보고내역-2안_11년 사업시행(변경) 계획서(1).xls-최종(화원2-1) 7" xfId="28150"/>
    <cellStyle name="C2_2003교량실정보고내역-2안_11년 사업시행(변경) 계획서(1).xls-최종(화원2-1) 7 2" xfId="40323"/>
    <cellStyle name="C2-_2003교량실정보고내역-2안_11년 사업시행(변경) 계획서(1).xls-최종(화원2-1) 7 2" xfId="39913"/>
    <cellStyle name="C2_2003교량실정보고내역-2안_11년 사업시행(변경) 계획서(1).xls-최종(화원2-1) 8" xfId="27177"/>
    <cellStyle name="C2-_2003교량실정보고내역-2안_11년 사업시행(변경) 계획서(1).xls-최종(화원2-1) 8" xfId="25188"/>
    <cellStyle name="C2_2003교량실정보고내역-2안_11년 사업시행(변경) 계획서(1).xls-최종(화원2-1) 8 2" xfId="38947"/>
    <cellStyle name="C2-_2003교량실정보고내역-2안_11년 사업시행(변경) 계획서(1).xls-최종(화원2-1) 8 2" xfId="36983"/>
    <cellStyle name="C2_2003교량실정보고내역-2안_11년 사업시행(변경) 계획서(1).xls-최종(화원2-1) 9" xfId="29952"/>
    <cellStyle name="C2-_2003교량실정보고내역-2안_11년 사업시행(변경) 계획서(1).xls-최종(화원2-1) 9" xfId="28724"/>
    <cellStyle name="C2_2003교량실정보고내역-2안_11년 사업시행(변경) 계획서(1).xls-최종(화원2-1) 9 2" xfId="41712"/>
    <cellStyle name="C2-_2003교량실정보고내역-2안_11년 사업시행(변경) 계획서(1).xls-최종(화원2-1) 9 2" xfId="40486"/>
    <cellStyle name="C2_2003교량실정보고내역-3안" xfId="955"/>
    <cellStyle name="C2-_2003교량실정보고내역-3안" xfId="956"/>
    <cellStyle name="C2_2003교량실정보고내역-3안 10" xfId="30660"/>
    <cellStyle name="C2-_2003교량실정보고내역-3안 10" xfId="30661"/>
    <cellStyle name="C2_2003교량실정보고내역-3안 2" xfId="1855"/>
    <cellStyle name="C2-_2003교량실정보고내역-3안 2" xfId="1856"/>
    <cellStyle name="C2_2003교량실정보고내역-3안 2 2" xfId="4835"/>
    <cellStyle name="C2-_2003교량실정보고내역-3안 2 2" xfId="4836"/>
    <cellStyle name="C2_2003교량실정보고내역-3안 2 2 2" xfId="33068"/>
    <cellStyle name="C2-_2003교량실정보고내역-3안 2 2 2" xfId="33069"/>
    <cellStyle name="C2_2003교량실정보고내역-3안 2 3" xfId="5289"/>
    <cellStyle name="C2-_2003교량실정보고내역-3안 2 3" xfId="5560"/>
    <cellStyle name="C2_2003교량실정보고내역-3안 2 3 2" xfId="33464"/>
    <cellStyle name="C2-_2003교량실정보고내역-3안 2 3 2" xfId="33699"/>
    <cellStyle name="C2_2003교량실정보고내역-3안 2 4" xfId="6116"/>
    <cellStyle name="C2-_2003교량실정보고내역-3안 2 4" xfId="6324"/>
    <cellStyle name="C2_2003교량실정보고내역-3안 2 4 2" xfId="34188"/>
    <cellStyle name="C2-_2003교량실정보고내역-3안 2 4 2" xfId="34379"/>
    <cellStyle name="C2_2003교량실정보고내역-3안 2 5" xfId="25033"/>
    <cellStyle name="C2-_2003교량실정보고내역-3안 2 5" xfId="24983"/>
    <cellStyle name="C2_2003교량실정보고내역-3안 2 5 2" xfId="36832"/>
    <cellStyle name="C2-_2003교량실정보고내역-3안 2 5 2" xfId="36782"/>
    <cellStyle name="C2_2003교량실정보고내역-3안 2 6" xfId="28927"/>
    <cellStyle name="C2-_2003교량실정보고내역-3안 2 6" xfId="27585"/>
    <cellStyle name="C2_2003교량실정보고내역-3안 2 6 2" xfId="40687"/>
    <cellStyle name="C2-_2003교량실정보고내역-3안 2 6 2" xfId="39350"/>
    <cellStyle name="C2_2003교량실정보고내역-3안 2 7" xfId="25563"/>
    <cellStyle name="C2-_2003교량실정보고내역-3안 2 7" xfId="27928"/>
    <cellStyle name="C2_2003교량실정보고내역-3안 2 7 2" xfId="37342"/>
    <cellStyle name="C2-_2003교량실정보고내역-3안 2 7 2" xfId="39691"/>
    <cellStyle name="C2_2003교량실정보고내역-3안 2 8" xfId="31168"/>
    <cellStyle name="C2-_2003교량실정보고내역-3안 2 8" xfId="31169"/>
    <cellStyle name="C2_2003교량실정보고내역-3안 3" xfId="4099"/>
    <cellStyle name="C2-_2003교량실정보고내역-3안 3" xfId="4100"/>
    <cellStyle name="C2_2003교량실정보고내역-3안 3 2" xfId="32399"/>
    <cellStyle name="C2-_2003교량실정보고내역-3안 3 2" xfId="32400"/>
    <cellStyle name="C2_2003교량실정보고내역-3안 4" xfId="5808"/>
    <cellStyle name="C2-_2003교량실정보고내역-3안 4" xfId="5394"/>
    <cellStyle name="C2_2003교량실정보고내역-3안 4 2" xfId="33901"/>
    <cellStyle name="C2-_2003교량실정보고내역-3안 4 2" xfId="33566"/>
    <cellStyle name="C2_2003교량실정보고내역-3안 5" xfId="6606"/>
    <cellStyle name="C2-_2003교량실정보고내역-3안 5" xfId="6756"/>
    <cellStyle name="C2_2003교량실정보고내역-3안 5 2" xfId="34538"/>
    <cellStyle name="C2-_2003교량실정보고내역-3안 5 2" xfId="34620"/>
    <cellStyle name="C2_2003교량실정보고내역-3안 6" xfId="28362"/>
    <cellStyle name="C2-_2003교량실정보고내역-3안 6" xfId="25175"/>
    <cellStyle name="C2_2003교량실정보고내역-3안 6 2" xfId="40125"/>
    <cellStyle name="C2-_2003교량실정보고내역-3안 6 2" xfId="36970"/>
    <cellStyle name="C2_2003교량실정보고내역-3안 7" xfId="26502"/>
    <cellStyle name="C2-_2003교량실정보고내역-3안 7" xfId="27469"/>
    <cellStyle name="C2_2003교량실정보고내역-3안 7 2" xfId="38274"/>
    <cellStyle name="C2-_2003교량실정보고내역-3안 7 2" xfId="39235"/>
    <cellStyle name="C2_2003교량실정보고내역-3안 8" xfId="28037"/>
    <cellStyle name="C2-_2003교량실정보고내역-3안 8" xfId="24863"/>
    <cellStyle name="C2_2003교량실정보고내역-3안 8 2" xfId="39800"/>
    <cellStyle name="C2-_2003교량실정보고내역-3안 8 2" xfId="36677"/>
    <cellStyle name="C2_2003교량실정보고내역-3안 9" xfId="26792"/>
    <cellStyle name="C2-_2003교량실정보고내역-3안 9" xfId="28778"/>
    <cellStyle name="C2_2003교량실정보고내역-3안 9 2" xfId="38564"/>
    <cellStyle name="C2-_2003교량실정보고내역-3안 9 2" xfId="40540"/>
    <cellStyle name="C2_2003교량실정보고내역-3안_11년 사업시행(변경) 계획서(1).xls-최종(화원2-1)" xfId="957"/>
    <cellStyle name="C2-_2003교량실정보고내역-3안_11년 사업시행(변경) 계획서(1).xls-최종(화원2-1)" xfId="958"/>
    <cellStyle name="C2_2003교량실정보고내역-3안_11년 사업시행(변경) 계획서(1).xls-최종(화원2-1) 10" xfId="30662"/>
    <cellStyle name="C2-_2003교량실정보고내역-3안_11년 사업시행(변경) 계획서(1).xls-최종(화원2-1) 10" xfId="30663"/>
    <cellStyle name="C2_2003교량실정보고내역-3안_11년 사업시행(변경) 계획서(1).xls-최종(화원2-1) 2" xfId="1857"/>
    <cellStyle name="C2-_2003교량실정보고내역-3안_11년 사업시행(변경) 계획서(1).xls-최종(화원2-1) 2" xfId="1858"/>
    <cellStyle name="C2_2003교량실정보고내역-3안_11년 사업시행(변경) 계획서(1).xls-최종(화원2-1) 2 2" xfId="4837"/>
    <cellStyle name="C2-_2003교량실정보고내역-3안_11년 사업시행(변경) 계획서(1).xls-최종(화원2-1) 2 2" xfId="4838"/>
    <cellStyle name="C2_2003교량실정보고내역-3안_11년 사업시행(변경) 계획서(1).xls-최종(화원2-1) 2 2 2" xfId="33070"/>
    <cellStyle name="C2-_2003교량실정보고내역-3안_11년 사업시행(변경) 계획서(1).xls-최종(화원2-1) 2 2 2" xfId="33071"/>
    <cellStyle name="C2_2003교량실정보고내역-3안_11년 사업시행(변경) 계획서(1).xls-최종(화원2-1) 2 3" xfId="5288"/>
    <cellStyle name="C2-_2003교량실정보고내역-3안_11년 사업시행(변경) 계획서(1).xls-최종(화원2-1) 2 3" xfId="5559"/>
    <cellStyle name="C2_2003교량실정보고내역-3안_11년 사업시행(변경) 계획서(1).xls-최종(화원2-1) 2 3 2" xfId="33463"/>
    <cellStyle name="C2-_2003교량실정보고내역-3안_11년 사업시행(변경) 계획서(1).xls-최종(화원2-1) 2 3 2" xfId="33698"/>
    <cellStyle name="C2_2003교량실정보고내역-3안_11년 사업시행(변경) 계획서(1).xls-최종(화원2-1) 2 4" xfId="6115"/>
    <cellStyle name="C2-_2003교량실정보고내역-3안_11년 사업시행(변경) 계획서(1).xls-최종(화원2-1) 2 4" xfId="6323"/>
    <cellStyle name="C2_2003교량실정보고내역-3안_11년 사업시행(변경) 계획서(1).xls-최종(화원2-1) 2 4 2" xfId="34187"/>
    <cellStyle name="C2-_2003교량실정보고내역-3안_11년 사업시행(변경) 계획서(1).xls-최종(화원2-1) 2 4 2" xfId="34378"/>
    <cellStyle name="C2_2003교량실정보고내역-3안_11년 사업시행(변경) 계획서(1).xls-최종(화원2-1) 2 5" xfId="30172"/>
    <cellStyle name="C2-_2003교량실정보고내역-3안_11년 사업시행(변경) 계획서(1).xls-최종(화원2-1) 2 5" xfId="25926"/>
    <cellStyle name="C2_2003교량실정보고내역-3안_11년 사업시행(변경) 계획서(1).xls-최종(화원2-1) 2 5 2" xfId="41930"/>
    <cellStyle name="C2-_2003교량실정보고내역-3안_11년 사업시행(변경) 계획서(1).xls-최종(화원2-1) 2 5 2" xfId="37701"/>
    <cellStyle name="C2_2003교량실정보고내역-3안_11년 사업시행(변경) 계획서(1).xls-최종(화원2-1) 2 6" xfId="28626"/>
    <cellStyle name="C2-_2003교량실정보고내역-3안_11년 사업시행(변경) 계획서(1).xls-최종(화원2-1) 2 6" xfId="27455"/>
    <cellStyle name="C2_2003교량실정보고내역-3안_11년 사업시행(변경) 계획서(1).xls-최종(화원2-1) 2 6 2" xfId="40388"/>
    <cellStyle name="C2-_2003교량실정보고내역-3안_11년 사업시행(변경) 계획서(1).xls-최종(화원2-1) 2 6 2" xfId="39221"/>
    <cellStyle name="C2_2003교량실정보고내역-3안_11년 사업시행(변경) 계획서(1).xls-최종(화원2-1) 2 7" xfId="28059"/>
    <cellStyle name="C2-_2003교량실정보고내역-3안_11년 사업시행(변경) 계획서(1).xls-최종(화원2-1) 2 7" xfId="27727"/>
    <cellStyle name="C2_2003교량실정보고내역-3안_11년 사업시행(변경) 계획서(1).xls-최종(화원2-1) 2 7 2" xfId="39822"/>
    <cellStyle name="C2-_2003교량실정보고내역-3안_11년 사업시행(변경) 계획서(1).xls-최종(화원2-1) 2 7 2" xfId="39490"/>
    <cellStyle name="C2_2003교량실정보고내역-3안_11년 사업시행(변경) 계획서(1).xls-최종(화원2-1) 2 8" xfId="31170"/>
    <cellStyle name="C2-_2003교량실정보고내역-3안_11년 사업시행(변경) 계획서(1).xls-최종(화원2-1) 2 8" xfId="31171"/>
    <cellStyle name="C2_2003교량실정보고내역-3안_11년 사업시행(변경) 계획서(1).xls-최종(화원2-1) 3" xfId="4101"/>
    <cellStyle name="C2-_2003교량실정보고내역-3안_11년 사업시행(변경) 계획서(1).xls-최종(화원2-1) 3" xfId="4102"/>
    <cellStyle name="C2_2003교량실정보고내역-3안_11년 사업시행(변경) 계획서(1).xls-최종(화원2-1) 3 2" xfId="32401"/>
    <cellStyle name="C2-_2003교량실정보고내역-3안_11년 사업시행(변경) 계획서(1).xls-최종(화원2-1) 3 2" xfId="32402"/>
    <cellStyle name="C2_2003교량실정보고내역-3안_11년 사업시행(변경) 계획서(1).xls-최종(화원2-1) 4" xfId="5745"/>
    <cellStyle name="C2-_2003교량실정보고내역-3안_11년 사업시행(변경) 계획서(1).xls-최종(화원2-1) 4" xfId="5972"/>
    <cellStyle name="C2_2003교량실정보고내역-3안_11년 사업시행(변경) 계획서(1).xls-최종(화원2-1) 4 2" xfId="33852"/>
    <cellStyle name="C2-_2003교량실정보고내역-3안_11년 사업시행(변경) 계획서(1).xls-최종(화원2-1) 4 2" xfId="34047"/>
    <cellStyle name="C2_2003교량실정보고내역-3안_11년 사업시행(변경) 계획서(1).xls-최종(화원2-1) 5" xfId="6605"/>
    <cellStyle name="C2-_2003교량실정보고내역-3안_11년 사업시행(변경) 계획서(1).xls-최종(화원2-1) 5" xfId="6578"/>
    <cellStyle name="C2_2003교량실정보고내역-3안_11년 사업시행(변경) 계획서(1).xls-최종(화원2-1) 5 2" xfId="34537"/>
    <cellStyle name="C2-_2003교량실정보고내역-3안_11년 사업시행(변경) 계획서(1).xls-최종(화원2-1) 5 2" xfId="34515"/>
    <cellStyle name="C2_2003교량실정보고내역-3안_11년 사업시행(변경) 계획서(1).xls-최종(화원2-1) 6" xfId="24797"/>
    <cellStyle name="C2-_2003교량실정보고내역-3안_11년 사업시행(변경) 계획서(1).xls-최종(화원2-1) 6" xfId="27087"/>
    <cellStyle name="C2_2003교량실정보고내역-3안_11년 사업시행(변경) 계획서(1).xls-최종(화원2-1) 6 2" xfId="36615"/>
    <cellStyle name="C2-_2003교량실정보고내역-3안_11년 사업시행(변경) 계획서(1).xls-최종(화원2-1) 6 2" xfId="38857"/>
    <cellStyle name="C2_2003교량실정보고내역-3안_11년 사업시행(변경) 계획서(1).xls-최종(화원2-1) 7" xfId="25211"/>
    <cellStyle name="C2-_2003교량실정보고내역-3안_11년 사업시행(변경) 계획서(1).xls-최종(화원2-1) 7" xfId="24987"/>
    <cellStyle name="C2_2003교량실정보고내역-3안_11년 사업시행(변경) 계획서(1).xls-최종(화원2-1) 7 2" xfId="37006"/>
    <cellStyle name="C2-_2003교량실정보고내역-3안_11년 사업시행(변경) 계획서(1).xls-최종(화원2-1) 7 2" xfId="36786"/>
    <cellStyle name="C2_2003교량실정보고내역-3안_11년 사업시행(변경) 계획서(1).xls-최종(화원2-1) 8" xfId="30309"/>
    <cellStyle name="C2-_2003교량실정보고내역-3안_11년 사업시행(변경) 계획서(1).xls-최종(화원2-1) 8" xfId="25856"/>
    <cellStyle name="C2_2003교량실정보고내역-3안_11년 사업시행(변경) 계획서(1).xls-최종(화원2-1) 8 2" xfId="42059"/>
    <cellStyle name="C2-_2003교량실정보고내역-3안_11년 사업시행(변경) 계획서(1).xls-최종(화원2-1) 8 2" xfId="37632"/>
    <cellStyle name="C2_2003교량실정보고내역-3안_11년 사업시행(변경) 계획서(1).xls-최종(화원2-1) 9" xfId="25941"/>
    <cellStyle name="C2-_2003교량실정보고내역-3안_11년 사업시행(변경) 계획서(1).xls-최종(화원2-1) 9" xfId="29961"/>
    <cellStyle name="C2_2003교량실정보고내역-3안_11년 사업시행(변경) 계획서(1).xls-최종(화원2-1) 9 2" xfId="37716"/>
    <cellStyle name="C2-_2003교량실정보고내역-3안_11년 사업시행(변경) 계획서(1).xls-최종(화원2-1) 9 2" xfId="41721"/>
    <cellStyle name="C2_2003년관기성(전회구분)-21회" xfId="959"/>
    <cellStyle name="C2-_2003년관기성(전회구분)-21회" xfId="960"/>
    <cellStyle name="C2_2003년관기성(전회구분)-21회 10" xfId="30664"/>
    <cellStyle name="C2-_2003년관기성(전회구분)-21회 10" xfId="30665"/>
    <cellStyle name="C2_2003년관기성(전회구분)-21회 2" xfId="1859"/>
    <cellStyle name="C2-_2003년관기성(전회구분)-21회 2" xfId="1860"/>
    <cellStyle name="C2_2003년관기성(전회구분)-21회 2 2" xfId="4839"/>
    <cellStyle name="C2-_2003년관기성(전회구분)-21회 2 2" xfId="4840"/>
    <cellStyle name="C2_2003년관기성(전회구분)-21회 2 2 2" xfId="33072"/>
    <cellStyle name="C2-_2003년관기성(전회구분)-21회 2 2 2" xfId="33073"/>
    <cellStyle name="C2_2003년관기성(전회구분)-21회 2 3" xfId="5287"/>
    <cellStyle name="C2-_2003년관기성(전회구분)-21회 2 3" xfId="5558"/>
    <cellStyle name="C2_2003년관기성(전회구분)-21회 2 3 2" xfId="33462"/>
    <cellStyle name="C2-_2003년관기성(전회구분)-21회 2 3 2" xfId="33697"/>
    <cellStyle name="C2_2003년관기성(전회구분)-21회 2 4" xfId="6114"/>
    <cellStyle name="C2-_2003년관기성(전회구분)-21회 2 4" xfId="6322"/>
    <cellStyle name="C2_2003년관기성(전회구분)-21회 2 4 2" xfId="34186"/>
    <cellStyle name="C2-_2003년관기성(전회구분)-21회 2 4 2" xfId="34377"/>
    <cellStyle name="C2_2003년관기성(전회구분)-21회 2 5" xfId="27645"/>
    <cellStyle name="C2-_2003년관기성(전회구분)-21회 2 5" xfId="27155"/>
    <cellStyle name="C2_2003년관기성(전회구분)-21회 2 5 2" xfId="39408"/>
    <cellStyle name="C2-_2003년관기성(전회구분)-21회 2 5 2" xfId="38925"/>
    <cellStyle name="C2_2003년관기성(전회구분)-21회 2 6" xfId="28506"/>
    <cellStyle name="C2-_2003년관기성(전회구분)-21회 2 6" xfId="27015"/>
    <cellStyle name="C2_2003년관기성(전회구분)-21회 2 6 2" xfId="40268"/>
    <cellStyle name="C2-_2003년관기성(전회구분)-21회 2 6 2" xfId="38786"/>
    <cellStyle name="C2_2003년관기성(전회구분)-21회 2 7" xfId="26180"/>
    <cellStyle name="C2-_2003년관기성(전회구분)-21회 2 7" xfId="27721"/>
    <cellStyle name="C2_2003년관기성(전회구분)-21회 2 7 2" xfId="37954"/>
    <cellStyle name="C2-_2003년관기성(전회구분)-21회 2 7 2" xfId="39484"/>
    <cellStyle name="C2_2003년관기성(전회구분)-21회 2 8" xfId="31172"/>
    <cellStyle name="C2-_2003년관기성(전회구분)-21회 2 8" xfId="31173"/>
    <cellStyle name="C2_2003년관기성(전회구분)-21회 3" xfId="4103"/>
    <cellStyle name="C2-_2003년관기성(전회구분)-21회 3" xfId="4104"/>
    <cellStyle name="C2_2003년관기성(전회구분)-21회 3 2" xfId="32403"/>
    <cellStyle name="C2-_2003년관기성(전회구분)-21회 3 2" xfId="32404"/>
    <cellStyle name="C2_2003년관기성(전회구분)-21회 4" xfId="6085"/>
    <cellStyle name="C2-_2003년관기성(전회구분)-21회 4" xfId="5948"/>
    <cellStyle name="C2_2003년관기성(전회구분)-21회 4 2" xfId="34157"/>
    <cellStyle name="C2-_2003년관기성(전회구분)-21회 4 2" xfId="34024"/>
    <cellStyle name="C2_2003년관기성(전회구분)-21회 5" xfId="6579"/>
    <cellStyle name="C2-_2003년관기성(전회구분)-21회 5" xfId="6206"/>
    <cellStyle name="C2_2003년관기성(전회구분)-21회 5 2" xfId="34516"/>
    <cellStyle name="C2-_2003년관기성(전회구분)-21회 5 2" xfId="34275"/>
    <cellStyle name="C2_2003년관기성(전회구분)-21회 6" xfId="27084"/>
    <cellStyle name="C2-_2003년관기성(전회구분)-21회 6" xfId="29982"/>
    <cellStyle name="C2_2003년관기성(전회구분)-21회 6 2" xfId="38854"/>
    <cellStyle name="C2-_2003년관기성(전회구분)-21회 6 2" xfId="41742"/>
    <cellStyle name="C2_2003년관기성(전회구분)-21회 7" xfId="27474"/>
    <cellStyle name="C2-_2003년관기성(전회구분)-21회 7" xfId="28682"/>
    <cellStyle name="C2_2003년관기성(전회구분)-21회 7 2" xfId="39240"/>
    <cellStyle name="C2-_2003년관기성(전회구분)-21회 7 2" xfId="40444"/>
    <cellStyle name="C2_2003년관기성(전회구분)-21회 8" xfId="25354"/>
    <cellStyle name="C2-_2003년관기성(전회구분)-21회 8" xfId="30084"/>
    <cellStyle name="C2_2003년관기성(전회구분)-21회 8 2" xfId="37149"/>
    <cellStyle name="C2-_2003년관기성(전회구분)-21회 8 2" xfId="41844"/>
    <cellStyle name="C2_2003년관기성(전회구분)-21회 9" xfId="26877"/>
    <cellStyle name="C2-_2003년관기성(전회구분)-21회 9" xfId="30046"/>
    <cellStyle name="C2_2003년관기성(전회구분)-21회 9 2" xfId="38649"/>
    <cellStyle name="C2-_2003년관기성(전회구분)-21회 9 2" xfId="41806"/>
    <cellStyle name="C2_2003년관기성(전회구분)-21회_11년 사업시행(변경) 계획서(1).xls-최종(화원2-1)" xfId="961"/>
    <cellStyle name="C2-_2003년관기성(전회구분)-21회_11년 사업시행(변경) 계획서(1).xls-최종(화원2-1)" xfId="962"/>
    <cellStyle name="C2_2003년관기성(전회구분)-21회_11년 사업시행(변경) 계획서(1).xls-최종(화원2-1) 10" xfId="30666"/>
    <cellStyle name="C2-_2003년관기성(전회구분)-21회_11년 사업시행(변경) 계획서(1).xls-최종(화원2-1) 10" xfId="30667"/>
    <cellStyle name="C2_2003년관기성(전회구분)-21회_11년 사업시행(변경) 계획서(1).xls-최종(화원2-1) 2" xfId="1861"/>
    <cellStyle name="C2-_2003년관기성(전회구분)-21회_11년 사업시행(변경) 계획서(1).xls-최종(화원2-1) 2" xfId="1862"/>
    <cellStyle name="C2_2003년관기성(전회구분)-21회_11년 사업시행(변경) 계획서(1).xls-최종(화원2-1) 2 2" xfId="4841"/>
    <cellStyle name="C2-_2003년관기성(전회구분)-21회_11년 사업시행(변경) 계획서(1).xls-최종(화원2-1) 2 2" xfId="4842"/>
    <cellStyle name="C2_2003년관기성(전회구분)-21회_11년 사업시행(변경) 계획서(1).xls-최종(화원2-1) 2 2 2" xfId="33074"/>
    <cellStyle name="C2-_2003년관기성(전회구분)-21회_11년 사업시행(변경) 계획서(1).xls-최종(화원2-1) 2 2 2" xfId="33075"/>
    <cellStyle name="C2_2003년관기성(전회구분)-21회_11년 사업시행(변경) 계획서(1).xls-최종(화원2-1) 2 3" xfId="5286"/>
    <cellStyle name="C2-_2003년관기성(전회구분)-21회_11년 사업시행(변경) 계획서(1).xls-최종(화원2-1) 2 3" xfId="5557"/>
    <cellStyle name="C2_2003년관기성(전회구분)-21회_11년 사업시행(변경) 계획서(1).xls-최종(화원2-1) 2 3 2" xfId="33461"/>
    <cellStyle name="C2-_2003년관기성(전회구분)-21회_11년 사업시행(변경) 계획서(1).xls-최종(화원2-1) 2 3 2" xfId="33696"/>
    <cellStyle name="C2_2003년관기성(전회구분)-21회_11년 사업시행(변경) 계획서(1).xls-최종(화원2-1) 2 4" xfId="6113"/>
    <cellStyle name="C2-_2003년관기성(전회구분)-21회_11년 사업시행(변경) 계획서(1).xls-최종(화원2-1) 2 4" xfId="6321"/>
    <cellStyle name="C2_2003년관기성(전회구분)-21회_11년 사업시행(변경) 계획서(1).xls-최종(화원2-1) 2 4 2" xfId="34185"/>
    <cellStyle name="C2-_2003년관기성(전회구분)-21회_11년 사업시행(변경) 계획서(1).xls-최종(화원2-1) 2 4 2" xfId="34376"/>
    <cellStyle name="C2_2003년관기성(전회구분)-21회_11년 사업시행(변경) 계획서(1).xls-최종(화원2-1) 2 5" xfId="30176"/>
    <cellStyle name="C2-_2003년관기성(전회구분)-21회_11년 사업시행(변경) 계획서(1).xls-최종(화원2-1) 2 5" xfId="24796"/>
    <cellStyle name="C2_2003년관기성(전회구분)-21회_11년 사업시행(변경) 계획서(1).xls-최종(화원2-1) 2 5 2" xfId="41934"/>
    <cellStyle name="C2-_2003년관기성(전회구분)-21회_11년 사업시행(변경) 계획서(1).xls-최종(화원2-1) 2 5 2" xfId="36614"/>
    <cellStyle name="C2_2003년관기성(전회구분)-21회_11년 사업시행(변경) 계획서(1).xls-최종(화원2-1) 2 6" xfId="28277"/>
    <cellStyle name="C2-_2003년관기성(전회구분)-21회_11년 사업시행(변경) 계획서(1).xls-최종(화원2-1) 2 6" xfId="26990"/>
    <cellStyle name="C2_2003년관기성(전회구분)-21회_11년 사업시행(변경) 계획서(1).xls-최종(화원2-1) 2 6 2" xfId="40040"/>
    <cellStyle name="C2-_2003년관기성(전회구분)-21회_11년 사업시행(변경) 계획서(1).xls-최종(화원2-1) 2 6 2" xfId="38761"/>
    <cellStyle name="C2_2003년관기성(전회구분)-21회_11년 사업시행(변경) 계획서(1).xls-최종(화원2-1) 2 7" xfId="30371"/>
    <cellStyle name="C2-_2003년관기성(전회구분)-21회_11년 사업시행(변경) 계획서(1).xls-최종(화원2-1) 2 7" xfId="27927"/>
    <cellStyle name="C2_2003년관기성(전회구분)-21회_11년 사업시행(변경) 계획서(1).xls-최종(화원2-1) 2 7 2" xfId="42121"/>
    <cellStyle name="C2-_2003년관기성(전회구분)-21회_11년 사업시행(변경) 계획서(1).xls-최종(화원2-1) 2 7 2" xfId="39690"/>
    <cellStyle name="C2_2003년관기성(전회구분)-21회_11년 사업시행(변경) 계획서(1).xls-최종(화원2-1) 2 8" xfId="31174"/>
    <cellStyle name="C2-_2003년관기성(전회구분)-21회_11년 사업시행(변경) 계획서(1).xls-최종(화원2-1) 2 8" xfId="31175"/>
    <cellStyle name="C2_2003년관기성(전회구분)-21회_11년 사업시행(변경) 계획서(1).xls-최종(화원2-1) 3" xfId="4105"/>
    <cellStyle name="C2-_2003년관기성(전회구분)-21회_11년 사업시행(변경) 계획서(1).xls-최종(화원2-1) 3" xfId="4106"/>
    <cellStyle name="C2_2003년관기성(전회구분)-21회_11년 사업시행(변경) 계획서(1).xls-최종(화원2-1) 3 2" xfId="32405"/>
    <cellStyle name="C2-_2003년관기성(전회구분)-21회_11년 사업시행(변경) 계획서(1).xls-최종(화원2-1) 3 2" xfId="32406"/>
    <cellStyle name="C2_2003년관기성(전회구분)-21회_11년 사업시행(변경) 계획서(1).xls-최종(화원2-1) 4" xfId="6062"/>
    <cellStyle name="C2-_2003년관기성(전회구분)-21회_11년 사업시행(변경) 계획서(1).xls-최종(화원2-1) 4" xfId="5895"/>
    <cellStyle name="C2_2003년관기성(전회구분)-21회_11년 사업시행(변경) 계획서(1).xls-최종(화원2-1) 4 2" xfId="34135"/>
    <cellStyle name="C2-_2003년관기성(전회구분)-21회_11년 사업시행(변경) 계획서(1).xls-최종(화원2-1) 4 2" xfId="33987"/>
    <cellStyle name="C2_2003년관기성(전회구분)-21회_11년 사업시행(변경) 계획서(1).xls-최종(화원2-1) 5" xfId="6484"/>
    <cellStyle name="C2-_2003년관기성(전회구분)-21회_11년 사업시행(변경) 계획서(1).xls-최종(화원2-1) 5" xfId="6729"/>
    <cellStyle name="C2_2003년관기성(전회구분)-21회_11년 사업시행(변경) 계획서(1).xls-최종(화원2-1) 5 2" xfId="34494"/>
    <cellStyle name="C2-_2003년관기성(전회구분)-21회_11년 사업시행(변경) 계획서(1).xls-최종(화원2-1) 5 2" xfId="34598"/>
    <cellStyle name="C2_2003년관기성(전회구분)-21회_11년 사업시행(변경) 계획서(1).xls-최종(화원2-1) 6" xfId="30115"/>
    <cellStyle name="C2-_2003년관기성(전회구분)-21회_11년 사업시행(변경) 계획서(1).xls-최종(화원2-1) 6" xfId="28186"/>
    <cellStyle name="C2_2003년관기성(전회구분)-21회_11년 사업시행(변경) 계획서(1).xls-최종(화원2-1) 6 2" xfId="41874"/>
    <cellStyle name="C2-_2003년관기성(전회구분)-21회_11년 사업시행(변경) 계획서(1).xls-최종(화원2-1) 6 2" xfId="39949"/>
    <cellStyle name="C2_2003년관기성(전회구분)-21회_11년 사업시행(변경) 계획서(1).xls-최종(화원2-1) 7" xfId="30163"/>
    <cellStyle name="C2-_2003년관기성(전회구분)-21회_11년 사업시행(변경) 계획서(1).xls-최종(화원2-1) 7" xfId="28245"/>
    <cellStyle name="C2_2003년관기성(전회구분)-21회_11년 사업시행(변경) 계획서(1).xls-최종(화원2-1) 7 2" xfId="41921"/>
    <cellStyle name="C2-_2003년관기성(전회구분)-21회_11년 사업시행(변경) 계획서(1).xls-최종(화원2-1) 7 2" xfId="40008"/>
    <cellStyle name="C2_2003년관기성(전회구분)-21회_11년 사업시행(변경) 계획서(1).xls-최종(화원2-1) 8" xfId="28918"/>
    <cellStyle name="C2-_2003년관기성(전회구분)-21회_11년 사업시행(변경) 계획서(1).xls-최종(화원2-1) 8" xfId="28930"/>
    <cellStyle name="C2_2003년관기성(전회구분)-21회_11년 사업시행(변경) 계획서(1).xls-최종(화원2-1) 8 2" xfId="40678"/>
    <cellStyle name="C2-_2003년관기성(전회구분)-21회_11년 사업시행(변경) 계획서(1).xls-최종(화원2-1) 8 2" xfId="40690"/>
    <cellStyle name="C2_2003년관기성(전회구분)-21회_11년 사업시행(변경) 계획서(1).xls-최종(화원2-1) 9" xfId="28877"/>
    <cellStyle name="C2-_2003년관기성(전회구분)-21회_11년 사업시행(변경) 계획서(1).xls-최종(화원2-1) 9" xfId="28385"/>
    <cellStyle name="C2_2003년관기성(전회구분)-21회_11년 사업시행(변경) 계획서(1).xls-최종(화원2-1) 9 2" xfId="40637"/>
    <cellStyle name="C2-_2003년관기성(전회구분)-21회_11년 사업시행(변경) 계획서(1).xls-최종(화원2-1) 9 2" xfId="40148"/>
    <cellStyle name="C2_2003시행계획내역4" xfId="963"/>
    <cellStyle name="C2-_2003시행계획내역4" xfId="964"/>
    <cellStyle name="C2_2003시행계획내역4 10" xfId="30668"/>
    <cellStyle name="C2-_2003시행계획내역4 10" xfId="30669"/>
    <cellStyle name="C2_2003시행계획내역4 2" xfId="1863"/>
    <cellStyle name="C2-_2003시행계획내역4 2" xfId="1864"/>
    <cellStyle name="C2_2003시행계획내역4 2 2" xfId="4843"/>
    <cellStyle name="C2-_2003시행계획내역4 2 2" xfId="4844"/>
    <cellStyle name="C2_2003시행계획내역4 2 2 2" xfId="33076"/>
    <cellStyle name="C2-_2003시행계획내역4 2 2 2" xfId="33077"/>
    <cellStyle name="C2_2003시행계획내역4 2 3" xfId="5285"/>
    <cellStyle name="C2-_2003시행계획내역4 2 3" xfId="5556"/>
    <cellStyle name="C2_2003시행계획내역4 2 3 2" xfId="33460"/>
    <cellStyle name="C2-_2003시행계획내역4 2 3 2" xfId="33695"/>
    <cellStyle name="C2_2003시행계획내역4 2 4" xfId="6112"/>
    <cellStyle name="C2-_2003시행계획내역4 2 4" xfId="6320"/>
    <cellStyle name="C2_2003시행계획내역4 2 4 2" xfId="34184"/>
    <cellStyle name="C2-_2003시행계획내역4 2 4 2" xfId="34375"/>
    <cellStyle name="C2_2003시행계획내역4 2 5" xfId="30236"/>
    <cellStyle name="C2-_2003시행계획내역4 2 5" xfId="27358"/>
    <cellStyle name="C2_2003시행계획내역4 2 5 2" xfId="41992"/>
    <cellStyle name="C2-_2003시행계획내역4 2 5 2" xfId="39126"/>
    <cellStyle name="C2_2003시행계획내역4 2 6" xfId="26976"/>
    <cellStyle name="C2-_2003시행계획내역4 2 6" xfId="26970"/>
    <cellStyle name="C2_2003시행계획내역4 2 6 2" xfId="38747"/>
    <cellStyle name="C2-_2003시행계획내역4 2 6 2" xfId="38741"/>
    <cellStyle name="C2_2003시행계획내역4 2 7" xfId="25292"/>
    <cellStyle name="C2-_2003시행계획내역4 2 7" xfId="27926"/>
    <cellStyle name="C2_2003시행계획내역4 2 7 2" xfId="37087"/>
    <cellStyle name="C2-_2003시행계획내역4 2 7 2" xfId="39689"/>
    <cellStyle name="C2_2003시행계획내역4 2 8" xfId="31176"/>
    <cellStyle name="C2-_2003시행계획내역4 2 8" xfId="31177"/>
    <cellStyle name="C2_2003시행계획내역4 3" xfId="4107"/>
    <cellStyle name="C2-_2003시행계획내역4 3" xfId="4108"/>
    <cellStyle name="C2_2003시행계획내역4 3 2" xfId="32407"/>
    <cellStyle name="C2-_2003시행계획내역4 3 2" xfId="32408"/>
    <cellStyle name="C2_2003시행계획내역4 4" xfId="6039"/>
    <cellStyle name="C2-_2003시행계획내역4 4" xfId="5872"/>
    <cellStyle name="C2_2003시행계획내역4 4 2" xfId="34113"/>
    <cellStyle name="C2-_2003시행계획내역4 4 2" xfId="33965"/>
    <cellStyle name="C2_2003시행계획내역4 5" xfId="6838"/>
    <cellStyle name="C2-_2003시행계획내역4 5" xfId="6707"/>
    <cellStyle name="C2_2003시행계획내역4 5 2" xfId="34662"/>
    <cellStyle name="C2-_2003시행계획내역4 5 2" xfId="34585"/>
    <cellStyle name="C2_2003시행계획내역4 6" xfId="27224"/>
    <cellStyle name="C2-_2003시행계획내역4 6" xfId="28862"/>
    <cellStyle name="C2_2003시행계획내역4 6 2" xfId="38994"/>
    <cellStyle name="C2-_2003시행계획내역4 6 2" xfId="40622"/>
    <cellStyle name="C2_2003시행계획내역4 7" xfId="28896"/>
    <cellStyle name="C2-_2003시행계획내역4 7" xfId="28304"/>
    <cellStyle name="C2_2003시행계획내역4 7 2" xfId="40656"/>
    <cellStyle name="C2-_2003시행계획내역4 7 2" xfId="40067"/>
    <cellStyle name="C2_2003시행계획내역4 8" xfId="30367"/>
    <cellStyle name="C2-_2003시행계획내역4 8" xfId="28350"/>
    <cellStyle name="C2_2003시행계획내역4 8 2" xfId="42117"/>
    <cellStyle name="C2-_2003시행계획내역4 8 2" xfId="40113"/>
    <cellStyle name="C2_2003시행계획내역4 9" xfId="28825"/>
    <cellStyle name="C2-_2003시행계획내역4 9" xfId="28169"/>
    <cellStyle name="C2_2003시행계획내역4 9 2" xfId="40586"/>
    <cellStyle name="C2-_2003시행계획내역4 9 2" xfId="39932"/>
    <cellStyle name="C2_2003시행계획내역4_11년 사업시행(변경) 계획서(1).xls-최종(화원2-1)" xfId="965"/>
    <cellStyle name="C2-_2003시행계획내역4_11년 사업시행(변경) 계획서(1).xls-최종(화원2-1)" xfId="966"/>
    <cellStyle name="C2_2003시행계획내역4_11년 사업시행(변경) 계획서(1).xls-최종(화원2-1) 10" xfId="30670"/>
    <cellStyle name="C2-_2003시행계획내역4_11년 사업시행(변경) 계획서(1).xls-최종(화원2-1) 10" xfId="30671"/>
    <cellStyle name="C2_2003시행계획내역4_11년 사업시행(변경) 계획서(1).xls-최종(화원2-1) 2" xfId="1865"/>
    <cellStyle name="C2-_2003시행계획내역4_11년 사업시행(변경) 계획서(1).xls-최종(화원2-1) 2" xfId="1866"/>
    <cellStyle name="C2_2003시행계획내역4_11년 사업시행(변경) 계획서(1).xls-최종(화원2-1) 2 2" xfId="4845"/>
    <cellStyle name="C2-_2003시행계획내역4_11년 사업시행(변경) 계획서(1).xls-최종(화원2-1) 2 2" xfId="4846"/>
    <cellStyle name="C2_2003시행계획내역4_11년 사업시행(변경) 계획서(1).xls-최종(화원2-1) 2 2 2" xfId="33078"/>
    <cellStyle name="C2-_2003시행계획내역4_11년 사업시행(변경) 계획서(1).xls-최종(화원2-1) 2 2 2" xfId="33079"/>
    <cellStyle name="C2_2003시행계획내역4_11년 사업시행(변경) 계획서(1).xls-최종(화원2-1) 2 3" xfId="5284"/>
    <cellStyle name="C2-_2003시행계획내역4_11년 사업시행(변경) 계획서(1).xls-최종(화원2-1) 2 3" xfId="5555"/>
    <cellStyle name="C2_2003시행계획내역4_11년 사업시행(변경) 계획서(1).xls-최종(화원2-1) 2 3 2" xfId="33459"/>
    <cellStyle name="C2-_2003시행계획내역4_11년 사업시행(변경) 계획서(1).xls-최종(화원2-1) 2 3 2" xfId="33694"/>
    <cellStyle name="C2_2003시행계획내역4_11년 사업시행(변경) 계획서(1).xls-최종(화원2-1) 2 4" xfId="6111"/>
    <cellStyle name="C2-_2003시행계획내역4_11년 사업시행(변경) 계획서(1).xls-최종(화원2-1) 2 4" xfId="6319"/>
    <cellStyle name="C2_2003시행계획내역4_11년 사업시행(변경) 계획서(1).xls-최종(화원2-1) 2 4 2" xfId="34183"/>
    <cellStyle name="C2-_2003시행계획내역4_11년 사업시행(변경) 계획서(1).xls-최종(화원2-1) 2 4 2" xfId="34374"/>
    <cellStyle name="C2_2003시행계획내역4_11년 사업시행(변경) 계획서(1).xls-최종(화원2-1) 2 5" xfId="26065"/>
    <cellStyle name="C2-_2003시행계획내역4_11년 사업시행(변경) 계획서(1).xls-최종(화원2-1) 2 5" xfId="25148"/>
    <cellStyle name="C2_2003시행계획내역4_11년 사업시행(변경) 계획서(1).xls-최종(화원2-1) 2 5 2" xfId="37840"/>
    <cellStyle name="C2-_2003시행계획내역4_11년 사업시행(변경) 계획서(1).xls-최종(화원2-1) 2 5 2" xfId="36946"/>
    <cellStyle name="C2_2003시행계획내역4_11년 사업시행(변경) 계획서(1).xls-최종(화원2-1) 2 6" xfId="28931"/>
    <cellStyle name="C2-_2003시행계획내역4_11년 사업시행(변경) 계획서(1).xls-최종(화원2-1) 2 6" xfId="25472"/>
    <cellStyle name="C2_2003시행계획내역4_11년 사업시행(변경) 계획서(1).xls-최종(화원2-1) 2 6 2" xfId="40691"/>
    <cellStyle name="C2-_2003시행계획내역4_11년 사업시행(변경) 계획서(1).xls-최종(화원2-1) 2 6 2" xfId="37265"/>
    <cellStyle name="C2_2003시행계획내역4_11년 사업시행(변경) 계획서(1).xls-최종(화원2-1) 2 7" xfId="27133"/>
    <cellStyle name="C2-_2003시행계획내역4_11년 사업시행(변경) 계획서(1).xls-최종(화원2-1) 2 7" xfId="27925"/>
    <cellStyle name="C2_2003시행계획내역4_11년 사업시행(변경) 계획서(1).xls-최종(화원2-1) 2 7 2" xfId="38903"/>
    <cellStyle name="C2-_2003시행계획내역4_11년 사업시행(변경) 계획서(1).xls-최종(화원2-1) 2 7 2" xfId="39688"/>
    <cellStyle name="C2_2003시행계획내역4_11년 사업시행(변경) 계획서(1).xls-최종(화원2-1) 2 8" xfId="31178"/>
    <cellStyle name="C2-_2003시행계획내역4_11년 사업시행(변경) 계획서(1).xls-최종(화원2-1) 2 8" xfId="31179"/>
    <cellStyle name="C2_2003시행계획내역4_11년 사업시행(변경) 계획서(1).xls-최종(화원2-1) 3" xfId="4109"/>
    <cellStyle name="C2-_2003시행계획내역4_11년 사업시행(변경) 계획서(1).xls-최종(화원2-1) 3" xfId="4110"/>
    <cellStyle name="C2_2003시행계획내역4_11년 사업시행(변경) 계획서(1).xls-최종(화원2-1) 3 2" xfId="32409"/>
    <cellStyle name="C2-_2003시행계획내역4_11년 사업시행(변경) 계획서(1).xls-최종(화원2-1) 3 2" xfId="32410"/>
    <cellStyle name="C2_2003시행계획내역4_11년 사업시행(변경) 계획서(1).xls-최종(화원2-1) 4" xfId="5997"/>
    <cellStyle name="C2-_2003시행계획내역4_11년 사업시행(변경) 계획서(1).xls-최종(화원2-1) 4" xfId="5831"/>
    <cellStyle name="C2_2003시행계획내역4_11년 사업시행(변경) 계획서(1).xls-최종(화원2-1) 4 2" xfId="34072"/>
    <cellStyle name="C2-_2003시행계획내역4_11년 사업시행(변경) 계획서(1).xls-최종(화원2-1) 4 2" xfId="33924"/>
    <cellStyle name="C2_2003시행계획내역4_11년 사업시행(변경) 계획서(1).xls-최종(화원2-1) 5" xfId="6815"/>
    <cellStyle name="C2-_2003시행계획내역4_11년 사업시행(변경) 계획서(1).xls-최종(화원2-1) 5" xfId="6665"/>
    <cellStyle name="C2_2003시행계획내역4_11년 사업시행(변경) 계획서(1).xls-최종(화원2-1) 5 2" xfId="34650"/>
    <cellStyle name="C2-_2003시행계획내역4_11년 사업시행(변경) 계획서(1).xls-최종(화원2-1) 5 2" xfId="34565"/>
    <cellStyle name="C2_2003시행계획내역4_11년 사업시행(변경) 계획서(1).xls-최종(화원2-1) 6" xfId="25121"/>
    <cellStyle name="C2-_2003시행계획내역4_11년 사업시행(변경) 계획서(1).xls-최종(화원2-1) 6" xfId="25298"/>
    <cellStyle name="C2_2003시행계획내역4_11년 사업시행(변경) 계획서(1).xls-최종(화원2-1) 6 2" xfId="36919"/>
    <cellStyle name="C2-_2003시행계획내역4_11년 사업시행(변경) 계획서(1).xls-최종(화원2-1) 6 2" xfId="37093"/>
    <cellStyle name="C2_2003시행계획내역4_11년 사업시행(변경) 계획서(1).xls-최종(화원2-1) 7" xfId="26931"/>
    <cellStyle name="C2-_2003시행계획내역4_11년 사업시행(변경) 계획서(1).xls-최종(화원2-1) 7" xfId="28194"/>
    <cellStyle name="C2_2003시행계획내역4_11년 사업시행(변경) 계획서(1).xls-최종(화원2-1) 7 2" xfId="38702"/>
    <cellStyle name="C2-_2003시행계획내역4_11년 사업시행(변경) 계획서(1).xls-최종(화원2-1) 7 2" xfId="39957"/>
    <cellStyle name="C2_2003시행계획내역4_11년 사업시행(변경) 계획서(1).xls-최종(화원2-1) 8" xfId="25193"/>
    <cellStyle name="C2-_2003시행계획내역4_11년 사업시행(변경) 계획서(1).xls-최종(화원2-1) 8" xfId="28170"/>
    <cellStyle name="C2_2003시행계획내역4_11년 사업시행(변경) 계획서(1).xls-최종(화원2-1) 8 2" xfId="36988"/>
    <cellStyle name="C2-_2003시행계획내역4_11년 사업시행(변경) 계획서(1).xls-최종(화원2-1) 8 2" xfId="39933"/>
    <cellStyle name="C2_2003시행계획내역4_11년 사업시행(변경) 계획서(1).xls-최종(화원2-1) 9" xfId="27142"/>
    <cellStyle name="C2-_2003시행계획내역4_11년 사업시행(변경) 계획서(1).xls-최종(화원2-1) 9" xfId="25190"/>
    <cellStyle name="C2_2003시행계획내역4_11년 사업시행(변경) 계획서(1).xls-최종(화원2-1) 9 2" xfId="38912"/>
    <cellStyle name="C2-_2003시행계획내역4_11년 사업시행(변경) 계획서(1).xls-최종(화원2-1) 9 2" xfId="36985"/>
    <cellStyle name="C2_DS 02내역-37. 7.26" xfId="967"/>
    <cellStyle name="C2-_DS 02내역-37. 7.26" xfId="968"/>
    <cellStyle name="C2_DS 02내역-37. 7.26 10" xfId="30672"/>
    <cellStyle name="C2-_DS 02내역-37. 7.26 10" xfId="30673"/>
    <cellStyle name="C2_DS 02내역-37. 7.26 2" xfId="1867"/>
    <cellStyle name="C2-_DS 02내역-37. 7.26 2" xfId="1868"/>
    <cellStyle name="C2_DS 02내역-37. 7.26 2 2" xfId="4847"/>
    <cellStyle name="C2-_DS 02내역-37. 7.26 2 2" xfId="4848"/>
    <cellStyle name="C2_DS 02내역-37. 7.26 2 2 2" xfId="33080"/>
    <cellStyle name="C2-_DS 02내역-37. 7.26 2 2 2" xfId="33081"/>
    <cellStyle name="C2_DS 02내역-37. 7.26 2 3" xfId="5283"/>
    <cellStyle name="C2-_DS 02내역-37. 7.26 2 3" xfId="5554"/>
    <cellStyle name="C2_DS 02내역-37. 7.26 2 3 2" xfId="33458"/>
    <cellStyle name="C2-_DS 02내역-37. 7.26 2 3 2" xfId="33693"/>
    <cellStyle name="C2_DS 02내역-37. 7.26 2 4" xfId="6110"/>
    <cellStyle name="C2-_DS 02내역-37. 7.26 2 4" xfId="6318"/>
    <cellStyle name="C2_DS 02내역-37. 7.26 2 4 2" xfId="34182"/>
    <cellStyle name="C2-_DS 02내역-37. 7.26 2 4 2" xfId="34373"/>
    <cellStyle name="C2_DS 02내역-37. 7.26 2 5" xfId="30337"/>
    <cellStyle name="C2-_DS 02내역-37. 7.26 2 5" xfId="27652"/>
    <cellStyle name="C2_DS 02내역-37. 7.26 2 5 2" xfId="42087"/>
    <cellStyle name="C2-_DS 02내역-37. 7.26 2 5 2" xfId="39415"/>
    <cellStyle name="C2_DS 02내역-37. 7.26 2 6" xfId="28047"/>
    <cellStyle name="C2-_DS 02내역-37. 7.26 2 6" xfId="30072"/>
    <cellStyle name="C2_DS 02내역-37. 7.26 2 6 2" xfId="39810"/>
    <cellStyle name="C2-_DS 02내역-37. 7.26 2 6 2" xfId="41832"/>
    <cellStyle name="C2_DS 02내역-37. 7.26 2 7" xfId="30093"/>
    <cellStyle name="C2-_DS 02내역-37. 7.26 2 7" xfId="27924"/>
    <cellStyle name="C2_DS 02내역-37. 7.26 2 7 2" xfId="41853"/>
    <cellStyle name="C2-_DS 02내역-37. 7.26 2 7 2" xfId="39687"/>
    <cellStyle name="C2_DS 02내역-37. 7.26 2 8" xfId="31180"/>
    <cellStyle name="C2-_DS 02내역-37. 7.26 2 8" xfId="31181"/>
    <cellStyle name="C2_DS 02내역-37. 7.26 3" xfId="4111"/>
    <cellStyle name="C2-_DS 02내역-37. 7.26 3" xfId="4112"/>
    <cellStyle name="C2_DS 02내역-37. 7.26 3 2" xfId="32411"/>
    <cellStyle name="C2-_DS 02내역-37. 7.26 3 2" xfId="32412"/>
    <cellStyle name="C2_DS 02내역-37. 7.26 4" xfId="5996"/>
    <cellStyle name="C2-_DS 02내역-37. 7.26 4" xfId="5830"/>
    <cellStyle name="C2_DS 02내역-37. 7.26 4 2" xfId="34071"/>
    <cellStyle name="C2-_DS 02내역-37. 7.26 4 2" xfId="33923"/>
    <cellStyle name="C2_DS 02내역-37. 7.26 5" xfId="6793"/>
    <cellStyle name="C2-_DS 02내역-37. 7.26 5" xfId="6643"/>
    <cellStyle name="C2_DS 02내역-37. 7.26 5 2" xfId="34637"/>
    <cellStyle name="C2-_DS 02내역-37. 7.26 5 2" xfId="34552"/>
    <cellStyle name="C2_DS 02내역-37. 7.26 6" xfId="25291"/>
    <cellStyle name="C2-_DS 02내역-37. 7.26 6" xfId="25336"/>
    <cellStyle name="C2_DS 02내역-37. 7.26 6 2" xfId="37086"/>
    <cellStyle name="C2-_DS 02내역-37. 7.26 6 2" xfId="37131"/>
    <cellStyle name="C2_DS 02내역-37. 7.26 7" xfId="27235"/>
    <cellStyle name="C2-_DS 02내역-37. 7.26 7" xfId="26369"/>
    <cellStyle name="C2_DS 02내역-37. 7.26 7 2" xfId="39004"/>
    <cellStyle name="C2-_DS 02내역-37. 7.26 7 2" xfId="38141"/>
    <cellStyle name="C2_DS 02내역-37. 7.26 8" xfId="28126"/>
    <cellStyle name="C2-_DS 02내역-37. 7.26 8" xfId="27073"/>
    <cellStyle name="C2_DS 02내역-37. 7.26 8 2" xfId="39889"/>
    <cellStyle name="C2-_DS 02내역-37. 7.26 8 2" xfId="38843"/>
    <cellStyle name="C2_DS 02내역-37. 7.26 9" xfId="27271"/>
    <cellStyle name="C2-_DS 02내역-37. 7.26 9" xfId="27509"/>
    <cellStyle name="C2_DS 02내역-37. 7.26 9 2" xfId="39039"/>
    <cellStyle name="C2-_DS 02내역-37. 7.26 9 2" xfId="39275"/>
    <cellStyle name="C2_DS 02내역-37. 7.26_11년 사업시행(변경) 계획서(1).xls-최종(화원2-1)" xfId="969"/>
    <cellStyle name="C2-_DS 02내역-37. 7.26_11년 사업시행(변경) 계획서(1).xls-최종(화원2-1)" xfId="970"/>
    <cellStyle name="C2_DS 02내역-37. 7.26_11년 사업시행(변경) 계획서(1).xls-최종(화원2-1) 10" xfId="30674"/>
    <cellStyle name="C2-_DS 02내역-37. 7.26_11년 사업시행(변경) 계획서(1).xls-최종(화원2-1) 10" xfId="30675"/>
    <cellStyle name="C2_DS 02내역-37. 7.26_11년 사업시행(변경) 계획서(1).xls-최종(화원2-1) 2" xfId="1869"/>
    <cellStyle name="C2-_DS 02내역-37. 7.26_11년 사업시행(변경) 계획서(1).xls-최종(화원2-1) 2" xfId="1870"/>
    <cellStyle name="C2_DS 02내역-37. 7.26_11년 사업시행(변경) 계획서(1).xls-최종(화원2-1) 2 2" xfId="4849"/>
    <cellStyle name="C2-_DS 02내역-37. 7.26_11년 사업시행(변경) 계획서(1).xls-최종(화원2-1) 2 2" xfId="4850"/>
    <cellStyle name="C2_DS 02내역-37. 7.26_11년 사업시행(변경) 계획서(1).xls-최종(화원2-1) 2 2 2" xfId="33082"/>
    <cellStyle name="C2-_DS 02내역-37. 7.26_11년 사업시행(변경) 계획서(1).xls-최종(화원2-1) 2 2 2" xfId="33083"/>
    <cellStyle name="C2_DS 02내역-37. 7.26_11년 사업시행(변경) 계획서(1).xls-최종(화원2-1) 2 3" xfId="5282"/>
    <cellStyle name="C2-_DS 02내역-37. 7.26_11년 사업시행(변경) 계획서(1).xls-최종(화원2-1) 2 3" xfId="5553"/>
    <cellStyle name="C2_DS 02내역-37. 7.26_11년 사업시행(변경) 계획서(1).xls-최종(화원2-1) 2 3 2" xfId="33457"/>
    <cellStyle name="C2-_DS 02내역-37. 7.26_11년 사업시행(변경) 계획서(1).xls-최종(화원2-1) 2 3 2" xfId="33692"/>
    <cellStyle name="C2_DS 02내역-37. 7.26_11년 사업시행(변경) 계획서(1).xls-최종(화원2-1) 2 4" xfId="6109"/>
    <cellStyle name="C2-_DS 02내역-37. 7.26_11년 사업시행(변경) 계획서(1).xls-최종(화원2-1) 2 4" xfId="6317"/>
    <cellStyle name="C2_DS 02내역-37. 7.26_11년 사업시행(변경) 계획서(1).xls-최종(화원2-1) 2 4 2" xfId="34181"/>
    <cellStyle name="C2-_DS 02내역-37. 7.26_11년 사업시행(변경) 계획서(1).xls-최종(화원2-1) 2 4 2" xfId="34372"/>
    <cellStyle name="C2_DS 02내역-37. 7.26_11년 사업시행(변경) 계획서(1).xls-최종(화원2-1) 2 5" xfId="26079"/>
    <cellStyle name="C2-_DS 02내역-37. 7.26_11년 사업시행(변경) 계획서(1).xls-최종(화원2-1) 2 5" xfId="25060"/>
    <cellStyle name="C2_DS 02내역-37. 7.26_11년 사업시행(변경) 계획서(1).xls-최종(화원2-1) 2 5 2" xfId="37854"/>
    <cellStyle name="C2-_DS 02내역-37. 7.26_11년 사업시행(변경) 계획서(1).xls-최종(화원2-1) 2 5 2" xfId="36859"/>
    <cellStyle name="C2_DS 02내역-37. 7.26_11년 사업시행(변경) 계획서(1).xls-최종(화원2-1) 2 6" xfId="27548"/>
    <cellStyle name="C2-_DS 02내역-37. 7.26_11년 사업시행(변경) 계획서(1).xls-최종(화원2-1) 2 6" xfId="25360"/>
    <cellStyle name="C2_DS 02내역-37. 7.26_11년 사업시행(변경) 계획서(1).xls-최종(화원2-1) 2 6 2" xfId="39313"/>
    <cellStyle name="C2-_DS 02내역-37. 7.26_11년 사업시행(변경) 계획서(1).xls-최종(화원2-1) 2 6 2" xfId="37155"/>
    <cellStyle name="C2_DS 02내역-37. 7.26_11년 사업시행(변경) 계획서(1).xls-최종(화원2-1) 2 7" xfId="26726"/>
    <cellStyle name="C2-_DS 02내역-37. 7.26_11년 사업시행(변경) 계획서(1).xls-최종(화원2-1) 2 7" xfId="27923"/>
    <cellStyle name="C2_DS 02내역-37. 7.26_11년 사업시행(변경) 계획서(1).xls-최종(화원2-1) 2 7 2" xfId="38498"/>
    <cellStyle name="C2-_DS 02내역-37. 7.26_11년 사업시행(변경) 계획서(1).xls-최종(화원2-1) 2 7 2" xfId="39686"/>
    <cellStyle name="C2_DS 02내역-37. 7.26_11년 사업시행(변경) 계획서(1).xls-최종(화원2-1) 2 8" xfId="31182"/>
    <cellStyle name="C2-_DS 02내역-37. 7.26_11년 사업시행(변경) 계획서(1).xls-최종(화원2-1) 2 8" xfId="31183"/>
    <cellStyle name="C2_DS 02내역-37. 7.26_11년 사업시행(변경) 계획서(1).xls-최종(화원2-1) 3" xfId="4113"/>
    <cellStyle name="C2-_DS 02내역-37. 7.26_11년 사업시행(변경) 계획서(1).xls-최종(화원2-1) 3" xfId="4114"/>
    <cellStyle name="C2_DS 02내역-37. 7.26_11년 사업시행(변경) 계획서(1).xls-최종(화원2-1) 3 2" xfId="32413"/>
    <cellStyle name="C2-_DS 02내역-37. 7.26_11년 사업시행(변경) 계획서(1).xls-최종(화원2-1) 3 2" xfId="32414"/>
    <cellStyle name="C2_DS 02내역-37. 7.26_11년 사업시행(변경) 계획서(1).xls-최종(화원2-1) 4" xfId="5804"/>
    <cellStyle name="C2-_DS 02내역-37. 7.26_11년 사업시행(변경) 계획서(1).xls-최종(화원2-1) 4" xfId="5139"/>
    <cellStyle name="C2_DS 02내역-37. 7.26_11년 사업시행(변경) 계획서(1).xls-최종(화원2-1) 4 2" xfId="33897"/>
    <cellStyle name="C2-_DS 02내역-37. 7.26_11년 사업시행(변경) 계획서(1).xls-최종(화원2-1) 4 2" xfId="33349"/>
    <cellStyle name="C2_DS 02내역-37. 7.26_11년 사업시행(변경) 계획서(1).xls-최종(화원2-1) 5" xfId="6755"/>
    <cellStyle name="C2-_DS 02내역-37. 7.26_11년 사업시행(변경) 계획서(1).xls-최종(화원2-1) 5" xfId="6604"/>
    <cellStyle name="C2_DS 02내역-37. 7.26_11년 사업시행(변경) 계획서(1).xls-최종(화원2-1) 5 2" xfId="34619"/>
    <cellStyle name="C2-_DS 02내역-37. 7.26_11년 사업시행(변경) 계획서(1).xls-최종(화원2-1) 5 2" xfId="34536"/>
    <cellStyle name="C2_DS 02내역-37. 7.26_11년 사업시행(변경) 계획서(1).xls-최종(화원2-1) 6" xfId="24964"/>
    <cellStyle name="C2-_DS 02내역-37. 7.26_11년 사업시행(변경) 계획서(1).xls-최종(화원2-1) 6" xfId="28530"/>
    <cellStyle name="C2_DS 02내역-37. 7.26_11년 사업시행(변경) 계획서(1).xls-최종(화원2-1) 6 2" xfId="36763"/>
    <cellStyle name="C2-_DS 02내역-37. 7.26_11년 사업시행(변경) 계획서(1).xls-최종(화원2-1) 6 2" xfId="40292"/>
    <cellStyle name="C2_DS 02내역-37. 7.26_11년 사업시행(변경) 계획서(1).xls-최종(화원2-1) 7" xfId="28945"/>
    <cellStyle name="C2-_DS 02내역-37. 7.26_11년 사업시행(변경) 계획서(1).xls-최종(화원2-1) 7" xfId="29932"/>
    <cellStyle name="C2_DS 02내역-37. 7.26_11년 사업시행(변경) 계획서(1).xls-최종(화원2-1) 7 2" xfId="40705"/>
    <cellStyle name="C2-_DS 02내역-37. 7.26_11년 사업시행(변경) 계획서(1).xls-최종(화원2-1) 7 2" xfId="41692"/>
    <cellStyle name="C2_DS 02내역-37. 7.26_11년 사업시행(변경) 계획서(1).xls-최종(화원2-1) 8" xfId="28975"/>
    <cellStyle name="C2-_DS 02내역-37. 7.26_11년 사업시행(변경) 계획서(1).xls-최종(화원2-1) 8" xfId="28821"/>
    <cellStyle name="C2_DS 02내역-37. 7.26_11년 사업시행(변경) 계획서(1).xls-최종(화원2-1) 8 2" xfId="40735"/>
    <cellStyle name="C2-_DS 02내역-37. 7.26_11년 사업시행(변경) 계획서(1).xls-최종(화원2-1) 8 2" xfId="40582"/>
    <cellStyle name="C2_DS 02내역-37. 7.26_11년 사업시행(변경) 계획서(1).xls-최종(화원2-1) 9" xfId="30031"/>
    <cellStyle name="C2-_DS 02내역-37. 7.26_11년 사업시행(변경) 계획서(1).xls-최종(화원2-1) 9" xfId="30075"/>
    <cellStyle name="C2_DS 02내역-37. 7.26_11년 사업시행(변경) 계획서(1).xls-최종(화원2-1) 9 2" xfId="41791"/>
    <cellStyle name="C2-_DS 02내역-37. 7.26_11년 사업시행(변경) 계획서(1).xls-최종(화원2-1) 9 2" xfId="41835"/>
    <cellStyle name="C2_HD계약=2002변경" xfId="971"/>
    <cellStyle name="C2-_HD계약=2002변경" xfId="972"/>
    <cellStyle name="C2_HD계약=2002변경 10" xfId="30676"/>
    <cellStyle name="C2-_HD계약=2002변경 10" xfId="30677"/>
    <cellStyle name="C2_HD계약=2002변경 2" xfId="1871"/>
    <cellStyle name="C2-_HD계약=2002변경 2" xfId="1872"/>
    <cellStyle name="C2_HD계약=2002변경 2 2" xfId="4851"/>
    <cellStyle name="C2-_HD계약=2002변경 2 2" xfId="4852"/>
    <cellStyle name="C2_HD계약=2002변경 2 2 2" xfId="33084"/>
    <cellStyle name="C2-_HD계약=2002변경 2 2 2" xfId="33085"/>
    <cellStyle name="C2_HD계약=2002변경 2 3" xfId="5281"/>
    <cellStyle name="C2-_HD계약=2002변경 2 3" xfId="5552"/>
    <cellStyle name="C2_HD계약=2002변경 2 3 2" xfId="33456"/>
    <cellStyle name="C2-_HD계약=2002변경 2 3 2" xfId="33691"/>
    <cellStyle name="C2_HD계약=2002변경 2 4" xfId="6108"/>
    <cellStyle name="C2-_HD계약=2002변경 2 4" xfId="6316"/>
    <cellStyle name="C2_HD계약=2002변경 2 4 2" xfId="34180"/>
    <cellStyle name="C2-_HD계약=2002변경 2 4 2" xfId="34371"/>
    <cellStyle name="C2_HD계약=2002변경 2 5" xfId="30354"/>
    <cellStyle name="C2-_HD계약=2002변경 2 5" xfId="26895"/>
    <cellStyle name="C2_HD계약=2002변경 2 5 2" xfId="42104"/>
    <cellStyle name="C2-_HD계약=2002변경 2 5 2" xfId="38667"/>
    <cellStyle name="C2_HD계약=2002변경 2 6" xfId="27020"/>
    <cellStyle name="C2-_HD계약=2002변경 2 6" xfId="28723"/>
    <cellStyle name="C2_HD계약=2002변경 2 6 2" xfId="38790"/>
    <cellStyle name="C2-_HD계약=2002변경 2 6 2" xfId="40485"/>
    <cellStyle name="C2_HD계약=2002변경 2 7" xfId="28750"/>
    <cellStyle name="C2-_HD계약=2002변경 2 7" xfId="27605"/>
    <cellStyle name="C2_HD계약=2002변경 2 7 2" xfId="40512"/>
    <cellStyle name="C2-_HD계약=2002변경 2 7 2" xfId="39370"/>
    <cellStyle name="C2_HD계약=2002변경 2 8" xfId="31184"/>
    <cellStyle name="C2-_HD계약=2002변경 2 8" xfId="31185"/>
    <cellStyle name="C2_HD계약=2002변경 3" xfId="4115"/>
    <cellStyle name="C2-_HD계약=2002변경 3" xfId="4116"/>
    <cellStyle name="C2_HD계약=2002변경 3 2" xfId="32415"/>
    <cellStyle name="C2-_HD계약=2002변경 3 2" xfId="32416"/>
    <cellStyle name="C2_HD계약=2002변경 4" xfId="5744"/>
    <cellStyle name="C2-_HD계약=2002변경 4" xfId="5790"/>
    <cellStyle name="C2_HD계약=2002변경 4 2" xfId="33851"/>
    <cellStyle name="C2-_HD계약=2002변경 4 2" xfId="33885"/>
    <cellStyle name="C2_HD계약=2002변경 5" xfId="6754"/>
    <cellStyle name="C2-_HD계약=2002변경 5" xfId="6603"/>
    <cellStyle name="C2_HD계약=2002변경 5 2" xfId="34618"/>
    <cellStyle name="C2-_HD계약=2002변경 5 2" xfId="34535"/>
    <cellStyle name="C2_HD계약=2002변경 6" xfId="27340"/>
    <cellStyle name="C2-_HD계약=2002변경 6" xfId="26901"/>
    <cellStyle name="C2_HD계약=2002변경 6 2" xfId="39108"/>
    <cellStyle name="C2-_HD계약=2002변경 6 2" xfId="38673"/>
    <cellStyle name="C2_HD계약=2002변경 7" xfId="24990"/>
    <cellStyle name="C2-_HD계약=2002변경 7" xfId="24891"/>
    <cellStyle name="C2_HD계약=2002변경 7 2" xfId="36789"/>
    <cellStyle name="C2-_HD계약=2002변경 7 2" xfId="36704"/>
    <cellStyle name="C2_HD계약=2002변경 8" xfId="28791"/>
    <cellStyle name="C2-_HD계약=2002변경 8" xfId="28158"/>
    <cellStyle name="C2_HD계약=2002변경 8 2" xfId="40553"/>
    <cellStyle name="C2-_HD계약=2002변경 8 2" xfId="39921"/>
    <cellStyle name="C2_HD계약=2002변경 9" xfId="27059"/>
    <cellStyle name="C2-_HD계약=2002변경 9" xfId="25347"/>
    <cellStyle name="C2_HD계약=2002변경 9 2" xfId="38829"/>
    <cellStyle name="C2-_HD계약=2002변경 9 2" xfId="37142"/>
    <cellStyle name="C2_HD계약=2002변경_11년 사업시행(변경) 계획서(1).xls-최종(화원2-1)" xfId="973"/>
    <cellStyle name="C2-_HD계약=2002변경_11년 사업시행(변경) 계획서(1).xls-최종(화원2-1)" xfId="974"/>
    <cellStyle name="C2_HD계약=2002변경_11년 사업시행(변경) 계획서(1).xls-최종(화원2-1) 10" xfId="30678"/>
    <cellStyle name="C2-_HD계약=2002변경_11년 사업시행(변경) 계획서(1).xls-최종(화원2-1) 10" xfId="30679"/>
    <cellStyle name="C2_HD계약=2002변경_11년 사업시행(변경) 계획서(1).xls-최종(화원2-1) 2" xfId="1873"/>
    <cellStyle name="C2-_HD계약=2002변경_11년 사업시행(변경) 계획서(1).xls-최종(화원2-1) 2" xfId="1874"/>
    <cellStyle name="C2_HD계약=2002변경_11년 사업시행(변경) 계획서(1).xls-최종(화원2-1) 2 2" xfId="4853"/>
    <cellStyle name="C2-_HD계약=2002변경_11년 사업시행(변경) 계획서(1).xls-최종(화원2-1) 2 2" xfId="4854"/>
    <cellStyle name="C2_HD계약=2002변경_11년 사업시행(변경) 계획서(1).xls-최종(화원2-1) 2 2 2" xfId="33086"/>
    <cellStyle name="C2-_HD계약=2002변경_11년 사업시행(변경) 계획서(1).xls-최종(화원2-1) 2 2 2" xfId="33087"/>
    <cellStyle name="C2_HD계약=2002변경_11년 사업시행(변경) 계획서(1).xls-최종(화원2-1) 2 3" xfId="5280"/>
    <cellStyle name="C2-_HD계약=2002변경_11년 사업시행(변경) 계획서(1).xls-최종(화원2-1) 2 3" xfId="5551"/>
    <cellStyle name="C2_HD계약=2002변경_11년 사업시행(변경) 계획서(1).xls-최종(화원2-1) 2 3 2" xfId="33455"/>
    <cellStyle name="C2-_HD계약=2002변경_11년 사업시행(변경) 계획서(1).xls-최종(화원2-1) 2 3 2" xfId="33690"/>
    <cellStyle name="C2_HD계약=2002변경_11년 사업시행(변경) 계획서(1).xls-최종(화원2-1) 2 4" xfId="6107"/>
    <cellStyle name="C2-_HD계약=2002변경_11년 사업시행(변경) 계획서(1).xls-최종(화원2-1) 2 4" xfId="6315"/>
    <cellStyle name="C2_HD계약=2002변경_11년 사업시행(변경) 계획서(1).xls-최종(화원2-1) 2 4 2" xfId="34179"/>
    <cellStyle name="C2-_HD계약=2002변경_11년 사업시행(변경) 계획서(1).xls-최종(화원2-1) 2 4 2" xfId="34370"/>
    <cellStyle name="C2_HD계약=2002변경_11년 사업시행(변경) 계획서(1).xls-최종(화원2-1) 2 5" xfId="27119"/>
    <cellStyle name="C2-_HD계약=2002변경_11년 사업시행(변경) 계획서(1).xls-최종(화원2-1) 2 5" xfId="25243"/>
    <cellStyle name="C2_HD계약=2002변경_11년 사업시행(변경) 계획서(1).xls-최종(화원2-1) 2 5 2" xfId="38889"/>
    <cellStyle name="C2-_HD계약=2002변경_11년 사업시행(변경) 계획서(1).xls-최종(화원2-1) 2 5 2" xfId="37038"/>
    <cellStyle name="C2_HD계약=2002변경_11년 사업시행(변경) 계획서(1).xls-최종(화원2-1) 2 6" xfId="28555"/>
    <cellStyle name="C2-_HD계약=2002변경_11년 사업시행(변경) 계획서(1).xls-최종(화원2-1) 2 6" xfId="30374"/>
    <cellStyle name="C2_HD계약=2002변경_11년 사업시행(변경) 계획서(1).xls-최종(화원2-1) 2 6 2" xfId="40317"/>
    <cellStyle name="C2-_HD계약=2002변경_11년 사업시행(변경) 계획서(1).xls-최종(화원2-1) 2 6 2" xfId="42124"/>
    <cellStyle name="C2_HD계약=2002변경_11년 사업시행(변경) 계획서(1).xls-최종(화원2-1) 2 7" xfId="28598"/>
    <cellStyle name="C2-_HD계약=2002변경_11년 사업시행(변경) 계획서(1).xls-최종(화원2-1) 2 7" xfId="27922"/>
    <cellStyle name="C2_HD계약=2002변경_11년 사업시행(변경) 계획서(1).xls-최종(화원2-1) 2 7 2" xfId="40360"/>
    <cellStyle name="C2-_HD계약=2002변경_11년 사업시행(변경) 계획서(1).xls-최종(화원2-1) 2 7 2" xfId="39685"/>
    <cellStyle name="C2_HD계약=2002변경_11년 사업시행(변경) 계획서(1).xls-최종(화원2-1) 2 8" xfId="31186"/>
    <cellStyle name="C2-_HD계약=2002변경_11년 사업시행(변경) 계획서(1).xls-최종(화원2-1) 2 8" xfId="31187"/>
    <cellStyle name="C2_HD계약=2002변경_11년 사업시행(변경) 계획서(1).xls-최종(화원2-1) 3" xfId="4117"/>
    <cellStyle name="C2-_HD계약=2002변경_11년 사업시행(변경) 계획서(1).xls-최종(화원2-1) 3" xfId="4118"/>
    <cellStyle name="C2_HD계약=2002변경_11년 사업시행(변경) 계획서(1).xls-최종(화원2-1) 3 2" xfId="32417"/>
    <cellStyle name="C2-_HD계약=2002변경_11년 사업시행(변경) 계획서(1).xls-최종(화원2-1) 3 2" xfId="32418"/>
    <cellStyle name="C2_HD계약=2002변경_11년 사업시행(변경) 계획서(1).xls-최종(화원2-1) 4" xfId="5791"/>
    <cellStyle name="C2-_HD계약=2002변경_11년 사업시행(변경) 계획서(1).xls-최종(화원2-1) 4" xfId="5083"/>
    <cellStyle name="C2_HD계약=2002변경_11년 사업시행(변경) 계획서(1).xls-최종(화원2-1) 4 2" xfId="33886"/>
    <cellStyle name="C2-_HD계약=2002변경_11년 사업시행(변경) 계획서(1).xls-최종(화원2-1) 4 2" xfId="33316"/>
    <cellStyle name="C2_HD계약=2002변경_11년 사업시행(변경) 계획서(1).xls-최종(화원2-1) 5" xfId="6572"/>
    <cellStyle name="C2-_HD계약=2002변경_11년 사업시행(변경) 계획서(1).xls-최종(화원2-1) 5" xfId="5184"/>
    <cellStyle name="C2_HD계약=2002변경_11년 사업시행(변경) 계획서(1).xls-최종(화원2-1) 5 2" xfId="34513"/>
    <cellStyle name="C2-_HD계약=2002변경_11년 사업시행(변경) 계획서(1).xls-최종(화원2-1) 5 2" xfId="33371"/>
    <cellStyle name="C2_HD계약=2002변경_11년 사업시행(변경) 계획서(1).xls-최종(화원2-1) 6" xfId="25195"/>
    <cellStyle name="C2-_HD계약=2002변경_11년 사업시행(변경) 계획서(1).xls-최종(화원2-1) 6" xfId="28731"/>
    <cellStyle name="C2_HD계약=2002변경_11년 사업시행(변경) 계획서(1).xls-최종(화원2-1) 6 2" xfId="36990"/>
    <cellStyle name="C2-_HD계약=2002변경_11년 사업시행(변경) 계획서(1).xls-최종(화원2-1) 6 2" xfId="40493"/>
    <cellStyle name="C2_HD계약=2002변경_11년 사업시행(변경) 계획서(1).xls-최종(화원2-1) 7" xfId="30048"/>
    <cellStyle name="C2-_HD계약=2002변경_11년 사업시행(변경) 계획서(1).xls-최종(화원2-1) 7" xfId="27385"/>
    <cellStyle name="C2_HD계약=2002변경_11년 사업시행(변경) 계획서(1).xls-최종(화원2-1) 7 2" xfId="41808"/>
    <cellStyle name="C2-_HD계약=2002변경_11년 사업시행(변경) 계획서(1).xls-최종(화원2-1) 7 2" xfId="39153"/>
    <cellStyle name="C2_HD계약=2002변경_11년 사업시행(변경) 계획서(1).xls-최종(화원2-1) 8" xfId="28432"/>
    <cellStyle name="C2-_HD계약=2002변경_11년 사업시행(변경) 계획서(1).xls-최종(화원2-1) 8" xfId="26086"/>
    <cellStyle name="C2_HD계약=2002변경_11년 사업시행(변경) 계획서(1).xls-최종(화원2-1) 8 2" xfId="40195"/>
    <cellStyle name="C2-_HD계약=2002변경_11년 사업시행(변경) 계획서(1).xls-최종(화원2-1) 8 2" xfId="37861"/>
    <cellStyle name="C2_HD계약=2002변경_11년 사업시행(변경) 계획서(1).xls-최종(화원2-1) 9" xfId="30321"/>
    <cellStyle name="C2-_HD계약=2002변경_11년 사업시행(변경) 계획서(1).xls-최종(화원2-1) 9" xfId="28274"/>
    <cellStyle name="C2_HD계약=2002변경_11년 사업시행(변경) 계획서(1).xls-최종(화원2-1) 9 2" xfId="42071"/>
    <cellStyle name="C2-_HD계약=2002변경_11년 사업시행(변경) 계획서(1).xls-최종(화원2-1) 9 2" xfId="40037"/>
    <cellStyle name="C2_교량" xfId="975"/>
    <cellStyle name="C2-_교량" xfId="976"/>
    <cellStyle name="C2_교량 10" xfId="30680"/>
    <cellStyle name="C2-_교량 10" xfId="30681"/>
    <cellStyle name="C2_교량 2" xfId="1875"/>
    <cellStyle name="C2-_교량 2" xfId="1876"/>
    <cellStyle name="C2_교량 2 2" xfId="4855"/>
    <cellStyle name="C2-_교량 2 2" xfId="4856"/>
    <cellStyle name="C2_교량 2 2 2" xfId="33088"/>
    <cellStyle name="C2-_교량 2 2 2" xfId="33089"/>
    <cellStyle name="C2_교량 2 3" xfId="5279"/>
    <cellStyle name="C2-_교량 2 3" xfId="5550"/>
    <cellStyle name="C2_교량 2 3 2" xfId="33454"/>
    <cellStyle name="C2-_교량 2 3 2" xfId="33689"/>
    <cellStyle name="C2_교량 2 4" xfId="6106"/>
    <cellStyle name="C2-_교량 2 4" xfId="6314"/>
    <cellStyle name="C2_교량 2 4 2" xfId="34178"/>
    <cellStyle name="C2-_교량 2 4 2" xfId="34369"/>
    <cellStyle name="C2_교량 2 5" xfId="26365"/>
    <cellStyle name="C2-_교량 2 5" xfId="27117"/>
    <cellStyle name="C2_교량 2 5 2" xfId="38137"/>
    <cellStyle name="C2-_교량 2 5 2" xfId="38887"/>
    <cellStyle name="C2_교량 2 6" xfId="26986"/>
    <cellStyle name="C2-_교량 2 6" xfId="25566"/>
    <cellStyle name="C2_교량 2 6 2" xfId="38757"/>
    <cellStyle name="C2-_교량 2 6 2" xfId="37345"/>
    <cellStyle name="C2_교량 2 7" xfId="25925"/>
    <cellStyle name="C2-_교량 2 7" xfId="25086"/>
    <cellStyle name="C2_교량 2 7 2" xfId="37700"/>
    <cellStyle name="C2-_교량 2 7 2" xfId="36885"/>
    <cellStyle name="C2_교량 2 8" xfId="31188"/>
    <cellStyle name="C2-_교량 2 8" xfId="31189"/>
    <cellStyle name="C2_교량 3" xfId="4119"/>
    <cellStyle name="C2-_교량 3" xfId="4120"/>
    <cellStyle name="C2_교량 3 2" xfId="32419"/>
    <cellStyle name="C2-_교량 3 2" xfId="32420"/>
    <cellStyle name="C2_교량 4" xfId="4560"/>
    <cellStyle name="C2-_교량 4" xfId="5743"/>
    <cellStyle name="C2_교량 4 2" xfId="32802"/>
    <cellStyle name="C2-_교량 4 2" xfId="33850"/>
    <cellStyle name="C2_교량 5" xfId="6483"/>
    <cellStyle name="C2-_교량 5" xfId="6557"/>
    <cellStyle name="C2_교량 5 2" xfId="34493"/>
    <cellStyle name="C2-_교량 5 2" xfId="34507"/>
    <cellStyle name="C2_교량 6" xfId="25404"/>
    <cellStyle name="C2-_교량 6" xfId="27562"/>
    <cellStyle name="C2_교량 6 2" xfId="37198"/>
    <cellStyle name="C2-_교량 6 2" xfId="39327"/>
    <cellStyle name="C2_교량 7" xfId="25677"/>
    <cellStyle name="C2-_교량 7" xfId="27692"/>
    <cellStyle name="C2_교량 7 2" xfId="37454"/>
    <cellStyle name="C2-_교량 7 2" xfId="39455"/>
    <cellStyle name="C2_교량 8" xfId="27207"/>
    <cellStyle name="C2-_교량 8" xfId="27221"/>
    <cellStyle name="C2_교량 8 2" xfId="38977"/>
    <cellStyle name="C2-_교량 8 2" xfId="38991"/>
    <cellStyle name="C2_교량 9" xfId="25917"/>
    <cellStyle name="C2-_교량 9" xfId="26940"/>
    <cellStyle name="C2_교량 9 2" xfId="37693"/>
    <cellStyle name="C2-_교량 9 2" xfId="38711"/>
    <cellStyle name="C2_교량_11년 사업시행(변경) 계획서(1).xls-최종(화원2-1)" xfId="977"/>
    <cellStyle name="C2-_교량_11년 사업시행(변경) 계획서(1).xls-최종(화원2-1)" xfId="978"/>
    <cellStyle name="C2_교량_11년 사업시행(변경) 계획서(1).xls-최종(화원2-1) 10" xfId="30682"/>
    <cellStyle name="C2-_교량_11년 사업시행(변경) 계획서(1).xls-최종(화원2-1) 10" xfId="30683"/>
    <cellStyle name="C2_교량_11년 사업시행(변경) 계획서(1).xls-최종(화원2-1) 2" xfId="1877"/>
    <cellStyle name="C2-_교량_11년 사업시행(변경) 계획서(1).xls-최종(화원2-1) 2" xfId="1878"/>
    <cellStyle name="C2_교량_11년 사업시행(변경) 계획서(1).xls-최종(화원2-1) 2 2" xfId="4857"/>
    <cellStyle name="C2-_교량_11년 사업시행(변경) 계획서(1).xls-최종(화원2-1) 2 2" xfId="4858"/>
    <cellStyle name="C2_교량_11년 사업시행(변경) 계획서(1).xls-최종(화원2-1) 2 2 2" xfId="33090"/>
    <cellStyle name="C2-_교량_11년 사업시행(변경) 계획서(1).xls-최종(화원2-1) 2 2 2" xfId="33091"/>
    <cellStyle name="C2_교량_11년 사업시행(변경) 계획서(1).xls-최종(화원2-1) 2 3" xfId="5278"/>
    <cellStyle name="C2-_교량_11년 사업시행(변경) 계획서(1).xls-최종(화원2-1) 2 3" xfId="5549"/>
    <cellStyle name="C2_교량_11년 사업시행(변경) 계획서(1).xls-최종(화원2-1) 2 3 2" xfId="33453"/>
    <cellStyle name="C2-_교량_11년 사업시행(변경) 계획서(1).xls-최종(화원2-1) 2 3 2" xfId="33688"/>
    <cellStyle name="C2_교량_11년 사업시행(변경) 계획서(1).xls-최종(화원2-1) 2 4" xfId="6105"/>
    <cellStyle name="C2-_교량_11년 사업시행(변경) 계획서(1).xls-최종(화원2-1) 2 4" xfId="6313"/>
    <cellStyle name="C2_교량_11년 사업시행(변경) 계획서(1).xls-최종(화원2-1) 2 4 2" xfId="34177"/>
    <cellStyle name="C2-_교량_11년 사업시행(변경) 계획서(1).xls-최종(화원2-1) 2 4 2" xfId="34368"/>
    <cellStyle name="C2_교량_11년 사업시행(변경) 계획서(1).xls-최종(화원2-1) 2 5" xfId="27098"/>
    <cellStyle name="C2-_교량_11년 사업시행(변경) 계획서(1).xls-최종(화원2-1) 2 5" xfId="29923"/>
    <cellStyle name="C2_교량_11년 사업시행(변경) 계획서(1).xls-최종(화원2-1) 2 5 2" xfId="38868"/>
    <cellStyle name="C2-_교량_11년 사업시행(변경) 계획서(1).xls-최종(화원2-1) 2 5 2" xfId="41683"/>
    <cellStyle name="C2_교량_11년 사업시행(변경) 계획서(1).xls-최종(화원2-1) 2 6" xfId="28003"/>
    <cellStyle name="C2-_교량_11년 사업시행(변경) 계획서(1).xls-최종(화원2-1) 2 6" xfId="28108"/>
    <cellStyle name="C2_교량_11년 사업시행(변경) 계획서(1).xls-최종(화원2-1) 2 6 2" xfId="39766"/>
    <cellStyle name="C2-_교량_11년 사업시행(변경) 계획서(1).xls-최종(화원2-1) 2 6 2" xfId="39871"/>
    <cellStyle name="C2_교량_11년 사업시행(변경) 계획서(1).xls-최종(화원2-1) 2 7" xfId="28567"/>
    <cellStyle name="C2-_교량_11년 사업시행(변경) 계획서(1).xls-최종(화원2-1) 2 7" xfId="27536"/>
    <cellStyle name="C2_교량_11년 사업시행(변경) 계획서(1).xls-최종(화원2-1) 2 7 2" xfId="40329"/>
    <cellStyle name="C2-_교량_11년 사업시행(변경) 계획서(1).xls-최종(화원2-1) 2 7 2" xfId="39301"/>
    <cellStyle name="C2_교량_11년 사업시행(변경) 계획서(1).xls-최종(화원2-1) 2 8" xfId="31190"/>
    <cellStyle name="C2-_교량_11년 사업시행(변경) 계획서(1).xls-최종(화원2-1) 2 8" xfId="31191"/>
    <cellStyle name="C2_교량_11년 사업시행(변경) 계획서(1).xls-최종(화원2-1) 3" xfId="4121"/>
    <cellStyle name="C2-_교량_11년 사업시행(변경) 계획서(1).xls-최종(화원2-1) 3" xfId="4122"/>
    <cellStyle name="C2_교량_11년 사업시행(변경) 계획서(1).xls-최종(화원2-1) 3 2" xfId="32421"/>
    <cellStyle name="C2-_교량_11년 사업시행(변경) 계획서(1).xls-최종(화원2-1) 3 2" xfId="32422"/>
    <cellStyle name="C2_교량_11년 사업시행(변경) 계획서(1).xls-최종(화원2-1) 4" xfId="5691"/>
    <cellStyle name="C2-_교량_11년 사업시행(변경) 계획서(1).xls-최종(화원2-1) 4" xfId="5817"/>
    <cellStyle name="C2_교량_11년 사업시행(변경) 계획서(1).xls-최종(화원2-1) 4 2" xfId="33820"/>
    <cellStyle name="C2-_교량_11년 사업시행(변경) 계획서(1).xls-최종(화원2-1) 4 2" xfId="33910"/>
    <cellStyle name="C2_교량_11년 사업시행(변경) 계획서(1).xls-최종(화원2-1) 5" xfId="6558"/>
    <cellStyle name="C2-_교량_11년 사업시행(변경) 계획서(1).xls-최종(화원2-1) 5" xfId="5199"/>
    <cellStyle name="C2_교량_11년 사업시행(변경) 계획서(1).xls-최종(화원2-1) 5 2" xfId="34508"/>
    <cellStyle name="C2-_교량_11년 사업시행(변경) 계획서(1).xls-최종(화원2-1) 5 2" xfId="33377"/>
    <cellStyle name="C2_교량_11년 사업시행(변경) 계획서(1).xls-최종(화원2-1) 6" xfId="27642"/>
    <cellStyle name="C2-_교량_11년 사업시행(변경) 계획서(1).xls-최종(화원2-1) 6" xfId="28255"/>
    <cellStyle name="C2_교량_11년 사업시행(변경) 계획서(1).xls-최종(화원2-1) 6 2" xfId="39406"/>
    <cellStyle name="C2-_교량_11년 사업시행(변경) 계획서(1).xls-최종(화원2-1) 6 2" xfId="40018"/>
    <cellStyle name="C2_교량_11년 사업시행(변경) 계획서(1).xls-최종(화원2-1) 7" xfId="28969"/>
    <cellStyle name="C2-_교량_11년 사업시행(변경) 계획서(1).xls-최종(화원2-1) 7" xfId="25185"/>
    <cellStyle name="C2_교량_11년 사업시행(변경) 계획서(1).xls-최종(화원2-1) 7 2" xfId="40729"/>
    <cellStyle name="C2-_교량_11년 사업시행(변경) 계획서(1).xls-최종(화원2-1) 7 2" xfId="36980"/>
    <cellStyle name="C2_교량_11년 사업시행(변경) 계획서(1).xls-최종(화원2-1) 8" xfId="30205"/>
    <cellStyle name="C2-_교량_11년 사업시행(변경) 계획서(1).xls-최종(화원2-1) 8" xfId="28788"/>
    <cellStyle name="C2_교량_11년 사업시행(변경) 계획서(1).xls-최종(화원2-1) 8 2" xfId="41962"/>
    <cellStyle name="C2-_교량_11년 사업시행(변경) 계획서(1).xls-최종(화원2-1) 8 2" xfId="40550"/>
    <cellStyle name="C2_교량_11년 사업시행(변경) 계획서(1).xls-최종(화원2-1) 9" xfId="30158"/>
    <cellStyle name="C2-_교량_11년 사업시행(변경) 계획서(1).xls-최종(화원2-1) 9" xfId="28863"/>
    <cellStyle name="C2_교량_11년 사업시행(변경) 계획서(1).xls-최종(화원2-1) 9 2" xfId="41916"/>
    <cellStyle name="C2-_교량_11년 사업시행(변경) 계획서(1).xls-최종(화원2-1) 9 2" xfId="40623"/>
    <cellStyle name="C2_도로" xfId="979"/>
    <cellStyle name="C2-_도로" xfId="980"/>
    <cellStyle name="C2_도로 10" xfId="30684"/>
    <cellStyle name="C2-_도로 10" xfId="30685"/>
    <cellStyle name="C2_도로 2" xfId="1879"/>
    <cellStyle name="C2-_도로 2" xfId="1880"/>
    <cellStyle name="C2_도로 2 2" xfId="4859"/>
    <cellStyle name="C2-_도로 2 2" xfId="4860"/>
    <cellStyle name="C2_도로 2 2 2" xfId="33092"/>
    <cellStyle name="C2-_도로 2 2 2" xfId="33093"/>
    <cellStyle name="C2_도로 2 3" xfId="5277"/>
    <cellStyle name="C2-_도로 2 3" xfId="5548"/>
    <cellStyle name="C2_도로 2 3 2" xfId="33452"/>
    <cellStyle name="C2-_도로 2 3 2" xfId="33687"/>
    <cellStyle name="C2_도로 2 4" xfId="6104"/>
    <cellStyle name="C2-_도로 2 4" xfId="6312"/>
    <cellStyle name="C2_도로 2 4 2" xfId="34176"/>
    <cellStyle name="C2-_도로 2 4 2" xfId="34367"/>
    <cellStyle name="C2_도로 2 5" xfId="26247"/>
    <cellStyle name="C2-_도로 2 5" xfId="25059"/>
    <cellStyle name="C2_도로 2 5 2" xfId="38019"/>
    <cellStyle name="C2-_도로 2 5 2" xfId="36858"/>
    <cellStyle name="C2_도로 2 6" xfId="28463"/>
    <cellStyle name="C2-_도로 2 6" xfId="28552"/>
    <cellStyle name="C2_도로 2 6 2" xfId="40226"/>
    <cellStyle name="C2-_도로 2 6 2" xfId="40314"/>
    <cellStyle name="C2_도로 2 7" xfId="28829"/>
    <cellStyle name="C2-_도로 2 7" xfId="25090"/>
    <cellStyle name="C2_도로 2 7 2" xfId="40590"/>
    <cellStyle name="C2-_도로 2 7 2" xfId="36889"/>
    <cellStyle name="C2_도로 2 8" xfId="31192"/>
    <cellStyle name="C2-_도로 2 8" xfId="31193"/>
    <cellStyle name="C2_도로 3" xfId="4123"/>
    <cellStyle name="C2-_도로 3" xfId="4124"/>
    <cellStyle name="C2_도로 3 2" xfId="32423"/>
    <cellStyle name="C2-_도로 3 2" xfId="32424"/>
    <cellStyle name="C2_도로 4" xfId="5983"/>
    <cellStyle name="C2-_도로 4" xfId="6096"/>
    <cellStyle name="C2_도로 4 2" xfId="34058"/>
    <cellStyle name="C2-_도로 4 2" xfId="34168"/>
    <cellStyle name="C2_도로 5" xfId="5718"/>
    <cellStyle name="C2-_도로 5" xfId="6482"/>
    <cellStyle name="C2_도로 5 2" xfId="33838"/>
    <cellStyle name="C2-_도로 5 2" xfId="34492"/>
    <cellStyle name="C2_도로 6" xfId="27604"/>
    <cellStyle name="C2-_도로 6" xfId="27589"/>
    <cellStyle name="C2_도로 6 2" xfId="39369"/>
    <cellStyle name="C2-_도로 6 2" xfId="39354"/>
    <cellStyle name="C2_도로 7" xfId="27202"/>
    <cellStyle name="C2-_도로 7" xfId="27443"/>
    <cellStyle name="C2_도로 7 2" xfId="38972"/>
    <cellStyle name="C2-_도로 7 2" xfId="39210"/>
    <cellStyle name="C2_도로 8" xfId="29953"/>
    <cellStyle name="C2-_도로 8" xfId="30217"/>
    <cellStyle name="C2_도로 8 2" xfId="41713"/>
    <cellStyle name="C2-_도로 8 2" xfId="41974"/>
    <cellStyle name="C2_도로 9" xfId="24842"/>
    <cellStyle name="C2-_도로 9" xfId="25344"/>
    <cellStyle name="C2_도로 9 2" xfId="36656"/>
    <cellStyle name="C2-_도로 9 2" xfId="37139"/>
    <cellStyle name="C2_도로_11년 사업시행(변경) 계획서(1).xls-최종(화원2-1)" xfId="981"/>
    <cellStyle name="C2-_도로_11년 사업시행(변경) 계획서(1).xls-최종(화원2-1)" xfId="982"/>
    <cellStyle name="C2_도로_11년 사업시행(변경) 계획서(1).xls-최종(화원2-1) 10" xfId="30686"/>
    <cellStyle name="C2-_도로_11년 사업시행(변경) 계획서(1).xls-최종(화원2-1) 10" xfId="30687"/>
    <cellStyle name="C2_도로_11년 사업시행(변경) 계획서(1).xls-최종(화원2-1) 2" xfId="1881"/>
    <cellStyle name="C2-_도로_11년 사업시행(변경) 계획서(1).xls-최종(화원2-1) 2" xfId="1882"/>
    <cellStyle name="C2_도로_11년 사업시행(변경) 계획서(1).xls-최종(화원2-1) 2 2" xfId="4861"/>
    <cellStyle name="C2-_도로_11년 사업시행(변경) 계획서(1).xls-최종(화원2-1) 2 2" xfId="4862"/>
    <cellStyle name="C2_도로_11년 사업시행(변경) 계획서(1).xls-최종(화원2-1) 2 2 2" xfId="33094"/>
    <cellStyle name="C2-_도로_11년 사업시행(변경) 계획서(1).xls-최종(화원2-1) 2 2 2" xfId="33095"/>
    <cellStyle name="C2_도로_11년 사업시행(변경) 계획서(1).xls-최종(화원2-1) 2 3" xfId="5276"/>
    <cellStyle name="C2-_도로_11년 사업시행(변경) 계획서(1).xls-최종(화원2-1) 2 3" xfId="5547"/>
    <cellStyle name="C2_도로_11년 사업시행(변경) 계획서(1).xls-최종(화원2-1) 2 3 2" xfId="33451"/>
    <cellStyle name="C2-_도로_11년 사업시행(변경) 계획서(1).xls-최종(화원2-1) 2 3 2" xfId="33686"/>
    <cellStyle name="C2_도로_11년 사업시행(변경) 계획서(1).xls-최종(화원2-1) 2 4" xfId="6103"/>
    <cellStyle name="C2-_도로_11년 사업시행(변경) 계획서(1).xls-최종(화원2-1) 2 4" xfId="6311"/>
    <cellStyle name="C2_도로_11년 사업시행(변경) 계획서(1).xls-최종(화원2-1) 2 4 2" xfId="34175"/>
    <cellStyle name="C2-_도로_11년 사업시행(변경) 계획서(1).xls-최종(화원2-1) 2 4 2" xfId="34366"/>
    <cellStyle name="C2_도로_11년 사업시행(변경) 계획서(1).xls-최종(화원2-1) 2 5" xfId="27581"/>
    <cellStyle name="C2-_도로_11년 사업시행(변경) 계획서(1).xls-최종(화원2-1) 2 5" xfId="24855"/>
    <cellStyle name="C2_도로_11년 사업시행(변경) 계획서(1).xls-최종(화원2-1) 2 5 2" xfId="39346"/>
    <cellStyle name="C2-_도로_11년 사업시행(변경) 계획서(1).xls-최종(화원2-1) 2 5 2" xfId="36669"/>
    <cellStyle name="C2_도로_11년 사업시행(변경) 계획서(1).xls-최종(화원2-1) 2 6" xfId="25289"/>
    <cellStyle name="C2-_도로_11년 사업시행(변경) 계획서(1).xls-최종(화원2-1) 2 6" xfId="25827"/>
    <cellStyle name="C2_도로_11년 사업시행(변경) 계획서(1).xls-최종(화원2-1) 2 6 2" xfId="37084"/>
    <cellStyle name="C2-_도로_11년 사업시행(변경) 계획서(1).xls-최종(화원2-1) 2 6 2" xfId="37603"/>
    <cellStyle name="C2_도로_11년 사업시행(변경) 계획서(1).xls-최종(화원2-1) 2 7" xfId="28940"/>
    <cellStyle name="C2-_도로_11년 사업시행(변경) 계획서(1).xls-최종(화원2-1) 2 7" xfId="25452"/>
    <cellStyle name="C2_도로_11년 사업시행(변경) 계획서(1).xls-최종(화원2-1) 2 7 2" xfId="40700"/>
    <cellStyle name="C2-_도로_11년 사업시행(변경) 계획서(1).xls-최종(화원2-1) 2 7 2" xfId="37246"/>
    <cellStyle name="C2_도로_11년 사업시행(변경) 계획서(1).xls-최종(화원2-1) 2 8" xfId="31194"/>
    <cellStyle name="C2-_도로_11년 사업시행(변경) 계획서(1).xls-최종(화원2-1) 2 8" xfId="31195"/>
    <cellStyle name="C2_도로_11년 사업시행(변경) 계획서(1).xls-최종(화원2-1) 3" xfId="4125"/>
    <cellStyle name="C2-_도로_11년 사업시행(변경) 계획서(1).xls-최종(화원2-1) 3" xfId="4126"/>
    <cellStyle name="C2_도로_11년 사업시행(변경) 계획서(1).xls-최종(화원2-1) 3 2" xfId="32425"/>
    <cellStyle name="C2-_도로_11년 사업시행(변경) 계획서(1).xls-최종(화원2-1) 3 2" xfId="32426"/>
    <cellStyle name="C2_도로_11년 사업시행(변경) 계획서(1).xls-최종(화원2-1) 4" xfId="5959"/>
    <cellStyle name="C2-_도로_11년 사업시행(변경) 계획서(1).xls-최종(화원2-1) 4" xfId="6073"/>
    <cellStyle name="C2_도로_11년 사업시행(변경) 계획서(1).xls-최종(화원2-1) 4 2" xfId="34035"/>
    <cellStyle name="C2-_도로_11년 사업시행(변경) 계획서(1).xls-최종(화원2-1) 4 2" xfId="34146"/>
    <cellStyle name="C2_도로_11년 사업시행(변경) 계획서(1).xls-최종(화원2-1) 5" xfId="6453"/>
    <cellStyle name="C2-_도로_11년 사업시행(변경) 계획서(1).xls-최종(화원2-1) 5" xfId="6589"/>
    <cellStyle name="C2_도로_11년 사업시행(변경) 계획서(1).xls-최종(화원2-1) 5 2" xfId="34476"/>
    <cellStyle name="C2-_도로_11년 사업시행(변경) 계획서(1).xls-최종(화원2-1) 5 2" xfId="34521"/>
    <cellStyle name="C2_도로_11년 사업시행(변경) 계획서(1).xls-최종(화원2-1) 6" xfId="27592"/>
    <cellStyle name="C2-_도로_11년 사업시행(변경) 계획서(1).xls-최종(화원2-1) 6" xfId="26500"/>
    <cellStyle name="C2_도로_11년 사업시행(변경) 계획서(1).xls-최종(화원2-1) 6 2" xfId="39357"/>
    <cellStyle name="C2-_도로_11년 사업시행(변경) 계획서(1).xls-최종(화원2-1) 6 2" xfId="38272"/>
    <cellStyle name="C2_도로_11년 사업시행(변경) 계획서(1).xls-최종(화원2-1) 7" xfId="26999"/>
    <cellStyle name="C2-_도로_11년 사업시행(변경) 계획서(1).xls-최종(화원2-1) 7" xfId="28925"/>
    <cellStyle name="C2_도로_11년 사업시행(변경) 계획서(1).xls-최종(화원2-1) 7 2" xfId="38770"/>
    <cellStyle name="C2-_도로_11년 사업시행(변경) 계획서(1).xls-최종(화원2-1) 7 2" xfId="40685"/>
    <cellStyle name="C2_도로_11년 사업시행(변경) 계획서(1).xls-최종(화원2-1) 8" xfId="25000"/>
    <cellStyle name="C2-_도로_11년 사업시행(변경) 계획서(1).xls-최종(화원2-1) 8" xfId="27683"/>
    <cellStyle name="C2_도로_11년 사업시행(변경) 계획서(1).xls-최종(화원2-1) 8 2" xfId="36799"/>
    <cellStyle name="C2-_도로_11년 사업시행(변경) 계획서(1).xls-최종(화원2-1) 8 2" xfId="39446"/>
    <cellStyle name="C2_도로_11년 사업시행(변경) 계획서(1).xls-최종(화원2-1) 9" xfId="27242"/>
    <cellStyle name="C2-_도로_11년 사업시행(변경) 계획서(1).xls-최종(화원2-1) 9" xfId="28237"/>
    <cellStyle name="C2_도로_11년 사업시행(변경) 계획서(1).xls-최종(화원2-1) 9 2" xfId="39011"/>
    <cellStyle name="C2-_도로_11년 사업시행(변경) 계획서(1).xls-최종(화원2-1) 9 2" xfId="40000"/>
    <cellStyle name="C2_방수제" xfId="983"/>
    <cellStyle name="C2-_방수제" xfId="984"/>
    <cellStyle name="C2_방수제 10" xfId="30688"/>
    <cellStyle name="C2-_방수제 10" xfId="30689"/>
    <cellStyle name="C2_방수제 2" xfId="1883"/>
    <cellStyle name="C2-_방수제 2" xfId="1884"/>
    <cellStyle name="C2_방수제 2 2" xfId="4863"/>
    <cellStyle name="C2-_방수제 2 2" xfId="4864"/>
    <cellStyle name="C2_방수제 2 2 2" xfId="33096"/>
    <cellStyle name="C2-_방수제 2 2 2" xfId="33097"/>
    <cellStyle name="C2_방수제 2 3" xfId="5275"/>
    <cellStyle name="C2-_방수제 2 3" xfId="5546"/>
    <cellStyle name="C2_방수제 2 3 2" xfId="33450"/>
    <cellStyle name="C2-_방수제 2 3 2" xfId="33685"/>
    <cellStyle name="C2_방수제 2 4" xfId="6102"/>
    <cellStyle name="C2-_방수제 2 4" xfId="6310"/>
    <cellStyle name="C2_방수제 2 4 2" xfId="34174"/>
    <cellStyle name="C2-_방수제 2 4 2" xfId="34365"/>
    <cellStyle name="C2_방수제 2 5" xfId="30373"/>
    <cellStyle name="C2-_방수제 2 5" xfId="27688"/>
    <cellStyle name="C2_방수제 2 5 2" xfId="42123"/>
    <cellStyle name="C2-_방수제 2 5 2" xfId="39451"/>
    <cellStyle name="C2_방수제 2 6" xfId="26765"/>
    <cellStyle name="C2-_방수제 2 6" xfId="25966"/>
    <cellStyle name="C2_방수제 2 6 2" xfId="38537"/>
    <cellStyle name="C2-_방수제 2 6 2" xfId="37741"/>
    <cellStyle name="C2_방수제 2 7" xfId="28756"/>
    <cellStyle name="C2-_방수제 2 7" xfId="26539"/>
    <cellStyle name="C2_방수제 2 7 2" xfId="40518"/>
    <cellStyle name="C2-_방수제 2 7 2" xfId="38311"/>
    <cellStyle name="C2_방수제 2 8" xfId="31196"/>
    <cellStyle name="C2-_방수제 2 8" xfId="31197"/>
    <cellStyle name="C2_방수제 3" xfId="4127"/>
    <cellStyle name="C2-_방수제 3" xfId="4128"/>
    <cellStyle name="C2_방수제 3 2" xfId="32427"/>
    <cellStyle name="C2-_방수제 3 2" xfId="32428"/>
    <cellStyle name="C2_방수제 4" xfId="5906"/>
    <cellStyle name="C2-_방수제 4" xfId="6050"/>
    <cellStyle name="C2_방수제 4 2" xfId="33998"/>
    <cellStyle name="C2-_방수제 4 2" xfId="34124"/>
    <cellStyle name="C2_방수제 5" xfId="6740"/>
    <cellStyle name="C2-_방수제 5" xfId="6849"/>
    <cellStyle name="C2_방수제 5 2" xfId="34605"/>
    <cellStyle name="C2-_방수제 5 2" xfId="34668"/>
    <cellStyle name="C2_방수제 6" xfId="27201"/>
    <cellStyle name="C2-_방수제 6" xfId="28220"/>
    <cellStyle name="C2_방수제 6 2" xfId="38971"/>
    <cellStyle name="C2-_방수제 6 2" xfId="39983"/>
    <cellStyle name="C2_방수제 7" xfId="25833"/>
    <cellStyle name="C2-_방수제 7" xfId="28691"/>
    <cellStyle name="C2_방수제 7 2" xfId="37609"/>
    <cellStyle name="C2-_방수제 7 2" xfId="40453"/>
    <cellStyle name="C2_방수제 8" xfId="28608"/>
    <cellStyle name="C2-_방수제 8" xfId="27023"/>
    <cellStyle name="C2_방수제 8 2" xfId="40370"/>
    <cellStyle name="C2-_방수제 8 2" xfId="38793"/>
    <cellStyle name="C2_방수제 9" xfId="28021"/>
    <cellStyle name="C2-_방수제 9" xfId="26708"/>
    <cellStyle name="C2_방수제 9 2" xfId="39784"/>
    <cellStyle name="C2-_방수제 9 2" xfId="38480"/>
    <cellStyle name="C2_방수제_11년 사업시행(변경) 계획서(1).xls-최종(화원2-1)" xfId="985"/>
    <cellStyle name="C2-_방수제_11년 사업시행(변경) 계획서(1).xls-최종(화원2-1)" xfId="986"/>
    <cellStyle name="C2_방수제_11년 사업시행(변경) 계획서(1).xls-최종(화원2-1) 10" xfId="30690"/>
    <cellStyle name="C2-_방수제_11년 사업시행(변경) 계획서(1).xls-최종(화원2-1) 10" xfId="30691"/>
    <cellStyle name="C2_방수제_11년 사업시행(변경) 계획서(1).xls-최종(화원2-1) 2" xfId="1885"/>
    <cellStyle name="C2-_방수제_11년 사업시행(변경) 계획서(1).xls-최종(화원2-1) 2" xfId="1886"/>
    <cellStyle name="C2_방수제_11년 사업시행(변경) 계획서(1).xls-최종(화원2-1) 2 2" xfId="4865"/>
    <cellStyle name="C2-_방수제_11년 사업시행(변경) 계획서(1).xls-최종(화원2-1) 2 2" xfId="4866"/>
    <cellStyle name="C2_방수제_11년 사업시행(변경) 계획서(1).xls-최종(화원2-1) 2 2 2" xfId="33098"/>
    <cellStyle name="C2-_방수제_11년 사업시행(변경) 계획서(1).xls-최종(화원2-1) 2 2 2" xfId="33099"/>
    <cellStyle name="C2_방수제_11년 사업시행(변경) 계획서(1).xls-최종(화원2-1) 2 3" xfId="5274"/>
    <cellStyle name="C2-_방수제_11년 사업시행(변경) 계획서(1).xls-최종(화원2-1) 2 3" xfId="5545"/>
    <cellStyle name="C2_방수제_11년 사업시행(변경) 계획서(1).xls-최종(화원2-1) 2 3 2" xfId="33449"/>
    <cellStyle name="C2-_방수제_11년 사업시행(변경) 계획서(1).xls-최종(화원2-1) 2 3 2" xfId="33684"/>
    <cellStyle name="C2_방수제_11년 사업시행(변경) 계획서(1).xls-최종(화원2-1) 2 4" xfId="6101"/>
    <cellStyle name="C2-_방수제_11년 사업시행(변경) 계획서(1).xls-최종(화원2-1) 2 4" xfId="6309"/>
    <cellStyle name="C2_방수제_11년 사업시행(변경) 계획서(1).xls-최종(화원2-1) 2 4 2" xfId="34173"/>
    <cellStyle name="C2-_방수제_11년 사업시행(변경) 계획서(1).xls-최종(화원2-1) 2 4 2" xfId="34364"/>
    <cellStyle name="C2_방수제_11년 사업시행(변경) 계획서(1).xls-최종(화원2-1) 2 5" xfId="27040"/>
    <cellStyle name="C2-_방수제_11년 사업시행(변경) 계획서(1).xls-최종(화원2-1) 2 5" xfId="25094"/>
    <cellStyle name="C2_방수제_11년 사업시행(변경) 계획서(1).xls-최종(화원2-1) 2 5 2" xfId="38810"/>
    <cellStyle name="C2-_방수제_11년 사업시행(변경) 계획서(1).xls-최종(화원2-1) 2 5 2" xfId="36892"/>
    <cellStyle name="C2_방수제_11년 사업시행(변경) 계획서(1).xls-최종(화원2-1) 2 6" xfId="25513"/>
    <cellStyle name="C2-_방수제_11년 사업시행(변경) 계획서(1).xls-최종(화원2-1) 2 6" xfId="30332"/>
    <cellStyle name="C2_방수제_11년 사업시행(변경) 계획서(1).xls-최종(화원2-1) 2 6 2" xfId="37303"/>
    <cellStyle name="C2-_방수제_11년 사업시행(변경) 계획서(1).xls-최종(화원2-1) 2 6 2" xfId="42082"/>
    <cellStyle name="C2_방수제_11년 사업시행(변경) 계획서(1).xls-최종(화원2-1) 2 7" xfId="30162"/>
    <cellStyle name="C2-_방수제_11년 사업시행(변경) 계획서(1).xls-최종(화원2-1) 2 7" xfId="27921"/>
    <cellStyle name="C2_방수제_11년 사업시행(변경) 계획서(1).xls-최종(화원2-1) 2 7 2" xfId="41920"/>
    <cellStyle name="C2-_방수제_11년 사업시행(변경) 계획서(1).xls-최종(화원2-1) 2 7 2" xfId="39684"/>
    <cellStyle name="C2_방수제_11년 사업시행(변경) 계획서(1).xls-최종(화원2-1) 2 8" xfId="31198"/>
    <cellStyle name="C2-_방수제_11년 사업시행(변경) 계획서(1).xls-최종(화원2-1) 2 8" xfId="31199"/>
    <cellStyle name="C2_방수제_11년 사업시행(변경) 계획서(1).xls-최종(화원2-1) 3" xfId="4129"/>
    <cellStyle name="C2-_방수제_11년 사업시행(변경) 계획서(1).xls-최종(화원2-1) 3" xfId="4130"/>
    <cellStyle name="C2_방수제_11년 사업시행(변경) 계획서(1).xls-최종(화원2-1) 3 2" xfId="32429"/>
    <cellStyle name="C2-_방수제_11년 사업시행(변경) 계획서(1).xls-최종(화원2-1) 3 2" xfId="32430"/>
    <cellStyle name="C2_방수제_11년 사업시행(변경) 계획서(1).xls-최종(화원2-1) 4" xfId="5883"/>
    <cellStyle name="C2-_방수제_11년 사업시행(변경) 계획서(1).xls-최종(화원2-1) 4" xfId="5995"/>
    <cellStyle name="C2_방수제_11년 사업시행(변경) 계획서(1).xls-최종(화원2-1) 4 2" xfId="33976"/>
    <cellStyle name="C2-_방수제_11년 사업시행(변경) 계획서(1).xls-최종(화원2-1) 4 2" xfId="34070"/>
    <cellStyle name="C2_방수제_11년 사업시행(변경) 계획서(1).xls-최종(화원2-1) 5" xfId="6718"/>
    <cellStyle name="C2-_방수제_11년 사업시행(변경) 계획서(1).xls-최종(화원2-1) 5" xfId="6827"/>
    <cellStyle name="C2_방수제_11년 사업시행(변경) 계획서(1).xls-최종(화원2-1) 5 2" xfId="34591"/>
    <cellStyle name="C2-_방수제_11년 사업시행(변경) 계획서(1).xls-최종(화원2-1) 5 2" xfId="34656"/>
    <cellStyle name="C2_방수제_11년 사업시행(변경) 계획서(1).xls-최종(화원2-1) 6" xfId="28776"/>
    <cellStyle name="C2-_방수제_11년 사업시행(변경) 계획서(1).xls-최종(화원2-1) 6" xfId="28056"/>
    <cellStyle name="C2_방수제_11년 사업시행(변경) 계획서(1).xls-최종(화원2-1) 6 2" xfId="40538"/>
    <cellStyle name="C2-_방수제_11년 사업시행(변경) 계획서(1).xls-최종(화원2-1) 6 2" xfId="39819"/>
    <cellStyle name="C2_방수제_11년 사업시행(변경) 계획서(1).xls-최종(화원2-1) 7" xfId="24938"/>
    <cellStyle name="C2-_방수제_11년 사업시행(변경) 계획서(1).xls-최종(화원2-1) 7" xfId="30286"/>
    <cellStyle name="C2_방수제_11년 사업시행(변경) 계획서(1).xls-최종(화원2-1) 7 2" xfId="36740"/>
    <cellStyle name="C2-_방수제_11년 사업시행(변경) 계획서(1).xls-최종(화원2-1) 7 2" xfId="42038"/>
    <cellStyle name="C2_방수제_11년 사업시행(변경) 계획서(1).xls-최종(화원2-1) 8" xfId="30246"/>
    <cellStyle name="C2-_방수제_11년 사업시행(변경) 계획서(1).xls-최종(화원2-1) 8" xfId="27335"/>
    <cellStyle name="C2_방수제_11년 사업시행(변경) 계획서(1).xls-최종(화원2-1) 8 2" xfId="42002"/>
    <cellStyle name="C2-_방수제_11년 사업시행(변경) 계획서(1).xls-최종(화원2-1) 8 2" xfId="39103"/>
    <cellStyle name="C2_방수제_11년 사업시행(변경) 계획서(1).xls-최종(화원2-1) 9" xfId="28803"/>
    <cellStyle name="C2-_방수제_11년 사업시행(변경) 계획서(1).xls-최종(화원2-1) 9" xfId="25244"/>
    <cellStyle name="C2_방수제_11년 사업시행(변경) 계획서(1).xls-최종(화원2-1) 9 2" xfId="40565"/>
    <cellStyle name="C2-_방수제_11년 사업시행(변경) 계획서(1).xls-최종(화원2-1) 9 2" xfId="37039"/>
    <cellStyle name="C2_복사본 02시행계획-B3-37. 7.21" xfId="987"/>
    <cellStyle name="C2-_복사본 02시행계획-B3-37. 7.21" xfId="988"/>
    <cellStyle name="C2_복사본 02시행계획-B3-37. 7.21 10" xfId="30692"/>
    <cellStyle name="C2-_복사본 02시행계획-B3-37. 7.21 10" xfId="30693"/>
    <cellStyle name="C2_복사본 02시행계획-B3-37. 7.21 2" xfId="1887"/>
    <cellStyle name="C2-_복사본 02시행계획-B3-37. 7.21 2" xfId="1888"/>
    <cellStyle name="C2_복사본 02시행계획-B3-37. 7.21 2 2" xfId="4867"/>
    <cellStyle name="C2-_복사본 02시행계획-B3-37. 7.21 2 2" xfId="4868"/>
    <cellStyle name="C2_복사본 02시행계획-B3-37. 7.21 2 2 2" xfId="33100"/>
    <cellStyle name="C2-_복사본 02시행계획-B3-37. 7.21 2 2 2" xfId="33101"/>
    <cellStyle name="C2_복사본 02시행계획-B3-37. 7.21 2 3" xfId="5273"/>
    <cellStyle name="C2-_복사본 02시행계획-B3-37. 7.21 2 3" xfId="5544"/>
    <cellStyle name="C2_복사본 02시행계획-B3-37. 7.21 2 3 2" xfId="33448"/>
    <cellStyle name="C2-_복사본 02시행계획-B3-37. 7.21 2 3 2" xfId="33683"/>
    <cellStyle name="C2_복사본 02시행계획-B3-37. 7.21 2 4" xfId="6100"/>
    <cellStyle name="C2-_복사본 02시행계획-B3-37. 7.21 2 4" xfId="6308"/>
    <cellStyle name="C2_복사본 02시행계획-B3-37. 7.21 2 4 2" xfId="34172"/>
    <cellStyle name="C2-_복사본 02시행계획-B3-37. 7.21 2 4 2" xfId="34363"/>
    <cellStyle name="C2_복사본 02시행계획-B3-37. 7.21 2 5" xfId="27197"/>
    <cellStyle name="C2-_복사본 02시행계획-B3-37. 7.21 2 5" xfId="24833"/>
    <cellStyle name="C2_복사본 02시행계획-B3-37. 7.21 2 5 2" xfId="38967"/>
    <cellStyle name="C2-_복사본 02시행계획-B3-37. 7.21 2 5 2" xfId="36647"/>
    <cellStyle name="C2_복사본 02시행계획-B3-37. 7.21 2 6" xfId="26706"/>
    <cellStyle name="C2-_복사본 02시행계획-B3-37. 7.21 2 6" xfId="26477"/>
    <cellStyle name="C2_복사본 02시행계획-B3-37. 7.21 2 6 2" xfId="38478"/>
    <cellStyle name="C2-_복사본 02시행계획-B3-37. 7.21 2 6 2" xfId="38249"/>
    <cellStyle name="C2_복사본 02시행계획-B3-37. 7.21 2 7" xfId="27116"/>
    <cellStyle name="C2-_복사본 02시행계획-B3-37. 7.21 2 7" xfId="27556"/>
    <cellStyle name="C2_복사본 02시행계획-B3-37. 7.21 2 7 2" xfId="38886"/>
    <cellStyle name="C2-_복사본 02시행계획-B3-37. 7.21 2 7 2" xfId="39321"/>
    <cellStyle name="C2_복사본 02시행계획-B3-37. 7.21 2 8" xfId="31200"/>
    <cellStyle name="C2-_복사본 02시행계획-B3-37. 7.21 2 8" xfId="31201"/>
    <cellStyle name="C2_복사본 02시행계획-B3-37. 7.21 3" xfId="4131"/>
    <cellStyle name="C2-_복사본 02시행계획-B3-37. 7.21 3" xfId="4132"/>
    <cellStyle name="C2_복사본 02시행계획-B3-37. 7.21 3 2" xfId="32431"/>
    <cellStyle name="C2-_복사본 02시행계획-B3-37. 7.21 3 2" xfId="32432"/>
    <cellStyle name="C2_복사본 02시행계획-B3-37. 7.21 4" xfId="5829"/>
    <cellStyle name="C2-_복사본 02시행계획-B3-37. 7.21 4" xfId="5994"/>
    <cellStyle name="C2_복사본 02시행계획-B3-37. 7.21 4 2" xfId="33922"/>
    <cellStyle name="C2-_복사본 02시행계획-B3-37. 7.21 4 2" xfId="34069"/>
    <cellStyle name="C2_복사본 02시행계획-B3-37. 7.21 5" xfId="6677"/>
    <cellStyle name="C2-_복사본 02시행계획-B3-37. 7.21 5" xfId="6805"/>
    <cellStyle name="C2_복사본 02시행계획-B3-37. 7.21 5 2" xfId="34571"/>
    <cellStyle name="C2-_복사본 02시행계획-B3-37. 7.21 5 2" xfId="34644"/>
    <cellStyle name="C2_복사본 02시행계획-B3-37. 7.21 6" xfId="28548"/>
    <cellStyle name="C2-_복사본 02시행계획-B3-37. 7.21 6" xfId="27648"/>
    <cellStyle name="C2_복사본 02시행계획-B3-37. 7.21 6 2" xfId="40310"/>
    <cellStyle name="C2-_복사본 02시행계획-B3-37. 7.21 6 2" xfId="39411"/>
    <cellStyle name="C2_복사본 02시행계획-B3-37. 7.21 7" xfId="27243"/>
    <cellStyle name="C2-_복사본 02시행계획-B3-37. 7.21 7" xfId="24805"/>
    <cellStyle name="C2_복사본 02시행계획-B3-37. 7.21 7 2" xfId="39012"/>
    <cellStyle name="C2-_복사본 02시행계획-B3-37. 7.21 7 2" xfId="36621"/>
    <cellStyle name="C2_복사본 02시행계획-B3-37. 7.21 8" xfId="25242"/>
    <cellStyle name="C2-_복사본 02시행계획-B3-37. 7.21 8" xfId="28280"/>
    <cellStyle name="C2_복사본 02시행계획-B3-37. 7.21 8 2" xfId="37037"/>
    <cellStyle name="C2-_복사본 02시행계획-B3-37. 7.21 8 2" xfId="40043"/>
    <cellStyle name="C2_복사본 02시행계획-B3-37. 7.21 9" xfId="30240"/>
    <cellStyle name="C2-_복사본 02시행계획-B3-37. 7.21 9" xfId="30258"/>
    <cellStyle name="C2_복사본 02시행계획-B3-37. 7.21 9 2" xfId="41996"/>
    <cellStyle name="C2-_복사본 02시행계획-B3-37. 7.21 9 2" xfId="42012"/>
    <cellStyle name="C2_복사본 02시행계획-B3-37. 7.21_11년 사업시행(변경) 계획서(1).xls-최종(화원2-1)" xfId="989"/>
    <cellStyle name="C2-_복사본 02시행계획-B3-37. 7.21_11년 사업시행(변경) 계획서(1).xls-최종(화원2-1)" xfId="990"/>
    <cellStyle name="C2_복사본 02시행계획-B3-37. 7.21_11년 사업시행(변경) 계획서(1).xls-최종(화원2-1) 10" xfId="30694"/>
    <cellStyle name="C2-_복사본 02시행계획-B3-37. 7.21_11년 사업시행(변경) 계획서(1).xls-최종(화원2-1) 10" xfId="30695"/>
    <cellStyle name="C2_복사본 02시행계획-B3-37. 7.21_11년 사업시행(변경) 계획서(1).xls-최종(화원2-1) 2" xfId="1889"/>
    <cellStyle name="C2-_복사본 02시행계획-B3-37. 7.21_11년 사업시행(변경) 계획서(1).xls-최종(화원2-1) 2" xfId="1890"/>
    <cellStyle name="C2_복사본 02시행계획-B3-37. 7.21_11년 사업시행(변경) 계획서(1).xls-최종(화원2-1) 2 2" xfId="4869"/>
    <cellStyle name="C2-_복사본 02시행계획-B3-37. 7.21_11년 사업시행(변경) 계획서(1).xls-최종(화원2-1) 2 2" xfId="4870"/>
    <cellStyle name="C2_복사본 02시행계획-B3-37. 7.21_11년 사업시행(변경) 계획서(1).xls-최종(화원2-1) 2 2 2" xfId="33102"/>
    <cellStyle name="C2-_복사본 02시행계획-B3-37. 7.21_11년 사업시행(변경) 계획서(1).xls-최종(화원2-1) 2 2 2" xfId="33103"/>
    <cellStyle name="C2_복사본 02시행계획-B3-37. 7.21_11년 사업시행(변경) 계획서(1).xls-최종(화원2-1) 2 3" xfId="5272"/>
    <cellStyle name="C2-_복사본 02시행계획-B3-37. 7.21_11년 사업시행(변경) 계획서(1).xls-최종(화원2-1) 2 3" xfId="5543"/>
    <cellStyle name="C2_복사본 02시행계획-B3-37. 7.21_11년 사업시행(변경) 계획서(1).xls-최종(화원2-1) 2 3 2" xfId="33447"/>
    <cellStyle name="C2-_복사본 02시행계획-B3-37. 7.21_11년 사업시행(변경) 계획서(1).xls-최종(화원2-1) 2 3 2" xfId="33682"/>
    <cellStyle name="C2_복사본 02시행계획-B3-37. 7.21_11년 사업시행(변경) 계획서(1).xls-최종(화원2-1) 2 4" xfId="6099"/>
    <cellStyle name="C2-_복사본 02시행계획-B3-37. 7.21_11년 사업시행(변경) 계획서(1).xls-최종(화원2-1) 2 4" xfId="6307"/>
    <cellStyle name="C2_복사본 02시행계획-B3-37. 7.21_11년 사업시행(변경) 계획서(1).xls-최종(화원2-1) 2 4 2" xfId="34171"/>
    <cellStyle name="C2-_복사본 02시행계획-B3-37. 7.21_11년 사업시행(변경) 계획서(1).xls-최종(화원2-1) 2 4 2" xfId="34362"/>
    <cellStyle name="C2_복사본 02시행계획-B3-37. 7.21_11년 사업시행(변경) 계획서(1).xls-최종(화원2-1) 2 5" xfId="25497"/>
    <cellStyle name="C2-_복사본 02시행계획-B3-37. 7.21_11년 사업시행(변경) 계획서(1).xls-최종(화원2-1) 2 5" xfId="27104"/>
    <cellStyle name="C2_복사본 02시행계획-B3-37. 7.21_11년 사업시행(변경) 계획서(1).xls-최종(화원2-1) 2 5 2" xfId="37288"/>
    <cellStyle name="C2-_복사본 02시행계획-B3-37. 7.21_11년 사업시행(변경) 계획서(1).xls-최종(화원2-1) 2 5 2" xfId="38874"/>
    <cellStyle name="C2_복사본 02시행계획-B3-37. 7.21_11년 사업시행(변경) 계획서(1).xls-최종(화원2-1) 2 6" xfId="27460"/>
    <cellStyle name="C2-_복사본 02시행계획-B3-37. 7.21_11년 사업시행(변경) 계획서(1).xls-최종(화원2-1) 2 6" xfId="29919"/>
    <cellStyle name="C2_복사본 02시행계획-B3-37. 7.21_11년 사업시행(변경) 계획서(1).xls-최종(화원2-1) 2 6 2" xfId="39226"/>
    <cellStyle name="C2-_복사본 02시행계획-B3-37. 7.21_11년 사업시행(변경) 계획서(1).xls-최종(화원2-1) 2 6 2" xfId="41679"/>
    <cellStyle name="C2_복사본 02시행계획-B3-37. 7.21_11년 사업시행(변경) 계획서(1).xls-최종(화원2-1) 2 7" xfId="26727"/>
    <cellStyle name="C2-_복사본 02시행계획-B3-37. 7.21_11년 사업시행(변경) 계획서(1).xls-최종(화원2-1) 2 7" xfId="28777"/>
    <cellStyle name="C2_복사본 02시행계획-B3-37. 7.21_11년 사업시행(변경) 계획서(1).xls-최종(화원2-1) 2 7 2" xfId="38499"/>
    <cellStyle name="C2-_복사본 02시행계획-B3-37. 7.21_11년 사업시행(변경) 계획서(1).xls-최종(화원2-1) 2 7 2" xfId="40539"/>
    <cellStyle name="C2_복사본 02시행계획-B3-37. 7.21_11년 사업시행(변경) 계획서(1).xls-최종(화원2-1) 2 8" xfId="31202"/>
    <cellStyle name="C2-_복사본 02시행계획-B3-37. 7.21_11년 사업시행(변경) 계획서(1).xls-최종(화원2-1) 2 8" xfId="31203"/>
    <cellStyle name="C2_복사본 02시행계획-B3-37. 7.21_11년 사업시행(변경) 계획서(1).xls-최종(화원2-1) 3" xfId="4133"/>
    <cellStyle name="C2-_복사본 02시행계획-B3-37. 7.21_11년 사업시행(변경) 계획서(1).xls-최종(화원2-1) 3" xfId="4134"/>
    <cellStyle name="C2_복사본 02시행계획-B3-37. 7.21_11년 사업시행(변경) 계획서(1).xls-최종(화원2-1) 3 2" xfId="32433"/>
    <cellStyle name="C2-_복사본 02시행계획-B3-37. 7.21_11년 사업시행(변경) 계획서(1).xls-최종(화원2-1) 3 2" xfId="32434"/>
    <cellStyle name="C2_복사본 02시행계획-B3-37. 7.21_11년 사업시행(변경) 계획서(1).xls-최종(화원2-1) 4" xfId="5828"/>
    <cellStyle name="C2-_복사본 02시행계획-B3-37. 7.21_11년 사업시행(변경) 계획서(1).xls-최종(화원2-1) 4" xfId="5033"/>
    <cellStyle name="C2_복사본 02시행계획-B3-37. 7.21_11년 사업시행(변경) 계획서(1).xls-최종(화원2-1) 4 2" xfId="33921"/>
    <cellStyle name="C2-_복사본 02시행계획-B3-37. 7.21_11년 사업시행(변경) 계획서(1).xls-최종(화원2-1) 4 2" xfId="33266"/>
    <cellStyle name="C2_복사본 02시행계획-B3-37. 7.21_11년 사업시행(변경) 계획서(1).xls-최종(화원2-1) 5" xfId="6655"/>
    <cellStyle name="C2-_복사본 02시행계획-B3-37. 7.21_11년 사업시행(변경) 계획서(1).xls-최종(화원2-1) 5" xfId="6753"/>
    <cellStyle name="C2_복사본 02시행계획-B3-37. 7.21_11년 사업시행(변경) 계획서(1).xls-최종(화원2-1) 5 2" xfId="34559"/>
    <cellStyle name="C2-_복사본 02시행계획-B3-37. 7.21_11년 사업시행(변경) 계획서(1).xls-최종(화원2-1) 5 2" xfId="34617"/>
    <cellStyle name="C2_복사본 02시행계획-B3-37. 7.21_11년 사업시행(변경) 계획서(1).xls-최종(화원2-1) 6" xfId="25210"/>
    <cellStyle name="C2-_복사본 02시행계획-B3-37. 7.21_11년 사업시행(변경) 계획서(1).xls-최종(화원2-1) 6" xfId="27445"/>
    <cellStyle name="C2_복사본 02시행계획-B3-37. 7.21_11년 사업시행(변경) 계획서(1).xls-최종(화원2-1) 6 2" xfId="37005"/>
    <cellStyle name="C2-_복사본 02시행계획-B3-37. 7.21_11년 사업시행(변경) 계획서(1).xls-최종(화원2-1) 6 2" xfId="39212"/>
    <cellStyle name="C2_복사본 02시행계획-B3-37. 7.21_11년 사업시행(변경) 계획서(1).xls-최종(화원2-1) 7" xfId="26912"/>
    <cellStyle name="C2-_복사본 02시행계획-B3-37. 7.21_11년 사업시행(변경) 계획서(1).xls-최종(화원2-1) 7" xfId="26680"/>
    <cellStyle name="C2_복사본 02시행계획-B3-37. 7.21_11년 사업시행(변경) 계획서(1).xls-최종(화원2-1) 7 2" xfId="38683"/>
    <cellStyle name="C2-_복사본 02시행계획-B3-37. 7.21_11년 사업시행(변경) 계획서(1).xls-최종(화원2-1) 7 2" xfId="38452"/>
    <cellStyle name="C2_복사본 02시행계획-B3-37. 7.21_11년 사업시행(변경) 계획서(1).xls-최종(화원2-1) 8" xfId="27372"/>
    <cellStyle name="C2-_복사본 02시행계획-B3-37. 7.21_11년 사업시행(변경) 계획서(1).xls-최종(화원2-1) 8" xfId="26487"/>
    <cellStyle name="C2_복사본 02시행계획-B3-37. 7.21_11년 사업시행(변경) 계획서(1).xls-최종(화원2-1) 8 2" xfId="39140"/>
    <cellStyle name="C2-_복사본 02시행계획-B3-37. 7.21_11년 사업시행(변경) 계획서(1).xls-최종(화원2-1) 8 2" xfId="38259"/>
    <cellStyle name="C2_복사본 02시행계획-B3-37. 7.21_11년 사업시행(변경) 계획서(1).xls-최종(화원2-1) 9" xfId="28963"/>
    <cellStyle name="C2-_복사본 02시행계획-B3-37. 7.21_11년 사업시행(변경) 계획서(1).xls-최종(화원2-1) 9" xfId="26984"/>
    <cellStyle name="C2_복사본 02시행계획-B3-37. 7.21_11년 사업시행(변경) 계획서(1).xls-최종(화원2-1) 9 2" xfId="40723"/>
    <cellStyle name="C2-_복사본 02시행계획-B3-37. 7.21_11년 사업시행(변경) 계획서(1).xls-최종(화원2-1) 9 2" xfId="38755"/>
    <cellStyle name="C2_복사본 PJP1 교량" xfId="991"/>
    <cellStyle name="C2-_복사본 PJP1 교량" xfId="992"/>
    <cellStyle name="C2_복사본 PJP1 교량 10" xfId="30696"/>
    <cellStyle name="C2-_복사본 PJP1 교량 10" xfId="30697"/>
    <cellStyle name="C2_복사본 PJP1 교량 2" xfId="1891"/>
    <cellStyle name="C2-_복사본 PJP1 교량 2" xfId="1892"/>
    <cellStyle name="C2_복사본 PJP1 교량 2 2" xfId="4871"/>
    <cellStyle name="C2-_복사본 PJP1 교량 2 2" xfId="4872"/>
    <cellStyle name="C2_복사본 PJP1 교량 2 2 2" xfId="33104"/>
    <cellStyle name="C2-_복사본 PJP1 교량 2 2 2" xfId="33105"/>
    <cellStyle name="C2_복사본 PJP1 교량 2 3" xfId="5271"/>
    <cellStyle name="C2-_복사본 PJP1 교량 2 3" xfId="5542"/>
    <cellStyle name="C2_복사본 PJP1 교량 2 3 2" xfId="33446"/>
    <cellStyle name="C2-_복사본 PJP1 교량 2 3 2" xfId="33681"/>
    <cellStyle name="C2_복사본 PJP1 교량 2 4" xfId="6098"/>
    <cellStyle name="C2-_복사본 PJP1 교량 2 4" xfId="6306"/>
    <cellStyle name="C2_복사본 PJP1 교량 2 4 2" xfId="34170"/>
    <cellStyle name="C2-_복사본 PJP1 교량 2 4 2" xfId="34361"/>
    <cellStyle name="C2_복사본 PJP1 교량 2 5" xfId="27070"/>
    <cellStyle name="C2-_복사본 PJP1 교량 2 5" xfId="30052"/>
    <cellStyle name="C2_복사본 PJP1 교량 2 5 2" xfId="38840"/>
    <cellStyle name="C2-_복사본 PJP1 교량 2 5 2" xfId="41812"/>
    <cellStyle name="C2_복사본 PJP1 교량 2 6" xfId="28772"/>
    <cellStyle name="C2-_복사본 PJP1 교량 2 6" xfId="30061"/>
    <cellStyle name="C2_복사본 PJP1 교량 2 6 2" xfId="40534"/>
    <cellStyle name="C2-_복사본 PJP1 교량 2 6 2" xfId="41821"/>
    <cellStyle name="C2_복사본 PJP1 교량 2 7" xfId="28853"/>
    <cellStyle name="C2-_복사본 PJP1 교량 2 7" xfId="28654"/>
    <cellStyle name="C2_복사본 PJP1 교량 2 7 2" xfId="40613"/>
    <cellStyle name="C2-_복사본 PJP1 교량 2 7 2" xfId="40416"/>
    <cellStyle name="C2_복사본 PJP1 교량 2 8" xfId="31204"/>
    <cellStyle name="C2-_복사본 PJP1 교량 2 8" xfId="31205"/>
    <cellStyle name="C2_복사본 PJP1 교량 3" xfId="4135"/>
    <cellStyle name="C2-_복사본 PJP1 교량 3" xfId="4136"/>
    <cellStyle name="C2_복사본 PJP1 교량 3 2" xfId="32435"/>
    <cellStyle name="C2-_복사본 PJP1 교량 3 2" xfId="32436"/>
    <cellStyle name="C2_복사본 PJP1 교량 4" xfId="4399"/>
    <cellStyle name="C2-_복사본 PJP1 교량 4" xfId="5742"/>
    <cellStyle name="C2_복사본 PJP1 교량 4 2" xfId="32660"/>
    <cellStyle name="C2-_복사본 PJP1 교량 4 2" xfId="33849"/>
    <cellStyle name="C2_복사본 PJP1 교량 5" xfId="6602"/>
    <cellStyle name="C2-_복사본 PJP1 교량 5" xfId="6752"/>
    <cellStyle name="C2_복사본 PJP1 교량 5 2" xfId="34534"/>
    <cellStyle name="C2-_복사본 PJP1 교량 5 2" xfId="34616"/>
    <cellStyle name="C2_복사본 PJP1 교량 6" xfId="28577"/>
    <cellStyle name="C2-_복사본 PJP1 교량 6" xfId="28405"/>
    <cellStyle name="C2_복사본 PJP1 교량 6 2" xfId="40339"/>
    <cellStyle name="C2-_복사본 PJP1 교량 6 2" xfId="40168"/>
    <cellStyle name="C2_복사본 PJP1 교량 7" xfId="29937"/>
    <cellStyle name="C2-_복사본 PJP1 교량 7" xfId="28932"/>
    <cellStyle name="C2_복사본 PJP1 교량 7 2" xfId="41697"/>
    <cellStyle name="C2-_복사본 PJP1 교량 7 2" xfId="40692"/>
    <cellStyle name="C2_복사본 PJP1 교량 8" xfId="25580"/>
    <cellStyle name="C2-_복사본 PJP1 교량 8" xfId="24900"/>
    <cellStyle name="C2_복사본 PJP1 교량 8 2" xfId="37359"/>
    <cellStyle name="C2-_복사본 PJP1 교량 8 2" xfId="36713"/>
    <cellStyle name="C2_복사본 PJP1 교량 9" xfId="27638"/>
    <cellStyle name="C2-_복사본 PJP1 교량 9" xfId="30357"/>
    <cellStyle name="C2_복사본 PJP1 교량 9 2" xfId="39402"/>
    <cellStyle name="C2-_복사본 PJP1 교량 9 2" xfId="42107"/>
    <cellStyle name="C2_복사본 PJP1 교량_11년 사업시행(변경) 계획서(1).xls-최종(화원2-1)" xfId="993"/>
    <cellStyle name="C2-_복사본 PJP1 교량_11년 사업시행(변경) 계획서(1).xls-최종(화원2-1)" xfId="994"/>
    <cellStyle name="C2_복사본 PJP1 교량_11년 사업시행(변경) 계획서(1).xls-최종(화원2-1) 10" xfId="30698"/>
    <cellStyle name="C2-_복사본 PJP1 교량_11년 사업시행(변경) 계획서(1).xls-최종(화원2-1) 10" xfId="30699"/>
    <cellStyle name="C2_복사본 PJP1 교량_11년 사업시행(변경) 계획서(1).xls-최종(화원2-1) 2" xfId="1893"/>
    <cellStyle name="C2-_복사본 PJP1 교량_11년 사업시행(변경) 계획서(1).xls-최종(화원2-1) 2" xfId="1894"/>
    <cellStyle name="C2_복사본 PJP1 교량_11년 사업시행(변경) 계획서(1).xls-최종(화원2-1) 2 2" xfId="4873"/>
    <cellStyle name="C2-_복사본 PJP1 교량_11년 사업시행(변경) 계획서(1).xls-최종(화원2-1) 2 2" xfId="4874"/>
    <cellStyle name="C2_복사본 PJP1 교량_11년 사업시행(변경) 계획서(1).xls-최종(화원2-1) 2 2 2" xfId="33106"/>
    <cellStyle name="C2-_복사본 PJP1 교량_11년 사업시행(변경) 계획서(1).xls-최종(화원2-1) 2 2 2" xfId="33107"/>
    <cellStyle name="C2_복사본 PJP1 교량_11년 사업시행(변경) 계획서(1).xls-최종(화원2-1) 2 3" xfId="5270"/>
    <cellStyle name="C2-_복사본 PJP1 교량_11년 사업시행(변경) 계획서(1).xls-최종(화원2-1) 2 3" xfId="5541"/>
    <cellStyle name="C2_복사본 PJP1 교량_11년 사업시행(변경) 계획서(1).xls-최종(화원2-1) 2 3 2" xfId="33445"/>
    <cellStyle name="C2-_복사본 PJP1 교량_11년 사업시행(변경) 계획서(1).xls-최종(화원2-1) 2 3 2" xfId="33680"/>
    <cellStyle name="C2_복사본 PJP1 교량_11년 사업시행(변경) 계획서(1).xls-최종(화원2-1) 2 4" xfId="182"/>
    <cellStyle name="C2-_복사본 PJP1 교량_11년 사업시행(변경) 계획서(1).xls-최종(화원2-1) 2 4" xfId="6305"/>
    <cellStyle name="C2_복사본 PJP1 교량_11년 사업시행(변경) 계획서(1).xls-최종(화원2-1) 2 4 2" xfId="30417"/>
    <cellStyle name="C2-_복사본 PJP1 교량_11년 사업시행(변경) 계획서(1).xls-최종(화원2-1) 2 4 2" xfId="34360"/>
    <cellStyle name="C2_복사본 PJP1 교량_11년 사업시행(변경) 계획서(1).xls-최종(화원2-1) 2 5" xfId="26179"/>
    <cellStyle name="C2-_복사본 PJP1 교량_11년 사업시행(변경) 계획서(1).xls-최종(화원2-1) 2 5" xfId="28457"/>
    <cellStyle name="C2_복사본 PJP1 교량_11년 사업시행(변경) 계획서(1).xls-최종(화원2-1) 2 5 2" xfId="37953"/>
    <cellStyle name="C2-_복사본 PJP1 교량_11년 사업시행(변경) 계획서(1).xls-최종(화원2-1) 2 5 2" xfId="40220"/>
    <cellStyle name="C2_복사본 PJP1 교량_11년 사업시행(변경) 계획서(1).xls-최종(화원2-1) 2 6" xfId="26261"/>
    <cellStyle name="C2-_복사본 PJP1 교량_11년 사업시행(변경) 계획서(1).xls-최종(화원2-1) 2 6" xfId="25469"/>
    <cellStyle name="C2_복사본 PJP1 교량_11년 사업시행(변경) 계획서(1).xls-최종(화원2-1) 2 6 2" xfId="38033"/>
    <cellStyle name="C2-_복사본 PJP1 교량_11년 사업시행(변경) 계획서(1).xls-최종(화원2-1) 2 6 2" xfId="37263"/>
    <cellStyle name="C2_복사본 PJP1 교량_11년 사업시행(변경) 계획서(1).xls-최종(화원2-1) 2 7" xfId="25592"/>
    <cellStyle name="C2-_복사본 PJP1 교량_11년 사업시행(변경) 계획서(1).xls-최종(화원2-1) 2 7" xfId="28991"/>
    <cellStyle name="C2_복사본 PJP1 교량_11년 사업시행(변경) 계획서(1).xls-최종(화원2-1) 2 7 2" xfId="37371"/>
    <cellStyle name="C2-_복사본 PJP1 교량_11년 사업시행(변경) 계획서(1).xls-최종(화원2-1) 2 7 2" xfId="40751"/>
    <cellStyle name="C2_복사본 PJP1 교량_11년 사업시행(변경) 계획서(1).xls-최종(화원2-1) 2 8" xfId="31206"/>
    <cellStyle name="C2-_복사본 PJP1 교량_11년 사업시행(변경) 계획서(1).xls-최종(화원2-1) 2 8" xfId="31207"/>
    <cellStyle name="C2_복사본 PJP1 교량_11년 사업시행(변경) 계획서(1).xls-최종(화원2-1) 3" xfId="4137"/>
    <cellStyle name="C2-_복사본 PJP1 교량_11년 사업시행(변경) 계획서(1).xls-최종(화원2-1) 3" xfId="4138"/>
    <cellStyle name="C2_복사본 PJP1 교량_11년 사업시행(변경) 계획서(1).xls-최종(화원2-1) 3 2" xfId="32437"/>
    <cellStyle name="C2-_복사본 PJP1 교량_11년 사업시행(변경) 계획서(1).xls-최종(화원2-1) 3 2" xfId="32438"/>
    <cellStyle name="C2_복사본 PJP1 교량_11년 사업시행(변경) 계획서(1).xls-최종(화원2-1) 4" xfId="5781"/>
    <cellStyle name="C2-_복사본 PJP1 교량_11년 사업시행(변경) 계획서(1).xls-최종(화원2-1) 4" xfId="5658"/>
    <cellStyle name="C2_복사본 PJP1 교량_11년 사업시행(변경) 계획서(1).xls-최종(화원2-1) 4 2" xfId="33877"/>
    <cellStyle name="C2-_복사본 PJP1 교량_11년 사업시행(변경) 계획서(1).xls-최종(화원2-1) 4 2" xfId="33793"/>
    <cellStyle name="C2_복사본 PJP1 교량_11년 사업시행(변경) 계획서(1).xls-최종(화원2-1) 5" xfId="6601"/>
    <cellStyle name="C2-_복사본 PJP1 교량_11년 사업시행(변경) 계획서(1).xls-최종(화원2-1) 5" xfId="5223"/>
    <cellStyle name="C2_복사본 PJP1 교량_11년 사업시행(변경) 계획서(1).xls-최종(화원2-1) 5 2" xfId="34533"/>
    <cellStyle name="C2-_복사본 PJP1 교량_11년 사업시행(변경) 계획서(1).xls-최종(화원2-1) 5 2" xfId="33398"/>
    <cellStyle name="C2_복사본 PJP1 교량_11년 사업시행(변경) 계획서(1).xls-최종(화원2-1) 6" xfId="25788"/>
    <cellStyle name="C2-_복사본 PJP1 교량_11년 사업시행(변경) 계획서(1).xls-최종(화원2-1) 6" xfId="26239"/>
    <cellStyle name="C2_복사본 PJP1 교량_11년 사업시행(변경) 계획서(1).xls-최종(화원2-1) 6 2" xfId="37565"/>
    <cellStyle name="C2-_복사본 PJP1 교량_11년 사업시행(변경) 계획서(1).xls-최종(화원2-1) 6 2" xfId="38012"/>
    <cellStyle name="C2_복사본 PJP1 교량_11년 사업시행(변경) 계획서(1).xls-최종(화원2-1) 7" xfId="27342"/>
    <cellStyle name="C2-_복사본 PJP1 교량_11년 사업시행(변경) 계획서(1).xls-최종(화원2-1) 7" xfId="25234"/>
    <cellStyle name="C2_복사본 PJP1 교량_11년 사업시행(변경) 계획서(1).xls-최종(화원2-1) 7 2" xfId="39110"/>
    <cellStyle name="C2-_복사본 PJP1 교량_11년 사업시행(변경) 계획서(1).xls-최종(화원2-1) 7 2" xfId="37029"/>
    <cellStyle name="C2_복사본 PJP1 교량_11년 사업시행(변경) 계획서(1).xls-최종(화원2-1) 8" xfId="27633"/>
    <cellStyle name="C2-_복사본 PJP1 교량_11년 사업시행(변경) 계획서(1).xls-최종(화원2-1) 8" xfId="25454"/>
    <cellStyle name="C2_복사본 PJP1 교량_11년 사업시행(변경) 계획서(1).xls-최종(화원2-1) 8 2" xfId="39397"/>
    <cellStyle name="C2-_복사본 PJP1 교량_11년 사업시행(변경) 계획서(1).xls-최종(화원2-1) 8 2" xfId="37248"/>
    <cellStyle name="C2_복사본 PJP1 교량_11년 사업시행(변경) 계획서(1).xls-최종(화원2-1) 9" xfId="25568"/>
    <cellStyle name="C2-_복사본 PJP1 교량_11년 사업시행(변경) 계획서(1).xls-최종(화원2-1) 9" xfId="28369"/>
    <cellStyle name="C2_복사본 PJP1 교량_11년 사업시행(변경) 계획서(1).xls-최종(화원2-1) 9 2" xfId="37347"/>
    <cellStyle name="C2-_복사본 PJP1 교량_11년 사업시행(변경) 계획서(1).xls-최종(화원2-1) 9 2" xfId="40132"/>
    <cellStyle name="C2_부대공사" xfId="995"/>
    <cellStyle name="C2-_부대공사" xfId="996"/>
    <cellStyle name="C2_부대공사 10" xfId="30700"/>
    <cellStyle name="C2-_부대공사 10" xfId="30701"/>
    <cellStyle name="C2_부대공사 2" xfId="1895"/>
    <cellStyle name="C2-_부대공사 2" xfId="1896"/>
    <cellStyle name="C2_부대공사 2 2" xfId="4875"/>
    <cellStyle name="C2-_부대공사 2 2" xfId="4876"/>
    <cellStyle name="C2_부대공사 2 2 2" xfId="33108"/>
    <cellStyle name="C2-_부대공사 2 2 2" xfId="33109"/>
    <cellStyle name="C2_부대공사 2 3" xfId="5269"/>
    <cellStyle name="C2-_부대공사 2 3" xfId="5540"/>
    <cellStyle name="C2_부대공사 2 3 2" xfId="33444"/>
    <cellStyle name="C2-_부대공사 2 3 2" xfId="33679"/>
    <cellStyle name="C2_부대공사 2 4" xfId="2882"/>
    <cellStyle name="C2-_부대공사 2 4" xfId="6304"/>
    <cellStyle name="C2_부대공사 2 4 2" xfId="31547"/>
    <cellStyle name="C2-_부대공사 2 4 2" xfId="34359"/>
    <cellStyle name="C2_부대공사 2 5" xfId="26775"/>
    <cellStyle name="C2-_부대공사 2 5" xfId="28967"/>
    <cellStyle name="C2_부대공사 2 5 2" xfId="38547"/>
    <cellStyle name="C2-_부대공사 2 5 2" xfId="40727"/>
    <cellStyle name="C2_부대공사 2 6" xfId="25948"/>
    <cellStyle name="C2-_부대공사 2 6" xfId="24829"/>
    <cellStyle name="C2_부대공사 2 6 2" xfId="37723"/>
    <cellStyle name="C2-_부대공사 2 6 2" xfId="36643"/>
    <cellStyle name="C2_부대공사 2 7" xfId="28495"/>
    <cellStyle name="C2-_부대공사 2 7" xfId="26546"/>
    <cellStyle name="C2_부대공사 2 7 2" xfId="40258"/>
    <cellStyle name="C2-_부대공사 2 7 2" xfId="38318"/>
    <cellStyle name="C2_부대공사 2 8" xfId="31208"/>
    <cellStyle name="C2-_부대공사 2 8" xfId="31209"/>
    <cellStyle name="C2_부대공사 3" xfId="4139"/>
    <cellStyle name="C2-_부대공사 3" xfId="4140"/>
    <cellStyle name="C2_부대공사 3 2" xfId="32439"/>
    <cellStyle name="C2-_부대공사 3 2" xfId="32440"/>
    <cellStyle name="C2_부대공사 4" xfId="5814"/>
    <cellStyle name="C2-_부대공사 4" xfId="5980"/>
    <cellStyle name="C2_부대공사 4 2" xfId="33907"/>
    <cellStyle name="C2-_부대공사 4 2" xfId="34055"/>
    <cellStyle name="C2_부대공사 5" xfId="4312"/>
    <cellStyle name="C2-_부대공사 5" xfId="6481"/>
    <cellStyle name="C2_부대공사 5 2" xfId="32612"/>
    <cellStyle name="C2-_부대공사 5 2" xfId="34491"/>
    <cellStyle name="C2_부대공사 6" xfId="28659"/>
    <cellStyle name="C2-_부대공사 6" xfId="26930"/>
    <cellStyle name="C2_부대공사 6 2" xfId="40421"/>
    <cellStyle name="C2-_부대공사 6 2" xfId="38701"/>
    <cellStyle name="C2_부대공사 7" xfId="27473"/>
    <cellStyle name="C2-_부대공사 7" xfId="28032"/>
    <cellStyle name="C2_부대공사 7 2" xfId="39239"/>
    <cellStyle name="C2-_부대공사 7 2" xfId="39795"/>
    <cellStyle name="C2_부대공사 8" xfId="27699"/>
    <cellStyle name="C2-_부대공사 8" xfId="27708"/>
    <cellStyle name="C2_부대공사 8 2" xfId="39462"/>
    <cellStyle name="C2-_부대공사 8 2" xfId="39471"/>
    <cellStyle name="C2_부대공사 9" xfId="25290"/>
    <cellStyle name="C2-_부대공사 9" xfId="26191"/>
    <cellStyle name="C2_부대공사 9 2" xfId="37085"/>
    <cellStyle name="C2-_부대공사 9 2" xfId="37965"/>
    <cellStyle name="C2_부대공사_11년 사업시행(변경) 계획서(1).xls-최종(화원2-1)" xfId="997"/>
    <cellStyle name="C2-_부대공사_11년 사업시행(변경) 계획서(1).xls-최종(화원2-1)" xfId="998"/>
    <cellStyle name="C2_부대공사_11년 사업시행(변경) 계획서(1).xls-최종(화원2-1) 10" xfId="30702"/>
    <cellStyle name="C2-_부대공사_11년 사업시행(변경) 계획서(1).xls-최종(화원2-1) 10" xfId="30703"/>
    <cellStyle name="C2_부대공사_11년 사업시행(변경) 계획서(1).xls-최종(화원2-1) 2" xfId="1897"/>
    <cellStyle name="C2-_부대공사_11년 사업시행(변경) 계획서(1).xls-최종(화원2-1) 2" xfId="1898"/>
    <cellStyle name="C2_부대공사_11년 사업시행(변경) 계획서(1).xls-최종(화원2-1) 2 2" xfId="4877"/>
    <cellStyle name="C2-_부대공사_11년 사업시행(변경) 계획서(1).xls-최종(화원2-1) 2 2" xfId="4878"/>
    <cellStyle name="C2_부대공사_11년 사업시행(변경) 계획서(1).xls-최종(화원2-1) 2 2 2" xfId="33110"/>
    <cellStyle name="C2-_부대공사_11년 사업시행(변경) 계획서(1).xls-최종(화원2-1) 2 2 2" xfId="33111"/>
    <cellStyle name="C2_부대공사_11년 사업시행(변경) 계획서(1).xls-최종(화원2-1) 2 3" xfId="5268"/>
    <cellStyle name="C2-_부대공사_11년 사업시행(변경) 계획서(1).xls-최종(화원2-1) 2 3" xfId="5539"/>
    <cellStyle name="C2_부대공사_11년 사업시행(변경) 계획서(1).xls-최종(화원2-1) 2 3 2" xfId="33443"/>
    <cellStyle name="C2-_부대공사_11년 사업시행(변경) 계획서(1).xls-최종(화원2-1) 2 3 2" xfId="33678"/>
    <cellStyle name="C2_부대공사_11년 사업시행(변경) 계획서(1).xls-최종(화원2-1) 2 4" xfId="3334"/>
    <cellStyle name="C2-_부대공사_11년 사업시행(변경) 계획서(1).xls-최종(화원2-1) 2 4" xfId="6303"/>
    <cellStyle name="C2_부대공사_11년 사업시행(변경) 계획서(1).xls-최종(화원2-1) 2 4 2" xfId="31849"/>
    <cellStyle name="C2-_부대공사_11년 사업시행(변경) 계획서(1).xls-최종(화원2-1) 2 4 2" xfId="34358"/>
    <cellStyle name="C2_부대공사_11년 사업시행(변경) 계획서(1).xls-최종(화원2-1) 2 5" xfId="27096"/>
    <cellStyle name="C2-_부대공사_11년 사업시행(변경) 계획서(1).xls-최종(화원2-1) 2 5" xfId="28101"/>
    <cellStyle name="C2_부대공사_11년 사업시행(변경) 계획서(1).xls-최종(화원2-1) 2 5 2" xfId="38866"/>
    <cellStyle name="C2-_부대공사_11년 사업시행(변경) 계획서(1).xls-최종(화원2-1) 2 5 2" xfId="39864"/>
    <cellStyle name="C2_부대공사_11년 사업시행(변경) 계획서(1).xls-최종(화원2-1) 2 6" xfId="27686"/>
    <cellStyle name="C2-_부대공사_11년 사업시행(변경) 계획서(1).xls-최종(화원2-1) 2 6" xfId="25192"/>
    <cellStyle name="C2_부대공사_11년 사업시행(변경) 계획서(1).xls-최종(화원2-1) 2 6 2" xfId="39449"/>
    <cellStyle name="C2-_부대공사_11년 사업시행(변경) 계획서(1).xls-최종(화원2-1) 2 6 2" xfId="36987"/>
    <cellStyle name="C2_부대공사_11년 사업시행(변경) 계획서(1).xls-최종(화원2-1) 2 7" xfId="26937"/>
    <cellStyle name="C2-_부대공사_11년 사업시행(변경) 계획서(1).xls-최종(화원2-1) 2 7" xfId="28148"/>
    <cellStyle name="C2_부대공사_11년 사업시행(변경) 계획서(1).xls-최종(화원2-1) 2 7 2" xfId="38708"/>
    <cellStyle name="C2-_부대공사_11년 사업시행(변경) 계획서(1).xls-최종(화원2-1) 2 7 2" xfId="39911"/>
    <cellStyle name="C2_부대공사_11년 사업시행(변경) 계획서(1).xls-최종(화원2-1) 2 8" xfId="31210"/>
    <cellStyle name="C2-_부대공사_11년 사업시행(변경) 계획서(1).xls-최종(화원2-1) 2 8" xfId="31211"/>
    <cellStyle name="C2_부대공사_11년 사업시행(변경) 계획서(1).xls-최종(화원2-1) 3" xfId="4141"/>
    <cellStyle name="C2-_부대공사_11년 사업시행(변경) 계획서(1).xls-최종(화원2-1) 3" xfId="4142"/>
    <cellStyle name="C2_부대공사_11년 사업시행(변경) 계획서(1).xls-최종(화원2-1) 3 2" xfId="32441"/>
    <cellStyle name="C2-_부대공사_11년 사업시행(변경) 계획서(1).xls-최종(화원2-1) 3 2" xfId="32442"/>
    <cellStyle name="C2_부대공사_11년 사업시행(변경) 계획서(1).xls-최종(화원2-1) 4" xfId="6093"/>
    <cellStyle name="C2-_부대공사_11년 사업시행(변경) 계획서(1).xls-최종(화원2-1) 4" xfId="5956"/>
    <cellStyle name="C2_부대공사_11년 사업시행(변경) 계획서(1).xls-최종(화원2-1) 4 2" xfId="34165"/>
    <cellStyle name="C2-_부대공사_11년 사업시행(변경) 계획서(1).xls-최종(화원2-1) 4 2" xfId="34032"/>
    <cellStyle name="C2_부대공사_11년 사업시행(변경) 계획서(1).xls-최종(화원2-1) 5" xfId="6549"/>
    <cellStyle name="C2-_부대공사_11년 사업시행(변경) 계획서(1).xls-최종(화원2-1) 5" xfId="6421"/>
    <cellStyle name="C2_부대공사_11년 사업시행(변경) 계획서(1).xls-최종(화원2-1) 5 2" xfId="34502"/>
    <cellStyle name="C2-_부대공사_11년 사업시행(변경) 계획서(1).xls-최종(화원2-1) 5 2" xfId="34465"/>
    <cellStyle name="C2_부대공사_11년 사업시행(변경) 계획서(1).xls-최종(화원2-1) 6" xfId="28143"/>
    <cellStyle name="C2-_부대공사_11년 사업시행(변경) 계획서(1).xls-최종(화원2-1) 6" xfId="28698"/>
    <cellStyle name="C2_부대공사_11년 사업시행(변경) 계획서(1).xls-최종(화원2-1) 6 2" xfId="39906"/>
    <cellStyle name="C2-_부대공사_11년 사업시행(변경) 계획서(1).xls-최종(화원2-1) 6 2" xfId="40460"/>
    <cellStyle name="C2_부대공사_11년 사업시행(변경) 계획서(1).xls-최종(화원2-1) 7" xfId="28009"/>
    <cellStyle name="C2-_부대공사_11년 사업시행(변경) 계획서(1).xls-최종(화원2-1) 7" xfId="28640"/>
    <cellStyle name="C2_부대공사_11년 사업시행(변경) 계획서(1).xls-최종(화원2-1) 7 2" xfId="39772"/>
    <cellStyle name="C2-_부대공사_11년 사업시행(변경) 계획서(1).xls-최종(화원2-1) 7 2" xfId="40402"/>
    <cellStyle name="C2_부대공사_11년 사업시행(변경) 계획서(1).xls-최종(화원2-1) 8" xfId="24845"/>
    <cellStyle name="C2-_부대공사_11년 사업시행(변경) 계획서(1).xls-최종(화원2-1) 8" xfId="28208"/>
    <cellStyle name="C2_부대공사_11년 사업시행(변경) 계획서(1).xls-최종(화원2-1) 8 2" xfId="36659"/>
    <cellStyle name="C2-_부대공사_11년 사업시행(변경) 계획서(1).xls-최종(화원2-1) 8 2" xfId="39971"/>
    <cellStyle name="C2_부대공사_11년 사업시행(변경) 계획서(1).xls-최종(화원2-1) 9" xfId="24941"/>
    <cellStyle name="C2-_부대공사_11년 사업시행(변경) 계획서(1).xls-최종(화원2-1) 9" xfId="28488"/>
    <cellStyle name="C2_부대공사_11년 사업시행(변경) 계획서(1).xls-최종(화원2-1) 9 2" xfId="36743"/>
    <cellStyle name="C2-_부대공사_11년 사업시행(변경) 계획서(1).xls-최종(화원2-1) 9 2" xfId="40251"/>
    <cellStyle name="C2_세부공정현황" xfId="999"/>
    <cellStyle name="C2-_세부공정현황" xfId="1000"/>
    <cellStyle name="C2_세부공정현황 10" xfId="30704"/>
    <cellStyle name="C2-_세부공정현황 10" xfId="30705"/>
    <cellStyle name="C2_세부공정현황 2" xfId="1899"/>
    <cellStyle name="C2-_세부공정현황 2" xfId="1900"/>
    <cellStyle name="C2_세부공정현황 2 2" xfId="4879"/>
    <cellStyle name="C2-_세부공정현황 2 2" xfId="4880"/>
    <cellStyle name="C2_세부공정현황 2 2 2" xfId="33112"/>
    <cellStyle name="C2-_세부공정현황 2 2 2" xfId="33113"/>
    <cellStyle name="C2_세부공정현황 2 3" xfId="5267"/>
    <cellStyle name="C2-_세부공정현황 2 3" xfId="5538"/>
    <cellStyle name="C2_세부공정현황 2 3 2" xfId="33442"/>
    <cellStyle name="C2-_세부공정현황 2 3 2" xfId="33677"/>
    <cellStyle name="C2_세부공정현황 2 4" xfId="3335"/>
    <cellStyle name="C2-_세부공정현황 2 4" xfId="6302"/>
    <cellStyle name="C2_세부공정현황 2 4 2" xfId="31850"/>
    <cellStyle name="C2-_세부공정현황 2 4 2" xfId="34357"/>
    <cellStyle name="C2_세부공정현황 2 5" xfId="25278"/>
    <cellStyle name="C2-_세부공정현황 2 5" xfId="25058"/>
    <cellStyle name="C2_세부공정현황 2 5 2" xfId="37073"/>
    <cellStyle name="C2-_세부공정현황 2 5 2" xfId="36857"/>
    <cellStyle name="C2_세부공정현황 2 6" xfId="27503"/>
    <cellStyle name="C2-_세부공정현황 2 6" xfId="28394"/>
    <cellStyle name="C2_세부공정현황 2 6 2" xfId="39269"/>
    <cellStyle name="C2-_세부공정현황 2 6 2" xfId="40157"/>
    <cellStyle name="C2_세부공정현황 2 7" xfId="27496"/>
    <cellStyle name="C2-_세부공정현황 2 7" xfId="28722"/>
    <cellStyle name="C2_세부공정현황 2 7 2" xfId="39262"/>
    <cellStyle name="C2-_세부공정현황 2 7 2" xfId="40484"/>
    <cellStyle name="C2_세부공정현황 2 8" xfId="31212"/>
    <cellStyle name="C2-_세부공정현황 2 8" xfId="31213"/>
    <cellStyle name="C2_세부공정현황 3" xfId="4143"/>
    <cellStyle name="C2-_세부공정현황 3" xfId="4144"/>
    <cellStyle name="C2_세부공정현황 3 2" xfId="32443"/>
    <cellStyle name="C2-_세부공정현황 3 2" xfId="32444"/>
    <cellStyle name="C2_세부공정현황 4" xfId="6070"/>
    <cellStyle name="C2-_세부공정현황 4" xfId="5903"/>
    <cellStyle name="C2_세부공정현황 4 2" xfId="34143"/>
    <cellStyle name="C2-_세부공정현황 4 2" xfId="33995"/>
    <cellStyle name="C2_세부공정현황 5" xfId="6585"/>
    <cellStyle name="C2-_세부공정현황 5" xfId="6736"/>
    <cellStyle name="C2_세부공정현황 5 2" xfId="34519"/>
    <cellStyle name="C2-_세부공정현황 5 2" xfId="34602"/>
    <cellStyle name="C2_세부공정현황 6" xfId="27198"/>
    <cellStyle name="C2-_세부공정현황 6" xfId="25154"/>
    <cellStyle name="C2_세부공정현황 6 2" xfId="38968"/>
    <cellStyle name="C2-_세부공정현황 6 2" xfId="36951"/>
    <cellStyle name="C2_세부공정현황 7" xfId="27373"/>
    <cellStyle name="C2-_세부공정현황 7" xfId="26896"/>
    <cellStyle name="C2_세부공정현황 7 2" xfId="39141"/>
    <cellStyle name="C2-_세부공정현황 7 2" xfId="38668"/>
    <cellStyle name="C2_세부공정현황 8" xfId="26711"/>
    <cellStyle name="C2-_세부공정현황 8" xfId="27676"/>
    <cellStyle name="C2_세부공정현황 8 2" xfId="38483"/>
    <cellStyle name="C2-_세부공정현황 8 2" xfId="39439"/>
    <cellStyle name="C2_세부공정현황 9" xfId="28172"/>
    <cellStyle name="C2-_세부공정현황 9" xfId="26076"/>
    <cellStyle name="C2_세부공정현황 9 2" xfId="39935"/>
    <cellStyle name="C2-_세부공정현황 9 2" xfId="37851"/>
    <cellStyle name="C2_세부공정현황_11년 사업시행(변경) 계획서(1).xls-최종(화원2-1)" xfId="1001"/>
    <cellStyle name="C2-_세부공정현황_11년 사업시행(변경) 계획서(1).xls-최종(화원2-1)" xfId="1002"/>
    <cellStyle name="C2_세부공정현황_11년 사업시행(변경) 계획서(1).xls-최종(화원2-1) 10" xfId="30706"/>
    <cellStyle name="C2-_세부공정현황_11년 사업시행(변경) 계획서(1).xls-최종(화원2-1) 10" xfId="30707"/>
    <cellStyle name="C2_세부공정현황_11년 사업시행(변경) 계획서(1).xls-최종(화원2-1) 2" xfId="1901"/>
    <cellStyle name="C2-_세부공정현황_11년 사업시행(변경) 계획서(1).xls-최종(화원2-1) 2" xfId="1902"/>
    <cellStyle name="C2_세부공정현황_11년 사업시행(변경) 계획서(1).xls-최종(화원2-1) 2 2" xfId="4881"/>
    <cellStyle name="C2-_세부공정현황_11년 사업시행(변경) 계획서(1).xls-최종(화원2-1) 2 2" xfId="4882"/>
    <cellStyle name="C2_세부공정현황_11년 사업시행(변경) 계획서(1).xls-최종(화원2-1) 2 2 2" xfId="33114"/>
    <cellStyle name="C2-_세부공정현황_11년 사업시행(변경) 계획서(1).xls-최종(화원2-1) 2 2 2" xfId="33115"/>
    <cellStyle name="C2_세부공정현황_11년 사업시행(변경) 계획서(1).xls-최종(화원2-1) 2 3" xfId="5266"/>
    <cellStyle name="C2-_세부공정현황_11년 사업시행(변경) 계획서(1).xls-최종(화원2-1) 2 3" xfId="5537"/>
    <cellStyle name="C2_세부공정현황_11년 사업시행(변경) 계획서(1).xls-최종(화원2-1) 2 3 2" xfId="33441"/>
    <cellStyle name="C2-_세부공정현황_11년 사업시행(변경) 계획서(1).xls-최종(화원2-1) 2 3 2" xfId="33676"/>
    <cellStyle name="C2_세부공정현황_11년 사업시행(변경) 계획서(1).xls-최종(화원2-1) 2 4" xfId="3336"/>
    <cellStyle name="C2-_세부공정현황_11년 사업시행(변경) 계획서(1).xls-최종(화원2-1) 2 4" xfId="6301"/>
    <cellStyle name="C2_세부공정현황_11년 사업시행(변경) 계획서(1).xls-최종(화원2-1) 2 4 2" xfId="31851"/>
    <cellStyle name="C2-_세부공정현황_11년 사업시행(변경) 계획서(1).xls-최종(화원2-1) 2 4 2" xfId="34356"/>
    <cellStyle name="C2_세부공정현황_11년 사업시행(변경) 계획서(1).xls-최종(화원2-1) 2 5" xfId="25854"/>
    <cellStyle name="C2-_세부공정현황_11년 사업시행(변경) 계획서(1).xls-최종(화원2-1) 2 5" xfId="25281"/>
    <cellStyle name="C2_세부공정현황_11년 사업시행(변경) 계획서(1).xls-최종(화원2-1) 2 5 2" xfId="37630"/>
    <cellStyle name="C2-_세부공정현황_11년 사업시행(변경) 계획서(1).xls-최종(화원2-1) 2 5 2" xfId="37076"/>
    <cellStyle name="C2_세부공정현황_11년 사업시행(변경) 계획서(1).xls-최종(화원2-1) 2 6" xfId="27495"/>
    <cellStyle name="C2-_세부공정현황_11년 사업시행(변경) 계획서(1).xls-최종(화원2-1) 2 6" xfId="25887"/>
    <cellStyle name="C2_세부공정현황_11년 사업시행(변경) 계획서(1).xls-최종(화원2-1) 2 6 2" xfId="39261"/>
    <cellStyle name="C2-_세부공정현황_11년 사업시행(변경) 계획서(1).xls-최종(화원2-1) 2 6 2" xfId="37663"/>
    <cellStyle name="C2_세부공정현황_11년 사업시행(변경) 계획서(1).xls-최종(화원2-1) 2 7" xfId="28657"/>
    <cellStyle name="C2-_세부공정현황_11년 사업시행(변경) 계획서(1).xls-최종(화원2-1) 2 7" xfId="27295"/>
    <cellStyle name="C2_세부공정현황_11년 사업시행(변경) 계획서(1).xls-최종(화원2-1) 2 7 2" xfId="40419"/>
    <cellStyle name="C2-_세부공정현황_11년 사업시행(변경) 계획서(1).xls-최종(화원2-1) 2 7 2" xfId="39063"/>
    <cellStyle name="C2_세부공정현황_11년 사업시행(변경) 계획서(1).xls-최종(화원2-1) 2 8" xfId="31214"/>
    <cellStyle name="C2-_세부공정현황_11년 사업시행(변경) 계획서(1).xls-최종(화원2-1) 2 8" xfId="31215"/>
    <cellStyle name="C2_세부공정현황_11년 사업시행(변경) 계획서(1).xls-최종(화원2-1) 3" xfId="4145"/>
    <cellStyle name="C2-_세부공정현황_11년 사업시행(변경) 계획서(1).xls-최종(화원2-1) 3" xfId="4146"/>
    <cellStyle name="C2_세부공정현황_11년 사업시행(변경) 계획서(1).xls-최종(화원2-1) 3 2" xfId="32445"/>
    <cellStyle name="C2-_세부공정현황_11년 사업시행(변경) 계획서(1).xls-최종(화원2-1) 3 2" xfId="32446"/>
    <cellStyle name="C2_세부공정현황_11년 사업시행(변경) 계획서(1).xls-최종(화원2-1) 4" xfId="6047"/>
    <cellStyle name="C2-_세부공정현황_11년 사업시행(변경) 계획서(1).xls-최종(화원2-1) 4" xfId="5880"/>
    <cellStyle name="C2_세부공정현황_11년 사업시행(변경) 계획서(1).xls-최종(화원2-1) 4 2" xfId="34121"/>
    <cellStyle name="C2-_세부공정현황_11년 사업시행(변경) 계획서(1).xls-최종(화원2-1) 4 2" xfId="33973"/>
    <cellStyle name="C2_세부공정현황_11년 사업시행(변경) 계획서(1).xls-최종(화원2-1) 5" xfId="6846"/>
    <cellStyle name="C2-_세부공정현황_11년 사업시행(변경) 계획서(1).xls-최종(화원2-1) 5" xfId="6715"/>
    <cellStyle name="C2_세부공정현황_11년 사업시행(변경) 계획서(1).xls-최종(화원2-1) 5 2" xfId="34666"/>
    <cellStyle name="C2-_세부공정현황_11년 사업시행(변경) 계획서(1).xls-최종(화원2-1) 5 2" xfId="34589"/>
    <cellStyle name="C2_세부공정현황_11년 사업시행(변경) 계획서(1).xls-최종(화원2-1) 6" xfId="28074"/>
    <cellStyle name="C2-_세부공정현황_11년 사업시행(변경) 계획서(1).xls-최종(화원2-1) 6" xfId="30268"/>
    <cellStyle name="C2_세부공정현황_11년 사업시행(변경) 계획서(1).xls-최종(화원2-1) 6 2" xfId="39837"/>
    <cellStyle name="C2-_세부공정현황_11년 사업시행(변경) 계획서(1).xls-최종(화원2-1) 6 2" xfId="42021"/>
    <cellStyle name="C2_세부공정현황_11년 사업시행(변경) 계획서(1).xls-최종(화원2-1) 7" xfId="30056"/>
    <cellStyle name="C2-_세부공정현황_11년 사업시행(변경) 계획서(1).xls-최종(화원2-1) 7" xfId="25187"/>
    <cellStyle name="C2_세부공정현황_11년 사업시행(변경) 계획서(1).xls-최종(화원2-1) 7 2" xfId="41816"/>
    <cellStyle name="C2-_세부공정현황_11년 사업시행(변경) 계획서(1).xls-최종(화원2-1) 7 2" xfId="36982"/>
    <cellStyle name="C2_세부공정현황_11년 사업시행(변경) 계획서(1).xls-최종(화원2-1) 8" xfId="30183"/>
    <cellStyle name="C2-_세부공정현황_11년 사업시행(변경) 계획서(1).xls-최종(화원2-1) 8" xfId="28535"/>
    <cellStyle name="C2_세부공정현황_11년 사업시행(변경) 계획서(1).xls-최종(화원2-1) 8 2" xfId="41941"/>
    <cellStyle name="C2-_세부공정현황_11년 사업시행(변경) 계획서(1).xls-최종(화원2-1) 8 2" xfId="40297"/>
    <cellStyle name="C2_세부공정현황_11년 사업시행(변경) 계획서(1).xls-최종(화원2-1) 9" xfId="24793"/>
    <cellStyle name="C2-_세부공정현황_11년 사업시행(변경) 계획서(1).xls-최종(화원2-1) 9" xfId="28271"/>
    <cellStyle name="C2_세부공정현황_11년 사업시행(변경) 계획서(1).xls-최종(화원2-1) 9 2" xfId="36611"/>
    <cellStyle name="C2-_세부공정현황_11년 사업시행(변경) 계획서(1).xls-최종(화원2-1) 9 2" xfId="40034"/>
    <cellStyle name="C2_승수로,배수지선" xfId="1003"/>
    <cellStyle name="C2-_승수로,배수지선" xfId="1004"/>
    <cellStyle name="C2_승수로,배수지선 10" xfId="30708"/>
    <cellStyle name="C2-_승수로,배수지선 10" xfId="30709"/>
    <cellStyle name="C2_승수로,배수지선 2" xfId="1903"/>
    <cellStyle name="C2-_승수로,배수지선 2" xfId="1904"/>
    <cellStyle name="C2_승수로,배수지선 2 2" xfId="4883"/>
    <cellStyle name="C2-_승수로,배수지선 2 2" xfId="4884"/>
    <cellStyle name="C2_승수로,배수지선 2 2 2" xfId="33116"/>
    <cellStyle name="C2-_승수로,배수지선 2 2 2" xfId="33117"/>
    <cellStyle name="C2_승수로,배수지선 2 3" xfId="5265"/>
    <cellStyle name="C2-_승수로,배수지선 2 3" xfId="5536"/>
    <cellStyle name="C2_승수로,배수지선 2 3 2" xfId="33440"/>
    <cellStyle name="C2-_승수로,배수지선 2 3 2" xfId="33675"/>
    <cellStyle name="C2_승수로,배수지선 2 4" xfId="3337"/>
    <cellStyle name="C2-_승수로,배수지선 2 4" xfId="6300"/>
    <cellStyle name="C2_승수로,배수지선 2 4 2" xfId="31852"/>
    <cellStyle name="C2-_승수로,배수지선 2 4 2" xfId="34355"/>
    <cellStyle name="C2_승수로,배수지선 2 5" xfId="30299"/>
    <cellStyle name="C2-_승수로,배수지선 2 5" xfId="26534"/>
    <cellStyle name="C2_승수로,배수지선 2 5 2" xfId="42050"/>
    <cellStyle name="C2-_승수로,배수지선 2 5 2" xfId="38306"/>
    <cellStyle name="C2_승수로,배수지선 2 6" xfId="28865"/>
    <cellStyle name="C2-_승수로,배수지선 2 6" xfId="27664"/>
    <cellStyle name="C2_승수로,배수지선 2 6 2" xfId="40625"/>
    <cellStyle name="C2-_승수로,배수지선 2 6 2" xfId="39427"/>
    <cellStyle name="C2_승수로,배수지선 2 7" xfId="25255"/>
    <cellStyle name="C2-_승수로,배수지선 2 7" xfId="27578"/>
    <cellStyle name="C2_승수로,배수지선 2 7 2" xfId="37050"/>
    <cellStyle name="C2-_승수로,배수지선 2 7 2" xfId="39343"/>
    <cellStyle name="C2_승수로,배수지선 2 8" xfId="31216"/>
    <cellStyle name="C2-_승수로,배수지선 2 8" xfId="31217"/>
    <cellStyle name="C2_승수로,배수지선 3" xfId="4147"/>
    <cellStyle name="C2-_승수로,배수지선 3" xfId="4148"/>
    <cellStyle name="C2_승수로,배수지선 3 2" xfId="32447"/>
    <cellStyle name="C2-_승수로,배수지선 3 2" xfId="32448"/>
    <cellStyle name="C2_승수로,배수지선 4" xfId="5993"/>
    <cellStyle name="C2-_승수로,배수지선 4" xfId="5827"/>
    <cellStyle name="C2_승수로,배수지선 4 2" xfId="34068"/>
    <cellStyle name="C2-_승수로,배수지선 4 2" xfId="33920"/>
    <cellStyle name="C2_승수로,배수지선 5" xfId="6823"/>
    <cellStyle name="C2-_승수로,배수지선 5" xfId="6673"/>
    <cellStyle name="C2_승수로,배수지선 5 2" xfId="34654"/>
    <cellStyle name="C2-_승수로,배수지선 5 2" xfId="34569"/>
    <cellStyle name="C2_승수로,배수지선 6" xfId="26486"/>
    <cellStyle name="C2-_승수로,배수지선 6" xfId="27124"/>
    <cellStyle name="C2_승수로,배수지선 6 2" xfId="38258"/>
    <cellStyle name="C2-_승수로,배수지선 6 2" xfId="38894"/>
    <cellStyle name="C2_승수로,배수지선 7" xfId="26683"/>
    <cellStyle name="C2-_승수로,배수지선 7" xfId="28743"/>
    <cellStyle name="C2_승수로,배수지선 7 2" xfId="38455"/>
    <cellStyle name="C2-_승수로,배수지선 7 2" xfId="40505"/>
    <cellStyle name="C2_승수로,배수지선 8" xfId="28090"/>
    <cellStyle name="C2-_승수로,배수지선 8" xfId="27519"/>
    <cellStyle name="C2_승수로,배수지선 8 2" xfId="39853"/>
    <cellStyle name="C2-_승수로,배수지선 8 2" xfId="39284"/>
    <cellStyle name="C2_승수로,배수지선 9" xfId="28224"/>
    <cellStyle name="C2-_승수로,배수지선 9" xfId="28525"/>
    <cellStyle name="C2_승수로,배수지선 9 2" xfId="39987"/>
    <cellStyle name="C2-_승수로,배수지선 9 2" xfId="40287"/>
    <cellStyle name="C2_승수로,배수지선_11년 사업시행(변경) 계획서(1).xls-최종(화원2-1)" xfId="1005"/>
    <cellStyle name="C2-_승수로,배수지선_11년 사업시행(변경) 계획서(1).xls-최종(화원2-1)" xfId="1006"/>
    <cellStyle name="C2_승수로,배수지선_11년 사업시행(변경) 계획서(1).xls-최종(화원2-1) 10" xfId="30710"/>
    <cellStyle name="C2-_승수로,배수지선_11년 사업시행(변경) 계획서(1).xls-최종(화원2-1) 10" xfId="30711"/>
    <cellStyle name="C2_승수로,배수지선_11년 사업시행(변경) 계획서(1).xls-최종(화원2-1) 2" xfId="1905"/>
    <cellStyle name="C2-_승수로,배수지선_11년 사업시행(변경) 계획서(1).xls-최종(화원2-1) 2" xfId="1906"/>
    <cellStyle name="C2_승수로,배수지선_11년 사업시행(변경) 계획서(1).xls-최종(화원2-1) 2 2" xfId="4885"/>
    <cellStyle name="C2-_승수로,배수지선_11년 사업시행(변경) 계획서(1).xls-최종(화원2-1) 2 2" xfId="4886"/>
    <cellStyle name="C2_승수로,배수지선_11년 사업시행(변경) 계획서(1).xls-최종(화원2-1) 2 2 2" xfId="33118"/>
    <cellStyle name="C2-_승수로,배수지선_11년 사업시행(변경) 계획서(1).xls-최종(화원2-1) 2 2 2" xfId="33119"/>
    <cellStyle name="C2_승수로,배수지선_11년 사업시행(변경) 계획서(1).xls-최종(화원2-1) 2 3" xfId="5264"/>
    <cellStyle name="C2-_승수로,배수지선_11년 사업시행(변경) 계획서(1).xls-최종(화원2-1) 2 3" xfId="5535"/>
    <cellStyle name="C2_승수로,배수지선_11년 사업시행(변경) 계획서(1).xls-최종(화원2-1) 2 3 2" xfId="33439"/>
    <cellStyle name="C2-_승수로,배수지선_11년 사업시행(변경) 계획서(1).xls-최종(화원2-1) 2 3 2" xfId="33674"/>
    <cellStyle name="C2_승수로,배수지선_11년 사업시행(변경) 계획서(1).xls-최종(화원2-1) 2 4" xfId="3338"/>
    <cellStyle name="C2-_승수로,배수지선_11년 사업시행(변경) 계획서(1).xls-최종(화원2-1) 2 4" xfId="6299"/>
    <cellStyle name="C2_승수로,배수지선_11년 사업시행(변경) 계획서(1).xls-최종(화원2-1) 2 4 2" xfId="31853"/>
    <cellStyle name="C2-_승수로,배수지선_11년 사업시행(변경) 계획서(1).xls-최종(화원2-1) 2 4 2" xfId="34354"/>
    <cellStyle name="C2_승수로,배수지선_11년 사업시행(변경) 계획서(1).xls-최종(화원2-1) 2 5" xfId="26376"/>
    <cellStyle name="C2-_승수로,배수지선_11년 사업시행(변경) 계획서(1).xls-최종(화원2-1) 2 5" xfId="30017"/>
    <cellStyle name="C2_승수로,배수지선_11년 사업시행(변경) 계획서(1).xls-최종(화원2-1) 2 5 2" xfId="38148"/>
    <cellStyle name="C2-_승수로,배수지선_11년 사업시행(변경) 계획서(1).xls-최종(화원2-1) 2 5 2" xfId="41777"/>
    <cellStyle name="C2_승수로,배수지선_11년 사업시행(변경) 계획서(1).xls-최종(화원2-1) 2 6" xfId="27239"/>
    <cellStyle name="C2-_승수로,배수지선_11년 사업시행(변경) 계획서(1).xls-최종(화원2-1) 2 6" xfId="26348"/>
    <cellStyle name="C2_승수로,배수지선_11년 사업시행(변경) 계획서(1).xls-최종(화원2-1) 2 6 2" xfId="39008"/>
    <cellStyle name="C2-_승수로,배수지선_11년 사업시행(변경) 계획서(1).xls-최종(화원2-1) 2 6 2" xfId="38120"/>
    <cellStyle name="C2_승수로,배수지선_11년 사업시행(변경) 계획서(1).xls-최종(화원2-1) 2 7" xfId="27076"/>
    <cellStyle name="C2-_승수로,배수지선_11년 사업시행(변경) 계획서(1).xls-최종(화원2-1) 2 7" xfId="30009"/>
    <cellStyle name="C2_승수로,배수지선_11년 사업시행(변경) 계획서(1).xls-최종(화원2-1) 2 7 2" xfId="38846"/>
    <cellStyle name="C2-_승수로,배수지선_11년 사업시행(변경) 계획서(1).xls-최종(화원2-1) 2 7 2" xfId="41769"/>
    <cellStyle name="C2_승수로,배수지선_11년 사업시행(변경) 계획서(1).xls-최종(화원2-1) 2 8" xfId="31218"/>
    <cellStyle name="C2-_승수로,배수지선_11년 사업시행(변경) 계획서(1).xls-최종(화원2-1) 2 8" xfId="31219"/>
    <cellStyle name="C2_승수로,배수지선_11년 사업시행(변경) 계획서(1).xls-최종(화원2-1) 3" xfId="4149"/>
    <cellStyle name="C2-_승수로,배수지선_11년 사업시행(변경) 계획서(1).xls-최종(화원2-1) 3" xfId="4150"/>
    <cellStyle name="C2_승수로,배수지선_11년 사업시행(변경) 계획서(1).xls-최종(화원2-1) 3 2" xfId="32449"/>
    <cellStyle name="C2-_승수로,배수지선_11년 사업시행(변경) 계획서(1).xls-최종(화원2-1) 3 2" xfId="32450"/>
    <cellStyle name="C2_승수로,배수지선_11년 사업시행(변경) 계획서(1).xls-최종(화원2-1) 4" xfId="5992"/>
    <cellStyle name="C2-_승수로,배수지선_11년 사업시행(변경) 계획서(1).xls-최종(화원2-1) 4" xfId="5826"/>
    <cellStyle name="C2_승수로,배수지선_11년 사업시행(변경) 계획서(1).xls-최종(화원2-1) 4 2" xfId="34067"/>
    <cellStyle name="C2-_승수로,배수지선_11년 사업시행(변경) 계획서(1).xls-최종(화원2-1) 4 2" xfId="33919"/>
    <cellStyle name="C2_승수로,배수지선_11년 사업시행(변경) 계획서(1).xls-최종(화원2-1) 5" xfId="6801"/>
    <cellStyle name="C2-_승수로,배수지선_11년 사업시행(변경) 계획서(1).xls-최종(화원2-1) 5" xfId="6651"/>
    <cellStyle name="C2_승수로,배수지선_11년 사업시행(변경) 계획서(1).xls-최종(화원2-1) 5 2" xfId="34642"/>
    <cellStyle name="C2-_승수로,배수지선_11년 사업시행(변경) 계획서(1).xls-최종(화원2-1) 5 2" xfId="34557"/>
    <cellStyle name="C2_승수로,배수지선_11년 사업시행(변경) 계획서(1).xls-최종(화원2-1) 6" xfId="27184"/>
    <cellStyle name="C2-_승수로,배수지선_11년 사업시행(변경) 계획서(1).xls-최종(화원2-1) 6" xfId="27042"/>
    <cellStyle name="C2_승수로,배수지선_11년 사업시행(변경) 계획서(1).xls-최종(화원2-1) 6 2" xfId="38954"/>
    <cellStyle name="C2-_승수로,배수지선_11년 사업시행(변경) 계획서(1).xls-최종(화원2-1) 6 2" xfId="38812"/>
    <cellStyle name="C2_승수로,배수지선_11년 사업시행(변경) 계획서(1).xls-최종(화원2-1) 7" xfId="28050"/>
    <cellStyle name="C2-_승수로,배수지선_11년 사업시행(변경) 계획서(1).xls-최종(화원2-1) 7" xfId="24790"/>
    <cellStyle name="C2_승수로,배수지선_11년 사업시행(변경) 계획서(1).xls-최종(화원2-1) 7 2" xfId="39813"/>
    <cellStyle name="C2-_승수로,배수지선_11년 사업시행(변경) 계획서(1).xls-최종(화원2-1) 7 2" xfId="36608"/>
    <cellStyle name="C2_승수로,배수지선_11년 사업시행(변경) 계획서(1).xls-최종(화원2-1) 8" xfId="25310"/>
    <cellStyle name="C2-_승수로,배수지선_11년 사업시행(변경) 계획서(1).xls-최종(화원2-1) 8" xfId="25228"/>
    <cellStyle name="C2_승수로,배수지선_11년 사업시행(변경) 계획서(1).xls-최종(화원2-1) 8 2" xfId="37105"/>
    <cellStyle name="C2-_승수로,배수지선_11년 사업시행(변경) 계획서(1).xls-최종(화원2-1) 8 2" xfId="37023"/>
    <cellStyle name="C2_승수로,배수지선_11년 사업시행(변경) 계획서(1).xls-최종(화원2-1) 9" xfId="27988"/>
    <cellStyle name="C2-_승수로,배수지선_11년 사업시행(변경) 계획서(1).xls-최종(화원2-1) 9" xfId="28397"/>
    <cellStyle name="C2_승수로,배수지선_11년 사업시행(변경) 계획서(1).xls-최종(화원2-1) 9 2" xfId="39751"/>
    <cellStyle name="C2-_승수로,배수지선_11년 사업시행(변경) 계획서(1).xls-최종(화원2-1) 9 2" xfId="40160"/>
    <cellStyle name="C2_시행계획2003년" xfId="1007"/>
    <cellStyle name="C2-_시행계획2003년" xfId="1008"/>
    <cellStyle name="C2_시행계획2003년 10" xfId="30712"/>
    <cellStyle name="C2-_시행계획2003년 10" xfId="30713"/>
    <cellStyle name="C2_시행계획2003년 2" xfId="1907"/>
    <cellStyle name="C2-_시행계획2003년 2" xfId="1908"/>
    <cellStyle name="C2_시행계획2003년 2 2" xfId="4887"/>
    <cellStyle name="C2-_시행계획2003년 2 2" xfId="4888"/>
    <cellStyle name="C2_시행계획2003년 2 2 2" xfId="33120"/>
    <cellStyle name="C2-_시행계획2003년 2 2 2" xfId="33121"/>
    <cellStyle name="C2_시행계획2003년 2 3" xfId="5263"/>
    <cellStyle name="C2-_시행계획2003년 2 3" xfId="5534"/>
    <cellStyle name="C2_시행계획2003년 2 3 2" xfId="33438"/>
    <cellStyle name="C2-_시행계획2003년 2 3 2" xfId="33673"/>
    <cellStyle name="C2_시행계획2003년 2 4" xfId="3339"/>
    <cellStyle name="C2-_시행계획2003년 2 4" xfId="6298"/>
    <cellStyle name="C2_시행계획2003년 2 4 2" xfId="31854"/>
    <cellStyle name="C2-_시행계획2003년 2 4 2" xfId="34353"/>
    <cellStyle name="C2_시행계획2003년 2 5" xfId="30233"/>
    <cellStyle name="C2-_시행계획2003년 2 5" xfId="28102"/>
    <cellStyle name="C2_시행계획2003년 2 5 2" xfId="41990"/>
    <cellStyle name="C2-_시행계획2003년 2 5 2" xfId="39865"/>
    <cellStyle name="C2_시행계획2003년 2 6" xfId="25593"/>
    <cellStyle name="C2-_시행계획2003년 2 6" xfId="27994"/>
    <cellStyle name="C2_시행계획2003년 2 6 2" xfId="37372"/>
    <cellStyle name="C2-_시행계획2003년 2 6 2" xfId="39757"/>
    <cellStyle name="C2_시행계획2003년 2 7" xfId="30020"/>
    <cellStyle name="C2-_시행계획2003년 2 7" xfId="28358"/>
    <cellStyle name="C2_시행계획2003년 2 7 2" xfId="41780"/>
    <cellStyle name="C2-_시행계획2003년 2 7 2" xfId="40121"/>
    <cellStyle name="C2_시행계획2003년 2 8" xfId="31220"/>
    <cellStyle name="C2-_시행계획2003년 2 8" xfId="31221"/>
    <cellStyle name="C2_시행계획2003년 3" xfId="4151"/>
    <cellStyle name="C2-_시행계획2003년 3" xfId="4152"/>
    <cellStyle name="C2_시행계획2003년 3 2" xfId="32451"/>
    <cellStyle name="C2-_시행계획2003년 3 2" xfId="32452"/>
    <cellStyle name="C2_시행계획2003년 4" xfId="5631"/>
    <cellStyle name="C2-_시행계획2003년 4" xfId="5795"/>
    <cellStyle name="C2_시행계획2003년 4 2" xfId="33770"/>
    <cellStyle name="C2-_시행계획2003년 4 2" xfId="33890"/>
    <cellStyle name="C2_시행계획2003년 5" xfId="6751"/>
    <cellStyle name="C2-_시행계획2003년 5" xfId="6600"/>
    <cellStyle name="C2_시행계획2003년 5 2" xfId="34615"/>
    <cellStyle name="C2-_시행계획2003년 5 2" xfId="34532"/>
    <cellStyle name="C2_시행계획2003년 6" xfId="28006"/>
    <cellStyle name="C2-_시행계획2003년 6" xfId="25667"/>
    <cellStyle name="C2_시행계획2003년 6 2" xfId="39769"/>
    <cellStyle name="C2-_시행계획2003년 6 2" xfId="37444"/>
    <cellStyle name="C2_시행계획2003년 7" xfId="28146"/>
    <cellStyle name="C2-_시행계획2003년 7" xfId="28437"/>
    <cellStyle name="C2_시행계획2003년 7 2" xfId="39909"/>
    <cellStyle name="C2-_시행계획2003년 7 2" xfId="40200"/>
    <cellStyle name="C2_시행계획2003년 8" xfId="27186"/>
    <cellStyle name="C2-_시행계획2003년 8" xfId="28748"/>
    <cellStyle name="C2_시행계획2003년 8 2" xfId="38956"/>
    <cellStyle name="C2-_시행계획2003년 8 2" xfId="40510"/>
    <cellStyle name="C2_시행계획2003년 9" xfId="28174"/>
    <cellStyle name="C2-_시행계획2003년 9" xfId="27012"/>
    <cellStyle name="C2_시행계획2003년 9 2" xfId="39937"/>
    <cellStyle name="C2-_시행계획2003년 9 2" xfId="38783"/>
    <cellStyle name="C2_시행계획2003년_11년 사업시행(변경) 계획서(1).xls-최종(화원2-1)" xfId="1009"/>
    <cellStyle name="C2-_시행계획2003년_11년 사업시행(변경) 계획서(1).xls-최종(화원2-1)" xfId="1010"/>
    <cellStyle name="C2_시행계획2003년_11년 사업시행(변경) 계획서(1).xls-최종(화원2-1) 10" xfId="30714"/>
    <cellStyle name="C2-_시행계획2003년_11년 사업시행(변경) 계획서(1).xls-최종(화원2-1) 10" xfId="30715"/>
    <cellStyle name="C2_시행계획2003년_11년 사업시행(변경) 계획서(1).xls-최종(화원2-1) 2" xfId="1909"/>
    <cellStyle name="C2-_시행계획2003년_11년 사업시행(변경) 계획서(1).xls-최종(화원2-1) 2" xfId="1910"/>
    <cellStyle name="C2_시행계획2003년_11년 사업시행(변경) 계획서(1).xls-최종(화원2-1) 2 2" xfId="4889"/>
    <cellStyle name="C2-_시행계획2003년_11년 사업시행(변경) 계획서(1).xls-최종(화원2-1) 2 2" xfId="4890"/>
    <cellStyle name="C2_시행계획2003년_11년 사업시행(변경) 계획서(1).xls-최종(화원2-1) 2 2 2" xfId="33122"/>
    <cellStyle name="C2-_시행계획2003년_11년 사업시행(변경) 계획서(1).xls-최종(화원2-1) 2 2 2" xfId="33123"/>
    <cellStyle name="C2_시행계획2003년_11년 사업시행(변경) 계획서(1).xls-최종(화원2-1) 2 3" xfId="5262"/>
    <cellStyle name="C2-_시행계획2003년_11년 사업시행(변경) 계획서(1).xls-최종(화원2-1) 2 3" xfId="3572"/>
    <cellStyle name="C2_시행계획2003년_11년 사업시행(변경) 계획서(1).xls-최종(화원2-1) 2 3 2" xfId="33437"/>
    <cellStyle name="C2-_시행계획2003년_11년 사업시행(변경) 계획서(1).xls-최종(화원2-1) 2 3 2" xfId="31987"/>
    <cellStyle name="C2_시행계획2003년_11년 사업시행(변경) 계획서(1).xls-최종(화원2-1) 2 4" xfId="3340"/>
    <cellStyle name="C2-_시행계획2003년_11년 사업시행(변경) 계획서(1).xls-최종(화원2-1) 2 4" xfId="6297"/>
    <cellStyle name="C2_시행계획2003년_11년 사업시행(변경) 계획서(1).xls-최종(화원2-1) 2 4 2" xfId="31855"/>
    <cellStyle name="C2-_시행계획2003년_11년 사업시행(변경) 계획서(1).xls-최종(화원2-1) 2 4 2" xfId="34352"/>
    <cellStyle name="C2_시행계획2003년_11년 사업시행(변경) 계획서(1).xls-최종(화원2-1) 2 5" xfId="28315"/>
    <cellStyle name="C2-_시행계획2003년_11년 사업시행(변경) 계획서(1).xls-최종(화원2-1) 2 5" xfId="25057"/>
    <cellStyle name="C2_시행계획2003년_11년 사업시행(변경) 계획서(1).xls-최종(화원2-1) 2 5 2" xfId="40078"/>
    <cellStyle name="C2-_시행계획2003년_11년 사업시행(변경) 계획서(1).xls-최종(화원2-1) 2 5 2" xfId="36856"/>
    <cellStyle name="C2_시행계획2003년_11년 사업시행(변경) 계획서(1).xls-최종(화원2-1) 2 6" xfId="26083"/>
    <cellStyle name="C2-_시행계획2003년_11년 사업시행(변경) 계획서(1).xls-최종(화원2-1) 2 6" xfId="28376"/>
    <cellStyle name="C2_시행계획2003년_11년 사업시행(변경) 계획서(1).xls-최종(화원2-1) 2 6 2" xfId="37858"/>
    <cellStyle name="C2-_시행계획2003년_11년 사업시행(변경) 계획서(1).xls-최종(화원2-1) 2 6 2" xfId="40139"/>
    <cellStyle name="C2_시행계획2003년_11년 사업시행(변경) 계획서(1).xls-최종(화원2-1) 2 7" xfId="30094"/>
    <cellStyle name="C2-_시행계획2003년_11년 사업시행(변경) 계획서(1).xls-최종(화원2-1) 2 7" xfId="24912"/>
    <cellStyle name="C2_시행계획2003년_11년 사업시행(변경) 계획서(1).xls-최종(화원2-1) 2 7 2" xfId="41854"/>
    <cellStyle name="C2-_시행계획2003년_11년 사업시행(변경) 계획서(1).xls-최종(화원2-1) 2 7 2" xfId="36717"/>
    <cellStyle name="C2_시행계획2003년_11년 사업시행(변경) 계획서(1).xls-최종(화원2-1) 2 8" xfId="31222"/>
    <cellStyle name="C2-_시행계획2003년_11년 사업시행(변경) 계획서(1).xls-최종(화원2-1) 2 8" xfId="31223"/>
    <cellStyle name="C2_시행계획2003년_11년 사업시행(변경) 계획서(1).xls-최종(화원2-1) 3" xfId="4153"/>
    <cellStyle name="C2-_시행계획2003년_11년 사업시행(변경) 계획서(1).xls-최종(화원2-1) 3" xfId="4154"/>
    <cellStyle name="C2_시행계획2003년_11년 사업시행(변경) 계획서(1).xls-최종(화원2-1) 3 2" xfId="32453"/>
    <cellStyle name="C2-_시행계획2003년_11년 사업시행(변경) 계획서(1).xls-최종(화원2-1) 3 2" xfId="32454"/>
    <cellStyle name="C2_시행계획2003년_11년 사업시행(변경) 계획서(1).xls-최종(화원2-1) 4" xfId="5031"/>
    <cellStyle name="C2-_시행계획2003년_11년 사업시행(변경) 계획서(1).xls-최종(화원2-1) 4" xfId="5787"/>
    <cellStyle name="C2_시행계획2003년_11년 사업시행(변경) 계획서(1).xls-최종(화원2-1) 4 2" xfId="33264"/>
    <cellStyle name="C2-_시행계획2003년_11년 사업시행(변경) 계획서(1).xls-최종(화원2-1) 4 2" xfId="33882"/>
    <cellStyle name="C2_시행계획2003년_11년 사업시행(변경) 계획서(1).xls-최종(화원2-1) 5" xfId="6750"/>
    <cellStyle name="C2-_시행계획2003년_11년 사업시행(변경) 계획서(1).xls-최종(화원2-1) 5" xfId="6599"/>
    <cellStyle name="C2_시행계획2003년_11년 사업시행(변경) 계획서(1).xls-최종(화원2-1) 5 2" xfId="34614"/>
    <cellStyle name="C2-_시행계획2003년_11년 사업시행(변경) 계획서(1).xls-최종(화원2-1) 5 2" xfId="34531"/>
    <cellStyle name="C2_시행계획2003년_11년 사업시행(변경) 계획서(1).xls-최종(화원2-1) 6" xfId="28769"/>
    <cellStyle name="C2-_시행계획2003년_11년 사업시행(변경) 계획서(1).xls-최종(화원2-1) 6" xfId="30022"/>
    <cellStyle name="C2_시행계획2003년_11년 사업시행(변경) 계획서(1).xls-최종(화원2-1) 6 2" xfId="40531"/>
    <cellStyle name="C2-_시행계획2003년_11년 사업시행(변경) 계획서(1).xls-최종(화원2-1) 6 2" xfId="41782"/>
    <cellStyle name="C2_시행계획2003년_11년 사업시행(변경) 계획서(1).xls-최종(화원2-1) 7" xfId="27432"/>
    <cellStyle name="C2-_시행계획2003년_11년 사업시행(변경) 계획서(1).xls-최종(화원2-1) 7" xfId="25591"/>
    <cellStyle name="C2_시행계획2003년_11년 사업시행(변경) 계획서(1).xls-최종(화원2-1) 7 2" xfId="39200"/>
    <cellStyle name="C2-_시행계획2003년_11년 사업시행(변경) 계획서(1).xls-최종(화원2-1) 7 2" xfId="37370"/>
    <cellStyle name="C2_시행계획2003년_11년 사업시행(변경) 계획서(1).xls-최종(화원2-1) 8" xfId="28134"/>
    <cellStyle name="C2-_시행계획2003년_11년 사업시행(변경) 계획서(1).xls-최종(화원2-1) 8" xfId="26995"/>
    <cellStyle name="C2_시행계획2003년_11년 사업시행(변경) 계획서(1).xls-최종(화원2-1) 8 2" xfId="39897"/>
    <cellStyle name="C2-_시행계획2003년_11년 사업시행(변경) 계획서(1).xls-최종(화원2-1) 8 2" xfId="38766"/>
    <cellStyle name="C2_시행계획2003년_11년 사업시행(변경) 계획서(1).xls-최종(화원2-1) 9" xfId="28513"/>
    <cellStyle name="C2-_시행계획2003년_11년 사업시행(변경) 계획서(1).xls-최종(화원2-1) 9" xfId="30000"/>
    <cellStyle name="C2_시행계획2003년_11년 사업시행(변경) 계획서(1).xls-최종(화원2-1) 9 2" xfId="40275"/>
    <cellStyle name="C2-_시행계획2003년_11년 사업시행(변경) 계획서(1).xls-최종(화원2-1) 9 2" xfId="41760"/>
    <cellStyle name="C2_용수로" xfId="1011"/>
    <cellStyle name="C2-_용수로" xfId="1012"/>
    <cellStyle name="C2_용수로 10" xfId="30716"/>
    <cellStyle name="C2-_용수로 10" xfId="30717"/>
    <cellStyle name="C2_용수로 2" xfId="1911"/>
    <cellStyle name="C2-_용수로 2" xfId="1912"/>
    <cellStyle name="C2_용수로 2 2" xfId="4891"/>
    <cellStyle name="C2-_용수로 2 2" xfId="4892"/>
    <cellStyle name="C2_용수로 2 2 2" xfId="33124"/>
    <cellStyle name="C2-_용수로 2 2 2" xfId="33125"/>
    <cellStyle name="C2_용수로 2 3" xfId="3571"/>
    <cellStyle name="C2-_용수로 2 3" xfId="3570"/>
    <cellStyle name="C2_용수로 2 3 2" xfId="31986"/>
    <cellStyle name="C2-_용수로 2 3 2" xfId="31985"/>
    <cellStyle name="C2_용수로 2 4" xfId="3341"/>
    <cellStyle name="C2-_용수로 2 4" xfId="6296"/>
    <cellStyle name="C2_용수로 2 4 2" xfId="31856"/>
    <cellStyle name="C2-_용수로 2 4 2" xfId="34351"/>
    <cellStyle name="C2_용수로 2 5" xfId="27384"/>
    <cellStyle name="C2-_용수로 2 5" xfId="28764"/>
    <cellStyle name="C2_용수로 2 5 2" xfId="39152"/>
    <cellStyle name="C2-_용수로 2 5 2" xfId="40526"/>
    <cellStyle name="C2_용수로 2 6" xfId="28707"/>
    <cellStyle name="C2-_용수로 2 6" xfId="30010"/>
    <cellStyle name="C2_용수로 2 6 2" xfId="40469"/>
    <cellStyle name="C2-_용수로 2 6 2" xfId="41770"/>
    <cellStyle name="C2_용수로 2 7" xfId="28019"/>
    <cellStyle name="C2-_용수로 2 7" xfId="28480"/>
    <cellStyle name="C2_용수로 2 7 2" xfId="39782"/>
    <cellStyle name="C2-_용수로 2 7 2" xfId="40243"/>
    <cellStyle name="C2_용수로 2 8" xfId="31224"/>
    <cellStyle name="C2-_용수로 2 8" xfId="31225"/>
    <cellStyle name="C2_용수로 3" xfId="4155"/>
    <cellStyle name="C2-_용수로 3" xfId="4156"/>
    <cellStyle name="C2_용수로 3 2" xfId="32455"/>
    <cellStyle name="C2-_용수로 3 2" xfId="32456"/>
    <cellStyle name="C2_용수로 4" xfId="5968"/>
    <cellStyle name="C2-_용수로 4" xfId="6081"/>
    <cellStyle name="C2_용수로 4 2" xfId="34043"/>
    <cellStyle name="C2-_용수로 4 2" xfId="34153"/>
    <cellStyle name="C2_용수로 5" xfId="6391"/>
    <cellStyle name="C2-_용수로 5" xfId="6562"/>
    <cellStyle name="C2_용수로 5 2" xfId="34446"/>
    <cellStyle name="C2-_용수로 5 2" xfId="34512"/>
    <cellStyle name="C2_용수로 6" xfId="26686"/>
    <cellStyle name="C2-_용수로 6" xfId="28639"/>
    <cellStyle name="C2_용수로 6 2" xfId="38458"/>
    <cellStyle name="C2-_용수로 6 2" xfId="40401"/>
    <cellStyle name="C2_용수로 7" xfId="27205"/>
    <cellStyle name="C2-_용수로 7" xfId="27005"/>
    <cellStyle name="C2_용수로 7 2" xfId="38975"/>
    <cellStyle name="C2-_용수로 7 2" xfId="38776"/>
    <cellStyle name="C2_용수로 8" xfId="28595"/>
    <cellStyle name="C2-_용수로 8" xfId="27991"/>
    <cellStyle name="C2_용수로 8 2" xfId="40357"/>
    <cellStyle name="C2-_용수로 8 2" xfId="39754"/>
    <cellStyle name="C2_용수로 9" xfId="28481"/>
    <cellStyle name="C2-_용수로 9" xfId="24907"/>
    <cellStyle name="C2_용수로 9 2" xfId="40244"/>
    <cellStyle name="C2-_용수로 9 2" xfId="36716"/>
    <cellStyle name="C2_용수로_11년 사업시행(변경) 계획서(1).xls-최종(화원2-1)" xfId="1013"/>
    <cellStyle name="C2-_용수로_11년 사업시행(변경) 계획서(1).xls-최종(화원2-1)" xfId="1014"/>
    <cellStyle name="C2_용수로_11년 사업시행(변경) 계획서(1).xls-최종(화원2-1) 10" xfId="30718"/>
    <cellStyle name="C2-_용수로_11년 사업시행(변경) 계획서(1).xls-최종(화원2-1) 10" xfId="30719"/>
    <cellStyle name="C2_용수로_11년 사업시행(변경) 계획서(1).xls-최종(화원2-1) 2" xfId="1913"/>
    <cellStyle name="C2-_용수로_11년 사업시행(변경) 계획서(1).xls-최종(화원2-1) 2" xfId="1914"/>
    <cellStyle name="C2_용수로_11년 사업시행(변경) 계획서(1).xls-최종(화원2-1) 2 2" xfId="4893"/>
    <cellStyle name="C2-_용수로_11년 사업시행(변경) 계획서(1).xls-최종(화원2-1) 2 2" xfId="4894"/>
    <cellStyle name="C2_용수로_11년 사업시행(변경) 계획서(1).xls-최종(화원2-1) 2 2 2" xfId="33126"/>
    <cellStyle name="C2-_용수로_11년 사업시행(변경) 계획서(1).xls-최종(화원2-1) 2 2 2" xfId="33127"/>
    <cellStyle name="C2_용수로_11년 사업시행(변경) 계획서(1).xls-최종(화원2-1) 2 3" xfId="3569"/>
    <cellStyle name="C2-_용수로_11년 사업시행(변경) 계획서(1).xls-최종(화원2-1) 2 3" xfId="3568"/>
    <cellStyle name="C2_용수로_11년 사업시행(변경) 계획서(1).xls-최종(화원2-1) 2 3 2" xfId="31984"/>
    <cellStyle name="C2-_용수로_11년 사업시행(변경) 계획서(1).xls-최종(화원2-1) 2 3 2" xfId="31983"/>
    <cellStyle name="C2_용수로_11년 사업시행(변경) 계획서(1).xls-최종(화원2-1) 2 4" xfId="5168"/>
    <cellStyle name="C2-_용수로_11년 사업시행(변경) 계획서(1).xls-최종(화원2-1) 2 4" xfId="6295"/>
    <cellStyle name="C2_용수로_11년 사업시행(변경) 계획서(1).xls-최종(화원2-1) 2 4 2" xfId="33363"/>
    <cellStyle name="C2-_용수로_11년 사업시행(변경) 계획서(1).xls-최종(화원2-1) 2 4 2" xfId="34350"/>
    <cellStyle name="C2_용수로_11년 사업시행(변경) 계획서(1).xls-최종(화원2-1) 2 5" xfId="27283"/>
    <cellStyle name="C2-_용수로_11년 사업시행(변경) 계획서(1).xls-최종(화원2-1) 2 5" xfId="25496"/>
    <cellStyle name="C2_용수로_11년 사업시행(변경) 계획서(1).xls-최종(화원2-1) 2 5 2" xfId="39051"/>
    <cellStyle name="C2-_용수로_11년 사업시행(변경) 계획서(1).xls-최종(화원2-1) 2 5 2" xfId="37287"/>
    <cellStyle name="C2_용수로_11년 사업시행(변경) 계획서(1).xls-최종(화원2-1) 2 6" xfId="30088"/>
    <cellStyle name="C2-_용수로_11년 사업시행(변경) 계획서(1).xls-최종(화원2-1) 2 6" xfId="28606"/>
    <cellStyle name="C2_용수로_11년 사업시행(변경) 계획서(1).xls-최종(화원2-1) 2 6 2" xfId="41848"/>
    <cellStyle name="C2-_용수로_11년 사업시행(변경) 계획서(1).xls-최종(화원2-1) 2 6 2" xfId="40368"/>
    <cellStyle name="C2_용수로_11년 사업시행(변경) 계획서(1).xls-최종(화원2-1) 2 7" xfId="26994"/>
    <cellStyle name="C2-_용수로_11년 사업시행(변경) 계획서(1).xls-최종(화원2-1) 2 7" xfId="27130"/>
    <cellStyle name="C2_용수로_11년 사업시행(변경) 계획서(1).xls-최종(화원2-1) 2 7 2" xfId="38765"/>
    <cellStyle name="C2-_용수로_11년 사업시행(변경) 계획서(1).xls-최종(화원2-1) 2 7 2" xfId="38900"/>
    <cellStyle name="C2_용수로_11년 사업시행(변경) 계획서(1).xls-최종(화원2-1) 2 8" xfId="31226"/>
    <cellStyle name="C2-_용수로_11년 사업시행(변경) 계획서(1).xls-최종(화원2-1) 2 8" xfId="31227"/>
    <cellStyle name="C2_용수로_11년 사업시행(변경) 계획서(1).xls-최종(화원2-1) 3" xfId="4157"/>
    <cellStyle name="C2-_용수로_11년 사업시행(변경) 계획서(1).xls-최종(화원2-1) 3" xfId="4158"/>
    <cellStyle name="C2_용수로_11년 사업시행(변경) 계획서(1).xls-최종(화원2-1) 3 2" xfId="32457"/>
    <cellStyle name="C2-_용수로_11년 사업시행(변경) 계획서(1).xls-최종(화원2-1) 3 2" xfId="32458"/>
    <cellStyle name="C2_용수로_11년 사업시행(변경) 계획서(1).xls-최종(화원2-1) 4" xfId="5944"/>
    <cellStyle name="C2-_용수로_11년 사업시행(변경) 계획서(1).xls-최종(화원2-1) 4" xfId="6058"/>
    <cellStyle name="C2_용수로_11년 사업시행(변경) 계획서(1).xls-최종(화원2-1) 4 2" xfId="34020"/>
    <cellStyle name="C2-_용수로_11년 사업시행(변경) 계획서(1).xls-최종(화원2-1) 4 2" xfId="34131"/>
    <cellStyle name="C2_용수로_11년 사업시행(변경) 계획서(1).xls-최종(화원2-1) 5" xfId="5224"/>
    <cellStyle name="C2-_용수로_11년 사업시행(변경) 계획서(1).xls-최종(화원2-1) 5" xfId="6554"/>
    <cellStyle name="C2_용수로_11년 사업시행(변경) 계획서(1).xls-최종(화원2-1) 5 2" xfId="33399"/>
    <cellStyle name="C2-_용수로_11년 사업시행(변경) 계획서(1).xls-최종(화원2-1) 5 2" xfId="34505"/>
    <cellStyle name="C2_용수로_11년 사업시행(변경) 계획서(1).xls-최종(화원2-1) 6" xfId="28541"/>
    <cellStyle name="C2-_용수로_11년 사업시행(변경) 계획서(1).xls-최종(화원2-1) 6" xfId="25256"/>
    <cellStyle name="C2_용수로_11년 사업시행(변경) 계획서(1).xls-최종(화원2-1) 6 2" xfId="40303"/>
    <cellStyle name="C2-_용수로_11년 사업시행(변경) 계획서(1).xls-최종(화원2-1) 6 2" xfId="37051"/>
    <cellStyle name="C2_용수로_11년 사업시행(변경) 계획서(1).xls-최종(화원2-1) 7" xfId="30029"/>
    <cellStyle name="C2-_용수로_11년 사업시행(변경) 계획서(1).xls-최종(화원2-1) 7" xfId="25933"/>
    <cellStyle name="C2_용수로_11년 사업시행(변경) 계획서(1).xls-최종(화원2-1) 7 2" xfId="41789"/>
    <cellStyle name="C2-_용수로_11년 사업시행(변경) 계획서(1).xls-최종(화원2-1) 7 2" xfId="37708"/>
    <cellStyle name="C2_용수로_11년 사업시행(변경) 계획서(1).xls-최종(화원2-1) 8" xfId="25346"/>
    <cellStyle name="C2-_용수로_11년 사업시행(변경) 계획서(1).xls-최종(화원2-1) 8" xfId="27019"/>
    <cellStyle name="C2_용수로_11년 사업시행(변경) 계획서(1).xls-최종(화원2-1) 8 2" xfId="37141"/>
    <cellStyle name="C2-_용수로_11년 사업시행(변경) 계획서(1).xls-최종(화원2-1) 8 2" xfId="38789"/>
    <cellStyle name="C2_용수로_11년 사업시행(변경) 계획서(1).xls-최종(화원2-1) 9" xfId="28717"/>
    <cellStyle name="C2-_용수로_11년 사업시행(변경) 계획서(1).xls-최종(화원2-1) 9" xfId="27508"/>
    <cellStyle name="C2_용수로_11년 사업시행(변경) 계획서(1).xls-최종(화원2-1) 9 2" xfId="40479"/>
    <cellStyle name="C2-_용수로_11년 사업시행(변경) 계획서(1).xls-최종(화원2-1) 9 2" xfId="39274"/>
    <cellStyle name="C2_재경비및총괄" xfId="1015"/>
    <cellStyle name="C2-_재경비및총괄" xfId="1016"/>
    <cellStyle name="C2_재경비및총괄 10" xfId="30720"/>
    <cellStyle name="C2-_재경비및총괄 10" xfId="30721"/>
    <cellStyle name="C2_재경비및총괄 2" xfId="1915"/>
    <cellStyle name="C2-_재경비및총괄 2" xfId="1916"/>
    <cellStyle name="C2_재경비및총괄 2 2" xfId="4895"/>
    <cellStyle name="C2-_재경비및총괄 2 2" xfId="4896"/>
    <cellStyle name="C2_재경비및총괄 2 2 2" xfId="33128"/>
    <cellStyle name="C2-_재경비및총괄 2 2 2" xfId="33129"/>
    <cellStyle name="C2_재경비및총괄 2 3" xfId="3567"/>
    <cellStyle name="C2-_재경비및총괄 2 3" xfId="3566"/>
    <cellStyle name="C2_재경비및총괄 2 3 2" xfId="31982"/>
    <cellStyle name="C2-_재경비및총괄 2 3 2" xfId="31981"/>
    <cellStyle name="C2_재경비및총괄 2 4" xfId="5670"/>
    <cellStyle name="C2-_재경비및총괄 2 4" xfId="6294"/>
    <cellStyle name="C2_재경비및총괄 2 4 2" xfId="33800"/>
    <cellStyle name="C2-_재경비및총괄 2 4 2" xfId="34349"/>
    <cellStyle name="C2_재경비및총괄 2 5" xfId="27249"/>
    <cellStyle name="C2-_재경비및총괄 2 5" xfId="28780"/>
    <cellStyle name="C2_재경비및총괄 2 5 2" xfId="39018"/>
    <cellStyle name="C2-_재경비및총괄 2 5 2" xfId="40542"/>
    <cellStyle name="C2_재경비및총괄 2 6" xfId="25800"/>
    <cellStyle name="C2-_재경비및총괄 2 6" xfId="25274"/>
    <cellStyle name="C2_재경비및총괄 2 6 2" xfId="37576"/>
    <cellStyle name="C2-_재경비및총괄 2 6 2" xfId="37069"/>
    <cellStyle name="C2_재경비및총괄 2 7" xfId="27492"/>
    <cellStyle name="C2-_재경비및총괄 2 7" xfId="29954"/>
    <cellStyle name="C2_재경비및총괄 2 7 2" xfId="39258"/>
    <cellStyle name="C2-_재경비및총괄 2 7 2" xfId="41714"/>
    <cellStyle name="C2_재경비및총괄 2 8" xfId="31228"/>
    <cellStyle name="C2-_재경비및총괄 2 8" xfId="31229"/>
    <cellStyle name="C2_재경비및총괄 3" xfId="4159"/>
    <cellStyle name="C2-_재경비및총괄 3" xfId="4160"/>
    <cellStyle name="C2_재경비및총괄 3 2" xfId="32459"/>
    <cellStyle name="C2-_재경비및총괄 3 2" xfId="32460"/>
    <cellStyle name="C2_재경비및총괄 4" xfId="5891"/>
    <cellStyle name="C2-_재경비및총괄 4" xfId="6035"/>
    <cellStyle name="C2_재경비및총괄 4 2" xfId="33983"/>
    <cellStyle name="C2-_재경비및총괄 4 2" xfId="34109"/>
    <cellStyle name="C2_재경비및총괄 5" xfId="6726"/>
    <cellStyle name="C2-_재경비및총괄 5" xfId="6834"/>
    <cellStyle name="C2_재경비및총괄 5 2" xfId="34596"/>
    <cellStyle name="C2-_재경비및총괄 5 2" xfId="34660"/>
    <cellStyle name="C2_재경비및총괄 6" xfId="27590"/>
    <cellStyle name="C2-_재경비및총괄 6" xfId="28576"/>
    <cellStyle name="C2_재경비및총괄 6 2" xfId="39355"/>
    <cellStyle name="C2-_재경비및총괄 6 2" xfId="40338"/>
    <cellStyle name="C2_재경비및총괄 7" xfId="27614"/>
    <cellStyle name="C2-_재경비및총괄 7" xfId="28234"/>
    <cellStyle name="C2_재경비및총괄 7 2" xfId="39379"/>
    <cellStyle name="C2-_재경비및총괄 7 2" xfId="39997"/>
    <cellStyle name="C2_재경비및총괄 8" xfId="25245"/>
    <cellStyle name="C2-_재경비및총괄 8" xfId="30215"/>
    <cellStyle name="C2_재경비및총괄 8 2" xfId="37040"/>
    <cellStyle name="C2-_재경비및총괄 8 2" xfId="41972"/>
    <cellStyle name="C2_재경비및총괄 9" xfId="27379"/>
    <cellStyle name="C2-_재경비및총괄 9" xfId="29948"/>
    <cellStyle name="C2_재경비및총괄 9 2" xfId="39147"/>
    <cellStyle name="C2-_재경비및총괄 9 2" xfId="41708"/>
    <cellStyle name="C2_재경비및총괄_11년 사업시행(변경) 계획서(1).xls-최종(화원2-1)" xfId="1017"/>
    <cellStyle name="C2-_재경비및총괄_11년 사업시행(변경) 계획서(1).xls-최종(화원2-1)" xfId="1018"/>
    <cellStyle name="C2_재경비및총괄_11년 사업시행(변경) 계획서(1).xls-최종(화원2-1) 10" xfId="30722"/>
    <cellStyle name="C2-_재경비및총괄_11년 사업시행(변경) 계획서(1).xls-최종(화원2-1) 10" xfId="30723"/>
    <cellStyle name="C2_재경비및총괄_11년 사업시행(변경) 계획서(1).xls-최종(화원2-1) 2" xfId="1917"/>
    <cellStyle name="C2-_재경비및총괄_11년 사업시행(변경) 계획서(1).xls-최종(화원2-1) 2" xfId="1918"/>
    <cellStyle name="C2_재경비및총괄_11년 사업시행(변경) 계획서(1).xls-최종(화원2-1) 2 2" xfId="4897"/>
    <cellStyle name="C2-_재경비및총괄_11년 사업시행(변경) 계획서(1).xls-최종(화원2-1) 2 2" xfId="4898"/>
    <cellStyle name="C2_재경비및총괄_11년 사업시행(변경) 계획서(1).xls-최종(화원2-1) 2 2 2" xfId="33130"/>
    <cellStyle name="C2-_재경비및총괄_11년 사업시행(변경) 계획서(1).xls-최종(화원2-1) 2 2 2" xfId="33131"/>
    <cellStyle name="C2_재경비및총괄_11년 사업시행(변경) 계획서(1).xls-최종(화원2-1) 2 3" xfId="3565"/>
    <cellStyle name="C2-_재경비및총괄_11년 사업시행(변경) 계획서(1).xls-최종(화원2-1) 2 3" xfId="3564"/>
    <cellStyle name="C2_재경비및총괄_11년 사업시행(변경) 계획서(1).xls-최종(화원2-1) 2 3 2" xfId="31980"/>
    <cellStyle name="C2-_재경비및총괄_11년 사업시행(변경) 계획서(1).xls-최종(화원2-1) 2 3 2" xfId="31979"/>
    <cellStyle name="C2_재경비및총괄_11년 사업시행(변경) 계획서(1).xls-최종(화원2-1) 2 4" xfId="3342"/>
    <cellStyle name="C2-_재경비및총괄_11년 사업시행(변경) 계획서(1).xls-최종(화원2-1) 2 4" xfId="5894"/>
    <cellStyle name="C2_재경비및총괄_11년 사업시행(변경) 계획서(1).xls-최종(화원2-1) 2 4 2" xfId="31857"/>
    <cellStyle name="C2-_재경비및총괄_11년 사업시행(변경) 계획서(1).xls-최종(화원2-1) 2 4 2" xfId="33986"/>
    <cellStyle name="C2_재경비및총괄_11년 사업시행(변경) 계획서(1).xls-최종(화원2-1) 2 5" xfId="27375"/>
    <cellStyle name="C2-_재경비및총괄_11년 사업시행(변경) 계획서(1).xls-최종(화원2-1) 2 5" xfId="25166"/>
    <cellStyle name="C2_재경비및총괄_11년 사업시행(변경) 계획서(1).xls-최종(화원2-1) 2 5 2" xfId="39143"/>
    <cellStyle name="C2-_재경비및총괄_11년 사업시행(변경) 계획서(1).xls-최종(화원2-1) 2 5 2" xfId="36961"/>
    <cellStyle name="C2_재경비및총괄_11년 사업시행(변경) 계획서(1).xls-최종(화원2-1) 2 6" xfId="30083"/>
    <cellStyle name="C2-_재경비및총괄_11년 사업시행(변경) 계획서(1).xls-최종(화원2-1) 2 6" xfId="28200"/>
    <cellStyle name="C2_재경비및총괄_11년 사업시행(변경) 계획서(1).xls-최종(화원2-1) 2 6 2" xfId="41843"/>
    <cellStyle name="C2-_재경비및총괄_11년 사업시행(변경) 계획서(1).xls-최종(화원2-1) 2 6 2" xfId="39963"/>
    <cellStyle name="C2_재경비및총괄_11년 사업시행(변경) 계획서(1).xls-최종(화원2-1) 2 7" xfId="27446"/>
    <cellStyle name="C2-_재경비및총괄_11년 사업시행(변경) 계획서(1).xls-최종(화원2-1) 2 7" xfId="24843"/>
    <cellStyle name="C2_재경비및총괄_11년 사업시행(변경) 계획서(1).xls-최종(화원2-1) 2 7 2" xfId="39213"/>
    <cellStyle name="C2-_재경비및총괄_11년 사업시행(변경) 계획서(1).xls-최종(화원2-1) 2 7 2" xfId="36657"/>
    <cellStyle name="C2_재경비및총괄_11년 사업시행(변경) 계획서(1).xls-최종(화원2-1) 2 8" xfId="31230"/>
    <cellStyle name="C2-_재경비및총괄_11년 사업시행(변경) 계획서(1).xls-최종(화원2-1) 2 8" xfId="31231"/>
    <cellStyle name="C2_재경비및총괄_11년 사업시행(변경) 계획서(1).xls-최종(화원2-1) 3" xfId="4161"/>
    <cellStyle name="C2-_재경비및총괄_11년 사업시행(변경) 계획서(1).xls-최종(화원2-1) 3" xfId="4162"/>
    <cellStyle name="C2_재경비및총괄_11년 사업시행(변경) 계획서(1).xls-최종(화원2-1) 3 2" xfId="32461"/>
    <cellStyle name="C2-_재경비및총괄_11년 사업시행(변경) 계획서(1).xls-최종(화원2-1) 3 2" xfId="32462"/>
    <cellStyle name="C2_재경비및총괄_11년 사업시행(변경) 계획서(1).xls-최종(화원2-1) 4" xfId="5868"/>
    <cellStyle name="C2-_재경비및총괄_11년 사업시행(변경) 계획서(1).xls-최종(화원2-1) 4" xfId="5825"/>
    <cellStyle name="C2_재경비및총괄_11년 사업시행(변경) 계획서(1).xls-최종(화원2-1) 4 2" xfId="33961"/>
    <cellStyle name="C2-_재경비및총괄_11년 사업시행(변경) 계획서(1).xls-최종(화원2-1) 4 2" xfId="33918"/>
    <cellStyle name="C2_재경비및총괄_11년 사업시행(변경) 계획서(1).xls-최종(화원2-1) 5" xfId="6703"/>
    <cellStyle name="C2-_재경비및총괄_11년 사업시행(변경) 계획서(1).xls-최종(화원2-1) 5" xfId="6812"/>
    <cellStyle name="C2_재경비및총괄_11년 사업시행(변경) 계획서(1).xls-최종(화원2-1) 5 2" xfId="34583"/>
    <cellStyle name="C2-_재경비및총괄_11년 사업시행(변경) 계획서(1).xls-최종(화원2-1) 5 2" xfId="34648"/>
    <cellStyle name="C2_재경비및총괄_11년 사업시행(변경) 계획서(1).xls-최종(화원2-1) 6" xfId="30060"/>
    <cellStyle name="C2-_재경비및총괄_11년 사업시행(변경) 계획서(1).xls-최종(화원2-1) 6" xfId="28080"/>
    <cellStyle name="C2_재경비및총괄_11년 사업시행(변경) 계획서(1).xls-최종(화원2-1) 6 2" xfId="41820"/>
    <cellStyle name="C2-_재경비및총괄_11년 사업시행(변경) 계획서(1).xls-최종(화원2-1) 6 2" xfId="39843"/>
    <cellStyle name="C2_재경비및총괄_11년 사업시행(변경) 계획서(1).xls-최종(화원2-1) 7" xfId="25930"/>
    <cellStyle name="C2-_재경비및총괄_11년 사업시행(변경) 계획서(1).xls-최종(화원2-1) 7" xfId="28055"/>
    <cellStyle name="C2_재경비및총괄_11년 사업시행(변경) 계획서(1).xls-최종(화원2-1) 7 2" xfId="37705"/>
    <cellStyle name="C2-_재경비및총괄_11년 사업시행(변경) 계획서(1).xls-최종(화원2-1) 7 2" xfId="39818"/>
    <cellStyle name="C2_재경비및총괄_11년 사업시행(변경) 계획서(1).xls-최종(화원2-1) 8" xfId="28665"/>
    <cellStyle name="C2-_재경비및총괄_11년 사업시행(변경) 계획서(1).xls-최종(화원2-1) 8" xfId="24962"/>
    <cellStyle name="C2_재경비및총괄_11년 사업시행(변경) 계획서(1).xls-최종(화원2-1) 8 2" xfId="40427"/>
    <cellStyle name="C2-_재경비및총괄_11년 사업시행(변경) 계획서(1).xls-최종(화원2-1) 8 2" xfId="36761"/>
    <cellStyle name="C2_재경비및총괄_11년 사업시행(변경) 계획서(1).xls-최종(화원2-1) 9" xfId="27010"/>
    <cellStyle name="C2-_재경비및총괄_11년 사업시행(변경) 계획서(1).xls-최종(화원2-1) 9" xfId="28038"/>
    <cellStyle name="C2_재경비및총괄_11년 사업시행(변경) 계획서(1).xls-최종(화원2-1) 9 2" xfId="38781"/>
    <cellStyle name="C2-_재경비및총괄_11년 사업시행(변경) 계획서(1).xls-최종(화원2-1) 9 2" xfId="39801"/>
    <cellStyle name="C2_재경비및총괄1" xfId="1019"/>
    <cellStyle name="C2-_재경비및총괄1" xfId="1020"/>
    <cellStyle name="C2_재경비및총괄1 10" xfId="30724"/>
    <cellStyle name="C2-_재경비및총괄1 10" xfId="30725"/>
    <cellStyle name="C2_재경비및총괄1 2" xfId="1919"/>
    <cellStyle name="C2-_재경비및총괄1 2" xfId="1920"/>
    <cellStyle name="C2_재경비및총괄1 2 2" xfId="4899"/>
    <cellStyle name="C2-_재경비및총괄1 2 2" xfId="4900"/>
    <cellStyle name="C2_재경비및총괄1 2 2 2" xfId="33132"/>
    <cellStyle name="C2-_재경비및총괄1 2 2 2" xfId="33133"/>
    <cellStyle name="C2_재경비및총괄1 2 3" xfId="5533"/>
    <cellStyle name="C2-_재경비및총괄1 2 3" xfId="5261"/>
    <cellStyle name="C2_재경비및총괄1 2 3 2" xfId="33672"/>
    <cellStyle name="C2-_재경비및총괄1 2 3 2" xfId="33436"/>
    <cellStyle name="C2_재경비및총괄1 2 4" xfId="6061"/>
    <cellStyle name="C2-_재경비및총괄1 2 4" xfId="5947"/>
    <cellStyle name="C2_재경비및총괄1 2 4 2" xfId="34134"/>
    <cellStyle name="C2-_재경비및총괄1 2 4 2" xfId="34023"/>
    <cellStyle name="C2_재경비및총괄1 2 5" xfId="30106"/>
    <cellStyle name="C2-_재경비및총괄1 2 5" xfId="25056"/>
    <cellStyle name="C2_재경비및총괄1 2 5 2" xfId="41865"/>
    <cellStyle name="C2-_재경비및총괄1 2 5 2" xfId="36855"/>
    <cellStyle name="C2_재경비및총괄1 2 6" xfId="26511"/>
    <cellStyle name="C2-_재경비및총괄1 2 6" xfId="28459"/>
    <cellStyle name="C2_재경비및총괄1 2 6 2" xfId="38283"/>
    <cellStyle name="C2-_재경비및총괄1 2 6 2" xfId="40222"/>
    <cellStyle name="C2_재경비및총괄1 2 7" xfId="26889"/>
    <cellStyle name="C2-_재경비및총괄1 2 7" xfId="30406"/>
    <cellStyle name="C2_재경비및총괄1 2 7 2" xfId="38661"/>
    <cellStyle name="C2-_재경비및총괄1 2 7 2" xfId="42156"/>
    <cellStyle name="C2_재경비및총괄1 2 8" xfId="31232"/>
    <cellStyle name="C2-_재경비및총괄1 2 8" xfId="31233"/>
    <cellStyle name="C2_재경비및총괄1 3" xfId="4163"/>
    <cellStyle name="C2-_재경비및총괄1 3" xfId="4164"/>
    <cellStyle name="C2_재경비및총괄1 3 2" xfId="32463"/>
    <cellStyle name="C2-_재경비및총괄1 3 2" xfId="32464"/>
    <cellStyle name="C2_재경비및총괄1 4" xfId="5991"/>
    <cellStyle name="C2-_재경비및총괄1 4" xfId="5684"/>
    <cellStyle name="C2_재경비및총괄1 4 2" xfId="34066"/>
    <cellStyle name="C2-_재경비및총괄1 4 2" xfId="33814"/>
    <cellStyle name="C2_재경비및총괄1 5" xfId="6662"/>
    <cellStyle name="C2-_재경비및총괄1 5" xfId="6790"/>
    <cellStyle name="C2_재경비및총괄1 5 2" xfId="34563"/>
    <cellStyle name="C2-_재경비및총괄1 5 2" xfId="34634"/>
    <cellStyle name="C2_재경비및총괄1 6" xfId="27080"/>
    <cellStyle name="C2-_재경비및총괄1 6" xfId="26505"/>
    <cellStyle name="C2_재경비및총괄1 6 2" xfId="38850"/>
    <cellStyle name="C2-_재경비및총괄1 6 2" xfId="38277"/>
    <cellStyle name="C2_재경비및총괄1 7" xfId="26474"/>
    <cellStyle name="C2-_재경비및총괄1 7" xfId="27656"/>
    <cellStyle name="C2_재경비및총괄1 7 2" xfId="38246"/>
    <cellStyle name="C2-_재경비및총괄1 7 2" xfId="39419"/>
    <cellStyle name="C2_재경비및총괄1 8" xfId="27628"/>
    <cellStyle name="C2-_재경비및총괄1 8" xfId="29955"/>
    <cellStyle name="C2_재경비및총괄1 8 2" xfId="39393"/>
    <cellStyle name="C2-_재경비및총괄1 8 2" xfId="41715"/>
    <cellStyle name="C2_재경비및총괄1 9" xfId="26697"/>
    <cellStyle name="C2-_재경비및총괄1 9" xfId="30034"/>
    <cellStyle name="C2_재경비및총괄1 9 2" xfId="38469"/>
    <cellStyle name="C2-_재경비및총괄1 9 2" xfId="41794"/>
    <cellStyle name="C2_재경비및총괄1_11년 사업시행(변경) 계획서(1).xls-최종(화원2-1)" xfId="1021"/>
    <cellStyle name="C2-_재경비및총괄1_11년 사업시행(변경) 계획서(1).xls-최종(화원2-1)" xfId="1022"/>
    <cellStyle name="C2_재경비및총괄1_11년 사업시행(변경) 계획서(1).xls-최종(화원2-1) 10" xfId="30726"/>
    <cellStyle name="C2-_재경비및총괄1_11년 사업시행(변경) 계획서(1).xls-최종(화원2-1) 10" xfId="30727"/>
    <cellStyle name="C2_재경비및총괄1_11년 사업시행(변경) 계획서(1).xls-최종(화원2-1) 2" xfId="1921"/>
    <cellStyle name="C2-_재경비및총괄1_11년 사업시행(변경) 계획서(1).xls-최종(화원2-1) 2" xfId="1922"/>
    <cellStyle name="C2_재경비및총괄1_11년 사업시행(변경) 계획서(1).xls-최종(화원2-1) 2 2" xfId="4901"/>
    <cellStyle name="C2-_재경비및총괄1_11년 사업시행(변경) 계획서(1).xls-최종(화원2-1) 2 2" xfId="4902"/>
    <cellStyle name="C2_재경비및총괄1_11년 사업시행(변경) 계획서(1).xls-최종(화원2-1) 2 2 2" xfId="33134"/>
    <cellStyle name="C2-_재경비및총괄1_11년 사업시행(변경) 계획서(1).xls-최종(화원2-1) 2 2 2" xfId="33135"/>
    <cellStyle name="C2_재경비및총괄1_11년 사업시행(변경) 계획서(1).xls-최종(화원2-1) 2 3" xfId="5532"/>
    <cellStyle name="C2-_재경비및총괄1_11년 사업시행(변경) 계획서(1).xls-최종(화원2-1) 2 3" xfId="5260"/>
    <cellStyle name="C2_재경비및총괄1_11년 사업시행(변경) 계획서(1).xls-최종(화원2-1) 2 3 2" xfId="33671"/>
    <cellStyle name="C2-_재경비및총괄1_11년 사업시행(변경) 계획서(1).xls-최종(화원2-1) 2 3 2" xfId="33435"/>
    <cellStyle name="C2_재경비및총괄1_11년 사업시행(변경) 계획서(1).xls-최종(화원2-1) 2 4" xfId="6084"/>
    <cellStyle name="C2-_재경비및총괄1_11년 사업시행(변경) 계획서(1).xls-최종(화원2-1) 2 4" xfId="5971"/>
    <cellStyle name="C2_재경비및총괄1_11년 사업시행(변경) 계획서(1).xls-최종(화원2-1) 2 4 2" xfId="34156"/>
    <cellStyle name="C2-_재경비및총괄1_11년 사업시행(변경) 계획서(1).xls-최종(화원2-1) 2 4 2" xfId="34046"/>
    <cellStyle name="C2_재경비및총괄1_11년 사업시행(변경) 계획서(1).xls-최종(화원2-1) 2 5" xfId="30316"/>
    <cellStyle name="C2-_재경비및총괄1_11년 사업시행(변경) 계획서(1).xls-최종(화원2-1) 2 5" xfId="25330"/>
    <cellStyle name="C2_재경비및총괄1_11년 사업시행(변경) 계획서(1).xls-최종(화원2-1) 2 5 2" xfId="42066"/>
    <cellStyle name="C2-_재경비및총괄1_11년 사업시행(변경) 계획서(1).xls-최종(화원2-1) 2 5 2" xfId="37125"/>
    <cellStyle name="C2_재경비및총괄1_11년 사업시행(변경) 계획서(1).xls-최종(화원2-1) 2 6" xfId="28668"/>
    <cellStyle name="C2-_재경비및총괄1_11년 사업시행(변경) 계획서(1).xls-최종(화원2-1) 2 6" xfId="28933"/>
    <cellStyle name="C2_재경비및총괄1_11년 사업시행(변경) 계획서(1).xls-최종(화원2-1) 2 6 2" xfId="40430"/>
    <cellStyle name="C2-_재경비및총괄1_11년 사업시행(변경) 계획서(1).xls-최종(화원2-1) 2 6 2" xfId="40693"/>
    <cellStyle name="C2_재경비및총괄1_11년 사업시행(변경) 계획서(1).xls-최종(화원2-1) 2 7" xfId="28379"/>
    <cellStyle name="C2-_재경비및총괄1_11년 사업시행(변경) 계획서(1).xls-최종(화원2-1) 2 7" xfId="26082"/>
    <cellStyle name="C2_재경비및총괄1_11년 사업시행(변경) 계획서(1).xls-최종(화원2-1) 2 7 2" xfId="40142"/>
    <cellStyle name="C2-_재경비및총괄1_11년 사업시행(변경) 계획서(1).xls-최종(화원2-1) 2 7 2" xfId="37857"/>
    <cellStyle name="C2_재경비및총괄1_11년 사업시행(변경) 계획서(1).xls-최종(화원2-1) 2 8" xfId="31234"/>
    <cellStyle name="C2-_재경비및총괄1_11년 사업시행(변경) 계획서(1).xls-최종(화원2-1) 2 8" xfId="31235"/>
    <cellStyle name="C2_재경비및총괄1_11년 사업시행(변경) 계획서(1).xls-최종(화원2-1) 3" xfId="4165"/>
    <cellStyle name="C2-_재경비및총괄1_11년 사업시행(변경) 계획서(1).xls-최종(화원2-1) 3" xfId="4166"/>
    <cellStyle name="C2_재경비및총괄1_11년 사업시행(변경) 계획서(1).xls-최종(화원2-1) 3 2" xfId="32465"/>
    <cellStyle name="C2-_재경비및총괄1_11년 사업시행(변경) 계획서(1).xls-최종(화원2-1) 3 2" xfId="32466"/>
    <cellStyle name="C2_재경비및총괄1_11년 사업시행(변경) 계획서(1).xls-최종(화원2-1) 4" xfId="5824"/>
    <cellStyle name="C2-_재경비및총괄1_11년 사업시행(변경) 계획서(1).xls-최종(화원2-1) 4" xfId="5990"/>
    <cellStyle name="C2_재경비및총괄1_11년 사업시행(변경) 계획서(1).xls-최종(화원2-1) 4 2" xfId="33917"/>
    <cellStyle name="C2-_재경비및총괄1_11년 사업시행(변경) 계획서(1).xls-최종(화원2-1) 4 2" xfId="34065"/>
    <cellStyle name="C2_재경비및총괄1_11년 사업시행(변경) 계획서(1).xls-최종(화원2-1) 5" xfId="6640"/>
    <cellStyle name="C2-_재경비및총괄1_11년 사업시행(변경) 계획서(1).xls-최종(화원2-1) 5" xfId="6598"/>
    <cellStyle name="C2_재경비및총괄1_11년 사업시행(변경) 계획서(1).xls-최종(화원2-1) 5 2" xfId="34550"/>
    <cellStyle name="C2-_재경비및총괄1_11년 사업시행(변경) 계획서(1).xls-최종(화원2-1) 5 2" xfId="34530"/>
    <cellStyle name="C2_재경비및총괄1_11년 사업시행(변경) 계획서(1).xls-최종(화원2-1) 6" xfId="24847"/>
    <cellStyle name="C2-_재경비및총괄1_11년 사업시행(변경) 계획서(1).xls-최종(화원2-1) 6" xfId="28621"/>
    <cellStyle name="C2_재경비및총괄1_11년 사업시행(변경) 계획서(1).xls-최종(화원2-1) 6 2" xfId="36661"/>
    <cellStyle name="C2-_재경비및총괄1_11년 사업시행(변경) 계획서(1).xls-최종(화원2-1) 6 2" xfId="40383"/>
    <cellStyle name="C2_재경비및총괄1_11년 사업시행(변경) 계획서(1).xls-최종(화원2-1) 7" xfId="24924"/>
    <cellStyle name="C2-_재경비및총괄1_11년 사업시행(변경) 계획서(1).xls-최종(화원2-1) 7" xfId="30358"/>
    <cellStyle name="C2_재경비및총괄1_11년 사업시행(변경) 계획서(1).xls-최종(화원2-1) 7 2" xfId="36727"/>
    <cellStyle name="C2-_재경비및총괄1_11년 사업시행(변경) 계획서(1).xls-최종(화원2-1) 7 2" xfId="42108"/>
    <cellStyle name="C2_재경비및총괄1_11년 사업시행(변경) 계획서(1).xls-최종(화원2-1) 8" xfId="27339"/>
    <cellStyle name="C2-_재경비및총괄1_11년 사업시행(변경) 계획서(1).xls-최종(화원2-1) 8" xfId="24831"/>
    <cellStyle name="C2_재경비및총괄1_11년 사업시행(변경) 계획서(1).xls-최종(화원2-1) 8 2" xfId="39107"/>
    <cellStyle name="C2-_재경비및총괄1_11년 사업시행(변경) 계획서(1).xls-최종(화원2-1) 8 2" xfId="36645"/>
    <cellStyle name="C2_재경비및총괄1_11년 사업시행(변경) 계획서(1).xls-최종(화원2-1) 9" xfId="27412"/>
    <cellStyle name="C2-_재경비및총괄1_11년 사업시행(변경) 계획서(1).xls-최종(화원2-1) 9" xfId="27513"/>
    <cellStyle name="C2_재경비및총괄1_11년 사업시행(변경) 계획서(1).xls-최종(화원2-1) 9 2" xfId="39180"/>
    <cellStyle name="C2-_재경비및총괄1_11년 사업시행(변경) 계획서(1).xls-최종(화원2-1) 9 2" xfId="39278"/>
    <cellStyle name="C2_재경비및총괄내역" xfId="1023"/>
    <cellStyle name="C2-_재경비및총괄내역" xfId="1024"/>
    <cellStyle name="C2_재경비및총괄내역 10" xfId="30728"/>
    <cellStyle name="C2-_재경비및총괄내역 10" xfId="30729"/>
    <cellStyle name="C2_재경비및총괄내역 2" xfId="1923"/>
    <cellStyle name="C2-_재경비및총괄내역 2" xfId="1924"/>
    <cellStyle name="C2_재경비및총괄내역 2 2" xfId="4903"/>
    <cellStyle name="C2-_재경비및총괄내역 2 2" xfId="4904"/>
    <cellStyle name="C2_재경비및총괄내역 2 2 2" xfId="33136"/>
    <cellStyle name="C2-_재경비및총괄내역 2 2 2" xfId="33137"/>
    <cellStyle name="C2_재경비및총괄내역 2 3" xfId="5531"/>
    <cellStyle name="C2-_재경비및총괄내역 2 3" xfId="5259"/>
    <cellStyle name="C2_재경비및총괄내역 2 3 2" xfId="33670"/>
    <cellStyle name="C2-_재경비및총괄내역 2 3 2" xfId="33434"/>
    <cellStyle name="C2_재경비및총괄내역 2 4" xfId="5763"/>
    <cellStyle name="C2-_재경비및총괄내역 2 4" xfId="4555"/>
    <cellStyle name="C2_재경비및총괄내역 2 4 2" xfId="33870"/>
    <cellStyle name="C2-_재경비및총괄내역 2 4 2" xfId="32797"/>
    <cellStyle name="C2_재경비및총괄내역 2 5" xfId="26077"/>
    <cellStyle name="C2-_재경비및총괄내역 2 5" xfId="30107"/>
    <cellStyle name="C2_재경비및총괄내역 2 5 2" xfId="37852"/>
    <cellStyle name="C2-_재경비및총괄내역 2 5 2" xfId="41866"/>
    <cellStyle name="C2_재경비및총괄내역 2 6" xfId="28956"/>
    <cellStyle name="C2-_재경비및총괄내역 2 6" xfId="28181"/>
    <cellStyle name="C2_재경비및총괄내역 2 6 2" xfId="40716"/>
    <cellStyle name="C2-_재경비및총괄내역 2 6 2" xfId="39944"/>
    <cellStyle name="C2_재경비및총괄내역 2 7" xfId="25806"/>
    <cellStyle name="C2-_재경비및총괄내역 2 7" xfId="25668"/>
    <cellStyle name="C2_재경비및총괄내역 2 7 2" xfId="37582"/>
    <cellStyle name="C2-_재경비및총괄내역 2 7 2" xfId="37445"/>
    <cellStyle name="C2_재경비및총괄내역 2 8" xfId="31236"/>
    <cellStyle name="C2-_재경비및총괄내역 2 8" xfId="31237"/>
    <cellStyle name="C2_재경비및총괄내역 3" xfId="4167"/>
    <cellStyle name="C2-_재경비및총괄내역 3" xfId="4168"/>
    <cellStyle name="C2_재경비및총괄내역 3 2" xfId="32467"/>
    <cellStyle name="C2-_재경비및총괄내역 3 2" xfId="32468"/>
    <cellStyle name="C2_재경비및총괄내역 4" xfId="5032"/>
    <cellStyle name="C2-_재경비및총괄내역 4" xfId="4398"/>
    <cellStyle name="C2_재경비및총괄내역 4 2" xfId="33265"/>
    <cellStyle name="C2-_재경비및총괄내역 4 2" xfId="32659"/>
    <cellStyle name="C2_재경비및총괄내역 5" xfId="6749"/>
    <cellStyle name="C2-_재경비및총괄내역 5" xfId="6447"/>
    <cellStyle name="C2_재경비및총괄내역 5 2" xfId="34613"/>
    <cellStyle name="C2-_재경비및총괄내역 5 2" xfId="34473"/>
    <cellStyle name="C2_재경비및총괄내역 6" xfId="26520"/>
    <cellStyle name="C2-_재경비및총괄내역 6" xfId="27114"/>
    <cellStyle name="C2_재경비및총괄내역 6 2" xfId="38292"/>
    <cellStyle name="C2-_재경비및총괄내역 6 2" xfId="38884"/>
    <cellStyle name="C2_재경비및총괄내역 7" xfId="24978"/>
    <cellStyle name="C2-_재경비및총괄내역 7" xfId="28685"/>
    <cellStyle name="C2_재경비및총괄내역 7 2" xfId="36777"/>
    <cellStyle name="C2-_재경비및총괄내역 7 2" xfId="40447"/>
    <cellStyle name="C2_재경비및총괄내역 8" xfId="28153"/>
    <cellStyle name="C2-_재경비및총괄내역 8" xfId="28380"/>
    <cellStyle name="C2_재경비및총괄내역 8 2" xfId="39916"/>
    <cellStyle name="C2-_재경비및총괄내역 8 2" xfId="40143"/>
    <cellStyle name="C2_재경비및총괄내역 9" xfId="28216"/>
    <cellStyle name="C2-_재경비및총괄내역 9" xfId="26192"/>
    <cellStyle name="C2_재경비및총괄내역 9 2" xfId="39979"/>
    <cellStyle name="C2-_재경비및총괄내역 9 2" xfId="37966"/>
    <cellStyle name="C2_재경비및총괄내역_11년 사업시행(변경) 계획서(1).xls-최종(화원2-1)" xfId="1025"/>
    <cellStyle name="C2-_재경비및총괄내역_11년 사업시행(변경) 계획서(1).xls-최종(화원2-1)" xfId="1026"/>
    <cellStyle name="C2_재경비및총괄내역_11년 사업시행(변경) 계획서(1).xls-최종(화원2-1) 10" xfId="30730"/>
    <cellStyle name="C2-_재경비및총괄내역_11년 사업시행(변경) 계획서(1).xls-최종(화원2-1) 10" xfId="30731"/>
    <cellStyle name="C2_재경비및총괄내역_11년 사업시행(변경) 계획서(1).xls-최종(화원2-1) 2" xfId="1925"/>
    <cellStyle name="C2-_재경비및총괄내역_11년 사업시행(변경) 계획서(1).xls-최종(화원2-1) 2" xfId="1926"/>
    <cellStyle name="C2_재경비및총괄내역_11년 사업시행(변경) 계획서(1).xls-최종(화원2-1) 2 2" xfId="4905"/>
    <cellStyle name="C2-_재경비및총괄내역_11년 사업시행(변경) 계획서(1).xls-최종(화원2-1) 2 2" xfId="4906"/>
    <cellStyle name="C2_재경비및총괄내역_11년 사업시행(변경) 계획서(1).xls-최종(화원2-1) 2 2 2" xfId="33138"/>
    <cellStyle name="C2-_재경비및총괄내역_11년 사업시행(변경) 계획서(1).xls-최종(화원2-1) 2 2 2" xfId="33139"/>
    <cellStyle name="C2_재경비및총괄내역_11년 사업시행(변경) 계획서(1).xls-최종(화원2-1) 2 3" xfId="5530"/>
    <cellStyle name="C2-_재경비및총괄내역_11년 사업시행(변경) 계획서(1).xls-최종(화원2-1) 2 3" xfId="5258"/>
    <cellStyle name="C2_재경비및총괄내역_11년 사업시행(변경) 계획서(1).xls-최종(화원2-1) 2 3 2" xfId="33669"/>
    <cellStyle name="C2-_재경비및총괄내역_11년 사업시행(변경) 계획서(1).xls-최종(화원2-1) 2 3 2" xfId="33433"/>
    <cellStyle name="C2_재경비및총괄내역_11년 사업시행(변경) 계획서(1).xls-최종(화원2-1) 2 4" xfId="5135"/>
    <cellStyle name="C2-_재경비및총괄내역_11년 사업시행(변경) 계획서(1).xls-최종(화원2-1) 2 4" xfId="5802"/>
    <cellStyle name="C2_재경비및총괄내역_11년 사업시행(변경) 계획서(1).xls-최종(화원2-1) 2 4 2" xfId="33345"/>
    <cellStyle name="C2-_재경비및총괄내역_11년 사업시행(변경) 계획서(1).xls-최종(화원2-1) 2 4 2" xfId="33895"/>
    <cellStyle name="C2_재경비및총괄내역_11년 사업시행(변경) 계획서(1).xls-최종(화원2-1) 2 5" xfId="26709"/>
    <cellStyle name="C2-_재경비및총괄내역_11년 사업시행(변경) 계획서(1).xls-최종(화원2-1) 2 5" xfId="28357"/>
    <cellStyle name="C2_재경비및총괄내역_11년 사업시행(변경) 계획서(1).xls-최종(화원2-1) 2 5 2" xfId="38481"/>
    <cellStyle name="C2-_재경비및총괄내역_11년 사업시행(변경) 계획서(1).xls-최종(화원2-1) 2 5 2" xfId="40120"/>
    <cellStyle name="C2_재경비및총괄내역_11년 사업시행(변경) 계획서(1).xls-최종(화원2-1) 2 6" xfId="25916"/>
    <cellStyle name="C2-_재경비및총괄내역_11년 사업시행(변경) 계획서(1).xls-최종(화원2-1) 2 6" xfId="28302"/>
    <cellStyle name="C2_재경비및총괄내역_11년 사업시행(변경) 계획서(1).xls-최종(화원2-1) 2 6 2" xfId="37692"/>
    <cellStyle name="C2-_재경비및총괄내역_11년 사업시행(변경) 계획서(1).xls-최종(화원2-1) 2 6 2" xfId="40065"/>
    <cellStyle name="C2_재경비및총괄내역_11년 사업시행(변경) 계획서(1).xls-최종(화원2-1) 2 7" xfId="30405"/>
    <cellStyle name="C2-_재경비및총괄내역_11년 사업시행(변경) 계획서(1).xls-최종(화원2-1) 2 7" xfId="25162"/>
    <cellStyle name="C2_재경비및총괄내역_11년 사업시행(변경) 계획서(1).xls-최종(화원2-1) 2 7 2" xfId="42155"/>
    <cellStyle name="C2-_재경비및총괄내역_11년 사업시행(변경) 계획서(1).xls-최종(화원2-1) 2 7 2" xfId="36958"/>
    <cellStyle name="C2_재경비및총괄내역_11년 사업시행(변경) 계획서(1).xls-최종(화원2-1) 2 8" xfId="31238"/>
    <cellStyle name="C2-_재경비및총괄내역_11년 사업시행(변경) 계획서(1).xls-최종(화원2-1) 2 8" xfId="31239"/>
    <cellStyle name="C2_재경비및총괄내역_11년 사업시행(변경) 계획서(1).xls-최종(화원2-1) 3" xfId="4169"/>
    <cellStyle name="C2-_재경비및총괄내역_11년 사업시행(변경) 계획서(1).xls-최종(화원2-1) 3" xfId="4170"/>
    <cellStyle name="C2_재경비및총괄내역_11년 사업시행(변경) 계획서(1).xls-최종(화원2-1) 3 2" xfId="32469"/>
    <cellStyle name="C2-_재경비및총괄내역_11년 사업시행(변경) 계획서(1).xls-최종(화원2-1) 3 2" xfId="32470"/>
    <cellStyle name="C2_재경비및총괄내역_11년 사업시행(변경) 계획서(1).xls-최종(화원2-1) 4" xfId="4397"/>
    <cellStyle name="C2-_재경비및총괄내역_11년 사업시행(변경) 계획서(1).xls-최종(화원2-1) 4" xfId="5740"/>
    <cellStyle name="C2_재경비및총괄내역_11년 사업시행(변경) 계획서(1).xls-최종(화원2-1) 4 2" xfId="32658"/>
    <cellStyle name="C2-_재경비및총괄내역_11년 사업시행(변경) 계획서(1).xls-최종(화원2-1) 4 2" xfId="33847"/>
    <cellStyle name="C2_재경비및총괄내역_11년 사업시행(변경) 계획서(1).xls-최종(화원2-1) 5" xfId="6597"/>
    <cellStyle name="C2-_재경비및총괄내역_11년 사업시행(변경) 계획서(1).xls-최종(화원2-1) 5" xfId="6748"/>
    <cellStyle name="C2_재경비및총괄내역_11년 사업시행(변경) 계획서(1).xls-최종(화원2-1) 5 2" xfId="34529"/>
    <cellStyle name="C2-_재경비및총괄내역_11년 사업시행(변경) 계획서(1).xls-최종(화원2-1) 5 2" xfId="34612"/>
    <cellStyle name="C2_재경비및총괄내역_11년 사업시행(변경) 계획서(1).xls-최종(화원2-1) 6" xfId="30199"/>
    <cellStyle name="C2-_재경비및총괄내역_11년 사업시행(변경) 계획서(1).xls-최종(화원2-1) 6" xfId="29928"/>
    <cellStyle name="C2_재경비및총괄내역_11년 사업시행(변경) 계획서(1).xls-최종(화원2-1) 6 2" xfId="41956"/>
    <cellStyle name="C2-_재경비및총괄내역_11년 사업시행(변경) 계획서(1).xls-최종(화원2-1) 6 2" xfId="41688"/>
    <cellStyle name="C2_재경비및총괄내역_11년 사업시행(변경) 계획서(1).xls-최종(화원2-1) 7" xfId="25951"/>
    <cellStyle name="C2-_재경비및총괄내역_11년 사업시행(변경) 계획서(1).xls-최종(화원2-1) 7" xfId="30140"/>
    <cellStyle name="C2_재경비및총괄내역_11년 사업시행(변경) 계획서(1).xls-최종(화원2-1) 7 2" xfId="37726"/>
    <cellStyle name="C2-_재경비및총괄내역_11년 사업시행(변경) 계획서(1).xls-최종(화원2-1) 7 2" xfId="41898"/>
    <cellStyle name="C2_재경비및총괄내역_11년 사업시행(변경) 계획서(1).xls-최종(화원2-1) 8" xfId="27317"/>
    <cellStyle name="C2-_재경비및총괄내역_11년 사업시행(변경) 계획서(1).xls-최종(화원2-1) 8" xfId="28469"/>
    <cellStyle name="C2_재경비및총괄내역_11년 사업시행(변경) 계획서(1).xls-최종(화원2-1) 8 2" xfId="39085"/>
    <cellStyle name="C2-_재경비및총괄내역_11년 사업시행(변경) 계획서(1).xls-최종(화원2-1) 8 2" xfId="40232"/>
    <cellStyle name="C2_재경비및총괄내역_11년 사업시행(변경) 계획서(1).xls-최종(화원2-1) 9" xfId="28982"/>
    <cellStyle name="C2-_재경비및총괄내역_11년 사업시행(변경) 계획서(1).xls-최종(화원2-1) 9" xfId="25366"/>
    <cellStyle name="C2_재경비및총괄내역_11년 사업시행(변경) 계획서(1).xls-최종(화원2-1) 9 2" xfId="40742"/>
    <cellStyle name="C2-_재경비및총괄내역_11년 사업시행(변경) 계획서(1).xls-최종(화원2-1) 9 2" xfId="37161"/>
    <cellStyle name="C2_정지" xfId="1027"/>
    <cellStyle name="C2-_정지" xfId="1028"/>
    <cellStyle name="C2_정지 10" xfId="30732"/>
    <cellStyle name="C2-_정지 10" xfId="30733"/>
    <cellStyle name="C2_정지 2" xfId="1927"/>
    <cellStyle name="C2-_정지 2" xfId="1928"/>
    <cellStyle name="C2_정지 2 2" xfId="4907"/>
    <cellStyle name="C2-_정지 2 2" xfId="4908"/>
    <cellStyle name="C2_정지 2 2 2" xfId="33140"/>
    <cellStyle name="C2-_정지 2 2 2" xfId="33141"/>
    <cellStyle name="C2_정지 2 3" xfId="5529"/>
    <cellStyle name="C2-_정지 2 3" xfId="5257"/>
    <cellStyle name="C2_정지 2 3 2" xfId="33668"/>
    <cellStyle name="C2-_정지 2 3 2" xfId="33432"/>
    <cellStyle name="C2_정지 2 4" xfId="6293"/>
    <cellStyle name="C2-_정지 2 4" xfId="5169"/>
    <cellStyle name="C2_정지 2 4 2" xfId="34348"/>
    <cellStyle name="C2-_정지 2 4 2" xfId="33364"/>
    <cellStyle name="C2_정지 2 5" xfId="30254"/>
    <cellStyle name="C2-_정지 2 5" xfId="28103"/>
    <cellStyle name="C2_정지 2 5 2" xfId="42008"/>
    <cellStyle name="C2-_정지 2 5 2" xfId="39866"/>
    <cellStyle name="C2_정지 2 6" xfId="28898"/>
    <cellStyle name="C2-_정지 2 6" xfId="26147"/>
    <cellStyle name="C2_정지 2 6 2" xfId="40658"/>
    <cellStyle name="C2-_정지 2 6 2" xfId="37922"/>
    <cellStyle name="C2_정지 2 7" xfId="30024"/>
    <cellStyle name="C2-_정지 2 7" xfId="24868"/>
    <cellStyle name="C2_정지 2 7 2" xfId="41784"/>
    <cellStyle name="C2-_정지 2 7 2" xfId="36681"/>
    <cellStyle name="C2_정지 2 8" xfId="31240"/>
    <cellStyle name="C2-_정지 2 8" xfId="31241"/>
    <cellStyle name="C2_정지 3" xfId="4171"/>
    <cellStyle name="C2-_정지 3" xfId="4172"/>
    <cellStyle name="C2_정지 3 2" xfId="32471"/>
    <cellStyle name="C2-_정지 3 2" xfId="32472"/>
    <cellStyle name="C2_정지 4" xfId="5692"/>
    <cellStyle name="C2-_정지 4" xfId="5653"/>
    <cellStyle name="C2_정지 4 2" xfId="33821"/>
    <cellStyle name="C2-_정지 4 2" xfId="33789"/>
    <cellStyle name="C2_정지 5" xfId="5494"/>
    <cellStyle name="C2-_정지 5" xfId="4313"/>
    <cellStyle name="C2_정지 5 2" xfId="33633"/>
    <cellStyle name="C2-_정지 5 2" xfId="32613"/>
    <cellStyle name="C2_정지 6" xfId="25147"/>
    <cellStyle name="C2-_정지 6" xfId="26915"/>
    <cellStyle name="C2_정지 6 2" xfId="36945"/>
    <cellStyle name="C2-_정지 6 2" xfId="38686"/>
    <cellStyle name="C2_정지 7" xfId="27646"/>
    <cellStyle name="C2-_정지 7" xfId="27608"/>
    <cellStyle name="C2_정지 7 2" xfId="39409"/>
    <cellStyle name="C2-_정지 7 2" xfId="39373"/>
    <cellStyle name="C2_정지 8" xfId="30153"/>
    <cellStyle name="C2-_정지 8" xfId="27558"/>
    <cellStyle name="C2_정지 8 2" xfId="41911"/>
    <cellStyle name="C2-_정지 8 2" xfId="39323"/>
    <cellStyle name="C2_정지 9" xfId="30212"/>
    <cellStyle name="C2-_정지 9" xfId="27389"/>
    <cellStyle name="C2_정지 9 2" xfId="41969"/>
    <cellStyle name="C2-_정지 9 2" xfId="39157"/>
    <cellStyle name="C2_정지_11년 사업시행(변경) 계획서(1).xls-최종(화원2-1)" xfId="1029"/>
    <cellStyle name="C2-_정지_11년 사업시행(변경) 계획서(1).xls-최종(화원2-1)" xfId="1030"/>
    <cellStyle name="C2_정지_11년 사업시행(변경) 계획서(1).xls-최종(화원2-1) 10" xfId="30734"/>
    <cellStyle name="C2-_정지_11년 사업시행(변경) 계획서(1).xls-최종(화원2-1) 10" xfId="30735"/>
    <cellStyle name="C2_정지_11년 사업시행(변경) 계획서(1).xls-최종(화원2-1) 2" xfId="1929"/>
    <cellStyle name="C2-_정지_11년 사업시행(변경) 계획서(1).xls-최종(화원2-1) 2" xfId="1930"/>
    <cellStyle name="C2_정지_11년 사업시행(변경) 계획서(1).xls-최종(화원2-1) 2 2" xfId="4909"/>
    <cellStyle name="C2-_정지_11년 사업시행(변경) 계획서(1).xls-최종(화원2-1) 2 2" xfId="4910"/>
    <cellStyle name="C2_정지_11년 사업시행(변경) 계획서(1).xls-최종(화원2-1) 2 2 2" xfId="33142"/>
    <cellStyle name="C2-_정지_11년 사업시행(변경) 계획서(1).xls-최종(화원2-1) 2 2 2" xfId="33143"/>
    <cellStyle name="C2_정지_11년 사업시행(변경) 계획서(1).xls-최종(화원2-1) 2 3" xfId="5528"/>
    <cellStyle name="C2-_정지_11년 사업시행(변경) 계획서(1).xls-최종(화원2-1) 2 3" xfId="5256"/>
    <cellStyle name="C2_정지_11년 사업시행(변경) 계획서(1).xls-최종(화원2-1) 2 3 2" xfId="33667"/>
    <cellStyle name="C2-_정지_11년 사업시행(변경) 계획서(1).xls-최종(화원2-1) 2 3 2" xfId="33431"/>
    <cellStyle name="C2_정지_11년 사업시행(변경) 계획서(1).xls-최종(화원2-1) 2 4" xfId="6292"/>
    <cellStyle name="C2-_정지_11년 사업시행(변경) 계획서(1).xls-최종(화원2-1) 2 4" xfId="3343"/>
    <cellStyle name="C2_정지_11년 사업시행(변경) 계획서(1).xls-최종(화원2-1) 2 4 2" xfId="34347"/>
    <cellStyle name="C2-_정지_11년 사업시행(변경) 계획서(1).xls-최종(화원2-1) 2 4 2" xfId="31858"/>
    <cellStyle name="C2_정지_11년 사업시행(변경) 계획서(1).xls-최종(화원2-1) 2 5" xfId="27360"/>
    <cellStyle name="C2-_정지_11년 사업시행(변경) 계획서(1).xls-최종(화원2-1) 2 5" xfId="27748"/>
    <cellStyle name="C2_정지_11년 사업시행(변경) 계획서(1).xls-최종(화원2-1) 2 5 2" xfId="39128"/>
    <cellStyle name="C2-_정지_11년 사업시행(변경) 계획서(1).xls-최종(화원2-1) 2 5 2" xfId="39511"/>
    <cellStyle name="C2_정지_11년 사업시행(변경) 계획서(1).xls-최종(화원2-1) 2 6" xfId="25492"/>
    <cellStyle name="C2-_정지_11년 사업시행(변경) 계획서(1).xls-최종(화원2-1) 2 6" xfId="28619"/>
    <cellStyle name="C2_정지_11년 사업시행(변경) 계획서(1).xls-최종(화원2-1) 2 6 2" xfId="37283"/>
    <cellStyle name="C2-_정지_11년 사업시행(변경) 계획서(1).xls-최종(화원2-1) 2 6 2" xfId="40381"/>
    <cellStyle name="C2_정지_11년 사업시행(변경) 계획서(1).xls-최종(화원2-1) 2 7" xfId="25583"/>
    <cellStyle name="C2-_정지_11년 사업시행(변경) 계획서(1).xls-최종(화원2-1) 2 7" xfId="25164"/>
    <cellStyle name="C2_정지_11년 사업시행(변경) 계획서(1).xls-최종(화원2-1) 2 7 2" xfId="37362"/>
    <cellStyle name="C2-_정지_11년 사업시행(변경) 계획서(1).xls-최종(화원2-1) 2 7 2" xfId="36959"/>
    <cellStyle name="C2_정지_11년 사업시행(변경) 계획서(1).xls-최종(화원2-1) 2 8" xfId="31242"/>
    <cellStyle name="C2-_정지_11년 사업시행(변경) 계획서(1).xls-최종(화원2-1) 2 8" xfId="31243"/>
    <cellStyle name="C2_정지_11년 사업시행(변경) 계획서(1).xls-최종(화원2-1) 3" xfId="4173"/>
    <cellStyle name="C2-_정지_11년 사업시행(변경) 계획서(1).xls-최종(화원2-1) 3" xfId="4174"/>
    <cellStyle name="C2_정지_11년 사업시행(변경) 계획서(1).xls-최종(화원2-1) 3 2" xfId="32473"/>
    <cellStyle name="C2-_정지_11년 사업시행(변경) 계획서(1).xls-최종(화원2-1) 3 2" xfId="32474"/>
    <cellStyle name="C2_정지_11년 사업시행(변경) 계획서(1).xls-최종(화원2-1) 4" xfId="5685"/>
    <cellStyle name="C2-_정지_11년 사업시행(변경) 계획서(1).xls-최종(화원2-1) 4" xfId="5395"/>
    <cellStyle name="C2_정지_11년 사업시행(변경) 계획서(1).xls-최종(화원2-1) 4 2" xfId="33815"/>
    <cellStyle name="C2-_정지_11년 사업시행(변경) 계획서(1).xls-최종(화원2-1) 4 2" xfId="33567"/>
    <cellStyle name="C2_정지_11년 사업시행(변경) 계획서(1).xls-최종(화원2-1) 5" xfId="4314"/>
    <cellStyle name="C2-_정지_11년 사업시행(변경) 계획서(1).xls-최종(화원2-1) 5" xfId="6479"/>
    <cellStyle name="C2_정지_11년 사업시행(변경) 계획서(1).xls-최종(화원2-1) 5 2" xfId="32614"/>
    <cellStyle name="C2-_정지_11년 사업시행(변경) 계획서(1).xls-최종(화원2-1) 5 2" xfId="34489"/>
    <cellStyle name="C2_정지_11년 사업시행(변경) 계획서(1).xls-최종(화원2-1) 6" xfId="26267"/>
    <cellStyle name="C2-_정지_11년 사업시행(변경) 계획서(1).xls-최종(화원2-1) 6" xfId="26694"/>
    <cellStyle name="C2_정지_11년 사업시행(변경) 계획서(1).xls-최종(화원2-1) 6 2" xfId="38039"/>
    <cellStyle name="C2-_정지_11년 사업시행(변경) 계획서(1).xls-최종(화원2-1) 6 2" xfId="38466"/>
    <cellStyle name="C2_정지_11년 사업시행(변경) 계획서(1).xls-최종(화원2-1) 7" xfId="28092"/>
    <cellStyle name="C2-_정지_11년 사업시행(변경) 계획서(1).xls-최종(화원2-1) 7" xfId="28774"/>
    <cellStyle name="C2_정지_11년 사업시행(변경) 계획서(1).xls-최종(화원2-1) 7 2" xfId="39855"/>
    <cellStyle name="C2-_정지_11년 사업시행(변경) 계획서(1).xls-최종(화원2-1) 7 2" xfId="40536"/>
    <cellStyle name="C2_정지_11년 사업시행(변경) 계획서(1).xls-최종(화원2-1) 8" xfId="28360"/>
    <cellStyle name="C2-_정지_11년 사업시행(변경) 계획서(1).xls-최종(화원2-1) 8" xfId="26220"/>
    <cellStyle name="C2_정지_11년 사업시행(변경) 계획서(1).xls-최종(화원2-1) 8 2" xfId="40123"/>
    <cellStyle name="C2-_정지_11년 사업시행(변경) 계획서(1).xls-최종(화원2-1) 8 2" xfId="37993"/>
    <cellStyle name="C2_정지_11년 사업시행(변경) 계획서(1).xls-최종(화원2-1) 9" xfId="28633"/>
    <cellStyle name="C2-_정지_11년 사업시행(변경) 계획서(1).xls-최종(화원2-1) 9" xfId="27282"/>
    <cellStyle name="C2_정지_11년 사업시행(변경) 계획서(1).xls-최종(화원2-1) 9 2" xfId="40395"/>
    <cellStyle name="C2-_정지_11년 사업시행(변경) 계획서(1).xls-최종(화원2-1) 9 2" xfId="39050"/>
    <cellStyle name="C3" xfId="1031"/>
    <cellStyle name="C3-" xfId="1032"/>
    <cellStyle name="C3 10" xfId="30736"/>
    <cellStyle name="C3- 10" xfId="30737"/>
    <cellStyle name="C3 2" xfId="1931"/>
    <cellStyle name="C3- 2" xfId="1932"/>
    <cellStyle name="C3 2 2" xfId="4911"/>
    <cellStyle name="C3- 2 2" xfId="4912"/>
    <cellStyle name="C3 2 2 2" xfId="33144"/>
    <cellStyle name="C3- 2 2 2" xfId="33145"/>
    <cellStyle name="C3 2 3" xfId="5527"/>
    <cellStyle name="C3- 2 3" xfId="5255"/>
    <cellStyle name="C3 2 3 2" xfId="33666"/>
    <cellStyle name="C3- 2 3 2" xfId="33430"/>
    <cellStyle name="C3 2 4" xfId="6291"/>
    <cellStyle name="C3- 2 4" xfId="5170"/>
    <cellStyle name="C3 2 4 2" xfId="34346"/>
    <cellStyle name="C3- 2 4 2" xfId="33365"/>
    <cellStyle name="C3 2 5" xfId="25055"/>
    <cellStyle name="C3- 2 5" xfId="28533"/>
    <cellStyle name="C3 2 5 2" xfId="36854"/>
    <cellStyle name="C3- 2 5 2" xfId="40295"/>
    <cellStyle name="C3 2 6" xfId="28797"/>
    <cellStyle name="C3- 2 6" xfId="25408"/>
    <cellStyle name="C3 2 6 2" xfId="40559"/>
    <cellStyle name="C3- 2 6 2" xfId="37202"/>
    <cellStyle name="C3 2 7" xfId="24977"/>
    <cellStyle name="C3- 2 7" xfId="25079"/>
    <cellStyle name="C3 2 7 2" xfId="36776"/>
    <cellStyle name="C3- 2 7 2" xfId="36878"/>
    <cellStyle name="C3 2 8" xfId="31244"/>
    <cellStyle name="C3- 2 8" xfId="31245"/>
    <cellStyle name="C3 3" xfId="4175"/>
    <cellStyle name="C3- 3" xfId="4176"/>
    <cellStyle name="C3 3 2" xfId="32475"/>
    <cellStyle name="C3- 3 2" xfId="32476"/>
    <cellStyle name="C3 4" xfId="5785"/>
    <cellStyle name="C3- 4" xfId="5966"/>
    <cellStyle name="C3 4 2" xfId="33880"/>
    <cellStyle name="C3- 4 2" xfId="34041"/>
    <cellStyle name="C3 5" xfId="6454"/>
    <cellStyle name="C3- 5" xfId="6417"/>
    <cellStyle name="C3 5 2" xfId="34477"/>
    <cellStyle name="C3- 5 2" xfId="34463"/>
    <cellStyle name="C3 6" xfId="28796"/>
    <cellStyle name="C3- 6" xfId="27470"/>
    <cellStyle name="C3 6 2" xfId="40558"/>
    <cellStyle name="C3- 6 2" xfId="39236"/>
    <cellStyle name="C3 7" xfId="25477"/>
    <cellStyle name="C3- 7" xfId="27045"/>
    <cellStyle name="C3 7 2" xfId="37270"/>
    <cellStyle name="C3- 7 2" xfId="38815"/>
    <cellStyle name="C3 8" xfId="28089"/>
    <cellStyle name="C3- 8" xfId="25359"/>
    <cellStyle name="C3 8 2" xfId="39852"/>
    <cellStyle name="C3- 8 2" xfId="37154"/>
    <cellStyle name="C3 9" xfId="27028"/>
    <cellStyle name="C3- 9" xfId="25849"/>
    <cellStyle name="C3 9 2" xfId="38798"/>
    <cellStyle name="C3- 9 2" xfId="37625"/>
    <cellStyle name="C3_02시행계획(DS(2안))7.18" xfId="1033"/>
    <cellStyle name="C3-_02시행계획(DS(2안))7.18" xfId="1034"/>
    <cellStyle name="C3_02시행계획(DS(2안))7.18 10" xfId="30738"/>
    <cellStyle name="C3-_02시행계획(DS(2안))7.18 10" xfId="30739"/>
    <cellStyle name="C3_02시행계획(DS(2안))7.18 2" xfId="1933"/>
    <cellStyle name="C3-_02시행계획(DS(2안))7.18 2" xfId="1934"/>
    <cellStyle name="C3_02시행계획(DS(2안))7.18 2 2" xfId="4913"/>
    <cellStyle name="C3-_02시행계획(DS(2안))7.18 2 2" xfId="4914"/>
    <cellStyle name="C3_02시행계획(DS(2안))7.18 2 2 2" xfId="33146"/>
    <cellStyle name="C3-_02시행계획(DS(2안))7.18 2 2 2" xfId="33147"/>
    <cellStyle name="C3_02시행계획(DS(2안))7.18 2 3" xfId="5526"/>
    <cellStyle name="C3-_02시행계획(DS(2안))7.18 2 3" xfId="5254"/>
    <cellStyle name="C3_02시행계획(DS(2안))7.18 2 3 2" xfId="33665"/>
    <cellStyle name="C3-_02시행계획(DS(2안))7.18 2 3 2" xfId="33429"/>
    <cellStyle name="C3_02시행계획(DS(2안))7.18 2 4" xfId="6290"/>
    <cellStyle name="C3-_02시행계획(DS(2안))7.18 2 4" xfId="5708"/>
    <cellStyle name="C3_02시행계획(DS(2안))7.18 2 4 2" xfId="34345"/>
    <cellStyle name="C3-_02시행계획(DS(2안))7.18 2 4 2" xfId="33831"/>
    <cellStyle name="C3_02시행계획(DS(2안))7.18 2 5" xfId="26252"/>
    <cellStyle name="C3-_02시행계획(DS(2안))7.18 2 5" xfId="25020"/>
    <cellStyle name="C3_02시행계획(DS(2안))7.18 2 5 2" xfId="38024"/>
    <cellStyle name="C3-_02시행계획(DS(2안))7.18 2 5 2" xfId="36819"/>
    <cellStyle name="C3_02시행계획(DS(2안))7.18 2 6" xfId="25406"/>
    <cellStyle name="C3-_02시행계획(DS(2안))7.18 2 6" xfId="28664"/>
    <cellStyle name="C3_02시행계획(DS(2안))7.18 2 6 2" xfId="37200"/>
    <cellStyle name="C3-_02시행계획(DS(2안))7.18 2 6 2" xfId="40426"/>
    <cellStyle name="C3_02시행계획(DS(2안))7.18 2 7" xfId="25535"/>
    <cellStyle name="C3-_02시행계획(DS(2안))7.18 2 7" xfId="28229"/>
    <cellStyle name="C3_02시행계획(DS(2안))7.18 2 7 2" xfId="37315"/>
    <cellStyle name="C3-_02시행계획(DS(2안))7.18 2 7 2" xfId="39992"/>
    <cellStyle name="C3_02시행계획(DS(2안))7.18 2 8" xfId="31246"/>
    <cellStyle name="C3-_02시행계획(DS(2안))7.18 2 8" xfId="31247"/>
    <cellStyle name="C3_02시행계획(DS(2안))7.18 3" xfId="4177"/>
    <cellStyle name="C3-_02시행계획(DS(2안))7.18 3" xfId="4178"/>
    <cellStyle name="C3_02시행계획(DS(2안))7.18 3 2" xfId="32477"/>
    <cellStyle name="C3-_02시행계획(DS(2안))7.18 3 2" xfId="32478"/>
    <cellStyle name="C3_02시행계획(DS(2안))7.18 4" xfId="6079"/>
    <cellStyle name="C3-_02시행계획(DS(2안))7.18 4" xfId="5942"/>
    <cellStyle name="C3_02시행계획(DS(2안))7.18 4 2" xfId="34151"/>
    <cellStyle name="C3-_02시행계획(DS(2안))7.18 4 2" xfId="34018"/>
    <cellStyle name="C3_02시행계획(DS(2안))7.18 5" xfId="6448"/>
    <cellStyle name="C3-_02시행계획(DS(2안))7.18 5" xfId="6207"/>
    <cellStyle name="C3_02시행계획(DS(2안))7.18 5 2" xfId="34474"/>
    <cellStyle name="C3-_02시행계획(DS(2안))7.18 5 2" xfId="34276"/>
    <cellStyle name="C3_02시행계획(DS(2안))7.18 6" xfId="27258"/>
    <cellStyle name="C3-_02시행계획(DS(2안))7.18 6" xfId="26259"/>
    <cellStyle name="C3_02시행계획(DS(2안))7.18 6 2" xfId="39026"/>
    <cellStyle name="C3-_02시행계획(DS(2안))7.18 6 2" xfId="38031"/>
    <cellStyle name="C3_02시행계획(DS(2안))7.18 7" xfId="27386"/>
    <cellStyle name="C3-_02시행계획(DS(2안))7.18 7" xfId="25296"/>
    <cellStyle name="C3_02시행계획(DS(2안))7.18 7 2" xfId="39154"/>
    <cellStyle name="C3-_02시행계획(DS(2안))7.18 7 2" xfId="37091"/>
    <cellStyle name="C3_02시행계획(DS(2안))7.18 8" xfId="28066"/>
    <cellStyle name="C3-_02시행계획(DS(2안))7.18 8" xfId="27505"/>
    <cellStyle name="C3_02시행계획(DS(2안))7.18 8 2" xfId="39829"/>
    <cellStyle name="C3-_02시행계획(DS(2안))7.18 8 2" xfId="39271"/>
    <cellStyle name="C3_02시행계획(DS(2안))7.18 9" xfId="28223"/>
    <cellStyle name="C3-_02시행계획(DS(2안))7.18 9" xfId="28826"/>
    <cellStyle name="C3_02시행계획(DS(2안))7.18 9 2" xfId="39986"/>
    <cellStyle name="C3-_02시행계획(DS(2안))7.18 9 2" xfId="40587"/>
    <cellStyle name="C3_02시행계획(DS(2안))7.18_11년 사업시행(변경) 계획서(1).xls-최종(화원2-1)" xfId="1035"/>
    <cellStyle name="C3-_02시행계획(DS(2안))7.18_11년 사업시행(변경) 계획서(1).xls-최종(화원2-1)" xfId="1036"/>
    <cellStyle name="C3_02시행계획(DS(2안))7.18_11년 사업시행(변경) 계획서(1).xls-최종(화원2-1) 10" xfId="30740"/>
    <cellStyle name="C3-_02시행계획(DS(2안))7.18_11년 사업시행(변경) 계획서(1).xls-최종(화원2-1) 10" xfId="30741"/>
    <cellStyle name="C3_02시행계획(DS(2안))7.18_11년 사업시행(변경) 계획서(1).xls-최종(화원2-1) 2" xfId="1935"/>
    <cellStyle name="C3-_02시행계획(DS(2안))7.18_11년 사업시행(변경) 계획서(1).xls-최종(화원2-1) 2" xfId="1936"/>
    <cellStyle name="C3_02시행계획(DS(2안))7.18_11년 사업시행(변경) 계획서(1).xls-최종(화원2-1) 2 2" xfId="4915"/>
    <cellStyle name="C3-_02시행계획(DS(2안))7.18_11년 사업시행(변경) 계획서(1).xls-최종(화원2-1) 2 2" xfId="4916"/>
    <cellStyle name="C3_02시행계획(DS(2안))7.18_11년 사업시행(변경) 계획서(1).xls-최종(화원2-1) 2 2 2" xfId="33148"/>
    <cellStyle name="C3-_02시행계획(DS(2안))7.18_11년 사업시행(변경) 계획서(1).xls-최종(화원2-1) 2 2 2" xfId="33149"/>
    <cellStyle name="C3_02시행계획(DS(2안))7.18_11년 사업시행(변경) 계획서(1).xls-최종(화원2-1) 2 3" xfId="5525"/>
    <cellStyle name="C3-_02시행계획(DS(2안))7.18_11년 사업시행(변경) 계획서(1).xls-최종(화원2-1) 2 3" xfId="5253"/>
    <cellStyle name="C3_02시행계획(DS(2안))7.18_11년 사업시행(변경) 계획서(1).xls-최종(화원2-1) 2 3 2" xfId="33664"/>
    <cellStyle name="C3-_02시행계획(DS(2안))7.18_11년 사업시행(변경) 계획서(1).xls-최종(화원2-1) 2 3 2" xfId="33428"/>
    <cellStyle name="C3_02시행계획(DS(2안))7.18_11년 사업시행(변경) 계획서(1).xls-최종(화원2-1) 2 4" xfId="6289"/>
    <cellStyle name="C3-_02시행계획(DS(2안))7.18_11년 사업시행(변경) 계획서(1).xls-최종(화원2-1) 2 4" xfId="3344"/>
    <cellStyle name="C3_02시행계획(DS(2안))7.18_11년 사업시행(변경) 계획서(1).xls-최종(화원2-1) 2 4 2" xfId="34344"/>
    <cellStyle name="C3-_02시행계획(DS(2안))7.18_11년 사업시행(변경) 계획서(1).xls-최종(화원2-1) 2 4 2" xfId="31859"/>
    <cellStyle name="C3_02시행계획(DS(2안))7.18_11년 사업시행(변경) 계획서(1).xls-최종(화원2-1) 2 5" xfId="27308"/>
    <cellStyle name="C3-_02시행계획(DS(2안))7.18_11년 사업시행(변경) 계획서(1).xls-최종(화원2-1) 2 5" xfId="30289"/>
    <cellStyle name="C3_02시행계획(DS(2안))7.18_11년 사업시행(변경) 계획서(1).xls-최종(화원2-1) 2 5 2" xfId="39076"/>
    <cellStyle name="C3-_02시행계획(DS(2안))7.18_11년 사업시행(변경) 계획서(1).xls-최종(화원2-1) 2 5 2" xfId="42040"/>
    <cellStyle name="C3_02시행계획(DS(2안))7.18_11년 사업시행(변경) 계획서(1).xls-최종(화원2-1) 2 6" xfId="28887"/>
    <cellStyle name="C3-_02시행계획(DS(2안))7.18_11년 사업시행(변경) 계획서(1).xls-최종(화원2-1) 2 6" xfId="27163"/>
    <cellStyle name="C3_02시행계획(DS(2안))7.18_11년 사업시행(변경) 계획서(1).xls-최종(화원2-1) 2 6 2" xfId="40647"/>
    <cellStyle name="C3-_02시행계획(DS(2안))7.18_11년 사업시행(변경) 계획서(1).xls-최종(화원2-1) 2 6 2" xfId="38933"/>
    <cellStyle name="C3_02시행계획(DS(2안))7.18_11년 사업시행(변경) 계획서(1).xls-최종(화원2-1) 2 7" xfId="26488"/>
    <cellStyle name="C3-_02시행계획(DS(2안))7.18_11년 사업시행(변경) 계획서(1).xls-최종(화원2-1) 2 7" xfId="26932"/>
    <cellStyle name="C3_02시행계획(DS(2안))7.18_11년 사업시행(변경) 계획서(1).xls-최종(화원2-1) 2 7 2" xfId="38260"/>
    <cellStyle name="C3-_02시행계획(DS(2안))7.18_11년 사업시행(변경) 계획서(1).xls-최종(화원2-1) 2 7 2" xfId="38703"/>
    <cellStyle name="C3_02시행계획(DS(2안))7.18_11년 사업시행(변경) 계획서(1).xls-최종(화원2-1) 2 8" xfId="31248"/>
    <cellStyle name="C3-_02시행계획(DS(2안))7.18_11년 사업시행(변경) 계획서(1).xls-최종(화원2-1) 2 8" xfId="31249"/>
    <cellStyle name="C3_02시행계획(DS(2안))7.18_11년 사업시행(변경) 계획서(1).xls-최종(화원2-1) 3" xfId="4179"/>
    <cellStyle name="C3-_02시행계획(DS(2안))7.18_11년 사업시행(변경) 계획서(1).xls-최종(화원2-1) 3" xfId="4180"/>
    <cellStyle name="C3_02시행계획(DS(2안))7.18_11년 사업시행(변경) 계획서(1).xls-최종(화원2-1) 3 2" xfId="32479"/>
    <cellStyle name="C3-_02시행계획(DS(2안))7.18_11년 사업시행(변경) 계획서(1).xls-최종(화원2-1) 3 2" xfId="32480"/>
    <cellStyle name="C3_02시행계획(DS(2안))7.18_11년 사업시행(변경) 계획서(1).xls-최종(화원2-1) 4" xfId="6056"/>
    <cellStyle name="C3-_02시행계획(DS(2안))7.18_11년 사업시행(변경) 계획서(1).xls-최종(화원2-1) 4" xfId="5889"/>
    <cellStyle name="C3_02시행계획(DS(2안))7.18_11년 사업시행(변경) 계획서(1).xls-최종(화원2-1) 4 2" xfId="34129"/>
    <cellStyle name="C3-_02시행계획(DS(2안))7.18_11년 사업시행(변경) 계획서(1).xls-최종(화원2-1) 4 2" xfId="33981"/>
    <cellStyle name="C3_02시행계획(DS(2안))7.18_11년 사업시행(변경) 계획서(1).xls-최종(화원2-1) 5" xfId="6553"/>
    <cellStyle name="C3-_02시행계획(DS(2안))7.18_11년 사업시행(변경) 계획서(1).xls-최종(화원2-1) 5" xfId="6725"/>
    <cellStyle name="C3_02시행계획(DS(2안))7.18_11년 사업시행(변경) 계획서(1).xls-최종(화원2-1) 5 2" xfId="34504"/>
    <cellStyle name="C3-_02시행계획(DS(2안))7.18_11년 사업시행(변경) 계획서(1).xls-최종(화원2-1) 5 2" xfId="34595"/>
    <cellStyle name="C3_02시행계획(DS(2안))7.18_11년 사업시행(변경) 계획서(1).xls-최종(화원2-1) 6" xfId="30328"/>
    <cellStyle name="C3-_02시행계획(DS(2안))7.18_11년 사업시행(변경) 계획서(1).xls-최종(화원2-1) 6" xfId="28330"/>
    <cellStyle name="C3_02시행계획(DS(2안))7.18_11년 사업시행(변경) 계획서(1).xls-최종(화원2-1) 6 2" xfId="42078"/>
    <cellStyle name="C3-_02시행계획(DS(2안))7.18_11년 사업시행(변경) 계획서(1).xls-최종(화원2-1) 6 2" xfId="40093"/>
    <cellStyle name="C3_02시행계획(DS(2안))7.18_11년 사업시행(변경) 계획서(1).xls-최종(화원2-1) 7" xfId="25313"/>
    <cellStyle name="C3-_02시행계획(DS(2안))7.18_11년 사업시행(변경) 계획서(1).xls-최종(화원2-1) 7" xfId="28518"/>
    <cellStyle name="C3_02시행계획(DS(2안))7.18_11년 사업시행(변경) 계획서(1).xls-최종(화원2-1) 7 2" xfId="37108"/>
    <cellStyle name="C3-_02시행계획(DS(2안))7.18_11년 사업시행(변경) 계획서(1).xls-최종(화원2-1) 7 2" xfId="40280"/>
    <cellStyle name="C3_02시행계획(DS(2안))7.18_11년 사업시행(변경) 계획서(1).xls-최종(화원2-1) 8" xfId="28823"/>
    <cellStyle name="C3-_02시행계획(DS(2안))7.18_11년 사업시행(변경) 계획서(1).xls-최종(화원2-1) 8" xfId="28720"/>
    <cellStyle name="C3_02시행계획(DS(2안))7.18_11년 사업시행(변경) 계획서(1).xls-최종(화원2-1) 8 2" xfId="40584"/>
    <cellStyle name="C3-_02시행계획(DS(2안))7.18_11년 사업시행(변경) 계획서(1).xls-최종(화원2-1) 8 2" xfId="40482"/>
    <cellStyle name="C3_02시행계획(DS(2안))7.18_11년 사업시행(변경) 계획서(1).xls-최종(화원2-1) 9" xfId="28099"/>
    <cellStyle name="C3-_02시행계획(DS(2안))7.18_11년 사업시행(변경) 계획서(1).xls-최종(화원2-1) 9" xfId="27477"/>
    <cellStyle name="C3_02시행계획(DS(2안))7.18_11년 사업시행(변경) 계획서(1).xls-최종(화원2-1) 9 2" xfId="39862"/>
    <cellStyle name="C3-_02시행계획(DS(2안))7.18_11년 사업시행(변경) 계획서(1).xls-최종(화원2-1) 9 2" xfId="39243"/>
    <cellStyle name="C3_02시행계획(DS1안)7.19" xfId="1037"/>
    <cellStyle name="C3-_02시행계획(DS1안)7.19" xfId="1038"/>
    <cellStyle name="C3_02시행계획(DS1안)7.19 10" xfId="30742"/>
    <cellStyle name="C3-_02시행계획(DS1안)7.19 10" xfId="30743"/>
    <cellStyle name="C3_02시행계획(DS1안)7.19 2" xfId="1937"/>
    <cellStyle name="C3-_02시행계획(DS1안)7.19 2" xfId="1938"/>
    <cellStyle name="C3_02시행계획(DS1안)7.19 2 2" xfId="4917"/>
    <cellStyle name="C3-_02시행계획(DS1안)7.19 2 2" xfId="4918"/>
    <cellStyle name="C3_02시행계획(DS1안)7.19 2 2 2" xfId="33150"/>
    <cellStyle name="C3-_02시행계획(DS1안)7.19 2 2 2" xfId="33151"/>
    <cellStyle name="C3_02시행계획(DS1안)7.19 2 3" xfId="5524"/>
    <cellStyle name="C3-_02시행계획(DS1안)7.19 2 3" xfId="5252"/>
    <cellStyle name="C3_02시행계획(DS1안)7.19 2 3 2" xfId="33663"/>
    <cellStyle name="C3-_02시행계획(DS1안)7.19 2 3 2" xfId="33427"/>
    <cellStyle name="C3_02시행계획(DS1안)7.19 2 4" xfId="6288"/>
    <cellStyle name="C3-_02시행계획(DS1안)7.19 2 4" xfId="3345"/>
    <cellStyle name="C3_02시행계획(DS1안)7.19 2 4 2" xfId="34343"/>
    <cellStyle name="C3-_02시행계획(DS1안)7.19 2 4 2" xfId="31860"/>
    <cellStyle name="C3_02시행계획(DS1안)7.19 2 5" xfId="28119"/>
    <cellStyle name="C3-_02시행계획(DS1안)7.19 2 5" xfId="26728"/>
    <cellStyle name="C3_02시행계획(DS1안)7.19 2 5 2" xfId="39882"/>
    <cellStyle name="C3-_02시행계획(DS1안)7.19 2 5 2" xfId="38500"/>
    <cellStyle name="C3_02시행계획(DS1안)7.19 2 6" xfId="28257"/>
    <cellStyle name="C3-_02시행계획(DS1안)7.19 2 6" xfId="27037"/>
    <cellStyle name="C3_02시행계획(DS1안)7.19 2 6 2" xfId="40020"/>
    <cellStyle name="C3-_02시행계획(DS1안)7.19 2 6 2" xfId="38807"/>
    <cellStyle name="C3_02시행계획(DS1안)7.19 2 7" xfId="27621"/>
    <cellStyle name="C3-_02시행계획(DS1안)7.19 2 7" xfId="30331"/>
    <cellStyle name="C3_02시행계획(DS1안)7.19 2 7 2" xfId="39386"/>
    <cellStyle name="C3-_02시행계획(DS1안)7.19 2 7 2" xfId="42081"/>
    <cellStyle name="C3_02시행계획(DS1안)7.19 2 8" xfId="31250"/>
    <cellStyle name="C3-_02시행계획(DS1안)7.19 2 8" xfId="31251"/>
    <cellStyle name="C3_02시행계획(DS1안)7.19 3" xfId="4181"/>
    <cellStyle name="C3-_02시행계획(DS1안)7.19 3" xfId="4182"/>
    <cellStyle name="C3_02시행계획(DS1안)7.19 3 2" xfId="32481"/>
    <cellStyle name="C3-_02시행계획(DS1안)7.19 3 2" xfId="32482"/>
    <cellStyle name="C3_02시행계획(DS1안)7.19 4" xfId="6033"/>
    <cellStyle name="C3-_02시행계획(DS1안)7.19 4" xfId="5866"/>
    <cellStyle name="C3_02시행계획(DS1안)7.19 4 2" xfId="34107"/>
    <cellStyle name="C3-_02시행계획(DS1안)7.19 4 2" xfId="33959"/>
    <cellStyle name="C3_02시행계획(DS1안)7.19 5" xfId="6833"/>
    <cellStyle name="C3-_02시행계획(DS1안)7.19 5" xfId="6701"/>
    <cellStyle name="C3_02시행계획(DS1안)7.19 5 2" xfId="34659"/>
    <cellStyle name="C3-_02시행계획(DS1안)7.19 5 2" xfId="34582"/>
    <cellStyle name="C3_02시행계획(DS1안)7.19 6" xfId="30021"/>
    <cellStyle name="C3-_02시행계획(DS1안)7.19 6" xfId="28197"/>
    <cellStyle name="C3_02시행계획(DS1안)7.19 6 2" xfId="41781"/>
    <cellStyle name="C3-_02시행계획(DS1안)7.19 6 2" xfId="39960"/>
    <cellStyle name="C3_02시행계획(DS1안)7.19 7" xfId="24851"/>
    <cellStyle name="C3-_02시행계획(DS1안)7.19 7" xfId="27095"/>
    <cellStyle name="C3_02시행계획(DS1안)7.19 7 2" xfId="36665"/>
    <cellStyle name="C3-_02시행계획(DS1안)7.19 7 2" xfId="38865"/>
    <cellStyle name="C3_02시행계획(DS1안)7.19 8" xfId="28763"/>
    <cellStyle name="C3-_02시행계획(DS1안)7.19 8" xfId="30333"/>
    <cellStyle name="C3_02시행계획(DS1안)7.19 8 2" xfId="40525"/>
    <cellStyle name="C3-_02시행계획(DS1안)7.19 8 2" xfId="42083"/>
    <cellStyle name="C3_02시행계획(DS1안)7.19 9" xfId="27580"/>
    <cellStyle name="C3-_02시행계획(DS1안)7.19 9" xfId="27336"/>
    <cellStyle name="C3_02시행계획(DS1안)7.19 9 2" xfId="39345"/>
    <cellStyle name="C3-_02시행계획(DS1안)7.19 9 2" xfId="39104"/>
    <cellStyle name="C3_02시행계획(DS1안)7.19_11년 사업시행(변경) 계획서(1).xls-최종(화원2-1)" xfId="1039"/>
    <cellStyle name="C3-_02시행계획(DS1안)7.19_11년 사업시행(변경) 계획서(1).xls-최종(화원2-1)" xfId="1040"/>
    <cellStyle name="C3_02시행계획(DS1안)7.19_11년 사업시행(변경) 계획서(1).xls-최종(화원2-1) 10" xfId="30744"/>
    <cellStyle name="C3-_02시행계획(DS1안)7.19_11년 사업시행(변경) 계획서(1).xls-최종(화원2-1) 10" xfId="30745"/>
    <cellStyle name="C3_02시행계획(DS1안)7.19_11년 사업시행(변경) 계획서(1).xls-최종(화원2-1) 2" xfId="1939"/>
    <cellStyle name="C3-_02시행계획(DS1안)7.19_11년 사업시행(변경) 계획서(1).xls-최종(화원2-1) 2" xfId="1940"/>
    <cellStyle name="C3_02시행계획(DS1안)7.19_11년 사업시행(변경) 계획서(1).xls-최종(화원2-1) 2 2" xfId="4919"/>
    <cellStyle name="C3-_02시행계획(DS1안)7.19_11년 사업시행(변경) 계획서(1).xls-최종(화원2-1) 2 2" xfId="4920"/>
    <cellStyle name="C3_02시행계획(DS1안)7.19_11년 사업시행(변경) 계획서(1).xls-최종(화원2-1) 2 2 2" xfId="33152"/>
    <cellStyle name="C3-_02시행계획(DS1안)7.19_11년 사업시행(변경) 계획서(1).xls-최종(화원2-1) 2 2 2" xfId="33153"/>
    <cellStyle name="C3_02시행계획(DS1안)7.19_11년 사업시행(변경) 계획서(1).xls-최종(화원2-1) 2 3" xfId="5523"/>
    <cellStyle name="C3-_02시행계획(DS1안)7.19_11년 사업시행(변경) 계획서(1).xls-최종(화원2-1) 2 3" xfId="5251"/>
    <cellStyle name="C3_02시행계획(DS1안)7.19_11년 사업시행(변경) 계획서(1).xls-최종(화원2-1) 2 3 2" xfId="33662"/>
    <cellStyle name="C3-_02시행계획(DS1안)7.19_11년 사업시행(변경) 계획서(1).xls-최종(화원2-1) 2 3 2" xfId="33426"/>
    <cellStyle name="C3_02시행계획(DS1안)7.19_11년 사업시행(변경) 계획서(1).xls-최종(화원2-1) 2 4" xfId="6287"/>
    <cellStyle name="C3-_02시행계획(DS1안)7.19_11년 사업시행(변경) 계획서(1).xls-최종(화원2-1) 2 4" xfId="3346"/>
    <cellStyle name="C3_02시행계획(DS1안)7.19_11년 사업시행(변경) 계획서(1).xls-최종(화원2-1) 2 4 2" xfId="34342"/>
    <cellStyle name="C3-_02시행계획(DS1안)7.19_11년 사업시행(변경) 계획서(1).xls-최종(화원2-1) 2 4 2" xfId="31861"/>
    <cellStyle name="C3_02시행계획(DS1안)7.19_11년 사업시행(변경) 계획서(1).xls-최종(화원2-1) 2 5" xfId="28855"/>
    <cellStyle name="C3-_02시행계획(DS1안)7.19_11년 사업시행(변경) 계획서(1).xls-최종(화원2-1) 2 5" xfId="30170"/>
    <cellStyle name="C3_02시행계획(DS1안)7.19_11년 사업시행(변경) 계획서(1).xls-최종(화원2-1) 2 5 2" xfId="40615"/>
    <cellStyle name="C3-_02시행계획(DS1안)7.19_11년 사업시행(변경) 계획서(1).xls-최종(화원2-1) 2 5 2" xfId="41928"/>
    <cellStyle name="C3_02시행계획(DS1안)7.19_11년 사업시행(변경) 계획서(1).xls-최종(화원2-1) 2 6" xfId="30363"/>
    <cellStyle name="C3-_02시행계획(DS1안)7.19_11년 사업시행(변경) 계획서(1).xls-최종(화원2-1) 2 6" xfId="30139"/>
    <cellStyle name="C3_02시행계획(DS1안)7.19_11년 사업시행(변경) 계획서(1).xls-최종(화원2-1) 2 6 2" xfId="42113"/>
    <cellStyle name="C3-_02시행계획(DS1안)7.19_11년 사업시행(변경) 계획서(1).xls-최종(화원2-1) 2 6 2" xfId="41897"/>
    <cellStyle name="C3_02시행계획(DS1안)7.19_11년 사업시행(변경) 계획서(1).xls-최종(화원2-1) 2 7" xfId="28161"/>
    <cellStyle name="C3-_02시행계획(DS1안)7.19_11년 사업시행(변경) 계획서(1).xls-최종(화원2-1) 2 7" xfId="25279"/>
    <cellStyle name="C3_02시행계획(DS1안)7.19_11년 사업시행(변경) 계획서(1).xls-최종(화원2-1) 2 7 2" xfId="39924"/>
    <cellStyle name="C3-_02시행계획(DS1안)7.19_11년 사업시행(변경) 계획서(1).xls-최종(화원2-1) 2 7 2" xfId="37074"/>
    <cellStyle name="C3_02시행계획(DS1안)7.19_11년 사업시행(변경) 계획서(1).xls-최종(화원2-1) 2 8" xfId="31252"/>
    <cellStyle name="C3-_02시행계획(DS1안)7.19_11년 사업시행(변경) 계획서(1).xls-최종(화원2-1) 2 8" xfId="31253"/>
    <cellStyle name="C3_02시행계획(DS1안)7.19_11년 사업시행(변경) 계획서(1).xls-최종(화원2-1) 3" xfId="4183"/>
    <cellStyle name="C3-_02시행계획(DS1안)7.19_11년 사업시행(변경) 계획서(1).xls-최종(화원2-1) 3" xfId="4184"/>
    <cellStyle name="C3_02시행계획(DS1안)7.19_11년 사업시행(변경) 계획서(1).xls-최종(화원2-1) 3 2" xfId="32483"/>
    <cellStyle name="C3-_02시행계획(DS1안)7.19_11년 사업시행(변경) 계획서(1).xls-최종(화원2-1) 3 2" xfId="32484"/>
    <cellStyle name="C3_02시행계획(DS1안)7.19_11년 사업시행(변경) 계획서(1).xls-최종(화원2-1) 4" xfId="5989"/>
    <cellStyle name="C3-_02시행계획(DS1안)7.19_11년 사업시행(변경) 계획서(1).xls-최종(화원2-1) 4" xfId="5823"/>
    <cellStyle name="C3_02시행계획(DS1안)7.19_11년 사업시행(변경) 계획서(1).xls-최종(화원2-1) 4 2" xfId="34064"/>
    <cellStyle name="C3-_02시행계획(DS1안)7.19_11년 사업시행(변경) 계획서(1).xls-최종(화원2-1) 4 2" xfId="33916"/>
    <cellStyle name="C3_02시행계획(DS1안)7.19_11년 사업시행(변경) 계획서(1).xls-최종(화원2-1) 5" xfId="6810"/>
    <cellStyle name="C3-_02시행계획(DS1안)7.19_11년 사업시행(변경) 계획서(1).xls-최종(화원2-1) 5" xfId="6660"/>
    <cellStyle name="C3_02시행계획(DS1안)7.19_11년 사업시행(변경) 계획서(1).xls-최종(화원2-1) 5 2" xfId="34647"/>
    <cellStyle name="C3-_02시행계획(DS1안)7.19_11년 사업시행(변경) 계획서(1).xls-최종(화원2-1) 5 2" xfId="34562"/>
    <cellStyle name="C3_02시행계획(DS1안)7.19_11년 사업시행(변경) 계획서(1).xls-최종(화원2-1) 6" xfId="25841"/>
    <cellStyle name="C3-_02시행계획(DS1안)7.19_11년 사업시행(변경) 계획서(1).xls-최종(화원2-1) 6" xfId="27086"/>
    <cellStyle name="C3_02시행계획(DS1안)7.19_11년 사업시행(변경) 계획서(1).xls-최종(화원2-1) 6 2" xfId="37617"/>
    <cellStyle name="C3-_02시행계획(DS1안)7.19_11년 사업시행(변경) 계획서(1).xls-최종(화원2-1) 6 2" xfId="38856"/>
    <cellStyle name="C3_02시행계획(DS1안)7.19_11년 사업시행(변경) 계획서(1).xls-최종(화원2-1) 7" xfId="25340"/>
    <cellStyle name="C3-_02시행계획(DS1안)7.19_11년 사업시행(변경) 계획서(1).xls-최종(화원2-1) 7" xfId="27176"/>
    <cellStyle name="C3_02시행계획(DS1안)7.19_11년 사업시행(변경) 계획서(1).xls-최종(화원2-1) 7 2" xfId="37135"/>
    <cellStyle name="C3-_02시행계획(DS1안)7.19_11년 사업시행(변경) 계획서(1).xls-최종(화원2-1) 7 2" xfId="38946"/>
    <cellStyle name="C3_02시행계획(DS1안)7.19_11년 사업시행(변경) 계획서(1).xls-최종(화원2-1) 8" xfId="26939"/>
    <cellStyle name="C3-_02시행계획(DS1안)7.19_11년 사업시행(변경) 계획서(1).xls-최종(화원2-1) 8" xfId="30198"/>
    <cellStyle name="C3_02시행계획(DS1안)7.19_11년 사업시행(변경) 계획서(1).xls-최종(화원2-1) 8 2" xfId="38710"/>
    <cellStyle name="C3-_02시행계획(DS1안)7.19_11년 사업시행(변경) 계획서(1).xls-최종(화원2-1) 8 2" xfId="41955"/>
    <cellStyle name="C3_02시행계획(DS1안)7.19_11년 사업시행(변경) 계획서(1).xls-최종(화원2-1) 9" xfId="29939"/>
    <cellStyle name="C3-_02시행계획(DS1안)7.19_11년 사업시행(변경) 계획서(1).xls-최종(화원2-1) 9" xfId="27069"/>
    <cellStyle name="C3_02시행계획(DS1안)7.19_11년 사업시행(변경) 계획서(1).xls-최종(화원2-1) 9 2" xfId="41699"/>
    <cellStyle name="C3-_02시행계획(DS1안)7.19_11년 사업시행(변경) 계획서(1).xls-최종(화원2-1) 9 2" xfId="38839"/>
    <cellStyle name="C3_02시행계획(전체1안))7.19" xfId="1041"/>
    <cellStyle name="C3-_02시행계획(전체1안))7.19" xfId="1042"/>
    <cellStyle name="C3_02시행계획(전체1안))7.19 10" xfId="30746"/>
    <cellStyle name="C3-_02시행계획(전체1안))7.19 10" xfId="30747"/>
    <cellStyle name="C3_02시행계획(전체1안))7.19 2" xfId="1941"/>
    <cellStyle name="C3-_02시행계획(전체1안))7.19 2" xfId="1942"/>
    <cellStyle name="C3_02시행계획(전체1안))7.19 2 2" xfId="4921"/>
    <cellStyle name="C3-_02시행계획(전체1안))7.19 2 2" xfId="4922"/>
    <cellStyle name="C3_02시행계획(전체1안))7.19 2 2 2" xfId="33154"/>
    <cellStyle name="C3-_02시행계획(전체1안))7.19 2 2 2" xfId="33155"/>
    <cellStyle name="C3_02시행계획(전체1안))7.19 2 3" xfId="3563"/>
    <cellStyle name="C3-_02시행계획(전체1안))7.19 2 3" xfId="3562"/>
    <cellStyle name="C3_02시행계획(전체1안))7.19 2 3 2" xfId="31978"/>
    <cellStyle name="C3-_02시행계획(전체1안))7.19 2 3 2" xfId="31977"/>
    <cellStyle name="C3_02시행계획(전체1안))7.19 2 4" xfId="6286"/>
    <cellStyle name="C3-_02시행계획(전체1안))7.19 2 4" xfId="3347"/>
    <cellStyle name="C3_02시행계획(전체1안))7.19 2 4 2" xfId="34341"/>
    <cellStyle name="C3-_02시행계획(전체1안))7.19 2 4 2" xfId="31862"/>
    <cellStyle name="C3_02시행계획(전체1안))7.19 2 5" xfId="25493"/>
    <cellStyle name="C3-_02시행계획(전체1안))7.19 2 5" xfId="25092"/>
    <cellStyle name="C3_02시행계획(전체1안))7.19 2 5 2" xfId="37284"/>
    <cellStyle name="C3-_02시행계획(전체1안))7.19 2 5 2" xfId="36890"/>
    <cellStyle name="C3_02시행계획(전체1안))7.19 2 6" xfId="27233"/>
    <cellStyle name="C3-_02시행계획(전체1안))7.19 2 6" xfId="24974"/>
    <cellStyle name="C3_02시행계획(전체1안))7.19 2 6 2" xfId="39002"/>
    <cellStyle name="C3-_02시행계획(전체1안))7.19 2 6 2" xfId="36773"/>
    <cellStyle name="C3_02시행계획(전체1안))7.19 2 7" xfId="24861"/>
    <cellStyle name="C3-_02시행계획(전체1안))7.19 2 7" xfId="25945"/>
    <cellStyle name="C3_02시행계획(전체1안))7.19 2 7 2" xfId="36675"/>
    <cellStyle name="C3-_02시행계획(전체1안))7.19 2 7 2" xfId="37720"/>
    <cellStyle name="C3_02시행계획(전체1안))7.19 2 8" xfId="31254"/>
    <cellStyle name="C3-_02시행계획(전체1안))7.19 2 8" xfId="31255"/>
    <cellStyle name="C3_02시행계획(전체1안))7.19 3" xfId="4185"/>
    <cellStyle name="C3-_02시행계획(전체1안))7.19 3" xfId="4186"/>
    <cellStyle name="C3_02시행계획(전체1안))7.19 3 2" xfId="32485"/>
    <cellStyle name="C3-_02시행계획(전체1안))7.19 3 2" xfId="32486"/>
    <cellStyle name="C3_02시행계획(전체1안))7.19 4" xfId="5822"/>
    <cellStyle name="C3-_02시행계획(전체1안))7.19 4" xfId="5988"/>
    <cellStyle name="C3_02시행계획(전체1안))7.19 4 2" xfId="33915"/>
    <cellStyle name="C3-_02시행계획(전체1안))7.19 4 2" xfId="34063"/>
    <cellStyle name="C3_02시행계획(전체1안))7.19 5" xfId="6789"/>
    <cellStyle name="C3-_02시행계획(전체1안))7.19 5" xfId="6639"/>
    <cellStyle name="C3_02시행계획(전체1안))7.19 5 2" xfId="34633"/>
    <cellStyle name="C3-_02시행계획(전체1안))7.19 5 2" xfId="34549"/>
    <cellStyle name="C3_02시행계획(전체1안))7.19 6" xfId="25562"/>
    <cellStyle name="C3-_02시행계획(전체1안))7.19 6" xfId="28504"/>
    <cellStyle name="C3_02시행계획(전체1안))7.19 6 2" xfId="37341"/>
    <cellStyle name="C3-_02시행계획(전체1안))7.19 6 2" xfId="40266"/>
    <cellStyle name="C3_02시행계획(전체1안))7.19 7" xfId="30019"/>
    <cellStyle name="C3-_02시행계획(전체1안))7.19 7" xfId="28189"/>
    <cellStyle name="C3_02시행계획(전체1안))7.19 7 2" xfId="41779"/>
    <cellStyle name="C3-_02시행계획(전체1안))7.19 7 2" xfId="39952"/>
    <cellStyle name="C3_02시행계획(전체1안))7.19 8" xfId="30087"/>
    <cellStyle name="C3-_02시행계획(전체1안))7.19 8" xfId="24852"/>
    <cellStyle name="C3_02시행계획(전체1안))7.19 8 2" xfId="41847"/>
    <cellStyle name="C3-_02시행계획(전체1안))7.19 8 2" xfId="36666"/>
    <cellStyle name="C3_02시행계획(전체1안))7.19 9" xfId="28168"/>
    <cellStyle name="C3-_02시행계획(전체1안))7.19 9" xfId="30059"/>
    <cellStyle name="C3_02시행계획(전체1안))7.19 9 2" xfId="39931"/>
    <cellStyle name="C3-_02시행계획(전체1안))7.19 9 2" xfId="41819"/>
    <cellStyle name="C3_02시행계획(전체1안))7.19_11년 사업시행(변경) 계획서(1).xls-최종(화원2-1)" xfId="1043"/>
    <cellStyle name="C3-_02시행계획(전체1안))7.19_11년 사업시행(변경) 계획서(1).xls-최종(화원2-1)" xfId="1044"/>
    <cellStyle name="C3_02시행계획(전체1안))7.19_11년 사업시행(변경) 계획서(1).xls-최종(화원2-1) 10" xfId="30748"/>
    <cellStyle name="C3-_02시행계획(전체1안))7.19_11년 사업시행(변경) 계획서(1).xls-최종(화원2-1) 10" xfId="30749"/>
    <cellStyle name="C3_02시행계획(전체1안))7.19_11년 사업시행(변경) 계획서(1).xls-최종(화원2-1) 2" xfId="1943"/>
    <cellStyle name="C3-_02시행계획(전체1안))7.19_11년 사업시행(변경) 계획서(1).xls-최종(화원2-1) 2" xfId="1944"/>
    <cellStyle name="C3_02시행계획(전체1안))7.19_11년 사업시행(변경) 계획서(1).xls-최종(화원2-1) 2 2" xfId="4923"/>
    <cellStyle name="C3-_02시행계획(전체1안))7.19_11년 사업시행(변경) 계획서(1).xls-최종(화원2-1) 2 2" xfId="4924"/>
    <cellStyle name="C3_02시행계획(전체1안))7.19_11년 사업시행(변경) 계획서(1).xls-최종(화원2-1) 2 2 2" xfId="33156"/>
    <cellStyle name="C3-_02시행계획(전체1안))7.19_11년 사업시행(변경) 계획서(1).xls-최종(화원2-1) 2 2 2" xfId="33157"/>
    <cellStyle name="C3_02시행계획(전체1안))7.19_11년 사업시행(변경) 계획서(1).xls-최종(화원2-1) 2 3" xfId="3561"/>
    <cellStyle name="C3-_02시행계획(전체1안))7.19_11년 사업시행(변경) 계획서(1).xls-최종(화원2-1) 2 3" xfId="5522"/>
    <cellStyle name="C3_02시행계획(전체1안))7.19_11년 사업시행(변경) 계획서(1).xls-최종(화원2-1) 2 3 2" xfId="31976"/>
    <cellStyle name="C3-_02시행계획(전체1안))7.19_11년 사업시행(변경) 계획서(1).xls-최종(화원2-1) 2 3 2" xfId="33661"/>
    <cellStyle name="C3_02시행계획(전체1안))7.19_11년 사업시행(변경) 계획서(1).xls-최종(화원2-1) 2 4" xfId="6285"/>
    <cellStyle name="C3-_02시행계획(전체1안))7.19_11년 사업시행(변경) 계획서(1).xls-최종(화원2-1) 2 4" xfId="3348"/>
    <cellStyle name="C3_02시행계획(전체1안))7.19_11년 사업시행(변경) 계획서(1).xls-최종(화원2-1) 2 4 2" xfId="34340"/>
    <cellStyle name="C3-_02시행계획(전체1안))7.19_11년 사업시행(변경) 계획서(1).xls-최종(화원2-1) 2 4 2" xfId="31863"/>
    <cellStyle name="C3_02시행계획(전체1안))7.19_11년 사업시행(변경) 계획서(1).xls-최종(화원2-1) 2 5" xfId="25548"/>
    <cellStyle name="C3-_02시행계획(전체1안))7.19_11년 사업시행(변경) 계획서(1).xls-최종(화원2-1) 2 5" xfId="25054"/>
    <cellStyle name="C3_02시행계획(전체1안))7.19_11년 사업시행(변경) 계획서(1).xls-최종(화원2-1) 2 5 2" xfId="37327"/>
    <cellStyle name="C3-_02시행계획(전체1안))7.19_11년 사업시행(변경) 계획서(1).xls-최종(화원2-1) 2 5 2" xfId="36853"/>
    <cellStyle name="C3_02시행계획(전체1안))7.19_11년 사업시행(변경) 계획서(1).xls-최종(화원2-1) 2 6" xfId="26981"/>
    <cellStyle name="C3-_02시행계획(전체1안))7.19_11년 사업시행(변경) 계획서(1).xls-최종(화원2-1) 2 6" xfId="30232"/>
    <cellStyle name="C3_02시행계획(전체1안))7.19_11년 사업시행(변경) 계획서(1).xls-최종(화원2-1) 2 6 2" xfId="38752"/>
    <cellStyle name="C3-_02시행계획(전체1안))7.19_11년 사업시행(변경) 계획서(1).xls-최종(화원2-1) 2 6 2" xfId="41989"/>
    <cellStyle name="C3_02시행계획(전체1안))7.19_11년 사업시행(변경) 계획서(1).xls-최종(화원2-1) 2 7" xfId="28644"/>
    <cellStyle name="C3-_02시행계획(전체1안))7.19_11년 사업시행(변경) 계획서(1).xls-최종(화원2-1) 2 7" xfId="26538"/>
    <cellStyle name="C3_02시행계획(전체1안))7.19_11년 사업시행(변경) 계획서(1).xls-최종(화원2-1) 2 7 2" xfId="40406"/>
    <cellStyle name="C3-_02시행계획(전체1안))7.19_11년 사업시행(변경) 계획서(1).xls-최종(화원2-1) 2 7 2" xfId="38310"/>
    <cellStyle name="C3_02시행계획(전체1안))7.19_11년 사업시행(변경) 계획서(1).xls-최종(화원2-1) 2 8" xfId="31256"/>
    <cellStyle name="C3-_02시행계획(전체1안))7.19_11년 사업시행(변경) 계획서(1).xls-최종(화원2-1) 2 8" xfId="31257"/>
    <cellStyle name="C3_02시행계획(전체1안))7.19_11년 사업시행(변경) 계획서(1).xls-최종(화원2-1) 3" xfId="4187"/>
    <cellStyle name="C3-_02시행계획(전체1안))7.19_11년 사업시행(변경) 계획서(1).xls-최종(화원2-1) 3" xfId="4188"/>
    <cellStyle name="C3_02시행계획(전체1안))7.19_11년 사업시행(변경) 계획서(1).xls-최종(화원2-1) 3 2" xfId="32487"/>
    <cellStyle name="C3-_02시행계획(전체1안))7.19_11년 사업시행(변경) 계획서(1).xls-최종(화원2-1) 3 2" xfId="32488"/>
    <cellStyle name="C3_02시행계획(전체1안))7.19_11년 사업시행(변경) 계획서(1).xls-최종(화원2-1) 4" xfId="5364"/>
    <cellStyle name="C3-_02시행계획(전체1안))7.19_11년 사업시행(변경) 계획서(1).xls-최종(화원2-1) 4" xfId="5027"/>
    <cellStyle name="C3_02시행계획(전체1안))7.19_11년 사업시행(변경) 계획서(1).xls-최종(화원2-1) 4 2" xfId="33539"/>
    <cellStyle name="C3-_02시행계획(전체1안))7.19_11년 사업시행(변경) 계획서(1).xls-최종(화원2-1) 4 2" xfId="33260"/>
    <cellStyle name="C3_02시행계획(전체1안))7.19_11년 사업시행(변경) 계획서(1).xls-최종(화원2-1) 5" xfId="6747"/>
    <cellStyle name="C3-_02시행계획(전체1안))7.19_11년 사업시행(변경) 계획서(1).xls-최종(화원2-1) 5" xfId="6596"/>
    <cellStyle name="C3_02시행계획(전체1안))7.19_11년 사업시행(변경) 계획서(1).xls-최종(화원2-1) 5 2" xfId="34611"/>
    <cellStyle name="C3-_02시행계획(전체1안))7.19_11년 사업시행(변경) 계획서(1).xls-최종(화원2-1) 5 2" xfId="34528"/>
    <cellStyle name="C3_02시행계획(전체1안))7.19_11년 사업시행(변경) 계획서(1).xls-최종(화원2-1) 6" xfId="27617"/>
    <cellStyle name="C3-_02시행계획(전체1안))7.19_11년 사업시행(변경) 계획서(1).xls-최종(화원2-1) 6" xfId="26722"/>
    <cellStyle name="C3_02시행계획(전체1안))7.19_11년 사업시행(변경) 계획서(1).xls-최종(화원2-1) 6 2" xfId="39382"/>
    <cellStyle name="C3-_02시행계획(전체1안))7.19_11년 사업시행(변경) 계획서(1).xls-최종(화원2-1) 6 2" xfId="38494"/>
    <cellStyle name="C3_02시행계획(전체1안))7.19_11년 사업시행(변경) 계획서(1).xls-최종(화원2-1) 7" xfId="29921"/>
    <cellStyle name="C3-_02시행계획(전체1안))7.19_11년 사업시행(변경) 계획서(1).xls-최종(화원2-1) 7" xfId="27246"/>
    <cellStyle name="C3_02시행계획(전체1안))7.19_11년 사업시행(변경) 계획서(1).xls-최종(화원2-1) 7 2" xfId="41681"/>
    <cellStyle name="C3-_02시행계획(전체1안))7.19_11년 사업시행(변경) 계획서(1).xls-최종(화원2-1) 7 2" xfId="39015"/>
    <cellStyle name="C3_02시행계획(전체1안))7.19_11년 사업시행(변경) 계획서(1).xls-최종(화원2-1) 8" xfId="27139"/>
    <cellStyle name="C3-_02시행계획(전체1안))7.19_11년 사업시행(변경) 계획서(1).xls-최종(화원2-1) 8" xfId="28238"/>
    <cellStyle name="C3_02시행계획(전체1안))7.19_11년 사업시행(변경) 계획서(1).xls-최종(화원2-1) 8 2" xfId="38909"/>
    <cellStyle name="C3-_02시행계획(전체1안))7.19_11년 사업시행(변경) 계획서(1).xls-최종(화원2-1) 8 2" xfId="40001"/>
    <cellStyle name="C3_02시행계획(전체1안))7.19_11년 사업시행(변경) 계획서(1).xls-최종(화원2-1) 9" xfId="28767"/>
    <cellStyle name="C3-_02시행계획(전체1안))7.19_11년 사업시행(변경) 계획서(1).xls-최종(화원2-1) 9" xfId="28128"/>
    <cellStyle name="C3_02시행계획(전체1안))7.19_11년 사업시행(변경) 계획서(1).xls-최종(화원2-1) 9 2" xfId="40529"/>
    <cellStyle name="C3-_02시행계획(전체1안))7.19_11년 사업시행(변경) 계획서(1).xls-최종(화원2-1) 9 2" xfId="39891"/>
    <cellStyle name="C3_02시행계획변경내역5" xfId="1045"/>
    <cellStyle name="C3-_02시행계획변경내역5" xfId="1046"/>
    <cellStyle name="C3_02시행계획변경내역5 10" xfId="30750"/>
    <cellStyle name="C3-_02시행계획변경내역5 10" xfId="30751"/>
    <cellStyle name="C3_02시행계획변경내역5 2" xfId="1945"/>
    <cellStyle name="C3-_02시행계획변경내역5 2" xfId="1946"/>
    <cellStyle name="C3_02시행계획변경내역5 2 2" xfId="4925"/>
    <cellStyle name="C3-_02시행계획변경내역5 2 2" xfId="4926"/>
    <cellStyle name="C3_02시행계획변경내역5 2 2 2" xfId="33158"/>
    <cellStyle name="C3-_02시행계획변경내역5 2 2 2" xfId="33159"/>
    <cellStyle name="C3_02시행계획변경내역5 2 3" xfId="5250"/>
    <cellStyle name="C3-_02시행계획변경내역5 2 3" xfId="5521"/>
    <cellStyle name="C3_02시행계획변경내역5 2 3 2" xfId="33425"/>
    <cellStyle name="C3-_02시행계획변경내역5 2 3 2" xfId="33660"/>
    <cellStyle name="C3_02시행계획변경내역5 2 4" xfId="6284"/>
    <cellStyle name="C3-_02시행계획변경내역5 2 4" xfId="5171"/>
    <cellStyle name="C3_02시행계획변경내역5 2 4 2" xfId="34339"/>
    <cellStyle name="C3-_02시행계획변경내역5 2 4 2" xfId="33366"/>
    <cellStyle name="C3_02시행계획변경내역5 2 5" xfId="25656"/>
    <cellStyle name="C3-_02시행계획변경내역5 2 5" xfId="28332"/>
    <cellStyle name="C3_02시행계획변경내역5 2 5 2" xfId="37433"/>
    <cellStyle name="C3-_02시행계획변경내역5 2 5 2" xfId="40095"/>
    <cellStyle name="C3_02시행계획변경내역5 2 6" xfId="26897"/>
    <cellStyle name="C3-_02시행계획변경내역5 2 6" xfId="30192"/>
    <cellStyle name="C3_02시행계획변경내역5 2 6 2" xfId="38669"/>
    <cellStyle name="C3-_02시행계획변경내역5 2 6 2" xfId="41949"/>
    <cellStyle name="C3_02시행계획변경내역5 2 7" xfId="28869"/>
    <cellStyle name="C3-_02시행계획변경내역5 2 7" xfId="27653"/>
    <cellStyle name="C3_02시행계획변경내역5 2 7 2" xfId="40629"/>
    <cellStyle name="C3-_02시행계획변경내역5 2 7 2" xfId="39416"/>
    <cellStyle name="C3_02시행계획변경내역5 2 8" xfId="31258"/>
    <cellStyle name="C3-_02시행계획변경내역5 2 8" xfId="31259"/>
    <cellStyle name="C3_02시행계획변경내역5 3" xfId="4189"/>
    <cellStyle name="C3-_02시행계획변경내역5 3" xfId="4190"/>
    <cellStyle name="C3_02시행계획변경내역5 3 2" xfId="32489"/>
    <cellStyle name="C3-_02시행계획변경내역5 3 2" xfId="32490"/>
    <cellStyle name="C3_02시행계획변경내역5 4" xfId="5793"/>
    <cellStyle name="C3-_02시행계획변경내역5 4" xfId="5701"/>
    <cellStyle name="C3_02시행계획변경내역5 4 2" xfId="33888"/>
    <cellStyle name="C3-_02시행계획변경내역5 4 2" xfId="33828"/>
    <cellStyle name="C3_02시행계획변경내역5 5" xfId="6595"/>
    <cellStyle name="C3-_02시행계획변경내역5 5" xfId="6746"/>
    <cellStyle name="C3_02시행계획변경내역5 5 2" xfId="34527"/>
    <cellStyle name="C3-_02시행계획변경내역5 5 2" xfId="34610"/>
    <cellStyle name="C3_02시행계획변경내역5 6" xfId="27251"/>
    <cellStyle name="C3-_02시행계획변경내역5 6" xfId="28604"/>
    <cellStyle name="C3_02시행계획변경내역5 6 2" xfId="39020"/>
    <cellStyle name="C3-_02시행계획변경내역5 6 2" xfId="40366"/>
    <cellStyle name="C3_02시행계획변경내역5 7" xfId="27623"/>
    <cellStyle name="C3-_02시행계획변경내역5 7" xfId="26070"/>
    <cellStyle name="C3_02시행계획변경내역5 7 2" xfId="39388"/>
    <cellStyle name="C3-_02시행계획변경내역5 7 2" xfId="37845"/>
    <cellStyle name="C3_02시행계획변경내역5 8" xfId="24794"/>
    <cellStyle name="C3-_02시행계획변경내역5 8" xfId="26880"/>
    <cellStyle name="C3_02시행계획변경내역5 8 2" xfId="36612"/>
    <cellStyle name="C3-_02시행계획변경내역5 8 2" xfId="38652"/>
    <cellStyle name="C3_02시행계획변경내역5 9" xfId="25088"/>
    <cellStyle name="C3-_02시행계획변경내역5 9" xfId="28240"/>
    <cellStyle name="C3_02시행계획변경내역5 9 2" xfId="36887"/>
    <cellStyle name="C3-_02시행계획변경내역5 9 2" xfId="40003"/>
    <cellStyle name="C3_02시행계획변경내역5_11년 사업시행(변경) 계획서(1).xls-최종(화원2-1)" xfId="1047"/>
    <cellStyle name="C3-_02시행계획변경내역5_11년 사업시행(변경) 계획서(1).xls-최종(화원2-1)" xfId="1048"/>
    <cellStyle name="C3_02시행계획변경내역5_11년 사업시행(변경) 계획서(1).xls-최종(화원2-1) 10" xfId="30752"/>
    <cellStyle name="C3-_02시행계획변경내역5_11년 사업시행(변경) 계획서(1).xls-최종(화원2-1) 10" xfId="30753"/>
    <cellStyle name="C3_02시행계획변경내역5_11년 사업시행(변경) 계획서(1).xls-최종(화원2-1) 2" xfId="1947"/>
    <cellStyle name="C3-_02시행계획변경내역5_11년 사업시행(변경) 계획서(1).xls-최종(화원2-1) 2" xfId="1948"/>
    <cellStyle name="C3_02시행계획변경내역5_11년 사업시행(변경) 계획서(1).xls-최종(화원2-1) 2 2" xfId="4927"/>
    <cellStyle name="C3-_02시행계획변경내역5_11년 사업시행(변경) 계획서(1).xls-최종(화원2-1) 2 2" xfId="4928"/>
    <cellStyle name="C3_02시행계획변경내역5_11년 사업시행(변경) 계획서(1).xls-최종(화원2-1) 2 2 2" xfId="33160"/>
    <cellStyle name="C3-_02시행계획변경내역5_11년 사업시행(변경) 계획서(1).xls-최종(화원2-1) 2 2 2" xfId="33161"/>
    <cellStyle name="C3_02시행계획변경내역5_11년 사업시행(변경) 계획서(1).xls-최종(화원2-1) 2 3" xfId="5249"/>
    <cellStyle name="C3-_02시행계획변경내역5_11년 사업시행(변경) 계획서(1).xls-최종(화원2-1) 2 3" xfId="5520"/>
    <cellStyle name="C3_02시행계획변경내역5_11년 사업시행(변경) 계획서(1).xls-최종(화원2-1) 2 3 2" xfId="33424"/>
    <cellStyle name="C3-_02시행계획변경내역5_11년 사업시행(변경) 계획서(1).xls-최종(화원2-1) 2 3 2" xfId="33659"/>
    <cellStyle name="C3_02시행계획변경내역5_11년 사업시행(변경) 계획서(1).xls-최종(화원2-1) 2 4" xfId="6283"/>
    <cellStyle name="C3-_02시행계획변경내역5_11년 사업시행(변경) 계획서(1).xls-최종(화원2-1) 2 4" xfId="3349"/>
    <cellStyle name="C3_02시행계획변경내역5_11년 사업시행(변경) 계획서(1).xls-최종(화원2-1) 2 4 2" xfId="34338"/>
    <cellStyle name="C3-_02시행계획변경내역5_11년 사업시행(변경) 계획서(1).xls-최종(화원2-1) 2 4 2" xfId="31864"/>
    <cellStyle name="C3_02시행계획변경내역5_11년 사업시행(변경) 계획서(1).xls-최종(화원2-1) 2 5" xfId="26885"/>
    <cellStyle name="C3-_02시행계획변경내역5_11년 사업시행(변경) 계획서(1).xls-최종(화원2-1) 2 5" xfId="30318"/>
    <cellStyle name="C3_02시행계획변경내역5_11년 사업시행(변경) 계획서(1).xls-최종(화원2-1) 2 5 2" xfId="38657"/>
    <cellStyle name="C3-_02시행계획변경내역5_11년 사업시행(변경) 계획서(1).xls-최종(화원2-1) 2 5 2" xfId="42068"/>
    <cellStyle name="C3_02시행계획변경내역5_11년 사업시행(변경) 계획서(1).xls-최종(화원2-1) 2 6" xfId="26499"/>
    <cellStyle name="C3-_02시행계획변경내역5_11년 사업시행(변경) 계획서(1).xls-최종(화원2-1) 2 6" xfId="26904"/>
    <cellStyle name="C3_02시행계획변경내역5_11년 사업시행(변경) 계획서(1).xls-최종(화원2-1) 2 6 2" xfId="38271"/>
    <cellStyle name="C3-_02시행계획변경내역5_11년 사업시행(변경) 계획서(1).xls-최종(화원2-1) 2 6 2" xfId="38676"/>
    <cellStyle name="C3_02시행계획변경내역5_11년 사업시행(변경) 계획서(1).xls-최종(화원2-1) 2 7" xfId="25666"/>
    <cellStyle name="C3-_02시행계획변경내역5_11년 사업시행(변경) 계획서(1).xls-최종(화원2-1) 2 7" xfId="27500"/>
    <cellStyle name="C3_02시행계획변경내역5_11년 사업시행(변경) 계획서(1).xls-최종(화원2-1) 2 7 2" xfId="37443"/>
    <cellStyle name="C3-_02시행계획변경내역5_11년 사업시행(변경) 계획서(1).xls-최종(화원2-1) 2 7 2" xfId="39266"/>
    <cellStyle name="C3_02시행계획변경내역5_11년 사업시행(변경) 계획서(1).xls-최종(화원2-1) 2 8" xfId="31260"/>
    <cellStyle name="C3-_02시행계획변경내역5_11년 사업시행(변경) 계획서(1).xls-최종(화원2-1) 2 8" xfId="31261"/>
    <cellStyle name="C3_02시행계획변경내역5_11년 사업시행(변경) 계획서(1).xls-최종(화원2-1) 3" xfId="4191"/>
    <cellStyle name="C3-_02시행계획변경내역5_11년 사업시행(변경) 계획서(1).xls-최종(화원2-1) 3" xfId="4192"/>
    <cellStyle name="C3_02시행계획변경내역5_11년 사업시행(변경) 계획서(1).xls-최종(화원2-1) 3 2" xfId="32491"/>
    <cellStyle name="C3-_02시행계획변경내역5_11년 사업시행(변경) 계획서(1).xls-최종(화원2-1) 3 2" xfId="32492"/>
    <cellStyle name="C3_02시행계획변경내역5_11년 사업시행(변경) 계획서(1).xls-최종(화원2-1) 4" xfId="5029"/>
    <cellStyle name="C3-_02시행계획변경내역5_11년 사업시행(변경) 계획서(1).xls-최종(화원2-1) 4" xfId="5812"/>
    <cellStyle name="C3_02시행계획변경내역5_11년 사업시행(변경) 계획서(1).xls-최종(화원2-1) 4 2" xfId="33262"/>
    <cellStyle name="C3-_02시행계획변경내역5_11년 사업시행(변경) 계획서(1).xls-최종(화원2-1) 4 2" xfId="33905"/>
    <cellStyle name="C3_02시행계획변경내역5_11년 사업시행(변경) 계획서(1).xls-최종(화원2-1) 5" xfId="6181"/>
    <cellStyle name="C3-_02시행계획변경내역5_11년 사업시행(변경) 계획서(1).xls-최종(화원2-1) 5" xfId="5226"/>
    <cellStyle name="C3_02시행계획변경내역5_11년 사업시행(변경) 계획서(1).xls-최종(화원2-1) 5 2" xfId="34252"/>
    <cellStyle name="C3-_02시행계획변경내역5_11년 사업시행(변경) 계획서(1).xls-최종(화원2-1) 5 2" xfId="33401"/>
    <cellStyle name="C3_02시행계획변경내역5_11년 사업시행(변경) 계획서(1).xls-최종(화원2-1) 6" xfId="29946"/>
    <cellStyle name="C3-_02시행계획변경내역5_11년 사업시행(변경) 계획서(1).xls-최종(화원2-1) 6" xfId="26699"/>
    <cellStyle name="C3_02시행계획변경내역5_11년 사업시행(변경) 계획서(1).xls-최종(화원2-1) 6 2" xfId="41706"/>
    <cellStyle name="C3-_02시행계획변경내역5_11년 사업시행(변경) 계획서(1).xls-최종(화원2-1) 6 2" xfId="38471"/>
    <cellStyle name="C3_02시행계획변경내역5_11년 사업시행(변경) 계획서(1).xls-최종(화원2-1) 7" xfId="24922"/>
    <cellStyle name="C3-_02시행계획변경내역5_11년 사업시행(변경) 계획서(1).xls-최종(화원2-1) 7" xfId="25508"/>
    <cellStyle name="C3_02시행계획변경내역5_11년 사업시행(변경) 계획서(1).xls-최종(화원2-1) 7 2" xfId="36725"/>
    <cellStyle name="C3-_02시행계획변경내역5_11년 사업시행(변경) 계획서(1).xls-최종(화원2-1) 7 2" xfId="37298"/>
    <cellStyle name="C3_02시행계획변경내역5_11년 사업시행(변경) 계획서(1).xls-최종(화원2-1) 8" xfId="27431"/>
    <cellStyle name="C3-_02시행계획변경내역5_11년 사업시행(변경) 계획서(1).xls-최종(화원2-1) 8" xfId="27269"/>
    <cellStyle name="C3_02시행계획변경내역5_11년 사업시행(변경) 계획서(1).xls-최종(화원2-1) 8 2" xfId="39199"/>
    <cellStyle name="C3-_02시행계획변경내역5_11년 사업시행(변경) 계획서(1).xls-최종(화원2-1) 8 2" xfId="39037"/>
    <cellStyle name="C3_02시행계획변경내역5_11년 사업시행(변경) 계획서(1).xls-최종(화원2-1) 9" xfId="27158"/>
    <cellStyle name="C3-_02시행계획변경내역5_11년 사업시행(변경) 계획서(1).xls-최종(화원2-1) 9" xfId="28020"/>
    <cellStyle name="C3_02시행계획변경내역5_11년 사업시행(변경) 계획서(1).xls-최종(화원2-1) 9 2" xfId="38928"/>
    <cellStyle name="C3-_02시행계획변경내역5_11년 사업시행(변경) 계획서(1).xls-최종(화원2-1) 9 2" xfId="39783"/>
    <cellStyle name="C3_11년 사업시행(변경) 계획서(1).xls-최종(화원2-1)" xfId="1049"/>
    <cellStyle name="C3-_11년 사업시행(변경) 계획서(1).xls-최종(화원2-1)" xfId="1050"/>
    <cellStyle name="C3_11년 사업시행(변경) 계획서(1).xls-최종(화원2-1) 10" xfId="30754"/>
    <cellStyle name="C3-_11년 사업시행(변경) 계획서(1).xls-최종(화원2-1) 10" xfId="30755"/>
    <cellStyle name="C3_11년 사업시행(변경) 계획서(1).xls-최종(화원2-1) 2" xfId="1949"/>
    <cellStyle name="C3-_11년 사업시행(변경) 계획서(1).xls-최종(화원2-1) 2" xfId="1950"/>
    <cellStyle name="C3_11년 사업시행(변경) 계획서(1).xls-최종(화원2-1) 2 2" xfId="4929"/>
    <cellStyle name="C3-_11년 사업시행(변경) 계획서(1).xls-최종(화원2-1) 2 2" xfId="4930"/>
    <cellStyle name="C3_11년 사업시행(변경) 계획서(1).xls-최종(화원2-1) 2 2 2" xfId="33162"/>
    <cellStyle name="C3-_11년 사업시행(변경) 계획서(1).xls-최종(화원2-1) 2 2 2" xfId="33163"/>
    <cellStyle name="C3_11년 사업시행(변경) 계획서(1).xls-최종(화원2-1) 2 3" xfId="5248"/>
    <cellStyle name="C3-_11년 사업시행(변경) 계획서(1).xls-최종(화원2-1) 2 3" xfId="5519"/>
    <cellStyle name="C3_11년 사업시행(변경) 계획서(1).xls-최종(화원2-1) 2 3 2" xfId="33423"/>
    <cellStyle name="C3-_11년 사업시행(변경) 계획서(1).xls-최종(화원2-1) 2 3 2" xfId="33658"/>
    <cellStyle name="C3_11년 사업시행(변경) 계획서(1).xls-최종(화원2-1) 2 4" xfId="5806"/>
    <cellStyle name="C3-_11년 사업시행(변경) 계획서(1).xls-최종(화원2-1) 2 4" xfId="5856"/>
    <cellStyle name="C3_11년 사업시행(변경) 계획서(1).xls-최종(화원2-1) 2 4 2" xfId="33899"/>
    <cellStyle name="C3-_11년 사업시행(변경) 계획서(1).xls-최종(화원2-1) 2 4 2" xfId="33949"/>
    <cellStyle name="C3_11년 사업시행(변경) 계획서(1).xls-최종(화원2-1) 2 5" xfId="26524"/>
    <cellStyle name="C3-_11년 사업시행(변경) 계획서(1).xls-최종(화원2-1) 2 5" xfId="25246"/>
    <cellStyle name="C3_11년 사업시행(변경) 계획서(1).xls-최종(화원2-1) 2 5 2" xfId="38296"/>
    <cellStyle name="C3-_11년 사업시행(변경) 계획서(1).xls-최종(화원2-1) 2 5 2" xfId="37041"/>
    <cellStyle name="C3_11년 사업시행(변경) 계획서(1).xls-최종(화원2-1) 2 6" xfId="28436"/>
    <cellStyle name="C3-_11년 사업시행(변경) 계획서(1).xls-최종(화원2-1) 2 6" xfId="30186"/>
    <cellStyle name="C3_11년 사업시행(변경) 계획서(1).xls-최종(화원2-1) 2 6 2" xfId="40199"/>
    <cellStyle name="C3-_11년 사업시행(변경) 계획서(1).xls-최종(화원2-1) 2 6 2" xfId="41943"/>
    <cellStyle name="C3_11년 사업시행(변경) 계획서(1).xls-최종(화원2-1) 2 7" xfId="30197"/>
    <cellStyle name="C3-_11년 사업시행(변경) 계획서(1).xls-최종(화원2-1) 2 7" xfId="26979"/>
    <cellStyle name="C3_11년 사업시행(변경) 계획서(1).xls-최종(화원2-1) 2 7 2" xfId="41954"/>
    <cellStyle name="C3-_11년 사업시행(변경) 계획서(1).xls-최종(화원2-1) 2 7 2" xfId="38750"/>
    <cellStyle name="C3_11년 사업시행(변경) 계획서(1).xls-최종(화원2-1) 2 8" xfId="31262"/>
    <cellStyle name="C3-_11년 사업시행(변경) 계획서(1).xls-최종(화원2-1) 2 8" xfId="31263"/>
    <cellStyle name="C3_11년 사업시행(변경) 계획서(1).xls-최종(화원2-1) 3" xfId="4193"/>
    <cellStyle name="C3-_11년 사업시행(변경) 계획서(1).xls-최종(화원2-1) 3" xfId="4194"/>
    <cellStyle name="C3_11년 사업시행(변경) 계획서(1).xls-최종(화원2-1) 3 2" xfId="32493"/>
    <cellStyle name="C3-_11년 사업시행(변경) 계획서(1).xls-최종(화원2-1) 3 2" xfId="32494"/>
    <cellStyle name="C3_11년 사업시행(변경) 계획서(1).xls-최종(화원2-1) 4" xfId="5978"/>
    <cellStyle name="C3-_11년 사업시행(변경) 계획서(1).xls-최종(화원2-1) 4" xfId="6091"/>
    <cellStyle name="C3_11년 사업시행(변경) 계획서(1).xls-최종(화원2-1) 4 2" xfId="34053"/>
    <cellStyle name="C3-_11년 사업시행(변경) 계획서(1).xls-최종(화원2-1) 4 2" xfId="34163"/>
    <cellStyle name="C3_11년 사업시행(변경) 계획서(1).xls-최종(화원2-1) 5" xfId="6560"/>
    <cellStyle name="C3-_11년 사업시행(변경) 계획서(1).xls-최종(화원2-1) 5" xfId="6463"/>
    <cellStyle name="C3_11년 사업시행(변경) 계획서(1).xls-최종(화원2-1) 5 2" xfId="34510"/>
    <cellStyle name="C3-_11년 사업시행(변경) 계획서(1).xls-최종(화원2-1) 5 2" xfId="34481"/>
    <cellStyle name="C3_11년 사업시행(변경) 계획서(1).xls-최종(화원2-1) 6" xfId="29903"/>
    <cellStyle name="C3-_11년 사업시행(변경) 계획서(1).xls-최종(화원2-1) 6" xfId="30224"/>
    <cellStyle name="C3_11년 사업시행(변경) 계획서(1).xls-최종(화원2-1) 6 2" xfId="41663"/>
    <cellStyle name="C3-_11년 사업시행(변경) 계획서(1).xls-최종(화원2-1) 6 2" xfId="41981"/>
    <cellStyle name="C3_11년 사업시행(변경) 계획서(1).xls-최종(화원2-1) 7" xfId="30340"/>
    <cellStyle name="C3-_11년 사업시행(변경) 계획서(1).xls-최종(화원2-1) 7" xfId="28811"/>
    <cellStyle name="C3_11년 사업시행(변경) 계획서(1).xls-최종(화원2-1) 7 2" xfId="42090"/>
    <cellStyle name="C3-_11년 사업시행(변경) 계획서(1).xls-최종(화원2-1) 7 2" xfId="40573"/>
    <cellStyle name="C3_11년 사업시행(변경) 계획서(1).xls-최종(화원2-1) 8" xfId="26894"/>
    <cellStyle name="C3-_11년 사업시행(변경) 계획서(1).xls-최종(화원2-1) 8" xfId="27601"/>
    <cellStyle name="C3_11년 사업시행(변경) 계획서(1).xls-최종(화원2-1) 8 2" xfId="38666"/>
    <cellStyle name="C3-_11년 사업시행(변경) 계획서(1).xls-최종(화원2-1) 8 2" xfId="39366"/>
    <cellStyle name="C3_11년 사업시행(변경) 계획서(1).xls-최종(화원2-1) 9" xfId="28336"/>
    <cellStyle name="C3-_11년 사업시행(변경) 계획서(1).xls-최종(화원2-1) 9" xfId="28973"/>
    <cellStyle name="C3_11년 사업시행(변경) 계획서(1).xls-최종(화원2-1) 9 2" xfId="40099"/>
    <cellStyle name="C3-_11년 사업시행(변경) 계획서(1).xls-최종(화원2-1) 9 2" xfId="40733"/>
    <cellStyle name="C3_2002년변경내역" xfId="1051"/>
    <cellStyle name="C3-_2002년변경내역" xfId="1052"/>
    <cellStyle name="C3_2002년변경내역 10" xfId="30756"/>
    <cellStyle name="C3-_2002년변경내역 10" xfId="30757"/>
    <cellStyle name="C3_2002년변경내역 2" xfId="1951"/>
    <cellStyle name="C3-_2002년변경내역 2" xfId="1952"/>
    <cellStyle name="C3_2002년변경내역 2 2" xfId="4931"/>
    <cellStyle name="C3-_2002년변경내역 2 2" xfId="4932"/>
    <cellStyle name="C3_2002년변경내역 2 2 2" xfId="33164"/>
    <cellStyle name="C3-_2002년변경내역 2 2 2" xfId="33165"/>
    <cellStyle name="C3_2002년변경내역 2 3" xfId="5247"/>
    <cellStyle name="C3-_2002년변경내역 2 3" xfId="5518"/>
    <cellStyle name="C3_2002년변경내역 2 3 2" xfId="33422"/>
    <cellStyle name="C3-_2002년변경내역 2 3 2" xfId="33657"/>
    <cellStyle name="C3_2002년변경내역 2 4" xfId="6022"/>
    <cellStyle name="C3-_2002년변경내역 2 4" xfId="6282"/>
    <cellStyle name="C3_2002년변경내역 2 4 2" xfId="34097"/>
    <cellStyle name="C3-_2002년변경내역 2 4 2" xfId="34337"/>
    <cellStyle name="C3_2002년변경내역 2 5" xfId="30271"/>
    <cellStyle name="C3-_2002년변경내역 2 5" xfId="28832"/>
    <cellStyle name="C3_2002년변경내역 2 5 2" xfId="42024"/>
    <cellStyle name="C3-_2002년변경내역 2 5 2" xfId="40593"/>
    <cellStyle name="C3_2002년변경내역 2 6" xfId="25328"/>
    <cellStyle name="C3-_2002년변경내역 2 6" xfId="26075"/>
    <cellStyle name="C3_2002년변경내역 2 6 2" xfId="37123"/>
    <cellStyle name="C3-_2002년변경내역 2 6 2" xfId="37850"/>
    <cellStyle name="C3_2002년변경내역 2 7" xfId="25852"/>
    <cellStyle name="C3-_2002년변경내역 2 7" xfId="27563"/>
    <cellStyle name="C3_2002년변경내역 2 7 2" xfId="37628"/>
    <cellStyle name="C3-_2002년변경내역 2 7 2" xfId="39328"/>
    <cellStyle name="C3_2002년변경내역 2 8" xfId="31264"/>
    <cellStyle name="C3-_2002년변경내역 2 8" xfId="31265"/>
    <cellStyle name="C3_2002년변경내역 3" xfId="4195"/>
    <cellStyle name="C3-_2002년변경내역 3" xfId="4196"/>
    <cellStyle name="C3_2002년변경내역 3 2" xfId="32495"/>
    <cellStyle name="C3-_2002년변경내역 3 2" xfId="32496"/>
    <cellStyle name="C3_2002년변경내역 4" xfId="5954"/>
    <cellStyle name="C3-_2002년변경내역 4" xfId="6068"/>
    <cellStyle name="C3_2002년변경내역 4 2" xfId="34030"/>
    <cellStyle name="C3-_2002년변경내역 4 2" xfId="34141"/>
    <cellStyle name="C3_2002년변경내역 5" xfId="5225"/>
    <cellStyle name="C3-_2002년변경내역 5" xfId="6583"/>
    <cellStyle name="C3_2002년변경내역 5 2" xfId="33400"/>
    <cellStyle name="C3-_2002년변경내역 5 2" xfId="34518"/>
    <cellStyle name="C3_2002년변경내역 6" xfId="28117"/>
    <cellStyle name="C3-_2002년변경내역 6" xfId="24889"/>
    <cellStyle name="C3_2002년변경내역 6 2" xfId="39880"/>
    <cellStyle name="C3-_2002년변경내역 6 2" xfId="36702"/>
    <cellStyle name="C3_2002년변경내역 7" xfId="27974"/>
    <cellStyle name="C3-_2002년변경내역 7" xfId="28609"/>
    <cellStyle name="C3_2002년변경내역 7 2" xfId="39737"/>
    <cellStyle name="C3-_2002년변경내역 7 2" xfId="40371"/>
    <cellStyle name="C3_2002년변경내역 8" xfId="28368"/>
    <cellStyle name="C3-_2002년변경내역 8" xfId="27341"/>
    <cellStyle name="C3_2002년변경내역 8 2" xfId="40131"/>
    <cellStyle name="C3-_2002년변경내역 8 2" xfId="39109"/>
    <cellStyle name="C3_2002년변경내역 9" xfId="25809"/>
    <cellStyle name="C3-_2002년변경내역 9" xfId="28701"/>
    <cellStyle name="C3_2002년변경내역 9 2" xfId="37585"/>
    <cellStyle name="C3-_2002년변경내역 9 2" xfId="40463"/>
    <cellStyle name="C3_2002년변경내역_11년 사업시행(변경) 계획서(1).xls-최종(화원2-1)" xfId="1053"/>
    <cellStyle name="C3-_2002년변경내역_11년 사업시행(변경) 계획서(1).xls-최종(화원2-1)" xfId="1054"/>
    <cellStyle name="C3_2002년변경내역_11년 사업시행(변경) 계획서(1).xls-최종(화원2-1) 10" xfId="30758"/>
    <cellStyle name="C3-_2002년변경내역_11년 사업시행(변경) 계획서(1).xls-최종(화원2-1) 10" xfId="30759"/>
    <cellStyle name="C3_2002년변경내역_11년 사업시행(변경) 계획서(1).xls-최종(화원2-1) 2" xfId="1953"/>
    <cellStyle name="C3-_2002년변경내역_11년 사업시행(변경) 계획서(1).xls-최종(화원2-1) 2" xfId="1954"/>
    <cellStyle name="C3_2002년변경내역_11년 사업시행(변경) 계획서(1).xls-최종(화원2-1) 2 2" xfId="4933"/>
    <cellStyle name="C3-_2002년변경내역_11년 사업시행(변경) 계획서(1).xls-최종(화원2-1) 2 2" xfId="4934"/>
    <cellStyle name="C3_2002년변경내역_11년 사업시행(변경) 계획서(1).xls-최종(화원2-1) 2 2 2" xfId="33166"/>
    <cellStyle name="C3-_2002년변경내역_11년 사업시행(변경) 계획서(1).xls-최종(화원2-1) 2 2 2" xfId="33167"/>
    <cellStyle name="C3_2002년변경내역_11년 사업시행(변경) 계획서(1).xls-최종(화원2-1) 2 3" xfId="5246"/>
    <cellStyle name="C3-_2002년변경내역_11년 사업시행(변경) 계획서(1).xls-최종(화원2-1) 2 3" xfId="5517"/>
    <cellStyle name="C3_2002년변경내역_11년 사업시행(변경) 계획서(1).xls-최종(화원2-1) 2 3 2" xfId="33421"/>
    <cellStyle name="C3-_2002년변경내역_11년 사업시행(변경) 계획서(1).xls-최종(화원2-1) 2 3 2" xfId="33656"/>
    <cellStyle name="C3_2002년변경내역_11년 사업시행(변경) 계획서(1).xls-최종(화원2-1) 2 4" xfId="3350"/>
    <cellStyle name="C3-_2002년변경내역_11년 사업시행(변경) 계획서(1).xls-최종(화원2-1) 2 4" xfId="6281"/>
    <cellStyle name="C3_2002년변경내역_11년 사업시행(변경) 계획서(1).xls-최종(화원2-1) 2 4 2" xfId="31865"/>
    <cellStyle name="C3-_2002년변경내역_11년 사업시행(변경) 계획서(1).xls-최종(화원2-1) 2 4 2" xfId="34336"/>
    <cellStyle name="C3_2002년변경내역_11년 사업시행(변경) 계획서(1).xls-최종(화원2-1) 2 5" xfId="27639"/>
    <cellStyle name="C3-_2002년변경내역_11년 사업시행(변경) 계획서(1).xls-최종(화원2-1) 2 5" xfId="25053"/>
    <cellStyle name="C3_2002년변경내역_11년 사업시행(변경) 계획서(1).xls-최종(화원2-1) 2 5 2" xfId="39403"/>
    <cellStyle name="C3-_2002년변경내역_11년 사업시행(변경) 계획서(1).xls-최종(화원2-1) 2 5 2" xfId="36852"/>
    <cellStyle name="C3_2002년변경내역_11년 사업시행(변경) 계획서(1).xls-최종(화원2-1) 2 6" xfId="28961"/>
    <cellStyle name="C3-_2002년변경내역_11년 사업시행(변경) 계획서(1).xls-최종(화원2-1) 2 6" xfId="25215"/>
    <cellStyle name="C3_2002년변경내역_11년 사업시행(변경) 계획서(1).xls-최종(화원2-1) 2 6 2" xfId="40721"/>
    <cellStyle name="C3-_2002년변경내역_11년 사업시행(변경) 계획서(1).xls-최종(화원2-1) 2 6 2" xfId="37010"/>
    <cellStyle name="C3_2002년변경내역_11년 사업시행(변경) 계획서(1).xls-최종(화원2-1) 2 7" xfId="25586"/>
    <cellStyle name="C3-_2002년변경내역_11년 사업시행(변경) 계획서(1).xls-최종(화원2-1) 2 7" xfId="25329"/>
    <cellStyle name="C3_2002년변경내역_11년 사업시행(변경) 계획서(1).xls-최종(화원2-1) 2 7 2" xfId="37365"/>
    <cellStyle name="C3-_2002년변경내역_11년 사업시행(변경) 계획서(1).xls-최종(화원2-1) 2 7 2" xfId="37124"/>
    <cellStyle name="C3_2002년변경내역_11년 사업시행(변경) 계획서(1).xls-최종(화원2-1) 2 8" xfId="31266"/>
    <cellStyle name="C3-_2002년변경내역_11년 사업시행(변경) 계획서(1).xls-최종(화원2-1) 2 8" xfId="31267"/>
    <cellStyle name="C3_2002년변경내역_11년 사업시행(변경) 계획서(1).xls-최종(화원2-1) 3" xfId="4197"/>
    <cellStyle name="C3-_2002년변경내역_11년 사업시행(변경) 계획서(1).xls-최종(화원2-1) 3" xfId="4198"/>
    <cellStyle name="C3_2002년변경내역_11년 사업시행(변경) 계획서(1).xls-최종(화원2-1) 3 2" xfId="32497"/>
    <cellStyle name="C3-_2002년변경내역_11년 사업시행(변경) 계획서(1).xls-최종(화원2-1) 3 2" xfId="32498"/>
    <cellStyle name="C3_2002년변경내역_11년 사업시행(변경) 계획서(1).xls-최종(화원2-1) 4" xfId="5901"/>
    <cellStyle name="C3-_2002년변경내역_11년 사업시행(변경) 계획서(1).xls-최종(화원2-1) 4" xfId="6045"/>
    <cellStyle name="C3_2002년변경내역_11년 사업시행(변경) 계획서(1).xls-최종(화원2-1) 4 2" xfId="33993"/>
    <cellStyle name="C3-_2002년변경내역_11년 사업시행(변경) 계획서(1).xls-최종(화원2-1) 4 2" xfId="34119"/>
    <cellStyle name="C3_2002년변경내역_11년 사업시행(변경) 계획서(1).xls-최종(화원2-1) 5" xfId="6735"/>
    <cellStyle name="C3-_2002년변경내역_11년 사업시행(변경) 계획서(1).xls-최종(화원2-1) 5" xfId="6844"/>
    <cellStyle name="C3_2002년변경내역_11년 사업시행(변경) 계획서(1).xls-최종(화원2-1) 5 2" xfId="34601"/>
    <cellStyle name="C3-_2002년변경내역_11년 사업시행(변경) 계획서(1).xls-최종(화원2-1) 5 2" xfId="34665"/>
    <cellStyle name="C3_2002년변경내역_11년 사업시행(변경) 계획서(1).xls-최종(화원2-1) 6" xfId="27277"/>
    <cellStyle name="C3-_2002년변경내역_11년 사업시행(변경) 계획서(1).xls-최종(화원2-1) 6" xfId="25662"/>
    <cellStyle name="C3_2002년변경내역_11년 사업시행(변경) 계획서(1).xls-최종(화원2-1) 6 2" xfId="39045"/>
    <cellStyle name="C3-_2002년변경내역_11년 사업시행(변경) 계획서(1).xls-최종(화원2-1) 6 2" xfId="37439"/>
    <cellStyle name="C3_2002년변경내역_11년 사업시행(변경) 계획서(1).xls-최종(화원2-1) 7" xfId="25587"/>
    <cellStyle name="C3-_2002년변경내역_11년 사업시행(변경) 계획서(1).xls-최종(화원2-1) 7" xfId="27479"/>
    <cellStyle name="C3_2002년변경내역_11년 사업시행(변경) 계획서(1).xls-최종(화원2-1) 7 2" xfId="37366"/>
    <cellStyle name="C3-_2002년변경내역_11년 사업시행(변경) 계획서(1).xls-최종(화원2-1) 7 2" xfId="39245"/>
    <cellStyle name="C3_2002년변경내역_11년 사업시행(변경) 계획서(1).xls-최종(화원2-1) 8" xfId="28903"/>
    <cellStyle name="C3-_2002년변경내역_11년 사업시행(변경) 계획서(1).xls-최종(화원2-1) 8" xfId="26529"/>
    <cellStyle name="C3_2002년변경내역_11년 사업시행(변경) 계획서(1).xls-최종(화원2-1) 8 2" xfId="40663"/>
    <cellStyle name="C3-_2002년변경내역_11년 사업시행(변경) 계획서(1).xls-최종(화원2-1) 8 2" xfId="38301"/>
    <cellStyle name="C3_2002년변경내역_11년 사업시행(변경) 계획서(1).xls-최종(화원2-1) 9" xfId="25321"/>
    <cellStyle name="C3-_2002년변경내역_11년 사업시행(변경) 계획서(1).xls-최종(화원2-1) 9" xfId="30265"/>
    <cellStyle name="C3_2002년변경내역_11년 사업시행(변경) 계획서(1).xls-최종(화원2-1) 9 2" xfId="37116"/>
    <cellStyle name="C3-_2002년변경내역_11년 사업시행(변경) 계획서(1).xls-최종(화원2-1) 9 2" xfId="42018"/>
    <cellStyle name="C3_2003교량실정보고내역" xfId="1055"/>
    <cellStyle name="C3-_2003교량실정보고내역" xfId="1056"/>
    <cellStyle name="C3_2003교량실정보고내역 10" xfId="30760"/>
    <cellStyle name="C3-_2003교량실정보고내역 10" xfId="30761"/>
    <cellStyle name="C3_2003교량실정보고내역 2" xfId="1955"/>
    <cellStyle name="C3-_2003교량실정보고내역 2" xfId="1956"/>
    <cellStyle name="C3_2003교량실정보고내역 2 2" xfId="4935"/>
    <cellStyle name="C3-_2003교량실정보고내역 2 2" xfId="4936"/>
    <cellStyle name="C3_2003교량실정보고내역 2 2 2" xfId="33168"/>
    <cellStyle name="C3-_2003교량실정보고내역 2 2 2" xfId="33169"/>
    <cellStyle name="C3_2003교량실정보고내역 2 3" xfId="5245"/>
    <cellStyle name="C3-_2003교량실정보고내역 2 3" xfId="5516"/>
    <cellStyle name="C3_2003교량실정보고내역 2 3 2" xfId="33420"/>
    <cellStyle name="C3-_2003교량실정보고내역 2 3 2" xfId="33655"/>
    <cellStyle name="C3_2003교량실정보고내역 2 4" xfId="3351"/>
    <cellStyle name="C3-_2003교량실정보고내역 2 4" xfId="6280"/>
    <cellStyle name="C3_2003교량실정보고내역 2 4 2" xfId="31866"/>
    <cellStyle name="C3-_2003교량실정보고내역 2 4 2" xfId="34335"/>
    <cellStyle name="C3_2003교량실정보고내역 2 5" xfId="27110"/>
    <cellStyle name="C3-_2003교량실정보고내역 2 5" xfId="29912"/>
    <cellStyle name="C3_2003교량실정보고내역 2 5 2" xfId="38880"/>
    <cellStyle name="C3-_2003교량실정보고내역 2 5 2" xfId="41672"/>
    <cellStyle name="C3_2003교량실정보고내역 2 6" xfId="29899"/>
    <cellStyle name="C3-_2003교량실정보고내역 2 6" xfId="30148"/>
    <cellStyle name="C3_2003교량실정보고내역 2 6 2" xfId="41659"/>
    <cellStyle name="C3-_2003교량실정보고내역 2 6 2" xfId="41906"/>
    <cellStyle name="C3_2003교량실정보고내역 2 7" xfId="24893"/>
    <cellStyle name="C3-_2003교량실정보고내역 2 7" xfId="25315"/>
    <cellStyle name="C3_2003교량실정보고내역 2 7 2" xfId="36706"/>
    <cellStyle name="C3-_2003교량실정보고내역 2 7 2" xfId="37110"/>
    <cellStyle name="C3_2003교량실정보고내역 2 8" xfId="31268"/>
    <cellStyle name="C3-_2003교량실정보고내역 2 8" xfId="31269"/>
    <cellStyle name="C3_2003교량실정보고내역 3" xfId="4199"/>
    <cellStyle name="C3-_2003교량실정보고내역 3" xfId="4200"/>
    <cellStyle name="C3_2003교량실정보고내역 3 2" xfId="32499"/>
    <cellStyle name="C3-_2003교량실정보고내역 3 2" xfId="32500"/>
    <cellStyle name="C3_2003교량실정보고내역 4" xfId="5878"/>
    <cellStyle name="C3-_2003교량실정보고내역 4" xfId="5987"/>
    <cellStyle name="C3_2003교량실정보고내역 4 2" xfId="33971"/>
    <cellStyle name="C3-_2003교량실정보고내역 4 2" xfId="34062"/>
    <cellStyle name="C3_2003교량실정보고내역 5" xfId="6713"/>
    <cellStyle name="C3-_2003교량실정보고내역 5" xfId="6821"/>
    <cellStyle name="C3_2003교량실정보고내역 5 2" xfId="34588"/>
    <cellStyle name="C3-_2003교량실정보고내역 5 2" xfId="34653"/>
    <cellStyle name="C3_2003교량실정보고내역 6" xfId="30356"/>
    <cellStyle name="C3-_2003교량실정보고내역 6" xfId="27085"/>
    <cellStyle name="C3_2003교량실정보고내역 6 2" xfId="42106"/>
    <cellStyle name="C3-_2003교량실정보고내역 6 2" xfId="38855"/>
    <cellStyle name="C3_2003교량실정보고내역 7" xfId="27297"/>
    <cellStyle name="C3-_2003교량실정보고내역 7" xfId="30113"/>
    <cellStyle name="C3_2003교량실정보고내역 7 2" xfId="39065"/>
    <cellStyle name="C3-_2003교량실정보고내역 7 2" xfId="41872"/>
    <cellStyle name="C3_2003교량실정보고내역 8" xfId="27422"/>
    <cellStyle name="C3-_2003교량실정보고내역 8" xfId="27420"/>
    <cellStyle name="C3_2003교량실정보고내역 8 2" xfId="39190"/>
    <cellStyle name="C3-_2003교량실정보고내역 8 2" xfId="39188"/>
    <cellStyle name="C3_2003교량실정보고내역 9" xfId="28547"/>
    <cellStyle name="C3-_2003교량실정보고내역 9" xfId="30230"/>
    <cellStyle name="C3_2003교량실정보고내역 9 2" xfId="40309"/>
    <cellStyle name="C3-_2003교량실정보고내역 9 2" xfId="41987"/>
    <cellStyle name="C3_2003교량실정보고내역_11년 사업시행(변경) 계획서(1).xls-최종(화원2-1)" xfId="1057"/>
    <cellStyle name="C3-_2003교량실정보고내역_11년 사업시행(변경) 계획서(1).xls-최종(화원2-1)" xfId="1058"/>
    <cellStyle name="C3_2003교량실정보고내역_11년 사업시행(변경) 계획서(1).xls-최종(화원2-1) 10" xfId="30762"/>
    <cellStyle name="C3-_2003교량실정보고내역_11년 사업시행(변경) 계획서(1).xls-최종(화원2-1) 10" xfId="30763"/>
    <cellStyle name="C3_2003교량실정보고내역_11년 사업시행(변경) 계획서(1).xls-최종(화원2-1) 2" xfId="1957"/>
    <cellStyle name="C3-_2003교량실정보고내역_11년 사업시행(변경) 계획서(1).xls-최종(화원2-1) 2" xfId="1958"/>
    <cellStyle name="C3_2003교량실정보고내역_11년 사업시행(변경) 계획서(1).xls-최종(화원2-1) 2 2" xfId="4937"/>
    <cellStyle name="C3-_2003교량실정보고내역_11년 사업시행(변경) 계획서(1).xls-최종(화원2-1) 2 2" xfId="4938"/>
    <cellStyle name="C3_2003교량실정보고내역_11년 사업시행(변경) 계획서(1).xls-최종(화원2-1) 2 2 2" xfId="33170"/>
    <cellStyle name="C3-_2003교량실정보고내역_11년 사업시행(변경) 계획서(1).xls-최종(화원2-1) 2 2 2" xfId="33171"/>
    <cellStyle name="C3_2003교량실정보고내역_11년 사업시행(변경) 계획서(1).xls-최종(화원2-1) 2 3" xfId="5244"/>
    <cellStyle name="C3-_2003교량실정보고내역_11년 사업시행(변경) 계획서(1).xls-최종(화원2-1) 2 3" xfId="5515"/>
    <cellStyle name="C3_2003교량실정보고내역_11년 사업시행(변경) 계획서(1).xls-최종(화원2-1) 2 3 2" xfId="33419"/>
    <cellStyle name="C3-_2003교량실정보고내역_11년 사업시행(변경) 계획서(1).xls-최종(화원2-1) 2 3 2" xfId="33654"/>
    <cellStyle name="C3_2003교량실정보고내역_11년 사업시행(변경) 계획서(1).xls-최종(화원2-1) 2 4" xfId="3352"/>
    <cellStyle name="C3-_2003교량실정보고내역_11년 사업시행(변경) 계획서(1).xls-최종(화원2-1) 2 4" xfId="6279"/>
    <cellStyle name="C3_2003교량실정보고내역_11년 사업시행(변경) 계획서(1).xls-최종(화원2-1) 2 4 2" xfId="31867"/>
    <cellStyle name="C3-_2003교량실정보고내역_11년 사업시행(변경) 계획서(1).xls-최종(화원2-1) 2 4 2" xfId="34334"/>
    <cellStyle name="C3_2003교량실정보고내역_11년 사업시행(변경) 계획서(1).xls-최종(화원2-1) 2 5" xfId="25913"/>
    <cellStyle name="C3-_2003교량실정보고내역_11년 사업시행(변경) 계획서(1).xls-최종(화원2-1) 2 5" xfId="25005"/>
    <cellStyle name="C3_2003교량실정보고내역_11년 사업시행(변경) 계획서(1).xls-최종(화원2-1) 2 5 2" xfId="37689"/>
    <cellStyle name="C3-_2003교량실정보고내역_11년 사업시행(변경) 계획서(1).xls-최종(화원2-1) 2 5 2" xfId="36804"/>
    <cellStyle name="C3_2003교량실정보고내역_11년 사업시행(변경) 계획서(1).xls-최종(화원2-1) 2 6" xfId="28154"/>
    <cellStyle name="C3-_2003교량실정보고내역_11년 사업시행(변경) 계획서(1).xls-최종(화원2-1) 2 6" xfId="28133"/>
    <cellStyle name="C3_2003교량실정보고내역_11년 사업시행(변경) 계획서(1).xls-최종(화원2-1) 2 6 2" xfId="39917"/>
    <cellStyle name="C3-_2003교량실정보고내역_11년 사업시행(변경) 계획서(1).xls-최종(화원2-1) 2 6 2" xfId="39896"/>
    <cellStyle name="C3_2003교량실정보고내역_11년 사업시행(변경) 계획서(1).xls-최종(화원2-1) 2 7" xfId="25846"/>
    <cellStyle name="C3-_2003교량실정보고내역_11년 사업시행(변경) 계획서(1).xls-최종(화원2-1) 2 7" xfId="24915"/>
    <cellStyle name="C3_2003교량실정보고내역_11년 사업시행(변경) 계획서(1).xls-최종(화원2-1) 2 7 2" xfId="37622"/>
    <cellStyle name="C3-_2003교량실정보고내역_11년 사업시행(변경) 계획서(1).xls-최종(화원2-1) 2 7 2" xfId="36720"/>
    <cellStyle name="C3_2003교량실정보고내역_11년 사업시행(변경) 계획서(1).xls-최종(화원2-1) 2 8" xfId="31270"/>
    <cellStyle name="C3-_2003교량실정보고내역_11년 사업시행(변경) 계획서(1).xls-최종(화원2-1) 2 8" xfId="31271"/>
    <cellStyle name="C3_2003교량실정보고내역_11년 사업시행(변경) 계획서(1).xls-최종(화원2-1) 3" xfId="4201"/>
    <cellStyle name="C3-_2003교량실정보고내역_11년 사업시행(변경) 계획서(1).xls-최종(화원2-1) 3" xfId="4202"/>
    <cellStyle name="C3_2003교량실정보고내역_11년 사업시행(변경) 계획서(1).xls-최종(화원2-1) 3 2" xfId="32501"/>
    <cellStyle name="C3-_2003교량실정보고내역_11년 사업시행(변경) 계획서(1).xls-최종(화원2-1) 3 2" xfId="32502"/>
    <cellStyle name="C3_2003교량실정보고내역_11년 사업시행(변경) 계획서(1).xls-최종(화원2-1) 4" xfId="5821"/>
    <cellStyle name="C3-_2003교량실정보고내역_11년 사업시행(변경) 계획서(1).xls-최종(화원2-1) 4" xfId="5820"/>
    <cellStyle name="C3_2003교량실정보고내역_11년 사업시행(변경) 계획서(1).xls-최종(화원2-1) 4 2" xfId="33914"/>
    <cellStyle name="C3-_2003교량실정보고내역_11년 사업시행(변경) 계획서(1).xls-최종(화원2-1) 4 2" xfId="33913"/>
    <cellStyle name="C3_2003교량실정보고내역_11년 사업시행(변경) 계획서(1).xls-최종(화원2-1) 5" xfId="6671"/>
    <cellStyle name="C3-_2003교량실정보고내역_11년 사업시행(변경) 계획서(1).xls-최종(화원2-1) 5" xfId="6799"/>
    <cellStyle name="C3_2003교량실정보고내역_11년 사업시행(변경) 계획서(1).xls-최종(화원2-1) 5 2" xfId="34568"/>
    <cellStyle name="C3-_2003교량실정보고내역_11년 사업시행(변경) 계획서(1).xls-최종(화원2-1) 5 2" xfId="34640"/>
    <cellStyle name="C3_2003교량실정보고내역_11년 사업시행(변경) 계획서(1).xls-최종(화원2-1) 6" xfId="28596"/>
    <cellStyle name="C3-_2003교량실정보고내역_11년 사업시행(변경) 계획서(1).xls-최종(화원2-1) 6" xfId="28614"/>
    <cellStyle name="C3_2003교량실정보고내역_11년 사업시행(변경) 계획서(1).xls-최종(화원2-1) 6 2" xfId="40358"/>
    <cellStyle name="C3-_2003교량실정보고내역_11년 사업시행(변경) 계획서(1).xls-최종(화원2-1) 6 2" xfId="40376"/>
    <cellStyle name="C3_2003교량실정보고내역_11년 사업시행(변경) 계획서(1).xls-최종(화원2-1) 7" xfId="25223"/>
    <cellStyle name="C3-_2003교량실정보고내역_11년 사업시행(변경) 계획서(1).xls-최종(화원2-1) 7" xfId="27043"/>
    <cellStyle name="C3_2003교량실정보고내역_11년 사업시행(변경) 계획서(1).xls-최종(화원2-1) 7 2" xfId="37018"/>
    <cellStyle name="C3-_2003교량실정보고내역_11년 사업시행(변경) 계획서(1).xls-최종(화원2-1) 7 2" xfId="38813"/>
    <cellStyle name="C3_2003교량실정보고내역_11년 사업시행(변경) 계획서(1).xls-최종(화원2-1) 8" xfId="28934"/>
    <cellStyle name="C3-_2003교량실정보고내역_11년 사업시행(변경) 계획서(1).xls-최종(화원2-1) 8" xfId="28851"/>
    <cellStyle name="C3_2003교량실정보고내역_11년 사업시행(변경) 계획서(1).xls-최종(화원2-1) 8 2" xfId="40694"/>
    <cellStyle name="C3-_2003교량실정보고내역_11년 사업시행(변경) 계획서(1).xls-최종(화원2-1) 8 2" xfId="40611"/>
    <cellStyle name="C3_2003교량실정보고내역_11년 사업시행(변경) 계획서(1).xls-최종(화원2-1) 9" xfId="28458"/>
    <cellStyle name="C3-_2003교량실정보고내역_11년 사업시행(변경) 계획서(1).xls-최종(화원2-1) 9" xfId="28958"/>
    <cellStyle name="C3_2003교량실정보고내역_11년 사업시행(변경) 계획서(1).xls-최종(화원2-1) 9 2" xfId="40221"/>
    <cellStyle name="C3-_2003교량실정보고내역_11년 사업시행(변경) 계획서(1).xls-최종(화원2-1) 9 2" xfId="40718"/>
    <cellStyle name="C3_2003교량실정보고내역-2안" xfId="1059"/>
    <cellStyle name="C3-_2003교량실정보고내역-2안" xfId="1060"/>
    <cellStyle name="C3_2003교량실정보고내역-2안 10" xfId="30764"/>
    <cellStyle name="C3-_2003교량실정보고내역-2안 10" xfId="30765"/>
    <cellStyle name="C3_2003교량실정보고내역-2안 2" xfId="1959"/>
    <cellStyle name="C3-_2003교량실정보고내역-2안 2" xfId="1960"/>
    <cellStyle name="C3_2003교량실정보고내역-2안 2 2" xfId="4939"/>
    <cellStyle name="C3-_2003교량실정보고내역-2안 2 2" xfId="4940"/>
    <cellStyle name="C3_2003교량실정보고내역-2안 2 2 2" xfId="33172"/>
    <cellStyle name="C3-_2003교량실정보고내역-2안 2 2 2" xfId="33173"/>
    <cellStyle name="C3_2003교량실정보고내역-2안 2 3" xfId="5243"/>
    <cellStyle name="C3-_2003교량실정보고내역-2안 2 3" xfId="3560"/>
    <cellStyle name="C3_2003교량실정보고내역-2안 2 3 2" xfId="33418"/>
    <cellStyle name="C3-_2003교량실정보고내역-2안 2 3 2" xfId="31975"/>
    <cellStyle name="C3_2003교량실정보고내역-2안 2 4" xfId="3353"/>
    <cellStyle name="C3-_2003교량실정보고내역-2안 2 4" xfId="6278"/>
    <cellStyle name="C3_2003교량실정보고내역-2안 2 4 2" xfId="31868"/>
    <cellStyle name="C3-_2003교량실정보고내역-2안 2 4 2" xfId="34333"/>
    <cellStyle name="C3_2003교량실정보고내역-2안 2 5" xfId="25031"/>
    <cellStyle name="C3-_2003교량실정보고내역-2안 2 5" xfId="24921"/>
    <cellStyle name="C3_2003교량실정보고내역-2안 2 5 2" xfId="36830"/>
    <cellStyle name="C3-_2003교량실정보고내역-2안 2 5 2" xfId="36724"/>
    <cellStyle name="C3_2003교량실정보고내역-2안 2 6" xfId="30365"/>
    <cellStyle name="C3-_2003교량실정보고내역-2안 2 6" xfId="28045"/>
    <cellStyle name="C3_2003교량실정보고내역-2안 2 6 2" xfId="42115"/>
    <cellStyle name="C3-_2003교량실정보고내역-2안 2 6 2" xfId="39808"/>
    <cellStyle name="C3_2003교량실정보고내역-2안 2 7" xfId="27649"/>
    <cellStyle name="C3-_2003교량실정보고내역-2안 2 7" xfId="26768"/>
    <cellStyle name="C3_2003교량실정보고내역-2안 2 7 2" xfId="39412"/>
    <cellStyle name="C3-_2003교량실정보고내역-2안 2 7 2" xfId="38540"/>
    <cellStyle name="C3_2003교량실정보고내역-2안 2 8" xfId="31272"/>
    <cellStyle name="C3-_2003교량실정보고내역-2안 2 8" xfId="31273"/>
    <cellStyle name="C3_2003교량실정보고내역-2안 3" xfId="4203"/>
    <cellStyle name="C3-_2003교량실정보고내역-2안 3" xfId="4204"/>
    <cellStyle name="C3_2003교량실정보고내역-2안 3 2" xfId="32503"/>
    <cellStyle name="C3-_2003교량실정보고내역-2안 3 2" xfId="32504"/>
    <cellStyle name="C3_2003교량실정보고내역-2안 4" xfId="5986"/>
    <cellStyle name="C3-_2003교량실정보고내역-2안 4" xfId="5030"/>
    <cellStyle name="C3_2003교량실정보고내역-2안 4 2" xfId="34061"/>
    <cellStyle name="C3-_2003교량실정보고내역-2안 4 2" xfId="33263"/>
    <cellStyle name="C3_2003교량실정보고내역-2안 5" xfId="6649"/>
    <cellStyle name="C3-_2003교량실정보고내역-2안 5" xfId="6745"/>
    <cellStyle name="C3_2003교량실정보고내역-2안 5 2" xfId="34556"/>
    <cellStyle name="C3-_2003교량실정보고내역-2안 5 2" xfId="34609"/>
    <cellStyle name="C3_2003교량실정보고내역-2안 6" xfId="27337"/>
    <cellStyle name="C3-_2003교량실정보고내역-2안 6" xfId="25004"/>
    <cellStyle name="C3_2003교량실정보고내역-2안 6 2" xfId="39105"/>
    <cellStyle name="C3-_2003교량실정보고내역-2안 6 2" xfId="36803"/>
    <cellStyle name="C3_2003교량실정보고내역-2안 7" xfId="28353"/>
    <cellStyle name="C3-_2003교량실정보고내역-2안 7" xfId="24985"/>
    <cellStyle name="C3_2003교량실정보고내역-2안 7 2" xfId="40116"/>
    <cellStyle name="C3-_2003교량실정보고내역-2안 7 2" xfId="36784"/>
    <cellStyle name="C3_2003교량실정보고내역-2안 8" xfId="26528"/>
    <cellStyle name="C3-_2003교량실정보고내역-2안 8" xfId="28341"/>
    <cellStyle name="C3_2003교량실정보고내역-2안 8 2" xfId="38300"/>
    <cellStyle name="C3-_2003교량실정보고내역-2안 8 2" xfId="40104"/>
    <cellStyle name="C3_2003교량실정보고내역-2안 9" xfId="28553"/>
    <cellStyle name="C3-_2003교량실정보고내역-2안 9" xfId="28637"/>
    <cellStyle name="C3_2003교량실정보고내역-2안 9 2" xfId="40315"/>
    <cellStyle name="C3-_2003교량실정보고내역-2안 9 2" xfId="40399"/>
    <cellStyle name="C3_2003교량실정보고내역-2안_11년 사업시행(변경) 계획서(1).xls-최종(화원2-1)" xfId="1061"/>
    <cellStyle name="C3-_2003교량실정보고내역-2안_11년 사업시행(변경) 계획서(1).xls-최종(화원2-1)" xfId="1062"/>
    <cellStyle name="C3_2003교량실정보고내역-2안_11년 사업시행(변경) 계획서(1).xls-최종(화원2-1) 10" xfId="30766"/>
    <cellStyle name="C3-_2003교량실정보고내역-2안_11년 사업시행(변경) 계획서(1).xls-최종(화원2-1) 10" xfId="30767"/>
    <cellStyle name="C3_2003교량실정보고내역-2안_11년 사업시행(변경) 계획서(1).xls-최종(화원2-1) 2" xfId="1961"/>
    <cellStyle name="C3-_2003교량실정보고내역-2안_11년 사업시행(변경) 계획서(1).xls-최종(화원2-1) 2" xfId="1962"/>
    <cellStyle name="C3_2003교량실정보고내역-2안_11년 사업시행(변경) 계획서(1).xls-최종(화원2-1) 2 2" xfId="4941"/>
    <cellStyle name="C3-_2003교량실정보고내역-2안_11년 사업시행(변경) 계획서(1).xls-최종(화원2-1) 2 2" xfId="4942"/>
    <cellStyle name="C3_2003교량실정보고내역-2안_11년 사업시행(변경) 계획서(1).xls-최종(화원2-1) 2 2 2" xfId="33174"/>
    <cellStyle name="C3-_2003교량실정보고내역-2안_11년 사업시행(변경) 계획서(1).xls-최종(화원2-1) 2 2 2" xfId="33175"/>
    <cellStyle name="C3_2003교량실정보고내역-2안_11년 사업시행(변경) 계획서(1).xls-최종(화원2-1) 2 3" xfId="3559"/>
    <cellStyle name="C3-_2003교량실정보고내역-2안_11년 사업시행(변경) 계획서(1).xls-최종(화원2-1) 2 3" xfId="3558"/>
    <cellStyle name="C3_2003교량실정보고내역-2안_11년 사업시행(변경) 계획서(1).xls-최종(화원2-1) 2 3 2" xfId="31974"/>
    <cellStyle name="C3-_2003교량실정보고내역-2안_11년 사업시행(변경) 계획서(1).xls-최종(화원2-1) 2 3 2" xfId="31973"/>
    <cellStyle name="C3_2003교량실정보고내역-2안_11년 사업시행(변경) 계획서(1).xls-최종(화원2-1) 2 4" xfId="3354"/>
    <cellStyle name="C3-_2003교량실정보고내역-2안_11년 사업시행(변경) 계획서(1).xls-최종(화원2-1) 2 4" xfId="6277"/>
    <cellStyle name="C3_2003교량실정보고내역-2안_11년 사업시행(변경) 계획서(1).xls-최종(화원2-1) 2 4 2" xfId="31869"/>
    <cellStyle name="C3-_2003교량실정보고내역-2안_11년 사업시행(변경) 계획서(1).xls-최종(화원2-1) 2 4 2" xfId="34332"/>
    <cellStyle name="C3_2003교량실정보고내역-2안_11년 사업시행(변경) 계획서(1).xls-최종(화원2-1) 2 5" xfId="30272"/>
    <cellStyle name="C3-_2003교량실정보고내역-2안_11년 사업시행(변경) 계획서(1).xls-최종(화원2-1) 2 5" xfId="25202"/>
    <cellStyle name="C3_2003교량실정보고내역-2안_11년 사업시행(변경) 계획서(1).xls-최종(화원2-1) 2 5 2" xfId="42025"/>
    <cellStyle name="C3-_2003교량실정보고내역-2안_11년 사업시행(변경) 계획서(1).xls-최종(화원2-1) 2 5 2" xfId="36997"/>
    <cellStyle name="C3_2003교량실정보고내역-2안_11년 사업시행(변경) 계획서(1).xls-최종(화원2-1) 2 6" xfId="28296"/>
    <cellStyle name="C3-_2003교량실정보고내역-2안_11년 사업시행(변경) 계획서(1).xls-최종(화원2-1) 2 6" xfId="25009"/>
    <cellStyle name="C3_2003교량실정보고내역-2안_11년 사업시행(변경) 계획서(1).xls-최종(화원2-1) 2 6 2" xfId="40059"/>
    <cellStyle name="C3-_2003교량실정보고내역-2안_11년 사업시행(변경) 계획서(1).xls-최종(화원2-1) 2 6 2" xfId="36808"/>
    <cellStyle name="C3_2003교량실정보고내역-2안_11년 사업시행(변경) 계획서(1).xls-최종(화원2-1) 2 7" xfId="24975"/>
    <cellStyle name="C3-_2003교량실정보고내역-2안_11년 사업시행(변경) 계획서(1).xls-최종(화원2-1) 2 7" xfId="27294"/>
    <cellStyle name="C3_2003교량실정보고내역-2안_11년 사업시행(변경) 계획서(1).xls-최종(화원2-1) 2 7 2" xfId="36774"/>
    <cellStyle name="C3-_2003교량실정보고내역-2안_11년 사업시행(변경) 계획서(1).xls-최종(화원2-1) 2 7 2" xfId="39062"/>
    <cellStyle name="C3_2003교량실정보고내역-2안_11년 사업시행(변경) 계획서(1).xls-최종(화원2-1) 2 8" xfId="31274"/>
    <cellStyle name="C3-_2003교량실정보고내역-2안_11년 사업시행(변경) 계획서(1).xls-최종(화원2-1) 2 8" xfId="31275"/>
    <cellStyle name="C3_2003교량실정보고내역-2안_11년 사업시행(변경) 계획서(1).xls-최종(화원2-1) 3" xfId="4205"/>
    <cellStyle name="C3-_2003교량실정보고내역-2안_11년 사업시행(변경) 계획서(1).xls-최종(화원2-1) 3" xfId="4206"/>
    <cellStyle name="C3_2003교량실정보고내역-2안_11년 사업시행(변경) 계획서(1).xls-최종(화원2-1) 3 2" xfId="32505"/>
    <cellStyle name="C3-_2003교량실정보고내역-2안_11년 사업시행(변경) 계획서(1).xls-최종(화원2-1) 3 2" xfId="32506"/>
    <cellStyle name="C3_2003교량실정보고내역-2안_11년 사업시행(변경) 계획서(1).xls-최종(화원2-1) 4" xfId="4396"/>
    <cellStyle name="C3-_2003교량실정보고내역-2안_11년 사업시행(변경) 계획서(1).xls-최종(화원2-1) 4" xfId="4395"/>
    <cellStyle name="C3_2003교량실정보고내역-2안_11년 사업시행(변경) 계획서(1).xls-최종(화원2-1) 4 2" xfId="32657"/>
    <cellStyle name="C3-_2003교량실정보고내역-2안_11년 사업시행(변경) 계획서(1).xls-최종(화원2-1) 4 2" xfId="32656"/>
    <cellStyle name="C3_2003교량실정보고내역-2안_11년 사업시행(변경) 계획서(1).xls-최종(화원2-1) 5" xfId="6594"/>
    <cellStyle name="C3-_2003교량실정보고내역-2안_11년 사업시행(변경) 계획서(1).xls-최종(화원2-1) 5" xfId="6593"/>
    <cellStyle name="C3_2003교량실정보고내역-2안_11년 사업시행(변경) 계획서(1).xls-최종(화원2-1) 5 2" xfId="34526"/>
    <cellStyle name="C3-_2003교량실정보고내역-2안_11년 사업시행(변경) 계획서(1).xls-최종(화원2-1) 5 2" xfId="34525"/>
    <cellStyle name="C3_2003교량실정보고내역-2안_11년 사업시행(변경) 계획서(1).xls-최종(화원2-1) 6" xfId="27978"/>
    <cellStyle name="C3-_2003교량실정보고내역-2안_11년 사업시행(변경) 계획서(1).xls-최종(화원2-1) 6" xfId="26919"/>
    <cellStyle name="C3_2003교량실정보고내역-2안_11년 사업시행(변경) 계획서(1).xls-최종(화원2-1) 6 2" xfId="39741"/>
    <cellStyle name="C3-_2003교량실정보고내역-2안_11년 사업시행(변경) 계획서(1).xls-최종(화원2-1) 6 2" xfId="38690"/>
    <cellStyle name="C3_2003교량실정보고내역-2안_11년 사업시행(변경) 계획서(1).xls-최종(화원2-1) 7" xfId="28113"/>
    <cellStyle name="C3-_2003교량실정보고내역-2안_11년 사업시행(변경) 계획서(1).xls-최종(화원2-1) 7" xfId="30239"/>
    <cellStyle name="C3_2003교량실정보고내역-2안_11년 사업시행(변경) 계획서(1).xls-최종(화원2-1) 7 2" xfId="39876"/>
    <cellStyle name="C3-_2003교량실정보고내역-2안_11년 사업시행(변경) 계획서(1).xls-최종(화원2-1) 7 2" xfId="41995"/>
    <cellStyle name="C3_2003교량실정보고내역-2안_11년 사업시행(변경) 계획서(1).xls-최종(화원2-1) 8" xfId="28714"/>
    <cellStyle name="C3-_2003교량실정보고내역-2안_11년 사업시행(변경) 계획서(1).xls-최종(화원2-1) 8" xfId="28700"/>
    <cellStyle name="C3_2003교량실정보고내역-2안_11년 사업시행(변경) 계획서(1).xls-최종(화원2-1) 8 2" xfId="40476"/>
    <cellStyle name="C3-_2003교량실정보고내역-2안_11년 사업시행(변경) 계획서(1).xls-최종(화원2-1) 8 2" xfId="40462"/>
    <cellStyle name="C3_2003교량실정보고내역-2안_11년 사업시행(변경) 계획서(1).xls-최종(화원2-1) 9" xfId="25552"/>
    <cellStyle name="C3-_2003교량실정보고내역-2안_11년 사업시행(변경) 계획서(1).xls-최종(화원2-1) 9" xfId="27292"/>
    <cellStyle name="C3_2003교량실정보고내역-2안_11년 사업시행(변경) 계획서(1).xls-최종(화원2-1) 9 2" xfId="37331"/>
    <cellStyle name="C3-_2003교량실정보고내역-2안_11년 사업시행(변경) 계획서(1).xls-최종(화원2-1) 9 2" xfId="39060"/>
    <cellStyle name="C3_2003교량실정보고내역-3안" xfId="1063"/>
    <cellStyle name="C3-_2003교량실정보고내역-3안" xfId="1064"/>
    <cellStyle name="C3_2003교량실정보고내역-3안 10" xfId="30768"/>
    <cellStyle name="C3-_2003교량실정보고내역-3안 10" xfId="30769"/>
    <cellStyle name="C3_2003교량실정보고내역-3안 2" xfId="1963"/>
    <cellStyle name="C3-_2003교량실정보고내역-3안 2" xfId="1964"/>
    <cellStyle name="C3_2003교량실정보고내역-3안 2 2" xfId="4943"/>
    <cellStyle name="C3-_2003교량실정보고내역-3안 2 2" xfId="4944"/>
    <cellStyle name="C3_2003교량실정보고내역-3안 2 2 2" xfId="33176"/>
    <cellStyle name="C3-_2003교량실정보고내역-3안 2 2 2" xfId="33177"/>
    <cellStyle name="C3_2003교량실정보고내역-3안 2 3" xfId="3557"/>
    <cellStyle name="C3-_2003교량실정보고내역-3안 2 3" xfId="3556"/>
    <cellStyle name="C3_2003교량실정보고내역-3안 2 3 2" xfId="31972"/>
    <cellStyle name="C3-_2003교량실정보고내역-3안 2 3 2" xfId="31971"/>
    <cellStyle name="C3_2003교량실정보고내역-3안 2 4" xfId="3355"/>
    <cellStyle name="C3-_2003교량실정보고내역-3안 2 4" xfId="6276"/>
    <cellStyle name="C3_2003교량실정보고내역-3안 2 4 2" xfId="31870"/>
    <cellStyle name="C3-_2003교량실정보고내역-3안 2 4 2" xfId="34331"/>
    <cellStyle name="C3_2003교량실정보고내역-3안 2 5" xfId="26993"/>
    <cellStyle name="C3-_2003교량실정보고내역-3안 2 5" xfId="25052"/>
    <cellStyle name="C3_2003교량실정보고내역-3안 2 5 2" xfId="38764"/>
    <cellStyle name="C3-_2003교량실정보고내역-3안 2 5 2" xfId="36851"/>
    <cellStyle name="C3_2003교량실정보고내역-3안 2 6" xfId="28635"/>
    <cellStyle name="C3-_2003교량실정보고내역-3안 2 6" xfId="29940"/>
    <cellStyle name="C3_2003교량실정보고내역-3안 2 6 2" xfId="40397"/>
    <cellStyle name="C3-_2003교량실정보고내역-3안 2 6 2" xfId="41700"/>
    <cellStyle name="C3_2003교량실정보고내역-3안 2 7" xfId="27540"/>
    <cellStyle name="C3-_2003교량실정보고내역-3안 2 7" xfId="26542"/>
    <cellStyle name="C3_2003교량실정보고내역-3안 2 7 2" xfId="39305"/>
    <cellStyle name="C3-_2003교량실정보고내역-3안 2 7 2" xfId="38314"/>
    <cellStyle name="C3_2003교량실정보고내역-3안 2 8" xfId="31276"/>
    <cellStyle name="C3-_2003교량실정보고내역-3안 2 8" xfId="31277"/>
    <cellStyle name="C3_2003교량실정보고내역-3안 3" xfId="4207"/>
    <cellStyle name="C3-_2003교량실정보고내역-3안 3" xfId="4208"/>
    <cellStyle name="C3_2003교량실정보고내역-3안 3 2" xfId="32507"/>
    <cellStyle name="C3-_2003교량실정보고내역-3안 3 2" xfId="32508"/>
    <cellStyle name="C3_2003교량실정보고내역-3안 4" xfId="5741"/>
    <cellStyle name="C3-_2003교량실정보고내역-3안 4" xfId="5789"/>
    <cellStyle name="C3_2003교량실정보고내역-3안 4 2" xfId="33848"/>
    <cellStyle name="C3-_2003교량실정보고내역-3안 4 2" xfId="33884"/>
    <cellStyle name="C3_2003교량실정보고내역-3안 5" xfId="6744"/>
    <cellStyle name="C3-_2003교량실정보고내역-3안 5" xfId="5495"/>
    <cellStyle name="C3_2003교량실정보고내역-3안 5 2" xfId="34608"/>
    <cellStyle name="C3-_2003교량실정보고내역-3안 5 2" xfId="33634"/>
    <cellStyle name="C3_2003교량실정보고내역-3안 6" xfId="27430"/>
    <cellStyle name="C3-_2003교량실정보고내역-3안 6" xfId="25219"/>
    <cellStyle name="C3_2003교량실정보고내역-3안 6 2" xfId="39198"/>
    <cellStyle name="C3-_2003교량실정보고내역-3안 6 2" xfId="37014"/>
    <cellStyle name="C3_2003교량실정보고내역-3안 7" xfId="30028"/>
    <cellStyle name="C3-_2003교량실정보고내역-3안 7" xfId="24862"/>
    <cellStyle name="C3_2003교량실정보고내역-3안 7 2" xfId="41788"/>
    <cellStyle name="C3-_2003교량실정보고내역-3안 7 2" xfId="36676"/>
    <cellStyle name="C3_2003교량실정보고내역-3안 8" xfId="26972"/>
    <cellStyle name="C3-_2003교량실정보고내역-3안 8" xfId="28673"/>
    <cellStyle name="C3_2003교량실정보고내역-3안 8 2" xfId="38743"/>
    <cellStyle name="C3-_2003교량실정보고내역-3안 8 2" xfId="40435"/>
    <cellStyle name="C3_2003교량실정보고내역-3안 9" xfId="29913"/>
    <cellStyle name="C3-_2003교량실정보고내역-3안 9" xfId="30180"/>
    <cellStyle name="C3_2003교량실정보고내역-3안 9 2" xfId="41673"/>
    <cellStyle name="C3-_2003교량실정보고내역-3안 9 2" xfId="41938"/>
    <cellStyle name="C3_2003교량실정보고내역-3안_11년 사업시행(변경) 계획서(1).xls-최종(화원2-1)" xfId="1065"/>
    <cellStyle name="C3-_2003교량실정보고내역-3안_11년 사업시행(변경) 계획서(1).xls-최종(화원2-1)" xfId="1066"/>
    <cellStyle name="C3_2003교량실정보고내역-3안_11년 사업시행(변경) 계획서(1).xls-최종(화원2-1) 10" xfId="30770"/>
    <cellStyle name="C3-_2003교량실정보고내역-3안_11년 사업시행(변경) 계획서(1).xls-최종(화원2-1) 10" xfId="30771"/>
    <cellStyle name="C3_2003교량실정보고내역-3안_11년 사업시행(변경) 계획서(1).xls-최종(화원2-1) 2" xfId="1965"/>
    <cellStyle name="C3-_2003교량실정보고내역-3안_11년 사업시행(변경) 계획서(1).xls-최종(화원2-1) 2" xfId="1966"/>
    <cellStyle name="C3_2003교량실정보고내역-3안_11년 사업시행(변경) 계획서(1).xls-최종(화원2-1) 2 2" xfId="4945"/>
    <cellStyle name="C3-_2003교량실정보고내역-3안_11년 사업시행(변경) 계획서(1).xls-최종(화원2-1) 2 2" xfId="4946"/>
    <cellStyle name="C3_2003교량실정보고내역-3안_11년 사업시행(변경) 계획서(1).xls-최종(화원2-1) 2 2 2" xfId="33178"/>
    <cellStyle name="C3-_2003교량실정보고내역-3안_11년 사업시행(변경) 계획서(1).xls-최종(화원2-1) 2 2 2" xfId="33179"/>
    <cellStyle name="C3_2003교량실정보고내역-3안_11년 사업시행(변경) 계획서(1).xls-최종(화원2-1) 2 3" xfId="3555"/>
    <cellStyle name="C3-_2003교량실정보고내역-3안_11년 사업시행(변경) 계획서(1).xls-최종(화원2-1) 2 3" xfId="3554"/>
    <cellStyle name="C3_2003교량실정보고내역-3안_11년 사업시행(변경) 계획서(1).xls-최종(화원2-1) 2 3 2" xfId="31970"/>
    <cellStyle name="C3-_2003교량실정보고내역-3안_11년 사업시행(변경) 계획서(1).xls-최종(화원2-1) 2 3 2" xfId="31969"/>
    <cellStyle name="C3_2003교량실정보고내역-3안_11년 사업시행(변경) 계획서(1).xls-최종(화원2-1) 2 4" xfId="3356"/>
    <cellStyle name="C3-_2003교량실정보고내역-3안_11년 사업시행(변경) 계획서(1).xls-최종(화원2-1) 2 4" xfId="6275"/>
    <cellStyle name="C3_2003교량실정보고내역-3안_11년 사업시행(변경) 계획서(1).xls-최종(화원2-1) 2 4 2" xfId="31871"/>
    <cellStyle name="C3-_2003교량실정보고내역-3안_11년 사업시행(변경) 계획서(1).xls-최종(화원2-1) 2 4 2" xfId="34330"/>
    <cellStyle name="C3_2003교량실정보고내역-3안_11년 사업시행(변경) 계획서(1).xls-최종(화원2-1) 2 5" xfId="25962"/>
    <cellStyle name="C3-_2003교량실정보고내역-3안_11년 사업시행(변경) 계획서(1).xls-최종(화원2-1) 2 5" xfId="25494"/>
    <cellStyle name="C3_2003교량실정보고내역-3안_11년 사업시행(변경) 계획서(1).xls-최종(화원2-1) 2 5 2" xfId="37737"/>
    <cellStyle name="C3-_2003교량실정보고내역-3안_11년 사업시행(변경) 계획서(1).xls-최종(화원2-1) 2 5 2" xfId="37285"/>
    <cellStyle name="C3_2003교량실정보고내역-3안_11년 사업시행(변경) 계획서(1).xls-최종(화원2-1) 2 6" xfId="25793"/>
    <cellStyle name="C3-_2003교량실정보고내역-3안_11년 사업시행(변경) 계획서(1).xls-최종(화원2-1) 2 6" xfId="25857"/>
    <cellStyle name="C3_2003교량실정보고내역-3안_11년 사업시행(변경) 계획서(1).xls-최종(화원2-1) 2 6 2" xfId="37569"/>
    <cellStyle name="C3-_2003교량실정보고내역-3안_11년 사업시행(변경) 계획서(1).xls-최종(화원2-1) 2 6 2" xfId="37633"/>
    <cellStyle name="C3_2003교량실정보고내역-3안_11년 사업시행(변경) 계획서(1).xls-최종(화원2-1) 2 7" xfId="27260"/>
    <cellStyle name="C3-_2003교량실정보고내역-3안_11년 사업시행(변경) 계획서(1).xls-최종(화원2-1) 2 7" xfId="28663"/>
    <cellStyle name="C3_2003교량실정보고내역-3안_11년 사업시행(변경) 계획서(1).xls-최종(화원2-1) 2 7 2" xfId="39028"/>
    <cellStyle name="C3-_2003교량실정보고내역-3안_11년 사업시행(변경) 계획서(1).xls-최종(화원2-1) 2 7 2" xfId="40425"/>
    <cellStyle name="C3_2003교량실정보고내역-3안_11년 사업시행(변경) 계획서(1).xls-최종(화원2-1) 2 8" xfId="31278"/>
    <cellStyle name="C3-_2003교량실정보고내역-3안_11년 사업시행(변경) 계획서(1).xls-최종(화원2-1) 2 8" xfId="31279"/>
    <cellStyle name="C3_2003교량실정보고내역-3안_11년 사업시행(변경) 계획서(1).xls-최종(화원2-1) 3" xfId="4209"/>
    <cellStyle name="C3-_2003교량실정보고내역-3안_11년 사업시행(변경) 계획서(1).xls-최종(화원2-1) 3" xfId="4210"/>
    <cellStyle name="C3_2003교량실정보고내역-3안_11년 사업시행(변경) 계획서(1).xls-최종(화원2-1) 3 2" xfId="32509"/>
    <cellStyle name="C3-_2003교량실정보고내역-3안_11년 사업시행(변경) 계획서(1).xls-최종(화원2-1) 3 2" xfId="32510"/>
    <cellStyle name="C3_2003교량실정보고내역-3안_11년 사업시행(변경) 계획서(1).xls-최종(화원2-1) 4" xfId="5970"/>
    <cellStyle name="C3-_2003교량실정보고내역-3안_11년 사업시행(변경) 계획서(1).xls-최종(화원2-1) 4" xfId="6083"/>
    <cellStyle name="C3_2003교량실정보고내역-3안_11년 사업시행(변경) 계획서(1).xls-최종(화원2-1) 4 2" xfId="34045"/>
    <cellStyle name="C3-_2003교량실정보고내역-3안_11년 사업시행(변경) 계획서(1).xls-최종(화원2-1) 4 2" xfId="34155"/>
    <cellStyle name="C3_2003교량실정보고내역-3안_11년 사업시행(변경) 계획서(1).xls-최종(화원2-1) 5" xfId="5405"/>
    <cellStyle name="C3-_2003교량실정보고내역-3안_11년 사업시행(변경) 계획서(1).xls-최종(화원2-1) 5" xfId="4315"/>
    <cellStyle name="C3_2003교량실정보고내역-3안_11년 사업시행(변경) 계획서(1).xls-최종(화원2-1) 5 2" xfId="33575"/>
    <cellStyle name="C3-_2003교량실정보고내역-3안_11년 사업시행(변경) 계획서(1).xls-최종(화원2-1) 5 2" xfId="32615"/>
    <cellStyle name="C3_2003교량실정보고내역-3안_11년 사업시행(변경) 계획서(1).xls-최종(화원2-1) 6" xfId="28325"/>
    <cellStyle name="C3-_2003교량실정보고내역-3안_11년 사업시행(변경) 계획서(1).xls-최종(화원2-1) 6" xfId="26504"/>
    <cellStyle name="C3_2003교량실정보고내역-3안_11년 사업시행(변경) 계획서(1).xls-최종(화원2-1) 6 2" xfId="40088"/>
    <cellStyle name="C3-_2003교량실정보고내역-3안_11년 사업시행(변경) 계획서(1).xls-최종(화원2-1) 6 2" xfId="38276"/>
    <cellStyle name="C3_2003교량실정보고내역-3안_11년 사업시행(변경) 계획서(1).xls-최종(화원2-1) 7" xfId="28603"/>
    <cellStyle name="C3-_2003교량실정보고내역-3안_11년 사업시행(변경) 계획서(1).xls-최종(화원2-1) 7" xfId="28374"/>
    <cellStyle name="C3_2003교량실정보고내역-3안_11년 사업시행(변경) 계획서(1).xls-최종(화원2-1) 7 2" xfId="40365"/>
    <cellStyle name="C3-_2003교량실정보고내역-3안_11년 사업시행(변경) 계획서(1).xls-최종(화원2-1) 7 2" xfId="40137"/>
    <cellStyle name="C3_2003교량실정보고내역-3안_11년 사업시행(변경) 계획서(1).xls-최종(화원2-1) 8" xfId="25411"/>
    <cellStyle name="C3-_2003교량실정보고내역-3안_11년 사업시행(변경) 계획서(1).xls-최종(화원2-1) 8" xfId="25572"/>
    <cellStyle name="C3_2003교량실정보고내역-3안_11년 사업시행(변경) 계획서(1).xls-최종(화원2-1) 8 2" xfId="37205"/>
    <cellStyle name="C3-_2003교량실정보고내역-3안_11년 사업시행(변경) 계획서(1).xls-최종(화원2-1) 8 2" xfId="37351"/>
    <cellStyle name="C3_2003교량실정보고내역-3안_11년 사업시행(변경) 계획서(1).xls-최종(화원2-1) 9" xfId="28721"/>
    <cellStyle name="C3-_2003교량실정보고내역-3안_11년 사업시행(변경) 계획서(1).xls-최종(화원2-1) 9" xfId="30234"/>
    <cellStyle name="C3_2003교량실정보고내역-3안_11년 사업시행(변경) 계획서(1).xls-최종(화원2-1) 9 2" xfId="40483"/>
    <cellStyle name="C3-_2003교량실정보고내역-3안_11년 사업시행(변경) 계획서(1).xls-최종(화원2-1) 9 2" xfId="41991"/>
    <cellStyle name="C3_2003년관기성(전회구분)-21회" xfId="1067"/>
    <cellStyle name="C3-_2003년관기성(전회구분)-21회" xfId="1068"/>
    <cellStyle name="C3_2003년관기성(전회구분)-21회 10" xfId="30772"/>
    <cellStyle name="C3-_2003년관기성(전회구분)-21회 10" xfId="30773"/>
    <cellStyle name="C3_2003년관기성(전회구분)-21회 2" xfId="1967"/>
    <cellStyle name="C3-_2003년관기성(전회구분)-21회 2" xfId="1968"/>
    <cellStyle name="C3_2003년관기성(전회구분)-21회 2 2" xfId="4947"/>
    <cellStyle name="C3-_2003년관기성(전회구분)-21회 2 2" xfId="4948"/>
    <cellStyle name="C3_2003년관기성(전회구분)-21회 2 2 2" xfId="33180"/>
    <cellStyle name="C3-_2003년관기성(전회구분)-21회 2 2 2" xfId="33181"/>
    <cellStyle name="C3_2003년관기성(전회구분)-21회 2 3" xfId="3553"/>
    <cellStyle name="C3-_2003년관기성(전회구분)-21회 2 3" xfId="3552"/>
    <cellStyle name="C3_2003년관기성(전회구분)-21회 2 3 2" xfId="31968"/>
    <cellStyle name="C3-_2003년관기성(전회구분)-21회 2 3 2" xfId="31967"/>
    <cellStyle name="C3_2003년관기성(전회구분)-21회 2 4" xfId="3357"/>
    <cellStyle name="C3-_2003년관기성(전회구분)-21회 2 4" xfId="5857"/>
    <cellStyle name="C3_2003년관기성(전회구분)-21회 2 4 2" xfId="31872"/>
    <cellStyle name="C3-_2003년관기성(전회구분)-21회 2 4 2" xfId="33950"/>
    <cellStyle name="C3_2003년관기성(전회구분)-21회 2 5" xfId="30269"/>
    <cellStyle name="C3-_2003년관기성(전회구분)-21회 2 5" xfId="27338"/>
    <cellStyle name="C3_2003년관기성(전회구분)-21회 2 5 2" xfId="42022"/>
    <cellStyle name="C3-_2003년관기성(전회구분)-21회 2 5 2" xfId="39106"/>
    <cellStyle name="C3_2003년관기성(전회구분)-21회 2 6" xfId="24806"/>
    <cellStyle name="C3-_2003년관기성(전회구분)-21회 2 6" xfId="27998"/>
    <cellStyle name="C3_2003년관기성(전회구분)-21회 2 6 2" xfId="36622"/>
    <cellStyle name="C3-_2003년관기성(전회구분)-21회 2 6 2" xfId="39761"/>
    <cellStyle name="C3_2003년관기성(전회구분)-21회 2 7" xfId="27120"/>
    <cellStyle name="C3-_2003년관기성(전회구분)-21회 2 7" xfId="25673"/>
    <cellStyle name="C3_2003년관기성(전회구분)-21회 2 7 2" xfId="38890"/>
    <cellStyle name="C3-_2003년관기성(전회구분)-21회 2 7 2" xfId="37450"/>
    <cellStyle name="C3_2003년관기성(전회구분)-21회 2 8" xfId="31280"/>
    <cellStyle name="C3-_2003년관기성(전회구분)-21회 2 8" xfId="31281"/>
    <cellStyle name="C3_2003년관기성(전회구분)-21회 3" xfId="4211"/>
    <cellStyle name="C3-_2003년관기성(전회구분)-21회 3" xfId="4212"/>
    <cellStyle name="C3_2003년관기성(전회구분)-21회 3 2" xfId="32511"/>
    <cellStyle name="C3-_2003년관기성(전회구분)-21회 3 2" xfId="32512"/>
    <cellStyle name="C3_2003년관기성(전회구분)-21회 4" xfId="5946"/>
    <cellStyle name="C3-_2003년관기성(전회구분)-21회 4" xfId="6060"/>
    <cellStyle name="C3_2003년관기성(전회구분)-21회 4 2" xfId="34022"/>
    <cellStyle name="C3-_2003년관기성(전회구분)-21회 4 2" xfId="34133"/>
    <cellStyle name="C3_2003년관기성(전회구분)-21회 5" xfId="6480"/>
    <cellStyle name="C3-_2003년관기성(전회구분)-21회 5" xfId="6556"/>
    <cellStyle name="C3_2003년관기성(전회구분)-21회 5 2" xfId="34490"/>
    <cellStyle name="C3-_2003년관기성(전회구분)-21회 5 2" xfId="34506"/>
    <cellStyle name="C3_2003년관기성(전회구분)-21회 6" xfId="27697"/>
    <cellStyle name="C3-_2003년관기성(전회구분)-21회 6" xfId="25832"/>
    <cellStyle name="C3_2003년관기성(전회구분)-21회 6 2" xfId="39460"/>
    <cellStyle name="C3-_2003년관기성(전회구분)-21회 6 2" xfId="37608"/>
    <cellStyle name="C3_2003년관기성(전회구분)-21회 7" xfId="25679"/>
    <cellStyle name="C3-_2003년관기성(전회구분)-21회 7" xfId="27301"/>
    <cellStyle name="C3_2003년관기성(전회구분)-21회 7 2" xfId="37456"/>
    <cellStyle name="C3-_2003년관기성(전회구분)-21회 7 2" xfId="39069"/>
    <cellStyle name="C3_2003년관기성(전회구분)-21회 8" xfId="26973"/>
    <cellStyle name="C3-_2003년관기성(전회구분)-21회 8" xfId="24949"/>
    <cellStyle name="C3_2003년관기성(전회구분)-21회 8 2" xfId="38744"/>
    <cellStyle name="C3-_2003년관기성(전회구분)-21회 8 2" xfId="36751"/>
    <cellStyle name="C3_2003년관기성(전회구분)-21회 9" xfId="25157"/>
    <cellStyle name="C3-_2003년관기성(전회구분)-21회 9" xfId="28060"/>
    <cellStyle name="C3_2003년관기성(전회구분)-21회 9 2" xfId="36954"/>
    <cellStyle name="C3-_2003년관기성(전회구분)-21회 9 2" xfId="39823"/>
    <cellStyle name="C3_2003년관기성(전회구분)-21회_11년 사업시행(변경) 계획서(1).xls-최종(화원2-1)" xfId="1069"/>
    <cellStyle name="C3-_2003년관기성(전회구분)-21회_11년 사업시행(변경) 계획서(1).xls-최종(화원2-1)" xfId="1070"/>
    <cellStyle name="C3_2003년관기성(전회구분)-21회_11년 사업시행(변경) 계획서(1).xls-최종(화원2-1) 10" xfId="30774"/>
    <cellStyle name="C3-_2003년관기성(전회구분)-21회_11년 사업시행(변경) 계획서(1).xls-최종(화원2-1) 10" xfId="30775"/>
    <cellStyle name="C3_2003년관기성(전회구분)-21회_11년 사업시행(변경) 계획서(1).xls-최종(화원2-1) 2" xfId="1969"/>
    <cellStyle name="C3-_2003년관기성(전회구분)-21회_11년 사업시행(변경) 계획서(1).xls-최종(화원2-1) 2" xfId="1970"/>
    <cellStyle name="C3_2003년관기성(전회구분)-21회_11년 사업시행(변경) 계획서(1).xls-최종(화원2-1) 2 2" xfId="4949"/>
    <cellStyle name="C3-_2003년관기성(전회구분)-21회_11년 사업시행(변경) 계획서(1).xls-최종(화원2-1) 2 2" xfId="4950"/>
    <cellStyle name="C3_2003년관기성(전회구분)-21회_11년 사업시행(변경) 계획서(1).xls-최종(화원2-1) 2 2 2" xfId="33182"/>
    <cellStyle name="C3-_2003년관기성(전회구분)-21회_11년 사업시행(변경) 계획서(1).xls-최종(화원2-1) 2 2 2" xfId="33183"/>
    <cellStyle name="C3_2003년관기성(전회구분)-21회_11년 사업시행(변경) 계획서(1).xls-최종(화원2-1) 2 3" xfId="3551"/>
    <cellStyle name="C3-_2003년관기성(전회구분)-21회_11년 사업시행(변경) 계획서(1).xls-최종(화원2-1) 2 3" xfId="3550"/>
    <cellStyle name="C3_2003년관기성(전회구분)-21회_11년 사업시행(변경) 계획서(1).xls-최종(화원2-1) 2 3 2" xfId="31966"/>
    <cellStyle name="C3-_2003년관기성(전회구분)-21회_11년 사업시행(변경) 계획서(1).xls-최종(화원2-1) 2 3 2" xfId="31965"/>
    <cellStyle name="C3_2003년관기성(전회구분)-21회_11년 사업시행(변경) 계획서(1).xls-최종(화원2-1) 2 4" xfId="6023"/>
    <cellStyle name="C3-_2003년관기성(전회구분)-21회_11년 사업시행(변경) 계획서(1).xls-최종(화원2-1) 2 4" xfId="5873"/>
    <cellStyle name="C3_2003년관기성(전회구분)-21회_11년 사업시행(변경) 계획서(1).xls-최종(화원2-1) 2 4 2" xfId="34098"/>
    <cellStyle name="C3-_2003년관기성(전회구분)-21회_11년 사업시행(변경) 계획서(1).xls-최종(화원2-1) 2 4 2" xfId="33966"/>
    <cellStyle name="C3_2003년관기성(전회구분)-21회_11년 사업시행(변경) 계획서(1).xls-최종(화원2-1) 2 5" xfId="25024"/>
    <cellStyle name="C3-_2003년관기성(전회구분)-21회_11년 사업시행(변경) 계획서(1).xls-최종(화원2-1) 2 5" xfId="28901"/>
    <cellStyle name="C3_2003년관기성(전회구분)-21회_11년 사업시행(변경) 계획서(1).xls-최종(화원2-1) 2 5 2" xfId="36823"/>
    <cellStyle name="C3-_2003년관기성(전회구분)-21회_11년 사업시행(변경) 계획서(1).xls-최종(화원2-1) 2 5 2" xfId="40661"/>
    <cellStyle name="C3_2003년관기성(전회구분)-21회_11년 사업시행(변경) 계획서(1).xls-최종(화원2-1) 2 6" xfId="28028"/>
    <cellStyle name="C3-_2003년관기성(전회구분)-21회_11년 사업시행(변경) 계획서(1).xls-최종(화원2-1) 2 6" xfId="28407"/>
    <cellStyle name="C3_2003년관기성(전회구분)-21회_11년 사업시행(변경) 계획서(1).xls-최종(화원2-1) 2 6 2" xfId="39791"/>
    <cellStyle name="C3-_2003년관기성(전회구분)-21회_11년 사업시행(변경) 계획서(1).xls-최종(화원2-1) 2 6 2" xfId="40170"/>
    <cellStyle name="C3_2003년관기성(전회구분)-21회_11년 사업시행(변경) 계획서(1).xls-최종(화원2-1) 2 7" xfId="24860"/>
    <cellStyle name="C3-_2003년관기성(전회구분)-21회_11년 사업시행(변경) 계획서(1).xls-최종(화원2-1) 2 7" xfId="28527"/>
    <cellStyle name="C3_2003년관기성(전회구분)-21회_11년 사업시행(변경) 계획서(1).xls-최종(화원2-1) 2 7 2" xfId="36674"/>
    <cellStyle name="C3-_2003년관기성(전회구분)-21회_11년 사업시행(변경) 계획서(1).xls-최종(화원2-1) 2 7 2" xfId="40289"/>
    <cellStyle name="C3_2003년관기성(전회구분)-21회_11년 사업시행(변경) 계획서(1).xls-최종(화원2-1) 2 8" xfId="31282"/>
    <cellStyle name="C3-_2003년관기성(전회구분)-21회_11년 사업시행(변경) 계획서(1).xls-최종(화원2-1) 2 8" xfId="31283"/>
    <cellStyle name="C3_2003년관기성(전회구분)-21회_11년 사업시행(변경) 계획서(1).xls-최종(화원2-1) 3" xfId="4213"/>
    <cellStyle name="C3-_2003년관기성(전회구분)-21회_11년 사업시행(변경) 계획서(1).xls-최종(화원2-1) 3" xfId="4214"/>
    <cellStyle name="C3_2003년관기성(전회구분)-21회_11년 사업시행(변경) 계획서(1).xls-최종(화원2-1) 3 2" xfId="32513"/>
    <cellStyle name="C3-_2003년관기성(전회구분)-21회_11년 사업시행(변경) 계획서(1).xls-최종(화원2-1) 3 2" xfId="32514"/>
    <cellStyle name="C3_2003년관기성(전회구분)-21회_11년 사업시행(변경) 계획서(1).xls-최종(화원2-1) 4" xfId="5893"/>
    <cellStyle name="C3-_2003년관기성(전회구분)-21회_11년 사업시행(변경) 계획서(1).xls-최종(화원2-1) 4" xfId="6037"/>
    <cellStyle name="C3_2003년관기성(전회구분)-21회_11년 사업시행(변경) 계획서(1).xls-최종(화원2-1) 4 2" xfId="33985"/>
    <cellStyle name="C3-_2003년관기성(전회구분)-21회_11년 사업시행(변경) 계획서(1).xls-최종(화원2-1) 4 2" xfId="34111"/>
    <cellStyle name="C3_2003년관기성(전회구분)-21회_11년 사업시행(변경) 계획서(1).xls-최종(화원2-1) 5" xfId="6727"/>
    <cellStyle name="C3-_2003년관기성(전회구분)-21회_11년 사업시행(변경) 계획서(1).xls-최종(화원2-1) 5" xfId="6836"/>
    <cellStyle name="C3_2003년관기성(전회구분)-21회_11년 사업시행(변경) 계획서(1).xls-최종(화원2-1) 5 2" xfId="34597"/>
    <cellStyle name="C3-_2003년관기성(전회구분)-21회_11년 사업시행(변경) 계획서(1).xls-최종(화원2-1) 5 2" xfId="34661"/>
    <cellStyle name="C3_2003년관기성(전회구분)-21회_11년 사업시행(변경) 계획서(1).xls-최종(화원2-1) 6" xfId="27105"/>
    <cellStyle name="C3-_2003년관기성(전회구분)-21회_11년 사업시행(변경) 계획서(1).xls-최종(화원2-1) 6" xfId="28185"/>
    <cellStyle name="C3_2003년관기성(전회구분)-21회_11년 사업시행(변경) 계획서(1).xls-최종(화원2-1) 6 2" xfId="38875"/>
    <cellStyle name="C3-_2003년관기성(전회구분)-21회_11년 사업시행(변경) 계획서(1).xls-최종(화원2-1) 6 2" xfId="39948"/>
    <cellStyle name="C3_2003년관기성(전회구분)-21회_11년 사업시행(변경) 계획서(1).xls-최종(화원2-1) 7" xfId="25373"/>
    <cellStyle name="C3-_2003년관기성(전회구분)-21회_11년 사업시행(변경) 계획서(1).xls-최종(화원2-1) 7" xfId="30037"/>
    <cellStyle name="C3_2003년관기성(전회구분)-21회_11년 사업시행(변경) 계획서(1).xls-최종(화원2-1) 7 2" xfId="37168"/>
    <cellStyle name="C3-_2003년관기성(전회구분)-21회_11년 사업시행(변경) 계획서(1).xls-최종(화원2-1) 7 2" xfId="41797"/>
    <cellStyle name="C3_2003년관기성(전회구분)-21회_11년 사업시행(변경) 계획서(1).xls-최종(화원2-1) 8" xfId="27316"/>
    <cellStyle name="C3-_2003년관기성(전회구분)-21회_11년 사업시행(변경) 계획서(1).xls-최종(화원2-1) 8" xfId="27672"/>
    <cellStyle name="C3_2003년관기성(전회구분)-21회_11년 사업시행(변경) 계획서(1).xls-최종(화원2-1) 8 2" xfId="39084"/>
    <cellStyle name="C3-_2003년관기성(전회구분)-21회_11년 사업시행(변경) 계획서(1).xls-최종(화원2-1) 8 2" xfId="39435"/>
    <cellStyle name="C3_2003년관기성(전회구분)-21회_11년 사업시행(변경) 계획서(1).xls-최종(화원2-1) 9" xfId="28739"/>
    <cellStyle name="C3-_2003년관기성(전회구분)-21회_11년 사업시행(변경) 계획서(1).xls-최종(화원2-1) 9" xfId="30196"/>
    <cellStyle name="C3_2003년관기성(전회구분)-21회_11년 사업시행(변경) 계획서(1).xls-최종(화원2-1) 9 2" xfId="40501"/>
    <cellStyle name="C3-_2003년관기성(전회구분)-21회_11년 사업시행(변경) 계획서(1).xls-최종(화원2-1) 9 2" xfId="41953"/>
    <cellStyle name="C3_2003시행계획내역4" xfId="1071"/>
    <cellStyle name="C3-_2003시행계획내역4" xfId="1072"/>
    <cellStyle name="C3_2003시행계획내역4 10" xfId="30776"/>
    <cellStyle name="C3-_2003시행계획내역4 10" xfId="30777"/>
    <cellStyle name="C3_2003시행계획내역4 2" xfId="1971"/>
    <cellStyle name="C3-_2003시행계획내역4 2" xfId="1972"/>
    <cellStyle name="C3_2003시행계획내역4 2 2" xfId="4951"/>
    <cellStyle name="C3-_2003시행계획내역4 2 2" xfId="4952"/>
    <cellStyle name="C3_2003시행계획내역4 2 2 2" xfId="33184"/>
    <cellStyle name="C3-_2003시행계획내역4 2 2 2" xfId="33185"/>
    <cellStyle name="C3_2003시행계획내역4 2 3" xfId="3549"/>
    <cellStyle name="C3-_2003시행계획내역4 2 3" xfId="3548"/>
    <cellStyle name="C3_2003시행계획내역4 2 3 2" xfId="31964"/>
    <cellStyle name="C3-_2003시행계획내역4 2 3 2" xfId="31963"/>
    <cellStyle name="C3_2003시행계획내역4 2 4" xfId="6040"/>
    <cellStyle name="C3-_2003시행계획내역4 2 4" xfId="5896"/>
    <cellStyle name="C3_2003시행계획내역4 2 4 2" xfId="34114"/>
    <cellStyle name="C3-_2003시행계획내역4 2 4 2" xfId="33988"/>
    <cellStyle name="C3_2003시행계획내역4 2 5" xfId="30273"/>
    <cellStyle name="C3-_2003시행계획내역4 2 5" xfId="28820"/>
    <cellStyle name="C3_2003시행계획내역4 2 5 2" xfId="42026"/>
    <cellStyle name="C3-_2003시행계획내역4 2 5 2" xfId="40581"/>
    <cellStyle name="C3_2003시행계획내역4 2 6" xfId="28489"/>
    <cellStyle name="C3-_2003시행계획내역4 2 6" xfId="24967"/>
    <cellStyle name="C3_2003시행계획내역4 2 6 2" xfId="40252"/>
    <cellStyle name="C3-_2003시행계획내역4 2 6 2" xfId="36766"/>
    <cellStyle name="C3_2003시행계획내역4 2 7" xfId="25658"/>
    <cellStyle name="C3-_2003시행계획내역4 2 7" xfId="30053"/>
    <cellStyle name="C3_2003시행계획내역4 2 7 2" xfId="37435"/>
    <cellStyle name="C3-_2003시행계획내역4 2 7 2" xfId="41813"/>
    <cellStyle name="C3_2003시행계획내역4 2 8" xfId="31284"/>
    <cellStyle name="C3-_2003시행계획내역4 2 8" xfId="31285"/>
    <cellStyle name="C3_2003시행계획내역4 3" xfId="4215"/>
    <cellStyle name="C3-_2003시행계획내역4 3" xfId="4216"/>
    <cellStyle name="C3_2003시행계획내역4 3 2" xfId="32515"/>
    <cellStyle name="C3-_2003시행계획내역4 3 2" xfId="32516"/>
    <cellStyle name="C3_2003시행계획내역4 4" xfId="5870"/>
    <cellStyle name="C3-_2003시행계획내역4 4" xfId="5985"/>
    <cellStyle name="C3_2003시행계획내역4 4 2" xfId="33963"/>
    <cellStyle name="C3-_2003시행계획내역4 4 2" xfId="34060"/>
    <cellStyle name="C3_2003시행계획내역4 5" xfId="6705"/>
    <cellStyle name="C3-_2003시행계획내역4 5" xfId="6813"/>
    <cellStyle name="C3_2003시행계획내역4 5 2" xfId="34584"/>
    <cellStyle name="C3-_2003시행계획내역4 5 2" xfId="34649"/>
    <cellStyle name="C3_2003시행계획내역4 6" xfId="28515"/>
    <cellStyle name="C3-_2003시행계획내역4 6" xfId="25564"/>
    <cellStyle name="C3_2003시행계획내역4 6 2" xfId="40277"/>
    <cellStyle name="C3-_2003시행계획내역4 6 2" xfId="37343"/>
    <cellStyle name="C3_2003시행계획내역4 7" xfId="25791"/>
    <cellStyle name="C3-_2003시행계획내역4 7" xfId="25217"/>
    <cellStyle name="C3_2003시행계획내역4 7 2" xfId="37567"/>
    <cellStyle name="C3-_2003시행계획내역4 7 2" xfId="37012"/>
    <cellStyle name="C3_2003시행계획내역4 8" xfId="27691"/>
    <cellStyle name="C3-_2003시행계획내역4 8" xfId="27048"/>
    <cellStyle name="C3_2003시행계획내역4 8 2" xfId="39454"/>
    <cellStyle name="C3-_2003시행계획내역4 8 2" xfId="38818"/>
    <cellStyle name="C3_2003시행계획내역4 9" xfId="27234"/>
    <cellStyle name="C3-_2003시행계획내역4 9" xfId="25463"/>
    <cellStyle name="C3_2003시행계획내역4 9 2" xfId="39003"/>
    <cellStyle name="C3-_2003시행계획내역4 9 2" xfId="37257"/>
    <cellStyle name="C3_2003시행계획내역4_11년 사업시행(변경) 계획서(1).xls-최종(화원2-1)" xfId="1073"/>
    <cellStyle name="C3-_2003시행계획내역4_11년 사업시행(변경) 계획서(1).xls-최종(화원2-1)" xfId="1074"/>
    <cellStyle name="C3_2003시행계획내역4_11년 사업시행(변경) 계획서(1).xls-최종(화원2-1) 10" xfId="30778"/>
    <cellStyle name="C3-_2003시행계획내역4_11년 사업시행(변경) 계획서(1).xls-최종(화원2-1) 10" xfId="30779"/>
    <cellStyle name="C3_2003시행계획내역4_11년 사업시행(변경) 계획서(1).xls-최종(화원2-1) 2" xfId="1973"/>
    <cellStyle name="C3-_2003시행계획내역4_11년 사업시행(변경) 계획서(1).xls-최종(화원2-1) 2" xfId="1974"/>
    <cellStyle name="C3_2003시행계획내역4_11년 사업시행(변경) 계획서(1).xls-최종(화원2-1) 2 2" xfId="4953"/>
    <cellStyle name="C3-_2003시행계획내역4_11년 사업시행(변경) 계획서(1).xls-최종(화원2-1) 2 2" xfId="4954"/>
    <cellStyle name="C3_2003시행계획내역4_11년 사업시행(변경) 계획서(1).xls-최종(화원2-1) 2 2 2" xfId="33186"/>
    <cellStyle name="C3-_2003시행계획내역4_11년 사업시행(변경) 계획서(1).xls-최종(화원2-1) 2 2 2" xfId="33187"/>
    <cellStyle name="C3_2003시행계획내역4_11년 사업시행(변경) 계획서(1).xls-최종(화원2-1) 2 3" xfId="3547"/>
    <cellStyle name="C3-_2003시행계획내역4_11년 사업시행(변경) 계획서(1).xls-최종(화원2-1) 2 3" xfId="3546"/>
    <cellStyle name="C3_2003시행계획내역4_11년 사업시행(변경) 계획서(1).xls-최종(화원2-1) 2 3 2" xfId="31962"/>
    <cellStyle name="C3-_2003시행계획내역4_11년 사업시행(변경) 계획서(1).xls-최종(화원2-1) 2 3 2" xfId="31961"/>
    <cellStyle name="C3_2003시행계획내역4_11년 사업시행(변경) 계획서(1).xls-최종(화원2-1) 2 4" xfId="6063"/>
    <cellStyle name="C3-_2003시행계획내역4_11년 사업시행(변경) 계획서(1).xls-최종(화원2-1) 2 4" xfId="5949"/>
    <cellStyle name="C3_2003시행계획내역4_11년 사업시행(변경) 계획서(1).xls-최종(화원2-1) 2 4 2" xfId="34136"/>
    <cellStyle name="C3-_2003시행계획내역4_11년 사업시행(변경) 계획서(1).xls-최종(화원2-1) 2 4 2" xfId="34025"/>
    <cellStyle name="C3_2003시행계획내역4_11년 사업시행(변경) 계획서(1).xls-최종(화원2-1) 2 5" xfId="25909"/>
    <cellStyle name="C3-_2003시행계획내역4_11년 사업시행(변경) 계획서(1).xls-최종(화원2-1) 2 5" xfId="28953"/>
    <cellStyle name="C3_2003시행계획내역4_11년 사업시행(변경) 계획서(1).xls-최종(화원2-1) 2 5 2" xfId="37685"/>
    <cellStyle name="C3-_2003시행계획내역4_11년 사업시행(변경) 계획서(1).xls-최종(화원2-1) 2 5 2" xfId="40713"/>
    <cellStyle name="C3_2003시행계획내역4_11년 사업시행(변경) 계획서(1).xls-최종(화원2-1) 2 6" xfId="28783"/>
    <cellStyle name="C3-_2003시행계획내역4_11년 사업시행(변경) 계획서(1).xls-최종(화원2-1) 2 6" xfId="27458"/>
    <cellStyle name="C3_2003시행계획내역4_11년 사업시행(변경) 계획서(1).xls-최종(화원2-1) 2 6 2" xfId="40545"/>
    <cellStyle name="C3-_2003시행계획내역4_11년 사업시행(변경) 계획서(1).xls-최종(화원2-1) 2 6 2" xfId="39224"/>
    <cellStyle name="C3_2003시행계획내역4_11년 사업시행(변경) 계획서(1).xls-최종(화원2-1) 2 7" xfId="24788"/>
    <cellStyle name="C3-_2003시행계획내역4_11년 사업시행(변경) 계획서(1).xls-최종(화원2-1) 2 7" xfId="28894"/>
    <cellStyle name="C3_2003시행계획내역4_11년 사업시행(변경) 계획서(1).xls-최종(화원2-1) 2 7 2" xfId="36606"/>
    <cellStyle name="C3-_2003시행계획내역4_11년 사업시행(변경) 계획서(1).xls-최종(화원2-1) 2 7 2" xfId="40654"/>
    <cellStyle name="C3_2003시행계획내역4_11년 사업시행(변경) 계획서(1).xls-최종(화원2-1) 2 8" xfId="31286"/>
    <cellStyle name="C3-_2003시행계획내역4_11년 사업시행(변경) 계획서(1).xls-최종(화원2-1) 2 8" xfId="31287"/>
    <cellStyle name="C3_2003시행계획내역4_11년 사업시행(변경) 계획서(1).xls-최종(화원2-1) 3" xfId="4217"/>
    <cellStyle name="C3-_2003시행계획내역4_11년 사업시행(변경) 계획서(1).xls-최종(화원2-1) 3" xfId="4218"/>
    <cellStyle name="C3_2003시행계획내역4_11년 사업시행(변경) 계획서(1).xls-최종(화원2-1) 3 2" xfId="32517"/>
    <cellStyle name="C3-_2003시행계획내역4_11년 사업시행(변경) 계획서(1).xls-최종(화원2-1) 3 2" xfId="32518"/>
    <cellStyle name="C3_2003시행계획내역4_11년 사업시행(변경) 계획서(1).xls-최종(화원2-1) 4" xfId="5819"/>
    <cellStyle name="C3-_2003시행계획내역4_11년 사업시행(변경) 계획서(1).xls-최종(화원2-1) 4" xfId="5984"/>
    <cellStyle name="C3_2003시행계획내역4_11년 사업시행(변경) 계획서(1).xls-최종(화원2-1) 4 2" xfId="33912"/>
    <cellStyle name="C3-_2003시행계획내역4_11년 사업시행(변경) 계획서(1).xls-최종(화원2-1) 4 2" xfId="34059"/>
    <cellStyle name="C3_2003시행계획내역4_11년 사업시행(변경) 계획서(1).xls-최종(화원2-1) 5" xfId="6663"/>
    <cellStyle name="C3-_2003시행계획내역4_11년 사업시행(변경) 계획서(1).xls-최종(화원2-1) 5" xfId="6792"/>
    <cellStyle name="C3_2003시행계획내역4_11년 사업시행(변경) 계획서(1).xls-최종(화원2-1) 5 2" xfId="34564"/>
    <cellStyle name="C3-_2003시행계획내역4_11년 사업시행(변경) 계획서(1).xls-최종(화원2-1) 5 2" xfId="34636"/>
    <cellStyle name="C3_2003시행계획내역4_11년 사업시행(변경) 계획서(1).xls-최종(화원2-1) 6" xfId="28747"/>
    <cellStyle name="C3-_2003시행계획내역4_11년 사업시행(변경) 계획서(1).xls-최종(화원2-1) 6" xfId="25839"/>
    <cellStyle name="C3_2003시행계획내역4_11년 사업시행(변경) 계획서(1).xls-최종(화원2-1) 6 2" xfId="40509"/>
    <cellStyle name="C3-_2003시행계획내역4_11년 사업시행(변경) 계획서(1).xls-최종(화원2-1) 6 2" xfId="37615"/>
    <cellStyle name="C3_2003시행계획내역4_11년 사업시행(변경) 계획서(1).xls-최종(화원2-1) 7" xfId="27051"/>
    <cellStyle name="C3-_2003시행계획내역4_11년 사업시행(변경) 계획서(1).xls-최종(화원2-1) 7" xfId="28057"/>
    <cellStyle name="C3_2003시행계획내역4_11년 사업시행(변경) 계획서(1).xls-최종(화원2-1) 7 2" xfId="38821"/>
    <cellStyle name="C3-_2003시행계획내역4_11년 사업시행(변경) 계획서(1).xls-최종(화원2-1) 7 2" xfId="39820"/>
    <cellStyle name="C3_2003시행계획내역4_11년 사업시행(변경) 계획서(1).xls-최종(화원2-1) 8" xfId="27551"/>
    <cellStyle name="C3-_2003시행계획내역4_11년 사업시행(변경) 계획서(1).xls-최종(화원2-1) 8" xfId="27555"/>
    <cellStyle name="C3_2003시행계획내역4_11년 사업시행(변경) 계획서(1).xls-최종(화원2-1) 8 2" xfId="39316"/>
    <cellStyle name="C3-_2003시행계획내역4_11년 사업시행(변경) 계획서(1).xls-최종(화원2-1) 8 2" xfId="39320"/>
    <cellStyle name="C3_2003시행계획내역4_11년 사업시행(변경) 계획서(1).xls-최종(화원2-1) 9" xfId="25236"/>
    <cellStyle name="C3-_2003시행계획내역4_11년 사업시행(변경) 계획서(1).xls-최종(화원2-1) 9" xfId="28258"/>
    <cellStyle name="C3_2003시행계획내역4_11년 사업시행(변경) 계획서(1).xls-최종(화원2-1) 9 2" xfId="37031"/>
    <cellStyle name="C3-_2003시행계획내역4_11년 사업시행(변경) 계획서(1).xls-최종(화원2-1) 9 2" xfId="40021"/>
    <cellStyle name="C3_DS 02내역-37. 7.26" xfId="1075"/>
    <cellStyle name="C3-_DS 02내역-37. 7.26" xfId="1076"/>
    <cellStyle name="C3_DS 02내역-37. 7.26 10" xfId="30780"/>
    <cellStyle name="C3-_DS 02내역-37. 7.26 10" xfId="30781"/>
    <cellStyle name="C3_DS 02내역-37. 7.26 2" xfId="1975"/>
    <cellStyle name="C3-_DS 02내역-37. 7.26 2" xfId="1976"/>
    <cellStyle name="C3_DS 02내역-37. 7.26 2 2" xfId="4955"/>
    <cellStyle name="C3-_DS 02내역-37. 7.26 2 2" xfId="4956"/>
    <cellStyle name="C3_DS 02내역-37. 7.26 2 2 2" xfId="33188"/>
    <cellStyle name="C3-_DS 02내역-37. 7.26 2 2 2" xfId="33189"/>
    <cellStyle name="C3_DS 02내역-37. 7.26 2 3" xfId="3545"/>
    <cellStyle name="C3-_DS 02내역-37. 7.26 2 3" xfId="3544"/>
    <cellStyle name="C3_DS 02내역-37. 7.26 2 3 2" xfId="31960"/>
    <cellStyle name="C3-_DS 02내역-37. 7.26 2 3 2" xfId="31959"/>
    <cellStyle name="C3_DS 02내역-37. 7.26 2 4" xfId="6086"/>
    <cellStyle name="C3-_DS 02내역-37. 7.26 2 4" xfId="5973"/>
    <cellStyle name="C3_DS 02내역-37. 7.26 2 4 2" xfId="34158"/>
    <cellStyle name="C3-_DS 02내역-37. 7.26 2 4 2" xfId="34048"/>
    <cellStyle name="C3_DS 02내역-37. 7.26 2 5" xfId="30314"/>
    <cellStyle name="C3-_DS 02내역-37. 7.26 2 5" xfId="27036"/>
    <cellStyle name="C3_DS 02내역-37. 7.26 2 5 2" xfId="42064"/>
    <cellStyle name="C3-_DS 02내역-37. 7.26 2 5 2" xfId="38806"/>
    <cellStyle name="C3_DS 02내역-37. 7.26 2 6" xfId="25410"/>
    <cellStyle name="C3-_DS 02내역-37. 7.26 2 6" xfId="28703"/>
    <cellStyle name="C3_DS 02내역-37. 7.26 2 6 2" xfId="37204"/>
    <cellStyle name="C3-_DS 02내역-37. 7.26 2 6 2" xfId="40465"/>
    <cellStyle name="C3_DS 02내역-37. 7.26 2 7" xfId="28792"/>
    <cellStyle name="C3-_DS 02내역-37. 7.26 2 7" xfId="28517"/>
    <cellStyle name="C3_DS 02내역-37. 7.26 2 7 2" xfId="40554"/>
    <cellStyle name="C3-_DS 02내역-37. 7.26 2 7 2" xfId="40279"/>
    <cellStyle name="C3_DS 02내역-37. 7.26 2 8" xfId="31288"/>
    <cellStyle name="C3-_DS 02내역-37. 7.26 2 8" xfId="31289"/>
    <cellStyle name="C3_DS 02내역-37. 7.26 3" xfId="4219"/>
    <cellStyle name="C3-_DS 02내역-37. 7.26 3" xfId="4220"/>
    <cellStyle name="C3_DS 02내역-37. 7.26 3 2" xfId="32519"/>
    <cellStyle name="C3-_DS 02내역-37. 7.26 3 2" xfId="32520"/>
    <cellStyle name="C3_DS 02내역-37. 7.26 4" xfId="5818"/>
    <cellStyle name="C3-_DS 02내역-37. 7.26 4" xfId="5632"/>
    <cellStyle name="C3_DS 02내역-37. 7.26 4 2" xfId="33911"/>
    <cellStyle name="C3-_DS 02내역-37. 7.26 4 2" xfId="33771"/>
    <cellStyle name="C3_DS 02내역-37. 7.26 5" xfId="6642"/>
    <cellStyle name="C3-_DS 02내역-37. 7.26 5" xfId="6743"/>
    <cellStyle name="C3_DS 02내역-37. 7.26 5 2" xfId="34551"/>
    <cellStyle name="C3-_DS 02내역-37. 7.26 5 2" xfId="34607"/>
    <cellStyle name="C3_DS 02내역-37. 7.26 6" xfId="26260"/>
    <cellStyle name="C3-_DS 02내역-37. 7.26 6" xfId="25297"/>
    <cellStyle name="C3_DS 02내역-37. 7.26 6 2" xfId="38032"/>
    <cellStyle name="C3-_DS 02내역-37. 7.26 6 2" xfId="37092"/>
    <cellStyle name="C3_DS 02내역-37. 7.26 7" xfId="28230"/>
    <cellStyle name="C3-_DS 02내역-37. 7.26 7" xfId="28844"/>
    <cellStyle name="C3_DS 02내역-37. 7.26 7 2" xfId="39993"/>
    <cellStyle name="C3-_DS 02내역-37. 7.26 7 2" xfId="40604"/>
    <cellStyle name="C3_DS 02내역-37. 7.26 8" xfId="27525"/>
    <cellStyle name="C3-_DS 02내역-37. 7.26 8" xfId="27603"/>
    <cellStyle name="C3_DS 02내역-37. 7.26 8 2" xfId="39290"/>
    <cellStyle name="C3-_DS 02내역-37. 7.26 8 2" xfId="39368"/>
    <cellStyle name="C3_DS 02내역-37. 7.26 9" xfId="26495"/>
    <cellStyle name="C3-_DS 02내역-37. 7.26 9" xfId="25403"/>
    <cellStyle name="C3_DS 02내역-37. 7.26 9 2" xfId="38267"/>
    <cellStyle name="C3-_DS 02내역-37. 7.26 9 2" xfId="37197"/>
    <cellStyle name="C3_DS 02내역-37. 7.26_11년 사업시행(변경) 계획서(1).xls-최종(화원2-1)" xfId="1077"/>
    <cellStyle name="C3-_DS 02내역-37. 7.26_11년 사업시행(변경) 계획서(1).xls-최종(화원2-1)" xfId="1078"/>
    <cellStyle name="C3_DS 02내역-37. 7.26_11년 사업시행(변경) 계획서(1).xls-최종(화원2-1) 10" xfId="30782"/>
    <cellStyle name="C3-_DS 02내역-37. 7.26_11년 사업시행(변경) 계획서(1).xls-최종(화원2-1) 10" xfId="30783"/>
    <cellStyle name="C3_DS 02내역-37. 7.26_11년 사업시행(변경) 계획서(1).xls-최종(화원2-1) 2" xfId="1977"/>
    <cellStyle name="C3-_DS 02내역-37. 7.26_11년 사업시행(변경) 계획서(1).xls-최종(화원2-1) 2" xfId="1978"/>
    <cellStyle name="C3_DS 02내역-37. 7.26_11년 사업시행(변경) 계획서(1).xls-최종(화원2-1) 2 2" xfId="4957"/>
    <cellStyle name="C3-_DS 02내역-37. 7.26_11년 사업시행(변경) 계획서(1).xls-최종(화원2-1) 2 2" xfId="4958"/>
    <cellStyle name="C3_DS 02내역-37. 7.26_11년 사업시행(변경) 계획서(1).xls-최종(화원2-1) 2 2 2" xfId="33190"/>
    <cellStyle name="C3-_DS 02내역-37. 7.26_11년 사업시행(변경) 계획서(1).xls-최종(화원2-1) 2 2 2" xfId="33191"/>
    <cellStyle name="C3_DS 02내역-37. 7.26_11년 사업시행(변경) 계획서(1).xls-최종(화원2-1) 2 3" xfId="3543"/>
    <cellStyle name="C3-_DS 02내역-37. 7.26_11년 사업시행(변경) 계획서(1).xls-최종(화원2-1) 2 3" xfId="3542"/>
    <cellStyle name="C3_DS 02내역-37. 7.26_11년 사업시행(변경) 계획서(1).xls-최종(화원2-1) 2 3 2" xfId="31958"/>
    <cellStyle name="C3-_DS 02내역-37. 7.26_11년 사업시행(변경) 계획서(1).xls-최종(화원2-1) 2 3 2" xfId="31957"/>
    <cellStyle name="C3_DS 02내역-37. 7.26_11년 사업시행(변경) 계획서(1).xls-최종(화원2-1) 2 4" xfId="5764"/>
    <cellStyle name="C3-_DS 02내역-37. 7.26_11년 사업시행(변경) 계획서(1).xls-최종(화원2-1) 2 4" xfId="5166"/>
    <cellStyle name="C3_DS 02내역-37. 7.26_11년 사업시행(변경) 계획서(1).xls-최종(화원2-1) 2 4 2" xfId="33871"/>
    <cellStyle name="C3-_DS 02내역-37. 7.26_11년 사업시행(변경) 계획서(1).xls-최종(화원2-1) 2 4 2" xfId="33361"/>
    <cellStyle name="C3_DS 02내역-37. 7.26_11년 사업시행(변경) 계획서(1).xls-최종(화원2-1) 2 5" xfId="25824"/>
    <cellStyle name="C3-_DS 02내역-37. 7.26_11년 사업시행(변경) 계획서(1).xls-최종(화원2-1) 2 5" xfId="28942"/>
    <cellStyle name="C3_DS 02내역-37. 7.26_11년 사업시행(변경) 계획서(1).xls-최종(화원2-1) 2 5 2" xfId="37600"/>
    <cellStyle name="C3-_DS 02내역-37. 7.26_11년 사업시행(변경) 계획서(1).xls-최종(화원2-1) 2 5 2" xfId="40702"/>
    <cellStyle name="C3_DS 02내역-37. 7.26_11년 사업시행(변경) 계획서(1).xls-최종(화원2-1) 2 6" xfId="30210"/>
    <cellStyle name="C3-_DS 02내역-37. 7.26_11년 사업시행(변경) 계획서(1).xls-최종(화원2-1) 2 6" xfId="25384"/>
    <cellStyle name="C3_DS 02내역-37. 7.26_11년 사업시행(변경) 계획서(1).xls-최종(화원2-1) 2 6 2" xfId="41967"/>
    <cellStyle name="C3-_DS 02내역-37. 7.26_11년 사업시행(변경) 계획서(1).xls-최종(화원2-1) 2 6 2" xfId="37179"/>
    <cellStyle name="C3_DS 02내역-37. 7.26_11년 사업시행(변경) 계획서(1).xls-최종(화원2-1) 2 7" xfId="25186"/>
    <cellStyle name="C3-_DS 02내역-37. 7.26_11년 사업시행(변경) 계획서(1).xls-최종(화원2-1) 2 7" xfId="27396"/>
    <cellStyle name="C3_DS 02내역-37. 7.26_11년 사업시행(변경) 계획서(1).xls-최종(화원2-1) 2 7 2" xfId="36981"/>
    <cellStyle name="C3-_DS 02내역-37. 7.26_11년 사업시행(변경) 계획서(1).xls-최종(화원2-1) 2 7 2" xfId="39164"/>
    <cellStyle name="C3_DS 02내역-37. 7.26_11년 사업시행(변경) 계획서(1).xls-최종(화원2-1) 2 8" xfId="31290"/>
    <cellStyle name="C3-_DS 02내역-37. 7.26_11년 사업시행(변경) 계획서(1).xls-최종(화원2-1) 2 8" xfId="31291"/>
    <cellStyle name="C3_DS 02내역-37. 7.26_11년 사업시행(변경) 계획서(1).xls-최종(화원2-1) 3" xfId="4221"/>
    <cellStyle name="C3-_DS 02내역-37. 7.26_11년 사업시행(변경) 계획서(1).xls-최종(화원2-1) 3" xfId="4222"/>
    <cellStyle name="C3_DS 02내역-37. 7.26_11년 사업시행(변경) 계획서(1).xls-최종(화원2-1) 3 2" xfId="32521"/>
    <cellStyle name="C3-_DS 02내역-37. 7.26_11년 사업시행(변경) 계획서(1).xls-최종(화원2-1) 3 2" xfId="32522"/>
    <cellStyle name="C3_DS 02내역-37. 7.26_11년 사업시행(변경) 계획서(1).xls-최종(화원2-1) 4" xfId="5794"/>
    <cellStyle name="C3-_DS 02내역-37. 7.26_11년 사업시행(변경) 계획서(1).xls-최종(화원2-1) 4" xfId="5028"/>
    <cellStyle name="C3_DS 02내역-37. 7.26_11년 사업시행(변경) 계획서(1).xls-최종(화원2-1) 4 2" xfId="33889"/>
    <cellStyle name="C3-_DS 02내역-37. 7.26_11년 사업시행(변경) 계획서(1).xls-최종(화원2-1) 4 2" xfId="33261"/>
    <cellStyle name="C3_DS 02내역-37. 7.26_11년 사업시행(변경) 계획서(1).xls-최종(화원2-1) 5" xfId="6592"/>
    <cellStyle name="C3-_DS 02내역-37. 7.26_11년 사업시행(변경) 계획서(1).xls-최종(화원2-1) 5" xfId="6742"/>
    <cellStyle name="C3_DS 02내역-37. 7.26_11년 사업시행(변경) 계획서(1).xls-최종(화원2-1) 5 2" xfId="34524"/>
    <cellStyle name="C3-_DS 02내역-37. 7.26_11년 사업시행(변경) 계획서(1).xls-최종(화원2-1) 5 2" xfId="34606"/>
    <cellStyle name="C3_DS 02내역-37. 7.26_11년 사업시행(변경) 계획서(1).xls-최종(화원2-1) 6" xfId="28404"/>
    <cellStyle name="C3-_DS 02내역-37. 7.26_11년 사업시행(변경) 계획서(1).xls-최종(화원2-1) 6" xfId="30103"/>
    <cellStyle name="C3_DS 02내역-37. 7.26_11년 사업시행(변경) 계획서(1).xls-최종(화원2-1) 6 2" xfId="40167"/>
    <cellStyle name="C3-_DS 02내역-37. 7.26_11년 사업시행(변경) 계획서(1).xls-최종(화원2-1) 6 2" xfId="41863"/>
    <cellStyle name="C3_DS 02내역-37. 7.26_11년 사업시행(변경) 계획서(1).xls-최종(화원2-1) 7" xfId="25361"/>
    <cellStyle name="C3-_DS 02내역-37. 7.26_11년 사업시행(변경) 계획서(1).xls-최종(화원2-1) 7" xfId="30262"/>
    <cellStyle name="C3_DS 02내역-37. 7.26_11년 사업시행(변경) 계획서(1).xls-최종(화원2-1) 7 2" xfId="37156"/>
    <cellStyle name="C3-_DS 02내역-37. 7.26_11년 사업시행(변경) 계획서(1).xls-최종(화원2-1) 7 2" xfId="42015"/>
    <cellStyle name="C3_DS 02내역-37. 7.26_11년 사업시행(변경) 계획서(1).xls-최종(화원2-1) 8" xfId="25825"/>
    <cellStyle name="C3-_DS 02내역-37. 7.26_11년 사업시행(변경) 계획서(1).xls-최종(화원2-1) 8" xfId="27068"/>
    <cellStyle name="C3_DS 02내역-37. 7.26_11년 사업시행(변경) 계획서(1).xls-최종(화원2-1) 8 2" xfId="37601"/>
    <cellStyle name="C3-_DS 02내역-37. 7.26_11년 사업시행(변경) 계획서(1).xls-최종(화원2-1) 8 2" xfId="38838"/>
    <cellStyle name="C3_DS 02내역-37. 7.26_11년 사업시행(변경) 계획서(1).xls-최종(화원2-1) 9" xfId="30067"/>
    <cellStyle name="C3-_DS 02내역-37. 7.26_11년 사업시행(변경) 계획서(1).xls-최종(화원2-1) 9" xfId="28645"/>
    <cellStyle name="C3_DS 02내역-37. 7.26_11년 사업시행(변경) 계획서(1).xls-최종(화원2-1) 9 2" xfId="41827"/>
    <cellStyle name="C3-_DS 02내역-37. 7.26_11년 사업시행(변경) 계획서(1).xls-최종(화원2-1) 9 2" xfId="40407"/>
    <cellStyle name="C3_HD계약=2002변경" xfId="1079"/>
    <cellStyle name="C3-_HD계약=2002변경" xfId="1080"/>
    <cellStyle name="C3_HD계약=2002변경 10" xfId="30784"/>
    <cellStyle name="C3-_HD계약=2002변경 10" xfId="30785"/>
    <cellStyle name="C3_HD계약=2002변경 2" xfId="1979"/>
    <cellStyle name="C3-_HD계약=2002변경 2" xfId="1980"/>
    <cellStyle name="C3_HD계약=2002변경 2 2" xfId="4959"/>
    <cellStyle name="C3-_HD계약=2002변경 2 2" xfId="4960"/>
    <cellStyle name="C3_HD계약=2002변경 2 2 2" xfId="33192"/>
    <cellStyle name="C3-_HD계약=2002변경 2 2 2" xfId="33193"/>
    <cellStyle name="C3_HD계약=2002변경 2 3" xfId="3541"/>
    <cellStyle name="C3-_HD계약=2002변경 2 3" xfId="3540"/>
    <cellStyle name="C3_HD계약=2002변경 2 3 2" xfId="31956"/>
    <cellStyle name="C3-_HD계약=2002변경 2 3 2" xfId="31955"/>
    <cellStyle name="C3_HD계약=2002변경 2 4" xfId="5858"/>
    <cellStyle name="C3-_HD계약=2002변경 2 4" xfId="6024"/>
    <cellStyle name="C3_HD계약=2002변경 2 4 2" xfId="33951"/>
    <cellStyle name="C3-_HD계약=2002변경 2 4 2" xfId="34099"/>
    <cellStyle name="C3_HD계약=2002변경 2 5" xfId="25032"/>
    <cellStyle name="C3-_HD계약=2002변경 2 5" xfId="26249"/>
    <cellStyle name="C3_HD계약=2002변경 2 5 2" xfId="36831"/>
    <cellStyle name="C3-_HD계약=2002변경 2 5 2" xfId="38021"/>
    <cellStyle name="C3_HD계약=2002변경 2 6" xfId="27000"/>
    <cellStyle name="C3-_HD계약=2002변경 2 6" xfId="24992"/>
    <cellStyle name="C3_HD계약=2002변경 2 6 2" xfId="38771"/>
    <cellStyle name="C3-_HD계약=2002변경 2 6 2" xfId="36791"/>
    <cellStyle name="C3_HD계약=2002변경 2 7" xfId="25083"/>
    <cellStyle name="C3-_HD계약=2002변경 2 7" xfId="28699"/>
    <cellStyle name="C3_HD계약=2002변경 2 7 2" xfId="36882"/>
    <cellStyle name="C3-_HD계약=2002변경 2 7 2" xfId="40461"/>
    <cellStyle name="C3_HD계약=2002변경 2 8" xfId="31292"/>
    <cellStyle name="C3-_HD계약=2002변경 2 8" xfId="31293"/>
    <cellStyle name="C3_HD계약=2002변경 3" xfId="4223"/>
    <cellStyle name="C3-_HD계약=2002변경 3" xfId="4224"/>
    <cellStyle name="C3_HD계약=2002변경 3 2" xfId="32523"/>
    <cellStyle name="C3-_HD계약=2002변경 3 2" xfId="32524"/>
    <cellStyle name="C3_HD계약=2002변경 4" xfId="4394"/>
    <cellStyle name="C3-_HD계약=2002변경 4" xfId="4393"/>
    <cellStyle name="C3_HD계약=2002변경 4 2" xfId="32655"/>
    <cellStyle name="C3-_HD계약=2002변경 4 2" xfId="32654"/>
    <cellStyle name="C3_HD계약=2002변경 5" xfId="6591"/>
    <cellStyle name="C3-_HD계약=2002변경 5" xfId="6392"/>
    <cellStyle name="C3_HD계약=2002변경 5 2" xfId="34523"/>
    <cellStyle name="C3-_HD계약=2002변경 5 2" xfId="34447"/>
    <cellStyle name="C3_HD계약=2002변경 6" xfId="24966"/>
    <cellStyle name="C3-_HD계약=2002변경 6" xfId="26881"/>
    <cellStyle name="C3_HD계약=2002변경 6 2" xfId="36765"/>
    <cellStyle name="C3-_HD계약=2002변경 6 2" xfId="38653"/>
    <cellStyle name="C3_HD계약=2002변경 7" xfId="30070"/>
    <cellStyle name="C3-_HD계약=2002변경 7" xfId="28542"/>
    <cellStyle name="C3_HD계약=2002변경 7 2" xfId="41830"/>
    <cellStyle name="C3-_HD계약=2002변경 7 2" xfId="40304"/>
    <cellStyle name="C3_HD계약=2002변경 8" xfId="28947"/>
    <cellStyle name="C3-_HD계약=2002변경 8" xfId="25590"/>
    <cellStyle name="C3_HD계약=2002변경 8 2" xfId="40707"/>
    <cellStyle name="C3-_HD계약=2002변경 8 2" xfId="37369"/>
    <cellStyle name="C3_HD계약=2002변경 9" xfId="30349"/>
    <cellStyle name="C3-_HD계약=2002변경 9" xfId="27078"/>
    <cellStyle name="C3_HD계약=2002변경 9 2" xfId="42099"/>
    <cellStyle name="C3-_HD계약=2002변경 9 2" xfId="38848"/>
    <cellStyle name="C3_HD계약=2002변경_11년 사업시행(변경) 계획서(1).xls-최종(화원2-1)" xfId="1081"/>
    <cellStyle name="C3-_HD계약=2002변경_11년 사업시행(변경) 계획서(1).xls-최종(화원2-1)" xfId="1082"/>
    <cellStyle name="C3_HD계약=2002변경_11년 사업시행(변경) 계획서(1).xls-최종(화원2-1) 10" xfId="30786"/>
    <cellStyle name="C3-_HD계약=2002변경_11년 사업시행(변경) 계획서(1).xls-최종(화원2-1) 10" xfId="30787"/>
    <cellStyle name="C3_HD계약=2002변경_11년 사업시행(변경) 계획서(1).xls-최종(화원2-1) 2" xfId="1981"/>
    <cellStyle name="C3-_HD계약=2002변경_11년 사업시행(변경) 계획서(1).xls-최종(화원2-1) 2" xfId="1982"/>
    <cellStyle name="C3_HD계약=2002변경_11년 사업시행(변경) 계획서(1).xls-최종(화원2-1) 2 2" xfId="4961"/>
    <cellStyle name="C3-_HD계약=2002변경_11년 사업시행(변경) 계획서(1).xls-최종(화원2-1) 2 2" xfId="4962"/>
    <cellStyle name="C3_HD계약=2002변경_11년 사업시행(변경) 계획서(1).xls-최종(화원2-1) 2 2 2" xfId="33194"/>
    <cellStyle name="C3-_HD계약=2002변경_11년 사업시행(변경) 계획서(1).xls-최종(화원2-1) 2 2 2" xfId="33195"/>
    <cellStyle name="C3_HD계약=2002변경_11년 사업시행(변경) 계획서(1).xls-최종(화원2-1) 2 3" xfId="3539"/>
    <cellStyle name="C3-_HD계약=2002변경_11년 사업시행(변경) 계획서(1).xls-최종(화원2-1) 2 3" xfId="3538"/>
    <cellStyle name="C3_HD계약=2002변경_11년 사업시행(변경) 계획서(1).xls-최종(화원2-1) 2 3 2" xfId="31954"/>
    <cellStyle name="C3-_HD계약=2002변경_11년 사업시행(변경) 계획서(1).xls-최종(화원2-1) 2 3 2" xfId="31953"/>
    <cellStyle name="C3_HD계약=2002변경_11년 사업시행(변경) 계획서(1).xls-최종(화원2-1) 2 4" xfId="5859"/>
    <cellStyle name="C3-_HD계약=2002변경_11년 사업시행(변경) 계획서(1).xls-최종(화원2-1) 2 4" xfId="6025"/>
    <cellStyle name="C3_HD계약=2002변경_11년 사업시행(변경) 계획서(1).xls-최종(화원2-1) 2 4 2" xfId="33952"/>
    <cellStyle name="C3-_HD계약=2002변경_11년 사업시행(변경) 계획서(1).xls-최종(화원2-1) 2 4 2" xfId="34100"/>
    <cellStyle name="C3_HD계약=2002변경_11년 사업시행(변경) 계획서(1).xls-최종(화원2-1) 2 5" xfId="30253"/>
    <cellStyle name="C3-_HD계약=2002변경_11년 사업시행(변경) 계획서(1).xls-최종(화원2-1) 2 5" xfId="28834"/>
    <cellStyle name="C3_HD계약=2002변경_11년 사업시행(변경) 계획서(1).xls-최종(화원2-1) 2 5 2" xfId="42007"/>
    <cellStyle name="C3-_HD계약=2002변경_11년 사업시행(변경) 계획서(1).xls-최종(화원2-1) 2 5 2" xfId="40595"/>
    <cellStyle name="C3_HD계약=2002변경_11년 사업시행(변경) 계획서(1).xls-최종(화원2-1) 2 6" xfId="27429"/>
    <cellStyle name="C3-_HD계약=2002변경_11년 사업시행(변경) 계획서(1).xls-최종(화원2-1) 2 6" xfId="26719"/>
    <cellStyle name="C3_HD계약=2002변경_11년 사업시행(변경) 계획서(1).xls-최종(화원2-1) 2 6 2" xfId="39197"/>
    <cellStyle name="C3-_HD계약=2002변경_11년 사업시행(변경) 계획서(1).xls-최종(화원2-1) 2 6 2" xfId="38491"/>
    <cellStyle name="C3_HD계약=2002변경_11년 사업시행(변경) 계획서(1).xls-최종(화원2-1) 2 7" xfId="26977"/>
    <cellStyle name="C3-_HD계약=2002변경_11년 사업시행(변경) 계획서(1).xls-최종(화원2-1) 2 7" xfId="28244"/>
    <cellStyle name="C3_HD계약=2002변경_11년 사업시행(변경) 계획서(1).xls-최종(화원2-1) 2 7 2" xfId="38748"/>
    <cellStyle name="C3-_HD계약=2002변경_11년 사업시행(변경) 계획서(1).xls-최종(화원2-1) 2 7 2" xfId="40007"/>
    <cellStyle name="C3_HD계약=2002변경_11년 사업시행(변경) 계획서(1).xls-최종(화원2-1) 2 8" xfId="31294"/>
    <cellStyle name="C3-_HD계약=2002변경_11년 사업시행(변경) 계획서(1).xls-최종(화원2-1) 2 8" xfId="31295"/>
    <cellStyle name="C3_HD계약=2002변경_11년 사업시행(변경) 계획서(1).xls-최종(화원2-1) 3" xfId="4225"/>
    <cellStyle name="C3-_HD계약=2002변경_11년 사업시행(변경) 계획서(1).xls-최종(화원2-1) 3" xfId="4226"/>
    <cellStyle name="C3_HD계약=2002변경_11년 사업시행(변경) 계획서(1).xls-최종(화원2-1) 3 2" xfId="32525"/>
    <cellStyle name="C3-_HD계약=2002변경_11년 사업시행(변경) 계획서(1).xls-최종(화원2-1) 3 2" xfId="32526"/>
    <cellStyle name="C3_HD계약=2002변경_11년 사업시행(변경) 계획서(1).xls-최종(화원2-1) 4" xfId="5084"/>
    <cellStyle name="C3-_HD계약=2002변경_11년 사업시행(변경) 계획서(1).xls-최종(화원2-1) 4" xfId="4561"/>
    <cellStyle name="C3_HD계약=2002변경_11년 사업시행(변경) 계획서(1).xls-최종(화원2-1) 4 2" xfId="33317"/>
    <cellStyle name="C3-_HD계약=2002변경_11년 사업시행(변경) 계획서(1).xls-최종(화원2-1) 4 2" xfId="32803"/>
    <cellStyle name="C3_HD계약=2002변경_11년 사업시행(변경) 계획서(1).xls-최종(화원2-1) 5" xfId="6561"/>
    <cellStyle name="C3-_HD계약=2002변경_11년 사업시행(변경) 계획서(1).xls-최종(화원2-1) 5" xfId="5496"/>
    <cellStyle name="C3_HD계약=2002변경_11년 사업시행(변경) 계획서(1).xls-최종(화원2-1) 5 2" xfId="34511"/>
    <cellStyle name="C3-_HD계약=2002변경_11년 사업시행(변경) 계획서(1).xls-최종(화원2-1) 5 2" xfId="33635"/>
    <cellStyle name="C3_HD계약=2002변경_11년 사업시행(변경) 계획서(1).xls-최종(화원2-1) 6" xfId="24879"/>
    <cellStyle name="C3-_HD계약=2002변경_11년 사업시행(변경) 계획서(1).xls-최종(화원2-1) 6" xfId="30058"/>
    <cellStyle name="C3_HD계약=2002변경_11년 사업시행(변경) 계획서(1).xls-최종(화원2-1) 6 2" xfId="36692"/>
    <cellStyle name="C3-_HD계약=2002변경_11년 사업시행(변경) 계획서(1).xls-최종(화원2-1) 6 2" xfId="41818"/>
    <cellStyle name="C3_HD계약=2002변경_11년 사업시행(변경) 계획서(1).xls-최종(화원2-1) 7" xfId="28648"/>
    <cellStyle name="C3-_HD계약=2002변경_11년 사업시행(변경) 계획서(1).xls-최종(화원2-1) 7" xfId="30109"/>
    <cellStyle name="C3_HD계약=2002변경_11년 사업시행(변경) 계획서(1).xls-최종(화원2-1) 7 2" xfId="40410"/>
    <cellStyle name="C3-_HD계약=2002변경_11년 사업시행(변경) 계획서(1).xls-최종(화원2-1) 7 2" xfId="41868"/>
    <cellStyle name="C3_HD계약=2002변경_11년 사업시행(변경) 계획서(1).xls-최종(화원2-1) 8" xfId="27514"/>
    <cellStyle name="C3-_HD계약=2002변경_11년 사업시행(변경) 계획서(1).xls-최종(화원2-1) 8" xfId="27631"/>
    <cellStyle name="C3_HD계약=2002변경_11년 사업시행(변경) 계획서(1).xls-최종(화원2-1) 8 2" xfId="39279"/>
    <cellStyle name="C3-_HD계약=2002변경_11년 사업시행(변경) 계획서(1).xls-최종(화원2-1) 8 2" xfId="39396"/>
    <cellStyle name="C3_HD계약=2002변경_11년 사업시행(변경) 계획서(1).xls-최종(화원2-1) 9" xfId="25818"/>
    <cellStyle name="C3-_HD계약=2002변경_11년 사업시행(변경) 계획서(1).xls-최종(화원2-1) 9" xfId="25826"/>
    <cellStyle name="C3_HD계약=2002변경_11년 사업시행(변경) 계획서(1).xls-최종(화원2-1) 9 2" xfId="37594"/>
    <cellStyle name="C3-_HD계약=2002변경_11년 사업시행(변경) 계획서(1).xls-최종(화원2-1) 9 2" xfId="37602"/>
    <cellStyle name="C3_교량" xfId="1083"/>
    <cellStyle name="C3-_교량" xfId="1084"/>
    <cellStyle name="C3_교량 10" xfId="30788"/>
    <cellStyle name="C3-_교량 10" xfId="30789"/>
    <cellStyle name="C3_교량 2" xfId="1983"/>
    <cellStyle name="C3-_교량 2" xfId="1984"/>
    <cellStyle name="C3_교량 2 2" xfId="4963"/>
    <cellStyle name="C3-_교량 2 2" xfId="4964"/>
    <cellStyle name="C3_교량 2 2 2" xfId="33196"/>
    <cellStyle name="C3-_교량 2 2 2" xfId="33197"/>
    <cellStyle name="C3_교량 2 3" xfId="3537"/>
    <cellStyle name="C3-_교량 2 3" xfId="3536"/>
    <cellStyle name="C3_교량 2 3 2" xfId="31952"/>
    <cellStyle name="C3-_교량 2 3 2" xfId="31951"/>
    <cellStyle name="C3_교량 2 4" xfId="5875"/>
    <cellStyle name="C3-_교량 2 4" xfId="6042"/>
    <cellStyle name="C3_교량 2 4 2" xfId="33968"/>
    <cellStyle name="C3-_교량 2 4 2" xfId="34116"/>
    <cellStyle name="C3_교량 2 5" xfId="30068"/>
    <cellStyle name="C3-_교량 2 5" xfId="25051"/>
    <cellStyle name="C3_교량 2 5 2" xfId="41828"/>
    <cellStyle name="C3-_교량 2 5 2" xfId="36850"/>
    <cellStyle name="C3_교량 2 6" xfId="28339"/>
    <cellStyle name="C3-_교량 2 6" xfId="26692"/>
    <cellStyle name="C3_교량 2 6 2" xfId="40102"/>
    <cellStyle name="C3-_교량 2 6 2" xfId="38464"/>
    <cellStyle name="C3_교량 2 7" xfId="26678"/>
    <cellStyle name="C3-_교량 2 7" xfId="30307"/>
    <cellStyle name="C3_교량 2 7 2" xfId="38450"/>
    <cellStyle name="C3-_교량 2 7 2" xfId="42057"/>
    <cellStyle name="C3_교량 2 8" xfId="31296"/>
    <cellStyle name="C3-_교량 2 8" xfId="31297"/>
    <cellStyle name="C3_교량 3" xfId="4227"/>
    <cellStyle name="C3-_교량 3" xfId="4228"/>
    <cellStyle name="C3_교량 3 2" xfId="32527"/>
    <cellStyle name="C3-_교량 3 2" xfId="32528"/>
    <cellStyle name="C3_교량 4" xfId="5108"/>
    <cellStyle name="C3-_교량 4" xfId="4585"/>
    <cellStyle name="C3_교량 4 2" xfId="33334"/>
    <cellStyle name="C3-_교량 4 2" xfId="32820"/>
    <cellStyle name="C3_교량 5" xfId="4316"/>
    <cellStyle name="C3-_교량 5" xfId="5654"/>
    <cellStyle name="C3_교량 5 2" xfId="32616"/>
    <cellStyle name="C3-_교량 5 2" xfId="33790"/>
    <cellStyle name="C3_교량 6" xfId="25613"/>
    <cellStyle name="C3-_교량 6" xfId="28610"/>
    <cellStyle name="C3_교량 6 2" xfId="37390"/>
    <cellStyle name="C3-_교량 6 2" xfId="40372"/>
    <cellStyle name="C3_교량 7" xfId="28173"/>
    <cellStyle name="C3-_교량 7" xfId="28738"/>
    <cellStyle name="C3_교량 7 2" xfId="39936"/>
    <cellStyle name="C3-_교량 7 2" xfId="40500"/>
    <cellStyle name="C3_교량 8" xfId="25232"/>
    <cellStyle name="C3-_교량 8" xfId="30035"/>
    <cellStyle name="C3_교량 8 2" xfId="37027"/>
    <cellStyle name="C3-_교량 8 2" xfId="41795"/>
    <cellStyle name="C3_교량 9" xfId="25950"/>
    <cellStyle name="C3-_교량 9" xfId="28299"/>
    <cellStyle name="C3_교량 9 2" xfId="37725"/>
    <cellStyle name="C3-_교량 9 2" xfId="40062"/>
    <cellStyle name="C3_교량_11년 사업시행(변경) 계획서(1).xls-최종(화원2-1)" xfId="1085"/>
    <cellStyle name="C3-_교량_11년 사업시행(변경) 계획서(1).xls-최종(화원2-1)" xfId="1086"/>
    <cellStyle name="C3_교량_11년 사업시행(변경) 계획서(1).xls-최종(화원2-1) 10" xfId="30790"/>
    <cellStyle name="C3-_교량_11년 사업시행(변경) 계획서(1).xls-최종(화원2-1) 10" xfId="30791"/>
    <cellStyle name="C3_교량_11년 사업시행(변경) 계획서(1).xls-최종(화원2-1) 2" xfId="1985"/>
    <cellStyle name="C3-_교량_11년 사업시행(변경) 계획서(1).xls-최종(화원2-1) 2" xfId="1986"/>
    <cellStyle name="C3_교량_11년 사업시행(변경) 계획서(1).xls-최종(화원2-1) 2 2" xfId="4965"/>
    <cellStyle name="C3-_교량_11년 사업시행(변경) 계획서(1).xls-최종(화원2-1) 2 2" xfId="4966"/>
    <cellStyle name="C3_교량_11년 사업시행(변경) 계획서(1).xls-최종(화원2-1) 2 2 2" xfId="33198"/>
    <cellStyle name="C3-_교량_11년 사업시행(변경) 계획서(1).xls-최종(화원2-1) 2 2 2" xfId="33199"/>
    <cellStyle name="C3_교량_11년 사업시행(변경) 계획서(1).xls-최종(화원2-1) 2 3" xfId="3535"/>
    <cellStyle name="C3-_교량_11년 사업시행(변경) 계획서(1).xls-최종(화원2-1) 2 3" xfId="3534"/>
    <cellStyle name="C3_교량_11년 사업시행(변경) 계획서(1).xls-최종(화원2-1) 2 3 2" xfId="31950"/>
    <cellStyle name="C3-_교량_11년 사업시행(변경) 계획서(1).xls-최종(화원2-1) 2 3 2" xfId="31949"/>
    <cellStyle name="C3_교량_11년 사업시행(변경) 계획서(1).xls-최종(화원2-1) 2 4" xfId="5898"/>
    <cellStyle name="C3-_교량_11년 사업시행(변경) 계획서(1).xls-최종(화원2-1) 2 4" xfId="6065"/>
    <cellStyle name="C3_교량_11년 사업시행(변경) 계획서(1).xls-최종(화원2-1) 2 4 2" xfId="33990"/>
    <cellStyle name="C3-_교량_11년 사업시행(변경) 계획서(1).xls-최종(화원2-1) 2 4 2" xfId="34138"/>
    <cellStyle name="C3_교량_11년 사업시행(변경) 계획서(1).xls-최종(화원2-1) 2 5" xfId="30208"/>
    <cellStyle name="C3-_교량_11년 사업시행(변경) 계획서(1).xls-최종(화원2-1) 2 5" xfId="27520"/>
    <cellStyle name="C3_교량_11년 사업시행(변경) 계획서(1).xls-최종(화원2-1) 2 5 2" xfId="41965"/>
    <cellStyle name="C3-_교량_11년 사업시행(변경) 계획서(1).xls-최종(화원2-1) 2 5 2" xfId="39285"/>
    <cellStyle name="C3_교량_11년 사업시행(변경) 계획서(1).xls-최종(화원2-1) 2 6" xfId="27413"/>
    <cellStyle name="C3-_교량_11년 사업시행(변경) 계획서(1).xls-최종(화원2-1) 2 6" xfId="24867"/>
    <cellStyle name="C3_교량_11년 사업시행(변경) 계획서(1).xls-최종(화원2-1) 2 6 2" xfId="39181"/>
    <cellStyle name="C3-_교량_11년 사업시행(변경) 계획서(1).xls-최종(화원2-1) 2 6 2" xfId="36680"/>
    <cellStyle name="C3_교량_11년 사업시행(변경) 계획서(1).xls-최종(화원2-1) 2 7" xfId="30400"/>
    <cellStyle name="C3-_교량_11년 사업시행(변경) 계획서(1).xls-최종(화원2-1) 2 7" xfId="27347"/>
    <cellStyle name="C3_교량_11년 사업시행(변경) 계획서(1).xls-최종(화원2-1) 2 7 2" xfId="42150"/>
    <cellStyle name="C3-_교량_11년 사업시행(변경) 계획서(1).xls-최종(화원2-1) 2 7 2" xfId="39115"/>
    <cellStyle name="C3_교량_11년 사업시행(변경) 계획서(1).xls-최종(화원2-1) 2 8" xfId="31298"/>
    <cellStyle name="C3-_교량_11년 사업시행(변경) 계획서(1).xls-최종(화원2-1) 2 8" xfId="31299"/>
    <cellStyle name="C3_교량_11년 사업시행(변경) 계획서(1).xls-최종(화원2-1) 3" xfId="4229"/>
    <cellStyle name="C3-_교량_11년 사업시행(변경) 계획서(1).xls-최종(화원2-1) 3" xfId="4230"/>
    <cellStyle name="C3_교량_11년 사업시행(변경) 계획서(1).xls-최종(화원2-1) 3 2" xfId="32529"/>
    <cellStyle name="C3-_교량_11년 사업시행(변경) 계획서(1).xls-최종(화원2-1) 3 2" xfId="32530"/>
    <cellStyle name="C3_교량_11년 사업시행(변경) 계획서(1).xls-최종(화원2-1) 4" xfId="5094"/>
    <cellStyle name="C3-_교량_11년 사업시행(변경) 계획서(1).xls-최종(화원2-1) 4" xfId="4571"/>
    <cellStyle name="C3_교량_11년 사업시행(변경) 계획서(1).xls-최종(화원2-1) 4 2" xfId="33327"/>
    <cellStyle name="C3-_교량_11년 사업시행(변경) 계획서(1).xls-최종(화원2-1) 4 2" xfId="32813"/>
    <cellStyle name="C3_교량_11년 사업시행(변경) 계획서(1).xls-최종(화원2-1) 5" xfId="5468"/>
    <cellStyle name="C3-_교량_11년 사업시행(변경) 계획서(1).xls-최종(화원2-1) 5" xfId="5913"/>
    <cellStyle name="C3_교량_11년 사업시행(변경) 계획서(1).xls-최종(화원2-1) 5 2" xfId="33612"/>
    <cellStyle name="C3-_교량_11년 사업시행(변경) 계획서(1).xls-최종(화원2-1) 5 2" xfId="34004"/>
    <cellStyle name="C3_교량_11년 사업시행(변경) 계획서(1).xls-최종(화원2-1) 6" xfId="26536"/>
    <cellStyle name="C3-_교량_11년 사업시행(변경) 계획서(1).xls-최종(화원2-1) 6" xfId="27310"/>
    <cellStyle name="C3_교량_11년 사업시행(변경) 계획서(1).xls-최종(화원2-1) 6 2" xfId="38308"/>
    <cellStyle name="C3-_교량_11년 사업시행(변경) 계획서(1).xls-최종(화원2-1) 6 2" xfId="39078"/>
    <cellStyle name="C3_교량_11년 사업시행(변경) 계획서(1).xls-최종(화원2-1) 7" xfId="28718"/>
    <cellStyle name="C3-_교량_11년 사업시행(변경) 계획서(1).xls-최종(화원2-1) 7" xfId="25509"/>
    <cellStyle name="C3_교량_11년 사업시행(변경) 계획서(1).xls-최종(화원2-1) 7 2" xfId="40480"/>
    <cellStyle name="C3-_교량_11년 사업시행(변경) 계획서(1).xls-최종(화원2-1) 7 2" xfId="37299"/>
    <cellStyle name="C3_교량_11년 사업시행(변경) 계획서(1).xls-최종(화원2-1) 8" xfId="27164"/>
    <cellStyle name="C3-_교량_11년 사업시행(변경) 계획서(1).xls-최종(화원2-1) 8" xfId="27147"/>
    <cellStyle name="C3_교량_11년 사업시행(변경) 계획서(1).xls-최종(화원2-1) 8 2" xfId="38934"/>
    <cellStyle name="C3-_교량_11년 사업시행(변경) 계획서(1).xls-최종(화원2-1) 8 2" xfId="38917"/>
    <cellStyle name="C3_교량_11년 사업시행(변경) 계획서(1).xls-최종(화원2-1) 9" xfId="28268"/>
    <cellStyle name="C3-_교량_11년 사업시행(변경) 계획서(1).xls-최종(화원2-1) 9" xfId="30287"/>
    <cellStyle name="C3_교량_11년 사업시행(변경) 계획서(1).xls-최종(화원2-1) 9 2" xfId="40031"/>
    <cellStyle name="C3-_교량_11년 사업시행(변경) 계획서(1).xls-최종(화원2-1) 9 2" xfId="42039"/>
    <cellStyle name="C3_도로" xfId="1087"/>
    <cellStyle name="C3-_도로" xfId="1088"/>
    <cellStyle name="C3_도로 10" xfId="30792"/>
    <cellStyle name="C3-_도로 10" xfId="30793"/>
    <cellStyle name="C3_도로 2" xfId="1987"/>
    <cellStyle name="C3-_도로 2" xfId="1988"/>
    <cellStyle name="C3_도로 2 2" xfId="4967"/>
    <cellStyle name="C3-_도로 2 2" xfId="4968"/>
    <cellStyle name="C3_도로 2 2 2" xfId="33200"/>
    <cellStyle name="C3-_도로 2 2 2" xfId="33201"/>
    <cellStyle name="C3_도로 2 3" xfId="3533"/>
    <cellStyle name="C3-_도로 2 3" xfId="3532"/>
    <cellStyle name="C3_도로 2 3 2" xfId="31948"/>
    <cellStyle name="C3-_도로 2 3 2" xfId="31947"/>
    <cellStyle name="C3_도로 2 4" xfId="5951"/>
    <cellStyle name="C3-_도로 2 4" xfId="6088"/>
    <cellStyle name="C3_도로 2 4 2" xfId="34027"/>
    <cellStyle name="C3-_도로 2 4 2" xfId="34160"/>
    <cellStyle name="C3_도로 2 5" xfId="30144"/>
    <cellStyle name="C3-_도로 2 5" xfId="25912"/>
    <cellStyle name="C3_도로 2 5 2" xfId="41902"/>
    <cellStyle name="C3-_도로 2 5 2" xfId="37688"/>
    <cellStyle name="C3_도로 2 6" xfId="26918"/>
    <cellStyle name="C3-_도로 2 6" xfId="28272"/>
    <cellStyle name="C3_도로 2 6 2" xfId="38689"/>
    <cellStyle name="C3-_도로 2 6 2" xfId="40035"/>
    <cellStyle name="C3_도로 2 7" xfId="24798"/>
    <cellStyle name="C3-_도로 2 7" xfId="27914"/>
    <cellStyle name="C3_도로 2 7 2" xfId="36616"/>
    <cellStyle name="C3-_도로 2 7 2" xfId="39677"/>
    <cellStyle name="C3_도로 2 8" xfId="31300"/>
    <cellStyle name="C3-_도로 2 8" xfId="31301"/>
    <cellStyle name="C3_도로 3" xfId="4231"/>
    <cellStyle name="C3-_도로 3" xfId="4232"/>
    <cellStyle name="C3_도로 3 2" xfId="32531"/>
    <cellStyle name="C3-_도로 3 2" xfId="32532"/>
    <cellStyle name="C3_도로 4" xfId="5093"/>
    <cellStyle name="C3-_도로 4" xfId="4570"/>
    <cellStyle name="C3_도로 4 2" xfId="33326"/>
    <cellStyle name="C3-_도로 4 2" xfId="32812"/>
    <cellStyle name="C3_도로 5" xfId="3470"/>
    <cellStyle name="C3-_도로 5" xfId="3688"/>
    <cellStyle name="C3_도로 5 2" xfId="31907"/>
    <cellStyle name="C3-_도로 5 2" xfId="32096"/>
    <cellStyle name="C3_도로 6" xfId="26714"/>
    <cellStyle name="C3-_도로 6" xfId="28383"/>
    <cellStyle name="C3_도로 6 2" xfId="38486"/>
    <cellStyle name="C3-_도로 6 2" xfId="40146"/>
    <cellStyle name="C3_도로 7" xfId="28193"/>
    <cellStyle name="C3-_도로 7" xfId="26762"/>
    <cellStyle name="C3_도로 7 2" xfId="39956"/>
    <cellStyle name="C3-_도로 7 2" xfId="38534"/>
    <cellStyle name="C3_도로 8" xfId="28395"/>
    <cellStyle name="C3-_도로 8" xfId="27916"/>
    <cellStyle name="C3_도로 8 2" xfId="40158"/>
    <cellStyle name="C3-_도로 8 2" xfId="39679"/>
    <cellStyle name="C3_도로 9" xfId="26523"/>
    <cellStyle name="C3-_도로 9" xfId="28705"/>
    <cellStyle name="C3_도로 9 2" xfId="38295"/>
    <cellStyle name="C3-_도로 9 2" xfId="40467"/>
    <cellStyle name="C3_도로_11년 사업시행(변경) 계획서(1).xls-최종(화원2-1)" xfId="1089"/>
    <cellStyle name="C3-_도로_11년 사업시행(변경) 계획서(1).xls-최종(화원2-1)" xfId="1090"/>
    <cellStyle name="C3_도로_11년 사업시행(변경) 계획서(1).xls-최종(화원2-1) 10" xfId="30794"/>
    <cellStyle name="C3-_도로_11년 사업시행(변경) 계획서(1).xls-최종(화원2-1) 10" xfId="30795"/>
    <cellStyle name="C3_도로_11년 사업시행(변경) 계획서(1).xls-최종(화원2-1) 2" xfId="1989"/>
    <cellStyle name="C3-_도로_11년 사업시행(변경) 계획서(1).xls-최종(화원2-1) 2" xfId="1990"/>
    <cellStyle name="C3_도로_11년 사업시행(변경) 계획서(1).xls-최종(화원2-1) 2 2" xfId="4969"/>
    <cellStyle name="C3-_도로_11년 사업시행(변경) 계획서(1).xls-최종(화원2-1) 2 2" xfId="4970"/>
    <cellStyle name="C3_도로_11년 사업시행(변경) 계획서(1).xls-최종(화원2-1) 2 2 2" xfId="33202"/>
    <cellStyle name="C3-_도로_11년 사업시행(변경) 계획서(1).xls-최종(화원2-1) 2 2 2" xfId="33203"/>
    <cellStyle name="C3_도로_11년 사업시행(변경) 계획서(1).xls-최종(화원2-1) 2 3" xfId="3531"/>
    <cellStyle name="C3-_도로_11년 사업시행(변경) 계획서(1).xls-최종(화원2-1) 2 3" xfId="3530"/>
    <cellStyle name="C3_도로_11년 사업시행(변경) 계획서(1).xls-최종(화원2-1) 2 3 2" xfId="31946"/>
    <cellStyle name="C3-_도로_11년 사업시행(변경) 계획서(1).xls-최종(화원2-1) 2 3 2" xfId="31945"/>
    <cellStyle name="C3_도로_11년 사업시행(변경) 계획서(1).xls-최종(화원2-1) 2 4" xfId="5975"/>
    <cellStyle name="C3-_도로_11년 사업시행(변경) 계획서(1).xls-최종(화원2-1) 2 4" xfId="5809"/>
    <cellStyle name="C3_도로_11년 사업시행(변경) 계획서(1).xls-최종(화원2-1) 2 4 2" xfId="34050"/>
    <cellStyle name="C3-_도로_11년 사업시행(변경) 계획서(1).xls-최종(화원2-1) 2 4 2" xfId="33902"/>
    <cellStyle name="C3_도로_11년 사업시행(변경) 계획서(1).xls-최종(화원2-1) 2 5" xfId="27063"/>
    <cellStyle name="C3-_도로_11년 사업시행(변경) 계획서(1).xls-최종(화원2-1) 2 5" xfId="25095"/>
    <cellStyle name="C3_도로_11년 사업시행(변경) 계획서(1).xls-최종(화원2-1) 2 5 2" xfId="38833"/>
    <cellStyle name="C3-_도로_11년 사업시행(변경) 계획서(1).xls-최종(화원2-1) 2 5 2" xfId="36893"/>
    <cellStyle name="C3_도로_11년 사업시행(변경) 계획서(1).xls-최종(화원2-1) 2 6" xfId="29922"/>
    <cellStyle name="C3-_도로_11년 사업시행(변경) 계획서(1).xls-최종(화원2-1) 2 6" xfId="28085"/>
    <cellStyle name="C3_도로_11년 사업시행(변경) 계획서(1).xls-최종(화원2-1) 2 6 2" xfId="41682"/>
    <cellStyle name="C3-_도로_11년 사업시행(변경) 계획서(1).xls-최종(화원2-1) 2 6 2" xfId="39848"/>
    <cellStyle name="C3_도로_11년 사업시행(변경) 계획서(1).xls-최종(화원2-1) 2 7" xfId="30135"/>
    <cellStyle name="C3-_도로_11년 사업시행(변경) 계획서(1).xls-최종(화원2-1) 2 7" xfId="28790"/>
    <cellStyle name="C3_도로_11년 사업시행(변경) 계획서(1).xls-최종(화원2-1) 2 7 2" xfId="41893"/>
    <cellStyle name="C3-_도로_11년 사업시행(변경) 계획서(1).xls-최종(화원2-1) 2 7 2" xfId="40552"/>
    <cellStyle name="C3_도로_11년 사업시행(변경) 계획서(1).xls-최종(화원2-1) 2 8" xfId="31302"/>
    <cellStyle name="C3-_도로_11년 사업시행(변경) 계획서(1).xls-최종(화원2-1) 2 8" xfId="31303"/>
    <cellStyle name="C3_도로_11년 사업시행(변경) 계획서(1).xls-최종(화원2-1) 3" xfId="4233"/>
    <cellStyle name="C3-_도로_11년 사업시행(변경) 계획서(1).xls-최종(화원2-1) 3" xfId="4234"/>
    <cellStyle name="C3_도로_11년 사업시행(변경) 계획서(1).xls-최종(화원2-1) 3 2" xfId="32533"/>
    <cellStyle name="C3-_도로_11년 사업시행(변경) 계획서(1).xls-최종(화원2-1) 3 2" xfId="32534"/>
    <cellStyle name="C3_도로_11년 사업시행(변경) 계획서(1).xls-최종(화원2-1) 4" xfId="5092"/>
    <cellStyle name="C3-_도로_11년 사업시행(변경) 계획서(1).xls-최종(화원2-1) 4" xfId="4569"/>
    <cellStyle name="C3_도로_11년 사업시행(변경) 계획서(1).xls-최종(화원2-1) 4 2" xfId="33325"/>
    <cellStyle name="C3-_도로_11년 사업시행(변경) 계획서(1).xls-최종(화원2-1) 4 2" xfId="32811"/>
    <cellStyle name="C3_도로_11년 사업시행(변경) 계획서(1).xls-최종(화원2-1) 5" xfId="3495"/>
    <cellStyle name="C3-_도로_11년 사업시행(변경) 계획서(1).xls-최종(화원2-1) 5" xfId="5909"/>
    <cellStyle name="C3_도로_11년 사업시행(변경) 계획서(1).xls-최종(화원2-1) 5 2" xfId="31913"/>
    <cellStyle name="C3-_도로_11년 사업시행(변경) 계획서(1).xls-최종(화원2-1) 5 2" xfId="34001"/>
    <cellStyle name="C3_도로_11년 사업시행(변경) 계획서(1).xls-최종(화원2-1) 6" xfId="27093"/>
    <cellStyle name="C3-_도로_11년 사업시행(변경) 계획서(1).xls-최종(화원2-1) 6" xfId="24947"/>
    <cellStyle name="C3_도로_11년 사업시행(변경) 계획서(1).xls-최종(화원2-1) 6 2" xfId="38863"/>
    <cellStyle name="C3-_도로_11년 사업시행(변경) 계획서(1).xls-최종(화원2-1) 6 2" xfId="36749"/>
    <cellStyle name="C3_도로_11년 사업시행(변경) 계획서(1).xls-최종(화원2-1) 7" xfId="25204"/>
    <cellStyle name="C3-_도로_11년 사업시행(변경) 계획서(1).xls-최종(화원2-1) 7" xfId="25351"/>
    <cellStyle name="C3_도로_11년 사업시행(변경) 계획서(1).xls-최종(화원2-1) 7 2" xfId="36999"/>
    <cellStyle name="C3-_도로_11년 사업시행(변경) 계획서(1).xls-최종(화원2-1) 7 2" xfId="37146"/>
    <cellStyle name="C3_도로_11년 사업시행(변경) 계획서(1).xls-최종(화원2-1) 8" xfId="28298"/>
    <cellStyle name="C3-_도로_11년 사업시행(변경) 계획서(1).xls-최종(화원2-1) 8" xfId="27920"/>
    <cellStyle name="C3_도로_11년 사업시행(변경) 계획서(1).xls-최종(화원2-1) 8 2" xfId="40061"/>
    <cellStyle name="C3-_도로_11년 사업시행(변경) 계획서(1).xls-최종(화원2-1) 8 2" xfId="39683"/>
    <cellStyle name="C3_도로_11년 사업시행(변경) 계획서(1).xls-최종(화원2-1) 9" xfId="25657"/>
    <cellStyle name="C3-_도로_11년 사업시행(변경) 계획서(1).xls-최종(화원2-1) 9" xfId="26938"/>
    <cellStyle name="C3_도로_11년 사업시행(변경) 계획서(1).xls-최종(화원2-1) 9 2" xfId="37434"/>
    <cellStyle name="C3-_도로_11년 사업시행(변경) 계획서(1).xls-최종(화원2-1) 9 2" xfId="38709"/>
    <cellStyle name="C3_방수제" xfId="1091"/>
    <cellStyle name="C3-_방수제" xfId="1092"/>
    <cellStyle name="C3_방수제 10" xfId="30796"/>
    <cellStyle name="C3-_방수제 10" xfId="30797"/>
    <cellStyle name="C3_방수제 2" xfId="1991"/>
    <cellStyle name="C3-_방수제 2" xfId="1992"/>
    <cellStyle name="C3_방수제 2 2" xfId="4971"/>
    <cellStyle name="C3-_방수제 2 2" xfId="4972"/>
    <cellStyle name="C3_방수제 2 2 2" xfId="33204"/>
    <cellStyle name="C3-_방수제 2 2 2" xfId="33205"/>
    <cellStyle name="C3_방수제 2 3" xfId="3529"/>
    <cellStyle name="C3-_방수제 2 3" xfId="3528"/>
    <cellStyle name="C3_방수제 2 3 2" xfId="31944"/>
    <cellStyle name="C3-_방수제 2 3 2" xfId="31943"/>
    <cellStyle name="C3_방수제 2 4" xfId="5390"/>
    <cellStyle name="C3-_방수제 2 4" xfId="5860"/>
    <cellStyle name="C3_방수제 2 4 2" xfId="33564"/>
    <cellStyle name="C3-_방수제 2 4 2" xfId="33953"/>
    <cellStyle name="C3_방수제 2 5" xfId="27298"/>
    <cellStyle name="C3-_방수제 2 5" xfId="28831"/>
    <cellStyle name="C3_방수제 2 5 2" xfId="39066"/>
    <cellStyle name="C3-_방수제 2 5 2" xfId="40592"/>
    <cellStyle name="C3_방수제 2 6" xfId="27089"/>
    <cellStyle name="C3-_방수제 2 6" xfId="26078"/>
    <cellStyle name="C3_방수제 2 6 2" xfId="38859"/>
    <cellStyle name="C3-_방수제 2 6 2" xfId="37853"/>
    <cellStyle name="C3_방수제 2 7" xfId="25955"/>
    <cellStyle name="C3-_방수제 2 7" xfId="28526"/>
    <cellStyle name="C3_방수제 2 7 2" xfId="37730"/>
    <cellStyle name="C3-_방수제 2 7 2" xfId="40288"/>
    <cellStyle name="C3_방수제 2 8" xfId="31304"/>
    <cellStyle name="C3-_방수제 2 8" xfId="31305"/>
    <cellStyle name="C3_방수제 3" xfId="4235"/>
    <cellStyle name="C3-_방수제 3" xfId="4236"/>
    <cellStyle name="C3_방수제 3 2" xfId="32535"/>
    <cellStyle name="C3-_방수제 3 2" xfId="32536"/>
    <cellStyle name="C3_방수제 4" xfId="5091"/>
    <cellStyle name="C3-_방수제 4" xfId="4568"/>
    <cellStyle name="C3_방수제 4 2" xfId="33324"/>
    <cellStyle name="C3-_방수제 4 2" xfId="32810"/>
    <cellStyle name="C3_방수제 5" xfId="3497"/>
    <cellStyle name="C3-_방수제 5" xfId="5910"/>
    <cellStyle name="C3_방수제 5 2" xfId="31914"/>
    <cellStyle name="C3-_방수제 5 2" xfId="34002"/>
    <cellStyle name="C3_방수제 6" xfId="26493"/>
    <cellStyle name="C3-_방수제 6" xfId="28219"/>
    <cellStyle name="C3_방수제 6 2" xfId="38265"/>
    <cellStyle name="C3-_방수제 6 2" xfId="39982"/>
    <cellStyle name="C3_방수제 7" xfId="28687"/>
    <cellStyle name="C3-_방수제 7" xfId="28586"/>
    <cellStyle name="C3_방수제 7 2" xfId="40449"/>
    <cellStyle name="C3-_방수제 7 2" xfId="40348"/>
    <cellStyle name="C3_방수제 8" xfId="25139"/>
    <cellStyle name="C3-_방수제 8" xfId="27740"/>
    <cellStyle name="C3_방수제 8 2" xfId="36937"/>
    <cellStyle name="C3-_방수제 8 2" xfId="39503"/>
    <cellStyle name="C3_방수제 9" xfId="27531"/>
    <cellStyle name="C3-_방수제 9" xfId="27209"/>
    <cellStyle name="C3_방수제 9 2" xfId="39296"/>
    <cellStyle name="C3-_방수제 9 2" xfId="38979"/>
    <cellStyle name="C3_방수제_11년 사업시행(변경) 계획서(1).xls-최종(화원2-1)" xfId="1093"/>
    <cellStyle name="C3-_방수제_11년 사업시행(변경) 계획서(1).xls-최종(화원2-1)" xfId="1094"/>
    <cellStyle name="C3_방수제_11년 사업시행(변경) 계획서(1).xls-최종(화원2-1) 10" xfId="30798"/>
    <cellStyle name="C3-_방수제_11년 사업시행(변경) 계획서(1).xls-최종(화원2-1) 10" xfId="30799"/>
    <cellStyle name="C3_방수제_11년 사업시행(변경) 계획서(1).xls-최종(화원2-1) 2" xfId="1993"/>
    <cellStyle name="C3-_방수제_11년 사업시행(변경) 계획서(1).xls-최종(화원2-1) 2" xfId="1994"/>
    <cellStyle name="C3_방수제_11년 사업시행(변경) 계획서(1).xls-최종(화원2-1) 2 2" xfId="4973"/>
    <cellStyle name="C3-_방수제_11년 사업시행(변경) 계획서(1).xls-최종(화원2-1) 2 2" xfId="4974"/>
    <cellStyle name="C3_방수제_11년 사업시행(변경) 계획서(1).xls-최종(화원2-1) 2 2 2" xfId="33206"/>
    <cellStyle name="C3-_방수제_11년 사업시행(변경) 계획서(1).xls-최종(화원2-1) 2 2 2" xfId="33207"/>
    <cellStyle name="C3_방수제_11년 사업시행(변경) 계획서(1).xls-최종(화원2-1) 2 3" xfId="3527"/>
    <cellStyle name="C3-_방수제_11년 사업시행(변경) 계획서(1).xls-최종(화원2-1) 2 3" xfId="3526"/>
    <cellStyle name="C3_방수제_11년 사업시행(변경) 계획서(1).xls-최종(화원2-1) 2 3 2" xfId="31942"/>
    <cellStyle name="C3-_방수제_11년 사업시행(변경) 계획서(1).xls-최종(화원2-1) 2 3 2" xfId="31941"/>
    <cellStyle name="C3_방수제_11년 사업시행(변경) 계획서(1).xls-최종(화원2-1) 2 4" xfId="6026"/>
    <cellStyle name="C3-_방수제_11년 사업시행(변경) 계획서(1).xls-최종(화원2-1) 2 4" xfId="5861"/>
    <cellStyle name="C3_방수제_11년 사업시행(변경) 계획서(1).xls-최종(화원2-1) 2 4 2" xfId="34101"/>
    <cellStyle name="C3-_방수제_11년 사업시행(변경) 계획서(1).xls-최종(화원2-1) 2 4 2" xfId="33954"/>
    <cellStyle name="C3_방수제_11년 사업시행(변경) 계획서(1).xls-최종(화원2-1) 2 5" xfId="27230"/>
    <cellStyle name="C3-_방수제_11년 사업시행(변경) 계획서(1).xls-최종(화원2-1) 2 5" xfId="25050"/>
    <cellStyle name="C3_방수제_11년 사업시행(변경) 계획서(1).xls-최종(화원2-1) 2 5 2" xfId="38999"/>
    <cellStyle name="C3-_방수제_11년 사업시행(변경) 계획서(1).xls-최종(화원2-1) 2 5 2" xfId="36849"/>
    <cellStyle name="C3_방수제_11년 사업시행(변경) 계획서(1).xls-최종(화원2-1) 2 6" xfId="30143"/>
    <cellStyle name="C3-_방수제_11년 사업시행(변경) 계획서(1).xls-최종(화원2-1) 2 6" xfId="26905"/>
    <cellStyle name="C3_방수제_11년 사업시행(변경) 계획서(1).xls-최종(화원2-1) 2 6 2" xfId="41901"/>
    <cellStyle name="C3-_방수제_11년 사업시행(변경) 계획서(1).xls-최종(화원2-1) 2 6 2" xfId="38677"/>
    <cellStyle name="C3_방수제_11년 사업시행(변경) 계획서(1).xls-최종(화원2-1) 2 7" xfId="27582"/>
    <cellStyle name="C3-_방수제_11년 사업시행(변경) 계획서(1).xls-최종(화원2-1) 2 7" xfId="30204"/>
    <cellStyle name="C3_방수제_11년 사업시행(변경) 계획서(1).xls-최종(화원2-1) 2 7 2" xfId="39347"/>
    <cellStyle name="C3-_방수제_11년 사업시행(변경) 계획서(1).xls-최종(화원2-1) 2 7 2" xfId="41961"/>
    <cellStyle name="C3_방수제_11년 사업시행(변경) 계획서(1).xls-최종(화원2-1) 2 8" xfId="31306"/>
    <cellStyle name="C3-_방수제_11년 사업시행(변경) 계획서(1).xls-최종(화원2-1) 2 8" xfId="31307"/>
    <cellStyle name="C3_방수제_11년 사업시행(변경) 계획서(1).xls-최종(화원2-1) 3" xfId="4237"/>
    <cellStyle name="C3-_방수제_11년 사업시행(변경) 계획서(1).xls-최종(화원2-1) 3" xfId="4238"/>
    <cellStyle name="C3_방수제_11년 사업시행(변경) 계획서(1).xls-최종(화원2-1) 3 2" xfId="32537"/>
    <cellStyle name="C3-_방수제_11년 사업시행(변경) 계획서(1).xls-최종(화원2-1) 3 2" xfId="32538"/>
    <cellStyle name="C3_방수제_11년 사업시행(변경) 계획서(1).xls-최종(화원2-1) 4" xfId="5089"/>
    <cellStyle name="C3-_방수제_11년 사업시행(변경) 계획서(1).xls-최종(화원2-1) 4" xfId="4566"/>
    <cellStyle name="C3_방수제_11년 사업시행(변경) 계획서(1).xls-최종(화원2-1) 4 2" xfId="33322"/>
    <cellStyle name="C3-_방수제_11년 사업시행(변경) 계획서(1).xls-최종(화원2-1) 4 2" xfId="32808"/>
    <cellStyle name="C3_방수제_11년 사업시행(변경) 계획서(1).xls-최종(화원2-1) 5" xfId="3498"/>
    <cellStyle name="C3-_방수제_11년 사업시행(변경) 계획서(1).xls-최종(화원2-1) 5" xfId="5715"/>
    <cellStyle name="C3_방수제_11년 사업시행(변경) 계획서(1).xls-최종(화원2-1) 5 2" xfId="31915"/>
    <cellStyle name="C3-_방수제_11년 사업시행(변경) 계획서(1).xls-최종(화원2-1) 5 2" xfId="33836"/>
    <cellStyle name="C3_방수제_11년 사업시행(변경) 계획서(1).xls-최종(화원2-1) 6" xfId="27593"/>
    <cellStyle name="C3-_방수제_11년 사업시행(변경) 계획서(1).xls-최종(화원2-1) 6" xfId="25208"/>
    <cellStyle name="C3_방수제_11년 사업시행(변경) 계획서(1).xls-최종(화원2-1) 6 2" xfId="39358"/>
    <cellStyle name="C3-_방수제_11년 사업시행(변경) 계획서(1).xls-최종(화원2-1) 6 2" xfId="37003"/>
    <cellStyle name="C3_방수제_11년 사업시행(변경) 계획서(1).xls-최종(화원2-1) 7" xfId="25571"/>
    <cellStyle name="C3-_방수제_11년 사업시행(변경) 계획서(1).xls-최종(화원2-1) 7" xfId="27102"/>
    <cellStyle name="C3_방수제_11년 사업시행(변경) 계획서(1).xls-최종(화원2-1) 7 2" xfId="37350"/>
    <cellStyle name="C3-_방수제_11년 사업시행(변경) 계획서(1).xls-최종(화원2-1) 7 2" xfId="38872"/>
    <cellStyle name="C3_방수제_11년 사업시행(변경) 계획서(1).xls-최종(화원2-1) 8" xfId="28125"/>
    <cellStyle name="C3-_방수제_11년 사업시행(변경) 계획서(1).xls-최종(화원2-1) 8" xfId="28209"/>
    <cellStyle name="C3_방수제_11년 사업시행(변경) 계획서(1).xls-최종(화원2-1) 8 2" xfId="39888"/>
    <cellStyle name="C3-_방수제_11년 사업시행(변경) 계획서(1).xls-최종(화원2-1) 8 2" xfId="39972"/>
    <cellStyle name="C3_방수제_11년 사업시행(변경) 계획서(1).xls-최종(화원2-1) 9" xfId="30102"/>
    <cellStyle name="C3-_방수제_11년 사업시행(변경) 계획서(1).xls-최종(화원2-1) 9" xfId="28827"/>
    <cellStyle name="C3_방수제_11년 사업시행(변경) 계획서(1).xls-최종(화원2-1) 9 2" xfId="41862"/>
    <cellStyle name="C3-_방수제_11년 사업시행(변경) 계획서(1).xls-최종(화원2-1) 9 2" xfId="40588"/>
    <cellStyle name="C3_복사본 02시행계획-B3-37. 7.21" xfId="1095"/>
    <cellStyle name="C3-_복사본 02시행계획-B3-37. 7.21" xfId="1096"/>
    <cellStyle name="C3_복사본 02시행계획-B3-37. 7.21 10" xfId="30800"/>
    <cellStyle name="C3-_복사본 02시행계획-B3-37. 7.21 10" xfId="30801"/>
    <cellStyle name="C3_복사본 02시행계획-B3-37. 7.21 2" xfId="1995"/>
    <cellStyle name="C3-_복사본 02시행계획-B3-37. 7.21 2" xfId="1996"/>
    <cellStyle name="C3_복사본 02시행계획-B3-37. 7.21 2 2" xfId="4975"/>
    <cellStyle name="C3-_복사본 02시행계획-B3-37. 7.21 2 2" xfId="4976"/>
    <cellStyle name="C3_복사본 02시행계획-B3-37. 7.21 2 2 2" xfId="33208"/>
    <cellStyle name="C3-_복사본 02시행계획-B3-37. 7.21 2 2 2" xfId="33209"/>
    <cellStyle name="C3_복사본 02시행계획-B3-37. 7.21 2 3" xfId="3525"/>
    <cellStyle name="C3-_복사본 02시행계획-B3-37. 7.21 2 3" xfId="3524"/>
    <cellStyle name="C3_복사본 02시행계획-B3-37. 7.21 2 3 2" xfId="31940"/>
    <cellStyle name="C3-_복사본 02시행계획-B3-37. 7.21 2 3 2" xfId="31939"/>
    <cellStyle name="C3_복사본 02시행계획-B3-37. 7.21 2 4" xfId="6027"/>
    <cellStyle name="C3-_복사본 02시행계획-B3-37. 7.21 2 4" xfId="5862"/>
    <cellStyle name="C3_복사본 02시행계획-B3-37. 7.21 2 4 2" xfId="34102"/>
    <cellStyle name="C3-_복사본 02시행계획-B3-37. 7.21 2 4 2" xfId="33955"/>
    <cellStyle name="C3_복사본 02시행계획-B3-37. 7.21 2 5" xfId="30312"/>
    <cellStyle name="C3-_복사본 02시행계획-B3-37. 7.21 2 5" xfId="26914"/>
    <cellStyle name="C3_복사본 02시행계획-B3-37. 7.21 2 5 2" xfId="42062"/>
    <cellStyle name="C3-_복사본 02시행계획-B3-37. 7.21 2 5 2" xfId="38685"/>
    <cellStyle name="C3_복사본 02시행계획-B3-37. 7.21 2 6" xfId="27504"/>
    <cellStyle name="C3-_복사본 02시행계획-B3-37. 7.21 2 6" xfId="29942"/>
    <cellStyle name="C3_복사본 02시행계획-B3-37. 7.21 2 6 2" xfId="39270"/>
    <cellStyle name="C3-_복사본 02시행계획-B3-37. 7.21 2 6 2" xfId="41702"/>
    <cellStyle name="C3_복사본 02시행계획-B3-37. 7.21 2 7" xfId="27749"/>
    <cellStyle name="C3-_복사본 02시행계획-B3-37. 7.21 2 7" xfId="25206"/>
    <cellStyle name="C3_복사본 02시행계획-B3-37. 7.21 2 7 2" xfId="39512"/>
    <cellStyle name="C3-_복사본 02시행계획-B3-37. 7.21 2 7 2" xfId="37001"/>
    <cellStyle name="C3_복사본 02시행계획-B3-37. 7.21 2 8" xfId="31308"/>
    <cellStyle name="C3-_복사본 02시행계획-B3-37. 7.21 2 8" xfId="31309"/>
    <cellStyle name="C3_복사본 02시행계획-B3-37. 7.21 3" xfId="4239"/>
    <cellStyle name="C3-_복사본 02시행계획-B3-37. 7.21 3" xfId="4240"/>
    <cellStyle name="C3_복사본 02시행계획-B3-37. 7.21 3 2" xfId="32539"/>
    <cellStyle name="C3-_복사본 02시행계획-B3-37. 7.21 3 2" xfId="32540"/>
    <cellStyle name="C3_복사본 02시행계획-B3-37. 7.21 4" xfId="5090"/>
    <cellStyle name="C3-_복사본 02시행계획-B3-37. 7.21 4" xfId="4567"/>
    <cellStyle name="C3_복사본 02시행계획-B3-37. 7.21 4 2" xfId="33323"/>
    <cellStyle name="C3-_복사본 02시행계획-B3-37. 7.21 4 2" xfId="32809"/>
    <cellStyle name="C3_복사본 02시행계획-B3-37. 7.21 5" xfId="3499"/>
    <cellStyle name="C3-_복사본 02시행계획-B3-37. 7.21 5" xfId="5911"/>
    <cellStyle name="C3_복사본 02시행계획-B3-37. 7.21 5 2" xfId="31916"/>
    <cellStyle name="C3-_복사본 02시행계획-B3-37. 7.21 5 2" xfId="34003"/>
    <cellStyle name="C3_복사본 02시행계획-B3-37. 7.21 6" xfId="29918"/>
    <cellStyle name="C3-_복사본 02시행계획-B3-37. 7.21 6" xfId="28236"/>
    <cellStyle name="C3_복사본 02시행계획-B3-37. 7.21 6 2" xfId="41678"/>
    <cellStyle name="C3-_복사본 02시행계획-B3-37. 7.21 6 2" xfId="39999"/>
    <cellStyle name="C3_복사본 02시행계획-B3-37. 7.21 7" xfId="26707"/>
    <cellStyle name="C3-_복사본 02시행계획-B3-37. 7.21 7" xfId="27498"/>
    <cellStyle name="C3_복사본 02시행계획-B3-37. 7.21 7 2" xfId="38479"/>
    <cellStyle name="C3-_복사본 02시행계획-B3-37. 7.21 7 2" xfId="39264"/>
    <cellStyle name="C3_복사본 02시행계획-B3-37. 7.21 8" xfId="28805"/>
    <cellStyle name="C3-_복사본 02시행계획-B3-37. 7.21 8" xfId="27747"/>
    <cellStyle name="C3_복사본 02시행계획-B3-37. 7.21 8 2" xfId="40567"/>
    <cellStyle name="C3-_복사본 02시행계획-B3-37. 7.21 8 2" xfId="39510"/>
    <cellStyle name="C3_복사본 02시행계획-B3-37. 7.21 9" xfId="27516"/>
    <cellStyle name="C3-_복사본 02시행계획-B3-37. 7.21 9" xfId="28390"/>
    <cellStyle name="C3_복사본 02시행계획-B3-37. 7.21 9 2" xfId="39281"/>
    <cellStyle name="C3-_복사본 02시행계획-B3-37. 7.21 9 2" xfId="40153"/>
    <cellStyle name="C3_복사본 02시행계획-B3-37. 7.21_11년 사업시행(변경) 계획서(1).xls-최종(화원2-1)" xfId="1097"/>
    <cellStyle name="C3-_복사본 02시행계획-B3-37. 7.21_11년 사업시행(변경) 계획서(1).xls-최종(화원2-1)" xfId="1098"/>
    <cellStyle name="C3_복사본 02시행계획-B3-37. 7.21_11년 사업시행(변경) 계획서(1).xls-최종(화원2-1) 10" xfId="30802"/>
    <cellStyle name="C3-_복사본 02시행계획-B3-37. 7.21_11년 사업시행(변경) 계획서(1).xls-최종(화원2-1) 10" xfId="30803"/>
    <cellStyle name="C3_복사본 02시행계획-B3-37. 7.21_11년 사업시행(변경) 계획서(1).xls-최종(화원2-1) 2" xfId="1997"/>
    <cellStyle name="C3-_복사본 02시행계획-B3-37. 7.21_11년 사업시행(변경) 계획서(1).xls-최종(화원2-1) 2" xfId="1998"/>
    <cellStyle name="C3_복사본 02시행계획-B3-37. 7.21_11년 사업시행(변경) 계획서(1).xls-최종(화원2-1) 2 2" xfId="4977"/>
    <cellStyle name="C3-_복사본 02시행계획-B3-37. 7.21_11년 사업시행(변경) 계획서(1).xls-최종(화원2-1) 2 2" xfId="4978"/>
    <cellStyle name="C3_복사본 02시행계획-B3-37. 7.21_11년 사업시행(변경) 계획서(1).xls-최종(화원2-1) 2 2 2" xfId="33210"/>
    <cellStyle name="C3-_복사본 02시행계획-B3-37. 7.21_11년 사업시행(변경) 계획서(1).xls-최종(화원2-1) 2 2 2" xfId="33211"/>
    <cellStyle name="C3_복사본 02시행계획-B3-37. 7.21_11년 사업시행(변경) 계획서(1).xls-최종(화원2-1) 2 3" xfId="3523"/>
    <cellStyle name="C3-_복사본 02시행계획-B3-37. 7.21_11년 사업시행(변경) 계획서(1).xls-최종(화원2-1) 2 3" xfId="3522"/>
    <cellStyle name="C3_복사본 02시행계획-B3-37. 7.21_11년 사업시행(변경) 계획서(1).xls-최종(화원2-1) 2 3 2" xfId="31938"/>
    <cellStyle name="C3-_복사본 02시행계획-B3-37. 7.21_11년 사업시행(변경) 계획서(1).xls-최종(화원2-1) 2 3 2" xfId="31937"/>
    <cellStyle name="C3_복사본 02시행계획-B3-37. 7.21_11년 사업시행(변경) 계획서(1).xls-최종(화원2-1) 2 4" xfId="6028"/>
    <cellStyle name="C3-_복사본 02시행계획-B3-37. 7.21_11년 사업시행(변경) 계획서(1).xls-최종(화원2-1) 2 4" xfId="5884"/>
    <cellStyle name="C3_복사본 02시행계획-B3-37. 7.21_11년 사업시행(변경) 계획서(1).xls-최종(화원2-1) 2 4 2" xfId="34103"/>
    <cellStyle name="C3-_복사본 02시행계획-B3-37. 7.21_11년 사업시행(변경) 계획서(1).xls-최종(화원2-1) 2 4 2" xfId="33977"/>
    <cellStyle name="C3_복사본 02시행계획-B3-37. 7.21_11년 사업시행(변경) 계획서(1).xls-최종(화원2-1) 2 5" xfId="27127"/>
    <cellStyle name="C3-_복사본 02시행계획-B3-37. 7.21_11년 사업시행(변경) 계획서(1).xls-최종(화원2-1) 2 5" xfId="25230"/>
    <cellStyle name="C3_복사본 02시행계획-B3-37. 7.21_11년 사업시행(변경) 계획서(1).xls-최종(화원2-1) 2 5 2" xfId="38897"/>
    <cellStyle name="C3-_복사본 02시행계획-B3-37. 7.21_11년 사업시행(변경) 계획서(1).xls-최종(화원2-1) 2 5 2" xfId="37025"/>
    <cellStyle name="C3_복사본 02시행계획-B3-37. 7.21_11년 사업시행(변경) 계획서(1).xls-최종(화원2-1) 2 6" xfId="25089"/>
    <cellStyle name="C3-_복사본 02시행계획-B3-37. 7.21_11년 사업시행(변경) 계획서(1).xls-최종(화원2-1) 2 6" xfId="25836"/>
    <cellStyle name="C3_복사본 02시행계획-B3-37. 7.21_11년 사업시행(변경) 계획서(1).xls-최종(화원2-1) 2 6 2" xfId="36888"/>
    <cellStyle name="C3-_복사본 02시행계획-B3-37. 7.21_11년 사업시행(변경) 계획서(1).xls-최종(화원2-1) 2 6 2" xfId="37612"/>
    <cellStyle name="C3_복사본 02시행계획-B3-37. 7.21_11년 사업시행(변경) 계획서(1).xls-최종(화원2-1) 2 7" xfId="26219"/>
    <cellStyle name="C3-_복사본 02시행계획-B3-37. 7.21_11년 사업시행(변경) 계획서(1).xls-최종(화원2-1) 2 7" xfId="27499"/>
    <cellStyle name="C3_복사본 02시행계획-B3-37. 7.21_11년 사업시행(변경) 계획서(1).xls-최종(화원2-1) 2 7 2" xfId="37992"/>
    <cellStyle name="C3-_복사본 02시행계획-B3-37. 7.21_11년 사업시행(변경) 계획서(1).xls-최종(화원2-1) 2 7 2" xfId="39265"/>
    <cellStyle name="C3_복사본 02시행계획-B3-37. 7.21_11년 사업시행(변경) 계획서(1).xls-최종(화원2-1) 2 8" xfId="31310"/>
    <cellStyle name="C3-_복사본 02시행계획-B3-37. 7.21_11년 사업시행(변경) 계획서(1).xls-최종(화원2-1) 2 8" xfId="31311"/>
    <cellStyle name="C3_복사본 02시행계획-B3-37. 7.21_11년 사업시행(변경) 계획서(1).xls-최종(화원2-1) 3" xfId="4241"/>
    <cellStyle name="C3-_복사본 02시행계획-B3-37. 7.21_11년 사업시행(변경) 계획서(1).xls-최종(화원2-1) 3" xfId="4242"/>
    <cellStyle name="C3_복사본 02시행계획-B3-37. 7.21_11년 사업시행(변경) 계획서(1).xls-최종(화원2-1) 3 2" xfId="32541"/>
    <cellStyle name="C3-_복사본 02시행계획-B3-37. 7.21_11년 사업시행(변경) 계획서(1).xls-최종(화원2-1) 3 2" xfId="32542"/>
    <cellStyle name="C3_복사본 02시행계획-B3-37. 7.21_11년 사업시행(변경) 계획서(1).xls-최종(화원2-1) 4" xfId="5087"/>
    <cellStyle name="C3-_복사본 02시행계획-B3-37. 7.21_11년 사업시행(변경) 계획서(1).xls-최종(화원2-1) 4" xfId="4564"/>
    <cellStyle name="C3_복사본 02시행계획-B3-37. 7.21_11년 사업시행(변경) 계획서(1).xls-최종(화원2-1) 4 2" xfId="33320"/>
    <cellStyle name="C3-_복사본 02시행계획-B3-37. 7.21_11년 사업시행(변경) 계획서(1).xls-최종(화원2-1) 4 2" xfId="32806"/>
    <cellStyle name="C3_복사본 02시행계획-B3-37. 7.21_11년 사업시행(변경) 계획서(1).xls-최종(화원2-1) 5" xfId="3502"/>
    <cellStyle name="C3-_복사본 02시행계획-B3-37. 7.21_11년 사업시행(변경) 계획서(1).xls-최종(화원2-1) 5" xfId="3709"/>
    <cellStyle name="C3_복사본 02시행계획-B3-37. 7.21_11년 사업시행(변경) 계획서(1).xls-최종(화원2-1) 5 2" xfId="31918"/>
    <cellStyle name="C3-_복사본 02시행계획-B3-37. 7.21_11년 사업시행(변경) 계획서(1).xls-최종(화원2-1) 5 2" xfId="32099"/>
    <cellStyle name="C3_복사본 02시행계획-B3-37. 7.21_11년 사업시행(변경) 계획서(1).xls-최종(화원2-1) 6" xfId="30055"/>
    <cellStyle name="C3-_복사본 02시행계획-B3-37. 7.21_11년 사업시행(변경) 계획서(1).xls-최종(화원2-1) 6" xfId="25482"/>
    <cellStyle name="C3_복사본 02시행계획-B3-37. 7.21_11년 사업시행(변경) 계획서(1).xls-최종(화원2-1) 6 2" xfId="41815"/>
    <cellStyle name="C3-_복사본 02시행계획-B3-37. 7.21_11년 사업시행(변경) 계획서(1).xls-최종(화원2-1) 6 2" xfId="37273"/>
    <cellStyle name="C3_복사본 02시행계획-B3-37. 7.21_11년 사업시행(변경) 계획서(1).xls-최종(화원2-1) 7" xfId="28949"/>
    <cellStyle name="C3-_복사본 02시행계획-B3-37. 7.21_11년 사업시행(변경) 계획서(1).xls-최종(화원2-1) 7" xfId="25850"/>
    <cellStyle name="C3_복사본 02시행계획-B3-37. 7.21_11년 사업시행(변경) 계획서(1).xls-최종(화원2-1) 7 2" xfId="40709"/>
    <cellStyle name="C3-_복사본 02시행계획-B3-37. 7.21_11년 사업시행(변경) 계획서(1).xls-최종(화원2-1) 7 2" xfId="37626"/>
    <cellStyle name="C3_복사본 02시행계획-B3-37. 7.21_11년 사업시행(변경) 계획서(1).xls-최종(화원2-1) 8" xfId="24933"/>
    <cellStyle name="C3-_복사본 02시행계획-B3-37. 7.21_11년 사업시행(변경) 계획서(1).xls-최종(화원2-1) 8" xfId="27732"/>
    <cellStyle name="C3_복사본 02시행계획-B3-37. 7.21_11년 사업시행(변경) 계획서(1).xls-최종(화원2-1) 8 2" xfId="36735"/>
    <cellStyle name="C3-_복사본 02시행계획-B3-37. 7.21_11년 사업시행(변경) 계획서(1).xls-최종(화원2-1) 8 2" xfId="39495"/>
    <cellStyle name="C3_복사본 02시행계획-B3-37. 7.21_11년 사업시행(변경) 계획서(1).xls-최종(화원2-1) 9" xfId="30049"/>
    <cellStyle name="C3-_복사본 02시행계획-B3-37. 7.21_11년 사업시행(변경) 계획서(1).xls-최종(화원2-1) 9" xfId="27261"/>
    <cellStyle name="C3_복사본 02시행계획-B3-37. 7.21_11년 사업시행(변경) 계획서(1).xls-최종(화원2-1) 9 2" xfId="41809"/>
    <cellStyle name="C3-_복사본 02시행계획-B3-37. 7.21_11년 사업시행(변경) 계획서(1).xls-최종(화원2-1) 9 2" xfId="39029"/>
    <cellStyle name="C3_복사본 PJP1 교량" xfId="1099"/>
    <cellStyle name="C3-_복사본 PJP1 교량" xfId="1100"/>
    <cellStyle name="C3_복사본 PJP1 교량 10" xfId="30804"/>
    <cellStyle name="C3-_복사본 PJP1 교량 10" xfId="30805"/>
    <cellStyle name="C3_복사본 PJP1 교량 2" xfId="1999"/>
    <cellStyle name="C3-_복사본 PJP1 교량 2" xfId="2000"/>
    <cellStyle name="C3_복사본 PJP1 교량 2 2" xfId="4979"/>
    <cellStyle name="C3-_복사본 PJP1 교량 2 2" xfId="4980"/>
    <cellStyle name="C3_복사본 PJP1 교량 2 2 2" xfId="33212"/>
    <cellStyle name="C3-_복사본 PJP1 교량 2 2 2" xfId="33213"/>
    <cellStyle name="C3_복사본 PJP1 교량 2 3" xfId="3521"/>
    <cellStyle name="C3-_복사본 PJP1 교량 2 3" xfId="5514"/>
    <cellStyle name="C3_복사본 PJP1 교량 2 3 2" xfId="31936"/>
    <cellStyle name="C3-_복사본 PJP1 교량 2 3 2" xfId="33653"/>
    <cellStyle name="C3_복사본 PJP1 교량 2 4" xfId="6051"/>
    <cellStyle name="C3-_복사본 PJP1 교량 2 4" xfId="5937"/>
    <cellStyle name="C3_복사본 PJP1 교량 2 4 2" xfId="34125"/>
    <cellStyle name="C3-_복사본 PJP1 교량 2 4 2" xfId="34014"/>
    <cellStyle name="C3_복사본 PJP1 교량 2 5" xfId="25022"/>
    <cellStyle name="C3-_복사본 PJP1 교량 2 5" xfId="25102"/>
    <cellStyle name="C3_복사본 PJP1 교량 2 5 2" xfId="36821"/>
    <cellStyle name="C3-_복사본 PJP1 교량 2 5 2" xfId="36900"/>
    <cellStyle name="C3_복사본 PJP1 교량 2 6" xfId="28204"/>
    <cellStyle name="C3-_복사본 PJP1 교량 2 6" xfId="27480"/>
    <cellStyle name="C3_복사본 PJP1 교량 2 6 2" xfId="39967"/>
    <cellStyle name="C3-_복사본 PJP1 교량 2 6 2" xfId="39246"/>
    <cellStyle name="C3_복사본 PJP1 교량 2 7" xfId="24894"/>
    <cellStyle name="C3-_복사본 PJP1 교량 2 7" xfId="28937"/>
    <cellStyle name="C3_복사본 PJP1 교량 2 7 2" xfId="36707"/>
    <cellStyle name="C3-_복사본 PJP1 교량 2 7 2" xfId="40697"/>
    <cellStyle name="C3_복사본 PJP1 교량 2 8" xfId="31312"/>
    <cellStyle name="C3-_복사본 PJP1 교량 2 8" xfId="31313"/>
    <cellStyle name="C3_복사본 PJP1 교량 3" xfId="4243"/>
    <cellStyle name="C3-_복사본 PJP1 교량 3" xfId="4244"/>
    <cellStyle name="C3_복사본 PJP1 교량 3 2" xfId="32543"/>
    <cellStyle name="C3-_복사본 PJP1 교량 3 2" xfId="32544"/>
    <cellStyle name="C3_복사본 PJP1 교량 4" xfId="5088"/>
    <cellStyle name="C3-_복사본 PJP1 교량 4" xfId="4565"/>
    <cellStyle name="C3_복사본 PJP1 교량 4 2" xfId="33321"/>
    <cellStyle name="C3-_복사본 PJP1 교량 4 2" xfId="32807"/>
    <cellStyle name="C3_복사본 PJP1 교량 5" xfId="3501"/>
    <cellStyle name="C3-_복사본 PJP1 교량 5" xfId="5717"/>
    <cellStyle name="C3_복사본 PJP1 교량 5 2" xfId="31917"/>
    <cellStyle name="C3-_복사본 PJP1 교량 5 2" xfId="33837"/>
    <cellStyle name="C3_복사본 PJP1 교량 6" xfId="26716"/>
    <cellStyle name="C3-_복사본 PJP1 교량 6" xfId="25844"/>
    <cellStyle name="C3_복사본 PJP1 교량 6 2" xfId="38488"/>
    <cellStyle name="C3-_복사본 PJP1 교량 6 2" xfId="37620"/>
    <cellStyle name="C3_복사본 PJP1 교량 7" xfId="30044"/>
    <cellStyle name="C3-_복사본 PJP1 교량 7" xfId="27223"/>
    <cellStyle name="C3_복사본 PJP1 교량 7 2" xfId="41804"/>
    <cellStyle name="C3-_복사본 PJP1 교량 7 2" xfId="38993"/>
    <cellStyle name="C3_복사본 PJP1 교량 8" xfId="25890"/>
    <cellStyle name="C3-_복사본 PJP1 교량 8" xfId="25126"/>
    <cellStyle name="C3_복사본 PJP1 교량 8 2" xfId="37666"/>
    <cellStyle name="C3-_복사본 PJP1 교량 8 2" xfId="36924"/>
    <cellStyle name="C3_복사본 PJP1 교량 9" xfId="25428"/>
    <cellStyle name="C3-_복사본 PJP1 교량 9" xfId="28681"/>
    <cellStyle name="C3_복사본 PJP1 교량 9 2" xfId="37222"/>
    <cellStyle name="C3-_복사본 PJP1 교량 9 2" xfId="40443"/>
    <cellStyle name="C3_복사본 PJP1 교량_11년 사업시행(변경) 계획서(1).xls-최종(화원2-1)" xfId="1101"/>
    <cellStyle name="C3-_복사본 PJP1 교량_11년 사업시행(변경) 계획서(1).xls-최종(화원2-1)" xfId="1102"/>
    <cellStyle name="C3_복사본 PJP1 교량_11년 사업시행(변경) 계획서(1).xls-최종(화원2-1) 10" xfId="30806"/>
    <cellStyle name="C3-_복사본 PJP1 교량_11년 사업시행(변경) 계획서(1).xls-최종(화원2-1) 10" xfId="30807"/>
    <cellStyle name="C3_복사본 PJP1 교량_11년 사업시행(변경) 계획서(1).xls-최종(화원2-1) 2" xfId="2001"/>
    <cellStyle name="C3-_복사본 PJP1 교량_11년 사업시행(변경) 계획서(1).xls-최종(화원2-1) 2" xfId="2002"/>
    <cellStyle name="C3_복사본 PJP1 교량_11년 사업시행(변경) 계획서(1).xls-최종(화원2-1) 2 2" xfId="4981"/>
    <cellStyle name="C3-_복사본 PJP1 교량_11년 사업시행(변경) 계획서(1).xls-최종(화원2-1) 2 2" xfId="4982"/>
    <cellStyle name="C3_복사본 PJP1 교량_11년 사업시행(변경) 계획서(1).xls-최종(화원2-1) 2 2 2" xfId="33214"/>
    <cellStyle name="C3-_복사본 PJP1 교량_11년 사업시행(변경) 계획서(1).xls-최종(화원2-1) 2 2 2" xfId="33215"/>
    <cellStyle name="C3_복사본 PJP1 교량_11년 사업시행(변경) 계획서(1).xls-최종(화원2-1) 2 3" xfId="5242"/>
    <cellStyle name="C3-_복사본 PJP1 교량_11년 사업시행(변경) 계획서(1).xls-최종(화원2-1) 2 3" xfId="5513"/>
    <cellStyle name="C3_복사본 PJP1 교량_11년 사업시행(변경) 계획서(1).xls-최종(화원2-1) 2 3 2" xfId="33417"/>
    <cellStyle name="C3-_복사본 PJP1 교량_11년 사업시행(변경) 계획서(1).xls-최종(화원2-1) 2 3 2" xfId="33652"/>
    <cellStyle name="C3_복사본 PJP1 교량_11년 사업시행(변경) 계획서(1).xls-최종(화원2-1) 2 4" xfId="6074"/>
    <cellStyle name="C3-_복사본 PJP1 교량_11년 사업시행(변경) 계획서(1).xls-최종(화원2-1) 2 4" xfId="5961"/>
    <cellStyle name="C3_복사본 PJP1 교량_11년 사업시행(변경) 계획서(1).xls-최종(화원2-1) 2 4 2" xfId="34147"/>
    <cellStyle name="C3-_복사본 PJP1 교량_11년 사업시행(변경) 계획서(1).xls-최종(화원2-1) 2 4 2" xfId="34037"/>
    <cellStyle name="C3_복사본 PJP1 교량_11년 사업시행(변경) 계획서(1).xls-최종(화원2-1) 2 5" xfId="26187"/>
    <cellStyle name="C3-_복사본 PJP1 교량_11년 사업시행(변경) 계획서(1).xls-최종(화원2-1) 2 5" xfId="26998"/>
    <cellStyle name="C3_복사본 PJP1 교량_11년 사업시행(변경) 계획서(1).xls-최종(화원2-1) 2 5 2" xfId="37961"/>
    <cellStyle name="C3-_복사본 PJP1 교량_11년 사업시행(변경) 계획서(1).xls-최종(화원2-1) 2 5 2" xfId="38769"/>
    <cellStyle name="C3_복사본 PJP1 교량_11년 사업시행(변경) 계획서(1).xls-최종(화원2-1) 2 6" xfId="27272"/>
    <cellStyle name="C3-_복사본 PJP1 교량_11년 사업시행(변경) 계획서(1).xls-최종(화원2-1) 2 6" xfId="27564"/>
    <cellStyle name="C3_복사본 PJP1 교량_11년 사업시행(변경) 계획서(1).xls-최종(화원2-1) 2 6 2" xfId="39040"/>
    <cellStyle name="C3-_복사본 PJP1 교량_11년 사업시행(변경) 계획서(1).xls-최종(화원2-1) 2 6 2" xfId="39329"/>
    <cellStyle name="C3_복사본 PJP1 교량_11년 사업시행(변경) 계획서(1).xls-최종(화원2-1) 2 7" xfId="28986"/>
    <cellStyle name="C3-_복사본 PJP1 교량_11년 사업시행(변경) 계획서(1).xls-최종(화원2-1) 2 7" xfId="27377"/>
    <cellStyle name="C3_복사본 PJP1 교량_11년 사업시행(변경) 계획서(1).xls-최종(화원2-1) 2 7 2" xfId="40746"/>
    <cellStyle name="C3-_복사본 PJP1 교량_11년 사업시행(변경) 계획서(1).xls-최종(화원2-1) 2 7 2" xfId="39145"/>
    <cellStyle name="C3_복사본 PJP1 교량_11년 사업시행(변경) 계획서(1).xls-최종(화원2-1) 2 8" xfId="31314"/>
    <cellStyle name="C3-_복사본 PJP1 교량_11년 사업시행(변경) 계획서(1).xls-최종(화원2-1) 2 8" xfId="31315"/>
    <cellStyle name="C3_복사본 PJP1 교량_11년 사업시행(변경) 계획서(1).xls-최종(화원2-1) 3" xfId="4245"/>
    <cellStyle name="C3-_복사본 PJP1 교량_11년 사업시행(변경) 계획서(1).xls-최종(화원2-1) 3" xfId="4246"/>
    <cellStyle name="C3_복사본 PJP1 교량_11년 사업시행(변경) 계획서(1).xls-최종(화원2-1) 3 2" xfId="32545"/>
    <cellStyle name="C3-_복사본 PJP1 교량_11년 사업시행(변경) 계획서(1).xls-최종(화원2-1) 3 2" xfId="32546"/>
    <cellStyle name="C3_복사본 PJP1 교량_11년 사업시행(변경) 계획서(1).xls-최종(화원2-1) 4" xfId="5086"/>
    <cellStyle name="C3-_복사본 PJP1 교량_11년 사업시행(변경) 계획서(1).xls-최종(화원2-1) 4" xfId="4563"/>
    <cellStyle name="C3_복사본 PJP1 교량_11년 사업시행(변경) 계획서(1).xls-최종(화원2-1) 4 2" xfId="33319"/>
    <cellStyle name="C3-_복사본 PJP1 교량_11년 사업시행(변경) 계획서(1).xls-최종(화원2-1) 4 2" xfId="32805"/>
    <cellStyle name="C3_복사본 PJP1 교량_11년 사업시행(변경) 계획서(1).xls-최종(화원2-1) 5" xfId="3504"/>
    <cellStyle name="C3-_복사본 PJP1 교량_11년 사업시행(변경) 계획서(1).xls-최종(화원2-1) 5" xfId="3711"/>
    <cellStyle name="C3_복사본 PJP1 교량_11년 사업시행(변경) 계획서(1).xls-최종(화원2-1) 5 2" xfId="31920"/>
    <cellStyle name="C3-_복사본 PJP1 교량_11년 사업시행(변경) 계획서(1).xls-최종(화원2-1) 5 2" xfId="32101"/>
    <cellStyle name="C3_복사본 PJP1 교량_11년 사업시행(변경) 계획서(1).xls-최종(화원2-1) 6" xfId="30361"/>
    <cellStyle name="C3-_복사본 PJP1 교량_11년 사업시행(변경) 계획서(1).xls-최종(화원2-1) 6" xfId="27041"/>
    <cellStyle name="C3_복사본 PJP1 교량_11년 사업시행(변경) 계획서(1).xls-최종(화원2-1) 6 2" xfId="42111"/>
    <cellStyle name="C3-_복사본 PJP1 교량_11년 사업시행(변경) 계획서(1).xls-최종(화원2-1) 6 2" xfId="38811"/>
    <cellStyle name="C3_복사본 PJP1 교량_11년 사업시행(변경) 계획서(1).xls-최종(화원2-1) 7" xfId="29907"/>
    <cellStyle name="C3-_복사본 PJP1 교량_11년 사업시행(변경) 계획서(1).xls-최종(화원2-1) 7" xfId="27324"/>
    <cellStyle name="C3_복사본 PJP1 교량_11년 사업시행(변경) 계획서(1).xls-최종(화원2-1) 7 2" xfId="41667"/>
    <cellStyle name="C3-_복사본 PJP1 교량_11년 사업시행(변경) 계획서(1).xls-최종(화원2-1) 7 2" xfId="39092"/>
    <cellStyle name="C3_복사본 PJP1 교량_11년 사업시행(변경) 계획서(1).xls-최종(화원2-1) 8" xfId="28430"/>
    <cellStyle name="C3-_복사본 PJP1 교량_11년 사업시행(변경) 계획서(1).xls-최종(화원2-1) 8" xfId="27919"/>
    <cellStyle name="C3_복사본 PJP1 교량_11년 사업시행(변경) 계획서(1).xls-최종(화원2-1) 8 2" xfId="40193"/>
    <cellStyle name="C3-_복사본 PJP1 교량_11년 사업시행(변경) 계획서(1).xls-최종(화원2-1) 8 2" xfId="39682"/>
    <cellStyle name="C3_복사본 PJP1 교량_11년 사업시행(변경) 계획서(1).xls-최종(화원2-1) 9" xfId="25468"/>
    <cellStyle name="C3-_복사본 PJP1 교량_11년 사업시행(변경) 계획서(1).xls-최종(화원2-1) 9" xfId="28725"/>
    <cellStyle name="C3_복사본 PJP1 교량_11년 사업시행(변경) 계획서(1).xls-최종(화원2-1) 9 2" xfId="37262"/>
    <cellStyle name="C3-_복사본 PJP1 교량_11년 사업시행(변경) 계획서(1).xls-최종(화원2-1) 9 2" xfId="40487"/>
    <cellStyle name="C3_부대공사" xfId="1103"/>
    <cellStyle name="C3-_부대공사" xfId="1104"/>
    <cellStyle name="C3_부대공사 10" xfId="30808"/>
    <cellStyle name="C3-_부대공사 10" xfId="30809"/>
    <cellStyle name="C3_부대공사 2" xfId="2003"/>
    <cellStyle name="C3-_부대공사 2" xfId="2004"/>
    <cellStyle name="C3_부대공사 2 2" xfId="4983"/>
    <cellStyle name="C3-_부대공사 2 2" xfId="4984"/>
    <cellStyle name="C3_부대공사 2 2 2" xfId="33216"/>
    <cellStyle name="C3-_부대공사 2 2 2" xfId="33217"/>
    <cellStyle name="C3_부대공사 2 3" xfId="5241"/>
    <cellStyle name="C3-_부대공사 2 3" xfId="5512"/>
    <cellStyle name="C3_부대공사 2 3 2" xfId="33416"/>
    <cellStyle name="C3-_부대공사 2 3 2" xfId="33651"/>
    <cellStyle name="C3_부대공사 2 4" xfId="5779"/>
    <cellStyle name="C3-_부대공사 2 4" xfId="4534"/>
    <cellStyle name="C3_부대공사 2 4 2" xfId="33875"/>
    <cellStyle name="C3-_부대공사 2 4 2" xfId="32795"/>
    <cellStyle name="C3_부대공사 2 5" xfId="29930"/>
    <cellStyle name="C3-_부대공사 2 5" xfId="25049"/>
    <cellStyle name="C3_부대공사 2 5 2" xfId="41690"/>
    <cellStyle name="C3-_부대공사 2 5 2" xfId="36848"/>
    <cellStyle name="C3_부대공사 2 6" xfId="30335"/>
    <cellStyle name="C3-_부대공사 2 6" xfId="24866"/>
    <cellStyle name="C3_부대공사 2 6 2" xfId="42085"/>
    <cellStyle name="C3-_부대공사 2 6 2" xfId="36679"/>
    <cellStyle name="C3_부대공사 2 7" xfId="28098"/>
    <cellStyle name="C3-_부대공사 2 7" xfId="24913"/>
    <cellStyle name="C3_부대공사 2 7 2" xfId="39861"/>
    <cellStyle name="C3-_부대공사 2 7 2" xfId="36718"/>
    <cellStyle name="C3_부대공사 2 8" xfId="31316"/>
    <cellStyle name="C3-_부대공사 2 8" xfId="31317"/>
    <cellStyle name="C3_부대공사 3" xfId="4247"/>
    <cellStyle name="C3-_부대공사 3" xfId="4248"/>
    <cellStyle name="C3_부대공사 3 2" xfId="32547"/>
    <cellStyle name="C3-_부대공사 3 2" xfId="32548"/>
    <cellStyle name="C3_부대공사 4" xfId="5085"/>
    <cellStyle name="C3-_부대공사 4" xfId="4562"/>
    <cellStyle name="C3_부대공사 4 2" xfId="33318"/>
    <cellStyle name="C3-_부대공사 4 2" xfId="32804"/>
    <cellStyle name="C3_부대공사 5" xfId="3503"/>
    <cellStyle name="C3-_부대공사 5" xfId="3710"/>
    <cellStyle name="C3_부대공사 5 2" xfId="31919"/>
    <cellStyle name="C3-_부대공사 5 2" xfId="32100"/>
    <cellStyle name="C3_부대공사 6" xfId="26942"/>
    <cellStyle name="C3-_부대공사 6" xfId="25663"/>
    <cellStyle name="C3_부대공사 6 2" xfId="38713"/>
    <cellStyle name="C3-_부대공사 6 2" xfId="37440"/>
    <cellStyle name="C3_부대공사 7" xfId="25616"/>
    <cellStyle name="C3-_부대공사 7" xfId="26072"/>
    <cellStyle name="C3_부대공사 7 2" xfId="37393"/>
    <cellStyle name="C3-_부대공사 7 2" xfId="37847"/>
    <cellStyle name="C3_부대공사 8" xfId="28667"/>
    <cellStyle name="C3-_부대공사 8" xfId="28895"/>
    <cellStyle name="C3_부대공사 8 2" xfId="40429"/>
    <cellStyle name="C3-_부대공사 8 2" xfId="40655"/>
    <cellStyle name="C3_부대공사 9" xfId="27574"/>
    <cellStyle name="C3-_부대공사 9" xfId="28214"/>
    <cellStyle name="C3_부대공사 9 2" xfId="39339"/>
    <cellStyle name="C3-_부대공사 9 2" xfId="39977"/>
    <cellStyle name="C3_부대공사_11년 사업시행(변경) 계획서(1).xls-최종(화원2-1)" xfId="1105"/>
    <cellStyle name="C3-_부대공사_11년 사업시행(변경) 계획서(1).xls-최종(화원2-1)" xfId="1106"/>
    <cellStyle name="C3_부대공사_11년 사업시행(변경) 계획서(1).xls-최종(화원2-1) 10" xfId="30810"/>
    <cellStyle name="C3-_부대공사_11년 사업시행(변경) 계획서(1).xls-최종(화원2-1) 10" xfId="30811"/>
    <cellStyle name="C3_부대공사_11년 사업시행(변경) 계획서(1).xls-최종(화원2-1) 2" xfId="2005"/>
    <cellStyle name="C3-_부대공사_11년 사업시행(변경) 계획서(1).xls-최종(화원2-1) 2" xfId="2006"/>
    <cellStyle name="C3_부대공사_11년 사업시행(변경) 계획서(1).xls-최종(화원2-1) 2 2" xfId="4985"/>
    <cellStyle name="C3-_부대공사_11년 사업시행(변경) 계획서(1).xls-최종(화원2-1) 2 2" xfId="4986"/>
    <cellStyle name="C3_부대공사_11년 사업시행(변경) 계획서(1).xls-최종(화원2-1) 2 2 2" xfId="33218"/>
    <cellStyle name="C3-_부대공사_11년 사업시행(변경) 계획서(1).xls-최종(화원2-1) 2 2 2" xfId="33219"/>
    <cellStyle name="C3_부대공사_11년 사업시행(변경) 계획서(1).xls-최종(화원2-1) 2 3" xfId="5240"/>
    <cellStyle name="C3-_부대공사_11년 사업시행(변경) 계획서(1).xls-최종(화원2-1) 2 3" xfId="5511"/>
    <cellStyle name="C3_부대공사_11년 사업시행(변경) 계획서(1).xls-최종(화원2-1) 2 3 2" xfId="33415"/>
    <cellStyle name="C3-_부대공사_11년 사업시행(변경) 계획서(1).xls-최종(화원2-1) 2 3 2" xfId="33650"/>
    <cellStyle name="C3_부대공사_11년 사업시행(변경) 계획서(1).xls-최종(화원2-1) 2 4" xfId="5157"/>
    <cellStyle name="C3-_부대공사_11년 사업시행(변경) 계획서(1).xls-최종(화원2-1) 2 4" xfId="5696"/>
    <cellStyle name="C3_부대공사_11년 사업시행(변경) 계획서(1).xls-최종(화원2-1) 2 4 2" xfId="33352"/>
    <cellStyle name="C3-_부대공사_11년 사업시행(변경) 계획서(1).xls-최종(화원2-1) 2 4 2" xfId="33824"/>
    <cellStyle name="C3_부대공사_11년 사업시행(변경) 계획서(1).xls-최종(화원2-1) 2 5" xfId="27217"/>
    <cellStyle name="C3-_부대공사_11년 사업시행(변경) 계획서(1).xls-최종(화원2-1) 2 5" xfId="25367"/>
    <cellStyle name="C3_부대공사_11년 사업시행(변경) 계획서(1).xls-최종(화원2-1) 2 5 2" xfId="38987"/>
    <cellStyle name="C3-_부대공사_11년 사업시행(변경) 계획서(1).xls-최종(화원2-1) 2 5 2" xfId="37162"/>
    <cellStyle name="C3_부대공사_11년 사업시행(변경) 계획서(1).xls-최종(화원2-1) 2 6" xfId="28508"/>
    <cellStyle name="C3-_부대공사_11년 사업시행(변경) 계획서(1).xls-최종(화원2-1) 2 6" xfId="29909"/>
    <cellStyle name="C3_부대공사_11년 사업시행(변경) 계획서(1).xls-최종(화원2-1) 2 6 2" xfId="40270"/>
    <cellStyle name="C3-_부대공사_11년 사업시행(변경) 계획서(1).xls-최종(화원2-1) 2 6 2" xfId="41669"/>
    <cellStyle name="C3_부대공사_11년 사업시행(변경) 계획서(1).xls-최종(화원2-1) 2 7" xfId="28444"/>
    <cellStyle name="C3-_부대공사_11년 사업시행(변경) 계획서(1).xls-최종(화원2-1) 2 7" xfId="28337"/>
    <cellStyle name="C3_부대공사_11년 사업시행(변경) 계획서(1).xls-최종(화원2-1) 2 7 2" xfId="40207"/>
    <cellStyle name="C3-_부대공사_11년 사업시행(변경) 계획서(1).xls-최종(화원2-1) 2 7 2" xfId="40100"/>
    <cellStyle name="C3_부대공사_11년 사업시행(변경) 계획서(1).xls-최종(화원2-1) 2 8" xfId="31318"/>
    <cellStyle name="C3-_부대공사_11년 사업시행(변경) 계획서(1).xls-최종(화원2-1) 2 8" xfId="31319"/>
    <cellStyle name="C3_부대공사_11년 사업시행(변경) 계획서(1).xls-최종(화원2-1) 3" xfId="4249"/>
    <cellStyle name="C3-_부대공사_11년 사업시행(변경) 계획서(1).xls-최종(화원2-1) 3" xfId="4250"/>
    <cellStyle name="C3_부대공사_11년 사업시행(변경) 계획서(1).xls-최종(화원2-1) 3 2" xfId="32549"/>
    <cellStyle name="C3-_부대공사_11년 사업시행(변경) 계획서(1).xls-최종(화원2-1) 3 2" xfId="32550"/>
    <cellStyle name="C3_부대공사_11년 사업시행(변경) 계획서(1).xls-최종(화원2-1) 4" xfId="5097"/>
    <cellStyle name="C3-_부대공사_11년 사업시행(변경) 계획서(1).xls-최종(화원2-1) 4" xfId="4574"/>
    <cellStyle name="C3_부대공사_11년 사업시행(변경) 계획서(1).xls-최종(화원2-1) 4 2" xfId="33330"/>
    <cellStyle name="C3-_부대공사_11년 사업시행(변경) 계획서(1).xls-최종(화원2-1) 4 2" xfId="32816"/>
    <cellStyle name="C3_부대공사_11년 사업시행(변경) 계획서(1).xls-최종(화원2-1) 5" xfId="3505"/>
    <cellStyle name="C3-_부대공사_11년 사업시행(변경) 계획서(1).xls-최종(화원2-1) 5" xfId="3712"/>
    <cellStyle name="C3_부대공사_11년 사업시행(변경) 계획서(1).xls-최종(화원2-1) 5 2" xfId="31921"/>
    <cellStyle name="C3-_부대공사_11년 사업시행(변경) 계획서(1).xls-최종(화원2-1) 5 2" xfId="32102"/>
    <cellStyle name="C3_부대공사_11년 사업시행(변경) 계획서(1).xls-최종(화원2-1) 6" xfId="28142"/>
    <cellStyle name="C3-_부대공사_11년 사업시행(변경) 계획서(1).xls-최종(화원2-1) 6" xfId="24885"/>
    <cellStyle name="C3_부대공사_11년 사업시행(변경) 계획서(1).xls-최종(화원2-1) 6 2" xfId="39905"/>
    <cellStyle name="C3-_부대공사_11년 사업시행(변경) 계획서(1).xls-최종(화원2-1) 6 2" xfId="36698"/>
    <cellStyle name="C3_부대공사_11년 사업시행(변경) 계획서(1).xls-최종(화원2-1) 7" xfId="25595"/>
    <cellStyle name="C3-_부대공사_11년 사업시행(변경) 계획서(1).xls-최종(화원2-1) 7" xfId="28732"/>
    <cellStyle name="C3_부대공사_11년 사업시행(변경) 계획서(1).xls-최종(화원2-1) 7 2" xfId="37374"/>
    <cellStyle name="C3-_부대공사_11년 사업시행(변경) 계획서(1).xls-최종(화원2-1) 7 2" xfId="40494"/>
    <cellStyle name="C3_부대공사_11년 사업시행(변경) 계획서(1).xls-최종(화원2-1) 8" xfId="28398"/>
    <cellStyle name="C3-_부대공사_11년 사업시행(변경) 계획서(1).xls-최종(화원2-1) 8" xfId="28242"/>
    <cellStyle name="C3_부대공사_11년 사업시행(변경) 계획서(1).xls-최종(화원2-1) 8 2" xfId="40161"/>
    <cellStyle name="C3-_부대공사_11년 사업시행(변경) 계획서(1).xls-최종(화원2-1) 8 2" xfId="40005"/>
    <cellStyle name="C3_부대공사_11년 사업시행(변경) 계획서(1).xls-최종(화원2-1) 9" xfId="30126"/>
    <cellStyle name="C3-_부대공사_11년 사업시행(변경) 계획서(1).xls-최종(화원2-1) 9" xfId="26368"/>
    <cellStyle name="C3_부대공사_11년 사업시행(변경) 계획서(1).xls-최종(화원2-1) 9 2" xfId="41885"/>
    <cellStyle name="C3-_부대공사_11년 사업시행(변경) 계획서(1).xls-최종(화원2-1) 9 2" xfId="38140"/>
    <cellStyle name="C3_세부공정현황" xfId="1107"/>
    <cellStyle name="C3-_세부공정현황" xfId="1108"/>
    <cellStyle name="C3_세부공정현황 10" xfId="30812"/>
    <cellStyle name="C3-_세부공정현황 10" xfId="30813"/>
    <cellStyle name="C3_세부공정현황 2" xfId="2007"/>
    <cellStyle name="C3-_세부공정현황 2" xfId="2008"/>
    <cellStyle name="C3_세부공정현황 2 2" xfId="4987"/>
    <cellStyle name="C3-_세부공정현황 2 2" xfId="4988"/>
    <cellStyle name="C3_세부공정현황 2 2 2" xfId="33220"/>
    <cellStyle name="C3-_세부공정현황 2 2 2" xfId="33221"/>
    <cellStyle name="C3_세부공정현황 2 3" xfId="5239"/>
    <cellStyle name="C3-_세부공정현황 2 3" xfId="5510"/>
    <cellStyle name="C3_세부공정현황 2 3 2" xfId="33414"/>
    <cellStyle name="C3-_세부공정현황 2 3 2" xfId="33649"/>
    <cellStyle name="C3_세부공정현황 2 4" xfId="5765"/>
    <cellStyle name="C3-_세부공정현황 2 4" xfId="6274"/>
    <cellStyle name="C3_세부공정현황 2 4 2" xfId="33872"/>
    <cellStyle name="C3-_세부공정현황 2 4 2" xfId="34329"/>
    <cellStyle name="C3_세부공정현황 2 5" xfId="27690"/>
    <cellStyle name="C3-_세부공정현황 2 5" xfId="26515"/>
    <cellStyle name="C3_세부공정현황 2 5 2" xfId="39453"/>
    <cellStyle name="C3-_세부공정현황 2 5 2" xfId="38287"/>
    <cellStyle name="C3_세부공정현황 2 6" xfId="27001"/>
    <cellStyle name="C3-_세부공정현황 2 6" xfId="26526"/>
    <cellStyle name="C3_세부공정현황 2 6 2" xfId="38772"/>
    <cellStyle name="C3-_세부공정현황 2 6 2" xfId="38298"/>
    <cellStyle name="C3_세부공정현황 2 7" xfId="27148"/>
    <cellStyle name="C3-_세부공정현황 2 7" xfId="25507"/>
    <cellStyle name="C3_세부공정현황 2 7 2" xfId="38918"/>
    <cellStyle name="C3-_세부공정현황 2 7 2" xfId="37297"/>
    <cellStyle name="C3_세부공정현황 2 8" xfId="31320"/>
    <cellStyle name="C3-_세부공정현황 2 8" xfId="31321"/>
    <cellStyle name="C3_세부공정현황 3" xfId="4251"/>
    <cellStyle name="C3-_세부공정현황 3" xfId="4252"/>
    <cellStyle name="C3_세부공정현황 3 2" xfId="32551"/>
    <cellStyle name="C3-_세부공정현황 3 2" xfId="32552"/>
    <cellStyle name="C3_세부공정현황 4" xfId="5096"/>
    <cellStyle name="C3-_세부공정현황 4" xfId="4573"/>
    <cellStyle name="C3_세부공정현황 4 2" xfId="33329"/>
    <cellStyle name="C3-_세부공정현황 4 2" xfId="32815"/>
    <cellStyle name="C3_세부공정현황 5" xfId="5198"/>
    <cellStyle name="C3-_세부공정현황 5" xfId="3713"/>
    <cellStyle name="C3_세부공정현황 5 2" xfId="33376"/>
    <cellStyle name="C3-_세부공정현황 5 2" xfId="32103"/>
    <cellStyle name="C3_세부공정현황 6" xfId="28048"/>
    <cellStyle name="C3-_세부공정현황 6" xfId="30304"/>
    <cellStyle name="C3_세부공정현황 6 2" xfId="39811"/>
    <cellStyle name="C3-_세부공정현황 6 2" xfId="42054"/>
    <cellStyle name="C3_세부공정현황 7" xfId="30390"/>
    <cellStyle name="C3-_세부공정현황 7" xfId="30274"/>
    <cellStyle name="C3_세부공정현황 7 2" xfId="42140"/>
    <cellStyle name="C3-_세부공정현황 7 2" xfId="42027"/>
    <cellStyle name="C3_세부공정현황 8" xfId="27008"/>
    <cellStyle name="C3-_세부공정현황 8" xfId="25167"/>
    <cellStyle name="C3_세부공정현황 8 2" xfId="38779"/>
    <cellStyle name="C3-_세부공정현황 8 2" xfId="36962"/>
    <cellStyle name="C3_세부공정현황 9" xfId="29994"/>
    <cellStyle name="C3-_세부공정현황 9" xfId="30322"/>
    <cellStyle name="C3_세부공정현황 9 2" xfId="41754"/>
    <cellStyle name="C3-_세부공정현황 9 2" xfId="42072"/>
    <cellStyle name="C3_세부공정현황_11년 사업시행(변경) 계획서(1).xls-최종(화원2-1)" xfId="1109"/>
    <cellStyle name="C3-_세부공정현황_11년 사업시행(변경) 계획서(1).xls-최종(화원2-1)" xfId="1110"/>
    <cellStyle name="C3_세부공정현황_11년 사업시행(변경) 계획서(1).xls-최종(화원2-1) 10" xfId="30814"/>
    <cellStyle name="C3-_세부공정현황_11년 사업시행(변경) 계획서(1).xls-최종(화원2-1) 10" xfId="30815"/>
    <cellStyle name="C3_세부공정현황_11년 사업시행(변경) 계획서(1).xls-최종(화원2-1) 2" xfId="2009"/>
    <cellStyle name="C3-_세부공정현황_11년 사업시행(변경) 계획서(1).xls-최종(화원2-1) 2" xfId="2010"/>
    <cellStyle name="C3_세부공정현황_11년 사업시행(변경) 계획서(1).xls-최종(화원2-1) 2 2" xfId="4989"/>
    <cellStyle name="C3-_세부공정현황_11년 사업시행(변경) 계획서(1).xls-최종(화원2-1) 2 2" xfId="4990"/>
    <cellStyle name="C3_세부공정현황_11년 사업시행(변경) 계획서(1).xls-최종(화원2-1) 2 2 2" xfId="33222"/>
    <cellStyle name="C3-_세부공정현황_11년 사업시행(변경) 계획서(1).xls-최종(화원2-1) 2 2 2" xfId="33223"/>
    <cellStyle name="C3_세부공정현황_11년 사업시행(변경) 계획서(1).xls-최종(화원2-1) 2 3" xfId="3520"/>
    <cellStyle name="C3-_세부공정현황_11년 사업시행(변경) 계획서(1).xls-최종(화원2-1) 2 3" xfId="3519"/>
    <cellStyle name="C3_세부공정현황_11년 사업시행(변경) 계획서(1).xls-최종(화원2-1) 2 3 2" xfId="31935"/>
    <cellStyle name="C3-_세부공정현황_11년 사업시행(변경) 계획서(1).xls-최종(화원2-1) 2 3 2" xfId="31934"/>
    <cellStyle name="C3_세부공정현황_11년 사업시행(변경) 계획서(1).xls-최종(화원2-1) 2 4" xfId="3358"/>
    <cellStyle name="C3-_세부공정현황_11년 사업시행(변경) 계획서(1).xls-최종(화원2-1) 2 4" xfId="6273"/>
    <cellStyle name="C3_세부공정현황_11년 사업시행(변경) 계획서(1).xls-최종(화원2-1) 2 4 2" xfId="31873"/>
    <cellStyle name="C3-_세부공정현황_11년 사업시행(변경) 계획서(1).xls-최종(화원2-1) 2 4 2" xfId="34328"/>
    <cellStyle name="C3_세부공정현황_11년 사업시행(변경) 계획서(1).xls-최종(화원2-1) 2 5" xfId="25030"/>
    <cellStyle name="C3-_세부공정현황_11년 사업시행(변경) 계획서(1).xls-최종(화원2-1) 2 5" xfId="24871"/>
    <cellStyle name="C3_세부공정현황_11년 사업시행(변경) 계획서(1).xls-최종(화원2-1) 2 5 2" xfId="36829"/>
    <cellStyle name="C3-_세부공정현황_11년 사업시행(변경) 계획서(1).xls-최종(화원2-1) 2 5 2" xfId="36684"/>
    <cellStyle name="C3_세부공정현황_11년 사업시행(변경) 계획서(1).xls-최종(화원2-1) 2 6" xfId="27061"/>
    <cellStyle name="C3-_세부공정현황_11년 사업시행(변경) 계획서(1).xls-최종(화원2-1) 2 6" xfId="28697"/>
    <cellStyle name="C3_세부공정현황_11년 사업시행(변경) 계획서(1).xls-최종(화원2-1) 2 6 2" xfId="38831"/>
    <cellStyle name="C3-_세부공정현황_11년 사업시행(변경) 계획서(1).xls-최종(화원2-1) 2 6 2" xfId="40459"/>
    <cellStyle name="C3_세부공정현황_11년 사업시행(변경) 계획서(1).xls-최종(화원2-1) 2 7" xfId="28713"/>
    <cellStyle name="C3-_세부공정현황_11년 사업시행(변경) 계획서(1).xls-최종(화원2-1) 2 7" xfId="28213"/>
    <cellStyle name="C3_세부공정현황_11년 사업시행(변경) 계획서(1).xls-최종(화원2-1) 2 7 2" xfId="40475"/>
    <cellStyle name="C3-_세부공정현황_11년 사업시행(변경) 계획서(1).xls-최종(화원2-1) 2 7 2" xfId="39976"/>
    <cellStyle name="C3_세부공정현황_11년 사업시행(변경) 계획서(1).xls-최종(화원2-1) 2 8" xfId="31322"/>
    <cellStyle name="C3-_세부공정현황_11년 사업시행(변경) 계획서(1).xls-최종(화원2-1) 2 8" xfId="31323"/>
    <cellStyle name="C3_세부공정현황_11년 사업시행(변경) 계획서(1).xls-최종(화원2-1) 3" xfId="4253"/>
    <cellStyle name="C3-_세부공정현황_11년 사업시행(변경) 계획서(1).xls-최종(화원2-1) 3" xfId="4254"/>
    <cellStyle name="C3_세부공정현황_11년 사업시행(변경) 계획서(1).xls-최종(화원2-1) 3 2" xfId="32553"/>
    <cellStyle name="C3-_세부공정현황_11년 사업시행(변경) 계획서(1).xls-최종(화원2-1) 3 2" xfId="32554"/>
    <cellStyle name="C3_세부공정현황_11년 사업시행(변경) 계획서(1).xls-최종(화원2-1) 4" xfId="4392"/>
    <cellStyle name="C3-_세부공정현황_11년 사업시행(변경) 계획서(1).xls-최종(화원2-1) 4" xfId="5079"/>
    <cellStyle name="C3_세부공정현황_11년 사업시행(변경) 계획서(1).xls-최종(화원2-1) 4 2" xfId="32653"/>
    <cellStyle name="C3-_세부공정현황_11년 사업시행(변경) 계획서(1).xls-최종(화원2-1) 4 2" xfId="33312"/>
    <cellStyle name="C3_세부공정현황_11년 사업시행(변경) 계획서(1).xls-최종(화원2-1) 5" xfId="3492"/>
    <cellStyle name="C3-_세부공정현황_11년 사업시행(변경) 계획서(1).xls-최종(화원2-1) 5" xfId="5907"/>
    <cellStyle name="C3_세부공정현황_11년 사업시행(변경) 계획서(1).xls-최종(화원2-1) 5 2" xfId="31910"/>
    <cellStyle name="C3-_세부공정현황_11년 사업시행(변경) 계획서(1).xls-최종(화원2-1) 5 2" xfId="33999"/>
    <cellStyle name="C3_세부공정현황_11년 사업시행(변경) 계획서(1).xls-최종(화원2-1) 6" xfId="28784"/>
    <cellStyle name="C3-_세부공정현황_11년 사업시행(변경) 계획서(1).xls-최종(화원2-1) 6" xfId="25599"/>
    <cellStyle name="C3_세부공정현황_11년 사업시행(변경) 계획서(1).xls-최종(화원2-1) 6 2" xfId="40546"/>
    <cellStyle name="C3-_세부공정현황_11년 사업시행(변경) 계획서(1).xls-최종(화원2-1) 6 2" xfId="37378"/>
    <cellStyle name="C3_세부공정현황_11년 사업시행(변경) 계획서(1).xls-최종(화원2-1) 7" xfId="30018"/>
    <cellStyle name="C3-_세부공정현황_11년 사업시행(변경) 계획서(1).xls-최종(화원2-1) 7" xfId="27437"/>
    <cellStyle name="C3_세부공정현황_11년 사업시행(변경) 계획서(1).xls-최종(화원2-1) 7 2" xfId="41778"/>
    <cellStyle name="C3-_세부공정현황_11년 사업시행(변경) 계획서(1).xls-최종(화원2-1) 7 2" xfId="39204"/>
    <cellStyle name="C3_세부공정현황_11년 사업시행(변경) 계획서(1).xls-최종(화원2-1) 8" xfId="30165"/>
    <cellStyle name="C3-_세부공정현황_11년 사업시행(변경) 계획서(1).xls-최종(화원2-1) 8" xfId="27918"/>
    <cellStyle name="C3_세부공정현황_11년 사업시행(변경) 계획서(1).xls-최종(화원2-1) 8 2" xfId="41923"/>
    <cellStyle name="C3-_세부공정현황_11년 사업시행(변경) 계획서(1).xls-최종(화원2-1) 8 2" xfId="39681"/>
    <cellStyle name="C3_세부공정현황_11년 사업시행(변경) 계획서(1).xls-최종(화원2-1) 9" xfId="27226"/>
    <cellStyle name="C3-_세부공정현황_11년 사업시행(변경) 계획서(1).xls-최종(화원2-1) 9" xfId="28696"/>
    <cellStyle name="C3_세부공정현황_11년 사업시행(변경) 계획서(1).xls-최종(화원2-1) 9 2" xfId="38996"/>
    <cellStyle name="C3-_세부공정현황_11년 사업시행(변경) 계획서(1).xls-최종(화원2-1) 9 2" xfId="40458"/>
    <cellStyle name="C3_승수로,배수지선" xfId="1111"/>
    <cellStyle name="C3-_승수로,배수지선" xfId="1112"/>
    <cellStyle name="C3_승수로,배수지선 10" xfId="30816"/>
    <cellStyle name="C3-_승수로,배수지선 10" xfId="30817"/>
    <cellStyle name="C3_승수로,배수지선 2" xfId="2011"/>
    <cellStyle name="C3-_승수로,배수지선 2" xfId="2012"/>
    <cellStyle name="C3_승수로,배수지선 2 2" xfId="4991"/>
    <cellStyle name="C3-_승수로,배수지선 2 2" xfId="4992"/>
    <cellStyle name="C3_승수로,배수지선 2 2 2" xfId="33224"/>
    <cellStyle name="C3-_승수로,배수지선 2 2 2" xfId="33225"/>
    <cellStyle name="C3_승수로,배수지선 2 3" xfId="3518"/>
    <cellStyle name="C3-_승수로,배수지선 2 3" xfId="3517"/>
    <cellStyle name="C3_승수로,배수지선 2 3 2" xfId="31933"/>
    <cellStyle name="C3-_승수로,배수지선 2 3 2" xfId="31932"/>
    <cellStyle name="C3_승수로,배수지선 2 4" xfId="3359"/>
    <cellStyle name="C3-_승수로,배수지선 2 4" xfId="6272"/>
    <cellStyle name="C3_승수로,배수지선 2 4 2" xfId="31874"/>
    <cellStyle name="C3-_승수로,배수지선 2 4 2" xfId="34327"/>
    <cellStyle name="C3_승수로,배수지선 2 5" xfId="27395"/>
    <cellStyle name="C3-_승수로,배수지선 2 5" xfId="25093"/>
    <cellStyle name="C3_승수로,배수지선 2 5 2" xfId="39163"/>
    <cellStyle name="C3-_승수로,배수지선 2 5 2" xfId="36891"/>
    <cellStyle name="C3_승수로,배수지선 2 6" xfId="28124"/>
    <cellStyle name="C3-_승수로,배수지선 2 6" xfId="28484"/>
    <cellStyle name="C3_승수로,배수지선 2 6 2" xfId="39887"/>
    <cellStyle name="C3-_승수로,배수지선 2 6 2" xfId="40247"/>
    <cellStyle name="C3_승수로,배수지선 2 7" xfId="27278"/>
    <cellStyle name="C3-_승수로,배수지선 2 7" xfId="25802"/>
    <cellStyle name="C3_승수로,배수지선 2 7 2" xfId="39046"/>
    <cellStyle name="C3-_승수로,배수지선 2 7 2" xfId="37578"/>
    <cellStyle name="C3_승수로,배수지선 2 8" xfId="31324"/>
    <cellStyle name="C3-_승수로,배수지선 2 8" xfId="31325"/>
    <cellStyle name="C3_승수로,배수지선 3" xfId="4255"/>
    <cellStyle name="C3-_승수로,배수지선 3" xfId="4256"/>
    <cellStyle name="C3_승수로,배수지선 3 2" xfId="32555"/>
    <cellStyle name="C3-_승수로,배수지선 3 2" xfId="32556"/>
    <cellStyle name="C3_승수로,배수지선 4" xfId="4589"/>
    <cellStyle name="C3-_승수로,배수지선 4" xfId="4556"/>
    <cellStyle name="C3_승수로,배수지선 4 2" xfId="32823"/>
    <cellStyle name="C3-_승수로,배수지선 4 2" xfId="32798"/>
    <cellStyle name="C3_승수로,배수지선 5" xfId="3493"/>
    <cellStyle name="C3-_승수로,배수지선 5" xfId="5712"/>
    <cellStyle name="C3_승수로,배수지선 5 2" xfId="31911"/>
    <cellStyle name="C3-_승수로,배수지선 5 2" xfId="33835"/>
    <cellStyle name="C3_승수로,배수지선 6" xfId="30096"/>
    <cellStyle name="C3-_승수로,배수지선 6" xfId="27311"/>
    <cellStyle name="C3_승수로,배수지선 6 2" xfId="41856"/>
    <cellStyle name="C3-_승수로,배수지선 6 2" xfId="39079"/>
    <cellStyle name="C3_승수로,배수지선 7" xfId="27329"/>
    <cellStyle name="C3-_승수로,배수지선 7" xfId="25414"/>
    <cellStyle name="C3_승수로,배수지선 7 2" xfId="39097"/>
    <cellStyle name="C3-_승수로,배수지선 7 2" xfId="37208"/>
    <cellStyle name="C3_승수로,배수지선 8" xfId="27285"/>
    <cellStyle name="C3-_승수로,배수지선 8" xfId="27215"/>
    <cellStyle name="C3_승수로,배수지선 8 2" xfId="39053"/>
    <cellStyle name="C3-_승수로,배수지선 8 2" xfId="38985"/>
    <cellStyle name="C3_승수로,배수지선 9" xfId="25585"/>
    <cellStyle name="C3-_승수로,배수지선 9" xfId="28789"/>
    <cellStyle name="C3_승수로,배수지선 9 2" xfId="37364"/>
    <cellStyle name="C3-_승수로,배수지선 9 2" xfId="40551"/>
    <cellStyle name="C3_승수로,배수지선_11년 사업시행(변경) 계획서(1).xls-최종(화원2-1)" xfId="1113"/>
    <cellStyle name="C3-_승수로,배수지선_11년 사업시행(변경) 계획서(1).xls-최종(화원2-1)" xfId="1114"/>
    <cellStyle name="C3_승수로,배수지선_11년 사업시행(변경) 계획서(1).xls-최종(화원2-1) 10" xfId="30818"/>
    <cellStyle name="C3-_승수로,배수지선_11년 사업시행(변경) 계획서(1).xls-최종(화원2-1) 10" xfId="30819"/>
    <cellStyle name="C3_승수로,배수지선_11년 사업시행(변경) 계획서(1).xls-최종(화원2-1) 2" xfId="2013"/>
    <cellStyle name="C3-_승수로,배수지선_11년 사업시행(변경) 계획서(1).xls-최종(화원2-1) 2" xfId="2014"/>
    <cellStyle name="C3_승수로,배수지선_11년 사업시행(변경) 계획서(1).xls-최종(화원2-1) 2 2" xfId="4993"/>
    <cellStyle name="C3-_승수로,배수지선_11년 사업시행(변경) 계획서(1).xls-최종(화원2-1) 2 2" xfId="4994"/>
    <cellStyle name="C3_승수로,배수지선_11년 사업시행(변경) 계획서(1).xls-최종(화원2-1) 2 2 2" xfId="33226"/>
    <cellStyle name="C3-_승수로,배수지선_11년 사업시행(변경) 계획서(1).xls-최종(화원2-1) 2 2 2" xfId="33227"/>
    <cellStyle name="C3_승수로,배수지선_11년 사업시행(변경) 계획서(1).xls-최종(화원2-1) 2 3" xfId="3516"/>
    <cellStyle name="C3-_승수로,배수지선_11년 사업시행(변경) 계획서(1).xls-최종(화원2-1) 2 3" xfId="3515"/>
    <cellStyle name="C3_승수로,배수지선_11년 사업시행(변경) 계획서(1).xls-최종(화원2-1) 2 3 2" xfId="31931"/>
    <cellStyle name="C3-_승수로,배수지선_11년 사업시행(변경) 계획서(1).xls-최종(화원2-1) 2 3 2" xfId="31930"/>
    <cellStyle name="C3_승수로,배수지선_11년 사업시행(변경) 계획서(1).xls-최종(화원2-1) 2 4" xfId="3360"/>
    <cellStyle name="C3-_승수로,배수지선_11년 사업시행(변경) 계획서(1).xls-최종(화원2-1) 2 4" xfId="6271"/>
    <cellStyle name="C3_승수로,배수지선_11년 사업시행(변경) 계획서(1).xls-최종(화원2-1) 2 4 2" xfId="31875"/>
    <cellStyle name="C3-_승수로,배수지선_11년 사업시행(변경) 계획서(1).xls-최종(화원2-1) 2 4 2" xfId="34326"/>
    <cellStyle name="C3_승수로,배수지선_11년 사업시행(변경) 계획서(1).xls-최종(화원2-1) 2 5" xfId="26508"/>
    <cellStyle name="C3-_승수로,배수지선_11년 사업시행(변경) 계획서(1).xls-최종(화원2-1) 2 5" xfId="25048"/>
    <cellStyle name="C3_승수로,배수지선_11년 사업시행(변경) 계획서(1).xls-최종(화원2-1) 2 5 2" xfId="38280"/>
    <cellStyle name="C3-_승수로,배수지선_11년 사업시행(변경) 계획서(1).xls-최종(화원2-1) 2 5 2" xfId="36847"/>
    <cellStyle name="C3_승수로,배수지선_11년 사업시행(변경) 계획서(1).xls-최종(화원2-1) 2 6" xfId="28273"/>
    <cellStyle name="C3-_승수로,배수지선_11년 사업시행(변경) 계획서(1).xls-최종(화원2-1) 2 6" xfId="30071"/>
    <cellStyle name="C3_승수로,배수지선_11년 사업시행(변경) 계획서(1).xls-최종(화원2-1) 2 6 2" xfId="40036"/>
    <cellStyle name="C3-_승수로,배수지선_11년 사업시행(변경) 계획서(1).xls-최종(화원2-1) 2 6 2" xfId="41831"/>
    <cellStyle name="C3_승수로,배수지선_11년 사업시행(변경) 계획서(1).xls-최종(화원2-1) 2 7" xfId="27447"/>
    <cellStyle name="C3-_승수로,배수지선_11년 사업시행(변경) 계획서(1).xls-최종(화원2-1) 2 7" xfId="25924"/>
    <cellStyle name="C3_승수로,배수지선_11년 사업시행(변경) 계획서(1).xls-최종(화원2-1) 2 7 2" xfId="39214"/>
    <cellStyle name="C3-_승수로,배수지선_11년 사업시행(변경) 계획서(1).xls-최종(화원2-1) 2 7 2" xfId="37699"/>
    <cellStyle name="C3_승수로,배수지선_11년 사업시행(변경) 계획서(1).xls-최종(화원2-1) 2 8" xfId="31326"/>
    <cellStyle name="C3-_승수로,배수지선_11년 사업시행(변경) 계획서(1).xls-최종(화원2-1) 2 8" xfId="31327"/>
    <cellStyle name="C3_승수로,배수지선_11년 사업시행(변경) 계획서(1).xls-최종(화원2-1) 3" xfId="4257"/>
    <cellStyle name="C3-_승수로,배수지선_11년 사업시행(변경) 계획서(1).xls-최종(화원2-1) 3" xfId="4258"/>
    <cellStyle name="C3_승수로,배수지선_11년 사업시행(변경) 계획서(1).xls-최종(화원2-1) 3 2" xfId="32557"/>
    <cellStyle name="C3-_승수로,배수지선_11년 사업시행(변경) 계획서(1).xls-최종(화원2-1) 3 2" xfId="32558"/>
    <cellStyle name="C3_승수로,배수지선_11년 사업시행(변경) 계획서(1).xls-최종(화원2-1) 4" xfId="4391"/>
    <cellStyle name="C3-_승수로,배수지선_11년 사업시행(변경) 계획서(1).xls-최종(화원2-1) 4" xfId="5406"/>
    <cellStyle name="C3_승수로,배수지선_11년 사업시행(변경) 계획서(1).xls-최종(화원2-1) 4 2" xfId="32652"/>
    <cellStyle name="C3-_승수로,배수지선_11년 사업시행(변경) 계획서(1).xls-최종(화원2-1) 4 2" xfId="33576"/>
    <cellStyle name="C3_승수로,배수지선_11년 사업시행(변경) 계획서(1).xls-최종(화원2-1) 5" xfId="4317"/>
    <cellStyle name="C3-_승수로,배수지선_11년 사업시행(변경) 계획서(1).xls-최종(화원2-1) 5" xfId="5472"/>
    <cellStyle name="C3_승수로,배수지선_11년 사업시행(변경) 계획서(1).xls-최종(화원2-1) 5 2" xfId="32617"/>
    <cellStyle name="C3-_승수로,배수지선_11년 사업시행(변경) 계획서(1).xls-최종(화원2-1) 5 2" xfId="33613"/>
    <cellStyle name="C3_승수로,배수지선_11년 사업시행(변경) 계획서(1).xls-최종(화원2-1) 6" xfId="25484"/>
    <cellStyle name="C3-_승수로,배수지선_11년 사업시행(변경) 계획서(1).xls-최종(화원2-1) 6" xfId="25804"/>
    <cellStyle name="C3_승수로,배수지선_11년 사업시행(변경) 계획서(1).xls-최종(화원2-1) 6 2" xfId="37275"/>
    <cellStyle name="C3-_승수로,배수지선_11년 사업시행(변경) 계획서(1).xls-최종(화원2-1) 6 2" xfId="37580"/>
    <cellStyle name="C3_승수로,배수지선_11년 사업시행(변경) 계획서(1).xls-최종(화원2-1) 7" xfId="30352"/>
    <cellStyle name="C3-_승수로,배수지선_11년 사업시행(변경) 계획서(1).xls-최종(화원2-1) 7" xfId="27987"/>
    <cellStyle name="C3_승수로,배수지선_11년 사업시행(변경) 계획서(1).xls-최종(화원2-1) 7 2" xfId="42102"/>
    <cellStyle name="C3-_승수로,배수지선_11년 사업시행(변경) 계획서(1).xls-최종(화원2-1) 7 2" xfId="39750"/>
    <cellStyle name="C3_승수로,배수지선_11년 사업시행(변경) 계획서(1).xls-최종(화원2-1) 8" xfId="25939"/>
    <cellStyle name="C3-_승수로,배수지선_11년 사업시행(변경) 계획서(1).xls-최종(화원2-1) 8" xfId="30136"/>
    <cellStyle name="C3_승수로,배수지선_11년 사업시행(변경) 계획서(1).xls-최종(화원2-1) 8 2" xfId="37714"/>
    <cellStyle name="C3-_승수로,배수지선_11년 사업시행(변경) 계획서(1).xls-최종(화원2-1) 8 2" xfId="41894"/>
    <cellStyle name="C3_승수로,배수지선_11년 사업시행(변경) 계획서(1).xls-최종(화원2-1) 9" xfId="30190"/>
    <cellStyle name="C3-_승수로,배수지선_11년 사업시행(변경) 계획서(1).xls-최종(화원2-1) 9" xfId="25180"/>
    <cellStyle name="C3_승수로,배수지선_11년 사업시행(변경) 계획서(1).xls-최종(화원2-1) 9 2" xfId="41947"/>
    <cellStyle name="C3-_승수로,배수지선_11년 사업시행(변경) 계획서(1).xls-최종(화원2-1) 9 2" xfId="36975"/>
    <cellStyle name="C3_시행계획2003년" xfId="1115"/>
    <cellStyle name="C3-_시행계획2003년" xfId="1116"/>
    <cellStyle name="C3_시행계획2003년 10" xfId="30820"/>
    <cellStyle name="C3-_시행계획2003년 10" xfId="30821"/>
    <cellStyle name="C3_시행계획2003년 2" xfId="2015"/>
    <cellStyle name="C3-_시행계획2003년 2" xfId="2016"/>
    <cellStyle name="C3_시행계획2003년 2 2" xfId="4995"/>
    <cellStyle name="C3-_시행계획2003년 2 2" xfId="4996"/>
    <cellStyle name="C3_시행계획2003년 2 2 2" xfId="33228"/>
    <cellStyle name="C3-_시행계획2003년 2 2 2" xfId="33229"/>
    <cellStyle name="C3_시행계획2003년 2 3" xfId="3514"/>
    <cellStyle name="C3-_시행계획2003년 2 3" xfId="3513"/>
    <cellStyle name="C3_시행계획2003년 2 3 2" xfId="31929"/>
    <cellStyle name="C3-_시행계획2003년 2 3 2" xfId="31928"/>
    <cellStyle name="C3_시행계획2003년 2 4" xfId="4591"/>
    <cellStyle name="C3-_시행계획2003년 2 4" xfId="6270"/>
    <cellStyle name="C3_시행계획2003년 2 4 2" xfId="32825"/>
    <cellStyle name="C3-_시행계획2003년 2 4 2" xfId="34325"/>
    <cellStyle name="C3_시행계획2003년 2 5" xfId="27586"/>
    <cellStyle name="C3-_시행계획2003년 2 5" xfId="24928"/>
    <cellStyle name="C3_시행계획2003년 2 5 2" xfId="39351"/>
    <cellStyle name="C3-_시행계획2003년 2 5 2" xfId="36731"/>
    <cellStyle name="C3_시행계획2003년 2 6" xfId="28951"/>
    <cellStyle name="C3-_시행계획2003년 2 6" xfId="25218"/>
    <cellStyle name="C3_시행계획2003년 2 6 2" xfId="40711"/>
    <cellStyle name="C3-_시행계획2003년 2 6 2" xfId="37013"/>
    <cellStyle name="C3_시행계획2003년 2 7" xfId="24821"/>
    <cellStyle name="C3-_시행계획2003년 2 7" xfId="25557"/>
    <cellStyle name="C3_시행계획2003년 2 7 2" xfId="36635"/>
    <cellStyle name="C3-_시행계획2003년 2 7 2" xfId="37336"/>
    <cellStyle name="C3_시행계획2003년 2 8" xfId="31328"/>
    <cellStyle name="C3-_시행계획2003년 2 8" xfId="31329"/>
    <cellStyle name="C3_시행계획2003년 3" xfId="4259"/>
    <cellStyle name="C3-_시행계획2003년 3" xfId="4260"/>
    <cellStyle name="C3_시행계획2003년 3 2" xfId="32559"/>
    <cellStyle name="C3-_시행계획2003년 3 2" xfId="32560"/>
    <cellStyle name="C3_시행계획2003년 4" xfId="5165"/>
    <cellStyle name="C3-_시행계획2003년 4" xfId="5158"/>
    <cellStyle name="C3_시행계획2003년 4 2" xfId="33360"/>
    <cellStyle name="C3-_시행계획2003년 4 2" xfId="33353"/>
    <cellStyle name="C3_시행계획2003년 5" xfId="3680"/>
    <cellStyle name="C3-_시행계획2003년 5" xfId="5722"/>
    <cellStyle name="C3_시행계획2003년 5 2" xfId="32092"/>
    <cellStyle name="C3-_시행계획2003년 5 2" xfId="33841"/>
    <cellStyle name="C3_시행계획2003년 6" xfId="28005"/>
    <cellStyle name="C3-_시행계획2003년 6" xfId="28030"/>
    <cellStyle name="C3_시행계획2003년 6 2" xfId="39768"/>
    <cellStyle name="C3-_시행계획2003년 6 2" xfId="39793"/>
    <cellStyle name="C3_시행계획2003년 7" xfId="25196"/>
    <cellStyle name="C3-_시행계획2003년 7" xfId="25483"/>
    <cellStyle name="C3_시행계획2003년 7 2" xfId="36991"/>
    <cellStyle name="C3-_시행계획2003년 7 2" xfId="37274"/>
    <cellStyle name="C3_시행계획2003년 8" xfId="27913"/>
    <cellStyle name="C3-_시행계획2003년 8" xfId="26908"/>
    <cellStyle name="C3_시행계획2003년 8 2" xfId="39676"/>
    <cellStyle name="C3-_시행계획2003년 8 2" xfId="38679"/>
    <cellStyle name="C3_시행계획2003년 9" xfId="25312"/>
    <cellStyle name="C3-_시행계획2003년 9" xfId="27152"/>
    <cellStyle name="C3_시행계획2003년 9 2" xfId="37107"/>
    <cellStyle name="C3-_시행계획2003년 9 2" xfId="38922"/>
    <cellStyle name="C3_시행계획2003년_11년 사업시행(변경) 계획서(1).xls-최종(화원2-1)" xfId="1117"/>
    <cellStyle name="C3-_시행계획2003년_11년 사업시행(변경) 계획서(1).xls-최종(화원2-1)" xfId="1118"/>
    <cellStyle name="C3_시행계획2003년_11년 사업시행(변경) 계획서(1).xls-최종(화원2-1) 10" xfId="30822"/>
    <cellStyle name="C3-_시행계획2003년_11년 사업시행(변경) 계획서(1).xls-최종(화원2-1) 10" xfId="30823"/>
    <cellStyle name="C3_시행계획2003년_11년 사업시행(변경) 계획서(1).xls-최종(화원2-1) 2" xfId="2017"/>
    <cellStyle name="C3-_시행계획2003년_11년 사업시행(변경) 계획서(1).xls-최종(화원2-1) 2" xfId="2018"/>
    <cellStyle name="C3_시행계획2003년_11년 사업시행(변경) 계획서(1).xls-최종(화원2-1) 2 2" xfId="4997"/>
    <cellStyle name="C3-_시행계획2003년_11년 사업시행(변경) 계획서(1).xls-최종(화원2-1) 2 2" xfId="4998"/>
    <cellStyle name="C3_시행계획2003년_11년 사업시행(변경) 계획서(1).xls-최종(화원2-1) 2 2 2" xfId="33230"/>
    <cellStyle name="C3-_시행계획2003년_11년 사업시행(변경) 계획서(1).xls-최종(화원2-1) 2 2 2" xfId="33231"/>
    <cellStyle name="C3_시행계획2003년_11년 사업시행(변경) 계획서(1).xls-최종(화원2-1) 2 3" xfId="3512"/>
    <cellStyle name="C3-_시행계획2003년_11년 사업시행(변경) 계획서(1).xls-최종(화원2-1) 2 3" xfId="3511"/>
    <cellStyle name="C3_시행계획2003년_11년 사업시행(변경) 계획서(1).xls-최종(화원2-1) 2 3 2" xfId="31927"/>
    <cellStyle name="C3-_시행계획2003년_11년 사업시행(변경) 계획서(1).xls-최종(화원2-1) 2 3 2" xfId="31926"/>
    <cellStyle name="C3_시행계획2003년_11년 사업시행(변경) 계획서(1).xls-최종(화원2-1) 2 4" xfId="5663"/>
    <cellStyle name="C3-_시행계획2003년_11년 사업시행(변경) 계획서(1).xls-최종(화원2-1) 2 4" xfId="5711"/>
    <cellStyle name="C3_시행계획2003년_11년 사업시행(변경) 계획서(1).xls-최종(화원2-1) 2 4 2" xfId="33796"/>
    <cellStyle name="C3-_시행계획2003년_11년 사업시행(변경) 계획서(1).xls-최종(화원2-1) 2 4 2" xfId="33834"/>
    <cellStyle name="C3_시행계획2003년_11년 사업시행(변경) 계획서(1).xls-최종(화원2-1) 2 5" xfId="30256"/>
    <cellStyle name="C3-_시행계획2003년_11년 사업시행(변경) 계획서(1).xls-최종(화원2-1) 2 5" xfId="27131"/>
    <cellStyle name="C3_시행계획2003년_11년 사업시행(변경) 계획서(1).xls-최종(화원2-1) 2 5 2" xfId="42010"/>
    <cellStyle name="C3-_시행계획2003년_11년 사업시행(변경) 계획서(1).xls-최종(화원2-1) 2 5 2" xfId="38901"/>
    <cellStyle name="C3_시행계획2003년_11년 사업시행(변경) 계획서(1).xls-최종(화원2-1) 2 6" xfId="26360"/>
    <cellStyle name="C3-_시행계획2003년_11년 사업시행(변경) 계획서(1).xls-최종(화원2-1) 2 6" xfId="29925"/>
    <cellStyle name="C3_시행계획2003년_11년 사업시행(변경) 계획서(1).xls-최종(화원2-1) 2 6 2" xfId="38132"/>
    <cellStyle name="C3-_시행계획2003년_11년 사업시행(변경) 계획서(1).xls-최종(화원2-1) 2 6 2" xfId="41685"/>
    <cellStyle name="C3_시행계획2003년_11년 사업시행(변경) 계획서(1).xls-최종(화원2-1) 2 7" xfId="27440"/>
    <cellStyle name="C3-_시행계획2003년_11년 사업시행(변경) 계획서(1).xls-최종(화원2-1) 2 7" xfId="25343"/>
    <cellStyle name="C3_시행계획2003년_11년 사업시행(변경) 계획서(1).xls-최종(화원2-1) 2 7 2" xfId="39207"/>
    <cellStyle name="C3-_시행계획2003년_11년 사업시행(변경) 계획서(1).xls-최종(화원2-1) 2 7 2" xfId="37138"/>
    <cellStyle name="C3_시행계획2003년_11년 사업시행(변경) 계획서(1).xls-최종(화원2-1) 2 8" xfId="31330"/>
    <cellStyle name="C3-_시행계획2003년_11년 사업시행(변경) 계획서(1).xls-최종(화원2-1) 2 8" xfId="31331"/>
    <cellStyle name="C3_시행계획2003년_11년 사업시행(변경) 계획서(1).xls-최종(화원2-1) 3" xfId="4261"/>
    <cellStyle name="C3-_시행계획2003년_11년 사업시행(변경) 계획서(1).xls-최종(화원2-1) 3" xfId="4262"/>
    <cellStyle name="C3_시행계획2003년_11년 사업시행(변경) 계획서(1).xls-최종(화원2-1) 3 2" xfId="32561"/>
    <cellStyle name="C3-_시행계획2003년_11년 사업시행(변경) 계획서(1).xls-최종(화원2-1) 3 2" xfId="32562"/>
    <cellStyle name="C3_시행계획2003년_11년 사업시행(변경) 계획서(1).xls-최종(화원2-1) 4" xfId="5026"/>
    <cellStyle name="C3-_시행계획2003년_11년 사업시행(변경) 계획서(1).xls-최종(화원2-1) 4" xfId="2913"/>
    <cellStyle name="C3_시행계획2003년_11년 사업시행(변경) 계획서(1).xls-최종(화원2-1) 4 2" xfId="33259"/>
    <cellStyle name="C3-_시행계획2003년_11년 사업시행(변경) 계획서(1).xls-최종(화원2-1) 4 2" xfId="31548"/>
    <cellStyle name="C3_시행계획2003년_11년 사업시행(변경) 계획서(1).xls-최종(화원2-1) 5" xfId="4318"/>
    <cellStyle name="C3-_시행계획2003년_11년 사업시행(변경) 계획서(1).xls-최종(화원2-1) 5" xfId="6211"/>
    <cellStyle name="C3_시행계획2003년_11년 사업시행(변경) 계획서(1).xls-최종(화원2-1) 5 2" xfId="32618"/>
    <cellStyle name="C3-_시행계획2003년_11년 사업시행(변경) 계획서(1).xls-최종(화원2-1) 5 2" xfId="34277"/>
    <cellStyle name="C3_시행계획2003년_11년 사업시행(변경) 계획서(1).xls-최종(화원2-1) 6" xfId="27521"/>
    <cellStyle name="C3-_시행계획2003년_11년 사업시행(변경) 계획서(1).xls-최종(화원2-1) 6" xfId="28348"/>
    <cellStyle name="C3_시행계획2003년_11년 사업시행(변경) 계획서(1).xls-최종(화원2-1) 6 2" xfId="39286"/>
    <cellStyle name="C3-_시행계획2003년_11년 사업시행(변경) 계획서(1).xls-최종(화원2-1) 6 2" xfId="40111"/>
    <cellStyle name="C3_시행계획2003년_11년 사업시행(변경) 계획서(1).xls-최종(화원2-1) 7" xfId="28531"/>
    <cellStyle name="C3-_시행계획2003년_11년 사업시행(변경) 계획서(1).xls-최종(화원2-1) 7" xfId="25819"/>
    <cellStyle name="C3_시행계획2003년_11년 사업시행(변경) 계획서(1).xls-최종(화원2-1) 7 2" xfId="40293"/>
    <cellStyle name="C3-_시행계획2003년_11년 사업시행(변경) 계획서(1).xls-최종(화원2-1) 7 2" xfId="37595"/>
    <cellStyle name="C3_시행계획2003년_11년 사업시행(변경) 계획서(1).xls-최종(화원2-1) 8" xfId="24930"/>
    <cellStyle name="C3-_시행계획2003년_11년 사업시행(변경) 계획서(1).xls-최종(화원2-1) 8" xfId="28839"/>
    <cellStyle name="C3_시행계획2003년_11년 사업시행(변경) 계획서(1).xls-최종(화원2-1) 8 2" xfId="36732"/>
    <cellStyle name="C3-_시행계획2003년_11년 사업시행(변경) 계획서(1).xls-최종(화원2-1) 8 2" xfId="40599"/>
    <cellStyle name="C3_시행계획2003년_11년 사업시행(변경) 계획서(1).xls-최종(화원2-1) 9" xfId="30090"/>
    <cellStyle name="C3-_시행계획2003년_11년 사업시행(변경) 계획서(1).xls-최종(화원2-1) 9" xfId="25609"/>
    <cellStyle name="C3_시행계획2003년_11년 사업시행(변경) 계획서(1).xls-최종(화원2-1) 9 2" xfId="41850"/>
    <cellStyle name="C3-_시행계획2003년_11년 사업시행(변경) 계획서(1).xls-최종(화원2-1) 9 2" xfId="37386"/>
    <cellStyle name="C3_용수로" xfId="1119"/>
    <cellStyle name="C3-_용수로" xfId="1120"/>
    <cellStyle name="C3_용수로 10" xfId="30824"/>
    <cellStyle name="C3-_용수로 10" xfId="30825"/>
    <cellStyle name="C3_용수로 2" xfId="2019"/>
    <cellStyle name="C3-_용수로 2" xfId="2020"/>
    <cellStyle name="C3_용수로 2 2" xfId="4999"/>
    <cellStyle name="C3-_용수로 2 2" xfId="5000"/>
    <cellStyle name="C3_용수로 2 2 2" xfId="33232"/>
    <cellStyle name="C3-_용수로 2 2 2" xfId="33233"/>
    <cellStyle name="C3_용수로 2 3" xfId="3510"/>
    <cellStyle name="C3-_용수로 2 3" xfId="5509"/>
    <cellStyle name="C3_용수로 2 3 2" xfId="31925"/>
    <cellStyle name="C3-_용수로 2 3 2" xfId="33648"/>
    <cellStyle name="C3_용수로 2 4" xfId="5672"/>
    <cellStyle name="C3-_용수로 2 4" xfId="5766"/>
    <cellStyle name="C3_용수로 2 4 2" xfId="33802"/>
    <cellStyle name="C3-_용수로 2 4 2" xfId="33873"/>
    <cellStyle name="C3_용수로 2 5" xfId="25025"/>
    <cellStyle name="C3-_용수로 2 5" xfId="27401"/>
    <cellStyle name="C3_용수로 2 5 2" xfId="36824"/>
    <cellStyle name="C3-_용수로 2 5 2" xfId="39169"/>
    <cellStyle name="C3_용수로 2 6" xfId="24914"/>
    <cellStyle name="C3-_용수로 2 6" xfId="25911"/>
    <cellStyle name="C3_용수로 2 6 2" xfId="36719"/>
    <cellStyle name="C3-_용수로 2 6 2" xfId="37687"/>
    <cellStyle name="C3_용수로 2 7" xfId="28670"/>
    <cellStyle name="C3-_용수로 2 7" xfId="26496"/>
    <cellStyle name="C3_용수로 2 7 2" xfId="40432"/>
    <cellStyle name="C3-_용수로 2 7 2" xfId="38268"/>
    <cellStyle name="C3_용수로 2 8" xfId="31332"/>
    <cellStyle name="C3-_용수로 2 8" xfId="31333"/>
    <cellStyle name="C3_용수로 3" xfId="4263"/>
    <cellStyle name="C3-_용수로 3" xfId="4264"/>
    <cellStyle name="C3_용수로 3 2" xfId="32563"/>
    <cellStyle name="C3-_용수로 3 2" xfId="32564"/>
    <cellStyle name="C3_용수로 4" xfId="4390"/>
    <cellStyle name="C3-_용수로 4" xfId="4389"/>
    <cellStyle name="C3_용수로 4 2" xfId="32651"/>
    <cellStyle name="C3-_용수로 4 2" xfId="32650"/>
    <cellStyle name="C3_용수로 5" xfId="3390"/>
    <cellStyle name="C3-_용수로 5" xfId="3402"/>
    <cellStyle name="C3_용수로 5 2" xfId="31894"/>
    <cellStyle name="C3-_용수로 5 2" xfId="31900"/>
    <cellStyle name="C3_용수로 6" xfId="26251"/>
    <cellStyle name="C3-_용수로 6" xfId="27465"/>
    <cellStyle name="C3_용수로 6 2" xfId="38023"/>
    <cellStyle name="C3-_용수로 6 2" xfId="39231"/>
    <cellStyle name="C3_용수로 7" xfId="27286"/>
    <cellStyle name="C3-_용수로 7" xfId="27134"/>
    <cellStyle name="C3_용수로 7 2" xfId="39054"/>
    <cellStyle name="C3-_용수로 7 2" xfId="38904"/>
    <cellStyle name="C3_용수로 8" xfId="30191"/>
    <cellStyle name="C3-_용수로 8" xfId="25892"/>
    <cellStyle name="C3_용수로 8 2" xfId="41948"/>
    <cellStyle name="C3-_용수로 8 2" xfId="37668"/>
    <cellStyle name="C3_용수로 9" xfId="27788"/>
    <cellStyle name="C3-_용수로 9" xfId="30167"/>
    <cellStyle name="C3_용수로 9 2" xfId="39551"/>
    <cellStyle name="C3-_용수로 9 2" xfId="41925"/>
    <cellStyle name="C3_용수로_11년 사업시행(변경) 계획서(1).xls-최종(화원2-1)" xfId="1121"/>
    <cellStyle name="C3-_용수로_11년 사업시행(변경) 계획서(1).xls-최종(화원2-1)" xfId="1122"/>
    <cellStyle name="C3_용수로_11년 사업시행(변경) 계획서(1).xls-최종(화원2-1) 10" xfId="30826"/>
    <cellStyle name="C3-_용수로_11년 사업시행(변경) 계획서(1).xls-최종(화원2-1) 10" xfId="30827"/>
    <cellStyle name="C3_용수로_11년 사업시행(변경) 계획서(1).xls-최종(화원2-1) 2" xfId="2021"/>
    <cellStyle name="C3-_용수로_11년 사업시행(변경) 계획서(1).xls-최종(화원2-1) 2" xfId="2022"/>
    <cellStyle name="C3_용수로_11년 사업시행(변경) 계획서(1).xls-최종(화원2-1) 2 2" xfId="5001"/>
    <cellStyle name="C3-_용수로_11년 사업시행(변경) 계획서(1).xls-최종(화원2-1) 2 2" xfId="5002"/>
    <cellStyle name="C3_용수로_11년 사업시행(변경) 계획서(1).xls-최종(화원2-1) 2 2 2" xfId="33234"/>
    <cellStyle name="C3-_용수로_11년 사업시행(변경) 계획서(1).xls-최종(화원2-1) 2 2 2" xfId="33235"/>
    <cellStyle name="C3_용수로_11년 사업시행(변경) 계획서(1).xls-최종(화원2-1) 2 3" xfId="5238"/>
    <cellStyle name="C3-_용수로_11년 사업시행(변경) 계획서(1).xls-최종(화원2-1) 2 3" xfId="5508"/>
    <cellStyle name="C3_용수로_11년 사업시행(변경) 계획서(1).xls-최종(화원2-1) 2 3 2" xfId="33413"/>
    <cellStyle name="C3-_용수로_11년 사업시행(변경) 계획서(1).xls-최종(화원2-1) 2 3 2" xfId="33647"/>
    <cellStyle name="C3_용수로_11년 사업시행(변경) 계획서(1).xls-최종(화원2-1) 2 4" xfId="1313"/>
    <cellStyle name="C3-_용수로_11년 사업시행(변경) 계획서(1).xls-최종(화원2-1) 2 4" xfId="5767"/>
    <cellStyle name="C3_용수로_11년 사업시행(변경) 계획서(1).xls-최종(화원2-1) 2 4 2" xfId="30851"/>
    <cellStyle name="C3-_용수로_11년 사업시행(변경) 계획서(1).xls-최종(화원2-1) 2 4 2" xfId="33874"/>
    <cellStyle name="C3_용수로_11년 사업시행(변경) 계획서(1).xls-최종(화원2-1) 2 5" xfId="30252"/>
    <cellStyle name="C3-_용수로_11년 사업시행(변경) 계획서(1).xls-최종(화원2-1) 2 5" xfId="28110"/>
    <cellStyle name="C3_용수로_11년 사업시행(변경) 계획서(1).xls-최종(화원2-1) 2 5 2" xfId="42006"/>
    <cellStyle name="C3-_용수로_11년 사업시행(변경) 계획서(1).xls-최종(화원2-1) 2 5 2" xfId="39873"/>
    <cellStyle name="C3_용수로_11년 사업시행(변경) 계획서(1).xls-최종(화원2-1) 2 6" xfId="27981"/>
    <cellStyle name="C3-_용수로_11년 사업시행(변경) 계획서(1).xls-최종(화원2-1) 2 6" xfId="27569"/>
    <cellStyle name="C3_용수로_11년 사업시행(변경) 계획서(1).xls-최종(화원2-1) 2 6 2" xfId="39744"/>
    <cellStyle name="C3-_용수로_11년 사업시행(변경) 계획서(1).xls-최종(화원2-1) 2 6 2" xfId="39334"/>
    <cellStyle name="C3_용수로_11년 사업시행(변경) 계획서(1).xls-최종(화원2-1) 2 7" xfId="28036"/>
    <cellStyle name="C3-_용수로_11년 사업시행(변경) 계획서(1).xls-최종(화원2-1) 2 7" xfId="27094"/>
    <cellStyle name="C3_용수로_11년 사업시행(변경) 계획서(1).xls-최종(화원2-1) 2 7 2" xfId="39799"/>
    <cellStyle name="C3-_용수로_11년 사업시행(변경) 계획서(1).xls-최종(화원2-1) 2 7 2" xfId="38864"/>
    <cellStyle name="C3_용수로_11년 사업시행(변경) 계획서(1).xls-최종(화원2-1) 2 8" xfId="31334"/>
    <cellStyle name="C3-_용수로_11년 사업시행(변경) 계획서(1).xls-최종(화원2-1) 2 8" xfId="31335"/>
    <cellStyle name="C3_용수로_11년 사업시행(변경) 계획서(1).xls-최종(화원2-1) 3" xfId="4265"/>
    <cellStyle name="C3-_용수로_11년 사업시행(변경) 계획서(1).xls-최종(화원2-1) 3" xfId="4266"/>
    <cellStyle name="C3_용수로_11년 사업시행(변경) 계획서(1).xls-최종(화원2-1) 3 2" xfId="32565"/>
    <cellStyle name="C3-_용수로_11년 사업시행(변경) 계획서(1).xls-최종(화원2-1) 3 2" xfId="32566"/>
    <cellStyle name="C3_용수로_11년 사업시행(변경) 계획서(1).xls-최종(화원2-1) 4" xfId="5667"/>
    <cellStyle name="C3-_용수로_11년 사업시행(변경) 계획서(1).xls-최종(화원2-1) 4" xfId="5372"/>
    <cellStyle name="C3_용수로_11년 사업시행(변경) 계획서(1).xls-최종(화원2-1) 4 2" xfId="33799"/>
    <cellStyle name="C3-_용수로_11년 사업시행(변경) 계획서(1).xls-최종(화원2-1) 4 2" xfId="33546"/>
    <cellStyle name="C3_용수로_11년 사업시행(변경) 계획서(1).xls-최종(화원2-1) 5" xfId="5497"/>
    <cellStyle name="C3-_용수로_11년 사업시행(변경) 계획서(1).xls-최종(화원2-1) 5" xfId="5393"/>
    <cellStyle name="C3_용수로_11년 사업시행(변경) 계획서(1).xls-최종(화원2-1) 5 2" xfId="33636"/>
    <cellStyle name="C3-_용수로_11년 사업시행(변경) 계획서(1).xls-최종(화원2-1) 5 2" xfId="33565"/>
    <cellStyle name="C3_용수로_11년 사업시행(변경) 계획서(1).xls-최종(화원2-1) 6" xfId="28426"/>
    <cellStyle name="C3-_용수로_11년 사업시행(변경) 계획서(1).xls-최종(화원2-1) 6" xfId="27027"/>
    <cellStyle name="C3_용수로_11년 사업시행(변경) 계획서(1).xls-최종(화원2-1) 6 2" xfId="40189"/>
    <cellStyle name="C3-_용수로_11년 사업시행(변경) 계획서(1).xls-최종(화원2-1) 6 2" xfId="38797"/>
    <cellStyle name="C3_용수로_11년 사업시행(변경) 계획서(1).xls-최종(화원2-1) 7" xfId="27464"/>
    <cellStyle name="C3-_용수로_11년 사업시행(변경) 계획서(1).xls-최종(화원2-1) 7" xfId="26094"/>
    <cellStyle name="C3_용수로_11년 사업시행(변경) 계획서(1).xls-최종(화원2-1) 7 2" xfId="39230"/>
    <cellStyle name="C3-_용수로_11년 사업시행(변경) 계획서(1).xls-최종(화원2-1) 7 2" xfId="37869"/>
    <cellStyle name="C3_용수로_11년 사업시행(변경) 계획서(1).xls-최종(화원2-1) 8" xfId="25615"/>
    <cellStyle name="C3-_용수로_11년 사업시행(변경) 계획서(1).xls-최종(화원2-1) 8" xfId="26982"/>
    <cellStyle name="C3_용수로_11년 사업시행(변경) 계획서(1).xls-최종(화원2-1) 8 2" xfId="37392"/>
    <cellStyle name="C3-_용수로_11년 사업시행(변경) 계획서(1).xls-최종(화원2-1) 8 2" xfId="38753"/>
    <cellStyle name="C3_용수로_11년 사업시행(변경) 계획서(1).xls-최종(화원2-1) 9" xfId="25569"/>
    <cellStyle name="C3-_용수로_11년 사업시행(변경) 계획서(1).xls-최종(화원2-1) 9" xfId="27964"/>
    <cellStyle name="C3_용수로_11년 사업시행(변경) 계획서(1).xls-최종(화원2-1) 9 2" xfId="37348"/>
    <cellStyle name="C3-_용수로_11년 사업시행(변경) 계획서(1).xls-최종(화원2-1) 9 2" xfId="39727"/>
    <cellStyle name="C3_재경비및총괄" xfId="1123"/>
    <cellStyle name="C3-_재경비및총괄" xfId="1124"/>
    <cellStyle name="C3_재경비및총괄 10" xfId="30828"/>
    <cellStyle name="C3-_재경비및총괄 10" xfId="30829"/>
    <cellStyle name="C3_재경비및총괄 2" xfId="2023"/>
    <cellStyle name="C3-_재경비및총괄 2" xfId="2024"/>
    <cellStyle name="C3_재경비및총괄 2 2" xfId="5003"/>
    <cellStyle name="C3-_재경비및총괄 2 2" xfId="5004"/>
    <cellStyle name="C3_재경비및총괄 2 2 2" xfId="33236"/>
    <cellStyle name="C3-_재경비및총괄 2 2 2" xfId="33237"/>
    <cellStyle name="C3_재경비및총괄 2 3" xfId="5237"/>
    <cellStyle name="C3-_재경비및총괄 2 3" xfId="5507"/>
    <cellStyle name="C3_재경비및총괄 2 3 2" xfId="33412"/>
    <cellStyle name="C3-_재경비및총괄 2 3 2" xfId="33646"/>
    <cellStyle name="C3_재경비및총괄 2 4" xfId="4535"/>
    <cellStyle name="C3-_재경비및총괄 2 4" xfId="4559"/>
    <cellStyle name="C3_재경비및총괄 2 4 2" xfId="32796"/>
    <cellStyle name="C3-_재경비및총괄 2 4 2" xfId="32801"/>
    <cellStyle name="C3_재경비및총괄 2 5" xfId="25547"/>
    <cellStyle name="C3-_재경비및총괄 2 5" xfId="25047"/>
    <cellStyle name="C3_재경비및총괄 2 5 2" xfId="37326"/>
    <cellStyle name="C3-_재경비및총괄 2 5 2" xfId="36846"/>
    <cellStyle name="C3_재경비및총괄 2 6" xfId="28278"/>
    <cellStyle name="C3-_재경비및총괄 2 6" xfId="27025"/>
    <cellStyle name="C3_재경비및총괄 2 6 2" xfId="40041"/>
    <cellStyle name="C3-_재경비및총괄 2 6 2" xfId="38795"/>
    <cellStyle name="C3_재경비및총괄 2 7" xfId="28566"/>
    <cellStyle name="C3-_재경비및총괄 2 7" xfId="26080"/>
    <cellStyle name="C3_재경비및총괄 2 7 2" xfId="40328"/>
    <cellStyle name="C3-_재경비및총괄 2 7 2" xfId="37855"/>
    <cellStyle name="C3_재경비및총괄 2 8" xfId="31336"/>
    <cellStyle name="C3-_재경비및총괄 2 8" xfId="31337"/>
    <cellStyle name="C3_재경비및총괄 3" xfId="4267"/>
    <cellStyle name="C3-_재경비및총괄 3" xfId="4268"/>
    <cellStyle name="C3_재경비및총괄 3 2" xfId="32567"/>
    <cellStyle name="C3-_재경비및총괄 3 2" xfId="32568"/>
    <cellStyle name="C3_재경비및총괄 4" xfId="5630"/>
    <cellStyle name="C3-_재경비및총괄 4" xfId="4388"/>
    <cellStyle name="C3_재경비및총괄 4 2" xfId="33769"/>
    <cellStyle name="C3-_재경비및총괄 4 2" xfId="32649"/>
    <cellStyle name="C3_재경비및총괄 5" xfId="4320"/>
    <cellStyle name="C3-_재경비및총괄 5" xfId="4321"/>
    <cellStyle name="C3_재경비및총괄 5 2" xfId="32620"/>
    <cellStyle name="C3-_재경비및총괄 5 2" xfId="32621"/>
    <cellStyle name="C3_재경비및총괄 6" xfId="27707"/>
    <cellStyle name="C3-_재경비및총괄 6" xfId="29969"/>
    <cellStyle name="C3_재경비및총괄 6 2" xfId="39470"/>
    <cellStyle name="C3-_재경비및총괄 6 2" xfId="41729"/>
    <cellStyle name="C3_재경비및총괄 7" xfId="26246"/>
    <cellStyle name="C3-_재경비및총괄 7" xfId="27274"/>
    <cellStyle name="C3_재경비및총괄 7 2" xfId="38018"/>
    <cellStyle name="C3-_재경비및총괄 7 2" xfId="39042"/>
    <cellStyle name="C3_재경비및총괄 8" xfId="27031"/>
    <cellStyle name="C3-_재경비및총괄 8" xfId="28294"/>
    <cellStyle name="C3_재경비및총괄 8 2" xfId="38801"/>
    <cellStyle name="C3-_재경비및총괄 8 2" xfId="40057"/>
    <cellStyle name="C3_재경비및총괄 9" xfId="27666"/>
    <cellStyle name="C3-_재경비및총괄 9" xfId="26073"/>
    <cellStyle name="C3_재경비및총괄 9 2" xfId="39429"/>
    <cellStyle name="C3-_재경비및총괄 9 2" xfId="37848"/>
    <cellStyle name="C3_재경비및총괄_11년 사업시행(변경) 계획서(1).xls-최종(화원2-1)" xfId="1125"/>
    <cellStyle name="C3-_재경비및총괄_11년 사업시행(변경) 계획서(1).xls-최종(화원2-1)" xfId="1126"/>
    <cellStyle name="C3_재경비및총괄_11년 사업시행(변경) 계획서(1).xls-최종(화원2-1) 10" xfId="30830"/>
    <cellStyle name="C3-_재경비및총괄_11년 사업시행(변경) 계획서(1).xls-최종(화원2-1) 10" xfId="30831"/>
    <cellStyle name="C3_재경비및총괄_11년 사업시행(변경) 계획서(1).xls-최종(화원2-1) 2" xfId="2025"/>
    <cellStyle name="C3-_재경비및총괄_11년 사업시행(변경) 계획서(1).xls-최종(화원2-1) 2" xfId="2026"/>
    <cellStyle name="C3_재경비및총괄_11년 사업시행(변경) 계획서(1).xls-최종(화원2-1) 2 2" xfId="5005"/>
    <cellStyle name="C3-_재경비및총괄_11년 사업시행(변경) 계획서(1).xls-최종(화원2-1) 2 2" xfId="5006"/>
    <cellStyle name="C3_재경비및총괄_11년 사업시행(변경) 계획서(1).xls-최종(화원2-1) 2 2 2" xfId="33238"/>
    <cellStyle name="C3-_재경비및총괄_11년 사업시행(변경) 계획서(1).xls-최종(화원2-1) 2 2 2" xfId="33239"/>
    <cellStyle name="C3_재경비및총괄_11년 사업시행(변경) 계획서(1).xls-최종(화원2-1) 2 3" xfId="5236"/>
    <cellStyle name="C3-_재경비및총괄_11년 사업시행(변경) 계획서(1).xls-최종(화원2-1) 2 3" xfId="5506"/>
    <cellStyle name="C3_재경비및총괄_11년 사업시행(변경) 계획서(1).xls-최종(화원2-1) 2 3 2" xfId="33411"/>
    <cellStyle name="C3-_재경비및총괄_11년 사업시행(변경) 계획서(1).xls-최종(화원2-1) 2 3 2" xfId="33645"/>
    <cellStyle name="C3_재경비및총괄_11년 사업시행(변경) 계획서(1).xls-최종(화원2-1) 2 4" xfId="5082"/>
    <cellStyle name="C3-_재경비및총괄_11년 사업시행(변경) 계획서(1).xls-최종(화원2-1) 2 4" xfId="5163"/>
    <cellStyle name="C3_재경비및총괄_11년 사업시행(변경) 계획서(1).xls-최종(화원2-1) 2 4 2" xfId="33315"/>
    <cellStyle name="C3-_재경비및총괄_11년 사업시행(변경) 계획서(1).xls-최종(화원2-1) 2 4 2" xfId="33358"/>
    <cellStyle name="C3_재경비및총괄_11년 사업시행(변경) 계획서(1).xls-최종(화원2-1) 2 5" xfId="27193"/>
    <cellStyle name="C3-_재경비및총괄_11년 사업시행(변경) 계획서(1).xls-최종(화원2-1) 2 5" xfId="25352"/>
    <cellStyle name="C3_재경비및총괄_11년 사업시행(변경) 계획서(1).xls-최종(화원2-1) 2 5 2" xfId="38963"/>
    <cellStyle name="C3-_재경비및총괄_11년 사업시행(변경) 계획서(1).xls-최종(화원2-1) 2 5 2" xfId="37147"/>
    <cellStyle name="C3_재경비및총괄_11년 사업시행(변경) 계획서(1).xls-최종(화원2-1) 2 6" xfId="25491"/>
    <cellStyle name="C3-_재경비및총괄_11년 사업시행(변경) 계획서(1).xls-최종(화원2-1) 2 6" xfId="28427"/>
    <cellStyle name="C3_재경비및총괄_11년 사업시행(변경) 계획서(1).xls-최종(화원2-1) 2 6 2" xfId="37282"/>
    <cellStyle name="C3-_재경비및총괄_11년 사업시행(변경) 계획서(1).xls-최종(화원2-1) 2 6 2" xfId="40190"/>
    <cellStyle name="C3_재경비및총괄_11년 사업시행(변경) 계획서(1).xls-최종(화원2-1) 2 7" xfId="24828"/>
    <cellStyle name="C3-_재경비및총괄_11년 사업시행(변경) 계획서(1).xls-최종(화원2-1) 2 7" xfId="30401"/>
    <cellStyle name="C3_재경비및총괄_11년 사업시행(변경) 계획서(1).xls-최종(화원2-1) 2 7 2" xfId="36642"/>
    <cellStyle name="C3-_재경비및총괄_11년 사업시행(변경) 계획서(1).xls-최종(화원2-1) 2 7 2" xfId="42151"/>
    <cellStyle name="C3_재경비및총괄_11년 사업시행(변경) 계획서(1).xls-최종(화원2-1) 2 8" xfId="31338"/>
    <cellStyle name="C3-_재경비및총괄_11년 사업시행(변경) 계획서(1).xls-최종(화원2-1) 2 8" xfId="31339"/>
    <cellStyle name="C3_재경비및총괄_11년 사업시행(변경) 계획서(1).xls-최종(화원2-1) 3" xfId="4269"/>
    <cellStyle name="C3-_재경비및총괄_11년 사업시행(변경) 계획서(1).xls-최종(화원2-1) 3" xfId="4270"/>
    <cellStyle name="C3_재경비및총괄_11년 사업시행(변경) 계획서(1).xls-최종(화원2-1) 3 2" xfId="32569"/>
    <cellStyle name="C3-_재경비및총괄_11년 사업시행(변경) 계획서(1).xls-최종(화원2-1) 3 2" xfId="32570"/>
    <cellStyle name="C3_재경비및총괄_11년 사업시행(변경) 계획서(1).xls-최종(화원2-1) 4" xfId="4387"/>
    <cellStyle name="C3-_재경비및총괄_11년 사업시행(변경) 계획서(1).xls-최종(화원2-1) 4" xfId="4386"/>
    <cellStyle name="C3_재경비및총괄_11년 사업시행(변경) 계획서(1).xls-최종(화원2-1) 4 2" xfId="32648"/>
    <cellStyle name="C3-_재경비및총괄_11년 사업시행(변경) 계획서(1).xls-최종(화원2-1) 4 2" xfId="32647"/>
    <cellStyle name="C3_재경비및총괄_11년 사업시행(변경) 계획서(1).xls-최종(화원2-1) 5" xfId="6428"/>
    <cellStyle name="C3-_재경비및총괄_11년 사업시행(변경) 계획서(1).xls-최종(화원2-1) 5" xfId="6187"/>
    <cellStyle name="C3_재경비및총괄_11년 사업시행(변경) 계획서(1).xls-최종(화원2-1) 5 2" xfId="34467"/>
    <cellStyle name="C3-_재경비및총괄_11년 사업시행(변경) 계획서(1).xls-최종(화원2-1) 5 2" xfId="34258"/>
    <cellStyle name="C3_재경비및총괄_11년 사업시행(변경) 계획서(1).xls-최종(화원2-1) 6" xfId="28532"/>
    <cellStyle name="C3-_재경비및총괄_11년 사업시행(변경) 계획서(1).xls-최종(화원2-1) 6" xfId="28079"/>
    <cellStyle name="C3_재경비및총괄_11년 사업시행(변경) 계획서(1).xls-최종(화원2-1) 6 2" xfId="40294"/>
    <cellStyle name="C3-_재경비및총괄_11년 사업시행(변경) 계획서(1).xls-최종(화원2-1) 6 2" xfId="39842"/>
    <cellStyle name="C3_재경비및총괄_11년 사업시행(변경) 계획서(1).xls-최종(화원2-1) 7" xfId="27493"/>
    <cellStyle name="C3-_재경비및총괄_11년 사업시행(변경) 계획서(1).xls-최종(화원2-1) 7" xfId="29938"/>
    <cellStyle name="C3_재경비및총괄_11년 사업시행(변경) 계획서(1).xls-최종(화원2-1) 7 2" xfId="39259"/>
    <cellStyle name="C3-_재경비및총괄_11년 사업시행(변경) 계획서(1).xls-최종(화원2-1) 7 2" xfId="41698"/>
    <cellStyle name="C3_재경비및총괄_11년 사업시행(변경) 계획서(1).xls-최종(화원2-1) 8" xfId="28666"/>
    <cellStyle name="C3-_재경비및총괄_11년 사업시행(변경) 계획서(1).xls-최종(화원2-1) 8" xfId="25914"/>
    <cellStyle name="C3_재경비및총괄_11년 사업시행(변경) 계획서(1).xls-최종(화원2-1) 8 2" xfId="40428"/>
    <cellStyle name="C3-_재경비및총괄_11년 사업시행(변경) 계획서(1).xls-최종(화원2-1) 8 2" xfId="37690"/>
    <cellStyle name="C3_재경비및총괄_11년 사업시행(변경) 계획서(1).xls-최종(화원2-1) 9" xfId="27543"/>
    <cellStyle name="C3-_재경비및총괄_11년 사업시행(변경) 계획서(1).xls-최종(화원2-1) 9" xfId="27206"/>
    <cellStyle name="C3_재경비및총괄_11년 사업시행(변경) 계획서(1).xls-최종(화원2-1) 9 2" xfId="39308"/>
    <cellStyle name="C3-_재경비및총괄_11년 사업시행(변경) 계획서(1).xls-최종(화원2-1) 9 2" xfId="38976"/>
    <cellStyle name="C3_재경비및총괄1" xfId="1127"/>
    <cellStyle name="C3-_재경비및총괄1" xfId="1128"/>
    <cellStyle name="C3_재경비및총괄1 10" xfId="30832"/>
    <cellStyle name="C3-_재경비및총괄1 10" xfId="30833"/>
    <cellStyle name="C3_재경비및총괄1 2" xfId="2027"/>
    <cellStyle name="C3-_재경비및총괄1 2" xfId="2028"/>
    <cellStyle name="C3_재경비및총괄1 2 2" xfId="5007"/>
    <cellStyle name="C3-_재경비및총괄1 2 2" xfId="5008"/>
    <cellStyle name="C3_재경비및총괄1 2 2 2" xfId="33240"/>
    <cellStyle name="C3-_재경비및총괄1 2 2 2" xfId="33241"/>
    <cellStyle name="C3_재경비및총괄1 2 3" xfId="5235"/>
    <cellStyle name="C3-_재경비및총괄1 2 3" xfId="5505"/>
    <cellStyle name="C3_재경비및총괄1 2 3 2" xfId="33410"/>
    <cellStyle name="C3-_재경비및총괄1 2 3 2" xfId="33644"/>
    <cellStyle name="C3_재경비및총괄1 2 4" xfId="5113"/>
    <cellStyle name="C3-_재경비및총괄1 2 4" xfId="6269"/>
    <cellStyle name="C3_재경비및총괄1 2 4 2" xfId="33338"/>
    <cellStyle name="C3-_재경비및총괄1 2 4 2" xfId="34324"/>
    <cellStyle name="C3_재경비및총괄1 2 5" xfId="30264"/>
    <cellStyle name="C3-_재경비및총괄1 2 5" xfId="27287"/>
    <cellStyle name="C3_재경비및총괄1 2 5 2" xfId="42017"/>
    <cellStyle name="C3-_재경비및총괄1 2 5 2" xfId="39055"/>
    <cellStyle name="C3_재경비및총괄1 2 6" xfId="26183"/>
    <cellStyle name="C3-_재경비및총괄1 2 6" xfId="26887"/>
    <cellStyle name="C3_재경비및총괄1 2 6 2" xfId="37957"/>
    <cellStyle name="C3-_재경비및총괄1 2 6 2" xfId="38659"/>
    <cellStyle name="C3_재경비및총괄1 2 7" xfId="28779"/>
    <cellStyle name="C3-_재경비및총괄1 2 7" xfId="25672"/>
    <cellStyle name="C3_재경비및총괄1 2 7 2" xfId="40541"/>
    <cellStyle name="C3-_재경비및총괄1 2 7 2" xfId="37449"/>
    <cellStyle name="C3_재경비및총괄1 2 8" xfId="31340"/>
    <cellStyle name="C3-_재경비및총괄1 2 8" xfId="31341"/>
    <cellStyle name="C3_재경비및총괄1 3" xfId="4271"/>
    <cellStyle name="C3-_재경비및총괄1 3" xfId="4272"/>
    <cellStyle name="C3_재경비및총괄1 3 2" xfId="32571"/>
    <cellStyle name="C3-_재경비및총괄1 3 2" xfId="32572"/>
    <cellStyle name="C3_재경비및총괄1 4" xfId="4385"/>
    <cellStyle name="C3-_재경비및총괄1 4" xfId="4384"/>
    <cellStyle name="C3_재경비및총괄1 4 2" xfId="32646"/>
    <cellStyle name="C3-_재경비및총괄1 4 2" xfId="32645"/>
    <cellStyle name="C3_재경비및총괄1 5" xfId="6390"/>
    <cellStyle name="C3-_재경비및총괄1 5" xfId="4322"/>
    <cellStyle name="C3_재경비및총괄1 5 2" xfId="34445"/>
    <cellStyle name="C3-_재경비및총괄1 5 2" xfId="32622"/>
    <cellStyle name="C3_재경비및총괄1 6" xfId="27709"/>
    <cellStyle name="C3-_재경비및총괄1 6" xfId="30384"/>
    <cellStyle name="C3_재경비및총괄1 6 2" xfId="39472"/>
    <cellStyle name="C3-_재경비및총괄1 6 2" xfId="42134"/>
    <cellStyle name="C3_재경비및총괄1 7" xfId="28939"/>
    <cellStyle name="C3-_재경비및총괄1 7" xfId="27060"/>
    <cellStyle name="C3_재경비및총괄1 7 2" xfId="40699"/>
    <cellStyle name="C3-_재경비및총괄1 7 2" xfId="38830"/>
    <cellStyle name="C3_재경비및총괄1 8" xfId="27658"/>
    <cellStyle name="C3-_재경비및총괄1 8" xfId="25326"/>
    <cellStyle name="C3_재경비및총괄1 8 2" xfId="39421"/>
    <cellStyle name="C3-_재경비및총괄1 8 2" xfId="37121"/>
    <cellStyle name="C3_재경비및총괄1 9" xfId="27054"/>
    <cellStyle name="C3-_재경비및총괄1 9" xfId="27698"/>
    <cellStyle name="C3_재경비및총괄1 9 2" xfId="38824"/>
    <cellStyle name="C3-_재경비및총괄1 9 2" xfId="39461"/>
    <cellStyle name="C3_재경비및총괄1_11년 사업시행(변경) 계획서(1).xls-최종(화원2-1)" xfId="1129"/>
    <cellStyle name="C3-_재경비및총괄1_11년 사업시행(변경) 계획서(1).xls-최종(화원2-1)" xfId="1130"/>
    <cellStyle name="C3_재경비및총괄1_11년 사업시행(변경) 계획서(1).xls-최종(화원2-1) 10" xfId="30834"/>
    <cellStyle name="C3-_재경비및총괄1_11년 사업시행(변경) 계획서(1).xls-최종(화원2-1) 10" xfId="30835"/>
    <cellStyle name="C3_재경비및총괄1_11년 사업시행(변경) 계획서(1).xls-최종(화원2-1) 2" xfId="2029"/>
    <cellStyle name="C3-_재경비및총괄1_11년 사업시행(변경) 계획서(1).xls-최종(화원2-1) 2" xfId="2030"/>
    <cellStyle name="C3_재경비및총괄1_11년 사업시행(변경) 계획서(1).xls-최종(화원2-1) 2 2" xfId="5009"/>
    <cellStyle name="C3-_재경비및총괄1_11년 사업시행(변경) 계획서(1).xls-최종(화원2-1) 2 2" xfId="5010"/>
    <cellStyle name="C3_재경비및총괄1_11년 사업시행(변경) 계획서(1).xls-최종(화원2-1) 2 2 2" xfId="33242"/>
    <cellStyle name="C3-_재경비및총괄1_11년 사업시행(변경) 계획서(1).xls-최종(화원2-1) 2 2 2" xfId="33243"/>
    <cellStyle name="C3_재경비및총괄1_11년 사업시행(변경) 계획서(1).xls-최종(화원2-1) 2 3" xfId="5234"/>
    <cellStyle name="C3-_재경비및총괄1_11년 사업시행(변경) 계획서(1).xls-최종(화원2-1) 2 3" xfId="5504"/>
    <cellStyle name="C3_재경비및총괄1_11년 사업시행(변경) 계획서(1).xls-최종(화원2-1) 2 3 2" xfId="33409"/>
    <cellStyle name="C3-_재경비및총괄1_11년 사업시행(변경) 계획서(1).xls-최종(화원2-1) 2 3 2" xfId="33643"/>
    <cellStyle name="C3_재경비및총괄1_11년 사업시행(변경) 계획서(1).xls-최종(화원2-1) 2 4" xfId="3361"/>
    <cellStyle name="C3-_재경비및총괄1_11년 사업시행(변경) 계획서(1).xls-최종(화원2-1) 2 4" xfId="6268"/>
    <cellStyle name="C3_재경비및총괄1_11년 사업시행(변경) 계획서(1).xls-최종(화원2-1) 2 4 2" xfId="31876"/>
    <cellStyle name="C3-_재경비및총괄1_11년 사업시행(변경) 계획서(1).xls-최종(화원2-1) 2 4 2" xfId="34323"/>
    <cellStyle name="C3_재경비및총괄1_11년 사업시행(변경) 계획서(1).xls-최종(화원2-1) 2 5" xfId="25021"/>
    <cellStyle name="C3-_재경비및총괄1_11년 사업시행(변경) 계획서(1).xls-최종(화원2-1) 2 5" xfId="28911"/>
    <cellStyle name="C3_재경비및총괄1_11년 사업시행(변경) 계획서(1).xls-최종(화원2-1) 2 5 2" xfId="36820"/>
    <cellStyle name="C3-_재경비및총괄1_11년 사업시행(변경) 계획서(1).xls-최종(화원2-1) 2 5 2" xfId="40671"/>
    <cellStyle name="C3_재경비및총괄1_11년 사업시행(변경) 계획서(1).xls-최종(화원2-1) 2 6" xfId="30066"/>
    <cellStyle name="C3-_재경비및총괄1_11년 사업시행(변경) 계획서(1).xls-최종(화원2-1) 2 6" xfId="28180"/>
    <cellStyle name="C3_재경비및총괄1_11년 사업시행(변경) 계획서(1).xls-최종(화원2-1) 2 6 2" xfId="41826"/>
    <cellStyle name="C3-_재경비및총괄1_11년 사업시행(변경) 계획서(1).xls-최종(화원2-1) 2 6 2" xfId="39943"/>
    <cellStyle name="C3_재경비및총괄1_11년 사업시행(변경) 계획서(1).xls-최종(화원2-1) 2 7" xfId="28261"/>
    <cellStyle name="C3-_재경비및총괄1_11년 사업시행(변경) 계획서(1).xls-최종(화원2-1) 2 7" xfId="27312"/>
    <cellStyle name="C3_재경비및총괄1_11년 사업시행(변경) 계획서(1).xls-최종(화원2-1) 2 7 2" xfId="40024"/>
    <cellStyle name="C3-_재경비및총괄1_11년 사업시행(변경) 계획서(1).xls-최종(화원2-1) 2 7 2" xfId="39080"/>
    <cellStyle name="C3_재경비및총괄1_11년 사업시행(변경) 계획서(1).xls-최종(화원2-1) 2 8" xfId="31342"/>
    <cellStyle name="C3-_재경비및총괄1_11년 사업시행(변경) 계획서(1).xls-최종(화원2-1) 2 8" xfId="31343"/>
    <cellStyle name="C3_재경비및총괄1_11년 사업시행(변경) 계획서(1).xls-최종(화원2-1) 3" xfId="4273"/>
    <cellStyle name="C3-_재경비및총괄1_11년 사업시행(변경) 계획서(1).xls-최종(화원2-1) 3" xfId="4274"/>
    <cellStyle name="C3_재경비및총괄1_11년 사업시행(변경) 계획서(1).xls-최종(화원2-1) 3 2" xfId="32573"/>
    <cellStyle name="C3-_재경비및총괄1_11년 사업시행(변경) 계획서(1).xls-최종(화원2-1) 3 2" xfId="32574"/>
    <cellStyle name="C3_재경비및총괄1_11년 사업시행(변경) 계획서(1).xls-최종(화원2-1) 4" xfId="5371"/>
    <cellStyle name="C3-_재경비및총괄1_11년 사업시행(변경) 계획서(1).xls-최종(화원2-1) 4" xfId="4383"/>
    <cellStyle name="C3_재경비및총괄1_11년 사업시행(변경) 계획서(1).xls-최종(화원2-1) 4 2" xfId="33545"/>
    <cellStyle name="C3-_재경비및총괄1_11년 사업시행(변경) 계획서(1).xls-최종(화원2-1) 4 2" xfId="32644"/>
    <cellStyle name="C3_재경비및총괄1_11년 사업시행(변경) 계획서(1).xls-최종(화원2-1) 5" xfId="4323"/>
    <cellStyle name="C3-_재경비및총괄1_11년 사업시행(변경) 계획서(1).xls-최종(화원2-1) 5" xfId="4324"/>
    <cellStyle name="C3_재경비및총괄1_11년 사업시행(변경) 계획서(1).xls-최종(화원2-1) 5 2" xfId="32623"/>
    <cellStyle name="C3-_재경비및총괄1_11년 사업시행(변경) 계획서(1).xls-최종(화원2-1) 5 2" xfId="32624"/>
    <cellStyle name="C3_재경비및총괄1_11년 사업시행(변경) 계획서(1).xls-최종(화원2-1) 6" xfId="27490"/>
    <cellStyle name="C3-_재경비및총괄1_11년 사업시행(변경) 계획서(1).xls-최종(화원2-1) 6" xfId="26702"/>
    <cellStyle name="C3_재경비및총괄1_11년 사업시행(변경) 계획서(1).xls-최종(화원2-1) 6 2" xfId="39256"/>
    <cellStyle name="C3-_재경비및총괄1_11년 사업시행(변경) 계획서(1).xls-최종(화원2-1) 6 2" xfId="38474"/>
    <cellStyle name="C3_재경비및총괄1_11년 사업시행(변경) 계획서(1).xls-최종(화원2-1) 7" xfId="30311"/>
    <cellStyle name="C3-_재경비및총괄1_11년 사업시행(변경) 계획서(1).xls-최종(화원2-1) 7" xfId="26197"/>
    <cellStyle name="C3_재경비및총괄1_11년 사업시행(변경) 계획서(1).xls-최종(화원2-1) 7 2" xfId="42061"/>
    <cellStyle name="C3-_재경비및총괄1_11년 사업시행(변경) 계획서(1).xls-최종(화원2-1) 7 2" xfId="37970"/>
    <cellStyle name="C3_재경비및총괄1_11년 사업시행(변경) 계획서(1).xls-최종(화원2-1) 8" xfId="27478"/>
    <cellStyle name="C3-_재경비및총괄1_11년 사업시행(변경) 계획서(1).xls-최종(화원2-1) 8" xfId="27244"/>
    <cellStyle name="C3_재경비및총괄1_11년 사업시행(변경) 계획서(1).xls-최종(화원2-1) 8 2" xfId="39244"/>
    <cellStyle name="C3-_재경비및총괄1_11년 사업시행(변경) 계획서(1).xls-최종(화원2-1) 8 2" xfId="39013"/>
    <cellStyle name="C3_재경비및총괄1_11년 사업시행(변경) 계획서(1).xls-최종(화원2-1) 9" xfId="30080"/>
    <cellStyle name="C3-_재경비및총괄1_11년 사업시행(변경) 계획서(1).xls-최종(화원2-1) 9" xfId="27965"/>
    <cellStyle name="C3_재경비및총괄1_11년 사업시행(변경) 계획서(1).xls-최종(화원2-1) 9 2" xfId="41840"/>
    <cellStyle name="C3-_재경비및총괄1_11년 사업시행(변경) 계획서(1).xls-최종(화원2-1) 9 2" xfId="39728"/>
    <cellStyle name="C3_재경비및총괄내역" xfId="1131"/>
    <cellStyle name="C3-_재경비및총괄내역" xfId="1132"/>
    <cellStyle name="C3_재경비및총괄내역 10" xfId="30836"/>
    <cellStyle name="C3-_재경비및총괄내역 10" xfId="30837"/>
    <cellStyle name="C3_재경비및총괄내역 2" xfId="2031"/>
    <cellStyle name="C3-_재경비및총괄내역 2" xfId="2032"/>
    <cellStyle name="C3_재경비및총괄내역 2 2" xfId="5011"/>
    <cellStyle name="C3-_재경비및총괄내역 2 2" xfId="5012"/>
    <cellStyle name="C3_재경비및총괄내역 2 2 2" xfId="33244"/>
    <cellStyle name="C3-_재경비및총괄내역 2 2 2" xfId="33245"/>
    <cellStyle name="C3_재경비및총괄내역 2 3" xfId="5233"/>
    <cellStyle name="C3-_재경비및총괄내역 2 3" xfId="5503"/>
    <cellStyle name="C3_재경비및총괄내역 2 3 2" xfId="33408"/>
    <cellStyle name="C3-_재경비및총괄내역 2 3 2" xfId="33642"/>
    <cellStyle name="C3_재경비및총괄내역 2 4" xfId="3362"/>
    <cellStyle name="C3-_재경비및총괄내역 2 4" xfId="6267"/>
    <cellStyle name="C3_재경비및총괄내역 2 4 2" xfId="31877"/>
    <cellStyle name="C3-_재경비및총괄내역 2 4 2" xfId="34322"/>
    <cellStyle name="C3_재경비및총괄내역 2 5" xfId="30376"/>
    <cellStyle name="C3-_재경비및총괄내역 2 5" xfId="28420"/>
    <cellStyle name="C3_재경비및총괄내역 2 5 2" xfId="42126"/>
    <cellStyle name="C3-_재경비및총괄내역 2 5 2" xfId="40183"/>
    <cellStyle name="C3_재경비및총괄내역 2 6" xfId="29941"/>
    <cellStyle name="C3-_재경비및총괄내역 2 6" xfId="28800"/>
    <cellStyle name="C3_재경비및총괄내역 2 6 2" xfId="41701"/>
    <cellStyle name="C3-_재경비및총괄내역 2 6 2" xfId="40562"/>
    <cellStyle name="C3_재경비및총괄내역 2 7" xfId="28366"/>
    <cellStyle name="C3-_재경비및총괄내역 2 7" xfId="27545"/>
    <cellStyle name="C3_재경비및총괄내역 2 7 2" xfId="40129"/>
    <cellStyle name="C3-_재경비및총괄내역 2 7 2" xfId="39310"/>
    <cellStyle name="C3_재경비및총괄내역 2 8" xfId="31344"/>
    <cellStyle name="C3-_재경비및총괄내역 2 8" xfId="31345"/>
    <cellStyle name="C3_재경비및총괄내역 3" xfId="4275"/>
    <cellStyle name="C3-_재경비및총괄내역 3" xfId="4276"/>
    <cellStyle name="C3_재경비및총괄내역 3 2" xfId="32575"/>
    <cellStyle name="C3-_재경비및총괄내역 3 2" xfId="32576"/>
    <cellStyle name="C3_재경비및총괄내역 4" xfId="5370"/>
    <cellStyle name="C3-_재경비및총괄내역 4" xfId="4382"/>
    <cellStyle name="C3_재경비및총괄내역 4 2" xfId="33544"/>
    <cellStyle name="C3-_재경비및총괄내역 4 2" xfId="32643"/>
    <cellStyle name="C3_재경비및총괄내역 5" xfId="5407"/>
    <cellStyle name="C3-_재경비및총괄내역 5" xfId="4325"/>
    <cellStyle name="C3_재경비및총괄내역 5 2" xfId="33577"/>
    <cellStyle name="C3-_재경비및총괄내역 5 2" xfId="32625"/>
    <cellStyle name="C3_재경비및총괄내역 6" xfId="25179"/>
    <cellStyle name="C3-_재경비및총괄내역 6" xfId="29987"/>
    <cellStyle name="C3_재경비및총괄내역 6 2" xfId="36974"/>
    <cellStyle name="C3-_재경비및총괄내역 6 2" xfId="41747"/>
    <cellStyle name="C3_재경비및총괄내역 7" xfId="28082"/>
    <cellStyle name="C3-_재경비및총괄내역 7" xfId="26354"/>
    <cellStyle name="C3_재경비및총괄내역 7 2" xfId="39845"/>
    <cellStyle name="C3-_재경비및총괄내역 7 2" xfId="38126"/>
    <cellStyle name="C3_재경비및총괄내역 8" xfId="30279"/>
    <cellStyle name="C3-_재경비및총괄내역 8" xfId="29934"/>
    <cellStyle name="C3_재경비및총괄내역 8 2" xfId="42032"/>
    <cellStyle name="C3-_재경비및총괄내역 8 2" xfId="41694"/>
    <cellStyle name="C3_재경비및총괄내역 9" xfId="28409"/>
    <cellStyle name="C3-_재경비및총괄내역 9" xfId="30004"/>
    <cellStyle name="C3_재경비및총괄내역 9 2" xfId="40172"/>
    <cellStyle name="C3-_재경비및총괄내역 9 2" xfId="41764"/>
    <cellStyle name="C3_재경비및총괄내역_11년 사업시행(변경) 계획서(1).xls-최종(화원2-1)" xfId="1133"/>
    <cellStyle name="C3-_재경비및총괄내역_11년 사업시행(변경) 계획서(1).xls-최종(화원2-1)" xfId="1134"/>
    <cellStyle name="C3_재경비및총괄내역_11년 사업시행(변경) 계획서(1).xls-최종(화원2-1) 10" xfId="30838"/>
    <cellStyle name="C3-_재경비및총괄내역_11년 사업시행(변경) 계획서(1).xls-최종(화원2-1) 10" xfId="30839"/>
    <cellStyle name="C3_재경비및총괄내역_11년 사업시행(변경) 계획서(1).xls-최종(화원2-1) 2" xfId="2033"/>
    <cellStyle name="C3-_재경비및총괄내역_11년 사업시행(변경) 계획서(1).xls-최종(화원2-1) 2" xfId="2034"/>
    <cellStyle name="C3_재경비및총괄내역_11년 사업시행(변경) 계획서(1).xls-최종(화원2-1) 2 2" xfId="5013"/>
    <cellStyle name="C3-_재경비및총괄내역_11년 사업시행(변경) 계획서(1).xls-최종(화원2-1) 2 2" xfId="5014"/>
    <cellStyle name="C3_재경비및총괄내역_11년 사업시행(변경) 계획서(1).xls-최종(화원2-1) 2 2 2" xfId="33246"/>
    <cellStyle name="C3-_재경비및총괄내역_11년 사업시행(변경) 계획서(1).xls-최종(화원2-1) 2 2 2" xfId="33247"/>
    <cellStyle name="C3_재경비및총괄내역_11년 사업시행(변경) 계획서(1).xls-최종(화원2-1) 2 3" xfId="5232"/>
    <cellStyle name="C3-_재경비및총괄내역_11년 사업시행(변경) 계획서(1).xls-최종(화원2-1) 2 3" xfId="5502"/>
    <cellStyle name="C3_재경비및총괄내역_11년 사업시행(변경) 계획서(1).xls-최종(화원2-1) 2 3 2" xfId="33407"/>
    <cellStyle name="C3-_재경비및총괄내역_11년 사업시행(변경) 계획서(1).xls-최종(화원2-1) 2 3 2" xfId="33641"/>
    <cellStyle name="C3_재경비및총괄내역_11년 사업시행(변경) 계획서(1).xls-최종(화원2-1) 2 4" xfId="3363"/>
    <cellStyle name="C3-_재경비및총괄내역_11년 사업시행(변경) 계획서(1).xls-최종(화원2-1) 2 4" xfId="6266"/>
    <cellStyle name="C3_재경비및총괄내역_11년 사업시행(변경) 계획서(1).xls-최종(화원2-1) 2 4 2" xfId="31878"/>
    <cellStyle name="C3-_재경비및총괄내역_11년 사업시행(변경) 계획서(1).xls-최종(화원2-1) 2 4 2" xfId="34321"/>
    <cellStyle name="C3_재경비및총괄내역_11년 사업시행(변경) 계획서(1).xls-최종(화원2-1) 2 5" xfId="28512"/>
    <cellStyle name="C3-_재경비및총괄내역_11년 사업시행(변경) 계획서(1).xls-최종(화원2-1) 2 5" xfId="25046"/>
    <cellStyle name="C3_재경비및총괄내역_11년 사업시행(변경) 계획서(1).xls-최종(화원2-1) 2 5 2" xfId="40274"/>
    <cellStyle name="C3-_재경비및총괄내역_11년 사업시행(변경) 계획서(1).xls-최종(화원2-1) 2 5 2" xfId="36845"/>
    <cellStyle name="C3_재경비및총괄내역_11년 사업시행(변경) 계획서(1).xls-최종(화원2-1) 2 6" xfId="24799"/>
    <cellStyle name="C3-_재경비및총괄내역_11년 사업시행(변경) 계획서(1).xls-최종(화원2-1) 2 6" xfId="25905"/>
    <cellStyle name="C3_재경비및총괄내역_11년 사업시행(변경) 계획서(1).xls-최종(화원2-1) 2 6 2" xfId="36617"/>
    <cellStyle name="C3-_재경비및총괄내역_11년 사업시행(변경) 계획서(1).xls-최종(화원2-1) 2 6 2" xfId="37681"/>
    <cellStyle name="C3_재경비및총괄내역_11년 사업시행(변경) 계획서(1).xls-최종(화원2-1) 2 7" xfId="28551"/>
    <cellStyle name="C3-_재경비및총괄내역_11년 사업시행(변경) 계획서(1).xls-최종(화원2-1) 2 7" xfId="25260"/>
    <cellStyle name="C3_재경비및총괄내역_11년 사업시행(변경) 계획서(1).xls-최종(화원2-1) 2 7 2" xfId="40313"/>
    <cellStyle name="C3-_재경비및총괄내역_11년 사업시행(변경) 계획서(1).xls-최종(화원2-1) 2 7 2" xfId="37055"/>
    <cellStyle name="C3_재경비및총괄내역_11년 사업시행(변경) 계획서(1).xls-최종(화원2-1) 2 8" xfId="31346"/>
    <cellStyle name="C3-_재경비및총괄내역_11년 사업시행(변경) 계획서(1).xls-최종(화원2-1) 2 8" xfId="31347"/>
    <cellStyle name="C3_재경비및총괄내역_11년 사업시행(변경) 계획서(1).xls-최종(화원2-1) 3" xfId="4277"/>
    <cellStyle name="C3-_재경비및총괄내역_11년 사업시행(변경) 계획서(1).xls-최종(화원2-1) 3" xfId="4278"/>
    <cellStyle name="C3_재경비및총괄내역_11년 사업시행(변경) 계획서(1).xls-최종(화원2-1) 3 2" xfId="32577"/>
    <cellStyle name="C3-_재경비및총괄내역_11년 사업시행(변경) 계획서(1).xls-최종(화원2-1) 3 2" xfId="32578"/>
    <cellStyle name="C3_재경비및총괄내역_11년 사업시행(변경) 계획서(1).xls-최종(화원2-1) 4" xfId="4381"/>
    <cellStyle name="C3-_재경비및총괄내역_11년 사업시행(변경) 계획서(1).xls-최종(화원2-1) 4" xfId="5369"/>
    <cellStyle name="C3_재경비및총괄내역_11년 사업시행(변경) 계획서(1).xls-최종(화원2-1) 4 2" xfId="32642"/>
    <cellStyle name="C3-_재경비및총괄내역_11년 사업시행(변경) 계획서(1).xls-최종(화원2-1) 4 2" xfId="33543"/>
    <cellStyle name="C3_재경비및총괄내역_11년 사업시행(변경) 계획서(1).xls-최종(화원2-1) 5" xfId="6186"/>
    <cellStyle name="C3-_재경비및총괄내역_11년 사업시행(변경) 계획서(1).xls-최종(화원2-1) 5" xfId="5408"/>
    <cellStyle name="C3_재경비및총괄내역_11년 사업시행(변경) 계획서(1).xls-최종(화원2-1) 5 2" xfId="34257"/>
    <cellStyle name="C3-_재경비및총괄내역_11년 사업시행(변경) 계획서(1).xls-최종(화원2-1) 5 2" xfId="33578"/>
    <cellStyle name="C3_재경비및총괄내역_11년 사업시행(변경) 계획서(1).xls-최종(화원2-1) 6" xfId="29915"/>
    <cellStyle name="C3-_재경비및총괄내역_11년 사업시행(변경) 계획서(1).xls-최종(화원2-1) 6" xfId="30166"/>
    <cellStyle name="C3_재경비및총괄내역_11년 사업시행(변경) 계획서(1).xls-최종(화원2-1) 6 2" xfId="41675"/>
    <cellStyle name="C3-_재경비및총괄내역_11년 사업시행(변경) 계획서(1).xls-최종(화원2-1) 6 2" xfId="41924"/>
    <cellStyle name="C3_재경비및총괄내역_11년 사업시행(변경) 계획서(1).xls-최종(화원2-1) 7" xfId="24876"/>
    <cellStyle name="C3-_재경비및총괄내역_11년 사업시행(변경) 계획서(1).xls-최종(화원2-1) 7" xfId="24817"/>
    <cellStyle name="C3_재경비및총괄내역_11년 사업시행(변경) 계획서(1).xls-최종(화원2-1) 7 2" xfId="36689"/>
    <cellStyle name="C3-_재경비및총괄내역_11년 사업시행(변경) 계획서(1).xls-최종(화원2-1) 7 2" xfId="36631"/>
    <cellStyle name="C3_재경비및총괄내역_11년 사업시행(변경) 계획서(1).xls-최종(화원2-1) 8" xfId="25171"/>
    <cellStyle name="C3-_재경비및총괄내역_11년 사업시행(변경) 계획서(1).xls-최종(화원2-1) 8" xfId="27304"/>
    <cellStyle name="C3_재경비및총괄내역_11년 사업시행(변경) 계획서(1).xls-최종(화원2-1) 8 2" xfId="36966"/>
    <cellStyle name="C3-_재경비및총괄내역_11년 사업시행(변경) 계획서(1).xls-최종(화원2-1) 8 2" xfId="39072"/>
    <cellStyle name="C3_재경비및총괄내역_11년 사업시행(변경) 계획서(1).xls-최종(화원2-1) 9" xfId="28562"/>
    <cellStyle name="C3-_재경비및총괄내역_11년 사업시행(변경) 계획서(1).xls-최종(화원2-1) 9" xfId="27636"/>
    <cellStyle name="C3_재경비및총괄내역_11년 사업시행(변경) 계획서(1).xls-최종(화원2-1) 9 2" xfId="40324"/>
    <cellStyle name="C3-_재경비및총괄내역_11년 사업시행(변경) 계획서(1).xls-최종(화원2-1) 9 2" xfId="39400"/>
    <cellStyle name="C3_정지" xfId="1135"/>
    <cellStyle name="C3-_정지" xfId="1136"/>
    <cellStyle name="C3_정지 10" xfId="30840"/>
    <cellStyle name="C3-_정지 10" xfId="30841"/>
    <cellStyle name="C3_정지 2" xfId="2035"/>
    <cellStyle name="C3-_정지 2" xfId="2036"/>
    <cellStyle name="C3_정지 2 2" xfId="5015"/>
    <cellStyle name="C3-_정지 2 2" xfId="5016"/>
    <cellStyle name="C3_정지 2 2 2" xfId="33248"/>
    <cellStyle name="C3-_정지 2 2 2" xfId="33249"/>
    <cellStyle name="C3_정지 2 3" xfId="5231"/>
    <cellStyle name="C3-_정지 2 3" xfId="5501"/>
    <cellStyle name="C3_정지 2 3 2" xfId="33406"/>
    <cellStyle name="C3-_정지 2 3 2" xfId="33640"/>
    <cellStyle name="C3_정지 2 4" xfId="3364"/>
    <cellStyle name="C3-_정지 2 4" xfId="6265"/>
    <cellStyle name="C3_정지 2 4 2" xfId="31879"/>
    <cellStyle name="C3-_정지 2 4 2" xfId="34320"/>
    <cellStyle name="C3_정지 2 5" xfId="30174"/>
    <cellStyle name="C3-_정지 2 5" xfId="27588"/>
    <cellStyle name="C3_정지 2 5 2" xfId="41932"/>
    <cellStyle name="C3-_정지 2 5 2" xfId="39353"/>
    <cellStyle name="C3_정지 2 6" xfId="27185"/>
    <cellStyle name="C3-_정지 2 6" xfId="27082"/>
    <cellStyle name="C3_정지 2 6 2" xfId="38955"/>
    <cellStyle name="C3-_정지 2 6 2" xfId="38852"/>
    <cellStyle name="C3_정지 2 7" xfId="28088"/>
    <cellStyle name="C3-_정지 2 7" xfId="28211"/>
    <cellStyle name="C3_정지 2 7 2" xfId="39851"/>
    <cellStyle name="C3-_정지 2 7 2" xfId="39974"/>
    <cellStyle name="C3_정지 2 8" xfId="31348"/>
    <cellStyle name="C3-_정지 2 8" xfId="31349"/>
    <cellStyle name="C3_정지 3" xfId="4279"/>
    <cellStyle name="C3-_정지 3" xfId="4280"/>
    <cellStyle name="C3_정지 3 2" xfId="32579"/>
    <cellStyle name="C3-_정지 3 2" xfId="32580"/>
    <cellStyle name="C3_정지 4" xfId="4380"/>
    <cellStyle name="C3-_정지 4" xfId="5738"/>
    <cellStyle name="C3_정지 4 2" xfId="32641"/>
    <cellStyle name="C3-_정지 4 2" xfId="33845"/>
    <cellStyle name="C3_정지 5" xfId="6185"/>
    <cellStyle name="C3-_정지 5" xfId="4326"/>
    <cellStyle name="C3_정지 5 2" xfId="34256"/>
    <cellStyle name="C3-_정지 5 2" xfId="32626"/>
    <cellStyle name="C3_정지 6" xfId="30342"/>
    <cellStyle name="C3-_정지 6" xfId="28540"/>
    <cellStyle name="C3_정지 6 2" xfId="42092"/>
    <cellStyle name="C3-_정지 6 2" xfId="40302"/>
    <cellStyle name="C3_정지 7" xfId="28688"/>
    <cellStyle name="C3-_정지 7" xfId="25598"/>
    <cellStyle name="C3_정지 7 2" xfId="40450"/>
    <cellStyle name="C3-_정지 7 2" xfId="37377"/>
    <cellStyle name="C3_정지 8" xfId="27162"/>
    <cellStyle name="C3-_정지 8" xfId="30064"/>
    <cellStyle name="C3_정지 8 2" xfId="38932"/>
    <cellStyle name="C3-_정지 8 2" xfId="41824"/>
    <cellStyle name="C3_정지 9" xfId="26521"/>
    <cellStyle name="C3-_정지 9" xfId="30242"/>
    <cellStyle name="C3_정지 9 2" xfId="38293"/>
    <cellStyle name="C3-_정지 9 2" xfId="41998"/>
    <cellStyle name="C3_정지_11년 사업시행(변경) 계획서(1).xls-최종(화원2-1)" xfId="1137"/>
    <cellStyle name="C3-_정지_11년 사업시행(변경) 계획서(1).xls-최종(화원2-1)" xfId="1138"/>
    <cellStyle name="C3_정지_11년 사업시행(변경) 계획서(1).xls-최종(화원2-1) 10" xfId="30842"/>
    <cellStyle name="C3-_정지_11년 사업시행(변경) 계획서(1).xls-최종(화원2-1) 10" xfId="30843"/>
    <cellStyle name="C3_정지_11년 사업시행(변경) 계획서(1).xls-최종(화원2-1) 2" xfId="2037"/>
    <cellStyle name="C3-_정지_11년 사업시행(변경) 계획서(1).xls-최종(화원2-1) 2" xfId="2038"/>
    <cellStyle name="C3_정지_11년 사업시행(변경) 계획서(1).xls-최종(화원2-1) 2 2" xfId="5017"/>
    <cellStyle name="C3-_정지_11년 사업시행(변경) 계획서(1).xls-최종(화원2-1) 2 2" xfId="5018"/>
    <cellStyle name="C3_정지_11년 사업시행(변경) 계획서(1).xls-최종(화원2-1) 2 2 2" xfId="33250"/>
    <cellStyle name="C3-_정지_11년 사업시행(변경) 계획서(1).xls-최종(화원2-1) 2 2 2" xfId="33251"/>
    <cellStyle name="C3_정지_11년 사업시행(변경) 계획서(1).xls-최종(화원2-1) 2 3" xfId="5230"/>
    <cellStyle name="C3-_정지_11년 사업시행(변경) 계획서(1).xls-최종(화원2-1) 2 3" xfId="5500"/>
    <cellStyle name="C3_정지_11년 사업시행(변경) 계획서(1).xls-최종(화원2-1) 2 3 2" xfId="33405"/>
    <cellStyle name="C3-_정지_11년 사업시행(변경) 계획서(1).xls-최종(화원2-1) 2 3 2" xfId="33639"/>
    <cellStyle name="C3_정지_11년 사업시행(변경) 계획서(1).xls-최종(화원2-1) 2 4" xfId="3365"/>
    <cellStyle name="C3-_정지_11년 사업시행(변경) 계획서(1).xls-최종(화원2-1) 2 4" xfId="6264"/>
    <cellStyle name="C3_정지_11년 사업시행(변경) 계획서(1).xls-최종(화원2-1) 2 4 2" xfId="31880"/>
    <cellStyle name="C3-_정지_11년 사업시행(변경) 계획서(1).xls-최종(화원2-1) 2 4 2" xfId="34319"/>
    <cellStyle name="C3_정지_11년 사업시행(변경) 계획서(1).xls-최종(화원2-1) 2 5" xfId="27559"/>
    <cellStyle name="C3-_정지_11년 사업시행(변경) 계획서(1).xls-최종(화원2-1) 2 5" xfId="30042"/>
    <cellStyle name="C3_정지_11년 사업시행(변경) 계획서(1).xls-최종(화원2-1) 2 5 2" xfId="39324"/>
    <cellStyle name="C3-_정지_11년 사업시행(변경) 계획서(1).xls-최종(화원2-1) 2 5 2" xfId="41802"/>
    <cellStyle name="C3_정지_11년 사업시행(변경) 계획서(1).xls-최종(화원2-1) 2 6" xfId="27353"/>
    <cellStyle name="C3-_정지_11년 사업시행(변경) 계획서(1).xls-최종(화원2-1) 2 6" xfId="27189"/>
    <cellStyle name="C3_정지_11년 사업시행(변경) 계획서(1).xls-최종(화원2-1) 2 6 2" xfId="39121"/>
    <cellStyle name="C3-_정지_11년 사업시행(변경) 계획서(1).xls-최종(화원2-1) 2 6 2" xfId="38959"/>
    <cellStyle name="C3_정지_11년 사업시행(변경) 계획서(1).xls-최종(화원2-1) 2 7" xfId="27057"/>
    <cellStyle name="C3-_정지_11년 사업시행(변경) 계획서(1).xls-최종(화원2-1) 2 7" xfId="25570"/>
    <cellStyle name="C3_정지_11년 사업시행(변경) 계획서(1).xls-최종(화원2-1) 2 7 2" xfId="38827"/>
    <cellStyle name="C3-_정지_11년 사업시행(변경) 계획서(1).xls-최종(화원2-1) 2 7 2" xfId="37349"/>
    <cellStyle name="C3_정지_11년 사업시행(변경) 계획서(1).xls-최종(화원2-1) 2 8" xfId="31350"/>
    <cellStyle name="C3-_정지_11년 사업시행(변경) 계획서(1).xls-최종(화원2-1) 2 8" xfId="31351"/>
    <cellStyle name="C3_정지_11년 사업시행(변경) 계획서(1).xls-최종(화원2-1) 3" xfId="4281"/>
    <cellStyle name="C3-_정지_11년 사업시행(변경) 계획서(1).xls-최종(화원2-1) 3" xfId="4282"/>
    <cellStyle name="C3_정지_11년 사업시행(변경) 계획서(1).xls-최종(화원2-1) 3 2" xfId="32581"/>
    <cellStyle name="C3-_정지_11년 사업시행(변경) 계획서(1).xls-최종(화원2-1) 3 2" xfId="32582"/>
    <cellStyle name="C3_정지_11년 사업시행(변경) 계획서(1).xls-최종(화원2-1) 4" xfId="5929"/>
    <cellStyle name="C3-_정지_11년 사업시행(변경) 계획서(1).xls-최종(화원2-1) 4" xfId="5737"/>
    <cellStyle name="C3_정지_11년 사업시행(변경) 계획서(1).xls-최종(화원2-1) 4 2" xfId="34006"/>
    <cellStyle name="C3-_정지_11년 사업시행(변경) 계획서(1).xls-최종(화원2-1) 4 2" xfId="33844"/>
    <cellStyle name="C3_정지_11년 사업시행(변경) 계획서(1).xls-최종(화원2-1) 5" xfId="5409"/>
    <cellStyle name="C3-_정지_11년 사업시행(변경) 계획서(1).xls-최종(화원2-1) 5" xfId="6184"/>
    <cellStyle name="C3_정지_11년 사업시행(변경) 계획서(1).xls-최종(화원2-1) 5 2" xfId="33579"/>
    <cellStyle name="C3-_정지_11년 사업시행(변경) 계획서(1).xls-최종(화원2-1) 5 2" xfId="34255"/>
    <cellStyle name="C3_정지_11년 사업시행(변경) 계획서(1).xls-최종(화원2-1) 6" xfId="25906"/>
    <cellStyle name="C3-_정지_11년 사업시행(변경) 계획서(1).xls-최종(화원2-1) 6" xfId="27053"/>
    <cellStyle name="C3_정지_11년 사업시행(변경) 계획서(1).xls-최종(화원2-1) 6 2" xfId="37682"/>
    <cellStyle name="C3-_정지_11년 사업시행(변경) 계획서(1).xls-최종(화원2-1) 6 2" xfId="38823"/>
    <cellStyle name="C3_정지_11년 사업시행(변경) 계획서(1).xls-최종(화원2-1) 7" xfId="26947"/>
    <cellStyle name="C3-_정지_11년 사업시행(변경) 계획서(1).xls-최종(화원2-1) 7" xfId="28422"/>
    <cellStyle name="C3_정지_11년 사업시행(변경) 계획서(1).xls-최종(화원2-1) 7 2" xfId="38718"/>
    <cellStyle name="C3-_정지_11년 사업시행(변경) 계획서(1).xls-최종(화원2-1) 7 2" xfId="40185"/>
    <cellStyle name="C3_정지_11년 사업시행(변경) 계획서(1).xls-최종(화원2-1) 8" xfId="27612"/>
    <cellStyle name="C3-_정지_11년 사업시행(변경) 계획서(1).xls-최종(화원2-1) 8" xfId="28483"/>
    <cellStyle name="C3_정지_11년 사업시행(변경) 계획서(1).xls-최종(화원2-1) 8 2" xfId="39377"/>
    <cellStyle name="C3-_정지_11년 사업시행(변경) 계획서(1).xls-최종(화원2-1) 8 2" xfId="40246"/>
    <cellStyle name="C3_정지_11년 사업시행(변경) 계획서(1).xls-최종(화원2-1) 9" xfId="28069"/>
    <cellStyle name="C3-_정지_11년 사업시행(변경) 계획서(1).xls-최종(화원2-1) 9" xfId="28672"/>
    <cellStyle name="C3_정지_11년 사업시행(변경) 계획서(1).xls-최종(화원2-1) 9 2" xfId="39832"/>
    <cellStyle name="C3-_정지_11년 사업시행(변경) 계획서(1).xls-최종(화원2-1) 9 2" xfId="40434"/>
    <cellStyle name="Calc Currency (0)" xfId="1139"/>
    <cellStyle name="Calc Currency (0) 2" xfId="2474"/>
    <cellStyle name="Calc Currency (0) 2 2" xfId="23682"/>
    <cellStyle name="Calc Currency (0) 3" xfId="22965"/>
    <cellStyle name="Calc Currency (0) 4" xfId="6433"/>
    <cellStyle name="Calculation" xfId="1140"/>
    <cellStyle name="Calculation 2" xfId="2039"/>
    <cellStyle name="Calculation 2 2" xfId="5019"/>
    <cellStyle name="Calculation 2 2 2" xfId="33252"/>
    <cellStyle name="Calculation 2 3" xfId="5229"/>
    <cellStyle name="Calculation 2 3 2" xfId="33404"/>
    <cellStyle name="Calculation 2 4" xfId="26473"/>
    <cellStyle name="Calculation 2 4 2" xfId="38245"/>
    <cellStyle name="Calculation 2 5" xfId="27609"/>
    <cellStyle name="Calculation 2 5 2" xfId="39374"/>
    <cellStyle name="Calculation 2 6" xfId="31352"/>
    <cellStyle name="Calculation 3" xfId="4284"/>
    <cellStyle name="Calculation 3 2" xfId="32584"/>
    <cellStyle name="Calculation 4" xfId="4379"/>
    <cellStyle name="Calculation 4 2" xfId="32640"/>
    <cellStyle name="Calculation 5" xfId="22966"/>
    <cellStyle name="Calculation 5 2" xfId="35594"/>
    <cellStyle name="Calculation 6" xfId="24726"/>
    <cellStyle name="Calculation 6 2" xfId="36542"/>
    <cellStyle name="Calculation 7" xfId="28818"/>
    <cellStyle name="Calculation 7 2" xfId="40579"/>
    <cellStyle name="Calculation 8" xfId="30844"/>
    <cellStyle name="ⓒªon¨­_Akia(F¡I¨I-8" xfId="1141"/>
    <cellStyle name="category" xfId="1142"/>
    <cellStyle name="Check Cell" xfId="1143"/>
    <cellStyle name="CIAI¨¡U￠￢￥iA¨I" xfId="1144"/>
    <cellStyle name="CIAIÆU¸μAⓒ" xfId="1145"/>
    <cellStyle name="CMH/대" xfId="8765"/>
    <cellStyle name="CMH/대 2" xfId="25371"/>
    <cellStyle name="CMH/대 2 2" xfId="37166"/>
    <cellStyle name="CMH/대 3" xfId="34701"/>
    <cellStyle name="CMM/대" xfId="8766"/>
    <cellStyle name="CMM/대 2" xfId="25372"/>
    <cellStyle name="CMM/대 2 2" xfId="37167"/>
    <cellStyle name="CMM/대 3" xfId="34702"/>
    <cellStyle name="Co≫" xfId="22967"/>
    <cellStyle name="ⓒoe" xfId="3731"/>
    <cellStyle name="ColHdr" xfId="3730"/>
    <cellStyle name="ColHdr 2" xfId="24923"/>
    <cellStyle name="ColHdr 2 2" xfId="36726"/>
    <cellStyle name="ColHdr 3" xfId="32104"/>
    <cellStyle name="Column Heading" xfId="8767"/>
    <cellStyle name="Column Heading 2" xfId="42174"/>
    <cellStyle name="Column Headings" xfId="6425"/>
    <cellStyle name="Comma" xfId="1146"/>
    <cellStyle name="Comma [0]" xfId="1147"/>
    <cellStyle name="Comma [0] 2" xfId="2476"/>
    <cellStyle name="Comma [0] 3" xfId="2520"/>
    <cellStyle name="Comma [0] 3 2" xfId="22969"/>
    <cellStyle name="Comma [0]_laroux" xfId="2880"/>
    <cellStyle name="Comma [0]ᨳRQSTFRM_97회비" xfId="1148"/>
    <cellStyle name="Comma 2" xfId="2475"/>
    <cellStyle name="Comma 2 2" xfId="23681"/>
    <cellStyle name="Comma 3" xfId="2795"/>
    <cellStyle name="Comma 3 2" xfId="23661"/>
    <cellStyle name="Comma 4" xfId="2854"/>
    <cellStyle name="Comma 4 2" xfId="23662"/>
    <cellStyle name="Comma 5" xfId="2486"/>
    <cellStyle name="Comma 5 2" xfId="23685"/>
    <cellStyle name="Comma 6" xfId="22968"/>
    <cellStyle name="Comma 7" xfId="23723"/>
    <cellStyle name="comma zerodec" xfId="1149"/>
    <cellStyle name="comma zerodec 2" xfId="2521"/>
    <cellStyle name="comma zerodec 2 2" xfId="23680"/>
    <cellStyle name="comma zerodec 3" xfId="22970"/>
    <cellStyle name="comma zerodec 4" xfId="6770"/>
    <cellStyle name="Comma_ SG&amp;A Bridge" xfId="1150"/>
    <cellStyle name="Comma0" xfId="1151"/>
    <cellStyle name="Comma0 2" xfId="2477"/>
    <cellStyle name="Comm뼬_E&amp;ONW2" xfId="6619"/>
    <cellStyle name="Company Info" xfId="6661"/>
    <cellStyle name="Contents Heading 1" xfId="6811"/>
    <cellStyle name="Contents Heading 2" xfId="6702"/>
    <cellStyle name="Contents Heading 3" xfId="7066"/>
    <cellStyle name="Copied" xfId="1152"/>
    <cellStyle name="CoverHeadline1" xfId="7065"/>
    <cellStyle name="Curr" xfId="6881"/>
    <cellStyle name="Curr 2" xfId="34676"/>
    <cellStyle name="Curren" xfId="22971"/>
    <cellStyle name="Curren?_x0012_퐀_x0017_?" xfId="1153"/>
    <cellStyle name="Curren_006.복심지구(부대공)수정_1228" xfId="22972"/>
    <cellStyle name="Currenby_Cash&amp;DSO Chart" xfId="22973"/>
    <cellStyle name="Currency" xfId="1154"/>
    <cellStyle name="Currency [0]" xfId="1155"/>
    <cellStyle name="Currency [0] 2" xfId="2478"/>
    <cellStyle name="Currency [0] 3" xfId="2860"/>
    <cellStyle name="Currency [0]_laroux" xfId="2881"/>
    <cellStyle name="Currency [ﺜ]_P&amp;L_laroux" xfId="22975"/>
    <cellStyle name="Currency 10" xfId="24733"/>
    <cellStyle name="Currency 11" xfId="24725"/>
    <cellStyle name="Currency 12" xfId="24929"/>
    <cellStyle name="Currency 13" xfId="25500"/>
    <cellStyle name="Currency 14" xfId="30104"/>
    <cellStyle name="Currency 15" xfId="25091"/>
    <cellStyle name="Currency 2" xfId="2522"/>
    <cellStyle name="Currency 3" xfId="2816"/>
    <cellStyle name="Currency 4" xfId="2789"/>
    <cellStyle name="Currency 5" xfId="2859"/>
    <cellStyle name="Currency 6" xfId="2829"/>
    <cellStyle name="Currency 6 2" xfId="22974"/>
    <cellStyle name="Currency 7" xfId="23724"/>
    <cellStyle name="Currency 8" xfId="6880"/>
    <cellStyle name="Currency 9" xfId="24677"/>
    <cellStyle name="Currency_ SG&amp;A Bridge " xfId="1156"/>
    <cellStyle name="Currency0" xfId="1157"/>
    <cellStyle name="Currency0 2" xfId="7064"/>
    <cellStyle name="Currency1" xfId="1158"/>
    <cellStyle name="Currency1 2" xfId="2479"/>
    <cellStyle name="Currency1 2 2" xfId="23679"/>
    <cellStyle name="Currency1 3" xfId="2851"/>
    <cellStyle name="Currency1 3 2" xfId="22976"/>
    <cellStyle name="Currency1 4" xfId="6879"/>
    <cellStyle name="Data" xfId="7063"/>
    <cellStyle name="Date" xfId="1159"/>
    <cellStyle name="Date 2" xfId="2523"/>
    <cellStyle name="Date 3" xfId="22977"/>
    <cellStyle name="de" xfId="22978"/>
    <cellStyle name="Dezimal [0]_Compiling Utility Macros" xfId="2524"/>
    <cellStyle name="Dezimal_Compiling Utility Macros" xfId="2525"/>
    <cellStyle name="Display" xfId="7062"/>
    <cellStyle name="Display 2" xfId="24678"/>
    <cellStyle name="Display 2 2" xfId="36522"/>
    <cellStyle name="Display 3" xfId="34684"/>
    <cellStyle name="Display Price" xfId="6877"/>
    <cellStyle name="Display Price 2" xfId="24679"/>
    <cellStyle name="Display Price 2 2" xfId="36523"/>
    <cellStyle name="Display Price 3" xfId="34674"/>
    <cellStyle name="Dollar (zero dec)" xfId="1160"/>
    <cellStyle name="Dollar (zero dec) 2" xfId="2526"/>
    <cellStyle name="Dollar (zero dec) 2 2" xfId="23677"/>
    <cellStyle name="Dollar (zero dec) 3" xfId="22979"/>
    <cellStyle name="Dollar (zero dec) 4" xfId="7061"/>
    <cellStyle name="EA" xfId="22980"/>
    <cellStyle name="E­æo±" xfId="22981"/>
    <cellStyle name="E­æo±a" xfId="22982"/>
    <cellStyle name="eet1_Q1" xfId="22983"/>
    <cellStyle name="Entered" xfId="1161"/>
    <cellStyle name="Euro" xfId="2480"/>
    <cellStyle name="Euro 2" xfId="2779"/>
    <cellStyle name="Euro 2 2" xfId="23678"/>
    <cellStyle name="Euro 3" xfId="22984"/>
    <cellStyle name="Euro 4" xfId="7060"/>
    <cellStyle name="Explanatory Text" xfId="1162"/>
    <cellStyle name="F2" xfId="1163"/>
    <cellStyle name="F3" xfId="1164"/>
    <cellStyle name="F4" xfId="1165"/>
    <cellStyle name="F5" xfId="1166"/>
    <cellStyle name="F6" xfId="1167"/>
    <cellStyle name="F7" xfId="1168"/>
    <cellStyle name="F8" xfId="1169"/>
    <cellStyle name="FinePrint" xfId="6876"/>
    <cellStyle name="Fixed" xfId="1170"/>
    <cellStyle name="Fixed 2" xfId="2527"/>
    <cellStyle name="Fixed 3" xfId="22985"/>
    <cellStyle name="Followed Hyperlink" xfId="8768"/>
    <cellStyle name="G" xfId="22986"/>
    <cellStyle name="G/표준" xfId="8769"/>
    <cellStyle name="G_006.복심지구(부대공)수정_1228" xfId="22987"/>
    <cellStyle name="Good" xfId="1171"/>
    <cellStyle name="Grey" xfId="1172"/>
    <cellStyle name="Grey 2" xfId="2788"/>
    <cellStyle name="Grey 2 2" xfId="23683"/>
    <cellStyle name="Grey 3" xfId="22988"/>
    <cellStyle name="H1" xfId="8770"/>
    <cellStyle name="H2" xfId="8771"/>
    <cellStyle name="head" xfId="8772"/>
    <cellStyle name="head 1" xfId="8773"/>
    <cellStyle name="head 1-1" xfId="8774"/>
    <cellStyle name="HEADER" xfId="1173"/>
    <cellStyle name="Header1" xfId="1174"/>
    <cellStyle name="Header2" xfId="1175"/>
    <cellStyle name="Header2 2" xfId="2040"/>
    <cellStyle name="Header2 2 2" xfId="5020"/>
    <cellStyle name="Header2 2 2 2" xfId="33253"/>
    <cellStyle name="Header2 2 3" xfId="5499"/>
    <cellStyle name="Header2 2 3 2" xfId="33638"/>
    <cellStyle name="Header2 2 4" xfId="28306"/>
    <cellStyle name="Header2 2 4 2" xfId="40069"/>
    <cellStyle name="Header2 2 5" xfId="31353"/>
    <cellStyle name="Header2 3" xfId="2482"/>
    <cellStyle name="Header2 3 2" xfId="5365"/>
    <cellStyle name="Header2 3 2 2" xfId="33540"/>
    <cellStyle name="Header2 3 3" xfId="6182"/>
    <cellStyle name="Header2 3 3 2" xfId="34253"/>
    <cellStyle name="Header2 3 4" xfId="27936"/>
    <cellStyle name="Header2 3 4 2" xfId="39699"/>
    <cellStyle name="Header2 3 5" xfId="31544"/>
    <cellStyle name="Header2 4" xfId="4319"/>
    <cellStyle name="Header2 4 2" xfId="32619"/>
    <cellStyle name="Header2 5" xfId="4378"/>
    <cellStyle name="Header2 5 2" xfId="32639"/>
    <cellStyle name="Header2 6" xfId="7058"/>
    <cellStyle name="Header2 6 2" xfId="34682"/>
    <cellStyle name="Header2 7" xfId="30845"/>
    <cellStyle name="Heading" xfId="6874"/>
    <cellStyle name="Heading 1" xfId="1176"/>
    <cellStyle name="Heading 1 2" xfId="23684"/>
    <cellStyle name="Heading 1 2 2" xfId="24734"/>
    <cellStyle name="Heading 1 2 2 2" xfId="36548"/>
    <cellStyle name="Heading 1 2 3" xfId="35608"/>
    <cellStyle name="Heading 1 3" xfId="22989"/>
    <cellStyle name="Heading 1 4" xfId="7057"/>
    <cellStyle name="Heading 1 4 2" xfId="34681"/>
    <cellStyle name="Heading 1 5" xfId="24680"/>
    <cellStyle name="Heading 1 5 2" xfId="36524"/>
    <cellStyle name="Heading 2" xfId="1177"/>
    <cellStyle name="Heading 2 2" xfId="12968"/>
    <cellStyle name="Heading 2 3" xfId="12977"/>
    <cellStyle name="Heading 2 3 2" xfId="22990"/>
    <cellStyle name="Heading 2 4" xfId="12991"/>
    <cellStyle name="Heading 2 5" xfId="6873"/>
    <cellStyle name="Heading 3" xfId="1178"/>
    <cellStyle name="Heading 3 2" xfId="7056"/>
    <cellStyle name="Heading 4" xfId="1179"/>
    <cellStyle name="Heading 5" xfId="34672"/>
    <cellStyle name="Heading1" xfId="1180"/>
    <cellStyle name="Heading1 2" xfId="2529"/>
    <cellStyle name="Heading1 3" xfId="22991"/>
    <cellStyle name="Heading2" xfId="1181"/>
    <cellStyle name="Heading2 2" xfId="2530"/>
    <cellStyle name="Heading2 3" xfId="22992"/>
    <cellStyle name="Heading2Divider" xfId="6872"/>
    <cellStyle name="Heading2Divider 2" xfId="24681"/>
    <cellStyle name="Heading2Divider 2 2" xfId="36525"/>
    <cellStyle name="Heading2Divider 3" xfId="34671"/>
    <cellStyle name="Helv8_PFD4.XLS" xfId="1182"/>
    <cellStyle name="Hyperlink" xfId="8775"/>
    <cellStyle name="Input" xfId="1183"/>
    <cellStyle name="Input [yellow]" xfId="1184"/>
    <cellStyle name="Input [yellow] 2" xfId="2042"/>
    <cellStyle name="Input [yellow] 2 2" xfId="5022"/>
    <cellStyle name="Input [yellow] 2 2 2" xfId="33255"/>
    <cellStyle name="Input [yellow] 2 3" xfId="6263"/>
    <cellStyle name="Input [yellow] 2 3 2" xfId="34318"/>
    <cellStyle name="Input [yellow] 2 4" xfId="28105"/>
    <cellStyle name="Input [yellow] 2 4 2" xfId="39868"/>
    <cellStyle name="Input [yellow] 2 5" xfId="30011"/>
    <cellStyle name="Input [yellow] 2 5 2" xfId="41771"/>
    <cellStyle name="Input [yellow] 2 6" xfId="31355"/>
    <cellStyle name="Input [yellow] 3" xfId="2483"/>
    <cellStyle name="Input [yellow] 3 2" xfId="5366"/>
    <cellStyle name="Input [yellow] 3 2 2" xfId="33541"/>
    <cellStyle name="Input [yellow] 3 3" xfId="6183"/>
    <cellStyle name="Input [yellow] 3 3 2" xfId="34254"/>
    <cellStyle name="Input [yellow] 3 4" xfId="22993"/>
    <cellStyle name="Input [yellow] 3 4 2" xfId="35595"/>
    <cellStyle name="Input [yellow] 3 5" xfId="28799"/>
    <cellStyle name="Input [yellow] 3 5 2" xfId="40561"/>
    <cellStyle name="Input [yellow] 3 6" xfId="27607"/>
    <cellStyle name="Input [yellow] 3 6 2" xfId="39372"/>
    <cellStyle name="Input [yellow] 3 7" xfId="31545"/>
    <cellStyle name="Input [yellow] 4" xfId="2838"/>
    <cellStyle name="Input [yellow] 4 2" xfId="5693"/>
    <cellStyle name="Input [yellow] 4 2 2" xfId="33822"/>
    <cellStyle name="Input [yellow] 4 3" xfId="6455"/>
    <cellStyle name="Input [yellow] 4 3 2" xfId="34478"/>
    <cellStyle name="Input [yellow] 4 4" xfId="26703"/>
    <cellStyle name="Input [yellow] 4 4 2" xfId="38475"/>
    <cellStyle name="Input [yellow] 4 5" xfId="31546"/>
    <cellStyle name="Input [yellow] 5" xfId="30847"/>
    <cellStyle name="Input 10" xfId="24944"/>
    <cellStyle name="Input 10 2" xfId="36746"/>
    <cellStyle name="Input 11" xfId="25486"/>
    <cellStyle name="Input 11 2" xfId="37277"/>
    <cellStyle name="Input 12" xfId="25612"/>
    <cellStyle name="Input 12 2" xfId="37389"/>
    <cellStyle name="Input 13" xfId="25457"/>
    <cellStyle name="Input 13 2" xfId="37251"/>
    <cellStyle name="Input 14" xfId="27254"/>
    <cellStyle name="Input 14 2" xfId="39023"/>
    <cellStyle name="Input 15" xfId="26910"/>
    <cellStyle name="Input 15 2" xfId="38681"/>
    <cellStyle name="Input 16" xfId="25324"/>
    <cellStyle name="Input 16 2" xfId="37119"/>
    <cellStyle name="Input 17" xfId="28429"/>
    <cellStyle name="Input 17 2" xfId="40192"/>
    <cellStyle name="Input 18" xfId="30846"/>
    <cellStyle name="Input 2" xfId="2041"/>
    <cellStyle name="Input 2 2" xfId="5021"/>
    <cellStyle name="Input 2 2 2" xfId="33254"/>
    <cellStyle name="Input 2 3" xfId="5228"/>
    <cellStyle name="Input 2 3 2" xfId="33403"/>
    <cellStyle name="Input 2 4" xfId="27506"/>
    <cellStyle name="Input 2 4 2" xfId="39272"/>
    <cellStyle name="Input 2 5" xfId="28510"/>
    <cellStyle name="Input 2 5 2" xfId="40272"/>
    <cellStyle name="Input 2 6" xfId="31354"/>
    <cellStyle name="Input 3" xfId="4327"/>
    <cellStyle name="Input 3 2" xfId="32627"/>
    <cellStyle name="Input 4" xfId="4377"/>
    <cellStyle name="Input 4 2" xfId="32638"/>
    <cellStyle name="Input 5" xfId="6590"/>
    <cellStyle name="Input 5 2" xfId="34522"/>
    <cellStyle name="Input 6" xfId="7054"/>
    <cellStyle name="Input 6 2" xfId="34679"/>
    <cellStyle name="Input 7" xfId="24682"/>
    <cellStyle name="Input 7 2" xfId="36526"/>
    <cellStyle name="Input 8" xfId="6864"/>
    <cellStyle name="Input 8 2" xfId="34670"/>
    <cellStyle name="Input 9" xfId="24704"/>
    <cellStyle name="Input 9 2" xfId="36537"/>
    <cellStyle name="Input Price" xfId="6584"/>
    <cellStyle name="Input Price 2" xfId="12967"/>
    <cellStyle name="Input Price 3" xfId="12963"/>
    <cellStyle name="Input Price 4" xfId="12990"/>
    <cellStyle name="Input Quantity" xfId="6620"/>
    <cellStyle name="Input Quantity 2" xfId="12986"/>
    <cellStyle name="Input Quantity 3" xfId="12985"/>
    <cellStyle name="Input Quantity 4" xfId="12989"/>
    <cellStyle name="Input Single Cell" xfId="6771"/>
    <cellStyle name="Input Single Cell 2" xfId="24683"/>
    <cellStyle name="Input Single Cell 2 2" xfId="36527"/>
    <cellStyle name="Input Single Cell 3" xfId="34630"/>
    <cellStyle name="Input_(대곡)1.제당 재료계산,집계(최종)" xfId="22994"/>
    <cellStyle name="InputBodyCurr" xfId="6621"/>
    <cellStyle name="InputBodyDate" xfId="6772"/>
    <cellStyle name="InputBodyText" xfId="6650"/>
    <cellStyle name="InputColor" xfId="6800"/>
    <cellStyle name="InputColor 2" xfId="24948"/>
    <cellStyle name="InputColor 2 2" xfId="36750"/>
    <cellStyle name="InputColor 3" xfId="34641"/>
    <cellStyle name="Item" xfId="6672"/>
    <cellStyle name="Item 2" xfId="12966"/>
    <cellStyle name="Item 3" xfId="12959"/>
    <cellStyle name="Item 4" xfId="12984"/>
    <cellStyle name="Item Input" xfId="6822"/>
    <cellStyle name="kg" xfId="8776"/>
    <cellStyle name="kg 2" xfId="25377"/>
    <cellStyle name="kg 2 2" xfId="37172"/>
    <cellStyle name="kg 3" xfId="34703"/>
    <cellStyle name="kg/대" xfId="8777"/>
    <cellStyle name="kg/대 2" xfId="25378"/>
    <cellStyle name="kg/대 2 2" xfId="37173"/>
    <cellStyle name="kg/대 3" xfId="34704"/>
    <cellStyle name="L`" xfId="6714"/>
    <cellStyle name="L` 10" xfId="9757"/>
    <cellStyle name="L` 10 10" xfId="13522"/>
    <cellStyle name="L` 10 11" xfId="13011"/>
    <cellStyle name="L` 10 12" xfId="13421"/>
    <cellStyle name="L` 10 13" xfId="13820"/>
    <cellStyle name="L` 10 2" xfId="10058"/>
    <cellStyle name="L` 10 2 10" xfId="15405"/>
    <cellStyle name="L` 10 2 11" xfId="15660"/>
    <cellStyle name="L` 10 2 2" xfId="11593"/>
    <cellStyle name="L` 10 2 3" xfId="10249"/>
    <cellStyle name="L` 10 2 4" xfId="12022"/>
    <cellStyle name="L` 10 2 5" xfId="12552"/>
    <cellStyle name="L` 10 2 6" xfId="14107"/>
    <cellStyle name="L` 10 2 7" xfId="14309"/>
    <cellStyle name="L` 10 2 8" xfId="14606"/>
    <cellStyle name="L` 10 2 9" xfId="15012"/>
    <cellStyle name="L` 10 3" xfId="9907"/>
    <cellStyle name="L` 10 3 10" xfId="14691"/>
    <cellStyle name="L` 10 3 11" xfId="15087"/>
    <cellStyle name="L` 10 3 2" xfId="11374"/>
    <cellStyle name="L` 10 3 3" xfId="10468"/>
    <cellStyle name="L` 10 3 4" xfId="11815"/>
    <cellStyle name="L` 10 3 5" xfId="12345"/>
    <cellStyle name="L` 10 3 6" xfId="13711"/>
    <cellStyle name="L` 10 3 7" xfId="13130"/>
    <cellStyle name="L` 10 3 8" xfId="14196"/>
    <cellStyle name="L` 10 3 9" xfId="14394"/>
    <cellStyle name="L` 10 4" xfId="10119"/>
    <cellStyle name="L` 10 4 10" xfId="15307"/>
    <cellStyle name="L` 10 4 11" xfId="15562"/>
    <cellStyle name="L` 10 4 2" xfId="11492"/>
    <cellStyle name="L` 10 4 3" xfId="10350"/>
    <cellStyle name="L` 10 4 4" xfId="11929"/>
    <cellStyle name="L` 10 4 5" xfId="12459"/>
    <cellStyle name="L` 10 4 6" xfId="14009"/>
    <cellStyle name="L` 10 4 7" xfId="13907"/>
    <cellStyle name="L` 10 4 8" xfId="14508"/>
    <cellStyle name="L` 10 4 9" xfId="14914"/>
    <cellStyle name="L` 10 5" xfId="11191"/>
    <cellStyle name="L` 10 5 10" xfId="15870"/>
    <cellStyle name="L` 10 5 11" xfId="15979"/>
    <cellStyle name="L` 10 5 2" xfId="12151"/>
    <cellStyle name="L` 10 5 3" xfId="12678"/>
    <cellStyle name="L` 10 5 4" xfId="12789"/>
    <cellStyle name="L` 10 5 5" xfId="12900"/>
    <cellStyle name="L` 10 5 6" xfId="14860"/>
    <cellStyle name="L` 10 5 7" xfId="15256"/>
    <cellStyle name="L` 10 5 8" xfId="15509"/>
    <cellStyle name="L` 10 5 9" xfId="15761"/>
    <cellStyle name="L` 10 6" xfId="10651"/>
    <cellStyle name="L` 10 7" xfId="10995"/>
    <cellStyle name="L` 10 8" xfId="10846"/>
    <cellStyle name="L` 10 9" xfId="13143"/>
    <cellStyle name="L` 11" xfId="9756"/>
    <cellStyle name="L` 11 10" xfId="13468"/>
    <cellStyle name="L` 11 11" xfId="13014"/>
    <cellStyle name="L` 11 12" xfId="13404"/>
    <cellStyle name="L` 11 13" xfId="13636"/>
    <cellStyle name="L` 11 2" xfId="10049"/>
    <cellStyle name="L` 11 2 10" xfId="15396"/>
    <cellStyle name="L` 11 2 11" xfId="15651"/>
    <cellStyle name="L` 11 2 2" xfId="11584"/>
    <cellStyle name="L` 11 2 3" xfId="10258"/>
    <cellStyle name="L` 11 2 4" xfId="12014"/>
    <cellStyle name="L` 11 2 5" xfId="12544"/>
    <cellStyle name="L` 11 2 6" xfId="14098"/>
    <cellStyle name="L` 11 2 7" xfId="13993"/>
    <cellStyle name="L` 11 2 8" xfId="14597"/>
    <cellStyle name="L` 11 2 9" xfId="15003"/>
    <cellStyle name="L` 11 3" xfId="9916"/>
    <cellStyle name="L` 11 3 10" xfId="14699"/>
    <cellStyle name="L` 11 3 11" xfId="15095"/>
    <cellStyle name="L` 11 3 2" xfId="11383"/>
    <cellStyle name="L` 11 3 3" xfId="10459"/>
    <cellStyle name="L` 11 3 4" xfId="11824"/>
    <cellStyle name="L` 11 3 5" xfId="12354"/>
    <cellStyle name="L` 11 3 6" xfId="13719"/>
    <cellStyle name="L` 11 3 7" xfId="13843"/>
    <cellStyle name="L` 11 3 8" xfId="14204"/>
    <cellStyle name="L` 11 3 9" xfId="14402"/>
    <cellStyle name="L` 11 4" xfId="10156"/>
    <cellStyle name="L` 11 4 10" xfId="14792"/>
    <cellStyle name="L` 11 4 11" xfId="15188"/>
    <cellStyle name="L` 11 4 2" xfId="11483"/>
    <cellStyle name="L` 11 4 3" xfId="10359"/>
    <cellStyle name="L` 11 4 4" xfId="11921"/>
    <cellStyle name="L` 11 4 5" xfId="12451"/>
    <cellStyle name="L` 11 4 6" xfId="13812"/>
    <cellStyle name="L` 11 4 7" xfId="13898"/>
    <cellStyle name="L` 11 4 8" xfId="14297"/>
    <cellStyle name="L` 11 4 9" xfId="14495"/>
    <cellStyle name="L` 11 5" xfId="11182"/>
    <cellStyle name="L` 11 5 10" xfId="15861"/>
    <cellStyle name="L` 11 5 11" xfId="15970"/>
    <cellStyle name="L` 11 5 2" xfId="12142"/>
    <cellStyle name="L` 11 5 3" xfId="12669"/>
    <cellStyle name="L` 11 5 4" xfId="12780"/>
    <cellStyle name="L` 11 5 5" xfId="12891"/>
    <cellStyle name="L` 11 5 6" xfId="14851"/>
    <cellStyle name="L` 11 5 7" xfId="15247"/>
    <cellStyle name="L` 11 5 8" xfId="15500"/>
    <cellStyle name="L` 11 5 9" xfId="15752"/>
    <cellStyle name="L` 11 6" xfId="10660"/>
    <cellStyle name="L` 11 7" xfId="10986"/>
    <cellStyle name="L` 11 8" xfId="10855"/>
    <cellStyle name="L` 11 9" xfId="13139"/>
    <cellStyle name="L` 12" xfId="9755"/>
    <cellStyle name="L` 12 10" xfId="13523"/>
    <cellStyle name="L` 12 11" xfId="13827"/>
    <cellStyle name="L` 12 12" xfId="14306"/>
    <cellStyle name="L` 12 13" xfId="13652"/>
    <cellStyle name="L` 12 2" xfId="10059"/>
    <cellStyle name="L` 12 2 10" xfId="15406"/>
    <cellStyle name="L` 12 2 11" xfId="15661"/>
    <cellStyle name="L` 12 2 2" xfId="11594"/>
    <cellStyle name="L` 12 2 3" xfId="10248"/>
    <cellStyle name="L` 12 2 4" xfId="12023"/>
    <cellStyle name="L` 12 2 5" xfId="12553"/>
    <cellStyle name="L` 12 2 6" xfId="14108"/>
    <cellStyle name="L` 12 2 7" xfId="14310"/>
    <cellStyle name="L` 12 2 8" xfId="14607"/>
    <cellStyle name="L` 12 2 9" xfId="15013"/>
    <cellStyle name="L` 12 3" xfId="9906"/>
    <cellStyle name="L` 12 3 10" xfId="14690"/>
    <cellStyle name="L` 12 3 11" xfId="15086"/>
    <cellStyle name="L` 12 3 2" xfId="11373"/>
    <cellStyle name="L` 12 3 3" xfId="10469"/>
    <cellStyle name="L` 12 3 4" xfId="11814"/>
    <cellStyle name="L` 12 3 5" xfId="12344"/>
    <cellStyle name="L` 12 3 6" xfId="13710"/>
    <cellStyle name="L` 12 3 7" xfId="13168"/>
    <cellStyle name="L` 12 3 8" xfId="14195"/>
    <cellStyle name="L` 12 3 9" xfId="14393"/>
    <cellStyle name="L` 12 4" xfId="9964"/>
    <cellStyle name="L` 12 4 10" xfId="15308"/>
    <cellStyle name="L` 12 4 11" xfId="15563"/>
    <cellStyle name="L` 12 4 2" xfId="11493"/>
    <cellStyle name="L` 12 4 3" xfId="10349"/>
    <cellStyle name="L` 12 4 4" xfId="11930"/>
    <cellStyle name="L` 12 4 5" xfId="12460"/>
    <cellStyle name="L` 12 4 6" xfId="14010"/>
    <cellStyle name="L` 12 4 7" xfId="13908"/>
    <cellStyle name="L` 12 4 8" xfId="14509"/>
    <cellStyle name="L` 12 4 9" xfId="14915"/>
    <cellStyle name="L` 12 5" xfId="11192"/>
    <cellStyle name="L` 12 5 10" xfId="15871"/>
    <cellStyle name="L` 12 5 11" xfId="15980"/>
    <cellStyle name="L` 12 5 2" xfId="12152"/>
    <cellStyle name="L` 12 5 3" xfId="12679"/>
    <cellStyle name="L` 12 5 4" xfId="12790"/>
    <cellStyle name="L` 12 5 5" xfId="12901"/>
    <cellStyle name="L` 12 5 6" xfId="14861"/>
    <cellStyle name="L` 12 5 7" xfId="15257"/>
    <cellStyle name="L` 12 5 8" xfId="15510"/>
    <cellStyle name="L` 12 5 9" xfId="15762"/>
    <cellStyle name="L` 12 6" xfId="10650"/>
    <cellStyle name="L` 12 7" xfId="10996"/>
    <cellStyle name="L` 12 8" xfId="10845"/>
    <cellStyle name="L` 12 9" xfId="13257"/>
    <cellStyle name="L` 13" xfId="9754"/>
    <cellStyle name="L` 13 10" xfId="13461"/>
    <cellStyle name="L` 13 11" xfId="13231"/>
    <cellStyle name="L` 13 12" xfId="13381"/>
    <cellStyle name="L` 13 13" xfId="13657"/>
    <cellStyle name="L` 13 2" xfId="10048"/>
    <cellStyle name="L` 13 2 10" xfId="15395"/>
    <cellStyle name="L` 13 2 11" xfId="15650"/>
    <cellStyle name="L` 13 2 2" xfId="11583"/>
    <cellStyle name="L` 13 2 3" xfId="10259"/>
    <cellStyle name="L` 13 2 4" xfId="12013"/>
    <cellStyle name="L` 13 2 5" xfId="12543"/>
    <cellStyle name="L` 13 2 6" xfId="14097"/>
    <cellStyle name="L` 13 2 7" xfId="13992"/>
    <cellStyle name="L` 13 2 8" xfId="14596"/>
    <cellStyle name="L` 13 2 9" xfId="15002"/>
    <cellStyle name="L` 13 3" xfId="9917"/>
    <cellStyle name="L` 13 3 10" xfId="14700"/>
    <cellStyle name="L` 13 3 11" xfId="15096"/>
    <cellStyle name="L` 13 3 2" xfId="11384"/>
    <cellStyle name="L` 13 3 3" xfId="10458"/>
    <cellStyle name="L` 13 3 4" xfId="11825"/>
    <cellStyle name="L` 13 3 5" xfId="12355"/>
    <cellStyle name="L` 13 3 6" xfId="13720"/>
    <cellStyle name="L` 13 3 7" xfId="13844"/>
    <cellStyle name="L` 13 3 8" xfId="14205"/>
    <cellStyle name="L` 13 3 9" xfId="14403"/>
    <cellStyle name="L` 13 4" xfId="10155"/>
    <cellStyle name="L` 13 4 10" xfId="14791"/>
    <cellStyle name="L` 13 4 11" xfId="15187"/>
    <cellStyle name="L` 13 4 2" xfId="11482"/>
    <cellStyle name="L` 13 4 3" xfId="10360"/>
    <cellStyle name="L` 13 4 4" xfId="11920"/>
    <cellStyle name="L` 13 4 5" xfId="12450"/>
    <cellStyle name="L` 13 4 6" xfId="13811"/>
    <cellStyle name="L` 13 4 7" xfId="13897"/>
    <cellStyle name="L` 13 4 8" xfId="14296"/>
    <cellStyle name="L` 13 4 9" xfId="14494"/>
    <cellStyle name="L` 13 5" xfId="11181"/>
    <cellStyle name="L` 13 5 10" xfId="15860"/>
    <cellStyle name="L` 13 5 11" xfId="15969"/>
    <cellStyle name="L` 13 5 2" xfId="12141"/>
    <cellStyle name="L` 13 5 3" xfId="12668"/>
    <cellStyle name="L` 13 5 4" xfId="12779"/>
    <cellStyle name="L` 13 5 5" xfId="12890"/>
    <cellStyle name="L` 13 5 6" xfId="14850"/>
    <cellStyle name="L` 13 5 7" xfId="15246"/>
    <cellStyle name="L` 13 5 8" xfId="15499"/>
    <cellStyle name="L` 13 5 9" xfId="15751"/>
    <cellStyle name="L` 13 6" xfId="10661"/>
    <cellStyle name="L` 13 7" xfId="10985"/>
    <cellStyle name="L` 13 8" xfId="10856"/>
    <cellStyle name="L` 13 9" xfId="13159"/>
    <cellStyle name="L` 14" xfId="9753"/>
    <cellStyle name="L` 14 10" xfId="13525"/>
    <cellStyle name="L` 14 11" xfId="13293"/>
    <cellStyle name="L` 14 12" xfId="13345"/>
    <cellStyle name="L` 14 13" xfId="13650"/>
    <cellStyle name="L` 14 2" xfId="10060"/>
    <cellStyle name="L` 14 2 10" xfId="15407"/>
    <cellStyle name="L` 14 2 11" xfId="15662"/>
    <cellStyle name="L` 14 2 2" xfId="11595"/>
    <cellStyle name="L` 14 2 3" xfId="10247"/>
    <cellStyle name="L` 14 2 4" xfId="12024"/>
    <cellStyle name="L` 14 2 5" xfId="12554"/>
    <cellStyle name="L` 14 2 6" xfId="14109"/>
    <cellStyle name="L` 14 2 7" xfId="14311"/>
    <cellStyle name="L` 14 2 8" xfId="14608"/>
    <cellStyle name="L` 14 2 9" xfId="15014"/>
    <cellStyle name="L` 14 3" xfId="9905"/>
    <cellStyle name="L` 14 3 10" xfId="14689"/>
    <cellStyle name="L` 14 3 11" xfId="15085"/>
    <cellStyle name="L` 14 3 2" xfId="11372"/>
    <cellStyle name="L` 14 3 3" xfId="10470"/>
    <cellStyle name="L` 14 3 4" xfId="10173"/>
    <cellStyle name="L` 14 3 5" xfId="12343"/>
    <cellStyle name="L` 14 3 6" xfId="13709"/>
    <cellStyle name="L` 14 3 7" xfId="13127"/>
    <cellStyle name="L` 14 3 8" xfId="14194"/>
    <cellStyle name="L` 14 3 9" xfId="14392"/>
    <cellStyle name="L` 14 4" xfId="9869"/>
    <cellStyle name="L` 14 4 10" xfId="15309"/>
    <cellStyle name="L` 14 4 11" xfId="15564"/>
    <cellStyle name="L` 14 4 2" xfId="11494"/>
    <cellStyle name="L` 14 4 3" xfId="10348"/>
    <cellStyle name="L` 14 4 4" xfId="11931"/>
    <cellStyle name="L` 14 4 5" xfId="12461"/>
    <cellStyle name="L` 14 4 6" xfId="14011"/>
    <cellStyle name="L` 14 4 7" xfId="13909"/>
    <cellStyle name="L` 14 4 8" xfId="14510"/>
    <cellStyle name="L` 14 4 9" xfId="14916"/>
    <cellStyle name="L` 14 5" xfId="11193"/>
    <cellStyle name="L` 14 5 10" xfId="15872"/>
    <cellStyle name="L` 14 5 11" xfId="15981"/>
    <cellStyle name="L` 14 5 2" xfId="12153"/>
    <cellStyle name="L` 14 5 3" xfId="12680"/>
    <cellStyle name="L` 14 5 4" xfId="12791"/>
    <cellStyle name="L` 14 5 5" xfId="12902"/>
    <cellStyle name="L` 14 5 6" xfId="14862"/>
    <cellStyle name="L` 14 5 7" xfId="15258"/>
    <cellStyle name="L` 14 5 8" xfId="15511"/>
    <cellStyle name="L` 14 5 9" xfId="15763"/>
    <cellStyle name="L` 14 6" xfId="10649"/>
    <cellStyle name="L` 14 7" xfId="10997"/>
    <cellStyle name="L` 14 8" xfId="10844"/>
    <cellStyle name="L` 14 9" xfId="13256"/>
    <cellStyle name="L` 15" xfId="9752"/>
    <cellStyle name="L` 15 10" xfId="13493"/>
    <cellStyle name="L` 15 11" xfId="13016"/>
    <cellStyle name="L` 15 12" xfId="13402"/>
    <cellStyle name="L` 15 13" xfId="13637"/>
    <cellStyle name="L` 15 2" xfId="10047"/>
    <cellStyle name="L` 15 2 10" xfId="15394"/>
    <cellStyle name="L` 15 2 11" xfId="15649"/>
    <cellStyle name="L` 15 2 2" xfId="11582"/>
    <cellStyle name="L` 15 2 3" xfId="10260"/>
    <cellStyle name="L` 15 2 4" xfId="12012"/>
    <cellStyle name="L` 15 2 5" xfId="12542"/>
    <cellStyle name="L` 15 2 6" xfId="14096"/>
    <cellStyle name="L` 15 2 7" xfId="13991"/>
    <cellStyle name="L` 15 2 8" xfId="14595"/>
    <cellStyle name="L` 15 2 9" xfId="15001"/>
    <cellStyle name="L` 15 3" xfId="9918"/>
    <cellStyle name="L` 15 3 10" xfId="14701"/>
    <cellStyle name="L` 15 3 11" xfId="15097"/>
    <cellStyle name="L` 15 3 2" xfId="11385"/>
    <cellStyle name="L` 15 3 3" xfId="10457"/>
    <cellStyle name="L` 15 3 4" xfId="11826"/>
    <cellStyle name="L` 15 3 5" xfId="12356"/>
    <cellStyle name="L` 15 3 6" xfId="13721"/>
    <cellStyle name="L` 15 3 7" xfId="13845"/>
    <cellStyle name="L` 15 3 8" xfId="14206"/>
    <cellStyle name="L` 15 3 9" xfId="14404"/>
    <cellStyle name="L` 15 4" xfId="10154"/>
    <cellStyle name="L` 15 4 10" xfId="14790"/>
    <cellStyle name="L` 15 4 11" xfId="15186"/>
    <cellStyle name="L` 15 4 2" xfId="11481"/>
    <cellStyle name="L` 15 4 3" xfId="10361"/>
    <cellStyle name="L` 15 4 4" xfId="11919"/>
    <cellStyle name="L` 15 4 5" xfId="12449"/>
    <cellStyle name="L` 15 4 6" xfId="13810"/>
    <cellStyle name="L` 15 4 7" xfId="13192"/>
    <cellStyle name="L` 15 4 8" xfId="14295"/>
    <cellStyle name="L` 15 4 9" xfId="14493"/>
    <cellStyle name="L` 15 5" xfId="11180"/>
    <cellStyle name="L` 15 5 10" xfId="15859"/>
    <cellStyle name="L` 15 5 11" xfId="15968"/>
    <cellStyle name="L` 15 5 2" xfId="12140"/>
    <cellStyle name="L` 15 5 3" xfId="12667"/>
    <cellStyle name="L` 15 5 4" xfId="12778"/>
    <cellStyle name="L` 15 5 5" xfId="12889"/>
    <cellStyle name="L` 15 5 6" xfId="14849"/>
    <cellStyle name="L` 15 5 7" xfId="15245"/>
    <cellStyle name="L` 15 5 8" xfId="15498"/>
    <cellStyle name="L` 15 5 9" xfId="15750"/>
    <cellStyle name="L` 15 6" xfId="10662"/>
    <cellStyle name="L` 15 7" xfId="10984"/>
    <cellStyle name="L` 15 8" xfId="10857"/>
    <cellStyle name="L` 15 9" xfId="13138"/>
    <cellStyle name="L` 16" xfId="9751"/>
    <cellStyle name="L` 16 10" xfId="13524"/>
    <cellStyle name="L` 16 11" xfId="13204"/>
    <cellStyle name="L` 16 12" xfId="13435"/>
    <cellStyle name="L` 16 13" xfId="13653"/>
    <cellStyle name="L` 16 2" xfId="10061"/>
    <cellStyle name="L` 16 2 10" xfId="13354"/>
    <cellStyle name="L` 16 2 11" xfId="13315"/>
    <cellStyle name="L` 16 2 2" xfId="11596"/>
    <cellStyle name="L` 16 2 3" xfId="10246"/>
    <cellStyle name="L` 16 2 4" xfId="12025"/>
    <cellStyle name="L` 16 2 5" xfId="12555"/>
    <cellStyle name="L` 16 2 6" xfId="14110"/>
    <cellStyle name="L` 16 2 7" xfId="13084"/>
    <cellStyle name="L` 16 2 8" xfId="13368"/>
    <cellStyle name="L` 16 2 9" xfId="13062"/>
    <cellStyle name="L` 16 3" xfId="9904"/>
    <cellStyle name="L` 16 3 10" xfId="14688"/>
    <cellStyle name="L` 16 3 11" xfId="15084"/>
    <cellStyle name="L` 16 3 2" xfId="11371"/>
    <cellStyle name="L` 16 3 3" xfId="10471"/>
    <cellStyle name="L` 16 3 4" xfId="11813"/>
    <cellStyle name="L` 16 3 5" xfId="11089"/>
    <cellStyle name="L` 16 3 6" xfId="13708"/>
    <cellStyle name="L` 16 3 7" xfId="13171"/>
    <cellStyle name="L` 16 3 8" xfId="14193"/>
    <cellStyle name="L` 16 3 9" xfId="14391"/>
    <cellStyle name="L` 16 4" xfId="9965"/>
    <cellStyle name="L` 16 4 10" xfId="15310"/>
    <cellStyle name="L` 16 4 11" xfId="15565"/>
    <cellStyle name="L` 16 4 2" xfId="11495"/>
    <cellStyle name="L` 16 4 3" xfId="10347"/>
    <cellStyle name="L` 16 4 4" xfId="11932"/>
    <cellStyle name="L` 16 4 5" xfId="12462"/>
    <cellStyle name="L` 16 4 6" xfId="14012"/>
    <cellStyle name="L` 16 4 7" xfId="13910"/>
    <cellStyle name="L` 16 4 8" xfId="14511"/>
    <cellStyle name="L` 16 4 9" xfId="14917"/>
    <cellStyle name="L` 16 5" xfId="11194"/>
    <cellStyle name="L` 16 5 10" xfId="15873"/>
    <cellStyle name="L` 16 5 11" xfId="15982"/>
    <cellStyle name="L` 16 5 2" xfId="12154"/>
    <cellStyle name="L` 16 5 3" xfId="12681"/>
    <cellStyle name="L` 16 5 4" xfId="12792"/>
    <cellStyle name="L` 16 5 5" xfId="12903"/>
    <cellStyle name="L` 16 5 6" xfId="14863"/>
    <cellStyle name="L` 16 5 7" xfId="15259"/>
    <cellStyle name="L` 16 5 8" xfId="15512"/>
    <cellStyle name="L` 16 5 9" xfId="15764"/>
    <cellStyle name="L` 16 6" xfId="10648"/>
    <cellStyle name="L` 16 7" xfId="10998"/>
    <cellStyle name="L` 16 8" xfId="10843"/>
    <cellStyle name="L` 16 9" xfId="13154"/>
    <cellStyle name="L` 17" xfId="9750"/>
    <cellStyle name="L` 17 10" xfId="13520"/>
    <cellStyle name="L` 17 11" xfId="13295"/>
    <cellStyle name="L` 17 12" xfId="13343"/>
    <cellStyle name="L` 17 13" xfId="13489"/>
    <cellStyle name="L` 17 2" xfId="10046"/>
    <cellStyle name="L` 17 2 10" xfId="15393"/>
    <cellStyle name="L` 17 2 11" xfId="15648"/>
    <cellStyle name="L` 17 2 2" xfId="11581"/>
    <cellStyle name="L` 17 2 3" xfId="10261"/>
    <cellStyle name="L` 17 2 4" xfId="12011"/>
    <cellStyle name="L` 17 2 5" xfId="12541"/>
    <cellStyle name="L` 17 2 6" xfId="14095"/>
    <cellStyle name="L` 17 2 7" xfId="13990"/>
    <cellStyle name="L` 17 2 8" xfId="14594"/>
    <cellStyle name="L` 17 2 9" xfId="15000"/>
    <cellStyle name="L` 17 3" xfId="9919"/>
    <cellStyle name="L` 17 3 10" xfId="14702"/>
    <cellStyle name="L` 17 3 11" xfId="15098"/>
    <cellStyle name="L` 17 3 2" xfId="11386"/>
    <cellStyle name="L` 17 3 3" xfId="10456"/>
    <cellStyle name="L` 17 3 4" xfId="11827"/>
    <cellStyle name="L` 17 3 5" xfId="12357"/>
    <cellStyle name="L` 17 3 6" xfId="13722"/>
    <cellStyle name="L` 17 3 7" xfId="13846"/>
    <cellStyle name="L` 17 3 8" xfId="14207"/>
    <cellStyle name="L` 17 3 9" xfId="14405"/>
    <cellStyle name="L` 17 4" xfId="10153"/>
    <cellStyle name="L` 17 4 10" xfId="14789"/>
    <cellStyle name="L` 17 4 11" xfId="15185"/>
    <cellStyle name="L` 17 4 2" xfId="11480"/>
    <cellStyle name="L` 17 4 3" xfId="10362"/>
    <cellStyle name="L` 17 4 4" xfId="11918"/>
    <cellStyle name="L` 17 4 5" xfId="12448"/>
    <cellStyle name="L` 17 4 6" xfId="13809"/>
    <cellStyle name="L` 17 4 7" xfId="13896"/>
    <cellStyle name="L` 17 4 8" xfId="14294"/>
    <cellStyle name="L` 17 4 9" xfId="14492"/>
    <cellStyle name="L` 17 5" xfId="11179"/>
    <cellStyle name="L` 17 5 10" xfId="15858"/>
    <cellStyle name="L` 17 5 11" xfId="15967"/>
    <cellStyle name="L` 17 5 2" xfId="12139"/>
    <cellStyle name="L` 17 5 3" xfId="12666"/>
    <cellStyle name="L` 17 5 4" xfId="12777"/>
    <cellStyle name="L` 17 5 5" xfId="12888"/>
    <cellStyle name="L` 17 5 6" xfId="14848"/>
    <cellStyle name="L` 17 5 7" xfId="15244"/>
    <cellStyle name="L` 17 5 8" xfId="15497"/>
    <cellStyle name="L` 17 5 9" xfId="15749"/>
    <cellStyle name="L` 17 6" xfId="10663"/>
    <cellStyle name="L` 17 7" xfId="10983"/>
    <cellStyle name="L` 17 8" xfId="10858"/>
    <cellStyle name="L` 17 9" xfId="13259"/>
    <cellStyle name="L` 18" xfId="9749"/>
    <cellStyle name="L` 18 10" xfId="13526"/>
    <cellStyle name="L` 18 11" xfId="13024"/>
    <cellStyle name="L` 18 12" xfId="13396"/>
    <cellStyle name="L` 18 13" xfId="13649"/>
    <cellStyle name="L` 18 2" xfId="10062"/>
    <cellStyle name="L` 18 2 10" xfId="15408"/>
    <cellStyle name="L` 18 2 11" xfId="15663"/>
    <cellStyle name="L` 18 2 2" xfId="11597"/>
    <cellStyle name="L` 18 2 3" xfId="10245"/>
    <cellStyle name="L` 18 2 4" xfId="12026"/>
    <cellStyle name="L` 18 2 5" xfId="12556"/>
    <cellStyle name="L` 18 2 6" xfId="14111"/>
    <cellStyle name="L` 18 2 7" xfId="14312"/>
    <cellStyle name="L` 18 2 8" xfId="14609"/>
    <cellStyle name="L` 18 2 9" xfId="15015"/>
    <cellStyle name="L` 18 3" xfId="9903"/>
    <cellStyle name="L` 18 3 10" xfId="14687"/>
    <cellStyle name="L` 18 3 11" xfId="15083"/>
    <cellStyle name="L` 18 3 2" xfId="11370"/>
    <cellStyle name="L` 18 3 3" xfId="10472"/>
    <cellStyle name="L` 18 3 4" xfId="11812"/>
    <cellStyle name="L` 18 3 5" xfId="12342"/>
    <cellStyle name="L` 18 3 6" xfId="13707"/>
    <cellStyle name="L` 18 3 7" xfId="13125"/>
    <cellStyle name="L` 18 3 8" xfId="14192"/>
    <cellStyle name="L` 18 3 9" xfId="14390"/>
    <cellStyle name="L` 18 4" xfId="10118"/>
    <cellStyle name="L` 18 4 10" xfId="15311"/>
    <cellStyle name="L` 18 4 11" xfId="15566"/>
    <cellStyle name="L` 18 4 2" xfId="11496"/>
    <cellStyle name="L` 18 4 3" xfId="10346"/>
    <cellStyle name="L` 18 4 4" xfId="11933"/>
    <cellStyle name="L` 18 4 5" xfId="12463"/>
    <cellStyle name="L` 18 4 6" xfId="14013"/>
    <cellStyle name="L` 18 4 7" xfId="13911"/>
    <cellStyle name="L` 18 4 8" xfId="14512"/>
    <cellStyle name="L` 18 4 9" xfId="14918"/>
    <cellStyle name="L` 18 5" xfId="11195"/>
    <cellStyle name="L` 18 5 10" xfId="15874"/>
    <cellStyle name="L` 18 5 11" xfId="15983"/>
    <cellStyle name="L` 18 5 2" xfId="12155"/>
    <cellStyle name="L` 18 5 3" xfId="12682"/>
    <cellStyle name="L` 18 5 4" xfId="12793"/>
    <cellStyle name="L` 18 5 5" xfId="12904"/>
    <cellStyle name="L` 18 5 6" xfId="14864"/>
    <cellStyle name="L` 18 5 7" xfId="15260"/>
    <cellStyle name="L` 18 5 8" xfId="15513"/>
    <cellStyle name="L` 18 5 9" xfId="15765"/>
    <cellStyle name="L` 18 6" xfId="10647"/>
    <cellStyle name="L` 18 7" xfId="10999"/>
    <cellStyle name="L` 18 8" xfId="10842"/>
    <cellStyle name="L` 18 9" xfId="13113"/>
    <cellStyle name="L` 19" xfId="9748"/>
    <cellStyle name="L` 19 10" xfId="13462"/>
    <cellStyle name="L` 19 11" xfId="13237"/>
    <cellStyle name="L` 19 12" xfId="13610"/>
    <cellStyle name="L` 19 13" xfId="13424"/>
    <cellStyle name="L` 19 2" xfId="10045"/>
    <cellStyle name="L` 19 2 10" xfId="15392"/>
    <cellStyle name="L` 19 2 11" xfId="15647"/>
    <cellStyle name="L` 19 2 2" xfId="11580"/>
    <cellStyle name="L` 19 2 3" xfId="10262"/>
    <cellStyle name="L` 19 2 4" xfId="12010"/>
    <cellStyle name="L` 19 2 5" xfId="12540"/>
    <cellStyle name="L` 19 2 6" xfId="14094"/>
    <cellStyle name="L` 19 2 7" xfId="13989"/>
    <cellStyle name="L` 19 2 8" xfId="14593"/>
    <cellStyle name="L` 19 2 9" xfId="14999"/>
    <cellStyle name="L` 19 3" xfId="9920"/>
    <cellStyle name="L` 19 3 10" xfId="14703"/>
    <cellStyle name="L` 19 3 11" xfId="15099"/>
    <cellStyle name="L` 19 3 2" xfId="11387"/>
    <cellStyle name="L` 19 3 3" xfId="10455"/>
    <cellStyle name="L` 19 3 4" xfId="11828"/>
    <cellStyle name="L` 19 3 5" xfId="12358"/>
    <cellStyle name="L` 19 3 6" xfId="13723"/>
    <cellStyle name="L` 19 3 7" xfId="13847"/>
    <cellStyle name="L` 19 3 8" xfId="14208"/>
    <cellStyle name="L` 19 3 9" xfId="14406"/>
    <cellStyle name="L` 19 4" xfId="10152"/>
    <cellStyle name="L` 19 4 10" xfId="14788"/>
    <cellStyle name="L` 19 4 11" xfId="15184"/>
    <cellStyle name="L` 19 4 2" xfId="11479"/>
    <cellStyle name="L` 19 4 3" xfId="10363"/>
    <cellStyle name="L` 19 4 4" xfId="11917"/>
    <cellStyle name="L` 19 4 5" xfId="12447"/>
    <cellStyle name="L` 19 4 6" xfId="13808"/>
    <cellStyle name="L` 19 4 7" xfId="13895"/>
    <cellStyle name="L` 19 4 8" xfId="14293"/>
    <cellStyle name="L` 19 4 9" xfId="14491"/>
    <cellStyle name="L` 19 5" xfId="11178"/>
    <cellStyle name="L` 19 5 10" xfId="15857"/>
    <cellStyle name="L` 19 5 11" xfId="15966"/>
    <cellStyle name="L` 19 5 2" xfId="12138"/>
    <cellStyle name="L` 19 5 3" xfId="12665"/>
    <cellStyle name="L` 19 5 4" xfId="12776"/>
    <cellStyle name="L` 19 5 5" xfId="12887"/>
    <cellStyle name="L` 19 5 6" xfId="14847"/>
    <cellStyle name="L` 19 5 7" xfId="15243"/>
    <cellStyle name="L` 19 5 8" xfId="15496"/>
    <cellStyle name="L` 19 5 9" xfId="15748"/>
    <cellStyle name="L` 19 6" xfId="10664"/>
    <cellStyle name="L` 19 7" xfId="10982"/>
    <cellStyle name="L` 19 8" xfId="10859"/>
    <cellStyle name="L` 19 9" xfId="13136"/>
    <cellStyle name="L` 2" xfId="9747"/>
    <cellStyle name="L` 2 10" xfId="14911"/>
    <cellStyle name="L` 2 11" xfId="15304"/>
    <cellStyle name="L` 2 12" xfId="15559"/>
    <cellStyle name="L` 2 13" xfId="14909"/>
    <cellStyle name="L` 2 2" xfId="10053"/>
    <cellStyle name="L` 2 2 10" xfId="15400"/>
    <cellStyle name="L` 2 2 11" xfId="15655"/>
    <cellStyle name="L` 2 2 2" xfId="11588"/>
    <cellStyle name="L` 2 2 3" xfId="10254"/>
    <cellStyle name="L` 2 2 4" xfId="12018"/>
    <cellStyle name="L` 2 2 5" xfId="12548"/>
    <cellStyle name="L` 2 2 6" xfId="14102"/>
    <cellStyle name="L` 2 2 7" xfId="13997"/>
    <cellStyle name="L` 2 2 8" xfId="14601"/>
    <cellStyle name="L` 2 2 9" xfId="15007"/>
    <cellStyle name="L` 2 3" xfId="9912"/>
    <cellStyle name="L` 2 3 10" xfId="14695"/>
    <cellStyle name="L` 2 3 11" xfId="15091"/>
    <cellStyle name="L` 2 3 2" xfId="11379"/>
    <cellStyle name="L` 2 3 3" xfId="10463"/>
    <cellStyle name="L` 2 3 4" xfId="11820"/>
    <cellStyle name="L` 2 3 5" xfId="12350"/>
    <cellStyle name="L` 2 3 6" xfId="13716"/>
    <cellStyle name="L` 2 3 7" xfId="13839"/>
    <cellStyle name="L` 2 3 8" xfId="14201"/>
    <cellStyle name="L` 2 3 9" xfId="14398"/>
    <cellStyle name="L` 2 4" xfId="9977"/>
    <cellStyle name="L` 2 4 10" xfId="14796"/>
    <cellStyle name="L` 2 4 11" xfId="15192"/>
    <cellStyle name="L` 2 4 2" xfId="11487"/>
    <cellStyle name="L` 2 4 3" xfId="10355"/>
    <cellStyle name="L` 2 4 4" xfId="11925"/>
    <cellStyle name="L` 2 4 5" xfId="12455"/>
    <cellStyle name="L` 2 4 6" xfId="13816"/>
    <cellStyle name="L` 2 4 7" xfId="13902"/>
    <cellStyle name="L` 2 4 8" xfId="14301"/>
    <cellStyle name="L` 2 4 9" xfId="14499"/>
    <cellStyle name="L` 2 5" xfId="11186"/>
    <cellStyle name="L` 2 5 10" xfId="15865"/>
    <cellStyle name="L` 2 5 11" xfId="15974"/>
    <cellStyle name="L` 2 5 2" xfId="12146"/>
    <cellStyle name="L` 2 5 3" xfId="12673"/>
    <cellStyle name="L` 2 5 4" xfId="12784"/>
    <cellStyle name="L` 2 5 5" xfId="12895"/>
    <cellStyle name="L` 2 5 6" xfId="14855"/>
    <cellStyle name="L` 2 5 7" xfId="15251"/>
    <cellStyle name="L` 2 5 8" xfId="15504"/>
    <cellStyle name="L` 2 5 9" xfId="15756"/>
    <cellStyle name="L` 2 6" xfId="10656"/>
    <cellStyle name="L` 2 7" xfId="10990"/>
    <cellStyle name="L` 2 8" xfId="10851"/>
    <cellStyle name="L` 2 9" xfId="14505"/>
    <cellStyle name="L` 20" xfId="9746"/>
    <cellStyle name="L` 20 10" xfId="13528"/>
    <cellStyle name="L` 20 11" xfId="13229"/>
    <cellStyle name="L` 20 12" xfId="13666"/>
    <cellStyle name="L` 20 13" xfId="13330"/>
    <cellStyle name="L` 20 2" xfId="10063"/>
    <cellStyle name="L` 20 2 10" xfId="15409"/>
    <cellStyle name="L` 20 2 11" xfId="15664"/>
    <cellStyle name="L` 20 2 2" xfId="11598"/>
    <cellStyle name="L` 20 2 3" xfId="10244"/>
    <cellStyle name="L` 20 2 4" xfId="12027"/>
    <cellStyle name="L` 20 2 5" xfId="12557"/>
    <cellStyle name="L` 20 2 6" xfId="14112"/>
    <cellStyle name="L` 20 2 7" xfId="14313"/>
    <cellStyle name="L` 20 2 8" xfId="14610"/>
    <cellStyle name="L` 20 2 9" xfId="15016"/>
    <cellStyle name="L` 20 3" xfId="9902"/>
    <cellStyle name="L` 20 3 10" xfId="14686"/>
    <cellStyle name="L` 20 3 11" xfId="15082"/>
    <cellStyle name="L` 20 3 2" xfId="11369"/>
    <cellStyle name="L` 20 3 3" xfId="10473"/>
    <cellStyle name="L` 20 3 4" xfId="11811"/>
    <cellStyle name="L` 20 3 5" xfId="12341"/>
    <cellStyle name="L` 20 3 6" xfId="13441"/>
    <cellStyle name="L` 20 3 7" xfId="14004"/>
    <cellStyle name="L` 20 3 8" xfId="14191"/>
    <cellStyle name="L` 20 3 9" xfId="14389"/>
    <cellStyle name="L` 20 4" xfId="9985"/>
    <cellStyle name="L` 20 4 10" xfId="15312"/>
    <cellStyle name="L` 20 4 11" xfId="15567"/>
    <cellStyle name="L` 20 4 2" xfId="11497"/>
    <cellStyle name="L` 20 4 3" xfId="10345"/>
    <cellStyle name="L` 20 4 4" xfId="11934"/>
    <cellStyle name="L` 20 4 5" xfId="12464"/>
    <cellStyle name="L` 20 4 6" xfId="14014"/>
    <cellStyle name="L` 20 4 7" xfId="13912"/>
    <cellStyle name="L` 20 4 8" xfId="14513"/>
    <cellStyle name="L` 20 4 9" xfId="14919"/>
    <cellStyle name="L` 20 5" xfId="11196"/>
    <cellStyle name="L` 20 5 10" xfId="15875"/>
    <cellStyle name="L` 20 5 11" xfId="15984"/>
    <cellStyle name="L` 20 5 2" xfId="12156"/>
    <cellStyle name="L` 20 5 3" xfId="12683"/>
    <cellStyle name="L` 20 5 4" xfId="12794"/>
    <cellStyle name="L` 20 5 5" xfId="12905"/>
    <cellStyle name="L` 20 5 6" xfId="14865"/>
    <cellStyle name="L` 20 5 7" xfId="15261"/>
    <cellStyle name="L` 20 5 8" xfId="15514"/>
    <cellStyle name="L` 20 5 9" xfId="15766"/>
    <cellStyle name="L` 20 6" xfId="10646"/>
    <cellStyle name="L` 20 7" xfId="11000"/>
    <cellStyle name="L` 20 8" xfId="10841"/>
    <cellStyle name="L` 20 9" xfId="13152"/>
    <cellStyle name="L` 21" xfId="9745"/>
    <cellStyle name="L` 21 10" xfId="13478"/>
    <cellStyle name="L` 21 11" xfId="13236"/>
    <cellStyle name="L` 21 12" xfId="13623"/>
    <cellStyle name="L` 21 13" xfId="13639"/>
    <cellStyle name="L` 21 2" xfId="10042"/>
    <cellStyle name="L` 21 2 10" xfId="15389"/>
    <cellStyle name="L` 21 2 11" xfId="15644"/>
    <cellStyle name="L` 21 2 2" xfId="11577"/>
    <cellStyle name="L` 21 2 3" xfId="10265"/>
    <cellStyle name="L` 21 2 4" xfId="12007"/>
    <cellStyle name="L` 21 2 5" xfId="12537"/>
    <cellStyle name="L` 21 2 6" xfId="14091"/>
    <cellStyle name="L` 21 2 7" xfId="13986"/>
    <cellStyle name="L` 21 2 8" xfId="14590"/>
    <cellStyle name="L` 21 2 9" xfId="14996"/>
    <cellStyle name="L` 21 3" xfId="9923"/>
    <cellStyle name="L` 21 3 10" xfId="14706"/>
    <cellStyle name="L` 21 3 11" xfId="15102"/>
    <cellStyle name="L` 21 3 2" xfId="11390"/>
    <cellStyle name="L` 21 3 3" xfId="10452"/>
    <cellStyle name="L` 21 3 4" xfId="11831"/>
    <cellStyle name="L` 21 3 5" xfId="12361"/>
    <cellStyle name="L` 21 3 6" xfId="13726"/>
    <cellStyle name="L` 21 3 7" xfId="13849"/>
    <cellStyle name="L` 21 3 8" xfId="14211"/>
    <cellStyle name="L` 21 3 9" xfId="14409"/>
    <cellStyle name="L` 21 4" xfId="10150"/>
    <cellStyle name="L` 21 4 10" xfId="14785"/>
    <cellStyle name="L` 21 4 11" xfId="15181"/>
    <cellStyle name="L` 21 4 2" xfId="11476"/>
    <cellStyle name="L` 21 4 3" xfId="10366"/>
    <cellStyle name="L` 21 4 4" xfId="11914"/>
    <cellStyle name="L` 21 4 5" xfId="12444"/>
    <cellStyle name="L` 21 4 6" xfId="13806"/>
    <cellStyle name="L` 21 4 7" xfId="13892"/>
    <cellStyle name="L` 21 4 8" xfId="14290"/>
    <cellStyle name="L` 21 4 9" xfId="14488"/>
    <cellStyle name="L` 21 5" xfId="11175"/>
    <cellStyle name="L` 21 5 10" xfId="15854"/>
    <cellStyle name="L` 21 5 11" xfId="15963"/>
    <cellStyle name="L` 21 5 2" xfId="12135"/>
    <cellStyle name="L` 21 5 3" xfId="12662"/>
    <cellStyle name="L` 21 5 4" xfId="12773"/>
    <cellStyle name="L` 21 5 5" xfId="12884"/>
    <cellStyle name="L` 21 5 6" xfId="14844"/>
    <cellStyle name="L` 21 5 7" xfId="15240"/>
    <cellStyle name="L` 21 5 8" xfId="15493"/>
    <cellStyle name="L` 21 5 9" xfId="15745"/>
    <cellStyle name="L` 21 6" xfId="10667"/>
    <cellStyle name="L` 21 7" xfId="10979"/>
    <cellStyle name="L` 21 8" xfId="10862"/>
    <cellStyle name="L` 21 9" xfId="13164"/>
    <cellStyle name="L` 22" xfId="9744"/>
    <cellStyle name="L` 22 10" xfId="13529"/>
    <cellStyle name="L` 22 11" xfId="13291"/>
    <cellStyle name="L` 22 12" xfId="13347"/>
    <cellStyle name="L` 22 13" xfId="13429"/>
    <cellStyle name="L` 22 2" xfId="10065"/>
    <cellStyle name="L` 22 2 10" xfId="15411"/>
    <cellStyle name="L` 22 2 11" xfId="15666"/>
    <cellStyle name="L` 22 2 2" xfId="11600"/>
    <cellStyle name="L` 22 2 3" xfId="10242"/>
    <cellStyle name="L` 22 2 4" xfId="12029"/>
    <cellStyle name="L` 22 2 5" xfId="12559"/>
    <cellStyle name="L` 22 2 6" xfId="14113"/>
    <cellStyle name="L` 22 2 7" xfId="14315"/>
    <cellStyle name="L` 22 2 8" xfId="14612"/>
    <cellStyle name="L` 22 2 9" xfId="15018"/>
    <cellStyle name="L` 22 3" xfId="9900"/>
    <cellStyle name="L` 22 3 10" xfId="14684"/>
    <cellStyle name="L` 22 3 11" xfId="15080"/>
    <cellStyle name="L` 22 3 2" xfId="11367"/>
    <cellStyle name="L` 22 3 3" xfId="10475"/>
    <cellStyle name="L` 22 3 4" xfId="11809"/>
    <cellStyle name="L` 22 3 5" xfId="12339"/>
    <cellStyle name="L` 22 3 6" xfId="13705"/>
    <cellStyle name="L` 22 3 7" xfId="13068"/>
    <cellStyle name="L` 22 3 8" xfId="14189"/>
    <cellStyle name="L` 22 3 9" xfId="14387"/>
    <cellStyle name="L` 22 4" xfId="9986"/>
    <cellStyle name="L` 22 4 10" xfId="15314"/>
    <cellStyle name="L` 22 4 11" xfId="15569"/>
    <cellStyle name="L` 22 4 2" xfId="11499"/>
    <cellStyle name="L` 22 4 3" xfId="10343"/>
    <cellStyle name="L` 22 4 4" xfId="11936"/>
    <cellStyle name="L` 22 4 5" xfId="12466"/>
    <cellStyle name="L` 22 4 6" xfId="14016"/>
    <cellStyle name="L` 22 4 7" xfId="13914"/>
    <cellStyle name="L` 22 4 8" xfId="14515"/>
    <cellStyle name="L` 22 4 9" xfId="14921"/>
    <cellStyle name="L` 22 5" xfId="11198"/>
    <cellStyle name="L` 22 5 10" xfId="15877"/>
    <cellStyle name="L` 22 5 11" xfId="15986"/>
    <cellStyle name="L` 22 5 2" xfId="12158"/>
    <cellStyle name="L` 22 5 3" xfId="12685"/>
    <cellStyle name="L` 22 5 4" xfId="12796"/>
    <cellStyle name="L` 22 5 5" xfId="12907"/>
    <cellStyle name="L` 22 5 6" xfId="14867"/>
    <cellStyle name="L` 22 5 7" xfId="15263"/>
    <cellStyle name="L` 22 5 8" xfId="15516"/>
    <cellStyle name="L` 22 5 9" xfId="15768"/>
    <cellStyle name="L` 22 6" xfId="10644"/>
    <cellStyle name="L` 22 7" xfId="11002"/>
    <cellStyle name="L` 22 8" xfId="10839"/>
    <cellStyle name="L` 22 9" xfId="13254"/>
    <cellStyle name="L` 23" xfId="9743"/>
    <cellStyle name="L` 23 10" xfId="13506"/>
    <cellStyle name="L` 23 11" xfId="13217"/>
    <cellStyle name="L` 23 12" xfId="13605"/>
    <cellStyle name="L` 23 13" xfId="13641"/>
    <cellStyle name="L` 23 2" xfId="10040"/>
    <cellStyle name="L` 23 2 10" xfId="15387"/>
    <cellStyle name="L` 23 2 11" xfId="15642"/>
    <cellStyle name="L` 23 2 2" xfId="11575"/>
    <cellStyle name="L` 23 2 3" xfId="10267"/>
    <cellStyle name="L` 23 2 4" xfId="12005"/>
    <cellStyle name="L` 23 2 5" xfId="12535"/>
    <cellStyle name="L` 23 2 6" xfId="14089"/>
    <cellStyle name="L` 23 2 7" xfId="13984"/>
    <cellStyle name="L` 23 2 8" xfId="14588"/>
    <cellStyle name="L` 23 2 9" xfId="14994"/>
    <cellStyle name="L` 23 3" xfId="9925"/>
    <cellStyle name="L` 23 3 10" xfId="14708"/>
    <cellStyle name="L` 23 3 11" xfId="15104"/>
    <cellStyle name="L` 23 3 2" xfId="11392"/>
    <cellStyle name="L` 23 3 3" xfId="10450"/>
    <cellStyle name="L` 23 3 4" xfId="11833"/>
    <cellStyle name="L` 23 3 5" xfId="12363"/>
    <cellStyle name="L` 23 3 6" xfId="13728"/>
    <cellStyle name="L` 23 3 7" xfId="13851"/>
    <cellStyle name="L` 23 3 8" xfId="14213"/>
    <cellStyle name="L` 23 3 9" xfId="14411"/>
    <cellStyle name="L` 23 4" xfId="10148"/>
    <cellStyle name="L` 23 4 10" xfId="14784"/>
    <cellStyle name="L` 23 4 11" xfId="15180"/>
    <cellStyle name="L` 23 4 2" xfId="11474"/>
    <cellStyle name="L` 23 4 3" xfId="10368"/>
    <cellStyle name="L` 23 4 4" xfId="11912"/>
    <cellStyle name="L` 23 4 5" xfId="12442"/>
    <cellStyle name="L` 23 4 6" xfId="13804"/>
    <cellStyle name="L` 23 4 7" xfId="13891"/>
    <cellStyle name="L` 23 4 8" xfId="14289"/>
    <cellStyle name="L` 23 4 9" xfId="14487"/>
    <cellStyle name="L` 23 5" xfId="11173"/>
    <cellStyle name="L` 23 5 10" xfId="15852"/>
    <cellStyle name="L` 23 5 11" xfId="15961"/>
    <cellStyle name="L` 23 5 2" xfId="12133"/>
    <cellStyle name="L` 23 5 3" xfId="12660"/>
    <cellStyle name="L` 23 5 4" xfId="12771"/>
    <cellStyle name="L` 23 5 5" xfId="12882"/>
    <cellStyle name="L` 23 5 6" xfId="14842"/>
    <cellStyle name="L` 23 5 7" xfId="15238"/>
    <cellStyle name="L` 23 5 8" xfId="15491"/>
    <cellStyle name="L` 23 5 9" xfId="15743"/>
    <cellStyle name="L` 23 6" xfId="10669"/>
    <cellStyle name="L` 23 7" xfId="10977"/>
    <cellStyle name="L` 23 8" xfId="10864"/>
    <cellStyle name="L` 23 9" xfId="13195"/>
    <cellStyle name="L` 24" xfId="9742"/>
    <cellStyle name="L` 24 10" xfId="13630"/>
    <cellStyle name="L` 24 11" xfId="13289"/>
    <cellStyle name="L` 24 12" xfId="13563"/>
    <cellStyle name="L` 24 13" xfId="13431"/>
    <cellStyle name="L` 24 2" xfId="10067"/>
    <cellStyle name="L` 24 2 10" xfId="15413"/>
    <cellStyle name="L` 24 2 11" xfId="15668"/>
    <cellStyle name="L` 24 2 2" xfId="11602"/>
    <cellStyle name="L` 24 2 3" xfId="10240"/>
    <cellStyle name="L` 24 2 4" xfId="12031"/>
    <cellStyle name="L` 24 2 5" xfId="12561"/>
    <cellStyle name="L` 24 2 6" xfId="14115"/>
    <cellStyle name="L` 24 2 7" xfId="14317"/>
    <cellStyle name="L` 24 2 8" xfId="14614"/>
    <cellStyle name="L` 24 2 9" xfId="15020"/>
    <cellStyle name="L` 24 3" xfId="9898"/>
    <cellStyle name="L` 24 3 10" xfId="14683"/>
    <cellStyle name="L` 24 3 11" xfId="15079"/>
    <cellStyle name="L` 24 3 2" xfId="11365"/>
    <cellStyle name="L` 24 3 3" xfId="10477"/>
    <cellStyle name="L` 24 3 4" xfId="11807"/>
    <cellStyle name="L` 24 3 5" xfId="12337"/>
    <cellStyle name="L` 24 3 6" xfId="13703"/>
    <cellStyle name="L` 24 3 7" xfId="13070"/>
    <cellStyle name="L` 24 3 8" xfId="14188"/>
    <cellStyle name="L` 24 3 9" xfId="14386"/>
    <cellStyle name="L` 24 4" xfId="9988"/>
    <cellStyle name="L` 24 4 10" xfId="15316"/>
    <cellStyle name="L` 24 4 11" xfId="15571"/>
    <cellStyle name="L` 24 4 2" xfId="11501"/>
    <cellStyle name="L` 24 4 3" xfId="10341"/>
    <cellStyle name="L` 24 4 4" xfId="11938"/>
    <cellStyle name="L` 24 4 5" xfId="12468"/>
    <cellStyle name="L` 24 4 6" xfId="14018"/>
    <cellStyle name="L` 24 4 7" xfId="13916"/>
    <cellStyle name="L` 24 4 8" xfId="14517"/>
    <cellStyle name="L` 24 4 9" xfId="14923"/>
    <cellStyle name="L` 24 5" xfId="11200"/>
    <cellStyle name="L` 24 5 10" xfId="15879"/>
    <cellStyle name="L` 24 5 11" xfId="15988"/>
    <cellStyle name="L` 24 5 2" xfId="12160"/>
    <cellStyle name="L` 24 5 3" xfId="12687"/>
    <cellStyle name="L` 24 5 4" xfId="12798"/>
    <cellStyle name="L` 24 5 5" xfId="12909"/>
    <cellStyle name="L` 24 5 6" xfId="14869"/>
    <cellStyle name="L` 24 5 7" xfId="15265"/>
    <cellStyle name="L` 24 5 8" xfId="15518"/>
    <cellStyle name="L` 24 5 9" xfId="15770"/>
    <cellStyle name="L` 24 6" xfId="10642"/>
    <cellStyle name="L` 24 7" xfId="11004"/>
    <cellStyle name="L` 24 8" xfId="10837"/>
    <cellStyle name="L` 24 9" xfId="13051"/>
    <cellStyle name="L` 25" xfId="9741"/>
    <cellStyle name="L` 25 10" xfId="13463"/>
    <cellStyle name="L` 25 11" xfId="13216"/>
    <cellStyle name="L` 25 12" xfId="13608"/>
    <cellStyle name="L` 25 13" xfId="15558"/>
    <cellStyle name="L` 25 2" xfId="10038"/>
    <cellStyle name="L` 25 2 10" xfId="15385"/>
    <cellStyle name="L` 25 2 11" xfId="15640"/>
    <cellStyle name="L` 25 2 2" xfId="11573"/>
    <cellStyle name="L` 25 2 3" xfId="10269"/>
    <cellStyle name="L` 25 2 4" xfId="12003"/>
    <cellStyle name="L` 25 2 5" xfId="12533"/>
    <cellStyle name="L` 25 2 6" xfId="14087"/>
    <cellStyle name="L` 25 2 7" xfId="13982"/>
    <cellStyle name="L` 25 2 8" xfId="14586"/>
    <cellStyle name="L` 25 2 9" xfId="14992"/>
    <cellStyle name="L` 25 3" xfId="9927"/>
    <cellStyle name="L` 25 3 10" xfId="14710"/>
    <cellStyle name="L` 25 3 11" xfId="15106"/>
    <cellStyle name="L` 25 3 2" xfId="11394"/>
    <cellStyle name="L` 25 3 3" xfId="10448"/>
    <cellStyle name="L` 25 3 4" xfId="11835"/>
    <cellStyle name="L` 25 3 5" xfId="12365"/>
    <cellStyle name="L` 25 3 6" xfId="13730"/>
    <cellStyle name="L` 25 3 7" xfId="13545"/>
    <cellStyle name="L` 25 3 8" xfId="14215"/>
    <cellStyle name="L` 25 3 9" xfId="14413"/>
    <cellStyle name="L` 25 4" xfId="10145"/>
    <cellStyle name="L` 25 4 10" xfId="14782"/>
    <cellStyle name="L` 25 4 11" xfId="15178"/>
    <cellStyle name="L` 25 4 2" xfId="11472"/>
    <cellStyle name="L` 25 4 3" xfId="10370"/>
    <cellStyle name="L` 25 4 4" xfId="11910"/>
    <cellStyle name="L` 25 4 5" xfId="12440"/>
    <cellStyle name="L` 25 4 6" xfId="13802"/>
    <cellStyle name="L` 25 4 7" xfId="13889"/>
    <cellStyle name="L` 25 4 8" xfId="14287"/>
    <cellStyle name="L` 25 4 9" xfId="14485"/>
    <cellStyle name="L` 25 5" xfId="11171"/>
    <cellStyle name="L` 25 5 10" xfId="15850"/>
    <cellStyle name="L` 25 5 11" xfId="15959"/>
    <cellStyle name="L` 25 5 2" xfId="12131"/>
    <cellStyle name="L` 25 5 3" xfId="12658"/>
    <cellStyle name="L` 25 5 4" xfId="12769"/>
    <cellStyle name="L` 25 5 5" xfId="12880"/>
    <cellStyle name="L` 25 5 6" xfId="14840"/>
    <cellStyle name="L` 25 5 7" xfId="15236"/>
    <cellStyle name="L` 25 5 8" xfId="15489"/>
    <cellStyle name="L` 25 5 9" xfId="15741"/>
    <cellStyle name="L` 25 6" xfId="10671"/>
    <cellStyle name="L` 25 7" xfId="10975"/>
    <cellStyle name="L` 25 8" xfId="10866"/>
    <cellStyle name="L` 25 9" xfId="13109"/>
    <cellStyle name="L` 26" xfId="9740"/>
    <cellStyle name="L` 26 10" xfId="13531"/>
    <cellStyle name="L` 26 11" xfId="13287"/>
    <cellStyle name="L` 26 12" xfId="13564"/>
    <cellStyle name="L` 26 13" xfId="13432"/>
    <cellStyle name="L` 26 2" xfId="10069"/>
    <cellStyle name="L` 26 2 10" xfId="15415"/>
    <cellStyle name="L` 26 2 11" xfId="15670"/>
    <cellStyle name="L` 26 2 2" xfId="11604"/>
    <cellStyle name="L` 26 2 3" xfId="10238"/>
    <cellStyle name="L` 26 2 4" xfId="12033"/>
    <cellStyle name="L` 26 2 5" xfId="12563"/>
    <cellStyle name="L` 26 2 6" xfId="14117"/>
    <cellStyle name="L` 26 2 7" xfId="14319"/>
    <cellStyle name="L` 26 2 8" xfId="14616"/>
    <cellStyle name="L` 26 2 9" xfId="15022"/>
    <cellStyle name="L` 26 3" xfId="9896"/>
    <cellStyle name="L` 26 3 10" xfId="14681"/>
    <cellStyle name="L` 26 3 11" xfId="15077"/>
    <cellStyle name="L` 26 3 2" xfId="11363"/>
    <cellStyle name="L` 26 3 3" xfId="10479"/>
    <cellStyle name="L` 26 3 4" xfId="11805"/>
    <cellStyle name="L` 26 3 5" xfId="12335"/>
    <cellStyle name="L` 26 3 6" xfId="13701"/>
    <cellStyle name="L` 26 3 7" xfId="13072"/>
    <cellStyle name="L` 26 3 8" xfId="14186"/>
    <cellStyle name="L` 26 3 9" xfId="14384"/>
    <cellStyle name="L` 26 4" xfId="9990"/>
    <cellStyle name="L` 26 4 10" xfId="15318"/>
    <cellStyle name="L` 26 4 11" xfId="15573"/>
    <cellStyle name="L` 26 4 2" xfId="11503"/>
    <cellStyle name="L` 26 4 3" xfId="10339"/>
    <cellStyle name="L` 26 4 4" xfId="11940"/>
    <cellStyle name="L` 26 4 5" xfId="12470"/>
    <cellStyle name="L` 26 4 6" xfId="14020"/>
    <cellStyle name="L` 26 4 7" xfId="13918"/>
    <cellStyle name="L` 26 4 8" xfId="14519"/>
    <cellStyle name="L` 26 4 9" xfId="14925"/>
    <cellStyle name="L` 26 5" xfId="11202"/>
    <cellStyle name="L` 26 5 10" xfId="15881"/>
    <cellStyle name="L` 26 5 11" xfId="15990"/>
    <cellStyle name="L` 26 5 2" xfId="12162"/>
    <cellStyle name="L` 26 5 3" xfId="12689"/>
    <cellStyle name="L` 26 5 4" xfId="12800"/>
    <cellStyle name="L` 26 5 5" xfId="12911"/>
    <cellStyle name="L` 26 5 6" xfId="14871"/>
    <cellStyle name="L` 26 5 7" xfId="15267"/>
    <cellStyle name="L` 26 5 8" xfId="15520"/>
    <cellStyle name="L` 26 5 9" xfId="15772"/>
    <cellStyle name="L` 26 6" xfId="10640"/>
    <cellStyle name="L` 26 7" xfId="11006"/>
    <cellStyle name="L` 26 8" xfId="10835"/>
    <cellStyle name="L` 26 9" xfId="13049"/>
    <cellStyle name="L` 27" xfId="9739"/>
    <cellStyle name="L` 27 10" xfId="13496"/>
    <cellStyle name="L` 27 11" xfId="13222"/>
    <cellStyle name="L` 27 12" xfId="13389"/>
    <cellStyle name="L` 27 13" xfId="13420"/>
    <cellStyle name="L` 27 2" xfId="10036"/>
    <cellStyle name="L` 27 2 10" xfId="15383"/>
    <cellStyle name="L` 27 2 11" xfId="15638"/>
    <cellStyle name="L` 27 2 2" xfId="11571"/>
    <cellStyle name="L` 27 2 3" xfId="10271"/>
    <cellStyle name="L` 27 2 4" xfId="12001"/>
    <cellStyle name="L` 27 2 5" xfId="12531"/>
    <cellStyle name="L` 27 2 6" xfId="14085"/>
    <cellStyle name="L` 27 2 7" xfId="13980"/>
    <cellStyle name="L` 27 2 8" xfId="14584"/>
    <cellStyle name="L` 27 2 9" xfId="14990"/>
    <cellStyle name="L` 27 3" xfId="9929"/>
    <cellStyle name="L` 27 3 10" xfId="14712"/>
    <cellStyle name="L` 27 3 11" xfId="15108"/>
    <cellStyle name="L` 27 3 2" xfId="11396"/>
    <cellStyle name="L` 27 3 3" xfId="10446"/>
    <cellStyle name="L` 27 3 4" xfId="11837"/>
    <cellStyle name="L` 27 3 5" xfId="12367"/>
    <cellStyle name="L` 27 3 6" xfId="13732"/>
    <cellStyle name="L` 27 3 7" xfId="13131"/>
    <cellStyle name="L` 27 3 8" xfId="14217"/>
    <cellStyle name="L` 27 3 9" xfId="14415"/>
    <cellStyle name="L` 27 4" xfId="10142"/>
    <cellStyle name="L` 27 4 10" xfId="14780"/>
    <cellStyle name="L` 27 4 11" xfId="15176"/>
    <cellStyle name="L` 27 4 2" xfId="11470"/>
    <cellStyle name="L` 27 4 3" xfId="10372"/>
    <cellStyle name="L` 27 4 4" xfId="11908"/>
    <cellStyle name="L` 27 4 5" xfId="12438"/>
    <cellStyle name="L` 27 4 6" xfId="13800"/>
    <cellStyle name="L` 27 4 7" xfId="13887"/>
    <cellStyle name="L` 27 4 8" xfId="14285"/>
    <cellStyle name="L` 27 4 9" xfId="14483"/>
    <cellStyle name="L` 27 5" xfId="11169"/>
    <cellStyle name="L` 27 5 10" xfId="15848"/>
    <cellStyle name="L` 27 5 11" xfId="15957"/>
    <cellStyle name="L` 27 5 2" xfId="12129"/>
    <cellStyle name="L` 27 5 3" xfId="12656"/>
    <cellStyle name="L` 27 5 4" xfId="12767"/>
    <cellStyle name="L` 27 5 5" xfId="12878"/>
    <cellStyle name="L` 27 5 6" xfId="14838"/>
    <cellStyle name="L` 27 5 7" xfId="15234"/>
    <cellStyle name="L` 27 5 8" xfId="15487"/>
    <cellStyle name="L` 27 5 9" xfId="15739"/>
    <cellStyle name="L` 27 6" xfId="10673"/>
    <cellStyle name="L` 27 7" xfId="10973"/>
    <cellStyle name="L` 27 8" xfId="10868"/>
    <cellStyle name="L` 27 9" xfId="13111"/>
    <cellStyle name="L` 28" xfId="9738"/>
    <cellStyle name="L` 28 10" xfId="13533"/>
    <cellStyle name="L` 28 11" xfId="13201"/>
    <cellStyle name="L` 28 12" xfId="13501"/>
    <cellStyle name="L` 28 13" xfId="13434"/>
    <cellStyle name="L` 28 2" xfId="10071"/>
    <cellStyle name="L` 28 2 10" xfId="15417"/>
    <cellStyle name="L` 28 2 11" xfId="15672"/>
    <cellStyle name="L` 28 2 2" xfId="11606"/>
    <cellStyle name="L` 28 2 3" xfId="10236"/>
    <cellStyle name="L` 28 2 4" xfId="12035"/>
    <cellStyle name="L` 28 2 5" xfId="12565"/>
    <cellStyle name="L` 28 2 6" xfId="14119"/>
    <cellStyle name="L` 28 2 7" xfId="14321"/>
    <cellStyle name="L` 28 2 8" xfId="14618"/>
    <cellStyle name="L` 28 2 9" xfId="15024"/>
    <cellStyle name="L` 28 3" xfId="9894"/>
    <cellStyle name="L` 28 3 10" xfId="14679"/>
    <cellStyle name="L` 28 3 11" xfId="15075"/>
    <cellStyle name="L` 28 3 2" xfId="11361"/>
    <cellStyle name="L` 28 3 3" xfId="10481"/>
    <cellStyle name="L` 28 3 4" xfId="11803"/>
    <cellStyle name="L` 28 3 5" xfId="12333"/>
    <cellStyle name="L` 28 3 6" xfId="13699"/>
    <cellStyle name="L` 28 3 7" xfId="13075"/>
    <cellStyle name="L` 28 3 8" xfId="14184"/>
    <cellStyle name="L` 28 3 9" xfId="14382"/>
    <cellStyle name="L` 28 4" xfId="9992"/>
    <cellStyle name="L` 28 4 10" xfId="15320"/>
    <cellStyle name="L` 28 4 11" xfId="15575"/>
    <cellStyle name="L` 28 4 2" xfId="11505"/>
    <cellStyle name="L` 28 4 3" xfId="10337"/>
    <cellStyle name="L` 28 4 4" xfId="11942"/>
    <cellStyle name="L` 28 4 5" xfId="12472"/>
    <cellStyle name="L` 28 4 6" xfId="14022"/>
    <cellStyle name="L` 28 4 7" xfId="13920"/>
    <cellStyle name="L` 28 4 8" xfId="14521"/>
    <cellStyle name="L` 28 4 9" xfId="14927"/>
    <cellStyle name="L` 28 5" xfId="11204"/>
    <cellStyle name="L` 28 5 10" xfId="15883"/>
    <cellStyle name="L` 28 5 11" xfId="15992"/>
    <cellStyle name="L` 28 5 2" xfId="12164"/>
    <cellStyle name="L` 28 5 3" xfId="12691"/>
    <cellStyle name="L` 28 5 4" xfId="12802"/>
    <cellStyle name="L` 28 5 5" xfId="12913"/>
    <cellStyle name="L` 28 5 6" xfId="14873"/>
    <cellStyle name="L` 28 5 7" xfId="15269"/>
    <cellStyle name="L` 28 5 8" xfId="15522"/>
    <cellStyle name="L` 28 5 9" xfId="15774"/>
    <cellStyle name="L` 28 6" xfId="10638"/>
    <cellStyle name="L` 28 7" xfId="11008"/>
    <cellStyle name="L` 28 8" xfId="10833"/>
    <cellStyle name="L` 28 9" xfId="13047"/>
    <cellStyle name="L` 29" xfId="9737"/>
    <cellStyle name="L` 29 10" xfId="13497"/>
    <cellStyle name="L` 29 11" xfId="13223"/>
    <cellStyle name="L` 29 12" xfId="13671"/>
    <cellStyle name="L` 29 13" xfId="13414"/>
    <cellStyle name="L` 29 2" xfId="10034"/>
    <cellStyle name="L` 29 2 10" xfId="15381"/>
    <cellStyle name="L` 29 2 11" xfId="15636"/>
    <cellStyle name="L` 29 2 2" xfId="11569"/>
    <cellStyle name="L` 29 2 3" xfId="10273"/>
    <cellStyle name="L` 29 2 4" xfId="11999"/>
    <cellStyle name="L` 29 2 5" xfId="12529"/>
    <cellStyle name="L` 29 2 6" xfId="13447"/>
    <cellStyle name="L` 29 2 7" xfId="13978"/>
    <cellStyle name="L` 29 2 8" xfId="14582"/>
    <cellStyle name="L` 29 2 9" xfId="14988"/>
    <cellStyle name="L` 29 3" xfId="9931"/>
    <cellStyle name="L` 29 3 10" xfId="14714"/>
    <cellStyle name="L` 29 3 11" xfId="15110"/>
    <cellStyle name="L` 29 3 2" xfId="11398"/>
    <cellStyle name="L` 29 3 3" xfId="10444"/>
    <cellStyle name="L` 29 3 4" xfId="11839"/>
    <cellStyle name="L` 29 3 5" xfId="10775"/>
    <cellStyle name="L` 29 3 6" xfId="13734"/>
    <cellStyle name="L` 29 3 7" xfId="13133"/>
    <cellStyle name="L` 29 3 8" xfId="14219"/>
    <cellStyle name="L` 29 3 9" xfId="14417"/>
    <cellStyle name="L` 29 4" xfId="10139"/>
    <cellStyle name="L` 29 4 10" xfId="14778"/>
    <cellStyle name="L` 29 4 11" xfId="15174"/>
    <cellStyle name="L` 29 4 2" xfId="11468"/>
    <cellStyle name="L` 29 4 3" xfId="10374"/>
    <cellStyle name="L` 29 4 4" xfId="11906"/>
    <cellStyle name="L` 29 4 5" xfId="12436"/>
    <cellStyle name="L` 29 4 6" xfId="13798"/>
    <cellStyle name="L` 29 4 7" xfId="13885"/>
    <cellStyle name="L` 29 4 8" xfId="14283"/>
    <cellStyle name="L` 29 4 9" xfId="14481"/>
    <cellStyle name="L` 29 5" xfId="11167"/>
    <cellStyle name="L` 29 5 10" xfId="15846"/>
    <cellStyle name="L` 29 5 11" xfId="15955"/>
    <cellStyle name="L` 29 5 2" xfId="12127"/>
    <cellStyle name="L` 29 5 3" xfId="12654"/>
    <cellStyle name="L` 29 5 4" xfId="12765"/>
    <cellStyle name="L` 29 5 5" xfId="12876"/>
    <cellStyle name="L` 29 5 6" xfId="14836"/>
    <cellStyle name="L` 29 5 7" xfId="15232"/>
    <cellStyle name="L` 29 5 8" xfId="15485"/>
    <cellStyle name="L` 29 5 9" xfId="15737"/>
    <cellStyle name="L` 29 6" xfId="10675"/>
    <cellStyle name="L` 29 7" xfId="10971"/>
    <cellStyle name="L` 29 8" xfId="10870"/>
    <cellStyle name="L` 29 9" xfId="13122"/>
    <cellStyle name="L` 3" xfId="9736"/>
    <cellStyle name="L` 3 10" xfId="13663"/>
    <cellStyle name="L` 3 11" xfId="13294"/>
    <cellStyle name="L` 3 12" xfId="13344"/>
    <cellStyle name="L` 3 13" xfId="13659"/>
    <cellStyle name="L` 3 2" xfId="10054"/>
    <cellStyle name="L` 3 2 10" xfId="15401"/>
    <cellStyle name="L` 3 2 11" xfId="15656"/>
    <cellStyle name="L` 3 2 2" xfId="11589"/>
    <cellStyle name="L` 3 2 3" xfId="10253"/>
    <cellStyle name="L` 3 2 4" xfId="12019"/>
    <cellStyle name="L` 3 2 5" xfId="12549"/>
    <cellStyle name="L` 3 2 6" xfId="14103"/>
    <cellStyle name="L` 3 2 7" xfId="13998"/>
    <cellStyle name="L` 3 2 8" xfId="14602"/>
    <cellStyle name="L` 3 2 9" xfId="15008"/>
    <cellStyle name="L` 3 3" xfId="9911"/>
    <cellStyle name="L` 3 3 10" xfId="14694"/>
    <cellStyle name="L` 3 3 11" xfId="15090"/>
    <cellStyle name="L` 3 3 2" xfId="11378"/>
    <cellStyle name="L` 3 3 3" xfId="10464"/>
    <cellStyle name="L` 3 3 4" xfId="11819"/>
    <cellStyle name="L` 3 3 5" xfId="12349"/>
    <cellStyle name="L` 3 3 6" xfId="13715"/>
    <cellStyle name="L` 3 3 7" xfId="13838"/>
    <cellStyle name="L` 3 3 8" xfId="14200"/>
    <cellStyle name="L` 3 3 9" xfId="14397"/>
    <cellStyle name="L` 3 4" xfId="10124"/>
    <cellStyle name="L` 3 4 10" xfId="13074"/>
    <cellStyle name="L` 3 4 11" xfId="13621"/>
    <cellStyle name="L` 3 4 2" xfId="11488"/>
    <cellStyle name="L` 3 4 3" xfId="10354"/>
    <cellStyle name="L` 3 4 4" xfId="11926"/>
    <cellStyle name="L` 3 4 5" xfId="12456"/>
    <cellStyle name="L` 3 4 6" xfId="13817"/>
    <cellStyle name="L` 3 4 7" xfId="13903"/>
    <cellStyle name="L` 3 4 8" xfId="13202"/>
    <cellStyle name="L` 3 4 9" xfId="14147"/>
    <cellStyle name="L` 3 5" xfId="11187"/>
    <cellStyle name="L` 3 5 10" xfId="15866"/>
    <cellStyle name="L` 3 5 11" xfId="15975"/>
    <cellStyle name="L` 3 5 2" xfId="12147"/>
    <cellStyle name="L` 3 5 3" xfId="12674"/>
    <cellStyle name="L` 3 5 4" xfId="12785"/>
    <cellStyle name="L` 3 5 5" xfId="12896"/>
    <cellStyle name="L` 3 5 6" xfId="14856"/>
    <cellStyle name="L` 3 5 7" xfId="15252"/>
    <cellStyle name="L` 3 5 8" xfId="15505"/>
    <cellStyle name="L` 3 5 9" xfId="15757"/>
    <cellStyle name="L` 3 6" xfId="10655"/>
    <cellStyle name="L` 3 7" xfId="10991"/>
    <cellStyle name="L` 3 8" xfId="10850"/>
    <cellStyle name="L` 3 9" xfId="13258"/>
    <cellStyle name="L` 30" xfId="9735"/>
    <cellStyle name="L` 30 10" xfId="13535"/>
    <cellStyle name="L` 30 11" xfId="13284"/>
    <cellStyle name="L` 30 12" xfId="13574"/>
    <cellStyle name="L` 30 13" xfId="13332"/>
    <cellStyle name="L` 30 2" xfId="10073"/>
    <cellStyle name="L` 30 2 10" xfId="15419"/>
    <cellStyle name="L` 30 2 11" xfId="15674"/>
    <cellStyle name="L` 30 2 2" xfId="11608"/>
    <cellStyle name="L` 30 2 3" xfId="10234"/>
    <cellStyle name="L` 30 2 4" xfId="12037"/>
    <cellStyle name="L` 30 2 5" xfId="12567"/>
    <cellStyle name="L` 30 2 6" xfId="14121"/>
    <cellStyle name="L` 30 2 7" xfId="14323"/>
    <cellStyle name="L` 30 2 8" xfId="14620"/>
    <cellStyle name="L` 30 2 9" xfId="15026"/>
    <cellStyle name="L` 30 3" xfId="9892"/>
    <cellStyle name="L` 30 3 10" xfId="14677"/>
    <cellStyle name="L` 30 3 11" xfId="15073"/>
    <cellStyle name="L` 30 3 2" xfId="11359"/>
    <cellStyle name="L` 30 3 3" xfId="10483"/>
    <cellStyle name="L` 30 3 4" xfId="11801"/>
    <cellStyle name="L` 30 3 5" xfId="12331"/>
    <cellStyle name="L` 30 3 6" xfId="13697"/>
    <cellStyle name="L` 30 3 7" xfId="13079"/>
    <cellStyle name="L` 30 3 8" xfId="14182"/>
    <cellStyle name="L` 30 3 9" xfId="14380"/>
    <cellStyle name="L` 30 4" xfId="10110"/>
    <cellStyle name="L` 30 4 10" xfId="15322"/>
    <cellStyle name="L` 30 4 11" xfId="15577"/>
    <cellStyle name="L` 30 4 2" xfId="11507"/>
    <cellStyle name="L` 30 4 3" xfId="10335"/>
    <cellStyle name="L` 30 4 4" xfId="11944"/>
    <cellStyle name="L` 30 4 5" xfId="12474"/>
    <cellStyle name="L` 30 4 6" xfId="14024"/>
    <cellStyle name="L` 30 4 7" xfId="13922"/>
    <cellStyle name="L` 30 4 8" xfId="14523"/>
    <cellStyle name="L` 30 4 9" xfId="14929"/>
    <cellStyle name="L` 30 5" xfId="11206"/>
    <cellStyle name="L` 30 5 10" xfId="15885"/>
    <cellStyle name="L` 30 5 11" xfId="15994"/>
    <cellStyle name="L` 30 5 2" xfId="12166"/>
    <cellStyle name="L` 30 5 3" xfId="12693"/>
    <cellStyle name="L` 30 5 4" xfId="12804"/>
    <cellStyle name="L` 30 5 5" xfId="12915"/>
    <cellStyle name="L` 30 5 6" xfId="14875"/>
    <cellStyle name="L` 30 5 7" xfId="15271"/>
    <cellStyle name="L` 30 5 8" xfId="15524"/>
    <cellStyle name="L` 30 5 9" xfId="15776"/>
    <cellStyle name="L` 30 6" xfId="10636"/>
    <cellStyle name="L` 30 7" xfId="11010"/>
    <cellStyle name="L` 30 8" xfId="10831"/>
    <cellStyle name="L` 30 9" xfId="13045"/>
    <cellStyle name="L` 31" xfId="9734"/>
    <cellStyle name="L` 31 10" xfId="13498"/>
    <cellStyle name="L` 31 11" xfId="13224"/>
    <cellStyle name="L` 31 12" xfId="13670"/>
    <cellStyle name="L` 31 13" xfId="13409"/>
    <cellStyle name="L` 31 2" xfId="10032"/>
    <cellStyle name="L` 31 2 10" xfId="15379"/>
    <cellStyle name="L` 31 2 11" xfId="15634"/>
    <cellStyle name="L` 31 2 2" xfId="11567"/>
    <cellStyle name="L` 31 2 3" xfId="10275"/>
    <cellStyle name="L` 31 2 4" xfId="11997"/>
    <cellStyle name="L` 31 2 5" xfId="12527"/>
    <cellStyle name="L` 31 2 6" xfId="14082"/>
    <cellStyle name="L` 31 2 7" xfId="13977"/>
    <cellStyle name="L` 31 2 8" xfId="14580"/>
    <cellStyle name="L` 31 2 9" xfId="14986"/>
    <cellStyle name="L` 31 3" xfId="9933"/>
    <cellStyle name="L` 31 3 10" xfId="14715"/>
    <cellStyle name="L` 31 3 11" xfId="15111"/>
    <cellStyle name="L` 31 3 2" xfId="11400"/>
    <cellStyle name="L` 31 3 3" xfId="10442"/>
    <cellStyle name="L` 31 3 4" xfId="11840"/>
    <cellStyle name="L` 31 3 5" xfId="12370"/>
    <cellStyle name="L` 31 3 6" xfId="13736"/>
    <cellStyle name="L` 31 3 7" xfId="13163"/>
    <cellStyle name="L` 31 3 8" xfId="14220"/>
    <cellStyle name="L` 31 3 9" xfId="14418"/>
    <cellStyle name="L` 31 4" xfId="9984"/>
    <cellStyle name="L` 31 4 10" xfId="14776"/>
    <cellStyle name="L` 31 4 11" xfId="15172"/>
    <cellStyle name="L` 31 4 2" xfId="11466"/>
    <cellStyle name="L` 31 4 3" xfId="10376"/>
    <cellStyle name="L` 31 4 4" xfId="11904"/>
    <cellStyle name="L` 31 4 5" xfId="12434"/>
    <cellStyle name="L` 31 4 6" xfId="13797"/>
    <cellStyle name="L` 31 4 7" xfId="13883"/>
    <cellStyle name="L` 31 4 8" xfId="14282"/>
    <cellStyle name="L` 31 4 9" xfId="14479"/>
    <cellStyle name="L` 31 5" xfId="11165"/>
    <cellStyle name="L` 31 5 10" xfId="15844"/>
    <cellStyle name="L` 31 5 11" xfId="15953"/>
    <cellStyle name="L` 31 5 2" xfId="12125"/>
    <cellStyle name="L` 31 5 3" xfId="12652"/>
    <cellStyle name="L` 31 5 4" xfId="12763"/>
    <cellStyle name="L` 31 5 5" xfId="12874"/>
    <cellStyle name="L` 31 5 6" xfId="14834"/>
    <cellStyle name="L` 31 5 7" xfId="15230"/>
    <cellStyle name="L` 31 5 8" xfId="15483"/>
    <cellStyle name="L` 31 5 9" xfId="15735"/>
    <cellStyle name="L` 31 6" xfId="10677"/>
    <cellStyle name="L` 31 7" xfId="10969"/>
    <cellStyle name="L` 31 8" xfId="10872"/>
    <cellStyle name="L` 31 9" xfId="13121"/>
    <cellStyle name="L` 32" xfId="9733"/>
    <cellStyle name="L` 32 10" xfId="13538"/>
    <cellStyle name="L` 32 11" xfId="13232"/>
    <cellStyle name="L` 32 12" xfId="13008"/>
    <cellStyle name="L` 32 13" xfId="13334"/>
    <cellStyle name="L` 32 2" xfId="10075"/>
    <cellStyle name="L` 32 2 10" xfId="15421"/>
    <cellStyle name="L` 32 2 11" xfId="15676"/>
    <cellStyle name="L` 32 2 2" xfId="11610"/>
    <cellStyle name="L` 32 2 3" xfId="10232"/>
    <cellStyle name="L` 32 2 4" xfId="12039"/>
    <cellStyle name="L` 32 2 5" xfId="12569"/>
    <cellStyle name="L` 32 2 6" xfId="14123"/>
    <cellStyle name="L` 32 2 7" xfId="14325"/>
    <cellStyle name="L` 32 2 8" xfId="14622"/>
    <cellStyle name="L` 32 2 9" xfId="15028"/>
    <cellStyle name="L` 32 3" xfId="9890"/>
    <cellStyle name="L` 32 3 10" xfId="14675"/>
    <cellStyle name="L` 32 3 11" xfId="15071"/>
    <cellStyle name="L` 32 3 2" xfId="11357"/>
    <cellStyle name="L` 32 3 3" xfId="10485"/>
    <cellStyle name="L` 32 3 4" xfId="11799"/>
    <cellStyle name="L` 32 3 5" xfId="12329"/>
    <cellStyle name="L` 32 3 6" xfId="13695"/>
    <cellStyle name="L` 32 3 7" xfId="14006"/>
    <cellStyle name="L` 32 3 8" xfId="14180"/>
    <cellStyle name="L` 32 3 9" xfId="14378"/>
    <cellStyle name="L` 32 4" xfId="10108"/>
    <cellStyle name="L` 32 4 10" xfId="15323"/>
    <cellStyle name="L` 32 4 11" xfId="15578"/>
    <cellStyle name="L` 32 4 2" xfId="11509"/>
    <cellStyle name="L` 32 4 3" xfId="10333"/>
    <cellStyle name="L` 32 4 4" xfId="11946"/>
    <cellStyle name="L` 32 4 5" xfId="12476"/>
    <cellStyle name="L` 32 4 6" xfId="14026"/>
    <cellStyle name="L` 32 4 7" xfId="13923"/>
    <cellStyle name="L` 32 4 8" xfId="14524"/>
    <cellStyle name="L` 32 4 9" xfId="14930"/>
    <cellStyle name="L` 32 5" xfId="11208"/>
    <cellStyle name="L` 32 5 10" xfId="15887"/>
    <cellStyle name="L` 32 5 11" xfId="15996"/>
    <cellStyle name="L` 32 5 2" xfId="12168"/>
    <cellStyle name="L` 32 5 3" xfId="12695"/>
    <cellStyle name="L` 32 5 4" xfId="12806"/>
    <cellStyle name="L` 32 5 5" xfId="12917"/>
    <cellStyle name="L` 32 5 6" xfId="14877"/>
    <cellStyle name="L` 32 5 7" xfId="15273"/>
    <cellStyle name="L` 32 5 8" xfId="15526"/>
    <cellStyle name="L` 32 5 9" xfId="15778"/>
    <cellStyle name="L` 32 6" xfId="10634"/>
    <cellStyle name="L` 32 7" xfId="11012"/>
    <cellStyle name="L` 32 8" xfId="10829"/>
    <cellStyle name="L` 32 9" xfId="13145"/>
    <cellStyle name="L` 33" xfId="9732"/>
    <cellStyle name="L` 33 10" xfId="13473"/>
    <cellStyle name="L` 33 11" xfId="13028"/>
    <cellStyle name="L` 33 12" xfId="13565"/>
    <cellStyle name="L` 33 13" xfId="13406"/>
    <cellStyle name="L` 33 2" xfId="10030"/>
    <cellStyle name="L` 33 2 10" xfId="15378"/>
    <cellStyle name="L` 33 2 11" xfId="15633"/>
    <cellStyle name="L` 33 2 2" xfId="11565"/>
    <cellStyle name="L` 33 2 3" xfId="10277"/>
    <cellStyle name="L` 33 2 4" xfId="11995"/>
    <cellStyle name="L` 33 2 5" xfId="12525"/>
    <cellStyle name="L` 33 2 6" xfId="14080"/>
    <cellStyle name="L` 33 2 7" xfId="13976"/>
    <cellStyle name="L` 33 2 8" xfId="14579"/>
    <cellStyle name="L` 33 2 9" xfId="14985"/>
    <cellStyle name="L` 33 3" xfId="9935"/>
    <cellStyle name="L` 33 3 10" xfId="14717"/>
    <cellStyle name="L` 33 3 11" xfId="15113"/>
    <cellStyle name="L` 33 3 2" xfId="11402"/>
    <cellStyle name="L` 33 3 3" xfId="10440"/>
    <cellStyle name="L` 33 3 4" xfId="11842"/>
    <cellStyle name="L` 33 3 5" xfId="12372"/>
    <cellStyle name="L` 33 3 6" xfId="13442"/>
    <cellStyle name="L` 33 3 7" xfId="13161"/>
    <cellStyle name="L` 33 3 8" xfId="14222"/>
    <cellStyle name="L` 33 3 9" xfId="14420"/>
    <cellStyle name="L` 33 4" xfId="9982"/>
    <cellStyle name="L` 33 4 10" xfId="13375"/>
    <cellStyle name="L` 33 4 11" xfId="13055"/>
    <cellStyle name="L` 33 4 2" xfId="11464"/>
    <cellStyle name="L` 33 4 3" xfId="10378"/>
    <cellStyle name="L` 33 4 4" xfId="11902"/>
    <cellStyle name="L` 33 4 5" xfId="12432"/>
    <cellStyle name="L` 33 4 6" xfId="13795"/>
    <cellStyle name="L` 33 4 7" xfId="13881"/>
    <cellStyle name="L` 33 4 8" xfId="14280"/>
    <cellStyle name="L` 33 4 9" xfId="13241"/>
    <cellStyle name="L` 33 5" xfId="11163"/>
    <cellStyle name="L` 33 5 10" xfId="15842"/>
    <cellStyle name="L` 33 5 11" xfId="15951"/>
    <cellStyle name="L` 33 5 2" xfId="12123"/>
    <cellStyle name="L` 33 5 3" xfId="12650"/>
    <cellStyle name="L` 33 5 4" xfId="12761"/>
    <cellStyle name="L` 33 5 5" xfId="12872"/>
    <cellStyle name="L` 33 5 6" xfId="14832"/>
    <cellStyle name="L` 33 5 7" xfId="15228"/>
    <cellStyle name="L` 33 5 8" xfId="15481"/>
    <cellStyle name="L` 33 5 9" xfId="15733"/>
    <cellStyle name="L` 33 6" xfId="10679"/>
    <cellStyle name="L` 33 7" xfId="10967"/>
    <cellStyle name="L` 33 8" xfId="10874"/>
    <cellStyle name="L` 33 9" xfId="13132"/>
    <cellStyle name="L` 34" xfId="9731"/>
    <cellStyle name="L` 34 10" xfId="13471"/>
    <cellStyle name="L` 34 11" xfId="13026"/>
    <cellStyle name="L` 34 12" xfId="13009"/>
    <cellStyle name="L` 34 13" xfId="13336"/>
    <cellStyle name="L` 34 2" xfId="10077"/>
    <cellStyle name="L` 34 2 10" xfId="15423"/>
    <cellStyle name="L` 34 2 11" xfId="15678"/>
    <cellStyle name="L` 34 2 2" xfId="11612"/>
    <cellStyle name="L` 34 2 3" xfId="10230"/>
    <cellStyle name="L` 34 2 4" xfId="12041"/>
    <cellStyle name="L` 34 2 5" xfId="12571"/>
    <cellStyle name="L` 34 2 6" xfId="14125"/>
    <cellStyle name="L` 34 2 7" xfId="14327"/>
    <cellStyle name="L` 34 2 8" xfId="14624"/>
    <cellStyle name="L` 34 2 9" xfId="15030"/>
    <cellStyle name="L` 34 3" xfId="9888"/>
    <cellStyle name="L` 34 3 10" xfId="14673"/>
    <cellStyle name="L` 34 3 11" xfId="15069"/>
    <cellStyle name="L` 34 3 2" xfId="11355"/>
    <cellStyle name="L` 34 3 3" xfId="10487"/>
    <cellStyle name="L` 34 3 4" xfId="11797"/>
    <cellStyle name="L` 34 3 5" xfId="12327"/>
    <cellStyle name="L` 34 3 6" xfId="13693"/>
    <cellStyle name="L` 34 3 7" xfId="13083"/>
    <cellStyle name="L` 34 3 8" xfId="14178"/>
    <cellStyle name="L` 34 3 9" xfId="14376"/>
    <cellStyle name="L` 34 4" xfId="9972"/>
    <cellStyle name="L` 34 4 10" xfId="15325"/>
    <cellStyle name="L` 34 4 11" xfId="15580"/>
    <cellStyle name="L` 34 4 2" xfId="11511"/>
    <cellStyle name="L` 34 4 3" xfId="10331"/>
    <cellStyle name="L` 34 4 4" xfId="11948"/>
    <cellStyle name="L` 34 4 5" xfId="12478"/>
    <cellStyle name="L` 34 4 6" xfId="13445"/>
    <cellStyle name="L` 34 4 7" xfId="13925"/>
    <cellStyle name="L` 34 4 8" xfId="14526"/>
    <cellStyle name="L` 34 4 9" xfId="14932"/>
    <cellStyle name="L` 34 5" xfId="11210"/>
    <cellStyle name="L` 34 5 10" xfId="15889"/>
    <cellStyle name="L` 34 5 11" xfId="15998"/>
    <cellStyle name="L` 34 5 2" xfId="12170"/>
    <cellStyle name="L` 34 5 3" xfId="12697"/>
    <cellStyle name="L` 34 5 4" xfId="12808"/>
    <cellStyle name="L` 34 5 5" xfId="12919"/>
    <cellStyle name="L` 34 5 6" xfId="14879"/>
    <cellStyle name="L` 34 5 7" xfId="15275"/>
    <cellStyle name="L` 34 5 8" xfId="15528"/>
    <cellStyle name="L` 34 5 9" xfId="15780"/>
    <cellStyle name="L` 34 6" xfId="10632"/>
    <cellStyle name="L` 34 7" xfId="11014"/>
    <cellStyle name="L` 34 8" xfId="10827"/>
    <cellStyle name="L` 34 9" xfId="13146"/>
    <cellStyle name="L` 35" xfId="9730"/>
    <cellStyle name="L` 35 10" xfId="14156"/>
    <cellStyle name="L` 35 11" xfId="13459"/>
    <cellStyle name="L` 35 12" xfId="13239"/>
    <cellStyle name="L` 35 13" xfId="13394"/>
    <cellStyle name="L` 35 2" xfId="10024"/>
    <cellStyle name="L` 35 2 10" xfId="15372"/>
    <cellStyle name="L` 35 2 11" xfId="15627"/>
    <cellStyle name="L` 35 2 2" xfId="11559"/>
    <cellStyle name="L` 35 2 3" xfId="10283"/>
    <cellStyle name="L` 35 2 4" xfId="11991"/>
    <cellStyle name="L` 35 2 5" xfId="12521"/>
    <cellStyle name="L` 35 2 6" xfId="14074"/>
    <cellStyle name="L` 35 2 7" xfId="13970"/>
    <cellStyle name="L` 35 2 8" xfId="14573"/>
    <cellStyle name="L` 35 2 9" xfId="14979"/>
    <cellStyle name="L` 35 3" xfId="9941"/>
    <cellStyle name="L` 35 3 10" xfId="13373"/>
    <cellStyle name="L` 35 3 11" xfId="13057"/>
    <cellStyle name="L` 35 3 2" xfId="11408"/>
    <cellStyle name="L` 35 3 3" xfId="10434"/>
    <cellStyle name="L` 35 3 4" xfId="11848"/>
    <cellStyle name="L` 35 3 5" xfId="12378"/>
    <cellStyle name="L` 35 3 6" xfId="13743"/>
    <cellStyle name="L` 35 3 7" xfId="13140"/>
    <cellStyle name="L` 35 3 8" xfId="14228"/>
    <cellStyle name="L` 35 3 9" xfId="13031"/>
    <cellStyle name="L` 35 4" xfId="10001"/>
    <cellStyle name="L` 35 4 10" xfId="14769"/>
    <cellStyle name="L` 35 4 11" xfId="15165"/>
    <cellStyle name="L` 35 4 2" xfId="11458"/>
    <cellStyle name="L` 35 4 3" xfId="10384"/>
    <cellStyle name="L` 35 4 4" xfId="11897"/>
    <cellStyle name="L` 35 4 5" xfId="12427"/>
    <cellStyle name="L` 35 4 6" xfId="13789"/>
    <cellStyle name="L` 35 4 7" xfId="13875"/>
    <cellStyle name="L` 35 4 8" xfId="14274"/>
    <cellStyle name="L` 35 4 9" xfId="14472"/>
    <cellStyle name="L` 35 5" xfId="11157"/>
    <cellStyle name="L` 35 5 10" xfId="15836"/>
    <cellStyle name="L` 35 5 11" xfId="15945"/>
    <cellStyle name="L` 35 5 2" xfId="12117"/>
    <cellStyle name="L` 35 5 3" xfId="12644"/>
    <cellStyle name="L` 35 5 4" xfId="12755"/>
    <cellStyle name="L` 35 5 5" xfId="12866"/>
    <cellStyle name="L` 35 5 6" xfId="14826"/>
    <cellStyle name="L` 35 5 7" xfId="15222"/>
    <cellStyle name="L` 35 5 8" xfId="15475"/>
    <cellStyle name="L` 35 5 9" xfId="15727"/>
    <cellStyle name="L` 35 6" xfId="10685"/>
    <cellStyle name="L` 35 7" xfId="10961"/>
    <cellStyle name="L` 35 8" xfId="10880"/>
    <cellStyle name="L` 35 9" xfId="13832"/>
    <cellStyle name="L` 36" xfId="10923"/>
    <cellStyle name="L` 36 10" xfId="14746"/>
    <cellStyle name="L` 36 11" xfId="15142"/>
    <cellStyle name="L` 36 2" xfId="11433"/>
    <cellStyle name="L` 36 3" xfId="10409"/>
    <cellStyle name="L` 36 4" xfId="11872"/>
    <cellStyle name="L` 36 5" xfId="12402"/>
    <cellStyle name="L` 36 6" xfId="13766"/>
    <cellStyle name="L` 36 7" xfId="13117"/>
    <cellStyle name="L` 36 8" xfId="14251"/>
    <cellStyle name="L` 36 9" xfId="14449"/>
    <cellStyle name="L` 37" xfId="11434"/>
    <cellStyle name="L` 37 10" xfId="14747"/>
    <cellStyle name="L` 37 11" xfId="15143"/>
    <cellStyle name="L` 37 2" xfId="10408"/>
    <cellStyle name="L` 37 3" xfId="11873"/>
    <cellStyle name="L` 37 4" xfId="12403"/>
    <cellStyle name="L` 37 5" xfId="13547"/>
    <cellStyle name="L` 37 6" xfId="13767"/>
    <cellStyle name="L` 37 7" xfId="13853"/>
    <cellStyle name="L` 37 8" xfId="14252"/>
    <cellStyle name="L` 37 9" xfId="14450"/>
    <cellStyle name="L` 38" xfId="10918"/>
    <cellStyle name="L` 39" xfId="10921"/>
    <cellStyle name="L` 4" xfId="9729"/>
    <cellStyle name="L` 4 10" xfId="13517"/>
    <cellStyle name="L` 4 11" xfId="13210"/>
    <cellStyle name="L` 4 12" xfId="13413"/>
    <cellStyle name="L` 4 13" xfId="13632"/>
    <cellStyle name="L` 4 2" xfId="10055"/>
    <cellStyle name="L` 4 2 10" xfId="15402"/>
    <cellStyle name="L` 4 2 11" xfId="15657"/>
    <cellStyle name="L` 4 2 2" xfId="11590"/>
    <cellStyle name="L` 4 2 3" xfId="10252"/>
    <cellStyle name="L` 4 2 4" xfId="12020"/>
    <cellStyle name="L` 4 2 5" xfId="12550"/>
    <cellStyle name="L` 4 2 6" xfId="14104"/>
    <cellStyle name="L` 4 2 7" xfId="13539"/>
    <cellStyle name="L` 4 2 8" xfId="14603"/>
    <cellStyle name="L` 4 2 9" xfId="15009"/>
    <cellStyle name="L` 4 3" xfId="9910"/>
    <cellStyle name="L` 4 3 10" xfId="13372"/>
    <cellStyle name="L` 4 3 11" xfId="13058"/>
    <cellStyle name="L` 4 3 2" xfId="11377"/>
    <cellStyle name="L` 4 3 3" xfId="10465"/>
    <cellStyle name="L` 4 3 4" xfId="11818"/>
    <cellStyle name="L` 4 3 5" xfId="12348"/>
    <cellStyle name="L` 4 3 6" xfId="13714"/>
    <cellStyle name="L` 4 3 7" xfId="13837"/>
    <cellStyle name="L` 4 3 8" xfId="14199"/>
    <cellStyle name="L` 4 3 9" xfId="13032"/>
    <cellStyle name="L` 4 4" xfId="9980"/>
    <cellStyle name="L` 4 4 10" xfId="14797"/>
    <cellStyle name="L` 4 4 11" xfId="15193"/>
    <cellStyle name="L` 4 4 2" xfId="11489"/>
    <cellStyle name="L` 4 4 3" xfId="10353"/>
    <cellStyle name="L` 4 4 4" xfId="11927"/>
    <cellStyle name="L` 4 4 5" xfId="10772"/>
    <cellStyle name="L` 4 4 6" xfId="13818"/>
    <cellStyle name="L` 4 4 7" xfId="13904"/>
    <cellStyle name="L` 4 4 8" xfId="14302"/>
    <cellStyle name="L` 4 4 9" xfId="14500"/>
    <cellStyle name="L` 4 5" xfId="11188"/>
    <cellStyle name="L` 4 5 10" xfId="15867"/>
    <cellStyle name="L` 4 5 11" xfId="15976"/>
    <cellStyle name="L` 4 5 2" xfId="12148"/>
    <cellStyle name="L` 4 5 3" xfId="12675"/>
    <cellStyle name="L` 4 5 4" xfId="12786"/>
    <cellStyle name="L` 4 5 5" xfId="12897"/>
    <cellStyle name="L` 4 5 6" xfId="14857"/>
    <cellStyle name="L` 4 5 7" xfId="15253"/>
    <cellStyle name="L` 4 5 8" xfId="15506"/>
    <cellStyle name="L` 4 5 9" xfId="15758"/>
    <cellStyle name="L` 4 6" xfId="10654"/>
    <cellStyle name="L` 4 7" xfId="10992"/>
    <cellStyle name="L` 4 8" xfId="10849"/>
    <cellStyle name="L` 4 9" xfId="14005"/>
    <cellStyle name="L` 40" xfId="10920"/>
    <cellStyle name="L` 41" xfId="12947"/>
    <cellStyle name="L` 42" xfId="12965"/>
    <cellStyle name="L` 43" xfId="12958"/>
    <cellStyle name="L` 44" xfId="12983"/>
    <cellStyle name="L` 5" xfId="9728"/>
    <cellStyle name="L` 5 10" xfId="14906"/>
    <cellStyle name="L` 5 11" xfId="15302"/>
    <cellStyle name="L` 5 12" xfId="15556"/>
    <cellStyle name="L` 5 13" xfId="13625"/>
    <cellStyle name="L` 5 2" xfId="10052"/>
    <cellStyle name="L` 5 2 10" xfId="15399"/>
    <cellStyle name="L` 5 2 11" xfId="15654"/>
    <cellStyle name="L` 5 2 2" xfId="11587"/>
    <cellStyle name="L` 5 2 3" xfId="10255"/>
    <cellStyle name="L` 5 2 4" xfId="12017"/>
    <cellStyle name="L` 5 2 5" xfId="12547"/>
    <cellStyle name="L` 5 2 6" xfId="14101"/>
    <cellStyle name="L` 5 2 7" xfId="13996"/>
    <cellStyle name="L` 5 2 8" xfId="14600"/>
    <cellStyle name="L` 5 2 9" xfId="15006"/>
    <cellStyle name="L` 5 3" xfId="9913"/>
    <cellStyle name="L` 5 3 10" xfId="14696"/>
    <cellStyle name="L` 5 3 11" xfId="15092"/>
    <cellStyle name="L` 5 3 2" xfId="11380"/>
    <cellStyle name="L` 5 3 3" xfId="10462"/>
    <cellStyle name="L` 5 3 4" xfId="11821"/>
    <cellStyle name="L` 5 3 5" xfId="12351"/>
    <cellStyle name="L` 5 3 6" xfId="13540"/>
    <cellStyle name="L` 5 3 7" xfId="13840"/>
    <cellStyle name="L` 5 3 8" xfId="13454"/>
    <cellStyle name="L` 5 3 9" xfId="14399"/>
    <cellStyle name="L` 5 4" xfId="10160"/>
    <cellStyle name="L` 5 4 10" xfId="14795"/>
    <cellStyle name="L` 5 4 11" xfId="15191"/>
    <cellStyle name="L` 5 4 2" xfId="11486"/>
    <cellStyle name="L` 5 4 3" xfId="10356"/>
    <cellStyle name="L` 5 4 4" xfId="11924"/>
    <cellStyle name="L` 5 4 5" xfId="12454"/>
    <cellStyle name="L` 5 4 6" xfId="13815"/>
    <cellStyle name="L` 5 4 7" xfId="13901"/>
    <cellStyle name="L` 5 4 8" xfId="14300"/>
    <cellStyle name="L` 5 4 9" xfId="14498"/>
    <cellStyle name="L` 5 5" xfId="11185"/>
    <cellStyle name="L` 5 5 10" xfId="15864"/>
    <cellStyle name="L` 5 5 11" xfId="15973"/>
    <cellStyle name="L` 5 5 2" xfId="12145"/>
    <cellStyle name="L` 5 5 3" xfId="12672"/>
    <cellStyle name="L` 5 5 4" xfId="12783"/>
    <cellStyle name="L` 5 5 5" xfId="12894"/>
    <cellStyle name="L` 5 5 6" xfId="14854"/>
    <cellStyle name="L` 5 5 7" xfId="15250"/>
    <cellStyle name="L` 5 5 8" xfId="15503"/>
    <cellStyle name="L` 5 5 9" xfId="15755"/>
    <cellStyle name="L` 5 6" xfId="10657"/>
    <cellStyle name="L` 5 7" xfId="10989"/>
    <cellStyle name="L` 5 8" xfId="10852"/>
    <cellStyle name="L` 5 9" xfId="14502"/>
    <cellStyle name="L` 6" xfId="9727"/>
    <cellStyle name="L` 6 10" xfId="13519"/>
    <cellStyle name="L` 6 11" xfId="13208"/>
    <cellStyle name="L` 6 12" xfId="13415"/>
    <cellStyle name="L` 6 13" xfId="13651"/>
    <cellStyle name="L` 6 2" xfId="10056"/>
    <cellStyle name="L` 6 2 10" xfId="15403"/>
    <cellStyle name="L` 6 2 11" xfId="15658"/>
    <cellStyle name="L` 6 2 2" xfId="11591"/>
    <cellStyle name="L` 6 2 3" xfId="10251"/>
    <cellStyle name="L` 6 2 4" xfId="12021"/>
    <cellStyle name="L` 6 2 5" xfId="10765"/>
    <cellStyle name="L` 6 2 6" xfId="14105"/>
    <cellStyle name="L` 6 2 7" xfId="13999"/>
    <cellStyle name="L` 6 2 8" xfId="14604"/>
    <cellStyle name="L` 6 2 9" xfId="15010"/>
    <cellStyle name="L` 6 3" xfId="9909"/>
    <cellStyle name="L` 6 3 10" xfId="14693"/>
    <cellStyle name="L` 6 3 11" xfId="15089"/>
    <cellStyle name="L` 6 3 2" xfId="11376"/>
    <cellStyle name="L` 6 3 3" xfId="10466"/>
    <cellStyle name="L` 6 3 4" xfId="11817"/>
    <cellStyle name="L` 6 3 5" xfId="12347"/>
    <cellStyle name="L` 6 3 6" xfId="13713"/>
    <cellStyle name="L` 6 3 7" xfId="13836"/>
    <cellStyle name="L` 6 3 8" xfId="14198"/>
    <cellStyle name="L` 6 3 9" xfId="14396"/>
    <cellStyle name="L` 6 4" xfId="10122"/>
    <cellStyle name="L` 6 4 10" xfId="15305"/>
    <cellStyle name="L` 6 4 11" xfId="15560"/>
    <cellStyle name="L` 6 4 2" xfId="11490"/>
    <cellStyle name="L` 6 4 3" xfId="10352"/>
    <cellStyle name="L` 6 4 4" xfId="11070"/>
    <cellStyle name="L` 6 4 5" xfId="12457"/>
    <cellStyle name="L` 6 4 6" xfId="13066"/>
    <cellStyle name="L` 6 4 7" xfId="13905"/>
    <cellStyle name="L` 6 4 8" xfId="14506"/>
    <cellStyle name="L` 6 4 9" xfId="14912"/>
    <cellStyle name="L` 6 5" xfId="11189"/>
    <cellStyle name="L` 6 5 10" xfId="15868"/>
    <cellStyle name="L` 6 5 11" xfId="15977"/>
    <cellStyle name="L` 6 5 2" xfId="12149"/>
    <cellStyle name="L` 6 5 3" xfId="12676"/>
    <cellStyle name="L` 6 5 4" xfId="12787"/>
    <cellStyle name="L` 6 5 5" xfId="12898"/>
    <cellStyle name="L` 6 5 6" xfId="14858"/>
    <cellStyle name="L` 6 5 7" xfId="15254"/>
    <cellStyle name="L` 6 5 8" xfId="15507"/>
    <cellStyle name="L` 6 5 9" xfId="15759"/>
    <cellStyle name="L` 6 6" xfId="10653"/>
    <cellStyle name="L` 6 7" xfId="10993"/>
    <cellStyle name="L` 6 8" xfId="10848"/>
    <cellStyle name="L` 6 9" xfId="13141"/>
    <cellStyle name="L` 7" xfId="9726"/>
    <cellStyle name="L` 7 10" xfId="13469"/>
    <cellStyle name="L` 7 11" xfId="13212"/>
    <cellStyle name="L` 7 12" xfId="13410"/>
    <cellStyle name="L` 7 13" xfId="13426"/>
    <cellStyle name="L` 7 2" xfId="10051"/>
    <cellStyle name="L` 7 2 10" xfId="15398"/>
    <cellStyle name="L` 7 2 11" xfId="15653"/>
    <cellStyle name="L` 7 2 2" xfId="11586"/>
    <cellStyle name="L` 7 2 3" xfId="10256"/>
    <cellStyle name="L` 7 2 4" xfId="12016"/>
    <cellStyle name="L` 7 2 5" xfId="12546"/>
    <cellStyle name="L` 7 2 6" xfId="14100"/>
    <cellStyle name="L` 7 2 7" xfId="13995"/>
    <cellStyle name="L` 7 2 8" xfId="14599"/>
    <cellStyle name="L` 7 2 9" xfId="15005"/>
    <cellStyle name="L` 7 3" xfId="9914"/>
    <cellStyle name="L` 7 3 10" xfId="14697"/>
    <cellStyle name="L` 7 3 11" xfId="15093"/>
    <cellStyle name="L` 7 3 2" xfId="11381"/>
    <cellStyle name="L` 7 3 3" xfId="10461"/>
    <cellStyle name="L` 7 3 4" xfId="11822"/>
    <cellStyle name="L` 7 3 5" xfId="12352"/>
    <cellStyle name="L` 7 3 6" xfId="13717"/>
    <cellStyle name="L` 7 3 7" xfId="13841"/>
    <cellStyle name="L` 7 3 8" xfId="14202"/>
    <cellStyle name="L` 7 3 9" xfId="14400"/>
    <cellStyle name="L` 7 4" xfId="10158"/>
    <cellStyle name="L` 7 4 10" xfId="14794"/>
    <cellStyle name="L` 7 4 11" xfId="15190"/>
    <cellStyle name="L` 7 4 2" xfId="11485"/>
    <cellStyle name="L` 7 4 3" xfId="10357"/>
    <cellStyle name="L` 7 4 4" xfId="11923"/>
    <cellStyle name="L` 7 4 5" xfId="12453"/>
    <cellStyle name="L` 7 4 6" xfId="13814"/>
    <cellStyle name="L` 7 4 7" xfId="13900"/>
    <cellStyle name="L` 7 4 8" xfId="14299"/>
    <cellStyle name="L` 7 4 9" xfId="14497"/>
    <cellStyle name="L` 7 5" xfId="11184"/>
    <cellStyle name="L` 7 5 10" xfId="15863"/>
    <cellStyle name="L` 7 5 11" xfId="15972"/>
    <cellStyle name="L` 7 5 2" xfId="12144"/>
    <cellStyle name="L` 7 5 3" xfId="12671"/>
    <cellStyle name="L` 7 5 4" xfId="12782"/>
    <cellStyle name="L` 7 5 5" xfId="12893"/>
    <cellStyle name="L` 7 5 6" xfId="14853"/>
    <cellStyle name="L` 7 5 7" xfId="15249"/>
    <cellStyle name="L` 7 5 8" xfId="15502"/>
    <cellStyle name="L` 7 5 9" xfId="15754"/>
    <cellStyle name="L` 7 6" xfId="10658"/>
    <cellStyle name="L` 7 7" xfId="10988"/>
    <cellStyle name="L` 7 8" xfId="10853"/>
    <cellStyle name="L` 7 9" xfId="13119"/>
    <cellStyle name="L` 8" xfId="9725"/>
    <cellStyle name="L` 8 10" xfId="13521"/>
    <cellStyle name="L` 8 11" xfId="13206"/>
    <cellStyle name="L` 8 12" xfId="13418"/>
    <cellStyle name="L` 8 13" xfId="13427"/>
    <cellStyle name="L` 8 2" xfId="10057"/>
    <cellStyle name="L` 8 2 10" xfId="15404"/>
    <cellStyle name="L` 8 2 11" xfId="15659"/>
    <cellStyle name="L` 8 2 2" xfId="11592"/>
    <cellStyle name="L` 8 2 3" xfId="10250"/>
    <cellStyle name="L` 8 2 4" xfId="11077"/>
    <cellStyle name="L` 8 2 5" xfId="12551"/>
    <cellStyle name="L` 8 2 6" xfId="14106"/>
    <cellStyle name="L` 8 2 7" xfId="14308"/>
    <cellStyle name="L` 8 2 8" xfId="14605"/>
    <cellStyle name="L` 8 2 9" xfId="15011"/>
    <cellStyle name="L` 8 3" xfId="9908"/>
    <cellStyle name="L` 8 3 10" xfId="14692"/>
    <cellStyle name="L` 8 3 11" xfId="15088"/>
    <cellStyle name="L` 8 3 2" xfId="11375"/>
    <cellStyle name="L` 8 3 3" xfId="10467"/>
    <cellStyle name="L` 8 3 4" xfId="11816"/>
    <cellStyle name="L` 8 3 5" xfId="12346"/>
    <cellStyle name="L` 8 3 6" xfId="13712"/>
    <cellStyle name="L` 8 3 7" xfId="13835"/>
    <cellStyle name="L` 8 3 8" xfId="14197"/>
    <cellStyle name="L` 8 3 9" xfId="14395"/>
    <cellStyle name="L` 8 4" xfId="9983"/>
    <cellStyle name="L` 8 4 10" xfId="15306"/>
    <cellStyle name="L` 8 4 11" xfId="15561"/>
    <cellStyle name="L` 8 4 2" xfId="11491"/>
    <cellStyle name="L` 8 4 3" xfId="10351"/>
    <cellStyle name="L` 8 4 4" xfId="11928"/>
    <cellStyle name="L` 8 4 5" xfId="12458"/>
    <cellStyle name="L` 8 4 6" xfId="13819"/>
    <cellStyle name="L` 8 4 7" xfId="13906"/>
    <cellStyle name="L` 8 4 8" xfId="14507"/>
    <cellStyle name="L` 8 4 9" xfId="14913"/>
    <cellStyle name="L` 8 5" xfId="11190"/>
    <cellStyle name="L` 8 5 10" xfId="15869"/>
    <cellStyle name="L` 8 5 11" xfId="15978"/>
    <cellStyle name="L` 8 5 2" xfId="12150"/>
    <cellStyle name="L` 8 5 3" xfId="12677"/>
    <cellStyle name="L` 8 5 4" xfId="12788"/>
    <cellStyle name="L` 8 5 5" xfId="12899"/>
    <cellStyle name="L` 8 5 6" xfId="14859"/>
    <cellStyle name="L` 8 5 7" xfId="15255"/>
    <cellStyle name="L` 8 5 8" xfId="15508"/>
    <cellStyle name="L` 8 5 9" xfId="15760"/>
    <cellStyle name="L` 8 6" xfId="10652"/>
    <cellStyle name="L` 8 7" xfId="10994"/>
    <cellStyle name="L` 8 8" xfId="10847"/>
    <cellStyle name="L` 8 9" xfId="13155"/>
    <cellStyle name="L` 9" xfId="9724"/>
    <cellStyle name="L` 9 10" xfId="13515"/>
    <cellStyle name="L` 9 11" xfId="13013"/>
    <cellStyle name="L` 9 12" xfId="13407"/>
    <cellStyle name="L` 9 13" xfId="13425"/>
    <cellStyle name="L` 9 2" xfId="10050"/>
    <cellStyle name="L` 9 2 10" xfId="15397"/>
    <cellStyle name="L` 9 2 11" xfId="15652"/>
    <cellStyle name="L` 9 2 2" xfId="11585"/>
    <cellStyle name="L` 9 2 3" xfId="10257"/>
    <cellStyle name="L` 9 2 4" xfId="12015"/>
    <cellStyle name="L` 9 2 5" xfId="12545"/>
    <cellStyle name="L` 9 2 6" xfId="14099"/>
    <cellStyle name="L` 9 2 7" xfId="13994"/>
    <cellStyle name="L` 9 2 8" xfId="14598"/>
    <cellStyle name="L` 9 2 9" xfId="15004"/>
    <cellStyle name="L` 9 3" xfId="9915"/>
    <cellStyle name="L` 9 3 10" xfId="14698"/>
    <cellStyle name="L` 9 3 11" xfId="15094"/>
    <cellStyle name="L` 9 3 2" xfId="11382"/>
    <cellStyle name="L` 9 3 3" xfId="10460"/>
    <cellStyle name="L` 9 3 4" xfId="11823"/>
    <cellStyle name="L` 9 3 5" xfId="12353"/>
    <cellStyle name="L` 9 3 6" xfId="13718"/>
    <cellStyle name="L` 9 3 7" xfId="13842"/>
    <cellStyle name="L` 9 3 8" xfId="14203"/>
    <cellStyle name="L` 9 3 9" xfId="14401"/>
    <cellStyle name="L` 9 4" xfId="10157"/>
    <cellStyle name="L` 9 4 10" xfId="14793"/>
    <cellStyle name="L` 9 4 11" xfId="15189"/>
    <cellStyle name="L` 9 4 2" xfId="11484"/>
    <cellStyle name="L` 9 4 3" xfId="10358"/>
    <cellStyle name="L` 9 4 4" xfId="11922"/>
    <cellStyle name="L` 9 4 5" xfId="12452"/>
    <cellStyle name="L` 9 4 6" xfId="13813"/>
    <cellStyle name="L` 9 4 7" xfId="13899"/>
    <cellStyle name="L` 9 4 8" xfId="14298"/>
    <cellStyle name="L` 9 4 9" xfId="14496"/>
    <cellStyle name="L` 9 5" xfId="11183"/>
    <cellStyle name="L` 9 5 10" xfId="15862"/>
    <cellStyle name="L` 9 5 11" xfId="15971"/>
    <cellStyle name="L` 9 5 2" xfId="12143"/>
    <cellStyle name="L` 9 5 3" xfId="12670"/>
    <cellStyle name="L` 9 5 4" xfId="12781"/>
    <cellStyle name="L` 9 5 5" xfId="12892"/>
    <cellStyle name="L` 9 5 6" xfId="14852"/>
    <cellStyle name="L` 9 5 7" xfId="15248"/>
    <cellStyle name="L` 9 5 8" xfId="15501"/>
    <cellStyle name="L` 9 5 9" xfId="15753"/>
    <cellStyle name="L` 9 6" xfId="10659"/>
    <cellStyle name="L` 9 7" xfId="10987"/>
    <cellStyle name="L` 9 8" xfId="10854"/>
    <cellStyle name="L` 9 9" xfId="13157"/>
    <cellStyle name="Linked Cell" xfId="1185"/>
    <cellStyle name="loo" xfId="22995"/>
    <cellStyle name="M" xfId="8778"/>
    <cellStyle name="M 2" xfId="25379"/>
    <cellStyle name="M 2 2" xfId="37174"/>
    <cellStyle name="M 3" xfId="34705"/>
    <cellStyle name="M2" xfId="8779"/>
    <cellStyle name="M2 2" xfId="25380"/>
    <cellStyle name="M2 2 2" xfId="37175"/>
    <cellStyle name="M2 3" xfId="34706"/>
    <cellStyle name="M3" xfId="8780"/>
    <cellStyle name="M3 2" xfId="25381"/>
    <cellStyle name="M3 2 2" xfId="37176"/>
    <cellStyle name="M3 3" xfId="34707"/>
    <cellStyle name="m3/대" xfId="8781"/>
    <cellStyle name="m3/대 2" xfId="25382"/>
    <cellStyle name="m3/대 2 2" xfId="37177"/>
    <cellStyle name="m3/대 3" xfId="34708"/>
    <cellStyle name="Midtitle" xfId="1186"/>
    <cellStyle name="Midtitle 2" xfId="23676"/>
    <cellStyle name="Midtitle 3" xfId="22996"/>
    <cellStyle name="Midtitle 4" xfId="6845"/>
    <cellStyle name="Millares [0]_elec" xfId="1187"/>
    <cellStyle name="Millares_elec" xfId="1188"/>
    <cellStyle name="Milliers [0]_399GC10" xfId="22997"/>
    <cellStyle name="Milliers_399GC10" xfId="22998"/>
    <cellStyle name="mma_CASH &amp; DSO" xfId="1189"/>
    <cellStyle name="Model" xfId="1190"/>
    <cellStyle name="Model 10" xfId="9723"/>
    <cellStyle name="Model 10 10" xfId="13532"/>
    <cellStyle name="Model 10 11" xfId="13286"/>
    <cellStyle name="Model 10 12" xfId="13551"/>
    <cellStyle name="Model 10 13" xfId="13433"/>
    <cellStyle name="Model 10 2" xfId="10070"/>
    <cellStyle name="Model 10 2 10" xfId="15416"/>
    <cellStyle name="Model 10 2 11" xfId="15671"/>
    <cellStyle name="Model 10 2 2" xfId="11605"/>
    <cellStyle name="Model 10 2 3" xfId="10237"/>
    <cellStyle name="Model 10 2 4" xfId="12034"/>
    <cellStyle name="Model 10 2 5" xfId="12564"/>
    <cellStyle name="Model 10 2 6" xfId="14118"/>
    <cellStyle name="Model 10 2 7" xfId="14320"/>
    <cellStyle name="Model 10 2 8" xfId="14617"/>
    <cellStyle name="Model 10 2 9" xfId="15023"/>
    <cellStyle name="Model 10 3" xfId="9895"/>
    <cellStyle name="Model 10 3 10" xfId="14680"/>
    <cellStyle name="Model 10 3 11" xfId="15076"/>
    <cellStyle name="Model 10 3 2" xfId="11362"/>
    <cellStyle name="Model 10 3 3" xfId="10480"/>
    <cellStyle name="Model 10 3 4" xfId="11804"/>
    <cellStyle name="Model 10 3 5" xfId="12334"/>
    <cellStyle name="Model 10 3 6" xfId="13700"/>
    <cellStyle name="Model 10 3 7" xfId="13073"/>
    <cellStyle name="Model 10 3 8" xfId="14185"/>
    <cellStyle name="Model 10 3 9" xfId="14383"/>
    <cellStyle name="Model 10 4" xfId="9973"/>
    <cellStyle name="Model 10 4 10" xfId="15319"/>
    <cellStyle name="Model 10 4 11" xfId="15574"/>
    <cellStyle name="Model 10 4 2" xfId="11504"/>
    <cellStyle name="Model 10 4 3" xfId="10338"/>
    <cellStyle name="Model 10 4 4" xfId="11941"/>
    <cellStyle name="Model 10 4 5" xfId="12471"/>
    <cellStyle name="Model 10 4 6" xfId="14021"/>
    <cellStyle name="Model 10 4 7" xfId="13919"/>
    <cellStyle name="Model 10 4 8" xfId="14520"/>
    <cellStyle name="Model 10 4 9" xfId="14926"/>
    <cellStyle name="Model 10 5" xfId="11203"/>
    <cellStyle name="Model 10 5 10" xfId="15882"/>
    <cellStyle name="Model 10 5 11" xfId="15991"/>
    <cellStyle name="Model 10 5 2" xfId="12163"/>
    <cellStyle name="Model 10 5 3" xfId="12690"/>
    <cellStyle name="Model 10 5 4" xfId="12801"/>
    <cellStyle name="Model 10 5 5" xfId="12912"/>
    <cellStyle name="Model 10 5 6" xfId="14872"/>
    <cellStyle name="Model 10 5 7" xfId="15268"/>
    <cellStyle name="Model 10 5 8" xfId="15521"/>
    <cellStyle name="Model 10 5 9" xfId="15773"/>
    <cellStyle name="Model 10 6" xfId="10639"/>
    <cellStyle name="Model 10 7" xfId="11007"/>
    <cellStyle name="Model 10 8" xfId="10834"/>
    <cellStyle name="Model 10 9" xfId="13048"/>
    <cellStyle name="Model 11" xfId="9722"/>
    <cellStyle name="Model 11 10" xfId="13475"/>
    <cellStyle name="Model 11 11" xfId="13235"/>
    <cellStyle name="Model 11 12" xfId="13378"/>
    <cellStyle name="Model 11 13" xfId="13417"/>
    <cellStyle name="Model 11 2" xfId="10035"/>
    <cellStyle name="Model 11 2 10" xfId="15382"/>
    <cellStyle name="Model 11 2 11" xfId="15637"/>
    <cellStyle name="Model 11 2 2" xfId="11570"/>
    <cellStyle name="Model 11 2 3" xfId="10272"/>
    <cellStyle name="Model 11 2 4" xfId="12000"/>
    <cellStyle name="Model 11 2 5" xfId="12530"/>
    <cellStyle name="Model 11 2 6" xfId="14084"/>
    <cellStyle name="Model 11 2 7" xfId="13979"/>
    <cellStyle name="Model 11 2 8" xfId="14583"/>
    <cellStyle name="Model 11 2 9" xfId="14989"/>
    <cellStyle name="Model 11 3" xfId="9930"/>
    <cellStyle name="Model 11 3 10" xfId="14713"/>
    <cellStyle name="Model 11 3 11" xfId="15109"/>
    <cellStyle name="Model 11 3 2" xfId="11397"/>
    <cellStyle name="Model 11 3 3" xfId="10445"/>
    <cellStyle name="Model 11 3 4" xfId="11838"/>
    <cellStyle name="Model 11 3 5" xfId="12368"/>
    <cellStyle name="Model 11 3 6" xfId="13733"/>
    <cellStyle name="Model 11 3 7" xfId="13165"/>
    <cellStyle name="Model 11 3 8" xfId="14218"/>
    <cellStyle name="Model 11 3 9" xfId="14416"/>
    <cellStyle name="Model 11 4" xfId="10141"/>
    <cellStyle name="Model 11 4 10" xfId="14779"/>
    <cellStyle name="Model 11 4 11" xfId="15175"/>
    <cellStyle name="Model 11 4 2" xfId="11469"/>
    <cellStyle name="Model 11 4 3" xfId="10373"/>
    <cellStyle name="Model 11 4 4" xfId="11907"/>
    <cellStyle name="Model 11 4 5" xfId="12437"/>
    <cellStyle name="Model 11 4 6" xfId="13799"/>
    <cellStyle name="Model 11 4 7" xfId="13886"/>
    <cellStyle name="Model 11 4 8" xfId="14284"/>
    <cellStyle name="Model 11 4 9" xfId="14482"/>
    <cellStyle name="Model 11 5" xfId="11168"/>
    <cellStyle name="Model 11 5 10" xfId="15847"/>
    <cellStyle name="Model 11 5 11" xfId="15956"/>
    <cellStyle name="Model 11 5 2" xfId="12128"/>
    <cellStyle name="Model 11 5 3" xfId="12655"/>
    <cellStyle name="Model 11 5 4" xfId="12766"/>
    <cellStyle name="Model 11 5 5" xfId="12877"/>
    <cellStyle name="Model 11 5 6" xfId="14837"/>
    <cellStyle name="Model 11 5 7" xfId="15233"/>
    <cellStyle name="Model 11 5 8" xfId="15486"/>
    <cellStyle name="Model 11 5 9" xfId="15738"/>
    <cellStyle name="Model 11 6" xfId="10674"/>
    <cellStyle name="Model 11 7" xfId="10972"/>
    <cellStyle name="Model 11 8" xfId="10869"/>
    <cellStyle name="Model 11 9" xfId="13175"/>
    <cellStyle name="Model 12" xfId="9721"/>
    <cellStyle name="Model 12 10" xfId="13534"/>
    <cellStyle name="Model 12 11" xfId="13285"/>
    <cellStyle name="Model 12 12" xfId="13569"/>
    <cellStyle name="Model 12 13" xfId="13436"/>
    <cellStyle name="Model 12 2" xfId="10072"/>
    <cellStyle name="Model 12 2 10" xfId="15418"/>
    <cellStyle name="Model 12 2 11" xfId="15673"/>
    <cellStyle name="Model 12 2 2" xfId="11607"/>
    <cellStyle name="Model 12 2 3" xfId="10235"/>
    <cellStyle name="Model 12 2 4" xfId="12036"/>
    <cellStyle name="Model 12 2 5" xfId="12566"/>
    <cellStyle name="Model 12 2 6" xfId="14120"/>
    <cellStyle name="Model 12 2 7" xfId="14322"/>
    <cellStyle name="Model 12 2 8" xfId="14619"/>
    <cellStyle name="Model 12 2 9" xfId="15025"/>
    <cellStyle name="Model 12 3" xfId="9893"/>
    <cellStyle name="Model 12 3 10" xfId="14678"/>
    <cellStyle name="Model 12 3 11" xfId="15074"/>
    <cellStyle name="Model 12 3 2" xfId="11360"/>
    <cellStyle name="Model 12 3 3" xfId="10482"/>
    <cellStyle name="Model 12 3 4" xfId="11802"/>
    <cellStyle name="Model 12 3 5" xfId="12332"/>
    <cellStyle name="Model 12 3 6" xfId="13698"/>
    <cellStyle name="Model 12 3 7" xfId="13077"/>
    <cellStyle name="Model 12 3 8" xfId="14183"/>
    <cellStyle name="Model 12 3 9" xfId="14381"/>
    <cellStyle name="Model 12 4" xfId="10129"/>
    <cellStyle name="Model 12 4 10" xfId="15321"/>
    <cellStyle name="Model 12 4 11" xfId="15576"/>
    <cellStyle name="Model 12 4 2" xfId="11506"/>
    <cellStyle name="Model 12 4 3" xfId="10336"/>
    <cellStyle name="Model 12 4 4" xfId="11943"/>
    <cellStyle name="Model 12 4 5" xfId="12473"/>
    <cellStyle name="Model 12 4 6" xfId="14023"/>
    <cellStyle name="Model 12 4 7" xfId="13921"/>
    <cellStyle name="Model 12 4 8" xfId="14522"/>
    <cellStyle name="Model 12 4 9" xfId="14928"/>
    <cellStyle name="Model 12 5" xfId="11205"/>
    <cellStyle name="Model 12 5 10" xfId="15884"/>
    <cellStyle name="Model 12 5 11" xfId="15993"/>
    <cellStyle name="Model 12 5 2" xfId="12165"/>
    <cellStyle name="Model 12 5 3" xfId="12692"/>
    <cellStyle name="Model 12 5 4" xfId="12803"/>
    <cellStyle name="Model 12 5 5" xfId="12914"/>
    <cellStyle name="Model 12 5 6" xfId="14874"/>
    <cellStyle name="Model 12 5 7" xfId="15270"/>
    <cellStyle name="Model 12 5 8" xfId="15523"/>
    <cellStyle name="Model 12 5 9" xfId="15775"/>
    <cellStyle name="Model 12 6" xfId="10637"/>
    <cellStyle name="Model 12 7" xfId="11009"/>
    <cellStyle name="Model 12 8" xfId="10832"/>
    <cellStyle name="Model 12 9" xfId="13046"/>
    <cellStyle name="Model 13" xfId="9720"/>
    <cellStyle name="Model 13 10" xfId="13474"/>
    <cellStyle name="Model 13 11" xfId="13029"/>
    <cellStyle name="Model 13 12" xfId="13609"/>
    <cellStyle name="Model 13 13" xfId="13412"/>
    <cellStyle name="Model 13 2" xfId="10033"/>
    <cellStyle name="Model 13 2 10" xfId="15380"/>
    <cellStyle name="Model 13 2 11" xfId="15635"/>
    <cellStyle name="Model 13 2 2" xfId="11568"/>
    <cellStyle name="Model 13 2 3" xfId="10274"/>
    <cellStyle name="Model 13 2 4" xfId="11998"/>
    <cellStyle name="Model 13 2 5" xfId="12528"/>
    <cellStyle name="Model 13 2 6" xfId="14083"/>
    <cellStyle name="Model 13 2 7" xfId="13189"/>
    <cellStyle name="Model 13 2 8" xfId="14581"/>
    <cellStyle name="Model 13 2 9" xfId="14987"/>
    <cellStyle name="Model 13 3" xfId="9932"/>
    <cellStyle name="Model 13 3 10" xfId="13350"/>
    <cellStyle name="Model 13 3 11" xfId="13321"/>
    <cellStyle name="Model 13 3 2" xfId="11399"/>
    <cellStyle name="Model 13 3 3" xfId="10443"/>
    <cellStyle name="Model 13 3 4" xfId="11067"/>
    <cellStyle name="Model 13 3 5" xfId="12369"/>
    <cellStyle name="Model 13 3 6" xfId="13735"/>
    <cellStyle name="Model 13 3 7" xfId="13093"/>
    <cellStyle name="Model 13 3 8" xfId="13364"/>
    <cellStyle name="Model 13 3 9" xfId="13279"/>
    <cellStyle name="Model 13 4" xfId="10137"/>
    <cellStyle name="Model 13 4 10" xfId="14777"/>
    <cellStyle name="Model 13 4 11" xfId="15173"/>
    <cellStyle name="Model 13 4 2" xfId="11467"/>
    <cellStyle name="Model 13 4 3" xfId="10375"/>
    <cellStyle name="Model 13 4 4" xfId="11905"/>
    <cellStyle name="Model 13 4 5" xfId="12435"/>
    <cellStyle name="Model 13 4 6" xfId="13543"/>
    <cellStyle name="Model 13 4 7" xfId="13884"/>
    <cellStyle name="Model 13 4 8" xfId="13457"/>
    <cellStyle name="Model 13 4 9" xfId="14480"/>
    <cellStyle name="Model 13 5" xfId="11166"/>
    <cellStyle name="Model 13 5 10" xfId="15845"/>
    <cellStyle name="Model 13 5 11" xfId="15954"/>
    <cellStyle name="Model 13 5 2" xfId="12126"/>
    <cellStyle name="Model 13 5 3" xfId="12653"/>
    <cellStyle name="Model 13 5 4" xfId="12764"/>
    <cellStyle name="Model 13 5 5" xfId="12875"/>
    <cellStyle name="Model 13 5 6" xfId="14835"/>
    <cellStyle name="Model 13 5 7" xfId="15231"/>
    <cellStyle name="Model 13 5 8" xfId="15484"/>
    <cellStyle name="Model 13 5 9" xfId="15736"/>
    <cellStyle name="Model 13 6" xfId="10676"/>
    <cellStyle name="Model 13 7" xfId="10970"/>
    <cellStyle name="Model 13 8" xfId="10871"/>
    <cellStyle name="Model 13 9" xfId="13177"/>
    <cellStyle name="Model 14" xfId="9719"/>
    <cellStyle name="Model 14 10" xfId="13536"/>
    <cellStyle name="Model 14 11" xfId="13283"/>
    <cellStyle name="Model 14 12" xfId="13568"/>
    <cellStyle name="Model 14 13" xfId="13333"/>
    <cellStyle name="Model 14 2" xfId="10074"/>
    <cellStyle name="Model 14 2 10" xfId="15420"/>
    <cellStyle name="Model 14 2 11" xfId="15675"/>
    <cellStyle name="Model 14 2 2" xfId="11609"/>
    <cellStyle name="Model 14 2 3" xfId="10233"/>
    <cellStyle name="Model 14 2 4" xfId="12038"/>
    <cellStyle name="Model 14 2 5" xfId="12568"/>
    <cellStyle name="Model 14 2 6" xfId="14122"/>
    <cellStyle name="Model 14 2 7" xfId="14324"/>
    <cellStyle name="Model 14 2 8" xfId="14621"/>
    <cellStyle name="Model 14 2 9" xfId="15027"/>
    <cellStyle name="Model 14 3" xfId="9891"/>
    <cellStyle name="Model 14 3 10" xfId="14676"/>
    <cellStyle name="Model 14 3 11" xfId="15072"/>
    <cellStyle name="Model 14 3 2" xfId="11358"/>
    <cellStyle name="Model 14 3 3" xfId="10484"/>
    <cellStyle name="Model 14 3 4" xfId="11800"/>
    <cellStyle name="Model 14 3 5" xfId="12330"/>
    <cellStyle name="Model 14 3 6" xfId="13696"/>
    <cellStyle name="Model 14 3 7" xfId="13081"/>
    <cellStyle name="Model 14 3 8" xfId="14181"/>
    <cellStyle name="Model 14 3 9" xfId="14379"/>
    <cellStyle name="Model 14 4" xfId="9994"/>
    <cellStyle name="Model 14 4 10" xfId="13603"/>
    <cellStyle name="Model 14 4 11" xfId="13318"/>
    <cellStyle name="Model 14 4 2" xfId="11508"/>
    <cellStyle name="Model 14 4 3" xfId="10334"/>
    <cellStyle name="Model 14 4 4" xfId="11945"/>
    <cellStyle name="Model 14 4 5" xfId="12475"/>
    <cellStyle name="Model 14 4 6" xfId="14025"/>
    <cellStyle name="Model 14 4 7" xfId="13148"/>
    <cellStyle name="Model 14 4 8" xfId="13617"/>
    <cellStyle name="Model 14 4 9" xfId="13065"/>
    <cellStyle name="Model 14 5" xfId="11207"/>
    <cellStyle name="Model 14 5 10" xfId="15886"/>
    <cellStyle name="Model 14 5 11" xfId="15995"/>
    <cellStyle name="Model 14 5 2" xfId="12167"/>
    <cellStyle name="Model 14 5 3" xfId="12694"/>
    <cellStyle name="Model 14 5 4" xfId="12805"/>
    <cellStyle name="Model 14 5 5" xfId="12916"/>
    <cellStyle name="Model 14 5 6" xfId="14876"/>
    <cellStyle name="Model 14 5 7" xfId="15272"/>
    <cellStyle name="Model 14 5 8" xfId="15525"/>
    <cellStyle name="Model 14 5 9" xfId="15777"/>
    <cellStyle name="Model 14 6" xfId="10635"/>
    <cellStyle name="Model 14 7" xfId="11011"/>
    <cellStyle name="Model 14 8" xfId="10830"/>
    <cellStyle name="Model 14 9" xfId="13044"/>
    <cellStyle name="Model 15" xfId="9718"/>
    <cellStyle name="Model 15 10" xfId="13518"/>
    <cellStyle name="Model 15 11" xfId="13296"/>
    <cellStyle name="Model 15 12" xfId="13342"/>
    <cellStyle name="Model 15 13" xfId="13642"/>
    <cellStyle name="Model 15 2" xfId="10031"/>
    <cellStyle name="Model 15 2 10" xfId="13353"/>
    <cellStyle name="Model 15 2 11" xfId="13316"/>
    <cellStyle name="Model 15 2 2" xfId="11566"/>
    <cellStyle name="Model 15 2 3" xfId="10276"/>
    <cellStyle name="Model 15 2 4" xfId="11996"/>
    <cellStyle name="Model 15 2 5" xfId="12526"/>
    <cellStyle name="Model 15 2 6" xfId="14081"/>
    <cellStyle name="Model 15 2 7" xfId="13086"/>
    <cellStyle name="Model 15 2 8" xfId="13367"/>
    <cellStyle name="Model 15 2 9" xfId="13063"/>
    <cellStyle name="Model 15 3" xfId="9934"/>
    <cellStyle name="Model 15 3 10" xfId="14716"/>
    <cellStyle name="Model 15 3 11" xfId="15112"/>
    <cellStyle name="Model 15 3 2" xfId="11401"/>
    <cellStyle name="Model 15 3 3" xfId="10441"/>
    <cellStyle name="Model 15 3 4" xfId="11841"/>
    <cellStyle name="Model 15 3 5" xfId="12371"/>
    <cellStyle name="Model 15 3 6" xfId="13737"/>
    <cellStyle name="Model 15 3 7" xfId="13135"/>
    <cellStyle name="Model 15 3 8" xfId="14221"/>
    <cellStyle name="Model 15 3 9" xfId="14419"/>
    <cellStyle name="Model 15 4" xfId="10120"/>
    <cellStyle name="Model 15 4 10" xfId="14775"/>
    <cellStyle name="Model 15 4 11" xfId="15171"/>
    <cellStyle name="Model 15 4 2" xfId="11465"/>
    <cellStyle name="Model 15 4 3" xfId="10377"/>
    <cellStyle name="Model 15 4 4" xfId="11903"/>
    <cellStyle name="Model 15 4 5" xfId="12433"/>
    <cellStyle name="Model 15 4 6" xfId="13796"/>
    <cellStyle name="Model 15 4 7" xfId="13882"/>
    <cellStyle name="Model 15 4 8" xfId="14281"/>
    <cellStyle name="Model 15 4 9" xfId="14478"/>
    <cellStyle name="Model 15 5" xfId="11164"/>
    <cellStyle name="Model 15 5 10" xfId="15843"/>
    <cellStyle name="Model 15 5 11" xfId="15952"/>
    <cellStyle name="Model 15 5 2" xfId="12124"/>
    <cellStyle name="Model 15 5 3" xfId="12651"/>
    <cellStyle name="Model 15 5 4" xfId="12762"/>
    <cellStyle name="Model 15 5 5" xfId="12873"/>
    <cellStyle name="Model 15 5 6" xfId="14833"/>
    <cellStyle name="Model 15 5 7" xfId="15229"/>
    <cellStyle name="Model 15 5 8" xfId="15482"/>
    <cellStyle name="Model 15 5 9" xfId="15734"/>
    <cellStyle name="Model 15 6" xfId="10678"/>
    <cellStyle name="Model 15 7" xfId="10968"/>
    <cellStyle name="Model 15 8" xfId="10873"/>
    <cellStyle name="Model 15 9" xfId="13260"/>
    <cellStyle name="Model 16" xfId="9717"/>
    <cellStyle name="Model 16 10" xfId="13503"/>
    <cellStyle name="Model 16 11" xfId="13227"/>
    <cellStyle name="Model 16 12" xfId="13384"/>
    <cellStyle name="Model 16 13" xfId="13335"/>
    <cellStyle name="Model 16 2" xfId="10076"/>
    <cellStyle name="Model 16 2 10" xfId="15422"/>
    <cellStyle name="Model 16 2 11" xfId="15677"/>
    <cellStyle name="Model 16 2 2" xfId="11611"/>
    <cellStyle name="Model 16 2 3" xfId="10231"/>
    <cellStyle name="Model 16 2 4" xfId="12040"/>
    <cellStyle name="Model 16 2 5" xfId="12570"/>
    <cellStyle name="Model 16 2 6" xfId="14124"/>
    <cellStyle name="Model 16 2 7" xfId="14326"/>
    <cellStyle name="Model 16 2 8" xfId="14623"/>
    <cellStyle name="Model 16 2 9" xfId="15029"/>
    <cellStyle name="Model 16 3" xfId="9889"/>
    <cellStyle name="Model 16 3 10" xfId="14674"/>
    <cellStyle name="Model 16 3 11" xfId="15070"/>
    <cellStyle name="Model 16 3 2" xfId="11356"/>
    <cellStyle name="Model 16 3 3" xfId="10486"/>
    <cellStyle name="Model 16 3 4" xfId="11798"/>
    <cellStyle name="Model 16 3 5" xfId="12328"/>
    <cellStyle name="Model 16 3 6" xfId="13694"/>
    <cellStyle name="Model 16 3 7" xfId="13120"/>
    <cellStyle name="Model 16 3 8" xfId="14179"/>
    <cellStyle name="Model 16 3 9" xfId="14377"/>
    <cellStyle name="Model 16 4" xfId="10131"/>
    <cellStyle name="Model 16 4 10" xfId="15324"/>
    <cellStyle name="Model 16 4 11" xfId="15579"/>
    <cellStyle name="Model 16 4 2" xfId="11510"/>
    <cellStyle name="Model 16 4 3" xfId="10332"/>
    <cellStyle name="Model 16 4 4" xfId="11947"/>
    <cellStyle name="Model 16 4 5" xfId="12477"/>
    <cellStyle name="Model 16 4 6" xfId="14027"/>
    <cellStyle name="Model 16 4 7" xfId="13924"/>
    <cellStyle name="Model 16 4 8" xfId="14525"/>
    <cellStyle name="Model 16 4 9" xfId="14931"/>
    <cellStyle name="Model 16 5" xfId="11209"/>
    <cellStyle name="Model 16 5 10" xfId="15888"/>
    <cellStyle name="Model 16 5 11" xfId="15997"/>
    <cellStyle name="Model 16 5 2" xfId="12169"/>
    <cellStyle name="Model 16 5 3" xfId="12696"/>
    <cellStyle name="Model 16 5 4" xfId="12807"/>
    <cellStyle name="Model 16 5 5" xfId="12918"/>
    <cellStyle name="Model 16 5 6" xfId="14878"/>
    <cellStyle name="Model 16 5 7" xfId="15274"/>
    <cellStyle name="Model 16 5 8" xfId="15527"/>
    <cellStyle name="Model 16 5 9" xfId="15779"/>
    <cellStyle name="Model 16 6" xfId="10633"/>
    <cellStyle name="Model 16 7" xfId="11013"/>
    <cellStyle name="Model 16 8" xfId="10828"/>
    <cellStyle name="Model 16 9" xfId="13151"/>
    <cellStyle name="Model 17" xfId="9716"/>
    <cellStyle name="Model 17 10" xfId="13499"/>
    <cellStyle name="Model 17 11" xfId="13225"/>
    <cellStyle name="Model 17 12" xfId="13388"/>
    <cellStyle name="Model 17 13" xfId="13386"/>
    <cellStyle name="Model 17 2" xfId="10029"/>
    <cellStyle name="Model 17 2 10" xfId="15377"/>
    <cellStyle name="Model 17 2 11" xfId="15632"/>
    <cellStyle name="Model 17 2 2" xfId="11564"/>
    <cellStyle name="Model 17 2 3" xfId="10278"/>
    <cellStyle name="Model 17 2 4" xfId="11994"/>
    <cellStyle name="Model 17 2 5" xfId="12524"/>
    <cellStyle name="Model 17 2 6" xfId="14079"/>
    <cellStyle name="Model 17 2 7" xfId="13975"/>
    <cellStyle name="Model 17 2 8" xfId="14578"/>
    <cellStyle name="Model 17 2 9" xfId="14984"/>
    <cellStyle name="Model 17 3" xfId="9936"/>
    <cellStyle name="Model 17 3 10" xfId="14718"/>
    <cellStyle name="Model 17 3 11" xfId="15114"/>
    <cellStyle name="Model 17 3 2" xfId="11403"/>
    <cellStyle name="Model 17 3 3" xfId="10439"/>
    <cellStyle name="Model 17 3 4" xfId="11843"/>
    <cellStyle name="Model 17 3 5" xfId="12373"/>
    <cellStyle name="Model 17 3 6" xfId="13738"/>
    <cellStyle name="Model 17 3 7" xfId="13137"/>
    <cellStyle name="Model 17 3 8" xfId="14223"/>
    <cellStyle name="Model 17 3 9" xfId="14421"/>
    <cellStyle name="Model 17 4" xfId="10123"/>
    <cellStyle name="Model 17 4 10" xfId="14774"/>
    <cellStyle name="Model 17 4 11" xfId="15170"/>
    <cellStyle name="Model 17 4 2" xfId="11463"/>
    <cellStyle name="Model 17 4 3" xfId="10379"/>
    <cellStyle name="Model 17 4 4" xfId="11901"/>
    <cellStyle name="Model 17 4 5" xfId="12431"/>
    <cellStyle name="Model 17 4 6" xfId="13794"/>
    <cellStyle name="Model 17 4 7" xfId="13880"/>
    <cellStyle name="Model 17 4 8" xfId="14279"/>
    <cellStyle name="Model 17 4 9" xfId="14477"/>
    <cellStyle name="Model 17 5" xfId="11162"/>
    <cellStyle name="Model 17 5 10" xfId="15841"/>
    <cellStyle name="Model 17 5 11" xfId="15950"/>
    <cellStyle name="Model 17 5 2" xfId="12122"/>
    <cellStyle name="Model 17 5 3" xfId="12649"/>
    <cellStyle name="Model 17 5 4" xfId="12760"/>
    <cellStyle name="Model 17 5 5" xfId="12871"/>
    <cellStyle name="Model 17 5 6" xfId="14831"/>
    <cellStyle name="Model 17 5 7" xfId="15227"/>
    <cellStyle name="Model 17 5 8" xfId="15480"/>
    <cellStyle name="Model 17 5 9" xfId="15732"/>
    <cellStyle name="Model 17 6" xfId="10680"/>
    <cellStyle name="Model 17 7" xfId="10966"/>
    <cellStyle name="Model 17 8" xfId="10875"/>
    <cellStyle name="Model 17 9" xfId="13166"/>
    <cellStyle name="Model 18" xfId="9715"/>
    <cellStyle name="Model 18 10" xfId="13466"/>
    <cellStyle name="Model 18 11" xfId="13020"/>
    <cellStyle name="Model 18 12" xfId="13398"/>
    <cellStyle name="Model 18 13" xfId="13337"/>
    <cellStyle name="Model 18 2" xfId="10078"/>
    <cellStyle name="Model 18 2 10" xfId="15424"/>
    <cellStyle name="Model 18 2 11" xfId="15679"/>
    <cellStyle name="Model 18 2 2" xfId="11613"/>
    <cellStyle name="Model 18 2 3" xfId="10229"/>
    <cellStyle name="Model 18 2 4" xfId="12042"/>
    <cellStyle name="Model 18 2 5" xfId="12572"/>
    <cellStyle name="Model 18 2 6" xfId="14126"/>
    <cellStyle name="Model 18 2 7" xfId="14328"/>
    <cellStyle name="Model 18 2 8" xfId="14625"/>
    <cellStyle name="Model 18 2 9" xfId="15031"/>
    <cellStyle name="Model 18 3" xfId="9887"/>
    <cellStyle name="Model 18 3 10" xfId="14672"/>
    <cellStyle name="Model 18 3 11" xfId="15068"/>
    <cellStyle name="Model 18 3 2" xfId="11354"/>
    <cellStyle name="Model 18 3 3" xfId="10488"/>
    <cellStyle name="Model 18 3 4" xfId="11796"/>
    <cellStyle name="Model 18 3 5" xfId="12326"/>
    <cellStyle name="Model 18 3 6" xfId="13692"/>
    <cellStyle name="Model 18 3 7" xfId="13085"/>
    <cellStyle name="Model 18 3 8" xfId="14177"/>
    <cellStyle name="Model 18 3 9" xfId="14375"/>
    <cellStyle name="Model 18 4" xfId="9997"/>
    <cellStyle name="Model 18 4 10" xfId="15326"/>
    <cellStyle name="Model 18 4 11" xfId="15581"/>
    <cellStyle name="Model 18 4 2" xfId="11512"/>
    <cellStyle name="Model 18 4 3" xfId="10330"/>
    <cellStyle name="Model 18 4 4" xfId="11949"/>
    <cellStyle name="Model 18 4 5" xfId="12479"/>
    <cellStyle name="Model 18 4 6" xfId="14028"/>
    <cellStyle name="Model 18 4 7" xfId="13191"/>
    <cellStyle name="Model 18 4 8" xfId="14527"/>
    <cellStyle name="Model 18 4 9" xfId="14933"/>
    <cellStyle name="Model 18 5" xfId="11211"/>
    <cellStyle name="Model 18 5 10" xfId="15890"/>
    <cellStyle name="Model 18 5 11" xfId="15999"/>
    <cellStyle name="Model 18 5 2" xfId="12171"/>
    <cellStyle name="Model 18 5 3" xfId="12698"/>
    <cellStyle name="Model 18 5 4" xfId="12809"/>
    <cellStyle name="Model 18 5 5" xfId="12920"/>
    <cellStyle name="Model 18 5 6" xfId="14880"/>
    <cellStyle name="Model 18 5 7" xfId="15276"/>
    <cellStyle name="Model 18 5 8" xfId="15529"/>
    <cellStyle name="Model 18 5 9" xfId="15781"/>
    <cellStyle name="Model 18 6" xfId="10631"/>
    <cellStyle name="Model 18 7" xfId="11015"/>
    <cellStyle name="Model 18 8" xfId="10826"/>
    <cellStyle name="Model 18 9" xfId="13150"/>
    <cellStyle name="Model 19" xfId="9714"/>
    <cellStyle name="Model 19 10" xfId="13453"/>
    <cellStyle name="Model 19 11" xfId="13215"/>
    <cellStyle name="Model 19 12" xfId="13567"/>
    <cellStyle name="Model 19 13" xfId="13594"/>
    <cellStyle name="Model 19 2" xfId="10028"/>
    <cellStyle name="Model 19 2 10" xfId="15376"/>
    <cellStyle name="Model 19 2 11" xfId="15631"/>
    <cellStyle name="Model 19 2 2" xfId="11563"/>
    <cellStyle name="Model 19 2 3" xfId="10279"/>
    <cellStyle name="Model 19 2 4" xfId="11993"/>
    <cellStyle name="Model 19 2 5" xfId="12523"/>
    <cellStyle name="Model 19 2 6" xfId="14078"/>
    <cellStyle name="Model 19 2 7" xfId="13974"/>
    <cellStyle name="Model 19 2 8" xfId="14577"/>
    <cellStyle name="Model 19 2 9" xfId="14983"/>
    <cellStyle name="Model 19 3" xfId="9937"/>
    <cellStyle name="Model 19 3 10" xfId="14719"/>
    <cellStyle name="Model 19 3 11" xfId="15115"/>
    <cellStyle name="Model 19 3 2" xfId="11404"/>
    <cellStyle name="Model 19 3 3" xfId="10438"/>
    <cellStyle name="Model 19 3 4" xfId="11844"/>
    <cellStyle name="Model 19 3 5" xfId="12374"/>
    <cellStyle name="Model 19 3 6" xfId="13739"/>
    <cellStyle name="Model 19 3 7" xfId="13160"/>
    <cellStyle name="Model 19 3 8" xfId="14224"/>
    <cellStyle name="Model 19 3 9" xfId="14422"/>
    <cellStyle name="Model 19 4" xfId="9979"/>
    <cellStyle name="Model 19 4 10" xfId="14773"/>
    <cellStyle name="Model 19 4 11" xfId="15169"/>
    <cellStyle name="Model 19 4 2" xfId="11462"/>
    <cellStyle name="Model 19 4 3" xfId="10380"/>
    <cellStyle name="Model 19 4 4" xfId="11069"/>
    <cellStyle name="Model 19 4 5" xfId="12430"/>
    <cellStyle name="Model 19 4 6" xfId="13793"/>
    <cellStyle name="Model 19 4 7" xfId="13879"/>
    <cellStyle name="Model 19 4 8" xfId="14278"/>
    <cellStyle name="Model 19 4 9" xfId="14476"/>
    <cellStyle name="Model 19 5" xfId="11161"/>
    <cellStyle name="Model 19 5 10" xfId="15840"/>
    <cellStyle name="Model 19 5 11" xfId="15949"/>
    <cellStyle name="Model 19 5 2" xfId="12121"/>
    <cellStyle name="Model 19 5 3" xfId="12648"/>
    <cellStyle name="Model 19 5 4" xfId="12759"/>
    <cellStyle name="Model 19 5 5" xfId="12870"/>
    <cellStyle name="Model 19 5 6" xfId="14830"/>
    <cellStyle name="Model 19 5 7" xfId="15226"/>
    <cellStyle name="Model 19 5 8" xfId="15479"/>
    <cellStyle name="Model 19 5 9" xfId="15731"/>
    <cellStyle name="Model 19 6" xfId="10681"/>
    <cellStyle name="Model 19 7" xfId="10965"/>
    <cellStyle name="Model 19 8" xfId="10876"/>
    <cellStyle name="Model 19 9" xfId="13196"/>
    <cellStyle name="Model 2" xfId="9759"/>
    <cellStyle name="Model 2 10" xfId="13509"/>
    <cellStyle name="Model 2 11" xfId="13218"/>
    <cellStyle name="Model 2 12" xfId="13566"/>
    <cellStyle name="Model 2 13" xfId="13423"/>
    <cellStyle name="Model 2 2" xfId="10044"/>
    <cellStyle name="Model 2 2 10" xfId="15391"/>
    <cellStyle name="Model 2 2 11" xfId="15646"/>
    <cellStyle name="Model 2 2 2" xfId="11579"/>
    <cellStyle name="Model 2 2 3" xfId="10263"/>
    <cellStyle name="Model 2 2 4" xfId="12009"/>
    <cellStyle name="Model 2 2 5" xfId="12539"/>
    <cellStyle name="Model 2 2 6" xfId="14093"/>
    <cellStyle name="Model 2 2 7" xfId="13988"/>
    <cellStyle name="Model 2 2 8" xfId="14592"/>
    <cellStyle name="Model 2 2 9" xfId="14998"/>
    <cellStyle name="Model 2 3" xfId="9921"/>
    <cellStyle name="Model 2 3 10" xfId="14704"/>
    <cellStyle name="Model 2 3 11" xfId="15100"/>
    <cellStyle name="Model 2 3 2" xfId="11388"/>
    <cellStyle name="Model 2 3 3" xfId="10454"/>
    <cellStyle name="Model 2 3 4" xfId="11829"/>
    <cellStyle name="Model 2 3 5" xfId="12359"/>
    <cellStyle name="Model 2 3 6" xfId="13724"/>
    <cellStyle name="Model 2 3 7" xfId="13194"/>
    <cellStyle name="Model 2 3 8" xfId="14209"/>
    <cellStyle name="Model 2 3 9" xfId="14407"/>
    <cellStyle name="Model 2 4" xfId="10151"/>
    <cellStyle name="Model 2 4 10" xfId="14787"/>
    <cellStyle name="Model 2 4 11" xfId="15183"/>
    <cellStyle name="Model 2 4 2" xfId="11478"/>
    <cellStyle name="Model 2 4 3" xfId="10364"/>
    <cellStyle name="Model 2 4 4" xfId="11916"/>
    <cellStyle name="Model 2 4 5" xfId="12446"/>
    <cellStyle name="Model 2 4 6" xfId="13444"/>
    <cellStyle name="Model 2 4 7" xfId="13894"/>
    <cellStyle name="Model 2 4 8" xfId="14292"/>
    <cellStyle name="Model 2 4 9" xfId="14490"/>
    <cellStyle name="Model 2 5" xfId="11177"/>
    <cellStyle name="Model 2 5 10" xfId="15856"/>
    <cellStyle name="Model 2 5 11" xfId="15965"/>
    <cellStyle name="Model 2 5 2" xfId="12137"/>
    <cellStyle name="Model 2 5 3" xfId="12664"/>
    <cellStyle name="Model 2 5 4" xfId="12775"/>
    <cellStyle name="Model 2 5 5" xfId="12886"/>
    <cellStyle name="Model 2 5 6" xfId="14846"/>
    <cellStyle name="Model 2 5 7" xfId="15242"/>
    <cellStyle name="Model 2 5 8" xfId="15495"/>
    <cellStyle name="Model 2 5 9" xfId="15747"/>
    <cellStyle name="Model 2 6" xfId="10665"/>
    <cellStyle name="Model 2 7" xfId="10981"/>
    <cellStyle name="Model 2 8" xfId="10860"/>
    <cellStyle name="Model 2 9" xfId="13162"/>
    <cellStyle name="Model 20" xfId="9629"/>
    <cellStyle name="Model 20 10" xfId="13537"/>
    <cellStyle name="Model 20 11" xfId="13282"/>
    <cellStyle name="Model 20 12" xfId="13575"/>
    <cellStyle name="Model 20 13" xfId="13382"/>
    <cellStyle name="Model 20 2" xfId="10079"/>
    <cellStyle name="Model 20 2 10" xfId="15425"/>
    <cellStyle name="Model 20 2 11" xfId="15680"/>
    <cellStyle name="Model 20 2 2" xfId="11614"/>
    <cellStyle name="Model 20 2 3" xfId="10228"/>
    <cellStyle name="Model 20 2 4" xfId="12043"/>
    <cellStyle name="Model 20 2 5" xfId="12573"/>
    <cellStyle name="Model 20 2 6" xfId="14127"/>
    <cellStyle name="Model 20 2 7" xfId="14329"/>
    <cellStyle name="Model 20 2 8" xfId="14626"/>
    <cellStyle name="Model 20 2 9" xfId="15032"/>
    <cellStyle name="Model 20 3" xfId="9886"/>
    <cellStyle name="Model 20 3 10" xfId="14671"/>
    <cellStyle name="Model 20 3 11" xfId="15067"/>
    <cellStyle name="Model 20 3 2" xfId="11353"/>
    <cellStyle name="Model 20 3 3" xfId="10489"/>
    <cellStyle name="Model 20 3 4" xfId="11795"/>
    <cellStyle name="Model 20 3 5" xfId="12325"/>
    <cellStyle name="Model 20 3 6" xfId="13691"/>
    <cellStyle name="Model 20 3 7" xfId="13087"/>
    <cellStyle name="Model 20 3 8" xfId="14176"/>
    <cellStyle name="Model 20 3 9" xfId="14374"/>
    <cellStyle name="Model 20 4" xfId="10106"/>
    <cellStyle name="Model 20 4 10" xfId="15327"/>
    <cellStyle name="Model 20 4 11" xfId="15582"/>
    <cellStyle name="Model 20 4 2" xfId="11513"/>
    <cellStyle name="Model 20 4 3" xfId="10329"/>
    <cellStyle name="Model 20 4 4" xfId="11950"/>
    <cellStyle name="Model 20 4 5" xfId="12480"/>
    <cellStyle name="Model 20 4 6" xfId="14029"/>
    <cellStyle name="Model 20 4 7" xfId="13926"/>
    <cellStyle name="Model 20 4 8" xfId="14528"/>
    <cellStyle name="Model 20 4 9" xfId="14934"/>
    <cellStyle name="Model 20 5" xfId="11212"/>
    <cellStyle name="Model 20 5 10" xfId="15891"/>
    <cellStyle name="Model 20 5 11" xfId="16000"/>
    <cellStyle name="Model 20 5 2" xfId="12172"/>
    <cellStyle name="Model 20 5 3" xfId="12699"/>
    <cellStyle name="Model 20 5 4" xfId="12810"/>
    <cellStyle name="Model 20 5 5" xfId="12921"/>
    <cellStyle name="Model 20 5 6" xfId="14881"/>
    <cellStyle name="Model 20 5 7" xfId="15277"/>
    <cellStyle name="Model 20 5 8" xfId="15530"/>
    <cellStyle name="Model 20 5 9" xfId="15782"/>
    <cellStyle name="Model 20 6" xfId="10630"/>
    <cellStyle name="Model 20 7" xfId="11016"/>
    <cellStyle name="Model 20 8" xfId="10825"/>
    <cellStyle name="Model 20 9" xfId="13043"/>
    <cellStyle name="Model 21" xfId="9628"/>
    <cellStyle name="Model 21 10" xfId="13186"/>
    <cellStyle name="Model 21 11" xfId="13226"/>
    <cellStyle name="Model 21 12" xfId="13387"/>
    <cellStyle name="Model 21 13" xfId="13385"/>
    <cellStyle name="Model 21 2" xfId="10027"/>
    <cellStyle name="Model 21 2 10" xfId="15375"/>
    <cellStyle name="Model 21 2 11" xfId="15630"/>
    <cellStyle name="Model 21 2 2" xfId="11562"/>
    <cellStyle name="Model 21 2 3" xfId="10280"/>
    <cellStyle name="Model 21 2 4" xfId="11076"/>
    <cellStyle name="Model 21 2 5" xfId="12522"/>
    <cellStyle name="Model 21 2 6" xfId="14077"/>
    <cellStyle name="Model 21 2 7" xfId="13973"/>
    <cellStyle name="Model 21 2 8" xfId="14576"/>
    <cellStyle name="Model 21 2 9" xfId="14982"/>
    <cellStyle name="Model 21 3" xfId="9938"/>
    <cellStyle name="Model 21 3 10" xfId="14720"/>
    <cellStyle name="Model 21 3 11" xfId="15116"/>
    <cellStyle name="Model 21 3 2" xfId="11405"/>
    <cellStyle name="Model 21 3 3" xfId="10437"/>
    <cellStyle name="Model 21 3 4" xfId="11845"/>
    <cellStyle name="Model 21 3 5" xfId="12375"/>
    <cellStyle name="Model 21 3 6" xfId="13740"/>
    <cellStyle name="Model 21 3 7" xfId="13180"/>
    <cellStyle name="Model 21 3 8" xfId="14225"/>
    <cellStyle name="Model 21 3 9" xfId="14423"/>
    <cellStyle name="Model 21 4" xfId="10125"/>
    <cellStyle name="Model 21 4 10" xfId="14772"/>
    <cellStyle name="Model 21 4 11" xfId="15168"/>
    <cellStyle name="Model 21 4 2" xfId="11461"/>
    <cellStyle name="Model 21 4 3" xfId="10381"/>
    <cellStyle name="Model 21 4 4" xfId="11900"/>
    <cellStyle name="Model 21 4 5" xfId="10773"/>
    <cellStyle name="Model 21 4 6" xfId="13792"/>
    <cellStyle name="Model 21 4 7" xfId="13878"/>
    <cellStyle name="Model 21 4 8" xfId="14277"/>
    <cellStyle name="Model 21 4 9" xfId="14475"/>
    <cellStyle name="Model 21 5" xfId="11160"/>
    <cellStyle name="Model 21 5 10" xfId="15839"/>
    <cellStyle name="Model 21 5 11" xfId="15948"/>
    <cellStyle name="Model 21 5 2" xfId="12120"/>
    <cellStyle name="Model 21 5 3" xfId="12647"/>
    <cellStyle name="Model 21 5 4" xfId="12758"/>
    <cellStyle name="Model 21 5 5" xfId="12869"/>
    <cellStyle name="Model 21 5 6" xfId="14829"/>
    <cellStyle name="Model 21 5 7" xfId="15225"/>
    <cellStyle name="Model 21 5 8" xfId="15478"/>
    <cellStyle name="Model 21 5 9" xfId="15730"/>
    <cellStyle name="Model 21 6" xfId="10682"/>
    <cellStyle name="Model 21 7" xfId="10964"/>
    <cellStyle name="Model 21 8" xfId="10877"/>
    <cellStyle name="Model 21 9" xfId="13834"/>
    <cellStyle name="Model 22" xfId="9625"/>
    <cellStyle name="Model 22 10" xfId="13629"/>
    <cellStyle name="Model 22 11" xfId="13021"/>
    <cellStyle name="Model 22 12" xfId="13627"/>
    <cellStyle name="Model 22 13" xfId="13338"/>
    <cellStyle name="Model 22 2" xfId="10080"/>
    <cellStyle name="Model 22 2 10" xfId="15426"/>
    <cellStyle name="Model 22 2 11" xfId="15681"/>
    <cellStyle name="Model 22 2 2" xfId="11615"/>
    <cellStyle name="Model 22 2 3" xfId="10227"/>
    <cellStyle name="Model 22 2 4" xfId="12044"/>
    <cellStyle name="Model 22 2 5" xfId="12574"/>
    <cellStyle name="Model 22 2 6" xfId="14128"/>
    <cellStyle name="Model 22 2 7" xfId="14330"/>
    <cellStyle name="Model 22 2 8" xfId="14627"/>
    <cellStyle name="Model 22 2 9" xfId="15033"/>
    <cellStyle name="Model 22 3" xfId="9885"/>
    <cellStyle name="Model 22 3 10" xfId="14670"/>
    <cellStyle name="Model 22 3 11" xfId="15066"/>
    <cellStyle name="Model 22 3 2" xfId="11352"/>
    <cellStyle name="Model 22 3 3" xfId="10490"/>
    <cellStyle name="Model 22 3 4" xfId="11794"/>
    <cellStyle name="Model 22 3 5" xfId="12324"/>
    <cellStyle name="Model 22 3 6" xfId="13690"/>
    <cellStyle name="Model 22 3 7" xfId="13089"/>
    <cellStyle name="Model 22 3 8" xfId="14175"/>
    <cellStyle name="Model 22 3 9" xfId="14373"/>
    <cellStyle name="Model 22 4" xfId="9971"/>
    <cellStyle name="Model 22 4 10" xfId="15328"/>
    <cellStyle name="Model 22 4 11" xfId="15583"/>
    <cellStyle name="Model 22 4 2" xfId="11514"/>
    <cellStyle name="Model 22 4 3" xfId="10328"/>
    <cellStyle name="Model 22 4 4" xfId="11951"/>
    <cellStyle name="Model 22 4 5" xfId="12481"/>
    <cellStyle name="Model 22 4 6" xfId="14030"/>
    <cellStyle name="Model 22 4 7" xfId="13927"/>
    <cellStyle name="Model 22 4 8" xfId="14529"/>
    <cellStyle name="Model 22 4 9" xfId="14935"/>
    <cellStyle name="Model 22 5" xfId="11213"/>
    <cellStyle name="Model 22 5 10" xfId="15892"/>
    <cellStyle name="Model 22 5 11" xfId="16001"/>
    <cellStyle name="Model 22 5 2" xfId="12173"/>
    <cellStyle name="Model 22 5 3" xfId="12700"/>
    <cellStyle name="Model 22 5 4" xfId="12811"/>
    <cellStyle name="Model 22 5 5" xfId="12922"/>
    <cellStyle name="Model 22 5 6" xfId="14882"/>
    <cellStyle name="Model 22 5 7" xfId="15278"/>
    <cellStyle name="Model 22 5 8" xfId="15531"/>
    <cellStyle name="Model 22 5 9" xfId="15783"/>
    <cellStyle name="Model 22 6" xfId="10629"/>
    <cellStyle name="Model 22 7" xfId="11017"/>
    <cellStyle name="Model 22 8" xfId="10824"/>
    <cellStyle name="Model 22 9" xfId="13042"/>
    <cellStyle name="Model 23" xfId="9713"/>
    <cellStyle name="Model 23 10" xfId="14158"/>
    <cellStyle name="Model 23 11" xfId="13027"/>
    <cellStyle name="Model 23 12" xfId="13589"/>
    <cellStyle name="Model 23 13" xfId="13821"/>
    <cellStyle name="Model 23 2" xfId="10026"/>
    <cellStyle name="Model 23 2 10" xfId="15374"/>
    <cellStyle name="Model 23 2 11" xfId="15629"/>
    <cellStyle name="Model 23 2 2" xfId="11561"/>
    <cellStyle name="Model 23 2 3" xfId="10281"/>
    <cellStyle name="Model 23 2 4" xfId="11075"/>
    <cellStyle name="Model 23 2 5" xfId="10766"/>
    <cellStyle name="Model 23 2 6" xfId="14076"/>
    <cellStyle name="Model 23 2 7" xfId="13972"/>
    <cellStyle name="Model 23 2 8" xfId="14575"/>
    <cellStyle name="Model 23 2 9" xfId="14981"/>
    <cellStyle name="Model 23 3" xfId="9939"/>
    <cellStyle name="Model 23 3 10" xfId="14721"/>
    <cellStyle name="Model 23 3 11" xfId="15117"/>
    <cellStyle name="Model 23 3 2" xfId="11406"/>
    <cellStyle name="Model 23 3 3" xfId="10436"/>
    <cellStyle name="Model 23 3 4" xfId="11846"/>
    <cellStyle name="Model 23 3 5" xfId="12376"/>
    <cellStyle name="Model 23 3 6" xfId="13741"/>
    <cellStyle name="Model 23 3 7" xfId="13158"/>
    <cellStyle name="Model 23 3 8" xfId="14226"/>
    <cellStyle name="Model 23 3 9" xfId="14424"/>
    <cellStyle name="Model 23 4" xfId="10161"/>
    <cellStyle name="Model 23 4 10" xfId="14771"/>
    <cellStyle name="Model 23 4 11" xfId="15167"/>
    <cellStyle name="Model 23 4 2" xfId="11460"/>
    <cellStyle name="Model 23 4 3" xfId="10382"/>
    <cellStyle name="Model 23 4 4" xfId="11899"/>
    <cellStyle name="Model 23 4 5" xfId="12429"/>
    <cellStyle name="Model 23 4 6" xfId="13791"/>
    <cellStyle name="Model 23 4 7" xfId="13877"/>
    <cellStyle name="Model 23 4 8" xfId="14276"/>
    <cellStyle name="Model 23 4 9" xfId="14474"/>
    <cellStyle name="Model 23 5" xfId="11159"/>
    <cellStyle name="Model 23 5 10" xfId="15838"/>
    <cellStyle name="Model 23 5 11" xfId="15947"/>
    <cellStyle name="Model 23 5 2" xfId="12119"/>
    <cellStyle name="Model 23 5 3" xfId="12646"/>
    <cellStyle name="Model 23 5 4" xfId="12757"/>
    <cellStyle name="Model 23 5 5" xfId="12868"/>
    <cellStyle name="Model 23 5 6" xfId="14828"/>
    <cellStyle name="Model 23 5 7" xfId="15224"/>
    <cellStyle name="Model 23 5 8" xfId="15477"/>
    <cellStyle name="Model 23 5 9" xfId="15729"/>
    <cellStyle name="Model 23 6" xfId="10683"/>
    <cellStyle name="Model 23 7" xfId="10963"/>
    <cellStyle name="Model 23 8" xfId="10878"/>
    <cellStyle name="Model 23 9" xfId="13833"/>
    <cellStyle name="Model 24" xfId="9712"/>
    <cellStyle name="Model 24 10" xfId="13661"/>
    <cellStyle name="Model 24 11" xfId="13234"/>
    <cellStyle name="Model 24 12" xfId="13624"/>
    <cellStyle name="Model 24 13" xfId="13486"/>
    <cellStyle name="Model 24 2" xfId="10081"/>
    <cellStyle name="Model 24 2 10" xfId="15427"/>
    <cellStyle name="Model 24 2 11" xfId="15682"/>
    <cellStyle name="Model 24 2 2" xfId="11616"/>
    <cellStyle name="Model 24 2 3" xfId="10226"/>
    <cellStyle name="Model 24 2 4" xfId="12045"/>
    <cellStyle name="Model 24 2 5" xfId="12575"/>
    <cellStyle name="Model 24 2 6" xfId="14129"/>
    <cellStyle name="Model 24 2 7" xfId="14331"/>
    <cellStyle name="Model 24 2 8" xfId="14628"/>
    <cellStyle name="Model 24 2 9" xfId="15034"/>
    <cellStyle name="Model 24 3" xfId="9884"/>
    <cellStyle name="Model 24 3 10" xfId="14669"/>
    <cellStyle name="Model 24 3 11" xfId="15065"/>
    <cellStyle name="Model 24 3 2" xfId="11351"/>
    <cellStyle name="Model 24 3 3" xfId="10491"/>
    <cellStyle name="Model 24 3 4" xfId="11793"/>
    <cellStyle name="Model 24 3 5" xfId="12323"/>
    <cellStyle name="Model 24 3 6" xfId="13689"/>
    <cellStyle name="Model 24 3 7" xfId="13092"/>
    <cellStyle name="Model 24 3 8" xfId="14174"/>
    <cellStyle name="Model 24 3 9" xfId="14372"/>
    <cellStyle name="Model 24 4" xfId="9975"/>
    <cellStyle name="Model 24 4 10" xfId="15329"/>
    <cellStyle name="Model 24 4 11" xfId="15584"/>
    <cellStyle name="Model 24 4 2" xfId="11515"/>
    <cellStyle name="Model 24 4 3" xfId="10327"/>
    <cellStyle name="Model 24 4 4" xfId="11952"/>
    <cellStyle name="Model 24 4 5" xfId="12482"/>
    <cellStyle name="Model 24 4 6" xfId="14031"/>
    <cellStyle name="Model 24 4 7" xfId="13928"/>
    <cellStyle name="Model 24 4 8" xfId="14530"/>
    <cellStyle name="Model 24 4 9" xfId="14936"/>
    <cellStyle name="Model 24 5" xfId="11214"/>
    <cellStyle name="Model 24 5 10" xfId="15893"/>
    <cellStyle name="Model 24 5 11" xfId="16002"/>
    <cellStyle name="Model 24 5 2" xfId="12174"/>
    <cellStyle name="Model 24 5 3" xfId="12701"/>
    <cellStyle name="Model 24 5 4" xfId="12812"/>
    <cellStyle name="Model 24 5 5" xfId="12923"/>
    <cellStyle name="Model 24 5 6" xfId="14883"/>
    <cellStyle name="Model 24 5 7" xfId="15279"/>
    <cellStyle name="Model 24 5 8" xfId="15532"/>
    <cellStyle name="Model 24 5 9" xfId="15784"/>
    <cellStyle name="Model 24 6" xfId="10628"/>
    <cellStyle name="Model 24 7" xfId="11018"/>
    <cellStyle name="Model 24 8" xfId="10823"/>
    <cellStyle name="Model 24 9" xfId="13252"/>
    <cellStyle name="Model 25" xfId="9711"/>
    <cellStyle name="Model 25 10" xfId="14157"/>
    <cellStyle name="Model 25 11" xfId="13033"/>
    <cellStyle name="Model 25 12" xfId="13371"/>
    <cellStyle name="Model 25 13" xfId="13668"/>
    <cellStyle name="Model 25 2" xfId="10025"/>
    <cellStyle name="Model 25 2 10" xfId="15373"/>
    <cellStyle name="Model 25 2 11" xfId="15628"/>
    <cellStyle name="Model 25 2 2" xfId="11560"/>
    <cellStyle name="Model 25 2 3" xfId="10282"/>
    <cellStyle name="Model 25 2 4" xfId="11992"/>
    <cellStyle name="Model 25 2 5" xfId="10767"/>
    <cellStyle name="Model 25 2 6" xfId="14075"/>
    <cellStyle name="Model 25 2 7" xfId="13971"/>
    <cellStyle name="Model 25 2 8" xfId="14574"/>
    <cellStyle name="Model 25 2 9" xfId="14980"/>
    <cellStyle name="Model 25 3" xfId="9940"/>
    <cellStyle name="Model 25 3 10" xfId="14722"/>
    <cellStyle name="Model 25 3 11" xfId="15118"/>
    <cellStyle name="Model 25 3 2" xfId="11407"/>
    <cellStyle name="Model 25 3 3" xfId="10435"/>
    <cellStyle name="Model 25 3 4" xfId="11847"/>
    <cellStyle name="Model 25 3 5" xfId="12377"/>
    <cellStyle name="Model 25 3 6" xfId="13742"/>
    <cellStyle name="Model 25 3 7" xfId="13118"/>
    <cellStyle name="Model 25 3 8" xfId="14227"/>
    <cellStyle name="Model 25 3 9" xfId="14425"/>
    <cellStyle name="Model 25 4" xfId="10103"/>
    <cellStyle name="Model 25 4 10" xfId="14770"/>
    <cellStyle name="Model 25 4 11" xfId="15166"/>
    <cellStyle name="Model 25 4 2" xfId="11459"/>
    <cellStyle name="Model 25 4 3" xfId="10383"/>
    <cellStyle name="Model 25 4 4" xfId="11898"/>
    <cellStyle name="Model 25 4 5" xfId="12428"/>
    <cellStyle name="Model 25 4 6" xfId="13790"/>
    <cellStyle name="Model 25 4 7" xfId="13876"/>
    <cellStyle name="Model 25 4 8" xfId="14275"/>
    <cellStyle name="Model 25 4 9" xfId="14473"/>
    <cellStyle name="Model 25 5" xfId="11158"/>
    <cellStyle name="Model 25 5 10" xfId="15837"/>
    <cellStyle name="Model 25 5 11" xfId="15946"/>
    <cellStyle name="Model 25 5 2" xfId="12118"/>
    <cellStyle name="Model 25 5 3" xfId="12645"/>
    <cellStyle name="Model 25 5 4" xfId="12756"/>
    <cellStyle name="Model 25 5 5" xfId="12867"/>
    <cellStyle name="Model 25 5 6" xfId="14827"/>
    <cellStyle name="Model 25 5 7" xfId="15223"/>
    <cellStyle name="Model 25 5 8" xfId="15476"/>
    <cellStyle name="Model 25 5 9" xfId="15728"/>
    <cellStyle name="Model 25 6" xfId="10684"/>
    <cellStyle name="Model 25 7" xfId="10962"/>
    <cellStyle name="Model 25 8" xfId="10879"/>
    <cellStyle name="Model 25 9" xfId="13197"/>
    <cellStyle name="Model 26" xfId="9710"/>
    <cellStyle name="Model 26 10" xfId="13631"/>
    <cellStyle name="Model 26 11" xfId="13228"/>
    <cellStyle name="Model 26 12" xfId="13667"/>
    <cellStyle name="Model 26 13" xfId="14908"/>
    <cellStyle name="Model 26 2" xfId="10082"/>
    <cellStyle name="Model 26 2 10" xfId="15428"/>
    <cellStyle name="Model 26 2 11" xfId="15683"/>
    <cellStyle name="Model 26 2 2" xfId="11617"/>
    <cellStyle name="Model 26 2 3" xfId="10225"/>
    <cellStyle name="Model 26 2 4" xfId="12046"/>
    <cellStyle name="Model 26 2 5" xfId="12576"/>
    <cellStyle name="Model 26 2 6" xfId="14130"/>
    <cellStyle name="Model 26 2 7" xfId="14332"/>
    <cellStyle name="Model 26 2 8" xfId="14629"/>
    <cellStyle name="Model 26 2 9" xfId="15035"/>
    <cellStyle name="Model 26 3" xfId="9883"/>
    <cellStyle name="Model 26 3 10" xfId="14668"/>
    <cellStyle name="Model 26 3 11" xfId="15064"/>
    <cellStyle name="Model 26 3 2" xfId="11350"/>
    <cellStyle name="Model 26 3 3" xfId="10492"/>
    <cellStyle name="Model 26 3 4" xfId="11792"/>
    <cellStyle name="Model 26 3 5" xfId="12322"/>
    <cellStyle name="Model 26 3 6" xfId="13688"/>
    <cellStyle name="Model 26 3 7" xfId="13095"/>
    <cellStyle name="Model 26 3 8" xfId="14173"/>
    <cellStyle name="Model 26 3 9" xfId="14371"/>
    <cellStyle name="Model 26 4" xfId="10135"/>
    <cellStyle name="Model 26 4 10" xfId="15330"/>
    <cellStyle name="Model 26 4 11" xfId="15585"/>
    <cellStyle name="Model 26 4 2" xfId="11516"/>
    <cellStyle name="Model 26 4 3" xfId="10326"/>
    <cellStyle name="Model 26 4 4" xfId="11953"/>
    <cellStyle name="Model 26 4 5" xfId="12483"/>
    <cellStyle name="Model 26 4 6" xfId="14032"/>
    <cellStyle name="Model 26 4 7" xfId="13929"/>
    <cellStyle name="Model 26 4 8" xfId="14531"/>
    <cellStyle name="Model 26 4 9" xfId="14937"/>
    <cellStyle name="Model 26 5" xfId="11215"/>
    <cellStyle name="Model 26 5 10" xfId="15894"/>
    <cellStyle name="Model 26 5 11" xfId="16003"/>
    <cellStyle name="Model 26 5 2" xfId="12175"/>
    <cellStyle name="Model 26 5 3" xfId="12702"/>
    <cellStyle name="Model 26 5 4" xfId="12813"/>
    <cellStyle name="Model 26 5 5" xfId="12924"/>
    <cellStyle name="Model 26 5 6" xfId="14884"/>
    <cellStyle name="Model 26 5 7" xfId="15280"/>
    <cellStyle name="Model 26 5 8" xfId="15533"/>
    <cellStyle name="Model 26 5 9" xfId="15785"/>
    <cellStyle name="Model 26 6" xfId="10627"/>
    <cellStyle name="Model 26 7" xfId="11019"/>
    <cellStyle name="Model 26 8" xfId="10822"/>
    <cellStyle name="Model 26 9" xfId="13041"/>
    <cellStyle name="Model 27" xfId="9709"/>
    <cellStyle name="Model 27 10" xfId="14155"/>
    <cellStyle name="Model 27 11" xfId="14355"/>
    <cellStyle name="Model 27 12" xfId="14652"/>
    <cellStyle name="Model 27 13" xfId="13437"/>
    <cellStyle name="Model 27 2" xfId="10023"/>
    <cellStyle name="Model 27 2 10" xfId="15371"/>
    <cellStyle name="Model 27 2 11" xfId="15626"/>
    <cellStyle name="Model 27 2 2" xfId="11558"/>
    <cellStyle name="Model 27 2 3" xfId="10284"/>
    <cellStyle name="Model 27 2 4" xfId="11990"/>
    <cellStyle name="Model 27 2 5" xfId="12520"/>
    <cellStyle name="Model 27 2 6" xfId="14073"/>
    <cellStyle name="Model 27 2 7" xfId="13969"/>
    <cellStyle name="Model 27 2 8" xfId="14572"/>
    <cellStyle name="Model 27 2 9" xfId="14978"/>
    <cellStyle name="Model 27 3" xfId="9942"/>
    <cellStyle name="Model 27 3 10" xfId="14723"/>
    <cellStyle name="Model 27 3 11" xfId="15119"/>
    <cellStyle name="Model 27 3 2" xfId="11409"/>
    <cellStyle name="Model 27 3 3" xfId="10433"/>
    <cellStyle name="Model 27 3 4" xfId="11849"/>
    <cellStyle name="Model 27 3 5" xfId="12379"/>
    <cellStyle name="Model 27 3 6" xfId="13744"/>
    <cellStyle name="Model 27 3 7" xfId="13156"/>
    <cellStyle name="Model 27 3 8" xfId="14229"/>
    <cellStyle name="Model 27 3 9" xfId="14426"/>
    <cellStyle name="Model 27 4" xfId="10134"/>
    <cellStyle name="Model 27 4 10" xfId="14768"/>
    <cellStyle name="Model 27 4 11" xfId="15164"/>
    <cellStyle name="Model 27 4 2" xfId="11457"/>
    <cellStyle name="Model 27 4 3" xfId="10385"/>
    <cellStyle name="Model 27 4 4" xfId="11896"/>
    <cellStyle name="Model 27 4 5" xfId="12426"/>
    <cellStyle name="Model 27 4 6" xfId="13788"/>
    <cellStyle name="Model 27 4 7" xfId="13874"/>
    <cellStyle name="Model 27 4 8" xfId="14273"/>
    <cellStyle name="Model 27 4 9" xfId="14471"/>
    <cellStyle name="Model 27 5" xfId="11156"/>
    <cellStyle name="Model 27 5 10" xfId="15835"/>
    <cellStyle name="Model 27 5 11" xfId="15944"/>
    <cellStyle name="Model 27 5 2" xfId="12116"/>
    <cellStyle name="Model 27 5 3" xfId="12643"/>
    <cellStyle name="Model 27 5 4" xfId="12754"/>
    <cellStyle name="Model 27 5 5" xfId="12865"/>
    <cellStyle name="Model 27 5 6" xfId="14825"/>
    <cellStyle name="Model 27 5 7" xfId="15221"/>
    <cellStyle name="Model 27 5 8" xfId="15474"/>
    <cellStyle name="Model 27 5 9" xfId="15726"/>
    <cellStyle name="Model 27 6" xfId="10686"/>
    <cellStyle name="Model 27 7" xfId="10960"/>
    <cellStyle name="Model 27 8" xfId="10881"/>
    <cellStyle name="Model 27 9" xfId="13831"/>
    <cellStyle name="Model 28" xfId="9708"/>
    <cellStyle name="Model 28 10" xfId="13467"/>
    <cellStyle name="Model 28 11" xfId="13025"/>
    <cellStyle name="Model 28 12" xfId="13392"/>
    <cellStyle name="Model 28 13" xfId="13640"/>
    <cellStyle name="Model 28 2" xfId="10083"/>
    <cellStyle name="Model 28 2 10" xfId="15429"/>
    <cellStyle name="Model 28 2 11" xfId="15684"/>
    <cellStyle name="Model 28 2 2" xfId="11618"/>
    <cellStyle name="Model 28 2 3" xfId="10224"/>
    <cellStyle name="Model 28 2 4" xfId="12047"/>
    <cellStyle name="Model 28 2 5" xfId="10764"/>
    <cellStyle name="Model 28 2 6" xfId="14131"/>
    <cellStyle name="Model 28 2 7" xfId="14333"/>
    <cellStyle name="Model 28 2 8" xfId="14630"/>
    <cellStyle name="Model 28 2 9" xfId="15036"/>
    <cellStyle name="Model 28 3" xfId="9882"/>
    <cellStyle name="Model 28 3 10" xfId="14667"/>
    <cellStyle name="Model 28 3 11" xfId="15063"/>
    <cellStyle name="Model 28 3 2" xfId="11349"/>
    <cellStyle name="Model 28 3 3" xfId="10493"/>
    <cellStyle name="Model 28 3 4" xfId="11791"/>
    <cellStyle name="Model 28 3 5" xfId="12321"/>
    <cellStyle name="Model 28 3 6" xfId="13687"/>
    <cellStyle name="Model 28 3 7" xfId="13098"/>
    <cellStyle name="Model 28 3 8" xfId="14172"/>
    <cellStyle name="Model 28 3 9" xfId="14370"/>
    <cellStyle name="Model 28 4" xfId="9976"/>
    <cellStyle name="Model 28 4 10" xfId="15331"/>
    <cellStyle name="Model 28 4 11" xfId="15586"/>
    <cellStyle name="Model 28 4 2" xfId="11517"/>
    <cellStyle name="Model 28 4 3" xfId="10325"/>
    <cellStyle name="Model 28 4 4" xfId="11954"/>
    <cellStyle name="Model 28 4 5" xfId="12484"/>
    <cellStyle name="Model 28 4 6" xfId="14033"/>
    <cellStyle name="Model 28 4 7" xfId="13930"/>
    <cellStyle name="Model 28 4 8" xfId="14532"/>
    <cellStyle name="Model 28 4 9" xfId="14938"/>
    <cellStyle name="Model 28 5" xfId="11216"/>
    <cellStyle name="Model 28 5 10" xfId="15895"/>
    <cellStyle name="Model 28 5 11" xfId="16004"/>
    <cellStyle name="Model 28 5 2" xfId="12176"/>
    <cellStyle name="Model 28 5 3" xfId="12703"/>
    <cellStyle name="Model 28 5 4" xfId="12814"/>
    <cellStyle name="Model 28 5 5" xfId="12925"/>
    <cellStyle name="Model 28 5 6" xfId="14885"/>
    <cellStyle name="Model 28 5 7" xfId="15281"/>
    <cellStyle name="Model 28 5 8" xfId="15534"/>
    <cellStyle name="Model 28 5 9" xfId="15786"/>
    <cellStyle name="Model 28 6" xfId="10626"/>
    <cellStyle name="Model 28 7" xfId="11020"/>
    <cellStyle name="Model 28 8" xfId="10821"/>
    <cellStyle name="Model 28 9" xfId="13040"/>
    <cellStyle name="Model 29" xfId="9707"/>
    <cellStyle name="Model 29 10" xfId="14154"/>
    <cellStyle name="Model 29 11" xfId="14354"/>
    <cellStyle name="Model 29 12" xfId="14651"/>
    <cellStyle name="Model 29 13" xfId="13602"/>
    <cellStyle name="Model 29 2" xfId="10022"/>
    <cellStyle name="Model 29 2 10" xfId="15370"/>
    <cellStyle name="Model 29 2 11" xfId="15625"/>
    <cellStyle name="Model 29 2 2" xfId="11557"/>
    <cellStyle name="Model 29 2 3" xfId="10285"/>
    <cellStyle name="Model 29 2 4" xfId="11074"/>
    <cellStyle name="Model 29 2 5" xfId="12519"/>
    <cellStyle name="Model 29 2 6" xfId="14072"/>
    <cellStyle name="Model 29 2 7" xfId="13968"/>
    <cellStyle name="Model 29 2 8" xfId="14571"/>
    <cellStyle name="Model 29 2 9" xfId="14977"/>
    <cellStyle name="Model 29 3" xfId="9943"/>
    <cellStyle name="Model 29 3 10" xfId="14724"/>
    <cellStyle name="Model 29 3 11" xfId="15120"/>
    <cellStyle name="Model 29 3 2" xfId="11410"/>
    <cellStyle name="Model 29 3 3" xfId="10432"/>
    <cellStyle name="Model 29 3 4" xfId="11850"/>
    <cellStyle name="Model 29 3 5" xfId="12380"/>
    <cellStyle name="Model 29 3 6" xfId="13745"/>
    <cellStyle name="Model 29 3 7" xfId="13142"/>
    <cellStyle name="Model 29 3 8" xfId="14230"/>
    <cellStyle name="Model 29 3 9" xfId="14427"/>
    <cellStyle name="Model 29 4" xfId="10000"/>
    <cellStyle name="Model 29 4 10" xfId="14767"/>
    <cellStyle name="Model 29 4 11" xfId="15163"/>
    <cellStyle name="Model 29 4 2" xfId="11456"/>
    <cellStyle name="Model 29 4 3" xfId="10386"/>
    <cellStyle name="Model 29 4 4" xfId="11895"/>
    <cellStyle name="Model 29 4 5" xfId="12425"/>
    <cellStyle name="Model 29 4 6" xfId="13787"/>
    <cellStyle name="Model 29 4 7" xfId="13873"/>
    <cellStyle name="Model 29 4 8" xfId="14272"/>
    <cellStyle name="Model 29 4 9" xfId="14470"/>
    <cellStyle name="Model 29 5" xfId="11155"/>
    <cellStyle name="Model 29 5 10" xfId="15834"/>
    <cellStyle name="Model 29 5 11" xfId="15943"/>
    <cellStyle name="Model 29 5 2" xfId="12115"/>
    <cellStyle name="Model 29 5 3" xfId="12642"/>
    <cellStyle name="Model 29 5 4" xfId="12753"/>
    <cellStyle name="Model 29 5 5" xfId="12864"/>
    <cellStyle name="Model 29 5 6" xfId="14824"/>
    <cellStyle name="Model 29 5 7" xfId="15220"/>
    <cellStyle name="Model 29 5 8" xfId="15473"/>
    <cellStyle name="Model 29 5 9" xfId="15725"/>
    <cellStyle name="Model 29 6" xfId="10687"/>
    <cellStyle name="Model 29 7" xfId="10959"/>
    <cellStyle name="Model 29 8" xfId="10882"/>
    <cellStyle name="Model 29 9" xfId="13544"/>
    <cellStyle name="Model 3" xfId="9706"/>
    <cellStyle name="Model 3 10" xfId="13494"/>
    <cellStyle name="Model 3 11" xfId="13220"/>
    <cellStyle name="Model 3 12" xfId="13007"/>
    <cellStyle name="Model 3 13" xfId="13481"/>
    <cellStyle name="Model 3 2" xfId="10043"/>
    <cellStyle name="Model 3 2 10" xfId="15390"/>
    <cellStyle name="Model 3 2 11" xfId="15645"/>
    <cellStyle name="Model 3 2 2" xfId="11578"/>
    <cellStyle name="Model 3 2 3" xfId="10264"/>
    <cellStyle name="Model 3 2 4" xfId="12008"/>
    <cellStyle name="Model 3 2 5" xfId="12538"/>
    <cellStyle name="Model 3 2 6" xfId="14092"/>
    <cellStyle name="Model 3 2 7" xfId="13987"/>
    <cellStyle name="Model 3 2 8" xfId="14591"/>
    <cellStyle name="Model 3 2 9" xfId="14997"/>
    <cellStyle name="Model 3 3" xfId="9922"/>
    <cellStyle name="Model 3 3 10" xfId="14705"/>
    <cellStyle name="Model 3 3 11" xfId="15101"/>
    <cellStyle name="Model 3 3 2" xfId="11389"/>
    <cellStyle name="Model 3 3 3" xfId="10453"/>
    <cellStyle name="Model 3 3 4" xfId="11830"/>
    <cellStyle name="Model 3 3 5" xfId="12360"/>
    <cellStyle name="Model 3 3 6" xfId="13725"/>
    <cellStyle name="Model 3 3 7" xfId="13848"/>
    <cellStyle name="Model 3 3 8" xfId="14210"/>
    <cellStyle name="Model 3 3 9" xfId="14408"/>
    <cellStyle name="Model 3 4" xfId="10127"/>
    <cellStyle name="Model 3 4 10" xfId="14786"/>
    <cellStyle name="Model 3 4 11" xfId="15182"/>
    <cellStyle name="Model 3 4 2" xfId="11477"/>
    <cellStyle name="Model 3 4 3" xfId="10365"/>
    <cellStyle name="Model 3 4 4" xfId="11915"/>
    <cellStyle name="Model 3 4 5" xfId="12445"/>
    <cellStyle name="Model 3 4 6" xfId="13807"/>
    <cellStyle name="Model 3 4 7" xfId="13893"/>
    <cellStyle name="Model 3 4 8" xfId="14291"/>
    <cellStyle name="Model 3 4 9" xfId="14489"/>
    <cellStyle name="Model 3 5" xfId="11176"/>
    <cellStyle name="Model 3 5 10" xfId="15855"/>
    <cellStyle name="Model 3 5 11" xfId="15964"/>
    <cellStyle name="Model 3 5 2" xfId="12136"/>
    <cellStyle name="Model 3 5 3" xfId="12663"/>
    <cellStyle name="Model 3 5 4" xfId="12774"/>
    <cellStyle name="Model 3 5 5" xfId="12885"/>
    <cellStyle name="Model 3 5 6" xfId="14845"/>
    <cellStyle name="Model 3 5 7" xfId="15241"/>
    <cellStyle name="Model 3 5 8" xfId="15494"/>
    <cellStyle name="Model 3 5 9" xfId="15746"/>
    <cellStyle name="Model 3 6" xfId="10666"/>
    <cellStyle name="Model 3 7" xfId="10980"/>
    <cellStyle name="Model 3 8" xfId="10861"/>
    <cellStyle name="Model 3 9" xfId="13134"/>
    <cellStyle name="Model 30" xfId="9705"/>
    <cellStyle name="Model 30 10" xfId="13505"/>
    <cellStyle name="Model 30 11" xfId="13233"/>
    <cellStyle name="Model 30 12" xfId="13379"/>
    <cellStyle name="Model 30 13" xfId="13488"/>
    <cellStyle name="Model 30 2" xfId="10084"/>
    <cellStyle name="Model 30 2 10" xfId="15430"/>
    <cellStyle name="Model 30 2 11" xfId="15685"/>
    <cellStyle name="Model 30 2 2" xfId="11619"/>
    <cellStyle name="Model 30 2 3" xfId="10223"/>
    <cellStyle name="Model 30 2 4" xfId="11078"/>
    <cellStyle name="Model 30 2 5" xfId="12577"/>
    <cellStyle name="Model 30 2 6" xfId="14132"/>
    <cellStyle name="Model 30 2 7" xfId="14334"/>
    <cellStyle name="Model 30 2 8" xfId="14631"/>
    <cellStyle name="Model 30 2 9" xfId="15037"/>
    <cellStyle name="Model 30 3" xfId="9881"/>
    <cellStyle name="Model 30 3 10" xfId="14666"/>
    <cellStyle name="Model 30 3 11" xfId="15062"/>
    <cellStyle name="Model 30 3 2" xfId="11348"/>
    <cellStyle name="Model 30 3 3" xfId="10494"/>
    <cellStyle name="Model 30 3 4" xfId="11790"/>
    <cellStyle name="Model 30 3 5" xfId="12320"/>
    <cellStyle name="Model 30 3 6" xfId="13686"/>
    <cellStyle name="Model 30 3 7" xfId="13101"/>
    <cellStyle name="Model 30 3 8" xfId="14171"/>
    <cellStyle name="Model 30 3 9" xfId="14369"/>
    <cellStyle name="Model 30 4" xfId="10136"/>
    <cellStyle name="Model 30 4 10" xfId="15332"/>
    <cellStyle name="Model 30 4 11" xfId="15587"/>
    <cellStyle name="Model 30 4 2" xfId="11518"/>
    <cellStyle name="Model 30 4 3" xfId="10324"/>
    <cellStyle name="Model 30 4 4" xfId="11955"/>
    <cellStyle name="Model 30 4 5" xfId="12485"/>
    <cellStyle name="Model 30 4 6" xfId="14034"/>
    <cellStyle name="Model 30 4 7" xfId="13931"/>
    <cellStyle name="Model 30 4 8" xfId="14533"/>
    <cellStyle name="Model 30 4 9" xfId="14939"/>
    <cellStyle name="Model 30 5" xfId="11217"/>
    <cellStyle name="Model 30 5 10" xfId="15896"/>
    <cellStyle name="Model 30 5 11" xfId="16005"/>
    <cellStyle name="Model 30 5 2" xfId="12177"/>
    <cellStyle name="Model 30 5 3" xfId="12704"/>
    <cellStyle name="Model 30 5 4" xfId="12815"/>
    <cellStyle name="Model 30 5 5" xfId="12926"/>
    <cellStyle name="Model 30 5 6" xfId="14886"/>
    <cellStyle name="Model 30 5 7" xfId="15282"/>
    <cellStyle name="Model 30 5 8" xfId="15535"/>
    <cellStyle name="Model 30 5 9" xfId="15787"/>
    <cellStyle name="Model 30 6" xfId="10625"/>
    <cellStyle name="Model 30 7" xfId="11021"/>
    <cellStyle name="Model 30 8" xfId="10820"/>
    <cellStyle name="Model 30 9" xfId="13039"/>
    <cellStyle name="Model 31" xfId="9704"/>
    <cellStyle name="Model 31 10" xfId="13452"/>
    <cellStyle name="Model 31 11" xfId="14353"/>
    <cellStyle name="Model 31 12" xfId="14650"/>
    <cellStyle name="Model 31 13" xfId="13553"/>
    <cellStyle name="Model 31 2" xfId="10021"/>
    <cellStyle name="Model 31 2 10" xfId="15369"/>
    <cellStyle name="Model 31 2 11" xfId="15624"/>
    <cellStyle name="Model 31 2 2" xfId="11556"/>
    <cellStyle name="Model 31 2 3" xfId="10286"/>
    <cellStyle name="Model 31 2 4" xfId="11989"/>
    <cellStyle name="Model 31 2 5" xfId="10768"/>
    <cellStyle name="Model 31 2 6" xfId="14071"/>
    <cellStyle name="Model 31 2 7" xfId="13967"/>
    <cellStyle name="Model 31 2 8" xfId="14570"/>
    <cellStyle name="Model 31 2 9" xfId="14976"/>
    <cellStyle name="Model 31 3" xfId="9944"/>
    <cellStyle name="Model 31 3 10" xfId="14725"/>
    <cellStyle name="Model 31 3 11" xfId="15121"/>
    <cellStyle name="Model 31 3 2" xfId="11411"/>
    <cellStyle name="Model 31 3 3" xfId="10431"/>
    <cellStyle name="Model 31 3 4" xfId="11851"/>
    <cellStyle name="Model 31 3 5" xfId="12381"/>
    <cellStyle name="Model 31 3 6" xfId="13541"/>
    <cellStyle name="Model 31 3 7" xfId="13116"/>
    <cellStyle name="Model 31 3 8" xfId="13455"/>
    <cellStyle name="Model 31 3 9" xfId="14428"/>
    <cellStyle name="Model 31 4" xfId="9970"/>
    <cellStyle name="Model 31 4 10" xfId="14766"/>
    <cellStyle name="Model 31 4 11" xfId="15162"/>
    <cellStyle name="Model 31 4 2" xfId="11455"/>
    <cellStyle name="Model 31 4 3" xfId="10387"/>
    <cellStyle name="Model 31 4 4" xfId="11894"/>
    <cellStyle name="Model 31 4 5" xfId="12424"/>
    <cellStyle name="Model 31 4 6" xfId="13786"/>
    <cellStyle name="Model 31 4 7" xfId="13872"/>
    <cellStyle name="Model 31 4 8" xfId="14271"/>
    <cellStyle name="Model 31 4 9" xfId="14469"/>
    <cellStyle name="Model 31 5" xfId="11154"/>
    <cellStyle name="Model 31 5 10" xfId="15833"/>
    <cellStyle name="Model 31 5 11" xfId="15942"/>
    <cellStyle name="Model 31 5 2" xfId="12114"/>
    <cellStyle name="Model 31 5 3" xfId="12641"/>
    <cellStyle name="Model 31 5 4" xfId="12752"/>
    <cellStyle name="Model 31 5 5" xfId="12863"/>
    <cellStyle name="Model 31 5 6" xfId="14823"/>
    <cellStyle name="Model 31 5 7" xfId="15219"/>
    <cellStyle name="Model 31 5 8" xfId="15472"/>
    <cellStyle name="Model 31 5 9" xfId="15724"/>
    <cellStyle name="Model 31 6" xfId="10688"/>
    <cellStyle name="Model 31 7" xfId="10958"/>
    <cellStyle name="Model 31 8" xfId="10883"/>
    <cellStyle name="Model 31 9" xfId="13198"/>
    <cellStyle name="Model 32" xfId="9703"/>
    <cellStyle name="Model 32 10" xfId="13510"/>
    <cellStyle name="Model 32 11" xfId="13018"/>
    <cellStyle name="Model 32 12" xfId="13628"/>
    <cellStyle name="Model 32 13" xfId="13638"/>
    <cellStyle name="Model 32 2" xfId="10085"/>
    <cellStyle name="Model 32 2 10" xfId="15431"/>
    <cellStyle name="Model 32 2 11" xfId="15686"/>
    <cellStyle name="Model 32 2 2" xfId="11620"/>
    <cellStyle name="Model 32 2 3" xfId="10222"/>
    <cellStyle name="Model 32 2 4" xfId="12048"/>
    <cellStyle name="Model 32 2 5" xfId="12578"/>
    <cellStyle name="Model 32 2 6" xfId="14133"/>
    <cellStyle name="Model 32 2 7" xfId="14335"/>
    <cellStyle name="Model 32 2 8" xfId="14632"/>
    <cellStyle name="Model 32 2 9" xfId="15038"/>
    <cellStyle name="Model 32 3" xfId="9880"/>
    <cellStyle name="Model 32 3 10" xfId="14665"/>
    <cellStyle name="Model 32 3 11" xfId="15061"/>
    <cellStyle name="Model 32 3 2" xfId="11347"/>
    <cellStyle name="Model 32 3 3" xfId="10495"/>
    <cellStyle name="Model 32 3 4" xfId="11066"/>
    <cellStyle name="Model 32 3 5" xfId="12319"/>
    <cellStyle name="Model 32 3 6" xfId="13685"/>
    <cellStyle name="Model 32 3 7" xfId="13103"/>
    <cellStyle name="Model 32 3 8" xfId="14170"/>
    <cellStyle name="Model 32 3 9" xfId="14368"/>
    <cellStyle name="Model 32 4" xfId="10138"/>
    <cellStyle name="Model 32 4 10" xfId="15333"/>
    <cellStyle name="Model 32 4 11" xfId="15588"/>
    <cellStyle name="Model 32 4 2" xfId="11519"/>
    <cellStyle name="Model 32 4 3" xfId="10323"/>
    <cellStyle name="Model 32 4 4" xfId="11956"/>
    <cellStyle name="Model 32 4 5" xfId="10771"/>
    <cellStyle name="Model 32 4 6" xfId="14035"/>
    <cellStyle name="Model 32 4 7" xfId="13932"/>
    <cellStyle name="Model 32 4 8" xfId="14534"/>
    <cellStyle name="Model 32 4 9" xfId="14940"/>
    <cellStyle name="Model 32 5" xfId="11218"/>
    <cellStyle name="Model 32 5 10" xfId="15897"/>
    <cellStyle name="Model 32 5 11" xfId="16006"/>
    <cellStyle name="Model 32 5 2" xfId="12178"/>
    <cellStyle name="Model 32 5 3" xfId="12705"/>
    <cellStyle name="Model 32 5 4" xfId="12816"/>
    <cellStyle name="Model 32 5 5" xfId="12927"/>
    <cellStyle name="Model 32 5 6" xfId="14887"/>
    <cellStyle name="Model 32 5 7" xfId="15283"/>
    <cellStyle name="Model 32 5 8" xfId="15536"/>
    <cellStyle name="Model 32 5 9" xfId="15788"/>
    <cellStyle name="Model 32 6" xfId="10624"/>
    <cellStyle name="Model 32 7" xfId="11022"/>
    <cellStyle name="Model 32 8" xfId="10819"/>
    <cellStyle name="Model 32 9" xfId="13038"/>
    <cellStyle name="Model 33" xfId="9702"/>
    <cellStyle name="Model 33 10" xfId="13516"/>
    <cellStyle name="Model 33 11" xfId="13297"/>
    <cellStyle name="Model 33 12" xfId="13341"/>
    <cellStyle name="Model 33 13" xfId="13484"/>
    <cellStyle name="Model 33 2" xfId="10020"/>
    <cellStyle name="Model 33 2 10" xfId="15368"/>
    <cellStyle name="Model 33 2 11" xfId="15623"/>
    <cellStyle name="Model 33 2 2" xfId="11555"/>
    <cellStyle name="Model 33 2 3" xfId="10287"/>
    <cellStyle name="Model 33 2 4" xfId="11988"/>
    <cellStyle name="Model 33 2 5" xfId="12518"/>
    <cellStyle name="Model 33 2 6" xfId="14070"/>
    <cellStyle name="Model 33 2 7" xfId="13966"/>
    <cellStyle name="Model 33 2 8" xfId="14569"/>
    <cellStyle name="Model 33 2 9" xfId="14975"/>
    <cellStyle name="Model 33 3" xfId="9945"/>
    <cellStyle name="Model 33 3 10" xfId="14726"/>
    <cellStyle name="Model 33 3 11" xfId="15122"/>
    <cellStyle name="Model 33 3 2" xfId="11412"/>
    <cellStyle name="Model 33 3 3" xfId="10430"/>
    <cellStyle name="Model 33 3 4" xfId="11852"/>
    <cellStyle name="Model 33 3 5" xfId="12382"/>
    <cellStyle name="Model 33 3 6" xfId="13746"/>
    <cellStyle name="Model 33 3 7" xfId="13181"/>
    <cellStyle name="Model 33 3 8" xfId="14231"/>
    <cellStyle name="Model 33 3 9" xfId="14429"/>
    <cellStyle name="Model 33 4" xfId="10132"/>
    <cellStyle name="Model 33 4 10" xfId="14765"/>
    <cellStyle name="Model 33 4 11" xfId="15161"/>
    <cellStyle name="Model 33 4 2" xfId="11454"/>
    <cellStyle name="Model 33 4 3" xfId="10388"/>
    <cellStyle name="Model 33 4 4" xfId="11893"/>
    <cellStyle name="Model 33 4 5" xfId="12423"/>
    <cellStyle name="Model 33 4 6" xfId="13785"/>
    <cellStyle name="Model 33 4 7" xfId="13871"/>
    <cellStyle name="Model 33 4 8" xfId="14270"/>
    <cellStyle name="Model 33 4 9" xfId="14468"/>
    <cellStyle name="Model 33 5" xfId="11153"/>
    <cellStyle name="Model 33 5 10" xfId="15832"/>
    <cellStyle name="Model 33 5 11" xfId="15941"/>
    <cellStyle name="Model 33 5 2" xfId="12113"/>
    <cellStyle name="Model 33 5 3" xfId="12640"/>
    <cellStyle name="Model 33 5 4" xfId="12751"/>
    <cellStyle name="Model 33 5 5" xfId="12862"/>
    <cellStyle name="Model 33 5 6" xfId="14822"/>
    <cellStyle name="Model 33 5 7" xfId="15218"/>
    <cellStyle name="Model 33 5 8" xfId="15471"/>
    <cellStyle name="Model 33 5 9" xfId="15723"/>
    <cellStyle name="Model 33 6" xfId="10689"/>
    <cellStyle name="Model 33 7" xfId="10957"/>
    <cellStyle name="Model 33 8" xfId="10884"/>
    <cellStyle name="Model 33 9" xfId="13261"/>
    <cellStyle name="Model 34" xfId="9701"/>
    <cellStyle name="Model 34 10" xfId="13512"/>
    <cellStyle name="Model 34 11" xfId="13023"/>
    <cellStyle name="Model 34 12" xfId="13397"/>
    <cellStyle name="Model 34 13" xfId="13490"/>
    <cellStyle name="Model 34 2" xfId="10086"/>
    <cellStyle name="Model 34 2 10" xfId="15432"/>
    <cellStyle name="Model 34 2 11" xfId="15687"/>
    <cellStyle name="Model 34 2 2" xfId="11621"/>
    <cellStyle name="Model 34 2 3" xfId="10221"/>
    <cellStyle name="Model 34 2 4" xfId="12049"/>
    <cellStyle name="Model 34 2 5" xfId="12579"/>
    <cellStyle name="Model 34 2 6" xfId="14134"/>
    <cellStyle name="Model 34 2 7" xfId="14336"/>
    <cellStyle name="Model 34 2 8" xfId="14633"/>
    <cellStyle name="Model 34 2 9" xfId="15039"/>
    <cellStyle name="Model 34 3" xfId="9879"/>
    <cellStyle name="Model 34 3 10" xfId="14664"/>
    <cellStyle name="Model 34 3 11" xfId="15060"/>
    <cellStyle name="Model 34 3 2" xfId="11346"/>
    <cellStyle name="Model 34 3 3" xfId="10496"/>
    <cellStyle name="Model 34 3 4" xfId="11789"/>
    <cellStyle name="Model 34 3 5" xfId="10776"/>
    <cellStyle name="Model 34 3 6" xfId="13006"/>
    <cellStyle name="Model 34 3 7" xfId="13105"/>
    <cellStyle name="Model 34 3 8" xfId="13185"/>
    <cellStyle name="Model 34 3 9" xfId="14367"/>
    <cellStyle name="Model 34 4" xfId="10140"/>
    <cellStyle name="Model 34 4 10" xfId="15334"/>
    <cellStyle name="Model 34 4 11" xfId="15589"/>
    <cellStyle name="Model 34 4 2" xfId="11520"/>
    <cellStyle name="Model 34 4 3" xfId="10322"/>
    <cellStyle name="Model 34 4 4" xfId="11071"/>
    <cellStyle name="Model 34 4 5" xfId="12486"/>
    <cellStyle name="Model 34 4 6" xfId="14036"/>
    <cellStyle name="Model 34 4 7" xfId="13933"/>
    <cellStyle name="Model 34 4 8" xfId="14535"/>
    <cellStyle name="Model 34 4 9" xfId="14941"/>
    <cellStyle name="Model 34 5" xfId="11219"/>
    <cellStyle name="Model 34 5 10" xfId="15898"/>
    <cellStyle name="Model 34 5 11" xfId="16007"/>
    <cellStyle name="Model 34 5 2" xfId="12179"/>
    <cellStyle name="Model 34 5 3" xfId="12706"/>
    <cellStyle name="Model 34 5 4" xfId="12817"/>
    <cellStyle name="Model 34 5 5" xfId="12928"/>
    <cellStyle name="Model 34 5 6" xfId="14888"/>
    <cellStyle name="Model 34 5 7" xfId="15284"/>
    <cellStyle name="Model 34 5 8" xfId="15537"/>
    <cellStyle name="Model 34 5 9" xfId="15789"/>
    <cellStyle name="Model 34 6" xfId="10623"/>
    <cellStyle name="Model 34 7" xfId="11023"/>
    <cellStyle name="Model 34 8" xfId="10818"/>
    <cellStyle name="Model 34 9" xfId="13037"/>
    <cellStyle name="Model 35" xfId="9700"/>
    <cellStyle name="Model 35 10" xfId="13514"/>
    <cellStyle name="Model 35 11" xfId="13298"/>
    <cellStyle name="Model 35 12" xfId="13340"/>
    <cellStyle name="Model 35 13" xfId="13643"/>
    <cellStyle name="Model 35 2" xfId="10019"/>
    <cellStyle name="Model 35 2 10" xfId="15367"/>
    <cellStyle name="Model 35 2 11" xfId="15622"/>
    <cellStyle name="Model 35 2 2" xfId="11554"/>
    <cellStyle name="Model 35 2 3" xfId="10288"/>
    <cellStyle name="Model 35 2 4" xfId="11073"/>
    <cellStyle name="Model 35 2 5" xfId="12517"/>
    <cellStyle name="Model 35 2 6" xfId="14069"/>
    <cellStyle name="Model 35 2 7" xfId="13965"/>
    <cellStyle name="Model 35 2 8" xfId="14568"/>
    <cellStyle name="Model 35 2 9" xfId="14974"/>
    <cellStyle name="Model 35 3" xfId="9946"/>
    <cellStyle name="Model 35 3 10" xfId="14727"/>
    <cellStyle name="Model 35 3 11" xfId="15123"/>
    <cellStyle name="Model 35 3 2" xfId="11413"/>
    <cellStyle name="Model 35 3 3" xfId="10429"/>
    <cellStyle name="Model 35 3 4" xfId="11853"/>
    <cellStyle name="Model 35 3 5" xfId="12383"/>
    <cellStyle name="Model 35 3 6" xfId="13747"/>
    <cellStyle name="Model 35 3 7" xfId="13153"/>
    <cellStyle name="Model 35 3 8" xfId="14232"/>
    <cellStyle name="Model 35 3 9" xfId="14430"/>
    <cellStyle name="Model 35 4" xfId="10104"/>
    <cellStyle name="Model 35 4 10" xfId="14764"/>
    <cellStyle name="Model 35 4 11" xfId="15160"/>
    <cellStyle name="Model 35 4 2" xfId="11453"/>
    <cellStyle name="Model 35 4 3" xfId="10389"/>
    <cellStyle name="Model 35 4 4" xfId="11892"/>
    <cellStyle name="Model 35 4 5" xfId="12422"/>
    <cellStyle name="Model 35 4 6" xfId="13784"/>
    <cellStyle name="Model 35 4 7" xfId="13870"/>
    <cellStyle name="Model 35 4 8" xfId="14269"/>
    <cellStyle name="Model 35 4 9" xfId="14467"/>
    <cellStyle name="Model 35 5" xfId="11152"/>
    <cellStyle name="Model 35 5 10" xfId="15831"/>
    <cellStyle name="Model 35 5 11" xfId="15940"/>
    <cellStyle name="Model 35 5 2" xfId="12112"/>
    <cellStyle name="Model 35 5 3" xfId="12639"/>
    <cellStyle name="Model 35 5 4" xfId="12750"/>
    <cellStyle name="Model 35 5 5" xfId="12861"/>
    <cellStyle name="Model 35 5 6" xfId="14821"/>
    <cellStyle name="Model 35 5 7" xfId="15217"/>
    <cellStyle name="Model 35 5 8" xfId="15470"/>
    <cellStyle name="Model 35 5 9" xfId="15722"/>
    <cellStyle name="Model 35 6" xfId="10690"/>
    <cellStyle name="Model 35 7" xfId="10956"/>
    <cellStyle name="Model 35 8" xfId="10885"/>
    <cellStyle name="Model 35 9" xfId="13262"/>
    <cellStyle name="Model 36" xfId="10924"/>
    <cellStyle name="Model 36 10" xfId="14745"/>
    <cellStyle name="Model 36 11" xfId="15141"/>
    <cellStyle name="Model 36 2" xfId="11432"/>
    <cellStyle name="Model 36 3" xfId="10410"/>
    <cellStyle name="Model 36 4" xfId="11068"/>
    <cellStyle name="Model 36 5" xfId="12401"/>
    <cellStyle name="Model 36 6" xfId="13765"/>
    <cellStyle name="Model 36 7" xfId="13128"/>
    <cellStyle name="Model 36 8" xfId="14250"/>
    <cellStyle name="Model 36 9" xfId="14448"/>
    <cellStyle name="Model 37" xfId="11435"/>
    <cellStyle name="Model 37 10" xfId="14748"/>
    <cellStyle name="Model 37 11" xfId="15144"/>
    <cellStyle name="Model 37 2" xfId="10407"/>
    <cellStyle name="Model 37 3" xfId="11874"/>
    <cellStyle name="Model 37 4" xfId="12404"/>
    <cellStyle name="Model 37 5" xfId="13203"/>
    <cellStyle name="Model 37 6" xfId="13768"/>
    <cellStyle name="Model 37 7" xfId="13854"/>
    <cellStyle name="Model 37 8" xfId="14253"/>
    <cellStyle name="Model 37 9" xfId="14451"/>
    <cellStyle name="Model 38" xfId="10917"/>
    <cellStyle name="Model 39" xfId="10922"/>
    <cellStyle name="Model 4" xfId="9699"/>
    <cellStyle name="Model 4 10" xfId="13527"/>
    <cellStyle name="Model 4 11" xfId="13292"/>
    <cellStyle name="Model 4 12" xfId="13346"/>
    <cellStyle name="Model 4 13" xfId="13428"/>
    <cellStyle name="Model 4 2" xfId="10064"/>
    <cellStyle name="Model 4 2 10" xfId="15410"/>
    <cellStyle name="Model 4 2 11" xfId="15665"/>
    <cellStyle name="Model 4 2 2" xfId="11599"/>
    <cellStyle name="Model 4 2 3" xfId="10243"/>
    <cellStyle name="Model 4 2 4" xfId="12028"/>
    <cellStyle name="Model 4 2 5" xfId="12558"/>
    <cellStyle name="Model 4 2 6" xfId="13448"/>
    <cellStyle name="Model 4 2 7" xfId="14314"/>
    <cellStyle name="Model 4 2 8" xfId="14611"/>
    <cellStyle name="Model 4 2 9" xfId="15017"/>
    <cellStyle name="Model 4 3" xfId="9901"/>
    <cellStyle name="Model 4 3 10" xfId="14685"/>
    <cellStyle name="Model 4 3 11" xfId="15081"/>
    <cellStyle name="Model 4 3 2" xfId="11368"/>
    <cellStyle name="Model 4 3 3" xfId="10474"/>
    <cellStyle name="Model 4 3 4" xfId="11810"/>
    <cellStyle name="Model 4 3 5" xfId="12340"/>
    <cellStyle name="Model 4 3 6" xfId="13706"/>
    <cellStyle name="Model 4 3 7" xfId="13174"/>
    <cellStyle name="Model 4 3 8" xfId="14190"/>
    <cellStyle name="Model 4 3 9" xfId="14388"/>
    <cellStyle name="Model 4 4" xfId="10117"/>
    <cellStyle name="Model 4 4 10" xfId="15313"/>
    <cellStyle name="Model 4 4 11" xfId="15568"/>
    <cellStyle name="Model 4 4 2" xfId="11498"/>
    <cellStyle name="Model 4 4 3" xfId="10344"/>
    <cellStyle name="Model 4 4 4" xfId="11935"/>
    <cellStyle name="Model 4 4 5" xfId="12465"/>
    <cellStyle name="Model 4 4 6" xfId="14015"/>
    <cellStyle name="Model 4 4 7" xfId="13913"/>
    <cellStyle name="Model 4 4 8" xfId="14514"/>
    <cellStyle name="Model 4 4 9" xfId="14920"/>
    <cellStyle name="Model 4 5" xfId="11197"/>
    <cellStyle name="Model 4 5 10" xfId="15876"/>
    <cellStyle name="Model 4 5 11" xfId="15985"/>
    <cellStyle name="Model 4 5 2" xfId="12157"/>
    <cellStyle name="Model 4 5 3" xfId="12684"/>
    <cellStyle name="Model 4 5 4" xfId="12795"/>
    <cellStyle name="Model 4 5 5" xfId="12906"/>
    <cellStyle name="Model 4 5 6" xfId="14866"/>
    <cellStyle name="Model 4 5 7" xfId="15262"/>
    <cellStyle name="Model 4 5 8" xfId="15515"/>
    <cellStyle name="Model 4 5 9" xfId="15767"/>
    <cellStyle name="Model 4 6" xfId="10645"/>
    <cellStyle name="Model 4 7" xfId="11001"/>
    <cellStyle name="Model 4 8" xfId="10840"/>
    <cellStyle name="Model 4 9" xfId="13255"/>
    <cellStyle name="Model 40" xfId="10919"/>
    <cellStyle name="Model 41" xfId="12946"/>
    <cellStyle name="Model 42" xfId="12964"/>
    <cellStyle name="Model 43" xfId="12957"/>
    <cellStyle name="Model 44" xfId="12982"/>
    <cellStyle name="Model 5" xfId="9698"/>
    <cellStyle name="Model 5 10" xfId="13495"/>
    <cellStyle name="Model 5 11" xfId="13019"/>
    <cellStyle name="Model 5 12" xfId="13399"/>
    <cellStyle name="Model 5 13" xfId="13487"/>
    <cellStyle name="Model 5 2" xfId="10041"/>
    <cellStyle name="Model 5 2 10" xfId="15388"/>
    <cellStyle name="Model 5 2 11" xfId="15643"/>
    <cellStyle name="Model 5 2 2" xfId="11576"/>
    <cellStyle name="Model 5 2 3" xfId="10266"/>
    <cellStyle name="Model 5 2 4" xfId="12006"/>
    <cellStyle name="Model 5 2 5" xfId="12536"/>
    <cellStyle name="Model 5 2 6" xfId="14090"/>
    <cellStyle name="Model 5 2 7" xfId="13985"/>
    <cellStyle name="Model 5 2 8" xfId="14589"/>
    <cellStyle name="Model 5 2 9" xfId="14995"/>
    <cellStyle name="Model 5 3" xfId="9924"/>
    <cellStyle name="Model 5 3 10" xfId="14707"/>
    <cellStyle name="Model 5 3 11" xfId="15103"/>
    <cellStyle name="Model 5 3 2" xfId="11391"/>
    <cellStyle name="Model 5 3 3" xfId="10451"/>
    <cellStyle name="Model 5 3 4" xfId="11832"/>
    <cellStyle name="Model 5 3 5" xfId="12362"/>
    <cellStyle name="Model 5 3 6" xfId="13727"/>
    <cellStyle name="Model 5 3 7" xfId="13850"/>
    <cellStyle name="Model 5 3 8" xfId="14212"/>
    <cellStyle name="Model 5 3 9" xfId="14410"/>
    <cellStyle name="Model 5 4" xfId="10149"/>
    <cellStyle name="Model 5 4 10" xfId="13352"/>
    <cellStyle name="Model 5 4 11" xfId="13319"/>
    <cellStyle name="Model 5 4 2" xfId="11475"/>
    <cellStyle name="Model 5 4 3" xfId="10367"/>
    <cellStyle name="Model 5 4 4" xfId="11913"/>
    <cellStyle name="Model 5 4 5" xfId="12443"/>
    <cellStyle name="Model 5 4 6" xfId="13805"/>
    <cellStyle name="Model 5 4 7" xfId="13088"/>
    <cellStyle name="Model 5 4 8" xfId="13366"/>
    <cellStyle name="Model 5 4 9" xfId="13277"/>
    <cellStyle name="Model 5 5" xfId="11174"/>
    <cellStyle name="Model 5 5 10" xfId="15853"/>
    <cellStyle name="Model 5 5 11" xfId="15962"/>
    <cellStyle name="Model 5 5 2" xfId="12134"/>
    <cellStyle name="Model 5 5 3" xfId="12661"/>
    <cellStyle name="Model 5 5 4" xfId="12772"/>
    <cellStyle name="Model 5 5 5" xfId="12883"/>
    <cellStyle name="Model 5 5 6" xfId="14843"/>
    <cellStyle name="Model 5 5 7" xfId="15239"/>
    <cellStyle name="Model 5 5 8" xfId="15492"/>
    <cellStyle name="Model 5 5 9" xfId="15744"/>
    <cellStyle name="Model 5 6" xfId="10668"/>
    <cellStyle name="Model 5 7" xfId="10978"/>
    <cellStyle name="Model 5 8" xfId="10863"/>
    <cellStyle name="Model 5 9" xfId="13114"/>
    <cellStyle name="Model 6" xfId="9697"/>
    <cellStyle name="Model 6 10" xfId="13530"/>
    <cellStyle name="Model 6 11" xfId="13290"/>
    <cellStyle name="Model 6 12" xfId="13573"/>
    <cellStyle name="Model 6 13" xfId="13430"/>
    <cellStyle name="Model 6 2" xfId="10066"/>
    <cellStyle name="Model 6 2 10" xfId="15412"/>
    <cellStyle name="Model 6 2 11" xfId="15667"/>
    <cellStyle name="Model 6 2 2" xfId="11601"/>
    <cellStyle name="Model 6 2 3" xfId="10241"/>
    <cellStyle name="Model 6 2 4" xfId="12030"/>
    <cellStyle name="Model 6 2 5" xfId="12560"/>
    <cellStyle name="Model 6 2 6" xfId="14114"/>
    <cellStyle name="Model 6 2 7" xfId="14316"/>
    <cellStyle name="Model 6 2 8" xfId="14613"/>
    <cellStyle name="Model 6 2 9" xfId="15019"/>
    <cellStyle name="Model 6 3" xfId="9899"/>
    <cellStyle name="Model 6 3 10" xfId="13349"/>
    <cellStyle name="Model 6 3 11" xfId="13322"/>
    <cellStyle name="Model 6 3 2" xfId="11366"/>
    <cellStyle name="Model 6 3 3" xfId="10476"/>
    <cellStyle name="Model 6 3 4" xfId="11808"/>
    <cellStyle name="Model 6 3 5" xfId="12338"/>
    <cellStyle name="Model 6 3 6" xfId="13704"/>
    <cellStyle name="Model 6 3 7" xfId="13096"/>
    <cellStyle name="Model 6 3 8" xfId="13363"/>
    <cellStyle name="Model 6 3 9" xfId="13280"/>
    <cellStyle name="Model 6 4" xfId="10115"/>
    <cellStyle name="Model 6 4 10" xfId="15315"/>
    <cellStyle name="Model 6 4 11" xfId="15570"/>
    <cellStyle name="Model 6 4 2" xfId="11500"/>
    <cellStyle name="Model 6 4 3" xfId="10342"/>
    <cellStyle name="Model 6 4 4" xfId="11937"/>
    <cellStyle name="Model 6 4 5" xfId="12467"/>
    <cellStyle name="Model 6 4 6" xfId="14017"/>
    <cellStyle name="Model 6 4 7" xfId="13915"/>
    <cellStyle name="Model 6 4 8" xfId="14516"/>
    <cellStyle name="Model 6 4 9" xfId="14922"/>
    <cellStyle name="Model 6 5" xfId="11199"/>
    <cellStyle name="Model 6 5 10" xfId="15878"/>
    <cellStyle name="Model 6 5 11" xfId="15987"/>
    <cellStyle name="Model 6 5 2" xfId="12159"/>
    <cellStyle name="Model 6 5 3" xfId="12686"/>
    <cellStyle name="Model 6 5 4" xfId="12797"/>
    <cellStyle name="Model 6 5 5" xfId="12908"/>
    <cellStyle name="Model 6 5 6" xfId="14868"/>
    <cellStyle name="Model 6 5 7" xfId="15264"/>
    <cellStyle name="Model 6 5 8" xfId="15517"/>
    <cellStyle name="Model 6 5 9" xfId="15769"/>
    <cellStyle name="Model 6 6" xfId="10643"/>
    <cellStyle name="Model 6 7" xfId="11003"/>
    <cellStyle name="Model 6 8" xfId="10838"/>
    <cellStyle name="Model 6 9" xfId="13253"/>
    <cellStyle name="Model 7" xfId="9696"/>
    <cellStyle name="Model 7 10" xfId="13477"/>
    <cellStyle name="Model 7 11" xfId="13221"/>
    <cellStyle name="Model 7 12" xfId="13672"/>
    <cellStyle name="Model 7 13" xfId="13485"/>
    <cellStyle name="Model 7 2" xfId="10039"/>
    <cellStyle name="Model 7 2 10" xfId="15386"/>
    <cellStyle name="Model 7 2 11" xfId="15641"/>
    <cellStyle name="Model 7 2 2" xfId="11574"/>
    <cellStyle name="Model 7 2 3" xfId="10268"/>
    <cellStyle name="Model 7 2 4" xfId="12004"/>
    <cellStyle name="Model 7 2 5" xfId="12534"/>
    <cellStyle name="Model 7 2 6" xfId="14088"/>
    <cellStyle name="Model 7 2 7" xfId="13983"/>
    <cellStyle name="Model 7 2 8" xfId="14587"/>
    <cellStyle name="Model 7 2 9" xfId="14993"/>
    <cellStyle name="Model 7 3" xfId="9926"/>
    <cellStyle name="Model 7 3 10" xfId="14709"/>
    <cellStyle name="Model 7 3 11" xfId="15105"/>
    <cellStyle name="Model 7 3 2" xfId="11393"/>
    <cellStyle name="Model 7 3 3" xfId="10449"/>
    <cellStyle name="Model 7 3 4" xfId="11834"/>
    <cellStyle name="Model 7 3 5" xfId="12364"/>
    <cellStyle name="Model 7 3 6" xfId="13729"/>
    <cellStyle name="Model 7 3 7" xfId="13852"/>
    <cellStyle name="Model 7 3 8" xfId="14214"/>
    <cellStyle name="Model 7 3 9" xfId="14412"/>
    <cellStyle name="Model 7 4" xfId="10147"/>
    <cellStyle name="Model 7 4 10" xfId="14783"/>
    <cellStyle name="Model 7 4 11" xfId="15179"/>
    <cellStyle name="Model 7 4 2" xfId="11473"/>
    <cellStyle name="Model 7 4 3" xfId="10369"/>
    <cellStyle name="Model 7 4 4" xfId="11911"/>
    <cellStyle name="Model 7 4 5" xfId="12441"/>
    <cellStyle name="Model 7 4 6" xfId="13803"/>
    <cellStyle name="Model 7 4 7" xfId="13890"/>
    <cellStyle name="Model 7 4 8" xfId="14288"/>
    <cellStyle name="Model 7 4 9" xfId="14486"/>
    <cellStyle name="Model 7 5" xfId="11172"/>
    <cellStyle name="Model 7 5 10" xfId="15851"/>
    <cellStyle name="Model 7 5 11" xfId="15960"/>
    <cellStyle name="Model 7 5 2" xfId="12132"/>
    <cellStyle name="Model 7 5 3" xfId="12659"/>
    <cellStyle name="Model 7 5 4" xfId="12770"/>
    <cellStyle name="Model 7 5 5" xfId="12881"/>
    <cellStyle name="Model 7 5 6" xfId="14841"/>
    <cellStyle name="Model 7 5 7" xfId="15237"/>
    <cellStyle name="Model 7 5 8" xfId="15490"/>
    <cellStyle name="Model 7 5 9" xfId="15742"/>
    <cellStyle name="Model 7 6" xfId="10670"/>
    <cellStyle name="Model 7 7" xfId="10976"/>
    <cellStyle name="Model 7 8" xfId="10865"/>
    <cellStyle name="Model 7 9" xfId="13107"/>
    <cellStyle name="Model 8" xfId="9695"/>
    <cellStyle name="Model 8 10" xfId="14303"/>
    <cellStyle name="Model 8 11" xfId="13288"/>
    <cellStyle name="Model 8 12" xfId="13577"/>
    <cellStyle name="Model 8 13" xfId="13331"/>
    <cellStyle name="Model 8 2" xfId="10068"/>
    <cellStyle name="Model 8 2 10" xfId="15414"/>
    <cellStyle name="Model 8 2 11" xfId="15669"/>
    <cellStyle name="Model 8 2 2" xfId="11603"/>
    <cellStyle name="Model 8 2 3" xfId="10239"/>
    <cellStyle name="Model 8 2 4" xfId="12032"/>
    <cellStyle name="Model 8 2 5" xfId="12562"/>
    <cellStyle name="Model 8 2 6" xfId="14116"/>
    <cellStyle name="Model 8 2 7" xfId="14318"/>
    <cellStyle name="Model 8 2 8" xfId="14615"/>
    <cellStyle name="Model 8 2 9" xfId="15021"/>
    <cellStyle name="Model 8 3" xfId="9897"/>
    <cellStyle name="Model 8 3 10" xfId="14682"/>
    <cellStyle name="Model 8 3 11" xfId="15078"/>
    <cellStyle name="Model 8 3 2" xfId="11364"/>
    <cellStyle name="Model 8 3 3" xfId="10478"/>
    <cellStyle name="Model 8 3 4" xfId="11806"/>
    <cellStyle name="Model 8 3 5" xfId="12336"/>
    <cellStyle name="Model 8 3 6" xfId="13702"/>
    <cellStyle name="Model 8 3 7" xfId="13071"/>
    <cellStyle name="Model 8 3 8" xfId="14187"/>
    <cellStyle name="Model 8 3 9" xfId="14385"/>
    <cellStyle name="Model 8 4" xfId="10113"/>
    <cellStyle name="Model 8 4 10" xfId="15317"/>
    <cellStyle name="Model 8 4 11" xfId="15572"/>
    <cellStyle name="Model 8 4 2" xfId="11502"/>
    <cellStyle name="Model 8 4 3" xfId="10340"/>
    <cellStyle name="Model 8 4 4" xfId="11939"/>
    <cellStyle name="Model 8 4 5" xfId="12469"/>
    <cellStyle name="Model 8 4 6" xfId="14019"/>
    <cellStyle name="Model 8 4 7" xfId="13917"/>
    <cellStyle name="Model 8 4 8" xfId="14518"/>
    <cellStyle name="Model 8 4 9" xfId="14924"/>
    <cellStyle name="Model 8 5" xfId="11201"/>
    <cellStyle name="Model 8 5 10" xfId="15880"/>
    <cellStyle name="Model 8 5 11" xfId="15989"/>
    <cellStyle name="Model 8 5 2" xfId="12161"/>
    <cellStyle name="Model 8 5 3" xfId="12688"/>
    <cellStyle name="Model 8 5 4" xfId="12799"/>
    <cellStyle name="Model 8 5 5" xfId="12910"/>
    <cellStyle name="Model 8 5 6" xfId="14870"/>
    <cellStyle name="Model 8 5 7" xfId="15266"/>
    <cellStyle name="Model 8 5 8" xfId="15519"/>
    <cellStyle name="Model 8 5 9" xfId="15771"/>
    <cellStyle name="Model 8 6" xfId="10641"/>
    <cellStyle name="Model 8 7" xfId="11005"/>
    <cellStyle name="Model 8 8" xfId="10836"/>
    <cellStyle name="Model 8 9" xfId="13050"/>
    <cellStyle name="Model 9" xfId="9694"/>
    <cellStyle name="Model 9 10" xfId="13476"/>
    <cellStyle name="Model 9 11" xfId="13022"/>
    <cellStyle name="Model 9 12" xfId="13626"/>
    <cellStyle name="Model 9 13" xfId="15555"/>
    <cellStyle name="Model 9 2" xfId="10037"/>
    <cellStyle name="Model 9 2 10" xfId="15384"/>
    <cellStyle name="Model 9 2 11" xfId="15639"/>
    <cellStyle name="Model 9 2 2" xfId="11572"/>
    <cellStyle name="Model 9 2 3" xfId="10270"/>
    <cellStyle name="Model 9 2 4" xfId="12002"/>
    <cellStyle name="Model 9 2 5" xfId="12532"/>
    <cellStyle name="Model 9 2 6" xfId="14086"/>
    <cellStyle name="Model 9 2 7" xfId="13981"/>
    <cellStyle name="Model 9 2 8" xfId="14585"/>
    <cellStyle name="Model 9 2 9" xfId="14991"/>
    <cellStyle name="Model 9 3" xfId="9928"/>
    <cellStyle name="Model 9 3 10" xfId="14711"/>
    <cellStyle name="Model 9 3 11" xfId="15107"/>
    <cellStyle name="Model 9 3 2" xfId="11395"/>
    <cellStyle name="Model 9 3 3" xfId="10447"/>
    <cellStyle name="Model 9 3 4" xfId="11836"/>
    <cellStyle name="Model 9 3 5" xfId="12366"/>
    <cellStyle name="Model 9 3 6" xfId="13731"/>
    <cellStyle name="Model 9 3 7" xfId="13193"/>
    <cellStyle name="Model 9 3 8" xfId="14216"/>
    <cellStyle name="Model 9 3 9" xfId="14414"/>
    <cellStyle name="Model 9 4" xfId="10143"/>
    <cellStyle name="Model 9 4 10" xfId="14781"/>
    <cellStyle name="Model 9 4 11" xfId="15177"/>
    <cellStyle name="Model 9 4 2" xfId="11471"/>
    <cellStyle name="Model 9 4 3" xfId="10371"/>
    <cellStyle name="Model 9 4 4" xfId="11909"/>
    <cellStyle name="Model 9 4 5" xfId="12439"/>
    <cellStyle name="Model 9 4 6" xfId="13801"/>
    <cellStyle name="Model 9 4 7" xfId="13888"/>
    <cellStyle name="Model 9 4 8" xfId="14286"/>
    <cellStyle name="Model 9 4 9" xfId="14484"/>
    <cellStyle name="Model 9 5" xfId="11170"/>
    <cellStyle name="Model 9 5 10" xfId="15849"/>
    <cellStyle name="Model 9 5 11" xfId="15958"/>
    <cellStyle name="Model 9 5 2" xfId="12130"/>
    <cellStyle name="Model 9 5 3" xfId="12657"/>
    <cellStyle name="Model 9 5 4" xfId="12768"/>
    <cellStyle name="Model 9 5 5" xfId="12879"/>
    <cellStyle name="Model 9 5 6" xfId="14839"/>
    <cellStyle name="Model 9 5 7" xfId="15235"/>
    <cellStyle name="Model 9 5 8" xfId="15488"/>
    <cellStyle name="Model 9 5 9" xfId="15740"/>
    <cellStyle name="Model 9 6" xfId="10672"/>
    <cellStyle name="Model 9 7" xfId="10974"/>
    <cellStyle name="Model 9 8" xfId="10867"/>
    <cellStyle name="Model 9 9" xfId="13110"/>
    <cellStyle name="Mon?aire [0]_399GC10" xfId="22999"/>
    <cellStyle name="Mon?aire_399GC10" xfId="23000"/>
    <cellStyle name="moon" xfId="23001"/>
    <cellStyle name="n" xfId="23002"/>
    <cellStyle name="n_006.복심지구(부대공)수정_1228" xfId="23003"/>
    <cellStyle name="Neutral" xfId="1191"/>
    <cellStyle name="NEW정렬" xfId="8782"/>
    <cellStyle name="no dec" xfId="1192"/>
    <cellStyle name="Normal" xfId="1193"/>
    <cellStyle name="Normal - Style1" xfId="1194"/>
    <cellStyle name="Normal - Style1 2" xfId="2485"/>
    <cellStyle name="Normal - Style1 2 2" xfId="23675"/>
    <cellStyle name="Normal - Style1 3" xfId="2805"/>
    <cellStyle name="Normal - Style1 3 2" xfId="23004"/>
    <cellStyle name="Normal - Style1 4" xfId="6622"/>
    <cellStyle name="Normal - Style2" xfId="6773"/>
    <cellStyle name="Normal - Style3" xfId="6623"/>
    <cellStyle name="Normal - Style4" xfId="6774"/>
    <cellStyle name="Normal - Style5" xfId="6654"/>
    <cellStyle name="Normal - Style6" xfId="6804"/>
    <cellStyle name="Normal - Style7" xfId="6676"/>
    <cellStyle name="Normal - Style8" xfId="6826"/>
    <cellStyle name="Normal - 유형1" xfId="1195"/>
    <cellStyle name="normal 10" xfId="24720"/>
    <cellStyle name="normal 11" xfId="24950"/>
    <cellStyle name="normal 12" xfId="25481"/>
    <cellStyle name="normal 13" xfId="24815"/>
    <cellStyle name="normal 14" xfId="26907"/>
    <cellStyle name="Normal 2" xfId="1196"/>
    <cellStyle name="normal 3" xfId="2484"/>
    <cellStyle name="normal 4" xfId="2802"/>
    <cellStyle name="normal 5" xfId="2853"/>
    <cellStyle name="normal 6" xfId="2834"/>
    <cellStyle name="normal 7" xfId="3729"/>
    <cellStyle name="normal 8" xfId="24684"/>
    <cellStyle name="normal 9" xfId="24700"/>
    <cellStyle name="Normal_ SG&amp;A Bridge" xfId="23005"/>
    <cellStyle name="Note" xfId="1197"/>
    <cellStyle name="Note 2" xfId="2043"/>
    <cellStyle name="Note 2 2" xfId="5023"/>
    <cellStyle name="Note 2 2 2" xfId="33256"/>
    <cellStyle name="Note 2 3" xfId="5227"/>
    <cellStyle name="Note 2 3 2" xfId="33402"/>
    <cellStyle name="Note 2 4" xfId="28391"/>
    <cellStyle name="Note 2 4 2" xfId="40154"/>
    <cellStyle name="Note 2 5" xfId="28830"/>
    <cellStyle name="Note 2 5 2" xfId="40591"/>
    <cellStyle name="Note 2 6" xfId="31356"/>
    <cellStyle name="Note 3" xfId="4343"/>
    <cellStyle name="Note 3 2" xfId="32629"/>
    <cellStyle name="Note 4" xfId="4376"/>
    <cellStyle name="Note 4 2" xfId="32637"/>
    <cellStyle name="Note 5" xfId="23006"/>
    <cellStyle name="Note 5 2" xfId="35596"/>
    <cellStyle name="Note 6" xfId="24727"/>
    <cellStyle name="Note 6 2" xfId="36543"/>
    <cellStyle name="Note 7" xfId="25967"/>
    <cellStyle name="Note 7 2" xfId="37742"/>
    <cellStyle name="Note 8" xfId="27106"/>
    <cellStyle name="Note 8 2" xfId="38876"/>
    <cellStyle name="Note 9" xfId="30848"/>
    <cellStyle name="O" xfId="23007"/>
    <cellStyle name="O_006.복심지구(부대공)수정_1228" xfId="23008"/>
    <cellStyle name="OD" xfId="23009"/>
    <cellStyle name="Œ…?æ맖?e [0.00]_laroux" xfId="2533"/>
    <cellStyle name="Œ…?æ맖?e_laroux" xfId="2534"/>
    <cellStyle name="oft Excel]  Comment=The open=/f lines load custom functions into the Paste Function list.  Maximized=1  AutoFormat=" xfId="42175"/>
    <cellStyle name="oft Excel]  Comment=The open=/f lines load custom functions into the Paste Function list.  Maximized=3  AutoFormat=" xfId="42176"/>
    <cellStyle name="oft Excel]_x000d__x000a_Comment=The open=/f lines load custom functions into the Paste Function list._x000d__x000a_Maximized=1_x000d__x000a_AutoFormat=" xfId="1198"/>
    <cellStyle name="oft Excel]_x000d__x000a_Comment=The open=/f lines load custom functions into the Paste Function list._x000d__x000a_Maximized=3_x000d__x000a_AutoFormat=" xfId="8783"/>
    <cellStyle name="oh" xfId="8784"/>
    <cellStyle name="Output" xfId="1199"/>
    <cellStyle name="Output 2" xfId="2044"/>
    <cellStyle name="Output 2 2" xfId="5024"/>
    <cellStyle name="Output 2 2 2" xfId="33257"/>
    <cellStyle name="Output 2 3" xfId="5498"/>
    <cellStyle name="Output 2 3 2" xfId="33637"/>
    <cellStyle name="Output 2 4" xfId="26185"/>
    <cellStyle name="Output 2 4 2" xfId="37959"/>
    <cellStyle name="Output 2 5" xfId="26541"/>
    <cellStyle name="Output 2 5 2" xfId="38313"/>
    <cellStyle name="Output 2 6" xfId="31357"/>
    <cellStyle name="Output 3" xfId="4345"/>
    <cellStyle name="Output 3 2" xfId="32630"/>
    <cellStyle name="Output 4" xfId="4375"/>
    <cellStyle name="Output 4 2" xfId="32636"/>
    <cellStyle name="Output 5" xfId="23010"/>
    <cellStyle name="Output 5 2" xfId="35597"/>
    <cellStyle name="Output 6" xfId="24728"/>
    <cellStyle name="Output 6 2" xfId="36544"/>
    <cellStyle name="Output 7" xfId="25670"/>
    <cellStyle name="Output 7 2" xfId="37447"/>
    <cellStyle name="Output 8" xfId="30849"/>
    <cellStyle name="Output Single Cell" xfId="6739"/>
    <cellStyle name="Output Single Cell 2" xfId="24685"/>
    <cellStyle name="Output Single Cell 2 2" xfId="36528"/>
    <cellStyle name="Output Single Cell 3" xfId="34604"/>
    <cellStyle name="Package Size" xfId="6588"/>
    <cellStyle name="Package Size 2" xfId="12976"/>
    <cellStyle name="Package Size 3" xfId="12980"/>
    <cellStyle name="Package Size 4" xfId="12969"/>
    <cellStyle name="Percent" xfId="1200"/>
    <cellStyle name="Percent [2]" xfId="1201"/>
    <cellStyle name="Percent 10" xfId="24699"/>
    <cellStyle name="Percent 11" xfId="24719"/>
    <cellStyle name="Percent 12" xfId="24955"/>
    <cellStyle name="Percent 13" xfId="25478"/>
    <cellStyle name="Percent 14" xfId="28835"/>
    <cellStyle name="Percent 15" xfId="27229"/>
    <cellStyle name="Percent 2" xfId="2535"/>
    <cellStyle name="Percent 3" xfId="2828"/>
    <cellStyle name="Percent 4" xfId="2852"/>
    <cellStyle name="Percent 5" xfId="2846"/>
    <cellStyle name="Percent 6" xfId="2850"/>
    <cellStyle name="Percent 6 2" xfId="23011"/>
    <cellStyle name="Percent 7" xfId="23725"/>
    <cellStyle name="Percent 8" xfId="6503"/>
    <cellStyle name="Percent 9" xfId="24686"/>
    <cellStyle name="Percent_!!!109_공구포장공수량집계(변경)" xfId="23012"/>
    <cellStyle name="Print Heading" xfId="6568"/>
    <cellStyle name="Q1" xfId="23013"/>
    <cellStyle name="Q4" xfId="23014"/>
    <cellStyle name="Q값(소수점,3)" xfId="6567"/>
    <cellStyle name="Recipe" xfId="6504"/>
    <cellStyle name="Recipe Heading" xfId="3728"/>
    <cellStyle name="Recipe_노선토적계산" xfId="6571"/>
    <cellStyle name="Revenue" xfId="6624"/>
    <cellStyle name="RevList" xfId="1202"/>
    <cellStyle name="rld Wide" xfId="23015"/>
    <cellStyle name="RptTitle" xfId="6625"/>
    <cellStyle name="s" xfId="23016"/>
    <cellStyle name="S " xfId="23017"/>
    <cellStyle name="s]  load=  run=  NullPort=None  SkipMouseRedetect=1  device=QLaser SF700/710,KHQLBP,LPT1:    [Desktop]  Wallpaper=C:\WI" xfId="42177"/>
    <cellStyle name="s]_x000d__x000a_load=_x000d__x000a_run=_x000d__x000a_NullPort=None_x000d__x000a_SkipMouseRedetect=1_x000d__x000a_device=QLaser SF700/710,KHQLBP,LPT1:_x000d__x000a__x000d__x000a_[Desktop]_x000d__x000a_Wallpaper=C:\WI" xfId="23018"/>
    <cellStyle name="s_006.복심지구(부대공)수정_1228" xfId="23019"/>
    <cellStyle name="sh" xfId="8785"/>
    <cellStyle name="SHIM" xfId="6775"/>
    <cellStyle name="ssh" xfId="8786"/>
    <cellStyle name="Standard_Anpassen der Amortisation" xfId="2536"/>
    <cellStyle name="STA서식" xfId="23020"/>
    <cellStyle name="subhead" xfId="1203"/>
    <cellStyle name="SubHeading" xfId="7053"/>
    <cellStyle name="Subtotal" xfId="1204"/>
    <cellStyle name="Subtotal 1" xfId="7052"/>
    <cellStyle name="Subtotal 1 2" xfId="12988"/>
    <cellStyle name="Subtotal 1 3" xfId="12960"/>
    <cellStyle name="Subtotal 1 4" xfId="12972"/>
    <cellStyle name="Suggested Quantity" xfId="6871"/>
    <cellStyle name="Suggested Quantity 2" xfId="12996"/>
    <cellStyle name="Suggested Quantity 3" xfId="12971"/>
    <cellStyle name="Suggested Quantity 4" xfId="12973"/>
    <cellStyle name="t1" xfId="23021"/>
    <cellStyle name="testtitle" xfId="1205"/>
    <cellStyle name="testtitle 2" xfId="23673"/>
    <cellStyle name="testtitle 3" xfId="23022"/>
    <cellStyle name="testtitle 4" xfId="7051"/>
    <cellStyle name="Title" xfId="1206"/>
    <cellStyle name="title [1]" xfId="1207"/>
    <cellStyle name="title [2]" xfId="1208"/>
    <cellStyle name="Title 10" xfId="23761"/>
    <cellStyle name="Title 11" xfId="23767"/>
    <cellStyle name="Title 12" xfId="8787"/>
    <cellStyle name="Title 13" xfId="24694"/>
    <cellStyle name="Title 14" xfId="24718"/>
    <cellStyle name="Title 15" xfId="24717"/>
    <cellStyle name="Title 16" xfId="25385"/>
    <cellStyle name="Title 17" xfId="26240"/>
    <cellStyle name="Title 18" xfId="27632"/>
    <cellStyle name="Title 19" xfId="25919"/>
    <cellStyle name="Title 2" xfId="23744"/>
    <cellStyle name="Title 3" xfId="23754"/>
    <cellStyle name="Title 4" xfId="23741"/>
    <cellStyle name="Title 5" xfId="23734"/>
    <cellStyle name="Title 6" xfId="23023"/>
    <cellStyle name="Title 7" xfId="23764"/>
    <cellStyle name="Title 8" xfId="23766"/>
    <cellStyle name="Title 9" xfId="23762"/>
    <cellStyle name="ton" xfId="23024"/>
    <cellStyle name="Ton/set" xfId="8788"/>
    <cellStyle name="Ton/set 2" xfId="25386"/>
    <cellStyle name="Ton/set 2 2" xfId="37180"/>
    <cellStyle name="Ton/set 3" xfId="34709"/>
    <cellStyle name="Ton/대" xfId="8789"/>
    <cellStyle name="Ton/대 2" xfId="25387"/>
    <cellStyle name="Ton/대 2 2" xfId="37181"/>
    <cellStyle name="Ton/대 3" xfId="34710"/>
    <cellStyle name="Total" xfId="1209"/>
    <cellStyle name="Total 2" xfId="2537"/>
    <cellStyle name="Total 3" xfId="23025"/>
    <cellStyle name="TotalCurr" xfId="7050"/>
    <cellStyle name="TotalHdr" xfId="6664"/>
    <cellStyle name="TPH/대" xfId="8790"/>
    <cellStyle name="TPH/대 2" xfId="25388"/>
    <cellStyle name="TPH/대 2 2" xfId="37182"/>
    <cellStyle name="TPH/대 3" xfId="34711"/>
    <cellStyle name="UM" xfId="1210"/>
    <cellStyle name="W?rung [0]_Compiling Utility Macros" xfId="2538"/>
    <cellStyle name="W?rung_Compiling Utility Macros" xfId="2539"/>
    <cellStyle name="Warning Text" xfId="1211"/>
    <cellStyle name="μU¿¡ ¿A´A CIAIÆU¸μAⓒ" xfId="1212"/>
    <cellStyle name="ꠀ䰌_x0001_" xfId="1213"/>
    <cellStyle name="ꐀ䰤_x0001_" xfId="1214"/>
    <cellStyle name="|?ドE" xfId="1215"/>
    <cellStyle name="" xfId="23026"/>
    <cellStyle name="가.인건비" xfId="6898"/>
    <cellStyle name="가䰏_x0001_" xfId="1216"/>
    <cellStyle name="강조색1" xfId="25" builtinId="29" customBuiltin="1"/>
    <cellStyle name="강조색1 2" xfId="73"/>
    <cellStyle name="강조색1 2 2" xfId="3135"/>
    <cellStyle name="강조색1 2 3" xfId="6728"/>
    <cellStyle name="강조색1 3" xfId="74"/>
    <cellStyle name="강조색1 3 2" xfId="8954"/>
    <cellStyle name="강조색1 4" xfId="8955"/>
    <cellStyle name="강조색1 5" xfId="8956"/>
    <cellStyle name="강조색1 6" xfId="8957"/>
    <cellStyle name="강조색1 7" xfId="6741"/>
    <cellStyle name="강조색2" xfId="29" builtinId="33" customBuiltin="1"/>
    <cellStyle name="강조색2 2" xfId="75"/>
    <cellStyle name="강조색2 2 2" xfId="3136"/>
    <cellStyle name="강조색2 2 3" xfId="6505"/>
    <cellStyle name="강조색2 3" xfId="2883"/>
    <cellStyle name="강조색2 3 2" xfId="8958"/>
    <cellStyle name="강조색2 4" xfId="8959"/>
    <cellStyle name="강조색2 5" xfId="8960"/>
    <cellStyle name="강조색2 6" xfId="8961"/>
    <cellStyle name="강조색2 7" xfId="6911"/>
    <cellStyle name="강조색3" xfId="33" builtinId="37" customBuiltin="1"/>
    <cellStyle name="강조색3 2" xfId="76"/>
    <cellStyle name="강조색3 2 2" xfId="3137"/>
    <cellStyle name="강조색3 2 3" xfId="3714"/>
    <cellStyle name="강조색3 3" xfId="2884"/>
    <cellStyle name="강조색3 3 2" xfId="8962"/>
    <cellStyle name="강조색3 4" xfId="8963"/>
    <cellStyle name="강조색3 5" xfId="8964"/>
    <cellStyle name="강조색3 6" xfId="8965"/>
    <cellStyle name="강조색3 7" xfId="4347"/>
    <cellStyle name="강조색4" xfId="37" builtinId="41" customBuiltin="1"/>
    <cellStyle name="강조색4 2" xfId="77"/>
    <cellStyle name="강조색4 2 2" xfId="3138"/>
    <cellStyle name="강조색4 2 3" xfId="5186"/>
    <cellStyle name="강조색4 3" xfId="2885"/>
    <cellStyle name="강조색4 3 2" xfId="8966"/>
    <cellStyle name="강조색4 4" xfId="8967"/>
    <cellStyle name="강조색4 5" xfId="8968"/>
    <cellStyle name="강조색4 6" xfId="8969"/>
    <cellStyle name="강조색4 7" xfId="6910"/>
    <cellStyle name="강조색5" xfId="41" builtinId="45" customBuiltin="1"/>
    <cellStyle name="강조색5 2" xfId="78"/>
    <cellStyle name="강조색5 2 2" xfId="3139"/>
    <cellStyle name="강조색5 2 3" xfId="6570"/>
    <cellStyle name="강조색5 3" xfId="2886"/>
    <cellStyle name="강조색5 3 2" xfId="8970"/>
    <cellStyle name="강조색5 4" xfId="8971"/>
    <cellStyle name="강조색5 5" xfId="8972"/>
    <cellStyle name="강조색5 6" xfId="8973"/>
    <cellStyle name="강조색5 7" xfId="5702"/>
    <cellStyle name="강조색6" xfId="45" builtinId="49" customBuiltin="1"/>
    <cellStyle name="강조색6 2" xfId="79"/>
    <cellStyle name="강조색6 2 2" xfId="3140"/>
    <cellStyle name="강조색6 2 3" xfId="6577"/>
    <cellStyle name="강조색6 3" xfId="2887"/>
    <cellStyle name="강조색6 3 2" xfId="8974"/>
    <cellStyle name="강조색6 4" xfId="8975"/>
    <cellStyle name="강조색6 5" xfId="8976"/>
    <cellStyle name="강조색6 6" xfId="8977"/>
    <cellStyle name="강조색6 7" xfId="6909"/>
    <cellStyle name="경고문" xfId="22" builtinId="11" customBuiltin="1"/>
    <cellStyle name="경고문 2" xfId="80"/>
    <cellStyle name="경고문 2 2" xfId="3141"/>
    <cellStyle name="경고문 3" xfId="2888"/>
    <cellStyle name="경고문 3 2" xfId="8978"/>
    <cellStyle name="경고문 4" xfId="8979"/>
    <cellStyle name="경고문 5" xfId="8980"/>
    <cellStyle name="경고문 6" xfId="8981"/>
    <cellStyle name="경고문 7" xfId="5698"/>
    <cellStyle name="계(단가)" xfId="5704"/>
    <cellStyle name="계(단가) 2" xfId="23709"/>
    <cellStyle name="계(단가) 3" xfId="23027"/>
    <cellStyle name="계(일위,계, 소수0)" xfId="5686"/>
    <cellStyle name="계(일위,계, 소수0) 2" xfId="23708"/>
    <cellStyle name="계(일위,계, 소수0) 3" xfId="23028"/>
    <cellStyle name="계산" xfId="19" builtinId="22" customBuiltin="1"/>
    <cellStyle name="계산 2" xfId="81"/>
    <cellStyle name="계산 2 2" xfId="3142"/>
    <cellStyle name="계산 2 3" xfId="3385"/>
    <cellStyle name="계산 2 3 2" xfId="31892"/>
    <cellStyle name="계산 2 4" xfId="24715"/>
    <cellStyle name="계산 2 4 2" xfId="36541"/>
    <cellStyle name="계산 2 5" xfId="28029"/>
    <cellStyle name="계산 2 5 2" xfId="39792"/>
    <cellStyle name="계산 2 6" xfId="30411"/>
    <cellStyle name="계산 3" xfId="2889"/>
    <cellStyle name="계산 3 2" xfId="8982"/>
    <cellStyle name="계산 3 2 2" xfId="34739"/>
    <cellStyle name="계산 3 3" xfId="24705"/>
    <cellStyle name="계산 3 3 2" xfId="36538"/>
    <cellStyle name="계산 4" xfId="8983"/>
    <cellStyle name="계산 5" xfId="8984"/>
    <cellStyle name="계산 6" xfId="8985"/>
    <cellStyle name="계산 7" xfId="5414"/>
    <cellStyle name="계산 7 2" xfId="24701"/>
    <cellStyle name="계산 7 2 2" xfId="36536"/>
    <cellStyle name="계산 7 3" xfId="33582"/>
    <cellStyle name="고정소숫점" xfId="1217"/>
    <cellStyle name="고정소숫점 2" xfId="1218"/>
    <cellStyle name="고정소숫점 2 2" xfId="23707"/>
    <cellStyle name="고정소숫점 3" xfId="2804"/>
    <cellStyle name="고정소숫점 4" xfId="4346"/>
    <cellStyle name="고정출력1" xfId="1219"/>
    <cellStyle name="고정출력1 2" xfId="1220"/>
    <cellStyle name="고정출력1 3" xfId="2857"/>
    <cellStyle name="고정출력2" xfId="1221"/>
    <cellStyle name="고정출력2 2" xfId="1222"/>
    <cellStyle name="고정출력2 3" xfId="2856"/>
    <cellStyle name="공사원가계산서(조경)" xfId="2540"/>
    <cellStyle name="공종-규격" xfId="23029"/>
    <cellStyle name="咬訌裝?INCOM1" xfId="1223"/>
    <cellStyle name="咬訌裝?INCOM10" xfId="1224"/>
    <cellStyle name="咬訌裝?INCOM2" xfId="1225"/>
    <cellStyle name="咬訌裝?INCOM3" xfId="1226"/>
    <cellStyle name="咬訌裝?INCOM4" xfId="1227"/>
    <cellStyle name="咬訌裝?INCOM5" xfId="1228"/>
    <cellStyle name="咬訌裝?INCOM6" xfId="1229"/>
    <cellStyle name="咬訌裝?INCOM7" xfId="1230"/>
    <cellStyle name="咬訌裝?INCOM8" xfId="1231"/>
    <cellStyle name="咬訌裝?INCOM9" xfId="1232"/>
    <cellStyle name="咬訌裝?PRIB11" xfId="1233"/>
    <cellStyle name="구        분" xfId="1234"/>
    <cellStyle name="㐀䰡_x0001_" xfId="1235"/>
    <cellStyle name="국종합건설" xfId="4344"/>
    <cellStyle name="그림" xfId="5413"/>
    <cellStyle name="기본내역서" xfId="8791"/>
    <cellStyle name="끼_x0001_?" xfId="1236"/>
    <cellStyle name="나쁨" xfId="15" builtinId="27" customBuiltin="1"/>
    <cellStyle name="나쁨 2" xfId="82"/>
    <cellStyle name="나쁨 2 2" xfId="3143"/>
    <cellStyle name="나쁨 2 3" xfId="7009"/>
    <cellStyle name="나쁨 3" xfId="2890"/>
    <cellStyle name="나쁨 3 2" xfId="8986"/>
    <cellStyle name="나쁨 4" xfId="8987"/>
    <cellStyle name="나쁨 5" xfId="8988"/>
    <cellStyle name="나쁨 6" xfId="8989"/>
    <cellStyle name="나쁨 7" xfId="5412"/>
    <cellStyle name="날짜" xfId="1237"/>
    <cellStyle name="날짜 2" xfId="1238"/>
    <cellStyle name="내역" xfId="23030"/>
    <cellStyle name="내역서" xfId="1239"/>
    <cellStyle name="단위" xfId="2541"/>
    <cellStyle name="단위-&quot;*&quot;" xfId="23031"/>
    <cellStyle name="단위-%" xfId="23032"/>
    <cellStyle name="단위-kg" xfId="23033"/>
    <cellStyle name="단위-kg 2" xfId="23716"/>
    <cellStyle name="단위-kg 2 2" xfId="23731"/>
    <cellStyle name="단위-m" xfId="23034"/>
    <cellStyle name="단위-m 2" xfId="23717"/>
    <cellStyle name="단위-m 2 2" xfId="23732"/>
    <cellStyle name="단위-㎡" xfId="23035"/>
    <cellStyle name="단위-㎡/개소" xfId="23036"/>
    <cellStyle name="단위-㎡_■부대공집계표" xfId="23037"/>
    <cellStyle name="단위-㎥" xfId="23038"/>
    <cellStyle name="단위-t=" xfId="23039"/>
    <cellStyle name="단위-t= 2" xfId="28813"/>
    <cellStyle name="단위-t= 2 2" xfId="40575"/>
    <cellStyle name="단위-t= 3" xfId="35598"/>
    <cellStyle name="달러" xfId="1240"/>
    <cellStyle name="달러 2" xfId="1241"/>
    <cellStyle name="대공종" xfId="23040"/>
    <cellStyle name="뒤에 오는 하이퍼링크" xfId="1242"/>
    <cellStyle name="뒤에 오는 하이퍼링크 2" xfId="5666"/>
    <cellStyle name="똿떓죶Ø괻 [0.00]_PRODUCT DETAIL Q1" xfId="1243"/>
    <cellStyle name="똿떓죶Ø괻_PRODUCT DETAIL Q1" xfId="1244"/>
    <cellStyle name="똿뗦먛귟 [0.00]_laroux" xfId="8792"/>
    <cellStyle name="똿뗦먛귟_laroux" xfId="8793"/>
    <cellStyle name="라인" xfId="23041"/>
    <cellStyle name="마이너스키" xfId="8794"/>
    <cellStyle name="메모 2" xfId="83"/>
    <cellStyle name="메모 2 2" xfId="3144"/>
    <cellStyle name="메모 2 2 2" xfId="24761"/>
    <cellStyle name="메모 2 2 2 2" xfId="36579"/>
    <cellStyle name="메모 2 2 3" xfId="27970"/>
    <cellStyle name="메모 2 2 3 2" xfId="39733"/>
    <cellStyle name="메모 2 3" xfId="5130"/>
    <cellStyle name="메모 2 3 2" xfId="33344"/>
    <cellStyle name="메모 2 4" xfId="24689"/>
    <cellStyle name="메모 2 4 2" xfId="36529"/>
    <cellStyle name="메모 2 5" xfId="24747"/>
    <cellStyle name="메모 2 5 2" xfId="36565"/>
    <cellStyle name="메모 2 6" xfId="30078"/>
    <cellStyle name="메모 2 6 2" xfId="41838"/>
    <cellStyle name="메모 2 7" xfId="28837"/>
    <cellStyle name="메모 2 7 2" xfId="40597"/>
    <cellStyle name="메모 2 8" xfId="30412"/>
    <cellStyle name="메모 3" xfId="84"/>
    <cellStyle name="메모 3 2" xfId="2891"/>
    <cellStyle name="메모 3 3" xfId="8990"/>
    <cellStyle name="메모 3 3 2" xfId="34740"/>
    <cellStyle name="메모 3 4" xfId="24696"/>
    <cellStyle name="메모 3 4 2" xfId="36533"/>
    <cellStyle name="메모 4" xfId="85"/>
    <cellStyle name="메모 4 2" xfId="86"/>
    <cellStyle name="메모 4 2 2" xfId="11664"/>
    <cellStyle name="메모 4 2 2 2" xfId="24418"/>
    <cellStyle name="메모 4 2 2 2 2" xfId="29642"/>
    <cellStyle name="메모 4 2 2 2 2 2" xfId="41402"/>
    <cellStyle name="메모 4 2 2 2 3" xfId="36265"/>
    <cellStyle name="메모 4 2 2 3" xfId="26574"/>
    <cellStyle name="메모 4 2 2 3 2" xfId="38346"/>
    <cellStyle name="메모 4 2 2 4" xfId="35339"/>
    <cellStyle name="메모 4 2 3" xfId="10178"/>
    <cellStyle name="메모 4 2 3 2" xfId="23967"/>
    <cellStyle name="메모 4 2 3 2 2" xfId="29191"/>
    <cellStyle name="메모 4 2 3 2 2 2" xfId="40951"/>
    <cellStyle name="메모 4 2 3 2 3" xfId="35814"/>
    <cellStyle name="메모 4 2 3 3" xfId="25860"/>
    <cellStyle name="메모 4 2 3 3 2" xfId="37636"/>
    <cellStyle name="메모 4 2 3 4" xfId="34889"/>
    <cellStyle name="메모 4 2 4" xfId="12087"/>
    <cellStyle name="메모 4 2 4 2" xfId="24543"/>
    <cellStyle name="메모 4 2 4 2 2" xfId="29767"/>
    <cellStyle name="메모 4 2 4 2 2 2" xfId="41527"/>
    <cellStyle name="메모 4 2 4 2 3" xfId="36390"/>
    <cellStyle name="메모 4 2 4 3" xfId="26753"/>
    <cellStyle name="메모 4 2 4 3 2" xfId="38525"/>
    <cellStyle name="메모 4 2 4 4" xfId="35463"/>
    <cellStyle name="메모 4 2 5" xfId="12614"/>
    <cellStyle name="메모 4 2 5 2" xfId="24665"/>
    <cellStyle name="메모 4 2 5 2 2" xfId="29889"/>
    <cellStyle name="메모 4 2 5 2 2 2" xfId="41649"/>
    <cellStyle name="메모 4 2 5 2 3" xfId="36512"/>
    <cellStyle name="메모 4 2 5 3" xfId="26969"/>
    <cellStyle name="메모 4 2 5 3 2" xfId="38740"/>
    <cellStyle name="메모 4 2 5 4" xfId="35584"/>
    <cellStyle name="메모 4 2 6" xfId="23817"/>
    <cellStyle name="메모 4 2 6 2" xfId="29041"/>
    <cellStyle name="메모 4 2 6 2 2" xfId="40801"/>
    <cellStyle name="메모 4 2 6 3" xfId="35664"/>
    <cellStyle name="메모 4 2 7" xfId="8992"/>
    <cellStyle name="메모 4 2 7 2" xfId="34742"/>
    <cellStyle name="메모 4 2 8" xfId="25461"/>
    <cellStyle name="메모 4 2 8 2" xfId="37255"/>
    <cellStyle name="메모 4 3" xfId="11663"/>
    <cellStyle name="메모 4 3 2" xfId="24417"/>
    <cellStyle name="메모 4 3 2 2" xfId="29641"/>
    <cellStyle name="메모 4 3 2 2 2" xfId="41401"/>
    <cellStyle name="메모 4 3 2 3" xfId="36264"/>
    <cellStyle name="메모 4 3 3" xfId="26573"/>
    <cellStyle name="메모 4 3 3 2" xfId="38345"/>
    <cellStyle name="메모 4 3 4" xfId="35338"/>
    <cellStyle name="메모 4 4" xfId="10179"/>
    <cellStyle name="메모 4 4 2" xfId="23968"/>
    <cellStyle name="메모 4 4 2 2" xfId="29192"/>
    <cellStyle name="메모 4 4 2 2 2" xfId="40952"/>
    <cellStyle name="메모 4 4 2 3" xfId="35815"/>
    <cellStyle name="메모 4 4 3" xfId="25861"/>
    <cellStyle name="메모 4 4 3 2" xfId="37637"/>
    <cellStyle name="메모 4 4 4" xfId="34890"/>
    <cellStyle name="메모 4 5" xfId="12086"/>
    <cellStyle name="메모 4 5 2" xfId="24542"/>
    <cellStyle name="메모 4 5 2 2" xfId="29766"/>
    <cellStyle name="메모 4 5 2 2 2" xfId="41526"/>
    <cellStyle name="메모 4 5 2 3" xfId="36389"/>
    <cellStyle name="메모 4 5 3" xfId="26752"/>
    <cellStyle name="메모 4 5 3 2" xfId="38524"/>
    <cellStyle name="메모 4 5 4" xfId="35462"/>
    <cellStyle name="메모 4 6" xfId="12613"/>
    <cellStyle name="메모 4 6 2" xfId="24664"/>
    <cellStyle name="메모 4 6 2 2" xfId="29888"/>
    <cellStyle name="메모 4 6 2 2 2" xfId="41648"/>
    <cellStyle name="메모 4 6 2 3" xfId="36511"/>
    <cellStyle name="메모 4 6 3" xfId="26968"/>
    <cellStyle name="메모 4 6 3 2" xfId="38739"/>
    <cellStyle name="메모 4 6 4" xfId="35583"/>
    <cellStyle name="메모 4 7" xfId="23816"/>
    <cellStyle name="메모 4 7 2" xfId="29040"/>
    <cellStyle name="메모 4 7 2 2" xfId="40800"/>
    <cellStyle name="메모 4 7 3" xfId="35663"/>
    <cellStyle name="메모 4 8" xfId="8991"/>
    <cellStyle name="메모 4 8 2" xfId="34741"/>
    <cellStyle name="메모 4 9" xfId="25460"/>
    <cellStyle name="메모 4 9 2" xfId="37254"/>
    <cellStyle name="메모 5" xfId="87"/>
    <cellStyle name="메모 5 2" xfId="8993"/>
    <cellStyle name="메모 6" xfId="8994"/>
    <cellStyle name="메모 7" xfId="4342"/>
    <cellStyle name="메모 7 2" xfId="7079"/>
    <cellStyle name="메모 7 2 2" xfId="34685"/>
    <cellStyle name="메모 7 3" xfId="32628"/>
    <cellStyle name="묮뎋 [0.00]_PRODUCT DETAIL Q1" xfId="1245"/>
    <cellStyle name="묮뎋_PRODUCT DETAIL Q1" xfId="1246"/>
    <cellStyle name="물량" xfId="8795"/>
    <cellStyle name="물량 2" xfId="25389"/>
    <cellStyle name="물량 2 2" xfId="37183"/>
    <cellStyle name="물량 3" xfId="34712"/>
    <cellStyle name="믅됞 [0.00]_laroux" xfId="8796"/>
    <cellStyle name="믅됞_laroux" xfId="8797"/>
    <cellStyle name="배분" xfId="4357"/>
    <cellStyle name="백" xfId="7078"/>
    <cellStyle name="백 " xfId="1247"/>
    <cellStyle name="백  2" xfId="23745"/>
    <cellStyle name="백  3" xfId="23043"/>
    <cellStyle name="백 2" xfId="23706"/>
    <cellStyle name="백 3" xfId="23658"/>
    <cellStyle name="백 4" xfId="23660"/>
    <cellStyle name="백 5" xfId="23674"/>
    <cellStyle name="백 6" xfId="23042"/>
    <cellStyle name="백 7" xfId="23726"/>
    <cellStyle name="백_006.복심지구(부대공)수정_1228" xfId="23044"/>
    <cellStyle name="백_02지방도424호-토공" xfId="23045"/>
    <cellStyle name="백_05 부대공" xfId="23046"/>
    <cellStyle name="백_3.우수" xfId="8798"/>
    <cellStyle name="백_3.우수_내역 및 수량산출서(청천)-7월20일 납품" xfId="23047"/>
    <cellStyle name="백_4.오수" xfId="8799"/>
    <cellStyle name="백_4.오수_내역 및 수량산출서(청천)-7월20일 납품" xfId="23048"/>
    <cellStyle name="백_6.전석" xfId="23049"/>
    <cellStyle name="백_6.전석_토공" xfId="23050"/>
    <cellStyle name="백_6.전석_토공_01_토공" xfId="23051"/>
    <cellStyle name="백_6.전석_토공_02_1토공" xfId="23052"/>
    <cellStyle name="백_6.토공" xfId="23053"/>
    <cellStyle name="백_6.토공_토공" xfId="23054"/>
    <cellStyle name="백_6.토공_토공_01_토공" xfId="23055"/>
    <cellStyle name="백_6.토공_토공_02_1토공" xfId="23056"/>
    <cellStyle name="백_6.포장공" xfId="23057"/>
    <cellStyle name="백_6.포장공_토공" xfId="23058"/>
    <cellStyle name="백_6.포장공_토공_01_토공" xfId="23059"/>
    <cellStyle name="백_6.포장공_토공_02_1토공" xfId="23060"/>
    <cellStyle name="백_Book1" xfId="23061"/>
    <cellStyle name="백_Book1_토공" xfId="23062"/>
    <cellStyle name="백_Book1_토공_01_토공" xfId="23063"/>
    <cellStyle name="백_Book1_토공_02_1토공" xfId="23064"/>
    <cellStyle name="백_Book2" xfId="23065"/>
    <cellStyle name="백_Book2_Book1" xfId="23066"/>
    <cellStyle name="백_Book2_Book1_토공" xfId="23067"/>
    <cellStyle name="백_Book2_Book1_토공_1" xfId="23068"/>
    <cellStyle name="백_Book2_Book1_토공_1_01_토공" xfId="23069"/>
    <cellStyle name="백_Book2_Book1_토공_1_02_1토공" xfId="23070"/>
    <cellStyle name="백_Book2_Book1_토공_토공" xfId="23071"/>
    <cellStyle name="백_Book2_Book1_토공_토공_01_토공" xfId="23072"/>
    <cellStyle name="백_Book2_Book1_토공_토공_02_1토공" xfId="23073"/>
    <cellStyle name="백_Book2_토공" xfId="23074"/>
    <cellStyle name="백_Book2_토공_01_토공" xfId="23075"/>
    <cellStyle name="백_Book2_토공_02_1토공" xfId="23076"/>
    <cellStyle name="백_U-턴차로공사비산출(수정)" xfId="8800"/>
    <cellStyle name="백_U형측구" xfId="23077"/>
    <cellStyle name="백_U형측구_토공" xfId="23078"/>
    <cellStyle name="백_U형측구_토공_01_토공" xfId="23079"/>
    <cellStyle name="백_U형측구_토공_02_1토공" xfId="23080"/>
    <cellStyle name="백_기초수량산출서" xfId="23081"/>
    <cellStyle name="백_기초수량산출서_006.복심지구(부대공)수정_1228" xfId="23082"/>
    <cellStyle name="백_내역 및 수량산출서(청천)-7월20일 납품" xfId="23083"/>
    <cellStyle name="백_노선토적계산" xfId="6897"/>
    <cellStyle name="백_배수공" xfId="23084"/>
    <cellStyle name="백_배수공_토공" xfId="23085"/>
    <cellStyle name="백_배수공_토공_01_토공" xfId="23086"/>
    <cellStyle name="백_배수공_토공_02_1토공" xfId="23087"/>
    <cellStyle name="백_부대공" xfId="23088"/>
    <cellStyle name="백_부대공_토공" xfId="23089"/>
    <cellStyle name="백_부대공_토공_1" xfId="23090"/>
    <cellStyle name="백_부대공_토공_1_01_토공" xfId="23091"/>
    <cellStyle name="백_부대공_토공_1_02_1토공" xfId="23092"/>
    <cellStyle name="백_부대공_토공_토공" xfId="23093"/>
    <cellStyle name="백_부대공_토공_토공_01_토공" xfId="23094"/>
    <cellStyle name="백_부대공_토공_토공_02_1토공" xfId="23095"/>
    <cellStyle name="백_사본 - 6.전석" xfId="23096"/>
    <cellStyle name="백_사본 - 6.전석_토공" xfId="23097"/>
    <cellStyle name="백_사본 - 6.전석_토공_01_토공" xfId="23098"/>
    <cellStyle name="백_사본 - 6.전석_토공_02_1토공" xfId="23099"/>
    <cellStyle name="백_사본 - 고련지구2004년변경공정계획(농조)" xfId="4341"/>
    <cellStyle name="백_사본 - 고련지구2004년변경공정계획(농조)_고련지추가변경(우치곡)" xfId="6908"/>
    <cellStyle name="백_사본 - 고련지구2004년변경공정계획(농조)_고련지추가변경(우치곡)_노선토적계산" xfId="4340"/>
    <cellStyle name="백_사본 - 고련지구2004년변경공정계획(농조)_고련지추가변경(우치곡)_정지토적-면적및노선토적" xfId="6907"/>
    <cellStyle name="백_사본 - 고련지구2004년변경공정계획(농조)_고련지추가변경(우치곡)_해평1지구 토공재료집계표" xfId="6906"/>
    <cellStyle name="백_사본 - 고련지구2004년변경공정계획(농조)_노선토적계산" xfId="6905"/>
    <cellStyle name="백_사본 - 고련지구2004년변경공정계획(농조)_정지토적-면적및노선토적" xfId="4339"/>
    <cellStyle name="백_사본 - 고련지구2004년변경공정계획(농조)_해평1지구 토공재료집계표" xfId="7092"/>
    <cellStyle name="백_수량산출서(수정)" xfId="6896"/>
    <cellStyle name="백_수량산출서(수정)_노선토적계산" xfId="4338"/>
    <cellStyle name="백_수량산출서(수정)_사본 - 고련지구2004년변경공정계획(농조)" xfId="4337"/>
    <cellStyle name="백_수량산출서(수정)_사본 - 고련지구2004년변경공정계획(농조)_고련지추가변경(우치곡)" xfId="4336"/>
    <cellStyle name="백_수량산출서(수정)_사본 - 고련지구2004년변경공정계획(농조)_고련지추가변경(우치곡)_노선토적계산" xfId="7087"/>
    <cellStyle name="백_수량산출서(수정)_사본 - 고련지구2004년변경공정계획(농조)_고련지추가변경(우치곡)_정지토적-면적및노선토적" xfId="7098"/>
    <cellStyle name="백_수량산출서(수정)_사본 - 고련지구2004년변경공정계획(농조)_고련지추가변경(우치곡)_해평1지구 토공재료집계표" xfId="7080"/>
    <cellStyle name="백_수량산출서(수정)_사본 - 고련지구2004년변경공정계획(농조)_노선토적계산" xfId="7085"/>
    <cellStyle name="백_수량산출서(수정)_사본 - 고련지구2004년변경공정계획(농조)_정지토적-면적및노선토적" xfId="6904"/>
    <cellStyle name="백_수량산출서(수정)_사본 - 고련지구2004년변경공정계획(농조)_해평1지구 토공재료집계표" xfId="7118"/>
    <cellStyle name="백_수량산출서(수정)_정지토적-면적및노선토적" xfId="7099"/>
    <cellStyle name="백_수량산출서(수정)_해평1지구 토공재료집계표" xfId="6895"/>
    <cellStyle name="백_정지토적-면적및노선토적" xfId="4335"/>
    <cellStyle name="백_집수정" xfId="23100"/>
    <cellStyle name="백_집수정_토공" xfId="23101"/>
    <cellStyle name="백_집수정_토공_01_토공" xfId="23102"/>
    <cellStyle name="백_집수정_토공_02_1토공" xfId="23103"/>
    <cellStyle name="백_토공" xfId="23104"/>
    <cellStyle name="백_토공_1" xfId="23105"/>
    <cellStyle name="백_토공_1_01_토공" xfId="23106"/>
    <cellStyle name="백_토공_1_02_1토공" xfId="23107"/>
    <cellStyle name="백_토공_토공" xfId="23108"/>
    <cellStyle name="백_토공_토공_01_토공" xfId="23109"/>
    <cellStyle name="백_토공_토공_02_1토공" xfId="23110"/>
    <cellStyle name="백_토공수량집계표" xfId="23111"/>
    <cellStyle name="백_토공수량집계표_토공" xfId="23112"/>
    <cellStyle name="백_토공수량집계표_토공_01_토공" xfId="23113"/>
    <cellStyle name="백_토공수량집계표_토공_02_1토공" xfId="23114"/>
    <cellStyle name="백_폐기물" xfId="23115"/>
    <cellStyle name="백_폐기물_토공" xfId="23116"/>
    <cellStyle name="백_폐기물_토공_01_토공" xfId="23117"/>
    <cellStyle name="백_폐기물_토공_02_1토공" xfId="23118"/>
    <cellStyle name="백_폐기물-1" xfId="23119"/>
    <cellStyle name="백_폐기물-1_토공" xfId="23120"/>
    <cellStyle name="백_폐기물-1_토공_01_토공" xfId="23121"/>
    <cellStyle name="백_폐기물-1_토공_02_1토공" xfId="23122"/>
    <cellStyle name="백_폐기물-3" xfId="23123"/>
    <cellStyle name="백_폐기물-3_토공" xfId="23124"/>
    <cellStyle name="백_폐기물-3_토공_01_토공" xfId="23125"/>
    <cellStyle name="백_폐기물-3_토공_02_1토공" xfId="23126"/>
    <cellStyle name="백_포장공" xfId="23127"/>
    <cellStyle name="백_포장공_토공" xfId="23128"/>
    <cellStyle name="백_포장공_토공_01_토공" xfId="23129"/>
    <cellStyle name="백_포장공_토공_02_1토공" xfId="23130"/>
    <cellStyle name="백_해평1지구 토공재료집계표" xfId="4334"/>
    <cellStyle name="백분율 [△1]" xfId="8801"/>
    <cellStyle name="백분율 [△2]" xfId="8802"/>
    <cellStyle name="백분율 [0]" xfId="1249"/>
    <cellStyle name="백분율 [2]" xfId="1250"/>
    <cellStyle name="백분율 10" xfId="1251"/>
    <cellStyle name="백분율 10 3" xfId="1548"/>
    <cellStyle name="백분율 11" xfId="1252"/>
    <cellStyle name="백분율 12" xfId="1253"/>
    <cellStyle name="백분율 13" xfId="1254"/>
    <cellStyle name="백분율 14" xfId="1255"/>
    <cellStyle name="백분율 15" xfId="1256"/>
    <cellStyle name="백분율 16" xfId="1257"/>
    <cellStyle name="백분율 17" xfId="1258"/>
    <cellStyle name="백분율 18" xfId="1259"/>
    <cellStyle name="백분율 19" xfId="1260"/>
    <cellStyle name="백분율 2" xfId="1261"/>
    <cellStyle name="백분율 2 2" xfId="1262"/>
    <cellStyle name="백분율 2 2 2" xfId="3209"/>
    <cellStyle name="백분율 2 2 2 2" xfId="28279"/>
    <cellStyle name="백분율 2 2 2 2 2" xfId="40042"/>
    <cellStyle name="백분율 2 2 2 3" xfId="31724"/>
    <cellStyle name="백분율 2 2 3" xfId="23672"/>
    <cellStyle name="백분율 2 3" xfId="3016"/>
    <cellStyle name="백분율 2 3 2" xfId="23131"/>
    <cellStyle name="백분율 2 3 3" xfId="28460"/>
    <cellStyle name="백분율 2 3 3 2" xfId="40223"/>
    <cellStyle name="백분율 2 3 4" xfId="31574"/>
    <cellStyle name="백분율 2 4" xfId="6870"/>
    <cellStyle name="백분율 20" xfId="1263"/>
    <cellStyle name="백분율 21" xfId="1264"/>
    <cellStyle name="백분율 22" xfId="1265"/>
    <cellStyle name="백분율 23" xfId="1266"/>
    <cellStyle name="백분율 24" xfId="1267"/>
    <cellStyle name="백분율 25" xfId="1268"/>
    <cellStyle name="백분율 26" xfId="1269"/>
    <cellStyle name="백분율 27" xfId="1270"/>
    <cellStyle name="백분율 28" xfId="1271"/>
    <cellStyle name="백분율 29" xfId="1272"/>
    <cellStyle name="백분율 3" xfId="1273"/>
    <cellStyle name="백분율 3 2" xfId="6867"/>
    <cellStyle name="백분율 30" xfId="1274"/>
    <cellStyle name="백분율 31" xfId="1275"/>
    <cellStyle name="백분율 32" xfId="1276"/>
    <cellStyle name="백분율 33" xfId="1277"/>
    <cellStyle name="백분율 34" xfId="1278"/>
    <cellStyle name="백분율 35" xfId="1279"/>
    <cellStyle name="백분율 36" xfId="1280"/>
    <cellStyle name="백분율 37" xfId="1281"/>
    <cellStyle name="백분율 38" xfId="1282"/>
    <cellStyle name="백분율 39" xfId="1248"/>
    <cellStyle name="백분율 4" xfId="1283"/>
    <cellStyle name="백분율 4 2" xfId="7008"/>
    <cellStyle name="백분율 5" xfId="1284"/>
    <cellStyle name="백분율 5 2" xfId="5656"/>
    <cellStyle name="백분율 6" xfId="1285"/>
    <cellStyle name="백분율 7" xfId="1286"/>
    <cellStyle name="백분율 8" xfId="1287"/>
    <cellStyle name="백분율 9" xfId="1288"/>
    <cellStyle name="백분율［△1］" xfId="4333"/>
    <cellStyle name="백분율［△2］" xfId="4332"/>
    <cellStyle name="백분율2" xfId="1289"/>
    <cellStyle name="백분율4" xfId="1290"/>
    <cellStyle name="벭?_Q1 PRODUCT ACTUAL_4월 (2)" xfId="8803"/>
    <cellStyle name="보통" xfId="16" builtinId="28" customBuiltin="1"/>
    <cellStyle name="보통 2" xfId="88"/>
    <cellStyle name="보통 2 2" xfId="3145"/>
    <cellStyle name="보통 2 3" xfId="7007"/>
    <cellStyle name="보통 3" xfId="2892"/>
    <cellStyle name="보통 3 2" xfId="8995"/>
    <cellStyle name="보통 4" xfId="8996"/>
    <cellStyle name="보통 5" xfId="8997"/>
    <cellStyle name="보통 6" xfId="8998"/>
    <cellStyle name="보통 7" xfId="6903"/>
    <cellStyle name="뷭?" xfId="23132"/>
    <cellStyle name="빨강" xfId="1291"/>
    <cellStyle name="빨강 2" xfId="2488"/>
    <cellStyle name="빨강 3" xfId="8999"/>
    <cellStyle name="빨강 3 2" xfId="23133"/>
    <cellStyle name="빨강다시" xfId="6900"/>
    <cellStyle name="산출식" xfId="23134"/>
    <cellStyle name="산출식 2" xfId="24729"/>
    <cellStyle name="산출식 2 2" xfId="36545"/>
    <cellStyle name="산출식 3" xfId="35599"/>
    <cellStyle name="常规_instrument.pvc" xfId="1292"/>
    <cellStyle name="상단배분" xfId="7094"/>
    <cellStyle name="상단배분 2" xfId="7055"/>
    <cellStyle name="상단배분 2 2" xfId="34680"/>
    <cellStyle name="상단배분 3" xfId="34687"/>
    <cellStyle name="서식" xfId="1293"/>
    <cellStyle name="서식 2" xfId="2045"/>
    <cellStyle name="서식 2 2" xfId="5025"/>
    <cellStyle name="서식 2 2 2" xfId="33258"/>
    <cellStyle name="서식 2 3" xfId="3369"/>
    <cellStyle name="서식 2 3 2" xfId="31881"/>
    <cellStyle name="서식 2 4" xfId="27972"/>
    <cellStyle name="서식 2 4 2" xfId="39735"/>
    <cellStyle name="서식 2 5" xfId="24819"/>
    <cellStyle name="서식 2 5 2" xfId="36633"/>
    <cellStyle name="서식 2 6" xfId="31358"/>
    <cellStyle name="서식 3" xfId="30850"/>
    <cellStyle name="선택영역" xfId="1294"/>
    <cellStyle name="선택영역 가운데" xfId="23135"/>
    <cellStyle name="선택영역_006.복심지구(부대공)수정_1228" xfId="23136"/>
    <cellStyle name="선택영역의 가운데" xfId="23137"/>
    <cellStyle name="선택영역의 가운데로" xfId="7081"/>
    <cellStyle name="선택영영" xfId="23138"/>
    <cellStyle name="설계서" xfId="1295"/>
    <cellStyle name="설명 텍스트" xfId="23" builtinId="53" customBuiltin="1"/>
    <cellStyle name="설명 텍스트 2" xfId="89"/>
    <cellStyle name="설명 텍스트 2 2" xfId="3146"/>
    <cellStyle name="설명 텍스트 3" xfId="2893"/>
    <cellStyle name="설명 텍스트 3 2" xfId="9000"/>
    <cellStyle name="설명 텍스트 4" xfId="9001"/>
    <cellStyle name="설명 텍스트 5" xfId="9002"/>
    <cellStyle name="설명 텍스트 6" xfId="9003"/>
    <cellStyle name="설명 텍스트 7" xfId="6894"/>
    <cellStyle name="셀 확인" xfId="21" builtinId="23" customBuiltin="1"/>
    <cellStyle name="셀 확인 2" xfId="90"/>
    <cellStyle name="셀 확인 2 2" xfId="3147"/>
    <cellStyle name="셀 확인 2 3" xfId="7006"/>
    <cellStyle name="셀 확인 3" xfId="2894"/>
    <cellStyle name="셀 확인 3 2" xfId="9004"/>
    <cellStyle name="셀 확인 4" xfId="9005"/>
    <cellStyle name="셀 확인 5" xfId="9006"/>
    <cellStyle name="셀 확인 6" xfId="9007"/>
    <cellStyle name="셀 확인 7" xfId="4331"/>
    <cellStyle name="소계(소수점0,10포)" xfId="7117"/>
    <cellStyle name="소계(소수점0,10포) 2" xfId="23705"/>
    <cellStyle name="소계(소수점0,10포) 2 2" xfId="24735"/>
    <cellStyle name="소계(소수점0,10포) 2 2 2" xfId="36549"/>
    <cellStyle name="소계(소수점0,10포) 2 3" xfId="35611"/>
    <cellStyle name="소계(소수점0,10포) 3" xfId="23139"/>
    <cellStyle name="소계(소수점0,10포) 3 2" xfId="24730"/>
    <cellStyle name="소계(소수점0,10포) 3 2 2" xfId="36546"/>
    <cellStyle name="소계(소수점0,10포) 3 3" xfId="35600"/>
    <cellStyle name="소계(소수점0,10포) 4" xfId="6875"/>
    <cellStyle name="소계(소수점0,10포) 4 2" xfId="34673"/>
    <cellStyle name="소계(소수점0,10포) 5" xfId="34689"/>
    <cellStyle name="소계무늬" xfId="6902"/>
    <cellStyle name="소계무늬 2" xfId="7059"/>
    <cellStyle name="소계무늬 2 2" xfId="34683"/>
    <cellStyle name="소계무늬 3" xfId="34677"/>
    <cellStyle name="소공종" xfId="23140"/>
    <cellStyle name="소수" xfId="1296"/>
    <cellStyle name="소수 2" xfId="2489"/>
    <cellStyle name="소수3" xfId="1297"/>
    <cellStyle name="소수4" xfId="1298"/>
    <cellStyle name="소수4 2" xfId="2490"/>
    <cellStyle name="소수4 3" xfId="9008"/>
    <cellStyle name="소수4 3 2" xfId="23141"/>
    <cellStyle name="소수점" xfId="1299"/>
    <cellStyle name="소수점 2" xfId="2491"/>
    <cellStyle name="소수점 3" xfId="9009"/>
    <cellStyle name="소수점 3 2" xfId="23142"/>
    <cellStyle name="소숫점0" xfId="4329"/>
    <cellStyle name="소숫점3" xfId="6686"/>
    <cellStyle name="수당" xfId="1300"/>
    <cellStyle name="수당2" xfId="1301"/>
    <cellStyle name="수량" xfId="6477"/>
    <cellStyle name="수량 2" xfId="24816"/>
    <cellStyle name="수량 2 2" xfId="36630"/>
    <cellStyle name="수량 3" xfId="34487"/>
    <cellStyle name="수량산출" xfId="23143"/>
    <cellStyle name="수량집계" xfId="23144"/>
    <cellStyle name="숫자" xfId="1302"/>
    <cellStyle name="숫자 2" xfId="23145"/>
    <cellStyle name="숫자(R)" xfId="1303"/>
    <cellStyle name="숫자(R) 2" xfId="1304"/>
    <cellStyle name="숫자(R) 2 2" xfId="2758"/>
    <cellStyle name="숫자(R) 2 3" xfId="23704"/>
    <cellStyle name="숫자(R) 3" xfId="2492"/>
    <cellStyle name="숫자(R) 3 2" xfId="23146"/>
    <cellStyle name="숫자(R) 4" xfId="2803"/>
    <cellStyle name="숫자(R) 5" xfId="6687"/>
    <cellStyle name="숫자_006.복심지구(부대공)수정_1228" xfId="23147"/>
    <cellStyle name="숫자1" xfId="1305"/>
    <cellStyle name="숫자1 2" xfId="23148"/>
    <cellStyle name="숫자3" xfId="1306"/>
    <cellStyle name="숫자3 2" xfId="23149"/>
    <cellStyle name="숫자3R" xfId="23150"/>
    <cellStyle name="숫자3자리" xfId="23151"/>
    <cellStyle name="쉼표 [0]" xfId="1" builtinId="6"/>
    <cellStyle name="쉼표 [0] 10" xfId="2046"/>
    <cellStyle name="쉼표 [0] 10 2" xfId="10162"/>
    <cellStyle name="쉼표 [0] 10 2 2" xfId="11665"/>
    <cellStyle name="쉼표 [0] 10 2 3" xfId="10177"/>
    <cellStyle name="쉼표 [0] 10 2 4" xfId="12088"/>
    <cellStyle name="쉼표 [0] 10 2 5" xfId="12615"/>
    <cellStyle name="쉼표 [0] 10 3" xfId="11334"/>
    <cellStyle name="쉼표 [0] 10 3 2" xfId="12999"/>
    <cellStyle name="쉼표 [0] 10 4" xfId="10508"/>
    <cellStyle name="쉼표 [0] 10 5" xfId="11777"/>
    <cellStyle name="쉼표 [0] 10 6" xfId="12307"/>
    <cellStyle name="쉼표 [0] 10 7" xfId="23718"/>
    <cellStyle name="쉼표 [0] 10 8" xfId="9010"/>
    <cellStyle name="쉼표 [0] 11" xfId="2264"/>
    <cellStyle name="쉼표 [0] 11 2" xfId="9011"/>
    <cellStyle name="쉼표 [0] 11 3" xfId="23758"/>
    <cellStyle name="쉼표 [0] 11 4" xfId="8840"/>
    <cellStyle name="쉼표 [0] 11 5" xfId="24877"/>
    <cellStyle name="쉼표 [0] 11 5 2" xfId="36690"/>
    <cellStyle name="쉼표 [0] 11 6" xfId="31535"/>
    <cellStyle name="쉼표 [0] 12" xfId="2276"/>
    <cellStyle name="쉼표 [0] 12 2" xfId="6856"/>
    <cellStyle name="쉼표 [0] 13" xfId="2528"/>
    <cellStyle name="쉼표 [0] 13 2" xfId="9969"/>
    <cellStyle name="쉼표 [0] 13 3" xfId="23759"/>
    <cellStyle name="쉼표 [0] 13 4" xfId="9618"/>
    <cellStyle name="쉼표 [0] 14" xfId="1307"/>
    <cellStyle name="쉼표 [0] 14 2" xfId="23768"/>
    <cellStyle name="쉼표 [0] 15" xfId="3"/>
    <cellStyle name="쉼표 [0] 15 2" xfId="1609"/>
    <cellStyle name="쉼표 [0] 15 2 2" xfId="27828"/>
    <cellStyle name="쉼표 [0] 15 2 2 2" xfId="39591"/>
    <cellStyle name="쉼표 [0] 15 2 3" xfId="30924"/>
    <cellStyle name="쉼표 [0] 15 3" xfId="2099"/>
    <cellStyle name="쉼표 [0] 15 3 2" xfId="27710"/>
    <cellStyle name="쉼표 [0] 15 3 2 2" xfId="39473"/>
    <cellStyle name="쉼표 [0] 15 3 3" xfId="31397"/>
    <cellStyle name="쉼표 [0] 15 4" xfId="3366"/>
    <cellStyle name="쉼표 [0] 15 5" xfId="27791"/>
    <cellStyle name="쉼표 [0] 15 5 2" xfId="39554"/>
    <cellStyle name="쉼표 [0] 15 6" xfId="30890"/>
    <cellStyle name="쉼표 [0] 15 7" xfId="42179"/>
    <cellStyle name="쉼표 [0] 15 8" xfId="1552"/>
    <cellStyle name="쉼표 [0] 16" xfId="42161"/>
    <cellStyle name="쉼표 [0] 17" xfId="42163"/>
    <cellStyle name="쉼표 [0] 18" xfId="42167"/>
    <cellStyle name="쉼표 [0] 19" xfId="42169"/>
    <cellStyle name="쉼표 [0] 2" xfId="52"/>
    <cellStyle name="쉼표 [0] 2 10" xfId="1308"/>
    <cellStyle name="쉼표 [0] 2 10 2" xfId="7036"/>
    <cellStyle name="쉼표 [0] 2 103" xfId="1578"/>
    <cellStyle name="쉼표 [0] 2 103 2" xfId="2123"/>
    <cellStyle name="쉼표 [0] 2 11" xfId="7035"/>
    <cellStyle name="쉼표 [0] 2 110" xfId="1579"/>
    <cellStyle name="쉼표 [0] 2 110 2" xfId="2124"/>
    <cellStyle name="쉼표 [0] 2 112" xfId="1562"/>
    <cellStyle name="쉼표 [0] 2 112 2" xfId="2108"/>
    <cellStyle name="쉼표 [0] 2 115" xfId="1564"/>
    <cellStyle name="쉼표 [0] 2 115 2" xfId="2110"/>
    <cellStyle name="쉼표 [0] 2 117" xfId="1566"/>
    <cellStyle name="쉼표 [0] 2 117 2" xfId="2112"/>
    <cellStyle name="쉼표 [0] 2 119" xfId="1565"/>
    <cellStyle name="쉼표 [0] 2 119 2" xfId="2111"/>
    <cellStyle name="쉼표 [0] 2 12" xfId="7034"/>
    <cellStyle name="쉼표 [0] 2 122" xfId="1568"/>
    <cellStyle name="쉼표 [0] 2 122 2" xfId="2114"/>
    <cellStyle name="쉼표 [0] 2 125" xfId="1567"/>
    <cellStyle name="쉼표 [0] 2 125 2" xfId="2113"/>
    <cellStyle name="쉼표 [0] 2 128" xfId="1571"/>
    <cellStyle name="쉼표 [0] 2 128 2" xfId="2116"/>
    <cellStyle name="쉼표 [0] 2 13" xfId="7033"/>
    <cellStyle name="쉼표 [0] 2 130" xfId="1572"/>
    <cellStyle name="쉼표 [0] 2 130 2" xfId="2117"/>
    <cellStyle name="쉼표 [0] 2 133" xfId="1573"/>
    <cellStyle name="쉼표 [0] 2 133 2" xfId="2118"/>
    <cellStyle name="쉼표 [0] 2 136" xfId="1575"/>
    <cellStyle name="쉼표 [0] 2 136 2" xfId="2120"/>
    <cellStyle name="쉼표 [0] 2 139" xfId="1601"/>
    <cellStyle name="쉼표 [0] 2 139 2" xfId="2146"/>
    <cellStyle name="쉼표 [0] 2 14" xfId="7032"/>
    <cellStyle name="쉼표 [0] 2 143" xfId="1561"/>
    <cellStyle name="쉼표 [0] 2 143 2" xfId="2107"/>
    <cellStyle name="쉼표 [0] 2 15" xfId="7042"/>
    <cellStyle name="쉼표 [0] 2 16" xfId="7031"/>
    <cellStyle name="쉼표 [0] 2 17" xfId="7030"/>
    <cellStyle name="쉼표 [0] 2 18" xfId="7029"/>
    <cellStyle name="쉼표 [0] 2 19" xfId="7028"/>
    <cellStyle name="쉼표 [0] 2 2" xfId="2"/>
    <cellStyle name="쉼표 [0] 2 2 10" xfId="93"/>
    <cellStyle name="쉼표 [0] 2 2 2" xfId="1310"/>
    <cellStyle name="쉼표 [0] 2 2 2 2" xfId="2048"/>
    <cellStyle name="쉼표 [0] 2 2 2 2 2" xfId="2986"/>
    <cellStyle name="쉼표 [0] 2 2 2 3" xfId="2760"/>
    <cellStyle name="쉼표 [0] 2 2 2 3 2" xfId="3017"/>
    <cellStyle name="쉼표 [0] 2 2 2 3 2 2" xfId="3210"/>
    <cellStyle name="쉼표 [0] 2 2 2 3 2 2 2" xfId="25959"/>
    <cellStyle name="쉼표 [0] 2 2 2 3 2 2 2 2" xfId="37734"/>
    <cellStyle name="쉼표 [0] 2 2 2 3 2 2 3" xfId="31725"/>
    <cellStyle name="쉼표 [0] 2 2 2 3 2 3" xfId="28256"/>
    <cellStyle name="쉼표 [0] 2 2 2 3 2 3 2" xfId="40019"/>
    <cellStyle name="쉼표 [0] 2 2 2 3 2 4" xfId="31575"/>
    <cellStyle name="쉼표 [0] 2 2 2 3 3" xfId="3018"/>
    <cellStyle name="쉼표 [0] 2 2 2 3 3 2" xfId="3211"/>
    <cellStyle name="쉼표 [0] 2 2 2 3 3 2 2" xfId="26087"/>
    <cellStyle name="쉼표 [0] 2 2 2 3 3 2 2 2" xfId="37862"/>
    <cellStyle name="쉼표 [0] 2 2 2 3 3 2 3" xfId="31726"/>
    <cellStyle name="쉼표 [0] 2 2 2 3 3 3" xfId="24991"/>
    <cellStyle name="쉼표 [0] 2 2 2 3 3 3 2" xfId="36790"/>
    <cellStyle name="쉼표 [0] 2 2 2 3 3 4" xfId="31576"/>
    <cellStyle name="쉼표 [0] 2 2 2 3 4" xfId="3076"/>
    <cellStyle name="쉼표 [0] 2 2 2 3 4 2" xfId="3269"/>
    <cellStyle name="쉼표 [0] 2 2 2 3 4 2 2" xfId="28166"/>
    <cellStyle name="쉼표 [0] 2 2 2 3 4 2 2 2" xfId="39929"/>
    <cellStyle name="쉼표 [0] 2 2 2 3 4 2 3" xfId="31784"/>
    <cellStyle name="쉼표 [0] 2 2 2 3 4 3" xfId="28841"/>
    <cellStyle name="쉼표 [0] 2 2 2 3 4 3 2" xfId="40601"/>
    <cellStyle name="쉼표 [0] 2 2 2 3 4 4" xfId="31634"/>
    <cellStyle name="쉼표 [0] 2 2 2 3 5" xfId="3100"/>
    <cellStyle name="쉼표 [0] 2 2 2 3 5 2" xfId="3293"/>
    <cellStyle name="쉼표 [0] 2 2 2 3 5 2 2" xfId="30121"/>
    <cellStyle name="쉼표 [0] 2 2 2 3 5 2 2 2" xfId="41880"/>
    <cellStyle name="쉼표 [0] 2 2 2 3 5 2 3" xfId="31808"/>
    <cellStyle name="쉼표 [0] 2 2 2 3 5 3" xfId="30326"/>
    <cellStyle name="쉼표 [0] 2 2 2 3 5 3 2" xfId="42076"/>
    <cellStyle name="쉼표 [0] 2 2 2 3 5 4" xfId="31658"/>
    <cellStyle name="쉼표 [0] 2 2 2 3 6" xfId="3168"/>
    <cellStyle name="쉼표 [0] 2 2 2 3 6 2" xfId="3318"/>
    <cellStyle name="쉼표 [0] 2 2 2 3 6 2 2" xfId="27528"/>
    <cellStyle name="쉼표 [0] 2 2 2 3 6 2 2 2" xfId="39293"/>
    <cellStyle name="쉼표 [0] 2 2 2 3 6 2 3" xfId="31833"/>
    <cellStyle name="쉼표 [0] 2 2 2 3 6 3" xfId="25238"/>
    <cellStyle name="쉼표 [0] 2 2 2 3 6 3 2" xfId="37033"/>
    <cellStyle name="쉼표 [0] 2 2 2 3 6 4" xfId="31683"/>
    <cellStyle name="쉼표 [0] 2 2 2 3 7" xfId="3193"/>
    <cellStyle name="쉼표 [0] 2 2 2 3 7 2" xfId="28920"/>
    <cellStyle name="쉼표 [0] 2 2 2 3 7 2 2" xfId="40680"/>
    <cellStyle name="쉼표 [0] 2 2 2 3 7 3" xfId="31708"/>
    <cellStyle name="쉼표 [0] 2 2 2 3 8" xfId="2981"/>
    <cellStyle name="쉼표 [0] 2 2 2 3 8 2" xfId="27647"/>
    <cellStyle name="쉼표 [0] 2 2 2 3 8 2 2" xfId="39410"/>
    <cellStyle name="쉼표 [0] 2 2 2 3 8 3" xfId="31558"/>
    <cellStyle name="쉼표 [0] 2 2 2 4" xfId="2897"/>
    <cellStyle name="쉼표 [0] 2 2 2 5" xfId="23664"/>
    <cellStyle name="쉼표 [0] 2 2 3" xfId="1311"/>
    <cellStyle name="쉼표 [0] 2 2 3 2" xfId="1312"/>
    <cellStyle name="쉼표 [0] 2 2 3 2 2" xfId="2050"/>
    <cellStyle name="쉼표 [0] 2 2 3 2 2 2" xfId="3212"/>
    <cellStyle name="쉼표 [0] 2 2 3 2 2 2 2" xfId="30036"/>
    <cellStyle name="쉼표 [0] 2 2 3 2 2 2 2 2" xfId="41796"/>
    <cellStyle name="쉼표 [0] 2 2 3 2 2 2 3" xfId="31727"/>
    <cellStyle name="쉼표 [0] 2 2 3 2 2 3" xfId="3019"/>
    <cellStyle name="쉼표 [0] 2 2 3 2 2 3 2" xfId="28801"/>
    <cellStyle name="쉼표 [0] 2 2 3 2 2 3 2 2" xfId="40563"/>
    <cellStyle name="쉼표 [0] 2 2 3 2 2 3 3" xfId="31577"/>
    <cellStyle name="쉼표 [0] 2 2 3 2 3" xfId="3020"/>
    <cellStyle name="쉼표 [0] 2 2 3 2 3 2" xfId="3213"/>
    <cellStyle name="쉼표 [0] 2 2 3 2 3 2 2" xfId="28329"/>
    <cellStyle name="쉼표 [0] 2 2 3 2 3 2 2 2" xfId="40092"/>
    <cellStyle name="쉼표 [0] 2 2 3 2 3 2 3" xfId="31728"/>
    <cellStyle name="쉼표 [0] 2 2 3 2 3 3" xfId="25610"/>
    <cellStyle name="쉼표 [0] 2 2 3 2 3 3 2" xfId="37387"/>
    <cellStyle name="쉼표 [0] 2 2 3 2 3 4" xfId="31578"/>
    <cellStyle name="쉼표 [0] 2 2 3 2 4" xfId="3084"/>
    <cellStyle name="쉼표 [0] 2 2 3 2 4 2" xfId="3277"/>
    <cellStyle name="쉼표 [0] 2 2 3 2 4 2 2" xfId="25269"/>
    <cellStyle name="쉼표 [0] 2 2 3 2 4 2 2 2" xfId="37064"/>
    <cellStyle name="쉼표 [0] 2 2 3 2 4 2 3" xfId="31792"/>
    <cellStyle name="쉼표 [0] 2 2 3 2 4 3" xfId="25816"/>
    <cellStyle name="쉼표 [0] 2 2 3 2 4 3 2" xfId="37592"/>
    <cellStyle name="쉼표 [0] 2 2 3 2 4 4" xfId="31642"/>
    <cellStyle name="쉼표 [0] 2 2 3 2 5" xfId="3108"/>
    <cellStyle name="쉼표 [0] 2 2 3 2 5 2" xfId="3301"/>
    <cellStyle name="쉼표 [0] 2 2 3 2 5 2 2" xfId="27381"/>
    <cellStyle name="쉼표 [0] 2 2 3 2 5 2 2 2" xfId="39149"/>
    <cellStyle name="쉼표 [0] 2 2 3 2 5 2 3" xfId="31816"/>
    <cellStyle name="쉼표 [0] 2 2 3 2 5 3" xfId="28159"/>
    <cellStyle name="쉼표 [0] 2 2 3 2 5 3 2" xfId="39922"/>
    <cellStyle name="쉼표 [0] 2 2 3 2 5 4" xfId="31666"/>
    <cellStyle name="쉼표 [0] 2 2 3 2 6" xfId="3176"/>
    <cellStyle name="쉼표 [0] 2 2 3 2 6 2" xfId="3326"/>
    <cellStyle name="쉼표 [0] 2 2 3 2 6 2 2" xfId="28314"/>
    <cellStyle name="쉼표 [0] 2 2 3 2 6 2 2 2" xfId="40077"/>
    <cellStyle name="쉼표 [0] 2 2 3 2 6 2 3" xfId="31841"/>
    <cellStyle name="쉼표 [0] 2 2 3 2 6 3" xfId="30129"/>
    <cellStyle name="쉼표 [0] 2 2 3 2 6 3 2" xfId="41887"/>
    <cellStyle name="쉼표 [0] 2 2 3 2 6 4" xfId="31691"/>
    <cellStyle name="쉼표 [0] 2 2 3 2 7" xfId="3201"/>
    <cellStyle name="쉼표 [0] 2 2 3 2 7 2" xfId="26888"/>
    <cellStyle name="쉼표 [0] 2 2 3 2 7 2 2" xfId="38660"/>
    <cellStyle name="쉼표 [0] 2 2 3 2 7 3" xfId="31716"/>
    <cellStyle name="쉼표 [0] 2 2 3 2 8" xfId="3008"/>
    <cellStyle name="쉼표 [0] 2 2 3 2 8 2" xfId="30189"/>
    <cellStyle name="쉼표 [0] 2 2 3 2 8 2 2" xfId="41946"/>
    <cellStyle name="쉼표 [0] 2 2 3 2 8 3" xfId="31566"/>
    <cellStyle name="쉼표 [0] 2 2 3 3" xfId="2049"/>
    <cellStyle name="쉼표 [0] 2 2 3 4" xfId="2849"/>
    <cellStyle name="쉼표 [0] 2 2 3 5" xfId="2985"/>
    <cellStyle name="쉼표 [0] 2 2 3 6" xfId="23153"/>
    <cellStyle name="쉼표 [0] 2 2 4" xfId="2047"/>
    <cellStyle name="쉼표 [0] 2 2 4 2" xfId="2481"/>
    <cellStyle name="쉼표 [0] 2 2 4 2 2" xfId="3214"/>
    <cellStyle name="쉼표 [0] 2 2 4 2 2 2" xfId="28972"/>
    <cellStyle name="쉼표 [0] 2 2 4 2 2 2 2" xfId="40732"/>
    <cellStyle name="쉼표 [0] 2 2 4 2 2 3" xfId="31729"/>
    <cellStyle name="쉼표 [0] 2 2 4 2 3" xfId="3021"/>
    <cellStyle name="쉼표 [0] 2 2 4 2 3 2" xfId="25504"/>
    <cellStyle name="쉼표 [0] 2 2 4 2 3 2 2" xfId="37294"/>
    <cellStyle name="쉼표 [0] 2 2 4 2 3 3" xfId="31579"/>
    <cellStyle name="쉼표 [0] 2 2 4 3" xfId="3022"/>
    <cellStyle name="쉼표 [0] 2 2 4 3 2" xfId="3215"/>
    <cellStyle name="쉼표 [0] 2 2 4 3 2 2" xfId="28849"/>
    <cellStyle name="쉼표 [0] 2 2 4 3 2 2 2" xfId="40609"/>
    <cellStyle name="쉼표 [0] 2 2 4 3 2 3" xfId="31730"/>
    <cellStyle name="쉼표 [0] 2 2 4 3 3" xfId="29993"/>
    <cellStyle name="쉼표 [0] 2 2 4 3 3 2" xfId="41753"/>
    <cellStyle name="쉼표 [0] 2 2 4 3 4" xfId="31580"/>
    <cellStyle name="쉼표 [0] 2 2 4 4" xfId="3072"/>
    <cellStyle name="쉼표 [0] 2 2 4 4 2" xfId="3265"/>
    <cellStyle name="쉼표 [0] 2 2 4 4 2 2" xfId="28977"/>
    <cellStyle name="쉼표 [0] 2 2 4 4 2 2 2" xfId="40737"/>
    <cellStyle name="쉼표 [0] 2 2 4 4 2 3" xfId="31780"/>
    <cellStyle name="쉼표 [0] 2 2 4 4 3" xfId="30292"/>
    <cellStyle name="쉼표 [0] 2 2 4 4 3 2" xfId="42043"/>
    <cellStyle name="쉼표 [0] 2 2 4 4 4" xfId="31630"/>
    <cellStyle name="쉼표 [0] 2 2 4 5" xfId="3096"/>
    <cellStyle name="쉼표 [0] 2 2 4 5 2" xfId="3289"/>
    <cellStyle name="쉼표 [0] 2 2 4 5 2 2" xfId="25544"/>
    <cellStyle name="쉼표 [0] 2 2 4 5 2 2 2" xfId="37323"/>
    <cellStyle name="쉼표 [0] 2 2 4 5 2 3" xfId="31804"/>
    <cellStyle name="쉼표 [0] 2 2 4 5 3" xfId="27704"/>
    <cellStyle name="쉼표 [0] 2 2 4 5 3 2" xfId="39467"/>
    <cellStyle name="쉼표 [0] 2 2 4 5 4" xfId="31654"/>
    <cellStyle name="쉼표 [0] 2 2 4 6" xfId="3164"/>
    <cellStyle name="쉼표 [0] 2 2 4 6 2" xfId="3314"/>
    <cellStyle name="쉼표 [0] 2 2 4 6 2 2" xfId="25319"/>
    <cellStyle name="쉼표 [0] 2 2 4 6 2 2 2" xfId="37114"/>
    <cellStyle name="쉼표 [0] 2 2 4 6 2 3" xfId="31829"/>
    <cellStyle name="쉼표 [0] 2 2 4 6 3" xfId="25958"/>
    <cellStyle name="쉼표 [0] 2 2 4 6 3 2" xfId="37733"/>
    <cellStyle name="쉼표 [0] 2 2 4 6 4" xfId="31679"/>
    <cellStyle name="쉼표 [0] 2 2 4 7" xfId="3189"/>
    <cellStyle name="쉼표 [0] 2 2 4 7 2" xfId="25932"/>
    <cellStyle name="쉼표 [0] 2 2 4 7 2 2" xfId="37707"/>
    <cellStyle name="쉼표 [0] 2 2 4 7 3" xfId="31704"/>
    <cellStyle name="쉼표 [0] 2 2 4 8" xfId="2977"/>
    <cellStyle name="쉼표 [0] 2 2 4 8 2" xfId="26492"/>
    <cellStyle name="쉼표 [0] 2 2 4 8 2 2" xfId="38264"/>
    <cellStyle name="쉼표 [0] 2 2 4 8 3" xfId="31554"/>
    <cellStyle name="쉼표 [0] 2 2 5" xfId="2515"/>
    <cellStyle name="쉼표 [0] 2 2 5 2" xfId="2827"/>
    <cellStyle name="쉼표 [0] 2 2 6" xfId="2787"/>
    <cellStyle name="쉼표 [0] 2 2 7" xfId="2837"/>
    <cellStyle name="쉼표 [0] 2 2 8" xfId="2896"/>
    <cellStyle name="쉼표 [0] 2 2 9" xfId="1309"/>
    <cellStyle name="쉼표 [0] 2 20" xfId="7027"/>
    <cellStyle name="쉼표 [0] 2 21" xfId="4551"/>
    <cellStyle name="쉼표 [0] 2 22" xfId="7024"/>
    <cellStyle name="쉼표 [0] 2 23" xfId="7023"/>
    <cellStyle name="쉼표 [0] 2 24" xfId="7022"/>
    <cellStyle name="쉼표 [0] 2 25" xfId="7021"/>
    <cellStyle name="쉼표 [0] 2 26" xfId="7020"/>
    <cellStyle name="쉼표 [0] 2 27" xfId="7025"/>
    <cellStyle name="쉼표 [0] 2 28" xfId="7019"/>
    <cellStyle name="쉼표 [0] 2 29" xfId="4550"/>
    <cellStyle name="쉼표 [0] 2 3" xfId="92"/>
    <cellStyle name="쉼표 [0] 2 3 2" xfId="1314"/>
    <cellStyle name="쉼표 [0] 2 3 2 2" xfId="2052"/>
    <cellStyle name="쉼표 [0] 2 3 2 2 2" xfId="3216"/>
    <cellStyle name="쉼표 [0] 2 3 2 2 2 2" xfId="28182"/>
    <cellStyle name="쉼표 [0] 2 3 2 2 2 2 2" xfId="39945"/>
    <cellStyle name="쉼표 [0] 2 3 2 2 2 3" xfId="31731"/>
    <cellStyle name="쉼표 [0] 2 3 2 2 3" xfId="3023"/>
    <cellStyle name="쉼표 [0] 2 3 2 2 3 2" xfId="24999"/>
    <cellStyle name="쉼표 [0] 2 3 2 2 3 2 2" xfId="36798"/>
    <cellStyle name="쉼표 [0] 2 3 2 2 3 3" xfId="31581"/>
    <cellStyle name="쉼표 [0] 2 3 2 3" xfId="2826"/>
    <cellStyle name="쉼표 [0] 2 3 2 3 2" xfId="3217"/>
    <cellStyle name="쉼표 [0] 2 3 2 3 2 2" xfId="25323"/>
    <cellStyle name="쉼표 [0] 2 3 2 3 2 2 2" xfId="37118"/>
    <cellStyle name="쉼표 [0] 2 3 2 3 2 3" xfId="31732"/>
    <cellStyle name="쉼표 [0] 2 3 2 3 3" xfId="3024"/>
    <cellStyle name="쉼표 [0] 2 3 2 3 3 2" xfId="25910"/>
    <cellStyle name="쉼표 [0] 2 3 2 3 3 2 2" xfId="37686"/>
    <cellStyle name="쉼표 [0] 2 3 2 3 3 3" xfId="31582"/>
    <cellStyle name="쉼표 [0] 2 3 2 4" xfId="3074"/>
    <cellStyle name="쉼표 [0] 2 3 2 4 2" xfId="3267"/>
    <cellStyle name="쉼표 [0] 2 3 2 4 2 2" xfId="28751"/>
    <cellStyle name="쉼표 [0] 2 3 2 4 2 2 2" xfId="40513"/>
    <cellStyle name="쉼표 [0] 2 3 2 4 2 3" xfId="31782"/>
    <cellStyle name="쉼표 [0] 2 3 2 4 3" xfId="25523"/>
    <cellStyle name="쉼표 [0] 2 3 2 4 3 2" xfId="37309"/>
    <cellStyle name="쉼표 [0] 2 3 2 4 4" xfId="31632"/>
    <cellStyle name="쉼표 [0] 2 3 2 5" xfId="3098"/>
    <cellStyle name="쉼표 [0] 2 3 2 5 2" xfId="3291"/>
    <cellStyle name="쉼표 [0] 2 3 2 5 2 2" xfId="26909"/>
    <cellStyle name="쉼표 [0] 2 3 2 5 2 2 2" xfId="38680"/>
    <cellStyle name="쉼표 [0] 2 3 2 5 2 3" xfId="31806"/>
    <cellStyle name="쉼표 [0] 2 3 2 5 3" xfId="25178"/>
    <cellStyle name="쉼표 [0] 2 3 2 5 3 2" xfId="36973"/>
    <cellStyle name="쉼표 [0] 2 3 2 5 4" xfId="31656"/>
    <cellStyle name="쉼표 [0] 2 3 2 6" xfId="3166"/>
    <cellStyle name="쉼표 [0] 2 3 2 6 2" xfId="3316"/>
    <cellStyle name="쉼표 [0] 2 3 2 6 2 2" xfId="28660"/>
    <cellStyle name="쉼표 [0] 2 3 2 6 2 2 2" xfId="40422"/>
    <cellStyle name="쉼표 [0] 2 3 2 6 2 3" xfId="31831"/>
    <cellStyle name="쉼표 [0] 2 3 2 6 3" xfId="25444"/>
    <cellStyle name="쉼표 [0] 2 3 2 6 3 2" xfId="37238"/>
    <cellStyle name="쉼표 [0] 2 3 2 6 4" xfId="31681"/>
    <cellStyle name="쉼표 [0] 2 3 2 7" xfId="3191"/>
    <cellStyle name="쉼표 [0] 2 3 2 7 2" xfId="28620"/>
    <cellStyle name="쉼표 [0] 2 3 2 7 2 2" xfId="40382"/>
    <cellStyle name="쉼표 [0] 2 3 2 7 3" xfId="31706"/>
    <cellStyle name="쉼표 [0] 2 3 2 8" xfId="2979"/>
    <cellStyle name="쉼표 [0] 2 3 2 8 2" xfId="25283"/>
    <cellStyle name="쉼표 [0] 2 3 2 8 2 2" xfId="37078"/>
    <cellStyle name="쉼표 [0] 2 3 2 8 3" xfId="31556"/>
    <cellStyle name="쉼표 [0] 2 3 3" xfId="2051"/>
    <cellStyle name="쉼표 [0] 2 3 3 2" xfId="2987"/>
    <cellStyle name="쉼표 [0] 2 3 4" xfId="2759"/>
    <cellStyle name="쉼표 [0] 2 3 4 2" xfId="3025"/>
    <cellStyle name="쉼표 [0] 2 3 4 2 2" xfId="3218"/>
    <cellStyle name="쉼표 [0] 2 3 4 2 2 2" xfId="28861"/>
    <cellStyle name="쉼표 [0] 2 3 4 2 2 2 2" xfId="40621"/>
    <cellStyle name="쉼표 [0] 2 3 4 2 2 3" xfId="31733"/>
    <cellStyle name="쉼표 [0] 2 3 4 2 3" xfId="25512"/>
    <cellStyle name="쉼표 [0] 2 3 4 2 3 2" xfId="37302"/>
    <cellStyle name="쉼표 [0] 2 3 4 2 4" xfId="31583"/>
    <cellStyle name="쉼표 [0] 2 3 4 3" xfId="3026"/>
    <cellStyle name="쉼표 [0] 2 3 4 3 2" xfId="3219"/>
    <cellStyle name="쉼표 [0] 2 3 4 3 2 2" xfId="25122"/>
    <cellStyle name="쉼표 [0] 2 3 4 3 2 2 2" xfId="36920"/>
    <cellStyle name="쉼표 [0] 2 3 4 3 2 3" xfId="31734"/>
    <cellStyle name="쉼표 [0] 2 3 4 3 3" xfId="25845"/>
    <cellStyle name="쉼표 [0] 2 3 4 3 3 2" xfId="37621"/>
    <cellStyle name="쉼표 [0] 2 3 4 3 4" xfId="31584"/>
    <cellStyle name="쉼표 [0] 2 3 4 4" xfId="3086"/>
    <cellStyle name="쉼표 [0] 2 3 4 4 2" xfId="3279"/>
    <cellStyle name="쉼표 [0] 2 3 4 4 2 2" xfId="25374"/>
    <cellStyle name="쉼표 [0] 2 3 4 4 2 2 2" xfId="37169"/>
    <cellStyle name="쉼표 [0] 2 3 4 4 2 3" xfId="31794"/>
    <cellStyle name="쉼표 [0] 2 3 4 4 3" xfId="27571"/>
    <cellStyle name="쉼표 [0] 2 3 4 4 3 2" xfId="39336"/>
    <cellStyle name="쉼표 [0] 2 3 4 4 4" xfId="31644"/>
    <cellStyle name="쉼표 [0] 2 3 4 5" xfId="3110"/>
    <cellStyle name="쉼표 [0] 2 3 4 5 2" xfId="3303"/>
    <cellStyle name="쉼표 [0] 2 3 4 5 2 2" xfId="28135"/>
    <cellStyle name="쉼표 [0] 2 3 4 5 2 2 2" xfId="39898"/>
    <cellStyle name="쉼표 [0] 2 3 4 5 2 3" xfId="31818"/>
    <cellStyle name="쉼표 [0] 2 3 4 5 3" xfId="28183"/>
    <cellStyle name="쉼표 [0] 2 3 4 5 3 2" xfId="39946"/>
    <cellStyle name="쉼표 [0] 2 3 4 5 4" xfId="31668"/>
    <cellStyle name="쉼표 [0] 2 3 4 6" xfId="3178"/>
    <cellStyle name="쉼표 [0] 2 3 4 6 2" xfId="3328"/>
    <cellStyle name="쉼표 [0] 2 3 4 6 2 2" xfId="29991"/>
    <cellStyle name="쉼표 [0] 2 3 4 6 2 2 2" xfId="41751"/>
    <cellStyle name="쉼표 [0] 2 3 4 6 2 3" xfId="31843"/>
    <cellStyle name="쉼표 [0] 2 3 4 6 3" xfId="26255"/>
    <cellStyle name="쉼표 [0] 2 3 4 6 3 2" xfId="38027"/>
    <cellStyle name="쉼표 [0] 2 3 4 6 4" xfId="31693"/>
    <cellStyle name="쉼표 [0] 2 3 4 7" xfId="3203"/>
    <cellStyle name="쉼표 [0] 2 3 4 7 2" xfId="25603"/>
    <cellStyle name="쉼표 [0] 2 3 4 7 2 2" xfId="37380"/>
    <cellStyle name="쉼표 [0] 2 3 4 7 3" xfId="31718"/>
    <cellStyle name="쉼표 [0] 2 3 4 8" xfId="3010"/>
    <cellStyle name="쉼표 [0] 2 3 4 8 2" xfId="30330"/>
    <cellStyle name="쉼표 [0] 2 3 4 8 2 2" xfId="42080"/>
    <cellStyle name="쉼표 [0] 2 3 4 8 3" xfId="31568"/>
    <cellStyle name="쉼표 [0] 2 3 5" xfId="2793"/>
    <cellStyle name="쉼표 [0] 2 3 5 2" xfId="2972"/>
    <cellStyle name="쉼표 [0] 2 3 6" xfId="2898"/>
    <cellStyle name="쉼표 [0] 2 30" xfId="9012"/>
    <cellStyle name="쉼표 [0] 2 30 2" xfId="23752"/>
    <cellStyle name="쉼표 [0] 2 30 3" xfId="23154"/>
    <cellStyle name="쉼표 [0] 2 31" xfId="8839"/>
    <cellStyle name="쉼표 [0] 2 31 2" xfId="23155"/>
    <cellStyle name="쉼표 [0] 2 32" xfId="23671"/>
    <cellStyle name="쉼표 [0] 2 33" xfId="23152"/>
    <cellStyle name="쉼표 [0] 2 34" xfId="7049"/>
    <cellStyle name="쉼표 [0] 2 35" xfId="29964"/>
    <cellStyle name="쉼표 [0] 2 35 2" xfId="41724"/>
    <cellStyle name="쉼표 [0] 2 36" xfId="30410"/>
    <cellStyle name="쉼표 [0] 2 4" xfId="1315"/>
    <cellStyle name="쉼표 [0] 2 4 2" xfId="2053"/>
    <cellStyle name="쉼표 [0] 2 4 2 2" xfId="3027"/>
    <cellStyle name="쉼표 [0] 2 4 2 2 2" xfId="3220"/>
    <cellStyle name="쉼표 [0] 2 4 2 2 2 2" xfId="28226"/>
    <cellStyle name="쉼표 [0] 2 4 2 2 2 2 2" xfId="39989"/>
    <cellStyle name="쉼표 [0] 2 4 2 2 2 3" xfId="31735"/>
    <cellStyle name="쉼표 [0] 2 4 2 2 3" xfId="24961"/>
    <cellStyle name="쉼표 [0] 2 4 2 2 3 2" xfId="36760"/>
    <cellStyle name="쉼표 [0] 2 4 2 2 4" xfId="31585"/>
    <cellStyle name="쉼표 [0] 2 4 2 3" xfId="3028"/>
    <cellStyle name="쉼표 [0] 2 4 2 3 2" xfId="3221"/>
    <cellStyle name="쉼표 [0] 2 4 2 3 2 2" xfId="28466"/>
    <cellStyle name="쉼표 [0] 2 4 2 3 2 2 2" xfId="40229"/>
    <cellStyle name="쉼표 [0] 2 4 2 3 2 3" xfId="31736"/>
    <cellStyle name="쉼표 [0] 2 4 2 3 3" xfId="25197"/>
    <cellStyle name="쉼표 [0] 2 4 2 3 3 2" xfId="36992"/>
    <cellStyle name="쉼표 [0] 2 4 2 3 4" xfId="31586"/>
    <cellStyle name="쉼표 [0] 2 4 2 4" xfId="3090"/>
    <cellStyle name="쉼표 [0] 2 4 2 4 2" xfId="3283"/>
    <cellStyle name="쉼표 [0] 2 4 2 4 2 2" xfId="27257"/>
    <cellStyle name="쉼표 [0] 2 4 2 4 2 2 2" xfId="39025"/>
    <cellStyle name="쉼표 [0] 2 4 2 4 2 3" xfId="31798"/>
    <cellStyle name="쉼표 [0] 2 4 2 4 3" xfId="27515"/>
    <cellStyle name="쉼표 [0] 2 4 2 4 3 2" xfId="39280"/>
    <cellStyle name="쉼표 [0] 2 4 2 4 4" xfId="31648"/>
    <cellStyle name="쉼표 [0] 2 4 2 5" xfId="3114"/>
    <cellStyle name="쉼표 [0] 2 4 2 5 2" xfId="3307"/>
    <cellStyle name="쉼표 [0] 2 4 2 5 2 2" xfId="28073"/>
    <cellStyle name="쉼표 [0] 2 4 2 5 2 2 2" xfId="39836"/>
    <cellStyle name="쉼표 [0] 2 4 2 5 2 3" xfId="31822"/>
    <cellStyle name="쉼표 [0] 2 4 2 5 3" xfId="27668"/>
    <cellStyle name="쉼표 [0] 2 4 2 5 3 2" xfId="39431"/>
    <cellStyle name="쉼표 [0] 2 4 2 5 4" xfId="31672"/>
    <cellStyle name="쉼표 [0] 2 4 2 6" xfId="3182"/>
    <cellStyle name="쉼표 [0] 2 4 2 6 2" xfId="3332"/>
    <cellStyle name="쉼표 [0] 2 4 2 6 2 2" xfId="25546"/>
    <cellStyle name="쉼표 [0] 2 4 2 6 2 2 2" xfId="37325"/>
    <cellStyle name="쉼표 [0] 2 4 2 6 2 3" xfId="31847"/>
    <cellStyle name="쉼표 [0] 2 4 2 6 3" xfId="25574"/>
    <cellStyle name="쉼표 [0] 2 4 2 6 3 2" xfId="37353"/>
    <cellStyle name="쉼표 [0] 2 4 2 6 4" xfId="31697"/>
    <cellStyle name="쉼표 [0] 2 4 2 7" xfId="3207"/>
    <cellStyle name="쉼표 [0] 2 4 2 7 2" xfId="25084"/>
    <cellStyle name="쉼표 [0] 2 4 2 7 2 2" xfId="36883"/>
    <cellStyle name="쉼표 [0] 2 4 2 7 3" xfId="31722"/>
    <cellStyle name="쉼표 [0] 2 4 2 8" xfId="3014"/>
    <cellStyle name="쉼표 [0] 2 4 2 8 2" xfId="27438"/>
    <cellStyle name="쉼표 [0] 2 4 2 8 2 2" xfId="39205"/>
    <cellStyle name="쉼표 [0] 2 4 2 8 3" xfId="31572"/>
    <cellStyle name="쉼표 [0] 2 4 3" xfId="2836"/>
    <cellStyle name="쉼표 [0] 2 4 4" xfId="2899"/>
    <cellStyle name="쉼표 [0] 2 5" xfId="1560"/>
    <cellStyle name="쉼표 [0] 2 5 2" xfId="2106"/>
    <cellStyle name="쉼표 [0] 2 5 2 2" xfId="2983"/>
    <cellStyle name="쉼표 [0] 2 5 3" xfId="2982"/>
    <cellStyle name="쉼표 [0] 2 5 4" xfId="2900"/>
    <cellStyle name="쉼표 [0] 2 6" xfId="2213"/>
    <cellStyle name="쉼표 [0] 2 6 2" xfId="2997"/>
    <cellStyle name="쉼표 [0] 2 6 2 2" xfId="3029"/>
    <cellStyle name="쉼표 [0] 2 6 2 2 2" xfId="3222"/>
    <cellStyle name="쉼표 [0] 2 6 2 2 2 2" xfId="28414"/>
    <cellStyle name="쉼표 [0] 2 6 2 2 2 2 2" xfId="40177"/>
    <cellStyle name="쉼표 [0] 2 6 2 2 2 3" xfId="31737"/>
    <cellStyle name="쉼표 [0] 2 6 2 2 3" xfId="24814"/>
    <cellStyle name="쉼표 [0] 2 6 2 2 3 2" xfId="36629"/>
    <cellStyle name="쉼표 [0] 2 6 2 2 4" xfId="31587"/>
    <cellStyle name="쉼표 [0] 2 6 2 3" xfId="3030"/>
    <cellStyle name="쉼표 [0] 2 6 2 3 2" xfId="3223"/>
    <cellStyle name="쉼표 [0] 2 6 2 3 2 2" xfId="25899"/>
    <cellStyle name="쉼표 [0] 2 6 2 3 2 2 2" xfId="37675"/>
    <cellStyle name="쉼표 [0] 2 6 2 3 2 3" xfId="31738"/>
    <cellStyle name="쉼표 [0] 2 6 2 3 3" xfId="30310"/>
    <cellStyle name="쉼표 [0] 2 6 2 3 3 2" xfId="42060"/>
    <cellStyle name="쉼표 [0] 2 6 2 3 4" xfId="31588"/>
    <cellStyle name="쉼표 [0] 2 6 2 4" xfId="3078"/>
    <cellStyle name="쉼표 [0] 2 6 2 4 2" xfId="3271"/>
    <cellStyle name="쉼표 [0] 2 6 2 4 2 2" xfId="27325"/>
    <cellStyle name="쉼표 [0] 2 6 2 4 2 2 2" xfId="39093"/>
    <cellStyle name="쉼표 [0] 2 6 2 4 2 3" xfId="31786"/>
    <cellStyle name="쉼표 [0] 2 6 2 4 3" xfId="27421"/>
    <cellStyle name="쉼표 [0] 2 6 2 4 3 2" xfId="39189"/>
    <cellStyle name="쉼표 [0] 2 6 2 4 4" xfId="31636"/>
    <cellStyle name="쉼표 [0] 2 6 2 5" xfId="3102"/>
    <cellStyle name="쉼표 [0] 2 6 2 5 2" xfId="3295"/>
    <cellStyle name="쉼표 [0] 2 6 2 5 2 2" xfId="28239"/>
    <cellStyle name="쉼표 [0] 2 6 2 5 2 2 2" xfId="40002"/>
    <cellStyle name="쉼표 [0] 2 6 2 5 2 3" xfId="31810"/>
    <cellStyle name="쉼표 [0] 2 6 2 5 3" xfId="28812"/>
    <cellStyle name="쉼표 [0] 2 6 2 5 3 2" xfId="40574"/>
    <cellStyle name="쉼표 [0] 2 6 2 5 4" xfId="31660"/>
    <cellStyle name="쉼표 [0] 2 6 2 6" xfId="3170"/>
    <cellStyle name="쉼표 [0] 2 6 2 6 2" xfId="3320"/>
    <cellStyle name="쉼표 [0] 2 6 2 6 2 2" xfId="28428"/>
    <cellStyle name="쉼표 [0] 2 6 2 6 2 2 2" xfId="40191"/>
    <cellStyle name="쉼표 [0] 2 6 2 6 2 3" xfId="31835"/>
    <cellStyle name="쉼표 [0] 2 6 2 6 3" xfId="30063"/>
    <cellStyle name="쉼표 [0] 2 6 2 6 3 2" xfId="41823"/>
    <cellStyle name="쉼표 [0] 2 6 2 6 4" xfId="31685"/>
    <cellStyle name="쉼표 [0] 2 6 2 7" xfId="3195"/>
    <cellStyle name="쉼표 [0] 2 6 2 7 2" xfId="28979"/>
    <cellStyle name="쉼표 [0] 2 6 2 7 2 2" xfId="40739"/>
    <cellStyle name="쉼표 [0] 2 6 2 7 3" xfId="31710"/>
    <cellStyle name="쉼표 [0] 2 6 2 8" xfId="26945"/>
    <cellStyle name="쉼표 [0] 2 6 2 8 2" xfId="38716"/>
    <cellStyle name="쉼표 [0] 2 6 2 9" xfId="31560"/>
    <cellStyle name="쉼표 [0] 2 6 3" xfId="2901"/>
    <cellStyle name="쉼표 [0] 2 6 4" xfId="7041"/>
    <cellStyle name="쉼표 [0] 2 7" xfId="2514"/>
    <cellStyle name="쉼표 [0] 2 7 2" xfId="3004"/>
    <cellStyle name="쉼표 [0] 2 7 3" xfId="3003"/>
    <cellStyle name="쉼표 [0] 2 7 3 2" xfId="3031"/>
    <cellStyle name="쉼표 [0] 2 7 3 2 2" xfId="3224"/>
    <cellStyle name="쉼표 [0] 2 7 3 2 2 2" xfId="25889"/>
    <cellStyle name="쉼표 [0] 2 7 3 2 2 2 2" xfId="37665"/>
    <cellStyle name="쉼표 [0] 2 7 3 2 2 3" xfId="31739"/>
    <cellStyle name="쉼표 [0] 2 7 3 2 3" xfId="27122"/>
    <cellStyle name="쉼표 [0] 2 7 3 2 3 2" xfId="38892"/>
    <cellStyle name="쉼표 [0] 2 7 3 2 4" xfId="31589"/>
    <cellStyle name="쉼표 [0] 2 7 3 3" xfId="3032"/>
    <cellStyle name="쉼표 [0] 2 7 3 3 2" xfId="3225"/>
    <cellStyle name="쉼표 [0] 2 7 3 3 2 2" xfId="27695"/>
    <cellStyle name="쉼표 [0] 2 7 3 3 2 2 2" xfId="39458"/>
    <cellStyle name="쉼표 [0] 2 7 3 3 2 3" xfId="31740"/>
    <cellStyle name="쉼표 [0] 2 7 3 3 3" xfId="24856"/>
    <cellStyle name="쉼표 [0] 2 7 3 3 3 2" xfId="36670"/>
    <cellStyle name="쉼표 [0] 2 7 3 3 4" xfId="31590"/>
    <cellStyle name="쉼표 [0] 2 7 3 4" xfId="3080"/>
    <cellStyle name="쉼표 [0] 2 7 3 4 2" xfId="3273"/>
    <cellStyle name="쉼표 [0] 2 7 3 4 2 2" xfId="30385"/>
    <cellStyle name="쉼표 [0] 2 7 3 4 2 2 2" xfId="42135"/>
    <cellStyle name="쉼표 [0] 2 7 3 4 2 3" xfId="31788"/>
    <cellStyle name="쉼표 [0] 2 7 3 4 3" xfId="30329"/>
    <cellStyle name="쉼표 [0] 2 7 3 4 3 2" xfId="42079"/>
    <cellStyle name="쉼표 [0] 2 7 3 4 4" xfId="31638"/>
    <cellStyle name="쉼표 [0] 2 7 3 5" xfId="3104"/>
    <cellStyle name="쉼표 [0] 2 7 3 5 2" xfId="3297"/>
    <cellStyle name="쉼표 [0] 2 7 3 5 2 2" xfId="24931"/>
    <cellStyle name="쉼표 [0] 2 7 3 5 2 2 2" xfId="36733"/>
    <cellStyle name="쉼표 [0] 2 7 3 5 2 3" xfId="31812"/>
    <cellStyle name="쉼표 [0] 2 7 3 5 3" xfId="30146"/>
    <cellStyle name="쉼표 [0] 2 7 3 5 3 2" xfId="41904"/>
    <cellStyle name="쉼표 [0] 2 7 3 5 4" xfId="31662"/>
    <cellStyle name="쉼표 [0] 2 7 3 6" xfId="3172"/>
    <cellStyle name="쉼표 [0] 2 7 3 6 2" xfId="3322"/>
    <cellStyle name="쉼표 [0] 2 7 3 6 2 2" xfId="27518"/>
    <cellStyle name="쉼표 [0] 2 7 3 6 2 2 2" xfId="39283"/>
    <cellStyle name="쉼표 [0] 2 7 3 6 2 3" xfId="31837"/>
    <cellStyle name="쉼표 [0] 2 7 3 6 3" xfId="25927"/>
    <cellStyle name="쉼표 [0] 2 7 3 6 3 2" xfId="37702"/>
    <cellStyle name="쉼표 [0] 2 7 3 6 4" xfId="31687"/>
    <cellStyle name="쉼표 [0] 2 7 3 7" xfId="3197"/>
    <cellStyle name="쉼표 [0] 2 7 3 7 2" xfId="28123"/>
    <cellStyle name="쉼표 [0] 2 7 3 7 2 2" xfId="39886"/>
    <cellStyle name="쉼표 [0] 2 7 3 7 3" xfId="31712"/>
    <cellStyle name="쉼표 [0] 2 7 3 8" xfId="30154"/>
    <cellStyle name="쉼표 [0] 2 7 3 8 2" xfId="41912"/>
    <cellStyle name="쉼표 [0] 2 7 3 9" xfId="31562"/>
    <cellStyle name="쉼표 [0] 2 7 4" xfId="2902"/>
    <cellStyle name="쉼표 [0] 2 7 5" xfId="6859"/>
    <cellStyle name="쉼표 [0] 2 77" xfId="2186"/>
    <cellStyle name="쉼표 [0] 2 79" xfId="1583"/>
    <cellStyle name="쉼표 [0] 2 79 2" xfId="2128"/>
    <cellStyle name="쉼표 [0] 2 8" xfId="3006"/>
    <cellStyle name="쉼표 [0] 2 8 10" xfId="31564"/>
    <cellStyle name="쉼표 [0] 2 8 2" xfId="3033"/>
    <cellStyle name="쉼표 [0] 2 8 2 2" xfId="3226"/>
    <cellStyle name="쉼표 [0] 2 8 2 2 2" xfId="27323"/>
    <cellStyle name="쉼표 [0] 2 8 2 2 2 2" xfId="39091"/>
    <cellStyle name="쉼표 [0] 2 8 2 2 3" xfId="31741"/>
    <cellStyle name="쉼표 [0] 2 8 2 3" xfId="27566"/>
    <cellStyle name="쉼표 [0] 2 8 2 3 2" xfId="39331"/>
    <cellStyle name="쉼표 [0] 2 8 2 4" xfId="31591"/>
    <cellStyle name="쉼표 [0] 2 8 3" xfId="3034"/>
    <cellStyle name="쉼표 [0] 2 8 3 2" xfId="3227"/>
    <cellStyle name="쉼표 [0] 2 8 3 2 2" xfId="25133"/>
    <cellStyle name="쉼표 [0] 2 8 3 2 2 2" xfId="36931"/>
    <cellStyle name="쉼표 [0] 2 8 3 2 3" xfId="31742"/>
    <cellStyle name="쉼표 [0] 2 8 3 3" xfId="27527"/>
    <cellStyle name="쉼표 [0] 2 8 3 3 2" xfId="39292"/>
    <cellStyle name="쉼표 [0] 2 8 3 4" xfId="31592"/>
    <cellStyle name="쉼표 [0] 2 8 4" xfId="3082"/>
    <cellStyle name="쉼표 [0] 2 8 4 2" xfId="3275"/>
    <cellStyle name="쉼표 [0] 2 8 4 2 2" xfId="26757"/>
    <cellStyle name="쉼표 [0] 2 8 4 2 2 2" xfId="38529"/>
    <cellStyle name="쉼표 [0] 2 8 4 2 3" xfId="31790"/>
    <cellStyle name="쉼표 [0] 2 8 4 3" xfId="25123"/>
    <cellStyle name="쉼표 [0] 2 8 4 3 2" xfId="36921"/>
    <cellStyle name="쉼표 [0] 2 8 4 4" xfId="31640"/>
    <cellStyle name="쉼표 [0] 2 8 5" xfId="3106"/>
    <cellStyle name="쉼표 [0] 2 8 5 2" xfId="3299"/>
    <cellStyle name="쉼표 [0] 2 8 5 2 2" xfId="28361"/>
    <cellStyle name="쉼표 [0] 2 8 5 2 2 2" xfId="40124"/>
    <cellStyle name="쉼표 [0] 2 8 5 2 3" xfId="31814"/>
    <cellStyle name="쉼표 [0] 2 8 5 3" xfId="25362"/>
    <cellStyle name="쉼표 [0] 2 8 5 3 2" xfId="37157"/>
    <cellStyle name="쉼표 [0] 2 8 5 4" xfId="31664"/>
    <cellStyle name="쉼표 [0] 2 8 6" xfId="3174"/>
    <cellStyle name="쉼표 [0] 2 8 6 2" xfId="3324"/>
    <cellStyle name="쉼표 [0] 2 8 6 2 2" xfId="28077"/>
    <cellStyle name="쉼표 [0] 2 8 6 2 2 2" xfId="39840"/>
    <cellStyle name="쉼표 [0] 2 8 6 2 3" xfId="31839"/>
    <cellStyle name="쉼표 [0] 2 8 6 3" xfId="28873"/>
    <cellStyle name="쉼표 [0] 2 8 6 3 2" xfId="40633"/>
    <cellStyle name="쉼표 [0] 2 8 6 4" xfId="31689"/>
    <cellStyle name="쉼표 [0] 2 8 7" xfId="3199"/>
    <cellStyle name="쉼표 [0] 2 8 7 2" xfId="28758"/>
    <cellStyle name="쉼표 [0] 2 8 7 2 2" xfId="40520"/>
    <cellStyle name="쉼표 [0] 2 8 7 3" xfId="31714"/>
    <cellStyle name="쉼표 [0] 2 8 8" xfId="6858"/>
    <cellStyle name="쉼표 [0] 2 8 9" xfId="28284"/>
    <cellStyle name="쉼표 [0] 2 8 9 2" xfId="40047"/>
    <cellStyle name="쉼표 [0] 2 83" xfId="1580"/>
    <cellStyle name="쉼표 [0] 2 83 2" xfId="2125"/>
    <cellStyle name="쉼표 [0] 2 89" xfId="2194"/>
    <cellStyle name="쉼표 [0] 2 9" xfId="2970"/>
    <cellStyle name="쉼표 [0] 2 9 10" xfId="31550"/>
    <cellStyle name="쉼표 [0] 2 9 2" xfId="3035"/>
    <cellStyle name="쉼표 [0] 2 9 2 2" xfId="3228"/>
    <cellStyle name="쉼표 [0] 2 9 2 2 2" xfId="28694"/>
    <cellStyle name="쉼표 [0] 2 9 2 2 2 2" xfId="40456"/>
    <cellStyle name="쉼표 [0] 2 9 2 2 3" xfId="31743"/>
    <cellStyle name="쉼표 [0] 2 9 2 3" xfId="26720"/>
    <cellStyle name="쉼표 [0] 2 9 2 3 2" xfId="38492"/>
    <cellStyle name="쉼표 [0] 2 9 2 4" xfId="31593"/>
    <cellStyle name="쉼표 [0] 2 9 3" xfId="3036"/>
    <cellStyle name="쉼표 [0] 2 9 3 2" xfId="3229"/>
    <cellStyle name="쉼표 [0] 2 9 3 2 2" xfId="30137"/>
    <cellStyle name="쉼표 [0] 2 9 3 2 2 2" xfId="41895"/>
    <cellStyle name="쉼표 [0] 2 9 3 2 3" xfId="31744"/>
    <cellStyle name="쉼표 [0] 2 9 3 3" xfId="28773"/>
    <cellStyle name="쉼표 [0] 2 9 3 3 2" xfId="40535"/>
    <cellStyle name="쉼표 [0] 2 9 3 4" xfId="31594"/>
    <cellStyle name="쉼표 [0] 2 9 4" xfId="3068"/>
    <cellStyle name="쉼표 [0] 2 9 4 2" xfId="3261"/>
    <cellStyle name="쉼표 [0] 2 9 4 2 2" xfId="28022"/>
    <cellStyle name="쉼표 [0] 2 9 4 2 2 2" xfId="39785"/>
    <cellStyle name="쉼표 [0] 2 9 4 2 3" xfId="31776"/>
    <cellStyle name="쉼표 [0] 2 9 4 3" xfId="25560"/>
    <cellStyle name="쉼표 [0] 2 9 4 3 2" xfId="37339"/>
    <cellStyle name="쉼표 [0] 2 9 4 4" xfId="31626"/>
    <cellStyle name="쉼표 [0] 2 9 5" xfId="3092"/>
    <cellStyle name="쉼표 [0] 2 9 5 2" xfId="3285"/>
    <cellStyle name="쉼표 [0] 2 9 5 2 2" xfId="30141"/>
    <cellStyle name="쉼표 [0] 2 9 5 2 2 2" xfId="41899"/>
    <cellStyle name="쉼표 [0] 2 9 5 2 3" xfId="31800"/>
    <cellStyle name="쉼표 [0] 2 9 5 3" xfId="25098"/>
    <cellStyle name="쉼표 [0] 2 9 5 3 2" xfId="36896"/>
    <cellStyle name="쉼표 [0] 2 9 5 4" xfId="31650"/>
    <cellStyle name="쉼표 [0] 2 9 6" xfId="3160"/>
    <cellStyle name="쉼표 [0] 2 9 6 2" xfId="3310"/>
    <cellStyle name="쉼표 [0] 2 9 6 2 2" xfId="25221"/>
    <cellStyle name="쉼표 [0] 2 9 6 2 2 2" xfId="37016"/>
    <cellStyle name="쉼표 [0] 2 9 6 2 3" xfId="31825"/>
    <cellStyle name="쉼표 [0] 2 9 6 3" xfId="27583"/>
    <cellStyle name="쉼표 [0] 2 9 6 3 2" xfId="39348"/>
    <cellStyle name="쉼표 [0] 2 9 6 4" xfId="31675"/>
    <cellStyle name="쉼표 [0] 2 9 7" xfId="3185"/>
    <cellStyle name="쉼표 [0] 2 9 7 2" xfId="28203"/>
    <cellStyle name="쉼표 [0] 2 9 7 2 2" xfId="39966"/>
    <cellStyle name="쉼표 [0] 2 9 7 3" xfId="31700"/>
    <cellStyle name="쉼표 [0] 2 9 8" xfId="6857"/>
    <cellStyle name="쉼표 [0] 2 9 9" xfId="27066"/>
    <cellStyle name="쉼표 [0] 2 9 9 2" xfId="38836"/>
    <cellStyle name="쉼표 [0] 2 91" xfId="1603"/>
    <cellStyle name="쉼표 [0] 2 91 2" xfId="2148"/>
    <cellStyle name="쉼표 [0] 2 92" xfId="1604"/>
    <cellStyle name="쉼표 [0] 2 92 2" xfId="2149"/>
    <cellStyle name="쉼표 [0] 2 99" xfId="1577"/>
    <cellStyle name="쉼표 [0] 2 99 2" xfId="2122"/>
    <cellStyle name="쉼표 [0] 2_11년 사업시행(변경) 계획서(1).xls-최종(화원2-1)" xfId="1316"/>
    <cellStyle name="쉼표 [0] 20" xfId="42172"/>
    <cellStyle name="쉼표 [0] 26" xfId="118"/>
    <cellStyle name="쉼표 [0] 3" xfId="4"/>
    <cellStyle name="쉼표 [0] 3 2" xfId="1318"/>
    <cellStyle name="쉼표 [0] 3 2 2" xfId="2055"/>
    <cellStyle name="쉼표 [0] 3 2 2 2" xfId="23157"/>
    <cellStyle name="쉼표 [0] 3 2 3" xfId="2531"/>
    <cellStyle name="쉼표 [0] 3 2 4" xfId="2984"/>
    <cellStyle name="쉼표 [0] 3 3" xfId="2160"/>
    <cellStyle name="쉼표 [0] 3 3 2" xfId="2267"/>
    <cellStyle name="쉼표 [0] 3 3 3" xfId="2848"/>
    <cellStyle name="쉼표 [0] 3 3 4" xfId="2999"/>
    <cellStyle name="쉼표 [0] 3 3 5" xfId="23669"/>
    <cellStyle name="쉼표 [0] 3 4" xfId="2054"/>
    <cellStyle name="쉼표 [0] 3 4 2" xfId="2825"/>
    <cellStyle name="쉼표 [0] 3 4 2 2" xfId="3230"/>
    <cellStyle name="쉼표 [0] 3 4 2 2 2" xfId="25588"/>
    <cellStyle name="쉼표 [0] 3 4 2 2 2 2" xfId="37367"/>
    <cellStyle name="쉼표 [0] 3 4 2 2 3" xfId="31745"/>
    <cellStyle name="쉼표 [0] 3 4 2 3" xfId="3037"/>
    <cellStyle name="쉼표 [0] 3 4 2 3 2" xfId="25660"/>
    <cellStyle name="쉼표 [0] 3 4 2 3 2 2" xfId="37437"/>
    <cellStyle name="쉼표 [0] 3 4 2 3 3" xfId="31595"/>
    <cellStyle name="쉼표 [0] 3 4 3" xfId="3038"/>
    <cellStyle name="쉼표 [0] 3 4 3 2" xfId="3231"/>
    <cellStyle name="쉼표 [0] 3 4 3 2 2" xfId="25902"/>
    <cellStyle name="쉼표 [0] 3 4 3 2 2 2" xfId="37678"/>
    <cellStyle name="쉼표 [0] 3 4 3 2 3" xfId="31746"/>
    <cellStyle name="쉼표 [0] 3 4 3 3" xfId="28137"/>
    <cellStyle name="쉼표 [0] 3 4 3 3 2" xfId="39900"/>
    <cellStyle name="쉼표 [0] 3 4 3 4" xfId="31596"/>
    <cellStyle name="쉼표 [0] 3 4 4" xfId="3088"/>
    <cellStyle name="쉼표 [0] 3 4 4 2" xfId="3281"/>
    <cellStyle name="쉼표 [0] 3 4 4 2 2" xfId="28497"/>
    <cellStyle name="쉼표 [0] 3 4 4 2 2 2" xfId="40260"/>
    <cellStyle name="쉼표 [0] 3 4 4 2 3" xfId="31796"/>
    <cellStyle name="쉼표 [0] 3 4 4 3" xfId="27101"/>
    <cellStyle name="쉼표 [0] 3 4 4 3 2" xfId="38871"/>
    <cellStyle name="쉼표 [0] 3 4 4 4" xfId="31646"/>
    <cellStyle name="쉼표 [0] 3 4 5" xfId="3112"/>
    <cellStyle name="쉼표 [0] 3 4 5 2" xfId="3305"/>
    <cellStyle name="쉼표 [0] 3 4 5 2 2" xfId="25822"/>
    <cellStyle name="쉼표 [0] 3 4 5 2 2 2" xfId="37598"/>
    <cellStyle name="쉼표 [0] 3 4 5 2 3" xfId="31820"/>
    <cellStyle name="쉼표 [0] 3 4 5 3" xfId="28574"/>
    <cellStyle name="쉼표 [0] 3 4 5 3 2" xfId="40336"/>
    <cellStyle name="쉼표 [0] 3 4 5 4" xfId="31670"/>
    <cellStyle name="쉼표 [0] 3 4 6" xfId="3180"/>
    <cellStyle name="쉼표 [0] 3 4 6 2" xfId="3330"/>
    <cellStyle name="쉼표 [0] 3 4 6 2 2" xfId="30095"/>
    <cellStyle name="쉼표 [0] 3 4 6 2 2 2" xfId="41855"/>
    <cellStyle name="쉼표 [0] 3 4 6 2 3" xfId="31845"/>
    <cellStyle name="쉼표 [0] 3 4 6 3" xfId="27029"/>
    <cellStyle name="쉼표 [0] 3 4 6 3 2" xfId="38799"/>
    <cellStyle name="쉼표 [0] 3 4 6 4" xfId="31695"/>
    <cellStyle name="쉼표 [0] 3 4 7" xfId="3205"/>
    <cellStyle name="쉼표 [0] 3 4 7 2" xfId="30001"/>
    <cellStyle name="쉼표 [0] 3 4 7 2 2" xfId="41761"/>
    <cellStyle name="쉼표 [0] 3 4 7 3" xfId="31720"/>
    <cellStyle name="쉼표 [0] 3 4 8" xfId="3012"/>
    <cellStyle name="쉼표 [0] 3 4 8 2" xfId="27034"/>
    <cellStyle name="쉼표 [0] 3 4 8 2 2" xfId="38804"/>
    <cellStyle name="쉼표 [0] 3 4 8 3" xfId="31570"/>
    <cellStyle name="쉼표 [0] 3 4 9" xfId="23156"/>
    <cellStyle name="쉼표 [0] 3 5" xfId="2761"/>
    <cellStyle name="쉼표 [0] 3 5 2" xfId="3039"/>
    <cellStyle name="쉼표 [0] 3 5 2 2" xfId="3232"/>
    <cellStyle name="쉼표 [0] 3 5 2 2 2" xfId="24898"/>
    <cellStyle name="쉼표 [0] 3 5 2 2 2 2" xfId="36711"/>
    <cellStyle name="쉼표 [0] 3 5 2 2 3" xfId="31747"/>
    <cellStyle name="쉼표 [0] 3 5 2 3" xfId="28909"/>
    <cellStyle name="쉼표 [0] 3 5 2 3 2" xfId="40669"/>
    <cellStyle name="쉼표 [0] 3 5 2 4" xfId="31597"/>
    <cellStyle name="쉼표 [0] 3 5 3" xfId="3040"/>
    <cellStyle name="쉼표 [0] 3 5 3 2" xfId="3233"/>
    <cellStyle name="쉼표 [0] 3 5 3 2 2" xfId="26489"/>
    <cellStyle name="쉼표 [0] 3 5 3 2 2 2" xfId="38261"/>
    <cellStyle name="쉼표 [0] 3 5 3 2 3" xfId="31748"/>
    <cellStyle name="쉼표 [0] 3 5 3 3" xfId="28377"/>
    <cellStyle name="쉼표 [0] 3 5 3 3 2" xfId="40140"/>
    <cellStyle name="쉼표 [0] 3 5 3 4" xfId="31598"/>
    <cellStyle name="쉼표 [0] 3 5 4" xfId="3070"/>
    <cellStyle name="쉼표 [0] 3 5 4 2" xfId="3263"/>
    <cellStyle name="쉼표 [0] 3 5 4 2 2" xfId="25350"/>
    <cellStyle name="쉼표 [0] 3 5 4 2 2 2" xfId="37145"/>
    <cellStyle name="쉼표 [0] 3 5 4 2 3" xfId="31778"/>
    <cellStyle name="쉼표 [0] 3 5 4 3" xfId="30152"/>
    <cellStyle name="쉼표 [0] 3 5 4 3 2" xfId="41910"/>
    <cellStyle name="쉼표 [0] 3 5 4 4" xfId="31628"/>
    <cellStyle name="쉼표 [0] 3 5 5" xfId="3094"/>
    <cellStyle name="쉼표 [0] 3 5 5 2" xfId="3287"/>
    <cellStyle name="쉼표 [0] 3 5 5 2 2" xfId="27099"/>
    <cellStyle name="쉼표 [0] 3 5 5 2 2 2" xfId="38869"/>
    <cellStyle name="쉼표 [0] 3 5 5 2 3" xfId="31802"/>
    <cellStyle name="쉼표 [0] 3 5 5 3" xfId="25165"/>
    <cellStyle name="쉼표 [0] 3 5 5 3 2" xfId="36960"/>
    <cellStyle name="쉼표 [0] 3 5 5 4" xfId="31652"/>
    <cellStyle name="쉼표 [0] 3 5 6" xfId="3162"/>
    <cellStyle name="쉼표 [0] 3 5 6 2" xfId="3312"/>
    <cellStyle name="쉼표 [0] 3 5 6 2 2" xfId="24942"/>
    <cellStyle name="쉼표 [0] 3 5 6 2 2 2" xfId="36744"/>
    <cellStyle name="쉼표 [0] 3 5 6 2 3" xfId="31827"/>
    <cellStyle name="쉼표 [0] 3 5 6 3" xfId="28563"/>
    <cellStyle name="쉼표 [0] 3 5 6 3 2" xfId="40325"/>
    <cellStyle name="쉼표 [0] 3 5 6 4" xfId="31677"/>
    <cellStyle name="쉼표 [0] 3 5 7" xfId="3187"/>
    <cellStyle name="쉼표 [0] 3 5 7 2" xfId="28453"/>
    <cellStyle name="쉼표 [0] 3 5 7 2 2" xfId="40216"/>
    <cellStyle name="쉼표 [0] 3 5 7 3" xfId="31702"/>
    <cellStyle name="쉼표 [0] 3 5 8" xfId="2975"/>
    <cellStyle name="쉼표 [0] 3 5 8 2" xfId="24970"/>
    <cellStyle name="쉼표 [0] 3 5 8 2 2" xfId="36769"/>
    <cellStyle name="쉼표 [0] 3 5 8 3" xfId="31552"/>
    <cellStyle name="쉼표 [0] 3 6" xfId="2903"/>
    <cellStyle name="쉼표 [0] 3 7" xfId="1317"/>
    <cellStyle name="쉼표 [0] 3 8" xfId="7046"/>
    <cellStyle name="쉼표 [0] 4" xfId="94"/>
    <cellStyle name="쉼표 [0] 4 2" xfId="95"/>
    <cellStyle name="쉼표 [0] 4 2 2" xfId="2762"/>
    <cellStyle name="쉼표 [0] 4 2 3" xfId="2824"/>
    <cellStyle name="쉼표 [0] 4 2 4" xfId="2056"/>
    <cellStyle name="쉼표 [0] 4 2 5" xfId="23666"/>
    <cellStyle name="쉼표 [0] 4 3" xfId="2542"/>
    <cellStyle name="쉼표 [0] 4 3 2" xfId="2847"/>
    <cellStyle name="쉼표 [0] 4 3 3" xfId="23158"/>
    <cellStyle name="쉼표 [0] 4 4" xfId="2808"/>
    <cellStyle name="쉼표 [0] 4 5" xfId="2786"/>
    <cellStyle name="쉼표 [0] 4 6" xfId="2904"/>
    <cellStyle name="쉼표 [0] 4 7" xfId="1319"/>
    <cellStyle name="쉼표 [0] 4 8" xfId="7044"/>
    <cellStyle name="쉼표 [0] 5" xfId="96"/>
    <cellStyle name="쉼표 [0] 5 2" xfId="1321"/>
    <cellStyle name="쉼표 [0] 5 2 2" xfId="2058"/>
    <cellStyle name="쉼표 [0] 5 2 3" xfId="2279"/>
    <cellStyle name="쉼표 [0] 5 2 4" xfId="23665"/>
    <cellStyle name="쉼표 [0] 5 3" xfId="2057"/>
    <cellStyle name="쉼표 [0] 5 3 2" xfId="2835"/>
    <cellStyle name="쉼표 [0] 5 4" xfId="2823"/>
    <cellStyle name="쉼표 [0] 5 5" xfId="3148"/>
    <cellStyle name="쉼표 [0] 5 6" xfId="1320"/>
    <cellStyle name="쉼표 [0] 5 7" xfId="6863"/>
    <cellStyle name="쉼표 [0] 6" xfId="91"/>
    <cellStyle name="쉼표 [0] 6 2" xfId="2102"/>
    <cellStyle name="쉼표 [0] 6 2 2" xfId="3333"/>
    <cellStyle name="쉼표 [0] 6 2 2 2" xfId="28974"/>
    <cellStyle name="쉼표 [0] 6 2 2 2 2" xfId="40734"/>
    <cellStyle name="쉼표 [0] 6 2 2 3" xfId="31848"/>
    <cellStyle name="쉼표 [0] 6 2 3" xfId="23736"/>
    <cellStyle name="쉼표 [0] 6 2 4" xfId="24835"/>
    <cellStyle name="쉼표 [0] 6 2 4 2" xfId="36649"/>
    <cellStyle name="쉼표 [0] 6 2 5" xfId="31400"/>
    <cellStyle name="쉼표 [0] 6 3" xfId="2801"/>
    <cellStyle name="쉼표 [0] 6 3 2" xfId="23760"/>
    <cellStyle name="쉼표 [0] 6 4" xfId="3183"/>
    <cellStyle name="쉼표 [0] 6 4 2" xfId="16033"/>
    <cellStyle name="쉼표 [0] 6 4 3" xfId="30237"/>
    <cellStyle name="쉼표 [0] 6 4 3 2" xfId="41993"/>
    <cellStyle name="쉼표 [0] 6 4 4" xfId="31698"/>
    <cellStyle name="쉼표 [0] 6 5" xfId="1556"/>
    <cellStyle name="쉼표 [0] 6 5 2" xfId="30893"/>
    <cellStyle name="쉼표 [0] 6 6" xfId="4545"/>
    <cellStyle name="쉼표 [0] 6 7" xfId="27794"/>
    <cellStyle name="쉼표 [0] 6 7 2" xfId="39557"/>
    <cellStyle name="쉼표 [0] 7" xfId="116"/>
    <cellStyle name="쉼표 [0] 7 10" xfId="9693"/>
    <cellStyle name="쉼표 [0] 7 10 2" xfId="11273"/>
    <cellStyle name="쉼표 [0] 7 10 2 2" xfId="24331"/>
    <cellStyle name="쉼표 [0] 7 10 2 2 2" xfId="29555"/>
    <cellStyle name="쉼표 [0] 7 10 2 2 2 2" xfId="41315"/>
    <cellStyle name="쉼표 [0] 7 10 2 2 3" xfId="36178"/>
    <cellStyle name="쉼표 [0] 7 10 2 3" xfId="26412"/>
    <cellStyle name="쉼표 [0] 7 10 2 3 2" xfId="38184"/>
    <cellStyle name="쉼표 [0] 7 10 2 4" xfId="35252"/>
    <cellStyle name="쉼표 [0] 7 10 3" xfId="10569"/>
    <cellStyle name="쉼표 [0] 7 10 3 2" xfId="24054"/>
    <cellStyle name="쉼표 [0] 7 10 3 2 2" xfId="29278"/>
    <cellStyle name="쉼표 [0] 7 10 3 2 2 2" xfId="41038"/>
    <cellStyle name="쉼표 [0] 7 10 3 2 3" xfId="35901"/>
    <cellStyle name="쉼표 [0] 7 10 3 3" xfId="26029"/>
    <cellStyle name="쉼표 [0] 7 10 3 3 2" xfId="37804"/>
    <cellStyle name="쉼표 [0] 7 10 3 4" xfId="34976"/>
    <cellStyle name="쉼표 [0] 7 10 4" xfId="11718"/>
    <cellStyle name="쉼표 [0] 7 10 4 2" xfId="24460"/>
    <cellStyle name="쉼표 [0] 7 10 4 2 2" xfId="29684"/>
    <cellStyle name="쉼표 [0] 7 10 4 2 2 2" xfId="41444"/>
    <cellStyle name="쉼표 [0] 7 10 4 2 3" xfId="36307"/>
    <cellStyle name="쉼표 [0] 7 10 4 3" xfId="26617"/>
    <cellStyle name="쉼표 [0] 7 10 4 3 2" xfId="38389"/>
    <cellStyle name="쉼표 [0] 7 10 4 4" xfId="35381"/>
    <cellStyle name="쉼표 [0] 7 10 5" xfId="12248"/>
    <cellStyle name="쉼표 [0] 7 10 5 2" xfId="24585"/>
    <cellStyle name="쉼표 [0] 7 10 5 2 2" xfId="29809"/>
    <cellStyle name="쉼표 [0] 7 10 5 2 2 2" xfId="41569"/>
    <cellStyle name="쉼표 [0] 7 10 5 2 3" xfId="36432"/>
    <cellStyle name="쉼표 [0] 7 10 5 3" xfId="26818"/>
    <cellStyle name="쉼표 [0] 7 10 5 3 2" xfId="38590"/>
    <cellStyle name="쉼표 [0] 7 10 5 4" xfId="35505"/>
    <cellStyle name="쉼표 [0] 7 10 6" xfId="23856"/>
    <cellStyle name="쉼표 [0] 7 10 6 2" xfId="29080"/>
    <cellStyle name="쉼표 [0] 7 10 6 2 2" xfId="40840"/>
    <cellStyle name="쉼표 [0] 7 10 6 3" xfId="35703"/>
    <cellStyle name="쉼표 [0] 7 10 7" xfId="25655"/>
    <cellStyle name="쉼표 [0] 7 10 7 2" xfId="37432"/>
    <cellStyle name="쉼표 [0] 7 10 8" xfId="34779"/>
    <cellStyle name="쉼표 [0] 7 11" xfId="9692"/>
    <cellStyle name="쉼표 [0] 7 11 2" xfId="11094"/>
    <cellStyle name="쉼표 [0] 7 11 2 2" xfId="24252"/>
    <cellStyle name="쉼표 [0] 7 11 2 2 2" xfId="29476"/>
    <cellStyle name="쉼표 [0] 7 11 2 2 2 2" xfId="41236"/>
    <cellStyle name="쉼표 [0] 7 11 2 2 3" xfId="36099"/>
    <cellStyle name="쉼표 [0] 7 11 2 3" xfId="26309"/>
    <cellStyle name="쉼표 [0] 7 11 2 3 2" xfId="38081"/>
    <cellStyle name="쉼표 [0] 7 11 2 4" xfId="35174"/>
    <cellStyle name="쉼표 [0] 7 11 3" xfId="10749"/>
    <cellStyle name="쉼표 [0] 7 11 3 2" xfId="24133"/>
    <cellStyle name="쉼표 [0] 7 11 3 2 2" xfId="29357"/>
    <cellStyle name="쉼표 [0] 7 11 3 2 2 2" xfId="41117"/>
    <cellStyle name="쉼표 [0] 7 11 3 2 3" xfId="35980"/>
    <cellStyle name="쉼표 [0] 7 11 3 3" xfId="26133"/>
    <cellStyle name="쉼표 [0] 7 11 3 3 2" xfId="37908"/>
    <cellStyle name="쉼표 [0] 7 11 3 4" xfId="35055"/>
    <cellStyle name="쉼표 [0] 7 11 4" xfId="11670"/>
    <cellStyle name="쉼표 [0] 7 11 4 2" xfId="24422"/>
    <cellStyle name="쉼표 [0] 7 11 4 2 2" xfId="29646"/>
    <cellStyle name="쉼표 [0] 7 11 4 2 2 2" xfId="41406"/>
    <cellStyle name="쉼표 [0] 7 11 4 2 3" xfId="36269"/>
    <cellStyle name="쉼표 [0] 7 11 4 3" xfId="26578"/>
    <cellStyle name="쉼표 [0] 7 11 4 3 2" xfId="38350"/>
    <cellStyle name="쉼표 [0] 7 11 4 4" xfId="35343"/>
    <cellStyle name="쉼표 [0] 7 11 5" xfId="12200"/>
    <cellStyle name="쉼표 [0] 7 11 5 2" xfId="24547"/>
    <cellStyle name="쉼표 [0] 7 11 5 2 2" xfId="29771"/>
    <cellStyle name="쉼표 [0] 7 11 5 2 2 2" xfId="41531"/>
    <cellStyle name="쉼표 [0] 7 11 5 2 3" xfId="36394"/>
    <cellStyle name="쉼표 [0] 7 11 5 3" xfId="26779"/>
    <cellStyle name="쉼표 [0] 7 11 5 3 2" xfId="38551"/>
    <cellStyle name="쉼표 [0] 7 11 5 4" xfId="35467"/>
    <cellStyle name="쉼표 [0] 7 11 6" xfId="23855"/>
    <cellStyle name="쉼표 [0] 7 11 6 2" xfId="29079"/>
    <cellStyle name="쉼표 [0] 7 11 6 2 2" xfId="40839"/>
    <cellStyle name="쉼표 [0] 7 11 6 3" xfId="35702"/>
    <cellStyle name="쉼표 [0] 7 11 7" xfId="25654"/>
    <cellStyle name="쉼표 [0] 7 11 7 2" xfId="37431"/>
    <cellStyle name="쉼표 [0] 7 11 8" xfId="34778"/>
    <cellStyle name="쉼표 [0] 7 12" xfId="9691"/>
    <cellStyle name="쉼표 [0] 7 12 2" xfId="11106"/>
    <cellStyle name="쉼표 [0] 7 12 2 2" xfId="24264"/>
    <cellStyle name="쉼표 [0] 7 12 2 2 2" xfId="29488"/>
    <cellStyle name="쉼표 [0] 7 12 2 2 2 2" xfId="41248"/>
    <cellStyle name="쉼표 [0] 7 12 2 2 3" xfId="36111"/>
    <cellStyle name="쉼표 [0] 7 12 2 3" xfId="26321"/>
    <cellStyle name="쉼표 [0] 7 12 2 3 2" xfId="38093"/>
    <cellStyle name="쉼표 [0] 7 12 2 4" xfId="35186"/>
    <cellStyle name="쉼표 [0] 7 12 3" xfId="10737"/>
    <cellStyle name="쉼표 [0] 7 12 3 2" xfId="24121"/>
    <cellStyle name="쉼표 [0] 7 12 3 2 2" xfId="29345"/>
    <cellStyle name="쉼표 [0] 7 12 3 2 2 2" xfId="41105"/>
    <cellStyle name="쉼표 [0] 7 12 3 2 3" xfId="35968"/>
    <cellStyle name="쉼표 [0] 7 12 3 3" xfId="26121"/>
    <cellStyle name="쉼표 [0] 7 12 3 3 2" xfId="37896"/>
    <cellStyle name="쉼표 [0] 7 12 3 4" xfId="35043"/>
    <cellStyle name="쉼표 [0] 7 12 4" xfId="11682"/>
    <cellStyle name="쉼표 [0] 7 12 4 2" xfId="24434"/>
    <cellStyle name="쉼표 [0] 7 12 4 2 2" xfId="29658"/>
    <cellStyle name="쉼표 [0] 7 12 4 2 2 2" xfId="41418"/>
    <cellStyle name="쉼표 [0] 7 12 4 2 3" xfId="36281"/>
    <cellStyle name="쉼표 [0] 7 12 4 3" xfId="26590"/>
    <cellStyle name="쉼표 [0] 7 12 4 3 2" xfId="38362"/>
    <cellStyle name="쉼표 [0] 7 12 4 4" xfId="35355"/>
    <cellStyle name="쉼표 [0] 7 12 5" xfId="12212"/>
    <cellStyle name="쉼표 [0] 7 12 5 2" xfId="24559"/>
    <cellStyle name="쉼표 [0] 7 12 5 2 2" xfId="29783"/>
    <cellStyle name="쉼표 [0] 7 12 5 2 2 2" xfId="41543"/>
    <cellStyle name="쉼표 [0] 7 12 5 2 3" xfId="36406"/>
    <cellStyle name="쉼표 [0] 7 12 5 3" xfId="26791"/>
    <cellStyle name="쉼표 [0] 7 12 5 3 2" xfId="38563"/>
    <cellStyle name="쉼표 [0] 7 12 5 4" xfId="35479"/>
    <cellStyle name="쉼표 [0] 7 12 6" xfId="23854"/>
    <cellStyle name="쉼표 [0] 7 12 6 2" xfId="29078"/>
    <cellStyle name="쉼표 [0] 7 12 6 2 2" xfId="40838"/>
    <cellStyle name="쉼표 [0] 7 12 6 3" xfId="35701"/>
    <cellStyle name="쉼표 [0] 7 12 7" xfId="25653"/>
    <cellStyle name="쉼표 [0] 7 12 7 2" xfId="37430"/>
    <cellStyle name="쉼표 [0] 7 12 8" xfId="34777"/>
    <cellStyle name="쉼표 [0] 7 13" xfId="9690"/>
    <cellStyle name="쉼표 [0] 7 13 2" xfId="11261"/>
    <cellStyle name="쉼표 [0] 7 13 2 2" xfId="24319"/>
    <cellStyle name="쉼표 [0] 7 13 2 2 2" xfId="29543"/>
    <cellStyle name="쉼표 [0] 7 13 2 2 2 2" xfId="41303"/>
    <cellStyle name="쉼표 [0] 7 13 2 2 3" xfId="36166"/>
    <cellStyle name="쉼표 [0] 7 13 2 3" xfId="26400"/>
    <cellStyle name="쉼표 [0] 7 13 2 3 2" xfId="38172"/>
    <cellStyle name="쉼표 [0] 7 13 2 4" xfId="35240"/>
    <cellStyle name="쉼표 [0] 7 13 3" xfId="10581"/>
    <cellStyle name="쉼표 [0] 7 13 3 2" xfId="24066"/>
    <cellStyle name="쉼표 [0] 7 13 3 2 2" xfId="29290"/>
    <cellStyle name="쉼표 [0] 7 13 3 2 2 2" xfId="41050"/>
    <cellStyle name="쉼표 [0] 7 13 3 2 3" xfId="35913"/>
    <cellStyle name="쉼표 [0] 7 13 3 3" xfId="26041"/>
    <cellStyle name="쉼표 [0] 7 13 3 3 2" xfId="37816"/>
    <cellStyle name="쉼표 [0] 7 13 3 4" xfId="34988"/>
    <cellStyle name="쉼표 [0] 7 13 4" xfId="11706"/>
    <cellStyle name="쉼표 [0] 7 13 4 2" xfId="24448"/>
    <cellStyle name="쉼표 [0] 7 13 4 2 2" xfId="29672"/>
    <cellStyle name="쉼표 [0] 7 13 4 2 2 2" xfId="41432"/>
    <cellStyle name="쉼표 [0] 7 13 4 2 3" xfId="36295"/>
    <cellStyle name="쉼표 [0] 7 13 4 3" xfId="26605"/>
    <cellStyle name="쉼표 [0] 7 13 4 3 2" xfId="38377"/>
    <cellStyle name="쉼표 [0] 7 13 4 4" xfId="35369"/>
    <cellStyle name="쉼표 [0] 7 13 5" xfId="12236"/>
    <cellStyle name="쉼표 [0] 7 13 5 2" xfId="24573"/>
    <cellStyle name="쉼표 [0] 7 13 5 2 2" xfId="29797"/>
    <cellStyle name="쉼표 [0] 7 13 5 2 2 2" xfId="41557"/>
    <cellStyle name="쉼표 [0] 7 13 5 2 3" xfId="36420"/>
    <cellStyle name="쉼표 [0] 7 13 5 3" xfId="26806"/>
    <cellStyle name="쉼표 [0] 7 13 5 3 2" xfId="38578"/>
    <cellStyle name="쉼표 [0] 7 13 5 4" xfId="35493"/>
    <cellStyle name="쉼표 [0] 7 13 6" xfId="23853"/>
    <cellStyle name="쉼표 [0] 7 13 6 2" xfId="29077"/>
    <cellStyle name="쉼표 [0] 7 13 6 2 2" xfId="40837"/>
    <cellStyle name="쉼표 [0] 7 13 6 3" xfId="35700"/>
    <cellStyle name="쉼표 [0] 7 13 7" xfId="25652"/>
    <cellStyle name="쉼표 [0] 7 13 7 2" xfId="37429"/>
    <cellStyle name="쉼표 [0] 7 13 8" xfId="34776"/>
    <cellStyle name="쉼표 [0] 7 14" xfId="9689"/>
    <cellStyle name="쉼표 [0] 7 14 2" xfId="11095"/>
    <cellStyle name="쉼표 [0] 7 14 2 2" xfId="24253"/>
    <cellStyle name="쉼표 [0] 7 14 2 2 2" xfId="29477"/>
    <cellStyle name="쉼표 [0] 7 14 2 2 2 2" xfId="41237"/>
    <cellStyle name="쉼표 [0] 7 14 2 2 3" xfId="36100"/>
    <cellStyle name="쉼표 [0] 7 14 2 3" xfId="26310"/>
    <cellStyle name="쉼표 [0] 7 14 2 3 2" xfId="38082"/>
    <cellStyle name="쉼표 [0] 7 14 2 4" xfId="35175"/>
    <cellStyle name="쉼표 [0] 7 14 3" xfId="10748"/>
    <cellStyle name="쉼표 [0] 7 14 3 2" xfId="24132"/>
    <cellStyle name="쉼표 [0] 7 14 3 2 2" xfId="29356"/>
    <cellStyle name="쉼표 [0] 7 14 3 2 2 2" xfId="41116"/>
    <cellStyle name="쉼표 [0] 7 14 3 2 3" xfId="35979"/>
    <cellStyle name="쉼표 [0] 7 14 3 3" xfId="26132"/>
    <cellStyle name="쉼표 [0] 7 14 3 3 2" xfId="37907"/>
    <cellStyle name="쉼표 [0] 7 14 3 4" xfId="35054"/>
    <cellStyle name="쉼표 [0] 7 14 4" xfId="11671"/>
    <cellStyle name="쉼표 [0] 7 14 4 2" xfId="24423"/>
    <cellStyle name="쉼표 [0] 7 14 4 2 2" xfId="29647"/>
    <cellStyle name="쉼표 [0] 7 14 4 2 2 2" xfId="41407"/>
    <cellStyle name="쉼표 [0] 7 14 4 2 3" xfId="36270"/>
    <cellStyle name="쉼표 [0] 7 14 4 3" xfId="26579"/>
    <cellStyle name="쉼표 [0] 7 14 4 3 2" xfId="38351"/>
    <cellStyle name="쉼표 [0] 7 14 4 4" xfId="35344"/>
    <cellStyle name="쉼표 [0] 7 14 5" xfId="12201"/>
    <cellStyle name="쉼표 [0] 7 14 5 2" xfId="24548"/>
    <cellStyle name="쉼표 [0] 7 14 5 2 2" xfId="29772"/>
    <cellStyle name="쉼표 [0] 7 14 5 2 2 2" xfId="41532"/>
    <cellStyle name="쉼표 [0] 7 14 5 2 3" xfId="36395"/>
    <cellStyle name="쉼표 [0] 7 14 5 3" xfId="26780"/>
    <cellStyle name="쉼표 [0] 7 14 5 3 2" xfId="38552"/>
    <cellStyle name="쉼표 [0] 7 14 5 4" xfId="35468"/>
    <cellStyle name="쉼표 [0] 7 14 6" xfId="23852"/>
    <cellStyle name="쉼표 [0] 7 14 6 2" xfId="29076"/>
    <cellStyle name="쉼표 [0] 7 14 6 2 2" xfId="40836"/>
    <cellStyle name="쉼표 [0] 7 14 6 3" xfId="35699"/>
    <cellStyle name="쉼표 [0] 7 14 7" xfId="25651"/>
    <cellStyle name="쉼표 [0] 7 14 7 2" xfId="37428"/>
    <cellStyle name="쉼표 [0] 7 14 8" xfId="34775"/>
    <cellStyle name="쉼표 [0] 7 15" xfId="9688"/>
    <cellStyle name="쉼표 [0] 7 15 2" xfId="11278"/>
    <cellStyle name="쉼표 [0] 7 15 2 2" xfId="24336"/>
    <cellStyle name="쉼표 [0] 7 15 2 2 2" xfId="29560"/>
    <cellStyle name="쉼표 [0] 7 15 2 2 2 2" xfId="41320"/>
    <cellStyle name="쉼표 [0] 7 15 2 2 3" xfId="36183"/>
    <cellStyle name="쉼표 [0] 7 15 2 3" xfId="26417"/>
    <cellStyle name="쉼표 [0] 7 15 2 3 2" xfId="38189"/>
    <cellStyle name="쉼표 [0] 7 15 2 4" xfId="35257"/>
    <cellStyle name="쉼표 [0] 7 15 3" xfId="10564"/>
    <cellStyle name="쉼표 [0] 7 15 3 2" xfId="24049"/>
    <cellStyle name="쉼표 [0] 7 15 3 2 2" xfId="29273"/>
    <cellStyle name="쉼표 [0] 7 15 3 2 2 2" xfId="41033"/>
    <cellStyle name="쉼표 [0] 7 15 3 2 3" xfId="35896"/>
    <cellStyle name="쉼표 [0] 7 15 3 3" xfId="26024"/>
    <cellStyle name="쉼표 [0] 7 15 3 3 2" xfId="37799"/>
    <cellStyle name="쉼표 [0] 7 15 3 4" xfId="34971"/>
    <cellStyle name="쉼표 [0] 7 15 4" xfId="11723"/>
    <cellStyle name="쉼표 [0] 7 15 4 2" xfId="24465"/>
    <cellStyle name="쉼표 [0] 7 15 4 2 2" xfId="29689"/>
    <cellStyle name="쉼표 [0] 7 15 4 2 2 2" xfId="41449"/>
    <cellStyle name="쉼표 [0] 7 15 4 2 3" xfId="36312"/>
    <cellStyle name="쉼표 [0] 7 15 4 3" xfId="26622"/>
    <cellStyle name="쉼표 [0] 7 15 4 3 2" xfId="38394"/>
    <cellStyle name="쉼표 [0] 7 15 4 4" xfId="35386"/>
    <cellStyle name="쉼표 [0] 7 15 5" xfId="12253"/>
    <cellStyle name="쉼표 [0] 7 15 5 2" xfId="24590"/>
    <cellStyle name="쉼표 [0] 7 15 5 2 2" xfId="29814"/>
    <cellStyle name="쉼표 [0] 7 15 5 2 2 2" xfId="41574"/>
    <cellStyle name="쉼표 [0] 7 15 5 2 3" xfId="36437"/>
    <cellStyle name="쉼표 [0] 7 15 5 3" xfId="26823"/>
    <cellStyle name="쉼표 [0] 7 15 5 3 2" xfId="38595"/>
    <cellStyle name="쉼표 [0] 7 15 5 4" xfId="35510"/>
    <cellStyle name="쉼표 [0] 7 15 6" xfId="23851"/>
    <cellStyle name="쉼표 [0] 7 15 6 2" xfId="29075"/>
    <cellStyle name="쉼표 [0] 7 15 6 2 2" xfId="40835"/>
    <cellStyle name="쉼표 [0] 7 15 6 3" xfId="35698"/>
    <cellStyle name="쉼표 [0] 7 15 7" xfId="25650"/>
    <cellStyle name="쉼표 [0] 7 15 7 2" xfId="37427"/>
    <cellStyle name="쉼표 [0] 7 15 8" xfId="34774"/>
    <cellStyle name="쉼표 [0] 7 16" xfId="9687"/>
    <cellStyle name="쉼표 [0] 7 16 2" xfId="11266"/>
    <cellStyle name="쉼표 [0] 7 16 2 2" xfId="24324"/>
    <cellStyle name="쉼표 [0] 7 16 2 2 2" xfId="29548"/>
    <cellStyle name="쉼표 [0] 7 16 2 2 2 2" xfId="41308"/>
    <cellStyle name="쉼표 [0] 7 16 2 2 3" xfId="36171"/>
    <cellStyle name="쉼표 [0] 7 16 2 3" xfId="26405"/>
    <cellStyle name="쉼표 [0] 7 16 2 3 2" xfId="38177"/>
    <cellStyle name="쉼표 [0] 7 16 2 4" xfId="35245"/>
    <cellStyle name="쉼표 [0] 7 16 3" xfId="10576"/>
    <cellStyle name="쉼표 [0] 7 16 3 2" xfId="24061"/>
    <cellStyle name="쉼표 [0] 7 16 3 2 2" xfId="29285"/>
    <cellStyle name="쉼표 [0] 7 16 3 2 2 2" xfId="41045"/>
    <cellStyle name="쉼표 [0] 7 16 3 2 3" xfId="35908"/>
    <cellStyle name="쉼표 [0] 7 16 3 3" xfId="26036"/>
    <cellStyle name="쉼표 [0] 7 16 3 3 2" xfId="37811"/>
    <cellStyle name="쉼표 [0] 7 16 3 4" xfId="34983"/>
    <cellStyle name="쉼표 [0] 7 16 4" xfId="11711"/>
    <cellStyle name="쉼표 [0] 7 16 4 2" xfId="24453"/>
    <cellStyle name="쉼표 [0] 7 16 4 2 2" xfId="29677"/>
    <cellStyle name="쉼표 [0] 7 16 4 2 2 2" xfId="41437"/>
    <cellStyle name="쉼표 [0] 7 16 4 2 3" xfId="36300"/>
    <cellStyle name="쉼표 [0] 7 16 4 3" xfId="26610"/>
    <cellStyle name="쉼표 [0] 7 16 4 3 2" xfId="38382"/>
    <cellStyle name="쉼표 [0] 7 16 4 4" xfId="35374"/>
    <cellStyle name="쉼표 [0] 7 16 5" xfId="12241"/>
    <cellStyle name="쉼표 [0] 7 16 5 2" xfId="24578"/>
    <cellStyle name="쉼표 [0] 7 16 5 2 2" xfId="29802"/>
    <cellStyle name="쉼표 [0] 7 16 5 2 2 2" xfId="41562"/>
    <cellStyle name="쉼표 [0] 7 16 5 2 3" xfId="36425"/>
    <cellStyle name="쉼표 [0] 7 16 5 3" xfId="26811"/>
    <cellStyle name="쉼표 [0] 7 16 5 3 2" xfId="38583"/>
    <cellStyle name="쉼표 [0] 7 16 5 4" xfId="35498"/>
    <cellStyle name="쉼표 [0] 7 16 6" xfId="23850"/>
    <cellStyle name="쉼표 [0] 7 16 6 2" xfId="29074"/>
    <cellStyle name="쉼표 [0] 7 16 6 2 2" xfId="40834"/>
    <cellStyle name="쉼표 [0] 7 16 6 3" xfId="35697"/>
    <cellStyle name="쉼표 [0] 7 16 7" xfId="25649"/>
    <cellStyle name="쉼표 [0] 7 16 7 2" xfId="37426"/>
    <cellStyle name="쉼표 [0] 7 16 8" xfId="34773"/>
    <cellStyle name="쉼표 [0] 7 17" xfId="9686"/>
    <cellStyle name="쉼표 [0] 7 17 2" xfId="11104"/>
    <cellStyle name="쉼표 [0] 7 17 2 2" xfId="24262"/>
    <cellStyle name="쉼표 [0] 7 17 2 2 2" xfId="29486"/>
    <cellStyle name="쉼표 [0] 7 17 2 2 2 2" xfId="41246"/>
    <cellStyle name="쉼표 [0] 7 17 2 2 3" xfId="36109"/>
    <cellStyle name="쉼표 [0] 7 17 2 3" xfId="26319"/>
    <cellStyle name="쉼표 [0] 7 17 2 3 2" xfId="38091"/>
    <cellStyle name="쉼표 [0] 7 17 2 4" xfId="35184"/>
    <cellStyle name="쉼표 [0] 7 17 3" xfId="10739"/>
    <cellStyle name="쉼표 [0] 7 17 3 2" xfId="24123"/>
    <cellStyle name="쉼표 [0] 7 17 3 2 2" xfId="29347"/>
    <cellStyle name="쉼표 [0] 7 17 3 2 2 2" xfId="41107"/>
    <cellStyle name="쉼표 [0] 7 17 3 2 3" xfId="35970"/>
    <cellStyle name="쉼표 [0] 7 17 3 3" xfId="26123"/>
    <cellStyle name="쉼표 [0] 7 17 3 3 2" xfId="37898"/>
    <cellStyle name="쉼표 [0] 7 17 3 4" xfId="35045"/>
    <cellStyle name="쉼표 [0] 7 17 4" xfId="11680"/>
    <cellStyle name="쉼표 [0] 7 17 4 2" xfId="24432"/>
    <cellStyle name="쉼표 [0] 7 17 4 2 2" xfId="29656"/>
    <cellStyle name="쉼표 [0] 7 17 4 2 2 2" xfId="41416"/>
    <cellStyle name="쉼표 [0] 7 17 4 2 3" xfId="36279"/>
    <cellStyle name="쉼표 [0] 7 17 4 3" xfId="26588"/>
    <cellStyle name="쉼표 [0] 7 17 4 3 2" xfId="38360"/>
    <cellStyle name="쉼표 [0] 7 17 4 4" xfId="35353"/>
    <cellStyle name="쉼표 [0] 7 17 5" xfId="12210"/>
    <cellStyle name="쉼표 [0] 7 17 5 2" xfId="24557"/>
    <cellStyle name="쉼표 [0] 7 17 5 2 2" xfId="29781"/>
    <cellStyle name="쉼표 [0] 7 17 5 2 2 2" xfId="41541"/>
    <cellStyle name="쉼표 [0] 7 17 5 2 3" xfId="36404"/>
    <cellStyle name="쉼표 [0] 7 17 5 3" xfId="26789"/>
    <cellStyle name="쉼표 [0] 7 17 5 3 2" xfId="38561"/>
    <cellStyle name="쉼표 [0] 7 17 5 4" xfId="35477"/>
    <cellStyle name="쉼표 [0] 7 17 6" xfId="23849"/>
    <cellStyle name="쉼표 [0] 7 17 6 2" xfId="29073"/>
    <cellStyle name="쉼표 [0] 7 17 6 2 2" xfId="40833"/>
    <cellStyle name="쉼표 [0] 7 17 6 3" xfId="35696"/>
    <cellStyle name="쉼표 [0] 7 17 7" xfId="25648"/>
    <cellStyle name="쉼표 [0] 7 17 7 2" xfId="37425"/>
    <cellStyle name="쉼표 [0] 7 17 8" xfId="34772"/>
    <cellStyle name="쉼표 [0] 7 18" xfId="9685"/>
    <cellStyle name="쉼표 [0] 7 18 2" xfId="11264"/>
    <cellStyle name="쉼표 [0] 7 18 2 2" xfId="24322"/>
    <cellStyle name="쉼표 [0] 7 18 2 2 2" xfId="29546"/>
    <cellStyle name="쉼표 [0] 7 18 2 2 2 2" xfId="41306"/>
    <cellStyle name="쉼표 [0] 7 18 2 2 3" xfId="36169"/>
    <cellStyle name="쉼표 [0] 7 18 2 3" xfId="26403"/>
    <cellStyle name="쉼표 [0] 7 18 2 3 2" xfId="38175"/>
    <cellStyle name="쉼표 [0] 7 18 2 4" xfId="35243"/>
    <cellStyle name="쉼표 [0] 7 18 3" xfId="10578"/>
    <cellStyle name="쉼표 [0] 7 18 3 2" xfId="24063"/>
    <cellStyle name="쉼표 [0] 7 18 3 2 2" xfId="29287"/>
    <cellStyle name="쉼표 [0] 7 18 3 2 2 2" xfId="41047"/>
    <cellStyle name="쉼표 [0] 7 18 3 2 3" xfId="35910"/>
    <cellStyle name="쉼표 [0] 7 18 3 3" xfId="26038"/>
    <cellStyle name="쉼표 [0] 7 18 3 3 2" xfId="37813"/>
    <cellStyle name="쉼표 [0] 7 18 3 4" xfId="34985"/>
    <cellStyle name="쉼표 [0] 7 18 4" xfId="11709"/>
    <cellStyle name="쉼표 [0] 7 18 4 2" xfId="24451"/>
    <cellStyle name="쉼표 [0] 7 18 4 2 2" xfId="29675"/>
    <cellStyle name="쉼표 [0] 7 18 4 2 2 2" xfId="41435"/>
    <cellStyle name="쉼표 [0] 7 18 4 2 3" xfId="36298"/>
    <cellStyle name="쉼표 [0] 7 18 4 3" xfId="26608"/>
    <cellStyle name="쉼표 [0] 7 18 4 3 2" xfId="38380"/>
    <cellStyle name="쉼표 [0] 7 18 4 4" xfId="35372"/>
    <cellStyle name="쉼표 [0] 7 18 5" xfId="12239"/>
    <cellStyle name="쉼표 [0] 7 18 5 2" xfId="24576"/>
    <cellStyle name="쉼표 [0] 7 18 5 2 2" xfId="29800"/>
    <cellStyle name="쉼표 [0] 7 18 5 2 2 2" xfId="41560"/>
    <cellStyle name="쉼표 [0] 7 18 5 2 3" xfId="36423"/>
    <cellStyle name="쉼표 [0] 7 18 5 3" xfId="26809"/>
    <cellStyle name="쉼표 [0] 7 18 5 3 2" xfId="38581"/>
    <cellStyle name="쉼표 [0] 7 18 5 4" xfId="35496"/>
    <cellStyle name="쉼표 [0] 7 18 6" xfId="23848"/>
    <cellStyle name="쉼표 [0] 7 18 6 2" xfId="29072"/>
    <cellStyle name="쉼표 [0] 7 18 6 2 2" xfId="40832"/>
    <cellStyle name="쉼표 [0] 7 18 6 3" xfId="35695"/>
    <cellStyle name="쉼표 [0] 7 18 7" xfId="25647"/>
    <cellStyle name="쉼표 [0] 7 18 7 2" xfId="37424"/>
    <cellStyle name="쉼표 [0] 7 18 8" xfId="34771"/>
    <cellStyle name="쉼표 [0] 7 19" xfId="9684"/>
    <cellStyle name="쉼표 [0] 7 19 2" xfId="11284"/>
    <cellStyle name="쉼표 [0] 7 19 2 2" xfId="24342"/>
    <cellStyle name="쉼표 [0] 7 19 2 2 2" xfId="29566"/>
    <cellStyle name="쉼표 [0] 7 19 2 2 2 2" xfId="41326"/>
    <cellStyle name="쉼표 [0] 7 19 2 2 3" xfId="36189"/>
    <cellStyle name="쉼표 [0] 7 19 2 3" xfId="26423"/>
    <cellStyle name="쉼표 [0] 7 19 2 3 2" xfId="38195"/>
    <cellStyle name="쉼표 [0] 7 19 2 4" xfId="35263"/>
    <cellStyle name="쉼표 [0] 7 19 3" xfId="10558"/>
    <cellStyle name="쉼표 [0] 7 19 3 2" xfId="24043"/>
    <cellStyle name="쉼표 [0] 7 19 3 2 2" xfId="29267"/>
    <cellStyle name="쉼표 [0] 7 19 3 2 2 2" xfId="41027"/>
    <cellStyle name="쉼표 [0] 7 19 3 2 3" xfId="35890"/>
    <cellStyle name="쉼표 [0] 7 19 3 3" xfId="26018"/>
    <cellStyle name="쉼표 [0] 7 19 3 3 2" xfId="37793"/>
    <cellStyle name="쉼표 [0] 7 19 3 4" xfId="34965"/>
    <cellStyle name="쉼표 [0] 7 19 4" xfId="11729"/>
    <cellStyle name="쉼표 [0] 7 19 4 2" xfId="24471"/>
    <cellStyle name="쉼표 [0] 7 19 4 2 2" xfId="29695"/>
    <cellStyle name="쉼표 [0] 7 19 4 2 2 2" xfId="41455"/>
    <cellStyle name="쉼표 [0] 7 19 4 2 3" xfId="36318"/>
    <cellStyle name="쉼표 [0] 7 19 4 3" xfId="26628"/>
    <cellStyle name="쉼표 [0] 7 19 4 3 2" xfId="38400"/>
    <cellStyle name="쉼표 [0] 7 19 4 4" xfId="35392"/>
    <cellStyle name="쉼표 [0] 7 19 5" xfId="12259"/>
    <cellStyle name="쉼표 [0] 7 19 5 2" xfId="24596"/>
    <cellStyle name="쉼표 [0] 7 19 5 2 2" xfId="29820"/>
    <cellStyle name="쉼표 [0] 7 19 5 2 2 2" xfId="41580"/>
    <cellStyle name="쉼표 [0] 7 19 5 2 3" xfId="36443"/>
    <cellStyle name="쉼표 [0] 7 19 5 3" xfId="26829"/>
    <cellStyle name="쉼표 [0] 7 19 5 3 2" xfId="38601"/>
    <cellStyle name="쉼표 [0] 7 19 5 4" xfId="35516"/>
    <cellStyle name="쉼표 [0] 7 19 6" xfId="23847"/>
    <cellStyle name="쉼표 [0] 7 19 6 2" xfId="29071"/>
    <cellStyle name="쉼표 [0] 7 19 6 2 2" xfId="40831"/>
    <cellStyle name="쉼표 [0] 7 19 6 3" xfId="35694"/>
    <cellStyle name="쉼표 [0] 7 19 7" xfId="25646"/>
    <cellStyle name="쉼표 [0] 7 19 7 2" xfId="37423"/>
    <cellStyle name="쉼표 [0] 7 19 8" xfId="34770"/>
    <cellStyle name="쉼표 [0] 7 2" xfId="2104"/>
    <cellStyle name="쉼표 [0] 7 2 10" xfId="31402"/>
    <cellStyle name="쉼표 [0] 7 2 2" xfId="11221"/>
    <cellStyle name="쉼표 [0] 7 2 2 2" xfId="13004"/>
    <cellStyle name="쉼표 [0] 7 2 2 3" xfId="24295"/>
    <cellStyle name="쉼표 [0] 7 2 2 3 2" xfId="29519"/>
    <cellStyle name="쉼표 [0] 7 2 2 3 2 2" xfId="41279"/>
    <cellStyle name="쉼표 [0] 7 2 2 3 3" xfId="36142"/>
    <cellStyle name="쉼표 [0] 7 2 2 4" xfId="26375"/>
    <cellStyle name="쉼표 [0] 7 2 2 4 2" xfId="38147"/>
    <cellStyle name="쉼표 [0] 7 2 2 5" xfId="35216"/>
    <cellStyle name="쉼표 [0] 7 2 3" xfId="10621"/>
    <cellStyle name="쉼표 [0] 7 2 3 2" xfId="24090"/>
    <cellStyle name="쉼표 [0] 7 2 3 2 2" xfId="29314"/>
    <cellStyle name="쉼표 [0] 7 2 3 2 2 2" xfId="41074"/>
    <cellStyle name="쉼표 [0] 7 2 3 2 3" xfId="35937"/>
    <cellStyle name="쉼표 [0] 7 2 3 3" xfId="26066"/>
    <cellStyle name="쉼표 [0] 7 2 3 3 2" xfId="37841"/>
    <cellStyle name="쉼표 [0] 7 2 3 4" xfId="35012"/>
    <cellStyle name="쉼표 [0] 7 2 4" xfId="11025"/>
    <cellStyle name="쉼표 [0] 7 2 4 2" xfId="24215"/>
    <cellStyle name="쉼표 [0] 7 2 4 2 2" xfId="29439"/>
    <cellStyle name="쉼표 [0] 7 2 4 2 2 2" xfId="41199"/>
    <cellStyle name="쉼표 [0] 7 2 4 2 3" xfId="36062"/>
    <cellStyle name="쉼표 [0] 7 2 4 3" xfId="26269"/>
    <cellStyle name="쉼표 [0] 7 2 4 3 2" xfId="38041"/>
    <cellStyle name="쉼표 [0] 7 2 4 4" xfId="35137"/>
    <cellStyle name="쉼표 [0] 7 2 5" xfId="10816"/>
    <cellStyle name="쉼표 [0] 7 2 5 2" xfId="24170"/>
    <cellStyle name="쉼표 [0] 7 2 5 2 2" xfId="29394"/>
    <cellStyle name="쉼표 [0] 7 2 5 2 2 2" xfId="41154"/>
    <cellStyle name="쉼표 [0] 7 2 5 2 3" xfId="36017"/>
    <cellStyle name="쉼표 [0] 7 2 5 3" xfId="26175"/>
    <cellStyle name="쉼표 [0] 7 2 5 3 2" xfId="37949"/>
    <cellStyle name="쉼표 [0] 7 2 5 4" xfId="35092"/>
    <cellStyle name="쉼표 [0] 7 2 6" xfId="12956"/>
    <cellStyle name="쉼표 [0] 7 2 7" xfId="9683"/>
    <cellStyle name="쉼표 [0] 7 2 7 2" xfId="23846"/>
    <cellStyle name="쉼표 [0] 7 2 7 2 2" xfId="29070"/>
    <cellStyle name="쉼표 [0] 7 2 7 2 2 2" xfId="40830"/>
    <cellStyle name="쉼표 [0] 7 2 7 2 3" xfId="35693"/>
    <cellStyle name="쉼표 [0] 7 2 7 3" xfId="25645"/>
    <cellStyle name="쉼표 [0] 7 2 7 3 2" xfId="37422"/>
    <cellStyle name="쉼표 [0] 7 2 7 4" xfId="34769"/>
    <cellStyle name="쉼표 [0] 7 2 8" xfId="23659"/>
    <cellStyle name="쉼표 [0] 7 2 9" xfId="9013"/>
    <cellStyle name="쉼표 [0] 7 20" xfId="9682"/>
    <cellStyle name="쉼표 [0] 7 20 2" xfId="11286"/>
    <cellStyle name="쉼표 [0] 7 20 2 2" xfId="24344"/>
    <cellStyle name="쉼표 [0] 7 20 2 2 2" xfId="29568"/>
    <cellStyle name="쉼표 [0] 7 20 2 2 2 2" xfId="41328"/>
    <cellStyle name="쉼표 [0] 7 20 2 2 3" xfId="36191"/>
    <cellStyle name="쉼표 [0] 7 20 2 3" xfId="26425"/>
    <cellStyle name="쉼표 [0] 7 20 2 3 2" xfId="38197"/>
    <cellStyle name="쉼표 [0] 7 20 2 4" xfId="35265"/>
    <cellStyle name="쉼표 [0] 7 20 3" xfId="10556"/>
    <cellStyle name="쉼표 [0] 7 20 3 2" xfId="24041"/>
    <cellStyle name="쉼표 [0] 7 20 3 2 2" xfId="29265"/>
    <cellStyle name="쉼표 [0] 7 20 3 2 2 2" xfId="41025"/>
    <cellStyle name="쉼표 [0] 7 20 3 2 3" xfId="35888"/>
    <cellStyle name="쉼표 [0] 7 20 3 3" xfId="26016"/>
    <cellStyle name="쉼표 [0] 7 20 3 3 2" xfId="37791"/>
    <cellStyle name="쉼표 [0] 7 20 3 4" xfId="34963"/>
    <cellStyle name="쉼표 [0] 7 20 4" xfId="11731"/>
    <cellStyle name="쉼표 [0] 7 20 4 2" xfId="24473"/>
    <cellStyle name="쉼표 [0] 7 20 4 2 2" xfId="29697"/>
    <cellStyle name="쉼표 [0] 7 20 4 2 2 2" xfId="41457"/>
    <cellStyle name="쉼표 [0] 7 20 4 2 3" xfId="36320"/>
    <cellStyle name="쉼표 [0] 7 20 4 3" xfId="26630"/>
    <cellStyle name="쉼표 [0] 7 20 4 3 2" xfId="38402"/>
    <cellStyle name="쉼표 [0] 7 20 4 4" xfId="35394"/>
    <cellStyle name="쉼표 [0] 7 20 5" xfId="12261"/>
    <cellStyle name="쉼표 [0] 7 20 5 2" xfId="24598"/>
    <cellStyle name="쉼표 [0] 7 20 5 2 2" xfId="29822"/>
    <cellStyle name="쉼표 [0] 7 20 5 2 2 2" xfId="41582"/>
    <cellStyle name="쉼표 [0] 7 20 5 2 3" xfId="36445"/>
    <cellStyle name="쉼표 [0] 7 20 5 3" xfId="26831"/>
    <cellStyle name="쉼표 [0] 7 20 5 3 2" xfId="38603"/>
    <cellStyle name="쉼표 [0] 7 20 5 4" xfId="35518"/>
    <cellStyle name="쉼표 [0] 7 20 6" xfId="23845"/>
    <cellStyle name="쉼표 [0] 7 20 6 2" xfId="29069"/>
    <cellStyle name="쉼표 [0] 7 20 6 2 2" xfId="40829"/>
    <cellStyle name="쉼표 [0] 7 20 6 3" xfId="35692"/>
    <cellStyle name="쉼표 [0] 7 20 7" xfId="25644"/>
    <cellStyle name="쉼표 [0] 7 20 7 2" xfId="37421"/>
    <cellStyle name="쉼표 [0] 7 20 8" xfId="34768"/>
    <cellStyle name="쉼표 [0] 7 21" xfId="9681"/>
    <cellStyle name="쉼표 [0] 7 21 2" xfId="11289"/>
    <cellStyle name="쉼표 [0] 7 21 2 2" xfId="24347"/>
    <cellStyle name="쉼표 [0] 7 21 2 2 2" xfId="29571"/>
    <cellStyle name="쉼표 [0] 7 21 2 2 2 2" xfId="41331"/>
    <cellStyle name="쉼표 [0] 7 21 2 2 3" xfId="36194"/>
    <cellStyle name="쉼표 [0] 7 21 2 3" xfId="26428"/>
    <cellStyle name="쉼표 [0] 7 21 2 3 2" xfId="38200"/>
    <cellStyle name="쉼표 [0] 7 21 2 4" xfId="35268"/>
    <cellStyle name="쉼표 [0] 7 21 3" xfId="10553"/>
    <cellStyle name="쉼표 [0] 7 21 3 2" xfId="24038"/>
    <cellStyle name="쉼표 [0] 7 21 3 2 2" xfId="29262"/>
    <cellStyle name="쉼표 [0] 7 21 3 2 2 2" xfId="41022"/>
    <cellStyle name="쉼표 [0] 7 21 3 2 3" xfId="35885"/>
    <cellStyle name="쉼표 [0] 7 21 3 3" xfId="26013"/>
    <cellStyle name="쉼표 [0] 7 21 3 3 2" xfId="37788"/>
    <cellStyle name="쉼표 [0] 7 21 3 4" xfId="34960"/>
    <cellStyle name="쉼표 [0] 7 21 4" xfId="11734"/>
    <cellStyle name="쉼표 [0] 7 21 4 2" xfId="24476"/>
    <cellStyle name="쉼표 [0] 7 21 4 2 2" xfId="29700"/>
    <cellStyle name="쉼표 [0] 7 21 4 2 2 2" xfId="41460"/>
    <cellStyle name="쉼표 [0] 7 21 4 2 3" xfId="36323"/>
    <cellStyle name="쉼표 [0] 7 21 4 3" xfId="26633"/>
    <cellStyle name="쉼표 [0] 7 21 4 3 2" xfId="38405"/>
    <cellStyle name="쉼표 [0] 7 21 4 4" xfId="35397"/>
    <cellStyle name="쉼표 [0] 7 21 5" xfId="12264"/>
    <cellStyle name="쉼표 [0] 7 21 5 2" xfId="24601"/>
    <cellStyle name="쉼표 [0] 7 21 5 2 2" xfId="29825"/>
    <cellStyle name="쉼표 [0] 7 21 5 2 2 2" xfId="41585"/>
    <cellStyle name="쉼표 [0] 7 21 5 2 3" xfId="36448"/>
    <cellStyle name="쉼표 [0] 7 21 5 3" xfId="26834"/>
    <cellStyle name="쉼표 [0] 7 21 5 3 2" xfId="38606"/>
    <cellStyle name="쉼표 [0] 7 21 5 4" xfId="35521"/>
    <cellStyle name="쉼표 [0] 7 21 6" xfId="23844"/>
    <cellStyle name="쉼표 [0] 7 21 6 2" xfId="29068"/>
    <cellStyle name="쉼표 [0] 7 21 6 2 2" xfId="40828"/>
    <cellStyle name="쉼표 [0] 7 21 6 3" xfId="35691"/>
    <cellStyle name="쉼표 [0] 7 21 7" xfId="25643"/>
    <cellStyle name="쉼표 [0] 7 21 7 2" xfId="37420"/>
    <cellStyle name="쉼표 [0] 7 21 8" xfId="34767"/>
    <cellStyle name="쉼표 [0] 7 22" xfId="9680"/>
    <cellStyle name="쉼표 [0] 7 22 2" xfId="11292"/>
    <cellStyle name="쉼표 [0] 7 22 2 2" xfId="24350"/>
    <cellStyle name="쉼표 [0] 7 22 2 2 2" xfId="29574"/>
    <cellStyle name="쉼표 [0] 7 22 2 2 2 2" xfId="41334"/>
    <cellStyle name="쉼표 [0] 7 22 2 2 3" xfId="36197"/>
    <cellStyle name="쉼표 [0] 7 22 2 3" xfId="26431"/>
    <cellStyle name="쉼표 [0] 7 22 2 3 2" xfId="38203"/>
    <cellStyle name="쉼표 [0] 7 22 2 4" xfId="35271"/>
    <cellStyle name="쉼표 [0] 7 22 3" xfId="10550"/>
    <cellStyle name="쉼표 [0] 7 22 3 2" xfId="24035"/>
    <cellStyle name="쉼표 [0] 7 22 3 2 2" xfId="29259"/>
    <cellStyle name="쉼표 [0] 7 22 3 2 2 2" xfId="41019"/>
    <cellStyle name="쉼표 [0] 7 22 3 2 3" xfId="35882"/>
    <cellStyle name="쉼표 [0] 7 22 3 3" xfId="26010"/>
    <cellStyle name="쉼표 [0] 7 22 3 3 2" xfId="37785"/>
    <cellStyle name="쉼표 [0] 7 22 3 4" xfId="34957"/>
    <cellStyle name="쉼표 [0] 7 22 4" xfId="11736"/>
    <cellStyle name="쉼표 [0] 7 22 4 2" xfId="24478"/>
    <cellStyle name="쉼표 [0] 7 22 4 2 2" xfId="29702"/>
    <cellStyle name="쉼표 [0] 7 22 4 2 2 2" xfId="41462"/>
    <cellStyle name="쉼표 [0] 7 22 4 2 3" xfId="36325"/>
    <cellStyle name="쉼표 [0] 7 22 4 3" xfId="26635"/>
    <cellStyle name="쉼표 [0] 7 22 4 3 2" xfId="38407"/>
    <cellStyle name="쉼표 [0] 7 22 4 4" xfId="35399"/>
    <cellStyle name="쉼표 [0] 7 22 5" xfId="12266"/>
    <cellStyle name="쉼표 [0] 7 22 5 2" xfId="24603"/>
    <cellStyle name="쉼표 [0] 7 22 5 2 2" xfId="29827"/>
    <cellStyle name="쉼표 [0] 7 22 5 2 2 2" xfId="41587"/>
    <cellStyle name="쉼표 [0] 7 22 5 2 3" xfId="36450"/>
    <cellStyle name="쉼표 [0] 7 22 5 3" xfId="26836"/>
    <cellStyle name="쉼표 [0] 7 22 5 3 2" xfId="38608"/>
    <cellStyle name="쉼표 [0] 7 22 5 4" xfId="35523"/>
    <cellStyle name="쉼표 [0] 7 22 6" xfId="23843"/>
    <cellStyle name="쉼표 [0] 7 22 6 2" xfId="29067"/>
    <cellStyle name="쉼표 [0] 7 22 6 2 2" xfId="40827"/>
    <cellStyle name="쉼표 [0] 7 22 6 3" xfId="35690"/>
    <cellStyle name="쉼표 [0] 7 22 7" xfId="25642"/>
    <cellStyle name="쉼표 [0] 7 22 7 2" xfId="37419"/>
    <cellStyle name="쉼표 [0] 7 22 8" xfId="34766"/>
    <cellStyle name="쉼표 [0] 7 23" xfId="9679"/>
    <cellStyle name="쉼표 [0] 7 23 2" xfId="11295"/>
    <cellStyle name="쉼표 [0] 7 23 2 2" xfId="24353"/>
    <cellStyle name="쉼표 [0] 7 23 2 2 2" xfId="29577"/>
    <cellStyle name="쉼표 [0] 7 23 2 2 2 2" xfId="41337"/>
    <cellStyle name="쉼표 [0] 7 23 2 2 3" xfId="36200"/>
    <cellStyle name="쉼표 [0] 7 23 2 3" xfId="26434"/>
    <cellStyle name="쉼표 [0] 7 23 2 3 2" xfId="38206"/>
    <cellStyle name="쉼표 [0] 7 23 2 4" xfId="35274"/>
    <cellStyle name="쉼표 [0] 7 23 3" xfId="10547"/>
    <cellStyle name="쉼표 [0] 7 23 3 2" xfId="24032"/>
    <cellStyle name="쉼표 [0] 7 23 3 2 2" xfId="29256"/>
    <cellStyle name="쉼표 [0] 7 23 3 2 2 2" xfId="41016"/>
    <cellStyle name="쉼표 [0] 7 23 3 2 3" xfId="35879"/>
    <cellStyle name="쉼표 [0] 7 23 3 3" xfId="26007"/>
    <cellStyle name="쉼표 [0] 7 23 3 3 2" xfId="37782"/>
    <cellStyle name="쉼표 [0] 7 23 3 4" xfId="34954"/>
    <cellStyle name="쉼표 [0] 7 23 4" xfId="11739"/>
    <cellStyle name="쉼표 [0] 7 23 4 2" xfId="24481"/>
    <cellStyle name="쉼표 [0] 7 23 4 2 2" xfId="29705"/>
    <cellStyle name="쉼표 [0] 7 23 4 2 2 2" xfId="41465"/>
    <cellStyle name="쉼표 [0] 7 23 4 2 3" xfId="36328"/>
    <cellStyle name="쉼표 [0] 7 23 4 3" xfId="26638"/>
    <cellStyle name="쉼표 [0] 7 23 4 3 2" xfId="38410"/>
    <cellStyle name="쉼표 [0] 7 23 4 4" xfId="35402"/>
    <cellStyle name="쉼표 [0] 7 23 5" xfId="12269"/>
    <cellStyle name="쉼표 [0] 7 23 5 2" xfId="24606"/>
    <cellStyle name="쉼표 [0] 7 23 5 2 2" xfId="29830"/>
    <cellStyle name="쉼표 [0] 7 23 5 2 2 2" xfId="41590"/>
    <cellStyle name="쉼표 [0] 7 23 5 2 3" xfId="36453"/>
    <cellStyle name="쉼표 [0] 7 23 5 3" xfId="26839"/>
    <cellStyle name="쉼표 [0] 7 23 5 3 2" xfId="38611"/>
    <cellStyle name="쉼표 [0] 7 23 5 4" xfId="35526"/>
    <cellStyle name="쉼표 [0] 7 23 6" xfId="23842"/>
    <cellStyle name="쉼표 [0] 7 23 6 2" xfId="29066"/>
    <cellStyle name="쉼표 [0] 7 23 6 2 2" xfId="40826"/>
    <cellStyle name="쉼표 [0] 7 23 6 3" xfId="35689"/>
    <cellStyle name="쉼표 [0] 7 23 7" xfId="25641"/>
    <cellStyle name="쉼표 [0] 7 23 7 2" xfId="37418"/>
    <cellStyle name="쉼표 [0] 7 23 8" xfId="34765"/>
    <cellStyle name="쉼표 [0] 7 24" xfId="9678"/>
    <cellStyle name="쉼표 [0] 7 24 2" xfId="11298"/>
    <cellStyle name="쉼표 [0] 7 24 2 2" xfId="24356"/>
    <cellStyle name="쉼표 [0] 7 24 2 2 2" xfId="29580"/>
    <cellStyle name="쉼표 [0] 7 24 2 2 2 2" xfId="41340"/>
    <cellStyle name="쉼표 [0] 7 24 2 2 3" xfId="36203"/>
    <cellStyle name="쉼표 [0] 7 24 2 3" xfId="26437"/>
    <cellStyle name="쉼표 [0] 7 24 2 3 2" xfId="38209"/>
    <cellStyle name="쉼표 [0] 7 24 2 4" xfId="35277"/>
    <cellStyle name="쉼표 [0] 7 24 3" xfId="10544"/>
    <cellStyle name="쉼표 [0] 7 24 3 2" xfId="24029"/>
    <cellStyle name="쉼표 [0] 7 24 3 2 2" xfId="29253"/>
    <cellStyle name="쉼표 [0] 7 24 3 2 2 2" xfId="41013"/>
    <cellStyle name="쉼표 [0] 7 24 3 2 3" xfId="35876"/>
    <cellStyle name="쉼표 [0] 7 24 3 3" xfId="26004"/>
    <cellStyle name="쉼표 [0] 7 24 3 3 2" xfId="37779"/>
    <cellStyle name="쉼표 [0] 7 24 3 4" xfId="34951"/>
    <cellStyle name="쉼표 [0] 7 24 4" xfId="11742"/>
    <cellStyle name="쉼표 [0] 7 24 4 2" xfId="24484"/>
    <cellStyle name="쉼표 [0] 7 24 4 2 2" xfId="29708"/>
    <cellStyle name="쉼표 [0] 7 24 4 2 2 2" xfId="41468"/>
    <cellStyle name="쉼표 [0] 7 24 4 2 3" xfId="36331"/>
    <cellStyle name="쉼표 [0] 7 24 4 3" xfId="26641"/>
    <cellStyle name="쉼표 [0] 7 24 4 3 2" xfId="38413"/>
    <cellStyle name="쉼표 [0] 7 24 4 4" xfId="35405"/>
    <cellStyle name="쉼표 [0] 7 24 5" xfId="12272"/>
    <cellStyle name="쉼표 [0] 7 24 5 2" xfId="24609"/>
    <cellStyle name="쉼표 [0] 7 24 5 2 2" xfId="29833"/>
    <cellStyle name="쉼표 [0] 7 24 5 2 2 2" xfId="41593"/>
    <cellStyle name="쉼표 [0] 7 24 5 2 3" xfId="36456"/>
    <cellStyle name="쉼표 [0] 7 24 5 3" xfId="26842"/>
    <cellStyle name="쉼표 [0] 7 24 5 3 2" xfId="38614"/>
    <cellStyle name="쉼표 [0] 7 24 5 4" xfId="35529"/>
    <cellStyle name="쉼표 [0] 7 24 6" xfId="23841"/>
    <cellStyle name="쉼표 [0] 7 24 6 2" xfId="29065"/>
    <cellStyle name="쉼표 [0] 7 24 6 2 2" xfId="40825"/>
    <cellStyle name="쉼표 [0] 7 24 6 3" xfId="35688"/>
    <cellStyle name="쉼표 [0] 7 24 7" xfId="25640"/>
    <cellStyle name="쉼표 [0] 7 24 7 2" xfId="37417"/>
    <cellStyle name="쉼표 [0] 7 24 8" xfId="34764"/>
    <cellStyle name="쉼표 [0] 7 25" xfId="9677"/>
    <cellStyle name="쉼표 [0] 7 25 2" xfId="11301"/>
    <cellStyle name="쉼표 [0] 7 25 2 2" xfId="24359"/>
    <cellStyle name="쉼표 [0] 7 25 2 2 2" xfId="29583"/>
    <cellStyle name="쉼표 [0] 7 25 2 2 2 2" xfId="41343"/>
    <cellStyle name="쉼표 [0] 7 25 2 2 3" xfId="36206"/>
    <cellStyle name="쉼표 [0] 7 25 2 3" xfId="26440"/>
    <cellStyle name="쉼표 [0] 7 25 2 3 2" xfId="38212"/>
    <cellStyle name="쉼표 [0] 7 25 2 4" xfId="35280"/>
    <cellStyle name="쉼표 [0] 7 25 3" xfId="10541"/>
    <cellStyle name="쉼표 [0] 7 25 3 2" xfId="24026"/>
    <cellStyle name="쉼표 [0] 7 25 3 2 2" xfId="29250"/>
    <cellStyle name="쉼표 [0] 7 25 3 2 2 2" xfId="41010"/>
    <cellStyle name="쉼표 [0] 7 25 3 2 3" xfId="35873"/>
    <cellStyle name="쉼표 [0] 7 25 3 3" xfId="26001"/>
    <cellStyle name="쉼표 [0] 7 25 3 3 2" xfId="37776"/>
    <cellStyle name="쉼표 [0] 7 25 3 4" xfId="34948"/>
    <cellStyle name="쉼표 [0] 7 25 4" xfId="11745"/>
    <cellStyle name="쉼표 [0] 7 25 4 2" xfId="24487"/>
    <cellStyle name="쉼표 [0] 7 25 4 2 2" xfId="29711"/>
    <cellStyle name="쉼표 [0] 7 25 4 2 2 2" xfId="41471"/>
    <cellStyle name="쉼표 [0] 7 25 4 2 3" xfId="36334"/>
    <cellStyle name="쉼표 [0] 7 25 4 3" xfId="26644"/>
    <cellStyle name="쉼표 [0] 7 25 4 3 2" xfId="38416"/>
    <cellStyle name="쉼표 [0] 7 25 4 4" xfId="35408"/>
    <cellStyle name="쉼표 [0] 7 25 5" xfId="12275"/>
    <cellStyle name="쉼표 [0] 7 25 5 2" xfId="24612"/>
    <cellStyle name="쉼표 [0] 7 25 5 2 2" xfId="29836"/>
    <cellStyle name="쉼표 [0] 7 25 5 2 2 2" xfId="41596"/>
    <cellStyle name="쉼표 [0] 7 25 5 2 3" xfId="36459"/>
    <cellStyle name="쉼표 [0] 7 25 5 3" xfId="26845"/>
    <cellStyle name="쉼표 [0] 7 25 5 3 2" xfId="38617"/>
    <cellStyle name="쉼표 [0] 7 25 5 4" xfId="35532"/>
    <cellStyle name="쉼표 [0] 7 25 6" xfId="23840"/>
    <cellStyle name="쉼표 [0] 7 25 6 2" xfId="29064"/>
    <cellStyle name="쉼표 [0] 7 25 6 2 2" xfId="40824"/>
    <cellStyle name="쉼표 [0] 7 25 6 3" xfId="35687"/>
    <cellStyle name="쉼표 [0] 7 25 7" xfId="25639"/>
    <cellStyle name="쉼표 [0] 7 25 7 2" xfId="37416"/>
    <cellStyle name="쉼표 [0] 7 25 8" xfId="34763"/>
    <cellStyle name="쉼표 [0] 7 26" xfId="9676"/>
    <cellStyle name="쉼표 [0] 7 26 2" xfId="11304"/>
    <cellStyle name="쉼표 [0] 7 26 2 2" xfId="24362"/>
    <cellStyle name="쉼표 [0] 7 26 2 2 2" xfId="29586"/>
    <cellStyle name="쉼표 [0] 7 26 2 2 2 2" xfId="41346"/>
    <cellStyle name="쉼표 [0] 7 26 2 2 3" xfId="36209"/>
    <cellStyle name="쉼표 [0] 7 26 2 3" xfId="26443"/>
    <cellStyle name="쉼표 [0] 7 26 2 3 2" xfId="38215"/>
    <cellStyle name="쉼표 [0] 7 26 2 4" xfId="35283"/>
    <cellStyle name="쉼표 [0] 7 26 3" xfId="10538"/>
    <cellStyle name="쉼표 [0] 7 26 3 2" xfId="24023"/>
    <cellStyle name="쉼표 [0] 7 26 3 2 2" xfId="29247"/>
    <cellStyle name="쉼표 [0] 7 26 3 2 2 2" xfId="41007"/>
    <cellStyle name="쉼표 [0] 7 26 3 2 3" xfId="35870"/>
    <cellStyle name="쉼표 [0] 7 26 3 3" xfId="25998"/>
    <cellStyle name="쉼표 [0] 7 26 3 3 2" xfId="37773"/>
    <cellStyle name="쉼표 [0] 7 26 3 4" xfId="34945"/>
    <cellStyle name="쉼표 [0] 7 26 4" xfId="11748"/>
    <cellStyle name="쉼표 [0] 7 26 4 2" xfId="24490"/>
    <cellStyle name="쉼표 [0] 7 26 4 2 2" xfId="29714"/>
    <cellStyle name="쉼표 [0] 7 26 4 2 2 2" xfId="41474"/>
    <cellStyle name="쉼표 [0] 7 26 4 2 3" xfId="36337"/>
    <cellStyle name="쉼표 [0] 7 26 4 3" xfId="26647"/>
    <cellStyle name="쉼표 [0] 7 26 4 3 2" xfId="38419"/>
    <cellStyle name="쉼표 [0] 7 26 4 4" xfId="35411"/>
    <cellStyle name="쉼표 [0] 7 26 5" xfId="12278"/>
    <cellStyle name="쉼표 [0] 7 26 5 2" xfId="24615"/>
    <cellStyle name="쉼표 [0] 7 26 5 2 2" xfId="29839"/>
    <cellStyle name="쉼표 [0] 7 26 5 2 2 2" xfId="41599"/>
    <cellStyle name="쉼표 [0] 7 26 5 2 3" xfId="36462"/>
    <cellStyle name="쉼표 [0] 7 26 5 3" xfId="26848"/>
    <cellStyle name="쉼표 [0] 7 26 5 3 2" xfId="38620"/>
    <cellStyle name="쉼표 [0] 7 26 5 4" xfId="35535"/>
    <cellStyle name="쉼표 [0] 7 26 6" xfId="23839"/>
    <cellStyle name="쉼표 [0] 7 26 6 2" xfId="29063"/>
    <cellStyle name="쉼표 [0] 7 26 6 2 2" xfId="40823"/>
    <cellStyle name="쉼표 [0] 7 26 6 3" xfId="35686"/>
    <cellStyle name="쉼표 [0] 7 26 7" xfId="25638"/>
    <cellStyle name="쉼표 [0] 7 26 7 2" xfId="37415"/>
    <cellStyle name="쉼표 [0] 7 26 8" xfId="34762"/>
    <cellStyle name="쉼표 [0] 7 27" xfId="9675"/>
    <cellStyle name="쉼표 [0] 7 27 2" xfId="11307"/>
    <cellStyle name="쉼표 [0] 7 27 2 2" xfId="24365"/>
    <cellStyle name="쉼표 [0] 7 27 2 2 2" xfId="29589"/>
    <cellStyle name="쉼표 [0] 7 27 2 2 2 2" xfId="41349"/>
    <cellStyle name="쉼표 [0] 7 27 2 2 3" xfId="36212"/>
    <cellStyle name="쉼표 [0] 7 27 2 3" xfId="26446"/>
    <cellStyle name="쉼표 [0] 7 27 2 3 2" xfId="38218"/>
    <cellStyle name="쉼표 [0] 7 27 2 4" xfId="35286"/>
    <cellStyle name="쉼표 [0] 7 27 3" xfId="10535"/>
    <cellStyle name="쉼표 [0] 7 27 3 2" xfId="24020"/>
    <cellStyle name="쉼표 [0] 7 27 3 2 2" xfId="29244"/>
    <cellStyle name="쉼표 [0] 7 27 3 2 2 2" xfId="41004"/>
    <cellStyle name="쉼표 [0] 7 27 3 2 3" xfId="35867"/>
    <cellStyle name="쉼표 [0] 7 27 3 3" xfId="25995"/>
    <cellStyle name="쉼표 [0] 7 27 3 3 2" xfId="37770"/>
    <cellStyle name="쉼표 [0] 7 27 3 4" xfId="34942"/>
    <cellStyle name="쉼표 [0] 7 27 4" xfId="11751"/>
    <cellStyle name="쉼표 [0] 7 27 4 2" xfId="24493"/>
    <cellStyle name="쉼표 [0] 7 27 4 2 2" xfId="29717"/>
    <cellStyle name="쉼표 [0] 7 27 4 2 2 2" xfId="41477"/>
    <cellStyle name="쉼표 [0] 7 27 4 2 3" xfId="36340"/>
    <cellStyle name="쉼표 [0] 7 27 4 3" xfId="26650"/>
    <cellStyle name="쉼표 [0] 7 27 4 3 2" xfId="38422"/>
    <cellStyle name="쉼표 [0] 7 27 4 4" xfId="35414"/>
    <cellStyle name="쉼표 [0] 7 27 5" xfId="12281"/>
    <cellStyle name="쉼표 [0] 7 27 5 2" xfId="24618"/>
    <cellStyle name="쉼표 [0] 7 27 5 2 2" xfId="29842"/>
    <cellStyle name="쉼표 [0] 7 27 5 2 2 2" xfId="41602"/>
    <cellStyle name="쉼표 [0] 7 27 5 2 3" xfId="36465"/>
    <cellStyle name="쉼표 [0] 7 27 5 3" xfId="26851"/>
    <cellStyle name="쉼표 [0] 7 27 5 3 2" xfId="38623"/>
    <cellStyle name="쉼표 [0] 7 27 5 4" xfId="35538"/>
    <cellStyle name="쉼표 [0] 7 27 6" xfId="23838"/>
    <cellStyle name="쉼표 [0] 7 27 6 2" xfId="29062"/>
    <cellStyle name="쉼표 [0] 7 27 6 2 2" xfId="40822"/>
    <cellStyle name="쉼표 [0] 7 27 6 3" xfId="35685"/>
    <cellStyle name="쉼표 [0] 7 27 7" xfId="25637"/>
    <cellStyle name="쉼표 [0] 7 27 7 2" xfId="37414"/>
    <cellStyle name="쉼표 [0] 7 27 8" xfId="34761"/>
    <cellStyle name="쉼표 [0] 7 28" xfId="9674"/>
    <cellStyle name="쉼표 [0] 7 28 2" xfId="11310"/>
    <cellStyle name="쉼표 [0] 7 28 2 2" xfId="24368"/>
    <cellStyle name="쉼표 [0] 7 28 2 2 2" xfId="29592"/>
    <cellStyle name="쉼표 [0] 7 28 2 2 2 2" xfId="41352"/>
    <cellStyle name="쉼표 [0] 7 28 2 2 3" xfId="36215"/>
    <cellStyle name="쉼표 [0] 7 28 2 3" xfId="26449"/>
    <cellStyle name="쉼표 [0] 7 28 2 3 2" xfId="38221"/>
    <cellStyle name="쉼표 [0] 7 28 2 4" xfId="35289"/>
    <cellStyle name="쉼표 [0] 7 28 3" xfId="10532"/>
    <cellStyle name="쉼표 [0] 7 28 3 2" xfId="24017"/>
    <cellStyle name="쉼표 [0] 7 28 3 2 2" xfId="29241"/>
    <cellStyle name="쉼표 [0] 7 28 3 2 2 2" xfId="41001"/>
    <cellStyle name="쉼표 [0] 7 28 3 2 3" xfId="35864"/>
    <cellStyle name="쉼표 [0] 7 28 3 3" xfId="25992"/>
    <cellStyle name="쉼표 [0] 7 28 3 3 2" xfId="37767"/>
    <cellStyle name="쉼표 [0] 7 28 3 4" xfId="34939"/>
    <cellStyle name="쉼표 [0] 7 28 4" xfId="11754"/>
    <cellStyle name="쉼표 [0] 7 28 4 2" xfId="24496"/>
    <cellStyle name="쉼표 [0] 7 28 4 2 2" xfId="29720"/>
    <cellStyle name="쉼표 [0] 7 28 4 2 2 2" xfId="41480"/>
    <cellStyle name="쉼표 [0] 7 28 4 2 3" xfId="36343"/>
    <cellStyle name="쉼표 [0] 7 28 4 3" xfId="26653"/>
    <cellStyle name="쉼표 [0] 7 28 4 3 2" xfId="38425"/>
    <cellStyle name="쉼표 [0] 7 28 4 4" xfId="35417"/>
    <cellStyle name="쉼표 [0] 7 28 5" xfId="12284"/>
    <cellStyle name="쉼표 [0] 7 28 5 2" xfId="24621"/>
    <cellStyle name="쉼표 [0] 7 28 5 2 2" xfId="29845"/>
    <cellStyle name="쉼표 [0] 7 28 5 2 2 2" xfId="41605"/>
    <cellStyle name="쉼표 [0] 7 28 5 2 3" xfId="36468"/>
    <cellStyle name="쉼표 [0] 7 28 5 3" xfId="26854"/>
    <cellStyle name="쉼표 [0] 7 28 5 3 2" xfId="38626"/>
    <cellStyle name="쉼표 [0] 7 28 5 4" xfId="35541"/>
    <cellStyle name="쉼표 [0] 7 28 6" xfId="23837"/>
    <cellStyle name="쉼표 [0] 7 28 6 2" xfId="29061"/>
    <cellStyle name="쉼표 [0] 7 28 6 2 2" xfId="40821"/>
    <cellStyle name="쉼표 [0] 7 28 6 3" xfId="35684"/>
    <cellStyle name="쉼표 [0] 7 28 7" xfId="25636"/>
    <cellStyle name="쉼표 [0] 7 28 7 2" xfId="37413"/>
    <cellStyle name="쉼표 [0] 7 28 8" xfId="34760"/>
    <cellStyle name="쉼표 [0] 7 29" xfId="9673"/>
    <cellStyle name="쉼표 [0] 7 29 2" xfId="11312"/>
    <cellStyle name="쉼표 [0] 7 29 2 2" xfId="24370"/>
    <cellStyle name="쉼표 [0] 7 29 2 2 2" xfId="29594"/>
    <cellStyle name="쉼표 [0] 7 29 2 2 2 2" xfId="41354"/>
    <cellStyle name="쉼표 [0] 7 29 2 2 3" xfId="36217"/>
    <cellStyle name="쉼표 [0] 7 29 2 3" xfId="26451"/>
    <cellStyle name="쉼표 [0] 7 29 2 3 2" xfId="38223"/>
    <cellStyle name="쉼표 [0] 7 29 2 4" xfId="35291"/>
    <cellStyle name="쉼표 [0] 7 29 3" xfId="10530"/>
    <cellStyle name="쉼표 [0] 7 29 3 2" xfId="24015"/>
    <cellStyle name="쉼표 [0] 7 29 3 2 2" xfId="29239"/>
    <cellStyle name="쉼표 [0] 7 29 3 2 2 2" xfId="40999"/>
    <cellStyle name="쉼표 [0] 7 29 3 2 3" xfId="35862"/>
    <cellStyle name="쉼표 [0] 7 29 3 3" xfId="25990"/>
    <cellStyle name="쉼표 [0] 7 29 3 3 2" xfId="37765"/>
    <cellStyle name="쉼표 [0] 7 29 3 4" xfId="34937"/>
    <cellStyle name="쉼표 [0] 7 29 4" xfId="11756"/>
    <cellStyle name="쉼표 [0] 7 29 4 2" xfId="24498"/>
    <cellStyle name="쉼표 [0] 7 29 4 2 2" xfId="29722"/>
    <cellStyle name="쉼표 [0] 7 29 4 2 2 2" xfId="41482"/>
    <cellStyle name="쉼표 [0] 7 29 4 2 3" xfId="36345"/>
    <cellStyle name="쉼표 [0] 7 29 4 3" xfId="26655"/>
    <cellStyle name="쉼표 [0] 7 29 4 3 2" xfId="38427"/>
    <cellStyle name="쉼표 [0] 7 29 4 4" xfId="35419"/>
    <cellStyle name="쉼표 [0] 7 29 5" xfId="12286"/>
    <cellStyle name="쉼표 [0] 7 29 5 2" xfId="24623"/>
    <cellStyle name="쉼표 [0] 7 29 5 2 2" xfId="29847"/>
    <cellStyle name="쉼표 [0] 7 29 5 2 2 2" xfId="41607"/>
    <cellStyle name="쉼표 [0] 7 29 5 2 3" xfId="36470"/>
    <cellStyle name="쉼표 [0] 7 29 5 3" xfId="26856"/>
    <cellStyle name="쉼표 [0] 7 29 5 3 2" xfId="38628"/>
    <cellStyle name="쉼표 [0] 7 29 5 4" xfId="35543"/>
    <cellStyle name="쉼표 [0] 7 29 6" xfId="23836"/>
    <cellStyle name="쉼표 [0] 7 29 6 2" xfId="29060"/>
    <cellStyle name="쉼표 [0] 7 29 6 2 2" xfId="40820"/>
    <cellStyle name="쉼표 [0] 7 29 6 3" xfId="35683"/>
    <cellStyle name="쉼표 [0] 7 29 7" xfId="25635"/>
    <cellStyle name="쉼표 [0] 7 29 7 2" xfId="37412"/>
    <cellStyle name="쉼표 [0] 7 29 8" xfId="34759"/>
    <cellStyle name="쉼표 [0] 7 3" xfId="2265"/>
    <cellStyle name="쉼표 [0] 7 3 10" xfId="31536"/>
    <cellStyle name="쉼표 [0] 7 3 2" xfId="2270"/>
    <cellStyle name="쉼표 [0] 7 3 2 2" xfId="2275"/>
    <cellStyle name="쉼표 [0] 7 3 2 2 2" xfId="13000"/>
    <cellStyle name="쉼표 [0] 7 3 2 2 3" xfId="27348"/>
    <cellStyle name="쉼표 [0] 7 3 2 2 3 2" xfId="39116"/>
    <cellStyle name="쉼표 [0] 7 3 2 2 4" xfId="31543"/>
    <cellStyle name="쉼표 [0] 7 3 2 3" xfId="24292"/>
    <cellStyle name="쉼표 [0] 7 3 2 3 2" xfId="29516"/>
    <cellStyle name="쉼표 [0] 7 3 2 3 2 2" xfId="41276"/>
    <cellStyle name="쉼표 [0] 7 3 2 3 3" xfId="36139"/>
    <cellStyle name="쉼표 [0] 7 3 2 4" xfId="26350"/>
    <cellStyle name="쉼표 [0] 7 3 2 4 2" xfId="38122"/>
    <cellStyle name="쉼표 [0] 7 3 2 5" xfId="31538"/>
    <cellStyle name="쉼표 [0] 7 3 3" xfId="10692"/>
    <cellStyle name="쉼표 [0] 7 3 3 2" xfId="24093"/>
    <cellStyle name="쉼표 [0] 7 3 3 2 2" xfId="29317"/>
    <cellStyle name="쉼표 [0] 7 3 3 2 2 2" xfId="41077"/>
    <cellStyle name="쉼표 [0] 7 3 3 2 3" xfId="35940"/>
    <cellStyle name="쉼표 [0] 7 3 3 3" xfId="26092"/>
    <cellStyle name="쉼표 [0] 7 3 3 3 2" xfId="37867"/>
    <cellStyle name="쉼표 [0] 7 3 3 4" xfId="35015"/>
    <cellStyle name="쉼표 [0] 7 3 4" xfId="10954"/>
    <cellStyle name="쉼표 [0] 7 3 4 2" xfId="24212"/>
    <cellStyle name="쉼표 [0] 7 3 4 2 2" xfId="29436"/>
    <cellStyle name="쉼표 [0] 7 3 4 2 2 2" xfId="41196"/>
    <cellStyle name="쉼표 [0] 7 3 4 2 3" xfId="36059"/>
    <cellStyle name="쉼표 [0] 7 3 4 3" xfId="26242"/>
    <cellStyle name="쉼표 [0] 7 3 4 3 2" xfId="38014"/>
    <cellStyle name="쉼표 [0] 7 3 4 4" xfId="35134"/>
    <cellStyle name="쉼표 [0] 7 3 5" xfId="10887"/>
    <cellStyle name="쉼표 [0] 7 3 5 2" xfId="24173"/>
    <cellStyle name="쉼표 [0] 7 3 5 2 2" xfId="29397"/>
    <cellStyle name="쉼표 [0] 7 3 5 2 2 2" xfId="41157"/>
    <cellStyle name="쉼표 [0] 7 3 5 2 3" xfId="36020"/>
    <cellStyle name="쉼표 [0] 7 3 5 3" xfId="26199"/>
    <cellStyle name="쉼표 [0] 7 3 5 3 2" xfId="37972"/>
    <cellStyle name="쉼표 [0] 7 3 5 4" xfId="35095"/>
    <cellStyle name="쉼표 [0] 7 3 6" xfId="12949"/>
    <cellStyle name="쉼표 [0] 7 3 7" xfId="9672"/>
    <cellStyle name="쉼표 [0] 7 3 7 2" xfId="23835"/>
    <cellStyle name="쉼표 [0] 7 3 7 2 2" xfId="29059"/>
    <cellStyle name="쉼표 [0] 7 3 7 2 2 2" xfId="40819"/>
    <cellStyle name="쉼표 [0] 7 3 7 2 3" xfId="35682"/>
    <cellStyle name="쉼표 [0] 7 3 7 3" xfId="25634"/>
    <cellStyle name="쉼표 [0] 7 3 7 3 2" xfId="37411"/>
    <cellStyle name="쉼표 [0] 7 3 7 4" xfId="34758"/>
    <cellStyle name="쉼표 [0] 7 3 8" xfId="23159"/>
    <cellStyle name="쉼표 [0] 7 3 8 2" xfId="24670"/>
    <cellStyle name="쉼표 [0] 7 3 8 2 2" xfId="29894"/>
    <cellStyle name="쉼표 [0] 7 3 8 2 2 2" xfId="41654"/>
    <cellStyle name="쉼표 [0] 7 3 8 2 3" xfId="36517"/>
    <cellStyle name="쉼표 [0] 7 3 8 3" xfId="28836"/>
    <cellStyle name="쉼표 [0] 7 3 8 3 2" xfId="40596"/>
    <cellStyle name="쉼표 [0] 7 3 8 4" xfId="35601"/>
    <cellStyle name="쉼표 [0] 7 3 9" xfId="9014"/>
    <cellStyle name="쉼표 [0] 7 30" xfId="9671"/>
    <cellStyle name="쉼표 [0] 7 30 2" xfId="11314"/>
    <cellStyle name="쉼표 [0] 7 30 2 2" xfId="24372"/>
    <cellStyle name="쉼표 [0] 7 30 2 2 2" xfId="29596"/>
    <cellStyle name="쉼표 [0] 7 30 2 2 2 2" xfId="41356"/>
    <cellStyle name="쉼표 [0] 7 30 2 2 3" xfId="36219"/>
    <cellStyle name="쉼표 [0] 7 30 2 3" xfId="26453"/>
    <cellStyle name="쉼표 [0] 7 30 2 3 2" xfId="38225"/>
    <cellStyle name="쉼표 [0] 7 30 2 4" xfId="35293"/>
    <cellStyle name="쉼표 [0] 7 30 3" xfId="10528"/>
    <cellStyle name="쉼표 [0] 7 30 3 2" xfId="24013"/>
    <cellStyle name="쉼표 [0] 7 30 3 2 2" xfId="29237"/>
    <cellStyle name="쉼표 [0] 7 30 3 2 2 2" xfId="40997"/>
    <cellStyle name="쉼표 [0] 7 30 3 2 3" xfId="35860"/>
    <cellStyle name="쉼표 [0] 7 30 3 3" xfId="25988"/>
    <cellStyle name="쉼표 [0] 7 30 3 3 2" xfId="37763"/>
    <cellStyle name="쉼표 [0] 7 30 3 4" xfId="34935"/>
    <cellStyle name="쉼표 [0] 7 30 4" xfId="11758"/>
    <cellStyle name="쉼표 [0] 7 30 4 2" xfId="24500"/>
    <cellStyle name="쉼표 [0] 7 30 4 2 2" xfId="29724"/>
    <cellStyle name="쉼표 [0] 7 30 4 2 2 2" xfId="41484"/>
    <cellStyle name="쉼표 [0] 7 30 4 2 3" xfId="36347"/>
    <cellStyle name="쉼표 [0] 7 30 4 3" xfId="26657"/>
    <cellStyle name="쉼표 [0] 7 30 4 3 2" xfId="38429"/>
    <cellStyle name="쉼표 [0] 7 30 4 4" xfId="35421"/>
    <cellStyle name="쉼표 [0] 7 30 5" xfId="12288"/>
    <cellStyle name="쉼표 [0] 7 30 5 2" xfId="24625"/>
    <cellStyle name="쉼표 [0] 7 30 5 2 2" xfId="29849"/>
    <cellStyle name="쉼표 [0] 7 30 5 2 2 2" xfId="41609"/>
    <cellStyle name="쉼표 [0] 7 30 5 2 3" xfId="36472"/>
    <cellStyle name="쉼표 [0] 7 30 5 3" xfId="26858"/>
    <cellStyle name="쉼표 [0] 7 30 5 3 2" xfId="38630"/>
    <cellStyle name="쉼표 [0] 7 30 5 4" xfId="35545"/>
    <cellStyle name="쉼표 [0] 7 30 6" xfId="23834"/>
    <cellStyle name="쉼표 [0] 7 30 6 2" xfId="29058"/>
    <cellStyle name="쉼표 [0] 7 30 6 2 2" xfId="40818"/>
    <cellStyle name="쉼표 [0] 7 30 6 3" xfId="35681"/>
    <cellStyle name="쉼표 [0] 7 30 7" xfId="25633"/>
    <cellStyle name="쉼표 [0] 7 30 7 2" xfId="37410"/>
    <cellStyle name="쉼표 [0] 7 30 8" xfId="34757"/>
    <cellStyle name="쉼표 [0] 7 31" xfId="9670"/>
    <cellStyle name="쉼표 [0] 7 31 2" xfId="11316"/>
    <cellStyle name="쉼표 [0] 7 31 2 2" xfId="24374"/>
    <cellStyle name="쉼표 [0] 7 31 2 2 2" xfId="29598"/>
    <cellStyle name="쉼표 [0] 7 31 2 2 2 2" xfId="41358"/>
    <cellStyle name="쉼표 [0] 7 31 2 2 3" xfId="36221"/>
    <cellStyle name="쉼표 [0] 7 31 2 3" xfId="26455"/>
    <cellStyle name="쉼표 [0] 7 31 2 3 2" xfId="38227"/>
    <cellStyle name="쉼표 [0] 7 31 2 4" xfId="35295"/>
    <cellStyle name="쉼표 [0] 7 31 3" xfId="10526"/>
    <cellStyle name="쉼표 [0] 7 31 3 2" xfId="24011"/>
    <cellStyle name="쉼표 [0] 7 31 3 2 2" xfId="29235"/>
    <cellStyle name="쉼표 [0] 7 31 3 2 2 2" xfId="40995"/>
    <cellStyle name="쉼표 [0] 7 31 3 2 3" xfId="35858"/>
    <cellStyle name="쉼표 [0] 7 31 3 3" xfId="25986"/>
    <cellStyle name="쉼표 [0] 7 31 3 3 2" xfId="37761"/>
    <cellStyle name="쉼표 [0] 7 31 3 4" xfId="34933"/>
    <cellStyle name="쉼표 [0] 7 31 4" xfId="11760"/>
    <cellStyle name="쉼표 [0] 7 31 4 2" xfId="24502"/>
    <cellStyle name="쉼표 [0] 7 31 4 2 2" xfId="29726"/>
    <cellStyle name="쉼표 [0] 7 31 4 2 2 2" xfId="41486"/>
    <cellStyle name="쉼표 [0] 7 31 4 2 3" xfId="36349"/>
    <cellStyle name="쉼표 [0] 7 31 4 3" xfId="26659"/>
    <cellStyle name="쉼표 [0] 7 31 4 3 2" xfId="38431"/>
    <cellStyle name="쉼표 [0] 7 31 4 4" xfId="35423"/>
    <cellStyle name="쉼표 [0] 7 31 5" xfId="12290"/>
    <cellStyle name="쉼표 [0] 7 31 5 2" xfId="24627"/>
    <cellStyle name="쉼표 [0] 7 31 5 2 2" xfId="29851"/>
    <cellStyle name="쉼표 [0] 7 31 5 2 2 2" xfId="41611"/>
    <cellStyle name="쉼표 [0] 7 31 5 2 3" xfId="36474"/>
    <cellStyle name="쉼표 [0] 7 31 5 3" xfId="26860"/>
    <cellStyle name="쉼표 [0] 7 31 5 3 2" xfId="38632"/>
    <cellStyle name="쉼표 [0] 7 31 5 4" xfId="35547"/>
    <cellStyle name="쉼표 [0] 7 31 6" xfId="23833"/>
    <cellStyle name="쉼표 [0] 7 31 6 2" xfId="29057"/>
    <cellStyle name="쉼표 [0] 7 31 6 2 2" xfId="40817"/>
    <cellStyle name="쉼표 [0] 7 31 6 3" xfId="35680"/>
    <cellStyle name="쉼표 [0] 7 31 7" xfId="25632"/>
    <cellStyle name="쉼표 [0] 7 31 7 2" xfId="37409"/>
    <cellStyle name="쉼표 [0] 7 31 8" xfId="34756"/>
    <cellStyle name="쉼표 [0] 7 32" xfId="9669"/>
    <cellStyle name="쉼표 [0] 7 32 2" xfId="11318"/>
    <cellStyle name="쉼표 [0] 7 32 2 2" xfId="24376"/>
    <cellStyle name="쉼표 [0] 7 32 2 2 2" xfId="29600"/>
    <cellStyle name="쉼표 [0] 7 32 2 2 2 2" xfId="41360"/>
    <cellStyle name="쉼표 [0] 7 32 2 2 3" xfId="36223"/>
    <cellStyle name="쉼표 [0] 7 32 2 3" xfId="26457"/>
    <cellStyle name="쉼표 [0] 7 32 2 3 2" xfId="38229"/>
    <cellStyle name="쉼표 [0] 7 32 2 4" xfId="35297"/>
    <cellStyle name="쉼표 [0] 7 32 3" xfId="10524"/>
    <cellStyle name="쉼표 [0] 7 32 3 2" xfId="24009"/>
    <cellStyle name="쉼표 [0] 7 32 3 2 2" xfId="29233"/>
    <cellStyle name="쉼표 [0] 7 32 3 2 2 2" xfId="40993"/>
    <cellStyle name="쉼표 [0] 7 32 3 2 3" xfId="35856"/>
    <cellStyle name="쉼표 [0] 7 32 3 3" xfId="25984"/>
    <cellStyle name="쉼표 [0] 7 32 3 3 2" xfId="37759"/>
    <cellStyle name="쉼표 [0] 7 32 3 4" xfId="34931"/>
    <cellStyle name="쉼표 [0] 7 32 4" xfId="11762"/>
    <cellStyle name="쉼표 [0] 7 32 4 2" xfId="24504"/>
    <cellStyle name="쉼표 [0] 7 32 4 2 2" xfId="29728"/>
    <cellStyle name="쉼표 [0] 7 32 4 2 2 2" xfId="41488"/>
    <cellStyle name="쉼표 [0] 7 32 4 2 3" xfId="36351"/>
    <cellStyle name="쉼표 [0] 7 32 4 3" xfId="26661"/>
    <cellStyle name="쉼표 [0] 7 32 4 3 2" xfId="38433"/>
    <cellStyle name="쉼표 [0] 7 32 4 4" xfId="35425"/>
    <cellStyle name="쉼표 [0] 7 32 5" xfId="12292"/>
    <cellStyle name="쉼표 [0] 7 32 5 2" xfId="24629"/>
    <cellStyle name="쉼표 [0] 7 32 5 2 2" xfId="29853"/>
    <cellStyle name="쉼표 [0] 7 32 5 2 2 2" xfId="41613"/>
    <cellStyle name="쉼표 [0] 7 32 5 2 3" xfId="36476"/>
    <cellStyle name="쉼표 [0] 7 32 5 3" xfId="26862"/>
    <cellStyle name="쉼표 [0] 7 32 5 3 2" xfId="38634"/>
    <cellStyle name="쉼표 [0] 7 32 5 4" xfId="35549"/>
    <cellStyle name="쉼표 [0] 7 32 6" xfId="23832"/>
    <cellStyle name="쉼표 [0] 7 32 6 2" xfId="29056"/>
    <cellStyle name="쉼표 [0] 7 32 6 2 2" xfId="40816"/>
    <cellStyle name="쉼표 [0] 7 32 6 3" xfId="35679"/>
    <cellStyle name="쉼표 [0] 7 32 7" xfId="25631"/>
    <cellStyle name="쉼표 [0] 7 32 7 2" xfId="37408"/>
    <cellStyle name="쉼표 [0] 7 32 8" xfId="34755"/>
    <cellStyle name="쉼표 [0] 7 33" xfId="9668"/>
    <cellStyle name="쉼표 [0] 7 33 2" xfId="11320"/>
    <cellStyle name="쉼표 [0] 7 33 2 2" xfId="24378"/>
    <cellStyle name="쉼표 [0] 7 33 2 2 2" xfId="29602"/>
    <cellStyle name="쉼표 [0] 7 33 2 2 2 2" xfId="41362"/>
    <cellStyle name="쉼표 [0] 7 33 2 2 3" xfId="36225"/>
    <cellStyle name="쉼표 [0] 7 33 2 3" xfId="26459"/>
    <cellStyle name="쉼표 [0] 7 33 2 3 2" xfId="38231"/>
    <cellStyle name="쉼표 [0] 7 33 2 4" xfId="35299"/>
    <cellStyle name="쉼표 [0] 7 33 3" xfId="10522"/>
    <cellStyle name="쉼표 [0] 7 33 3 2" xfId="24007"/>
    <cellStyle name="쉼표 [0] 7 33 3 2 2" xfId="29231"/>
    <cellStyle name="쉼표 [0] 7 33 3 2 2 2" xfId="40991"/>
    <cellStyle name="쉼표 [0] 7 33 3 2 3" xfId="35854"/>
    <cellStyle name="쉼표 [0] 7 33 3 3" xfId="25982"/>
    <cellStyle name="쉼표 [0] 7 33 3 3 2" xfId="37757"/>
    <cellStyle name="쉼표 [0] 7 33 3 4" xfId="34929"/>
    <cellStyle name="쉼표 [0] 7 33 4" xfId="11764"/>
    <cellStyle name="쉼표 [0] 7 33 4 2" xfId="24506"/>
    <cellStyle name="쉼표 [0] 7 33 4 2 2" xfId="29730"/>
    <cellStyle name="쉼표 [0] 7 33 4 2 2 2" xfId="41490"/>
    <cellStyle name="쉼표 [0] 7 33 4 2 3" xfId="36353"/>
    <cellStyle name="쉼표 [0] 7 33 4 3" xfId="26663"/>
    <cellStyle name="쉼표 [0] 7 33 4 3 2" xfId="38435"/>
    <cellStyle name="쉼표 [0] 7 33 4 4" xfId="35427"/>
    <cellStyle name="쉼표 [0] 7 33 5" xfId="12294"/>
    <cellStyle name="쉼표 [0] 7 33 5 2" xfId="24631"/>
    <cellStyle name="쉼표 [0] 7 33 5 2 2" xfId="29855"/>
    <cellStyle name="쉼표 [0] 7 33 5 2 2 2" xfId="41615"/>
    <cellStyle name="쉼표 [0] 7 33 5 2 3" xfId="36478"/>
    <cellStyle name="쉼표 [0] 7 33 5 3" xfId="26864"/>
    <cellStyle name="쉼표 [0] 7 33 5 3 2" xfId="38636"/>
    <cellStyle name="쉼표 [0] 7 33 5 4" xfId="35551"/>
    <cellStyle name="쉼표 [0] 7 33 6" xfId="23831"/>
    <cellStyle name="쉼표 [0] 7 33 6 2" xfId="29055"/>
    <cellStyle name="쉼표 [0] 7 33 6 2 2" xfId="40815"/>
    <cellStyle name="쉼표 [0] 7 33 6 3" xfId="35678"/>
    <cellStyle name="쉼표 [0] 7 33 7" xfId="25630"/>
    <cellStyle name="쉼표 [0] 7 33 7 2" xfId="37407"/>
    <cellStyle name="쉼표 [0] 7 33 8" xfId="34754"/>
    <cellStyle name="쉼표 [0] 7 34" xfId="9758"/>
    <cellStyle name="쉼표 [0] 7 34 2" xfId="11322"/>
    <cellStyle name="쉼표 [0] 7 34 2 2" xfId="24380"/>
    <cellStyle name="쉼표 [0] 7 34 2 2 2" xfId="29604"/>
    <cellStyle name="쉼표 [0] 7 34 2 2 2 2" xfId="41364"/>
    <cellStyle name="쉼표 [0] 7 34 2 2 3" xfId="36227"/>
    <cellStyle name="쉼표 [0] 7 34 2 3" xfId="26461"/>
    <cellStyle name="쉼표 [0] 7 34 2 3 2" xfId="38233"/>
    <cellStyle name="쉼표 [0] 7 34 2 4" xfId="35301"/>
    <cellStyle name="쉼표 [0] 7 34 3" xfId="10520"/>
    <cellStyle name="쉼표 [0] 7 34 3 2" xfId="24005"/>
    <cellStyle name="쉼표 [0] 7 34 3 2 2" xfId="29229"/>
    <cellStyle name="쉼표 [0] 7 34 3 2 2 2" xfId="40989"/>
    <cellStyle name="쉼표 [0] 7 34 3 2 3" xfId="35852"/>
    <cellStyle name="쉼표 [0] 7 34 3 3" xfId="25980"/>
    <cellStyle name="쉼표 [0] 7 34 3 3 2" xfId="37755"/>
    <cellStyle name="쉼표 [0] 7 34 3 4" xfId="34927"/>
    <cellStyle name="쉼표 [0] 7 34 4" xfId="11766"/>
    <cellStyle name="쉼표 [0] 7 34 4 2" xfId="24508"/>
    <cellStyle name="쉼표 [0] 7 34 4 2 2" xfId="29732"/>
    <cellStyle name="쉼표 [0] 7 34 4 2 2 2" xfId="41492"/>
    <cellStyle name="쉼표 [0] 7 34 4 2 3" xfId="36355"/>
    <cellStyle name="쉼표 [0] 7 34 4 3" xfId="26665"/>
    <cellStyle name="쉼표 [0] 7 34 4 3 2" xfId="38437"/>
    <cellStyle name="쉼표 [0] 7 34 4 4" xfId="35429"/>
    <cellStyle name="쉼표 [0] 7 34 5" xfId="12296"/>
    <cellStyle name="쉼표 [0] 7 34 5 2" xfId="24633"/>
    <cellStyle name="쉼표 [0] 7 34 5 2 2" xfId="29857"/>
    <cellStyle name="쉼표 [0] 7 34 5 2 2 2" xfId="41617"/>
    <cellStyle name="쉼표 [0] 7 34 5 2 3" xfId="36480"/>
    <cellStyle name="쉼표 [0] 7 34 5 3" xfId="26866"/>
    <cellStyle name="쉼표 [0] 7 34 5 3 2" xfId="38638"/>
    <cellStyle name="쉼표 [0] 7 34 5 4" xfId="35553"/>
    <cellStyle name="쉼표 [0] 7 34 6" xfId="23857"/>
    <cellStyle name="쉼표 [0] 7 34 6 2" xfId="29081"/>
    <cellStyle name="쉼표 [0] 7 34 6 2 2" xfId="40841"/>
    <cellStyle name="쉼표 [0] 7 34 6 3" xfId="35704"/>
    <cellStyle name="쉼표 [0] 7 34 7" xfId="25678"/>
    <cellStyle name="쉼표 [0] 7 34 7 2" xfId="37455"/>
    <cellStyle name="쉼표 [0] 7 34 8" xfId="34780"/>
    <cellStyle name="쉼표 [0] 7 35" xfId="9630"/>
    <cellStyle name="쉼표 [0] 7 35 2" xfId="11324"/>
    <cellStyle name="쉼표 [0] 7 35 2 2" xfId="24382"/>
    <cellStyle name="쉼표 [0] 7 35 2 2 2" xfId="29606"/>
    <cellStyle name="쉼표 [0] 7 35 2 2 2 2" xfId="41366"/>
    <cellStyle name="쉼표 [0] 7 35 2 2 3" xfId="36229"/>
    <cellStyle name="쉼표 [0] 7 35 2 3" xfId="26463"/>
    <cellStyle name="쉼표 [0] 7 35 2 3 2" xfId="38235"/>
    <cellStyle name="쉼표 [0] 7 35 2 4" xfId="35303"/>
    <cellStyle name="쉼표 [0] 7 35 3" xfId="10518"/>
    <cellStyle name="쉼표 [0] 7 35 3 2" xfId="24003"/>
    <cellStyle name="쉼표 [0] 7 35 3 2 2" xfId="29227"/>
    <cellStyle name="쉼표 [0] 7 35 3 2 2 2" xfId="40987"/>
    <cellStyle name="쉼표 [0] 7 35 3 2 3" xfId="35850"/>
    <cellStyle name="쉼표 [0] 7 35 3 3" xfId="25978"/>
    <cellStyle name="쉼표 [0] 7 35 3 3 2" xfId="37753"/>
    <cellStyle name="쉼표 [0] 7 35 3 4" xfId="34925"/>
    <cellStyle name="쉼표 [0] 7 35 4" xfId="11065"/>
    <cellStyle name="쉼표 [0] 7 35 4 2" xfId="24240"/>
    <cellStyle name="쉼표 [0] 7 35 4 2 2" xfId="29464"/>
    <cellStyle name="쉼표 [0] 7 35 4 2 2 2" xfId="41224"/>
    <cellStyle name="쉼표 [0] 7 35 4 2 3" xfId="36087"/>
    <cellStyle name="쉼표 [0] 7 35 4 3" xfId="26295"/>
    <cellStyle name="쉼표 [0] 7 35 4 3 2" xfId="38067"/>
    <cellStyle name="쉼표 [0] 7 35 4 4" xfId="35162"/>
    <cellStyle name="쉼표 [0] 7 35 5" xfId="12297"/>
    <cellStyle name="쉼표 [0] 7 35 5 2" xfId="24634"/>
    <cellStyle name="쉼표 [0] 7 35 5 2 2" xfId="29858"/>
    <cellStyle name="쉼표 [0] 7 35 5 2 2 2" xfId="41618"/>
    <cellStyle name="쉼표 [0] 7 35 5 2 3" xfId="36481"/>
    <cellStyle name="쉼표 [0] 7 35 5 3" xfId="26867"/>
    <cellStyle name="쉼표 [0] 7 35 5 3 2" xfId="38639"/>
    <cellStyle name="쉼표 [0] 7 35 5 4" xfId="35554"/>
    <cellStyle name="쉼표 [0] 7 35 6" xfId="23825"/>
    <cellStyle name="쉼표 [0] 7 35 6 2" xfId="29049"/>
    <cellStyle name="쉼표 [0] 7 35 6 2 2" xfId="40809"/>
    <cellStyle name="쉼표 [0] 7 35 6 3" xfId="35672"/>
    <cellStyle name="쉼표 [0] 7 35 7" xfId="25624"/>
    <cellStyle name="쉼표 [0] 7 35 7 2" xfId="37401"/>
    <cellStyle name="쉼표 [0] 7 35 8" xfId="34749"/>
    <cellStyle name="쉼표 [0] 7 36" xfId="9667"/>
    <cellStyle name="쉼표 [0] 7 36 2" xfId="11326"/>
    <cellStyle name="쉼표 [0] 7 36 2 2" xfId="24384"/>
    <cellStyle name="쉼표 [0] 7 36 2 2 2" xfId="29608"/>
    <cellStyle name="쉼표 [0] 7 36 2 2 2 2" xfId="41368"/>
    <cellStyle name="쉼표 [0] 7 36 2 2 3" xfId="36231"/>
    <cellStyle name="쉼표 [0] 7 36 2 3" xfId="26465"/>
    <cellStyle name="쉼표 [0] 7 36 2 3 2" xfId="38237"/>
    <cellStyle name="쉼표 [0] 7 36 2 4" xfId="35305"/>
    <cellStyle name="쉼표 [0] 7 36 3" xfId="10516"/>
    <cellStyle name="쉼표 [0] 7 36 3 2" xfId="24001"/>
    <cellStyle name="쉼표 [0] 7 36 3 2 2" xfId="29225"/>
    <cellStyle name="쉼표 [0] 7 36 3 2 2 2" xfId="40985"/>
    <cellStyle name="쉼표 [0] 7 36 3 2 3" xfId="35848"/>
    <cellStyle name="쉼표 [0] 7 36 3 3" xfId="25976"/>
    <cellStyle name="쉼표 [0] 7 36 3 3 2" xfId="37751"/>
    <cellStyle name="쉼표 [0] 7 36 3 4" xfId="34923"/>
    <cellStyle name="쉼표 [0] 7 36 4" xfId="11769"/>
    <cellStyle name="쉼표 [0] 7 36 4 2" xfId="24511"/>
    <cellStyle name="쉼표 [0] 7 36 4 2 2" xfId="29735"/>
    <cellStyle name="쉼표 [0] 7 36 4 2 2 2" xfId="41495"/>
    <cellStyle name="쉼표 [0] 7 36 4 2 3" xfId="36358"/>
    <cellStyle name="쉼표 [0] 7 36 4 3" xfId="26668"/>
    <cellStyle name="쉼표 [0] 7 36 4 3 2" xfId="38440"/>
    <cellStyle name="쉼표 [0] 7 36 4 4" xfId="35432"/>
    <cellStyle name="쉼표 [0] 7 36 5" xfId="12299"/>
    <cellStyle name="쉼표 [0] 7 36 5 2" xfId="24636"/>
    <cellStyle name="쉼표 [0] 7 36 5 2 2" xfId="29860"/>
    <cellStyle name="쉼표 [0] 7 36 5 2 2 2" xfId="41620"/>
    <cellStyle name="쉼표 [0] 7 36 5 2 3" xfId="36483"/>
    <cellStyle name="쉼표 [0] 7 36 5 3" xfId="26869"/>
    <cellStyle name="쉼표 [0] 7 36 5 3 2" xfId="38641"/>
    <cellStyle name="쉼표 [0] 7 36 5 4" xfId="35556"/>
    <cellStyle name="쉼표 [0] 7 36 6" xfId="23830"/>
    <cellStyle name="쉼표 [0] 7 36 6 2" xfId="29054"/>
    <cellStyle name="쉼표 [0] 7 36 6 2 2" xfId="40814"/>
    <cellStyle name="쉼표 [0] 7 36 6 3" xfId="35677"/>
    <cellStyle name="쉼표 [0] 7 36 7" xfId="25629"/>
    <cellStyle name="쉼표 [0] 7 36 7 2" xfId="37406"/>
    <cellStyle name="쉼표 [0] 7 36 8" xfId="34753"/>
    <cellStyle name="쉼표 [0] 7 37" xfId="9666"/>
    <cellStyle name="쉼표 [0] 7 37 2" xfId="11150"/>
    <cellStyle name="쉼표 [0] 7 37 2 2" xfId="24291"/>
    <cellStyle name="쉼표 [0] 7 37 2 2 2" xfId="29515"/>
    <cellStyle name="쉼표 [0] 7 37 2 2 2 2" xfId="41275"/>
    <cellStyle name="쉼표 [0] 7 37 2 2 3" xfId="36138"/>
    <cellStyle name="쉼표 [0] 7 37 2 3" xfId="26349"/>
    <cellStyle name="쉼표 [0] 7 37 2 3 2" xfId="38121"/>
    <cellStyle name="쉼표 [0] 7 37 2 4" xfId="35213"/>
    <cellStyle name="쉼표 [0] 7 37 3" xfId="10693"/>
    <cellStyle name="쉼표 [0] 7 37 3 2" xfId="24094"/>
    <cellStyle name="쉼표 [0] 7 37 3 2 2" xfId="29318"/>
    <cellStyle name="쉼표 [0] 7 37 3 2 2 2" xfId="41078"/>
    <cellStyle name="쉼표 [0] 7 37 3 2 3" xfId="35941"/>
    <cellStyle name="쉼표 [0] 7 37 3 3" xfId="26093"/>
    <cellStyle name="쉼표 [0] 7 37 3 3 2" xfId="37868"/>
    <cellStyle name="쉼표 [0] 7 37 3 4" xfId="35016"/>
    <cellStyle name="쉼표 [0] 7 37 4" xfId="10953"/>
    <cellStyle name="쉼표 [0] 7 37 4 2" xfId="24211"/>
    <cellStyle name="쉼표 [0] 7 37 4 2 2" xfId="29435"/>
    <cellStyle name="쉼표 [0] 7 37 4 2 2 2" xfId="41195"/>
    <cellStyle name="쉼표 [0] 7 37 4 2 3" xfId="36058"/>
    <cellStyle name="쉼표 [0] 7 37 4 3" xfId="26241"/>
    <cellStyle name="쉼표 [0] 7 37 4 3 2" xfId="38013"/>
    <cellStyle name="쉼표 [0] 7 37 4 4" xfId="35133"/>
    <cellStyle name="쉼표 [0] 7 37 5" xfId="10888"/>
    <cellStyle name="쉼표 [0] 7 37 5 2" xfId="24174"/>
    <cellStyle name="쉼표 [0] 7 37 5 2 2" xfId="29398"/>
    <cellStyle name="쉼표 [0] 7 37 5 2 2 2" xfId="41158"/>
    <cellStyle name="쉼표 [0] 7 37 5 2 3" xfId="36021"/>
    <cellStyle name="쉼표 [0] 7 37 5 3" xfId="26200"/>
    <cellStyle name="쉼표 [0] 7 37 5 3 2" xfId="37973"/>
    <cellStyle name="쉼표 [0] 7 37 5 4" xfId="35096"/>
    <cellStyle name="쉼표 [0] 7 37 6" xfId="23829"/>
    <cellStyle name="쉼표 [0] 7 37 6 2" xfId="29053"/>
    <cellStyle name="쉼표 [0] 7 37 6 2 2" xfId="40813"/>
    <cellStyle name="쉼표 [0] 7 37 6 3" xfId="35676"/>
    <cellStyle name="쉼표 [0] 7 37 7" xfId="25628"/>
    <cellStyle name="쉼표 [0] 7 37 7 2" xfId="37405"/>
    <cellStyle name="쉼표 [0] 7 37 8" xfId="34752"/>
    <cellStyle name="쉼표 [0] 7 38" xfId="10925"/>
    <cellStyle name="쉼표 [0] 7 38 2" xfId="24193"/>
    <cellStyle name="쉼표 [0] 7 38 2 2" xfId="29417"/>
    <cellStyle name="쉼표 [0] 7 38 2 2 2" xfId="41177"/>
    <cellStyle name="쉼표 [0] 7 38 2 3" xfId="36040"/>
    <cellStyle name="쉼표 [0] 7 38 3" xfId="26221"/>
    <cellStyle name="쉼표 [0] 7 38 3 2" xfId="37994"/>
    <cellStyle name="쉼표 [0] 7 38 4" xfId="35115"/>
    <cellStyle name="쉼표 [0] 7 39" xfId="10916"/>
    <cellStyle name="쉼표 [0] 7 39 2" xfId="24192"/>
    <cellStyle name="쉼표 [0] 7 39 2 2" xfId="29416"/>
    <cellStyle name="쉼표 [0] 7 39 2 2 2" xfId="41176"/>
    <cellStyle name="쉼표 [0] 7 39 2 3" xfId="36039"/>
    <cellStyle name="쉼표 [0] 7 39 3" xfId="26218"/>
    <cellStyle name="쉼표 [0] 7 39 3 2" xfId="37991"/>
    <cellStyle name="쉼표 [0] 7 39 4" xfId="35114"/>
    <cellStyle name="쉼표 [0] 7 4" xfId="2272"/>
    <cellStyle name="쉼표 [0] 7 4 2" xfId="11220"/>
    <cellStyle name="쉼표 [0] 7 4 2 2" xfId="24294"/>
    <cellStyle name="쉼표 [0] 7 4 2 2 2" xfId="29518"/>
    <cellStyle name="쉼표 [0] 7 4 2 2 2 2" xfId="41278"/>
    <cellStyle name="쉼표 [0] 7 4 2 2 3" xfId="36141"/>
    <cellStyle name="쉼표 [0] 7 4 2 3" xfId="26374"/>
    <cellStyle name="쉼표 [0] 7 4 2 3 2" xfId="38146"/>
    <cellStyle name="쉼표 [0] 7 4 2 4" xfId="35215"/>
    <cellStyle name="쉼표 [0] 7 4 3" xfId="10622"/>
    <cellStyle name="쉼표 [0] 7 4 3 2" xfId="24091"/>
    <cellStyle name="쉼표 [0] 7 4 3 2 2" xfId="29315"/>
    <cellStyle name="쉼표 [0] 7 4 3 2 2 2" xfId="41075"/>
    <cellStyle name="쉼표 [0] 7 4 3 2 3" xfId="35938"/>
    <cellStyle name="쉼표 [0] 7 4 3 3" xfId="26067"/>
    <cellStyle name="쉼표 [0] 7 4 3 3 2" xfId="37842"/>
    <cellStyle name="쉼표 [0] 7 4 3 4" xfId="35013"/>
    <cellStyle name="쉼표 [0] 7 4 4" xfId="11024"/>
    <cellStyle name="쉼표 [0] 7 4 4 2" xfId="24214"/>
    <cellStyle name="쉼표 [0] 7 4 4 2 2" xfId="29438"/>
    <cellStyle name="쉼표 [0] 7 4 4 2 2 2" xfId="41198"/>
    <cellStyle name="쉼표 [0] 7 4 4 2 3" xfId="36061"/>
    <cellStyle name="쉼표 [0] 7 4 4 3" xfId="26268"/>
    <cellStyle name="쉼표 [0] 7 4 4 3 2" xfId="38040"/>
    <cellStyle name="쉼표 [0] 7 4 4 4" xfId="35136"/>
    <cellStyle name="쉼표 [0] 7 4 5" xfId="10817"/>
    <cellStyle name="쉼표 [0] 7 4 5 2" xfId="24171"/>
    <cellStyle name="쉼표 [0] 7 4 5 2 2" xfId="29395"/>
    <cellStyle name="쉼표 [0] 7 4 5 2 2 2" xfId="41155"/>
    <cellStyle name="쉼표 [0] 7 4 5 2 3" xfId="36018"/>
    <cellStyle name="쉼표 [0] 7 4 5 3" xfId="26176"/>
    <cellStyle name="쉼표 [0] 7 4 5 3 2" xfId="37950"/>
    <cellStyle name="쉼표 [0] 7 4 5 4" xfId="35093"/>
    <cellStyle name="쉼표 [0] 7 4 6" xfId="23739"/>
    <cellStyle name="쉼표 [0] 7 4 6 2" xfId="24673"/>
    <cellStyle name="쉼표 [0] 7 4 6 2 2" xfId="29897"/>
    <cellStyle name="쉼표 [0] 7 4 6 2 2 2" xfId="41657"/>
    <cellStyle name="쉼표 [0] 7 4 6 2 3" xfId="36520"/>
    <cellStyle name="쉼표 [0] 7 4 6 3" xfId="28981"/>
    <cellStyle name="쉼표 [0] 7 4 6 3 2" xfId="40741"/>
    <cellStyle name="쉼표 [0] 7 4 6 4" xfId="35613"/>
    <cellStyle name="쉼표 [0] 7 4 7" xfId="23818"/>
    <cellStyle name="쉼표 [0] 7 4 7 2" xfId="29042"/>
    <cellStyle name="쉼표 [0] 7 4 7 2 2" xfId="40802"/>
    <cellStyle name="쉼표 [0] 7 4 7 3" xfId="35665"/>
    <cellStyle name="쉼표 [0] 7 4 8" xfId="25464"/>
    <cellStyle name="쉼표 [0] 7 4 8 2" xfId="37258"/>
    <cellStyle name="쉼표 [0] 7 4 9" xfId="31540"/>
    <cellStyle name="쉼표 [0] 7 40" xfId="11662"/>
    <cellStyle name="쉼표 [0] 7 40 2" xfId="24416"/>
    <cellStyle name="쉼표 [0] 7 40 2 2" xfId="29640"/>
    <cellStyle name="쉼표 [0] 7 40 2 2 2" xfId="41400"/>
    <cellStyle name="쉼표 [0] 7 40 2 3" xfId="36263"/>
    <cellStyle name="쉼표 [0] 7 40 3" xfId="26572"/>
    <cellStyle name="쉼표 [0] 7 40 3 2" xfId="38344"/>
    <cellStyle name="쉼표 [0] 7 40 4" xfId="35337"/>
    <cellStyle name="쉼표 [0] 7 41" xfId="10180"/>
    <cellStyle name="쉼표 [0] 7 41 2" xfId="23969"/>
    <cellStyle name="쉼표 [0] 7 41 2 2" xfId="29193"/>
    <cellStyle name="쉼표 [0] 7 41 2 2 2" xfId="40953"/>
    <cellStyle name="쉼표 [0] 7 41 2 3" xfId="35816"/>
    <cellStyle name="쉼표 [0] 7 41 3" xfId="25862"/>
    <cellStyle name="쉼표 [0] 7 41 3 2" xfId="37638"/>
    <cellStyle name="쉼표 [0] 7 41 4" xfId="34891"/>
    <cellStyle name="쉼표 [0] 7 42" xfId="16034"/>
    <cellStyle name="쉼표 [0] 7 43" xfId="23790"/>
    <cellStyle name="쉼표 [0] 7 43 2" xfId="29014"/>
    <cellStyle name="쉼표 [0] 7 43 2 2" xfId="40774"/>
    <cellStyle name="쉼표 [0] 7 43 3" xfId="35637"/>
    <cellStyle name="쉼표 [0] 7 44" xfId="24973"/>
    <cellStyle name="쉼표 [0] 7 44 2" xfId="36772"/>
    <cellStyle name="쉼표 [0] 7 5" xfId="2792"/>
    <cellStyle name="쉼표 [0] 7 5 2" xfId="11151"/>
    <cellStyle name="쉼표 [0] 7 5 2 2" xfId="24293"/>
    <cellStyle name="쉼표 [0] 7 5 2 2 2" xfId="29517"/>
    <cellStyle name="쉼표 [0] 7 5 2 2 2 2" xfId="41277"/>
    <cellStyle name="쉼표 [0] 7 5 2 2 3" xfId="36140"/>
    <cellStyle name="쉼표 [0] 7 5 2 3" xfId="26351"/>
    <cellStyle name="쉼표 [0] 7 5 2 3 2" xfId="38123"/>
    <cellStyle name="쉼표 [0] 7 5 2 4" xfId="35214"/>
    <cellStyle name="쉼표 [0] 7 5 3" xfId="10691"/>
    <cellStyle name="쉼표 [0] 7 5 3 2" xfId="24092"/>
    <cellStyle name="쉼표 [0] 7 5 3 2 2" xfId="29316"/>
    <cellStyle name="쉼표 [0] 7 5 3 2 2 2" xfId="41076"/>
    <cellStyle name="쉼표 [0] 7 5 3 2 3" xfId="35939"/>
    <cellStyle name="쉼표 [0] 7 5 3 3" xfId="26091"/>
    <cellStyle name="쉼표 [0] 7 5 3 3 2" xfId="37866"/>
    <cellStyle name="쉼표 [0] 7 5 3 4" xfId="35014"/>
    <cellStyle name="쉼표 [0] 7 5 4" xfId="10955"/>
    <cellStyle name="쉼표 [0] 7 5 4 2" xfId="24213"/>
    <cellStyle name="쉼표 [0] 7 5 4 2 2" xfId="29437"/>
    <cellStyle name="쉼표 [0] 7 5 4 2 2 2" xfId="41197"/>
    <cellStyle name="쉼표 [0] 7 5 4 2 3" xfId="36060"/>
    <cellStyle name="쉼표 [0] 7 5 4 3" xfId="26243"/>
    <cellStyle name="쉼표 [0] 7 5 4 3 2" xfId="38015"/>
    <cellStyle name="쉼표 [0] 7 5 4 4" xfId="35135"/>
    <cellStyle name="쉼표 [0] 7 5 5" xfId="10886"/>
    <cellStyle name="쉼표 [0] 7 5 5 2" xfId="24172"/>
    <cellStyle name="쉼표 [0] 7 5 5 2 2" xfId="29396"/>
    <cellStyle name="쉼표 [0] 7 5 5 2 2 2" xfId="41156"/>
    <cellStyle name="쉼표 [0] 7 5 5 2 3" xfId="36019"/>
    <cellStyle name="쉼표 [0] 7 5 5 3" xfId="26198"/>
    <cellStyle name="쉼표 [0] 7 5 5 3 2" xfId="37971"/>
    <cellStyle name="쉼표 [0] 7 5 5 4" xfId="35094"/>
    <cellStyle name="쉼표 [0] 7 5 6" xfId="23828"/>
    <cellStyle name="쉼표 [0] 7 5 6 2" xfId="29052"/>
    <cellStyle name="쉼표 [0] 7 5 6 2 2" xfId="40812"/>
    <cellStyle name="쉼표 [0] 7 5 6 3" xfId="35675"/>
    <cellStyle name="쉼표 [0] 7 5 7" xfId="9665"/>
    <cellStyle name="쉼표 [0] 7 5 7 2" xfId="34751"/>
    <cellStyle name="쉼표 [0] 7 5 8" xfId="25627"/>
    <cellStyle name="쉼표 [0] 7 5 8 2" xfId="37404"/>
    <cellStyle name="쉼표 [0] 7 6" xfId="2895"/>
    <cellStyle name="쉼표 [0] 7 6 2" xfId="11097"/>
    <cellStyle name="쉼표 [0] 7 6 2 2" xfId="24255"/>
    <cellStyle name="쉼표 [0] 7 6 2 2 2" xfId="29479"/>
    <cellStyle name="쉼표 [0] 7 6 2 2 2 2" xfId="41239"/>
    <cellStyle name="쉼표 [0] 7 6 2 2 3" xfId="36102"/>
    <cellStyle name="쉼표 [0] 7 6 2 3" xfId="26312"/>
    <cellStyle name="쉼표 [0] 7 6 2 3 2" xfId="38084"/>
    <cellStyle name="쉼표 [0] 7 6 2 4" xfId="35177"/>
    <cellStyle name="쉼표 [0] 7 6 3" xfId="10746"/>
    <cellStyle name="쉼표 [0] 7 6 3 2" xfId="24130"/>
    <cellStyle name="쉼표 [0] 7 6 3 2 2" xfId="29354"/>
    <cellStyle name="쉼표 [0] 7 6 3 2 2 2" xfId="41114"/>
    <cellStyle name="쉼표 [0] 7 6 3 2 3" xfId="35977"/>
    <cellStyle name="쉼표 [0] 7 6 3 3" xfId="26130"/>
    <cellStyle name="쉼표 [0] 7 6 3 3 2" xfId="37905"/>
    <cellStyle name="쉼표 [0] 7 6 3 4" xfId="35052"/>
    <cellStyle name="쉼표 [0] 7 6 4" xfId="11673"/>
    <cellStyle name="쉼표 [0] 7 6 4 2" xfId="24425"/>
    <cellStyle name="쉼표 [0] 7 6 4 2 2" xfId="29649"/>
    <cellStyle name="쉼표 [0] 7 6 4 2 2 2" xfId="41409"/>
    <cellStyle name="쉼표 [0] 7 6 4 2 3" xfId="36272"/>
    <cellStyle name="쉼표 [0] 7 6 4 3" xfId="26581"/>
    <cellStyle name="쉼표 [0] 7 6 4 3 2" xfId="38353"/>
    <cellStyle name="쉼표 [0] 7 6 4 4" xfId="35346"/>
    <cellStyle name="쉼표 [0] 7 6 5" xfId="12203"/>
    <cellStyle name="쉼표 [0] 7 6 5 2" xfId="24550"/>
    <cellStyle name="쉼표 [0] 7 6 5 2 2" xfId="29774"/>
    <cellStyle name="쉼표 [0] 7 6 5 2 2 2" xfId="41534"/>
    <cellStyle name="쉼표 [0] 7 6 5 2 3" xfId="36397"/>
    <cellStyle name="쉼표 [0] 7 6 5 3" xfId="26782"/>
    <cellStyle name="쉼표 [0] 7 6 5 3 2" xfId="38554"/>
    <cellStyle name="쉼표 [0] 7 6 5 4" xfId="35470"/>
    <cellStyle name="쉼표 [0] 7 6 6" xfId="23827"/>
    <cellStyle name="쉼표 [0] 7 6 6 2" xfId="29051"/>
    <cellStyle name="쉼표 [0] 7 6 6 2 2" xfId="40811"/>
    <cellStyle name="쉼표 [0] 7 6 6 3" xfId="35674"/>
    <cellStyle name="쉼표 [0] 7 6 7" xfId="9664"/>
    <cellStyle name="쉼표 [0] 7 6 7 2" xfId="34750"/>
    <cellStyle name="쉼표 [0] 7 6 8" xfId="25626"/>
    <cellStyle name="쉼표 [0] 7 6 8 2" xfId="37403"/>
    <cellStyle name="쉼표 [0] 7 7" xfId="1558"/>
    <cellStyle name="쉼표 [0] 7 7 2" xfId="11268"/>
    <cellStyle name="쉼표 [0] 7 7 2 2" xfId="24326"/>
    <cellStyle name="쉼표 [0] 7 7 2 2 2" xfId="29550"/>
    <cellStyle name="쉼표 [0] 7 7 2 2 2 2" xfId="41310"/>
    <cellStyle name="쉼표 [0] 7 7 2 2 3" xfId="36173"/>
    <cellStyle name="쉼표 [0] 7 7 2 3" xfId="26407"/>
    <cellStyle name="쉼표 [0] 7 7 2 3 2" xfId="38179"/>
    <cellStyle name="쉼표 [0] 7 7 2 4" xfId="35247"/>
    <cellStyle name="쉼표 [0] 7 7 3" xfId="10574"/>
    <cellStyle name="쉼표 [0] 7 7 3 2" xfId="24059"/>
    <cellStyle name="쉼표 [0] 7 7 3 2 2" xfId="29283"/>
    <cellStyle name="쉼표 [0] 7 7 3 2 2 2" xfId="41043"/>
    <cellStyle name="쉼표 [0] 7 7 3 2 3" xfId="35906"/>
    <cellStyle name="쉼표 [0] 7 7 3 3" xfId="26034"/>
    <cellStyle name="쉼표 [0] 7 7 3 3 2" xfId="37809"/>
    <cellStyle name="쉼표 [0] 7 7 3 4" xfId="34981"/>
    <cellStyle name="쉼표 [0] 7 7 4" xfId="11713"/>
    <cellStyle name="쉼표 [0] 7 7 4 2" xfId="24455"/>
    <cellStyle name="쉼표 [0] 7 7 4 2 2" xfId="29679"/>
    <cellStyle name="쉼표 [0] 7 7 4 2 2 2" xfId="41439"/>
    <cellStyle name="쉼표 [0] 7 7 4 2 3" xfId="36302"/>
    <cellStyle name="쉼표 [0] 7 7 4 3" xfId="26612"/>
    <cellStyle name="쉼표 [0] 7 7 4 3 2" xfId="38384"/>
    <cellStyle name="쉼표 [0] 7 7 4 4" xfId="35376"/>
    <cellStyle name="쉼표 [0] 7 7 5" xfId="12243"/>
    <cellStyle name="쉼표 [0] 7 7 5 2" xfId="24580"/>
    <cellStyle name="쉼표 [0] 7 7 5 2 2" xfId="29804"/>
    <cellStyle name="쉼표 [0] 7 7 5 2 2 2" xfId="41564"/>
    <cellStyle name="쉼표 [0] 7 7 5 2 3" xfId="36427"/>
    <cellStyle name="쉼표 [0] 7 7 5 3" xfId="26813"/>
    <cellStyle name="쉼표 [0] 7 7 5 3 2" xfId="38585"/>
    <cellStyle name="쉼표 [0] 7 7 5 4" xfId="35500"/>
    <cellStyle name="쉼표 [0] 7 7 6" xfId="23826"/>
    <cellStyle name="쉼표 [0] 7 7 6 2" xfId="29050"/>
    <cellStyle name="쉼표 [0] 7 7 6 2 2" xfId="40810"/>
    <cellStyle name="쉼표 [0] 7 7 6 3" xfId="35673"/>
    <cellStyle name="쉼표 [0] 7 7 7" xfId="25625"/>
    <cellStyle name="쉼표 [0] 7 7 7 2" xfId="37402"/>
    <cellStyle name="쉼표 [0] 7 7 8" xfId="30895"/>
    <cellStyle name="쉼표 [0] 7 8" xfId="9626"/>
    <cellStyle name="쉼표 [0] 7 8 2" xfId="11277"/>
    <cellStyle name="쉼표 [0] 7 8 2 2" xfId="24335"/>
    <cellStyle name="쉼표 [0] 7 8 2 2 2" xfId="29559"/>
    <cellStyle name="쉼표 [0] 7 8 2 2 2 2" xfId="41319"/>
    <cellStyle name="쉼표 [0] 7 8 2 2 3" xfId="36182"/>
    <cellStyle name="쉼표 [0] 7 8 2 3" xfId="26416"/>
    <cellStyle name="쉼표 [0] 7 8 2 3 2" xfId="38188"/>
    <cellStyle name="쉼표 [0] 7 8 2 4" xfId="35256"/>
    <cellStyle name="쉼표 [0] 7 8 3" xfId="10565"/>
    <cellStyle name="쉼표 [0] 7 8 3 2" xfId="24050"/>
    <cellStyle name="쉼표 [0] 7 8 3 2 2" xfId="29274"/>
    <cellStyle name="쉼표 [0] 7 8 3 2 2 2" xfId="41034"/>
    <cellStyle name="쉼표 [0] 7 8 3 2 3" xfId="35897"/>
    <cellStyle name="쉼표 [0] 7 8 3 3" xfId="26025"/>
    <cellStyle name="쉼표 [0] 7 8 3 3 2" xfId="37800"/>
    <cellStyle name="쉼표 [0] 7 8 3 4" xfId="34972"/>
    <cellStyle name="쉼표 [0] 7 8 4" xfId="11722"/>
    <cellStyle name="쉼표 [0] 7 8 4 2" xfId="24464"/>
    <cellStyle name="쉼표 [0] 7 8 4 2 2" xfId="29688"/>
    <cellStyle name="쉼표 [0] 7 8 4 2 2 2" xfId="41448"/>
    <cellStyle name="쉼표 [0] 7 8 4 2 3" xfId="36311"/>
    <cellStyle name="쉼표 [0] 7 8 4 3" xfId="26621"/>
    <cellStyle name="쉼표 [0] 7 8 4 3 2" xfId="38393"/>
    <cellStyle name="쉼표 [0] 7 8 4 4" xfId="35385"/>
    <cellStyle name="쉼표 [0] 7 8 5" xfId="12252"/>
    <cellStyle name="쉼표 [0] 7 8 5 2" xfId="24589"/>
    <cellStyle name="쉼표 [0] 7 8 5 2 2" xfId="29813"/>
    <cellStyle name="쉼표 [0] 7 8 5 2 2 2" xfId="41573"/>
    <cellStyle name="쉼표 [0] 7 8 5 2 3" xfId="36436"/>
    <cellStyle name="쉼표 [0] 7 8 5 3" xfId="26822"/>
    <cellStyle name="쉼표 [0] 7 8 5 3 2" xfId="38594"/>
    <cellStyle name="쉼표 [0] 7 8 5 4" xfId="35509"/>
    <cellStyle name="쉼표 [0] 7 8 6" xfId="23823"/>
    <cellStyle name="쉼표 [0] 7 8 6 2" xfId="29047"/>
    <cellStyle name="쉼표 [0] 7 8 6 2 2" xfId="40807"/>
    <cellStyle name="쉼표 [0] 7 8 6 3" xfId="35670"/>
    <cellStyle name="쉼표 [0] 7 8 7" xfId="25621"/>
    <cellStyle name="쉼표 [0] 7 8 7 2" xfId="37398"/>
    <cellStyle name="쉼표 [0] 7 8 8" xfId="34747"/>
    <cellStyle name="쉼표 [0] 7 9" xfId="9627"/>
    <cellStyle name="쉼표 [0] 7 9 2" xfId="11283"/>
    <cellStyle name="쉼표 [0] 7 9 2 2" xfId="24341"/>
    <cellStyle name="쉼표 [0] 7 9 2 2 2" xfId="29565"/>
    <cellStyle name="쉼표 [0] 7 9 2 2 2 2" xfId="41325"/>
    <cellStyle name="쉼표 [0] 7 9 2 2 3" xfId="36188"/>
    <cellStyle name="쉼표 [0] 7 9 2 3" xfId="26422"/>
    <cellStyle name="쉼표 [0] 7 9 2 3 2" xfId="38194"/>
    <cellStyle name="쉼표 [0] 7 9 2 4" xfId="35262"/>
    <cellStyle name="쉼표 [0] 7 9 3" xfId="10559"/>
    <cellStyle name="쉼표 [0] 7 9 3 2" xfId="24044"/>
    <cellStyle name="쉼표 [0] 7 9 3 2 2" xfId="29268"/>
    <cellStyle name="쉼표 [0] 7 9 3 2 2 2" xfId="41028"/>
    <cellStyle name="쉼표 [0] 7 9 3 2 3" xfId="35891"/>
    <cellStyle name="쉼표 [0] 7 9 3 3" xfId="26019"/>
    <cellStyle name="쉼표 [0] 7 9 3 3 2" xfId="37794"/>
    <cellStyle name="쉼표 [0] 7 9 3 4" xfId="34966"/>
    <cellStyle name="쉼표 [0] 7 9 4" xfId="11728"/>
    <cellStyle name="쉼표 [0] 7 9 4 2" xfId="24470"/>
    <cellStyle name="쉼표 [0] 7 9 4 2 2" xfId="29694"/>
    <cellStyle name="쉼표 [0] 7 9 4 2 2 2" xfId="41454"/>
    <cellStyle name="쉼표 [0] 7 9 4 2 3" xfId="36317"/>
    <cellStyle name="쉼표 [0] 7 9 4 3" xfId="26627"/>
    <cellStyle name="쉼표 [0] 7 9 4 3 2" xfId="38399"/>
    <cellStyle name="쉼표 [0] 7 9 4 4" xfId="35391"/>
    <cellStyle name="쉼표 [0] 7 9 5" xfId="12258"/>
    <cellStyle name="쉼표 [0] 7 9 5 2" xfId="24595"/>
    <cellStyle name="쉼표 [0] 7 9 5 2 2" xfId="29819"/>
    <cellStyle name="쉼표 [0] 7 9 5 2 2 2" xfId="41579"/>
    <cellStyle name="쉼표 [0] 7 9 5 2 3" xfId="36442"/>
    <cellStyle name="쉼표 [0] 7 9 5 3" xfId="26828"/>
    <cellStyle name="쉼표 [0] 7 9 5 3 2" xfId="38600"/>
    <cellStyle name="쉼표 [0] 7 9 5 4" xfId="35515"/>
    <cellStyle name="쉼표 [0] 7 9 6" xfId="23824"/>
    <cellStyle name="쉼표 [0] 7 9 6 2" xfId="29048"/>
    <cellStyle name="쉼표 [0] 7 9 6 2 2" xfId="40808"/>
    <cellStyle name="쉼표 [0] 7 9 6 3" xfId="35671"/>
    <cellStyle name="쉼표 [0] 7 9 7" xfId="25622"/>
    <cellStyle name="쉼표 [0] 7 9 7 2" xfId="37399"/>
    <cellStyle name="쉼표 [0] 7 9 8" xfId="34748"/>
    <cellStyle name="쉼표 [0] 8" xfId="2154"/>
    <cellStyle name="쉼표 [0] 8 2" xfId="9016"/>
    <cellStyle name="쉼표 [0] 8 2 2" xfId="23722"/>
    <cellStyle name="쉼표 [0] 8 2 3" xfId="23719"/>
    <cellStyle name="쉼표 [0] 8 3" xfId="12950"/>
    <cellStyle name="쉼표 [0] 8 4" xfId="9015"/>
    <cellStyle name="쉼표 [0] 8 5" xfId="27203"/>
    <cellStyle name="쉼표 [0] 8 5 2" xfId="38973"/>
    <cellStyle name="쉼표 [0] 8 6" xfId="31432"/>
    <cellStyle name="쉼표 [0] 9" xfId="2211"/>
    <cellStyle name="쉼표 [0] 9 2" xfId="7040"/>
    <cellStyle name="쉼표 [0] 9 3" xfId="27399"/>
    <cellStyle name="쉼표 [0] 9 3 2" xfId="39167"/>
    <cellStyle name="쉼표 [0] 9 4" xfId="31484"/>
    <cellStyle name="쉼표 2" xfId="2780"/>
    <cellStyle name="스타일 1" xfId="1322"/>
    <cellStyle name="스타일 1 2" xfId="2763"/>
    <cellStyle name="스타일 1 3" xfId="2493"/>
    <cellStyle name="스타일 1 4" xfId="2822"/>
    <cellStyle name="스타일 10" xfId="23160"/>
    <cellStyle name="스타일 11" xfId="23161"/>
    <cellStyle name="스타일 12" xfId="23162"/>
    <cellStyle name="스타일 13" xfId="23163"/>
    <cellStyle name="스타일 14" xfId="23164"/>
    <cellStyle name="스타일 15" xfId="23165"/>
    <cellStyle name="스타일 16" xfId="23166"/>
    <cellStyle name="스타일 17" xfId="23167"/>
    <cellStyle name="스타일 18" xfId="23168"/>
    <cellStyle name="스타일 19" xfId="23169"/>
    <cellStyle name="스타일 2" xfId="1323"/>
    <cellStyle name="스타일 2 2" xfId="23746"/>
    <cellStyle name="스타일 2 3" xfId="23170"/>
    <cellStyle name="스타일 20" xfId="23171"/>
    <cellStyle name="스타일 21" xfId="23172"/>
    <cellStyle name="스타일 22" xfId="23173"/>
    <cellStyle name="스타일 23" xfId="23174"/>
    <cellStyle name="스타일 24" xfId="23175"/>
    <cellStyle name="스타일 25" xfId="23176"/>
    <cellStyle name="스타일 26" xfId="23177"/>
    <cellStyle name="스타일 27" xfId="23178"/>
    <cellStyle name="스타일 28" xfId="23179"/>
    <cellStyle name="스타일 29" xfId="23180"/>
    <cellStyle name="스타일 3" xfId="1324"/>
    <cellStyle name="스타일 3 2" xfId="23747"/>
    <cellStyle name="스타일 3 3" xfId="23181"/>
    <cellStyle name="스타일 30" xfId="23182"/>
    <cellStyle name="스타일 31" xfId="23183"/>
    <cellStyle name="스타일 32" xfId="23184"/>
    <cellStyle name="스타일 33" xfId="23185"/>
    <cellStyle name="스타일 34" xfId="23186"/>
    <cellStyle name="스타일 35" xfId="23187"/>
    <cellStyle name="스타일 36" xfId="23188"/>
    <cellStyle name="스타일 37" xfId="23189"/>
    <cellStyle name="스타일 38" xfId="23190"/>
    <cellStyle name="스타일 39" xfId="23191"/>
    <cellStyle name="스타일 4" xfId="1325"/>
    <cellStyle name="스타일 4 2" xfId="23748"/>
    <cellStyle name="스타일 4 3" xfId="23192"/>
    <cellStyle name="스타일 40" xfId="23193"/>
    <cellStyle name="스타일 41" xfId="23194"/>
    <cellStyle name="스타일 42" xfId="23195"/>
    <cellStyle name="스타일 43" xfId="23196"/>
    <cellStyle name="스타일 44" xfId="23197"/>
    <cellStyle name="스타일 45" xfId="23198"/>
    <cellStyle name="스타일 46" xfId="23199"/>
    <cellStyle name="스타일 47" xfId="23200"/>
    <cellStyle name="스타일 48" xfId="23201"/>
    <cellStyle name="스타일 49" xfId="23202"/>
    <cellStyle name="스타일 5" xfId="1326"/>
    <cellStyle name="스타일 5 2" xfId="23749"/>
    <cellStyle name="스타일 5 3" xfId="23203"/>
    <cellStyle name="스타일 5 4" xfId="8804"/>
    <cellStyle name="스타일 50" xfId="23204"/>
    <cellStyle name="스타일 51" xfId="23205"/>
    <cellStyle name="스타일 52" xfId="23206"/>
    <cellStyle name="스타일 53" xfId="23207"/>
    <cellStyle name="스타일 54" xfId="23208"/>
    <cellStyle name="스타일 55" xfId="23209"/>
    <cellStyle name="스타일 56" xfId="23210"/>
    <cellStyle name="스타일 57" xfId="23211"/>
    <cellStyle name="스타일 58" xfId="23212"/>
    <cellStyle name="스타일 59" xfId="23213"/>
    <cellStyle name="스타일 6" xfId="1327"/>
    <cellStyle name="스타일 6 2" xfId="23214"/>
    <cellStyle name="스타일 60" xfId="23215"/>
    <cellStyle name="스타일 61" xfId="23216"/>
    <cellStyle name="스타일 62" xfId="23217"/>
    <cellStyle name="스타일 63" xfId="23218"/>
    <cellStyle name="스타일 64" xfId="23219"/>
    <cellStyle name="스타일 65" xfId="23220"/>
    <cellStyle name="스타일 66" xfId="23221"/>
    <cellStyle name="스타일 67" xfId="23222"/>
    <cellStyle name="스타일 68" xfId="23223"/>
    <cellStyle name="스타일 69" xfId="23224"/>
    <cellStyle name="스타일 7" xfId="1328"/>
    <cellStyle name="스타일 7 2" xfId="23225"/>
    <cellStyle name="스타일 70" xfId="23226"/>
    <cellStyle name="스타일 71" xfId="23227"/>
    <cellStyle name="스타일 72" xfId="23228"/>
    <cellStyle name="스타일 73" xfId="23229"/>
    <cellStyle name="스타일 74" xfId="23230"/>
    <cellStyle name="스타일 75" xfId="23231"/>
    <cellStyle name="스타일 76" xfId="23232"/>
    <cellStyle name="스타일 77" xfId="23233"/>
    <cellStyle name="스타일 78" xfId="23234"/>
    <cellStyle name="스타일 79" xfId="23235"/>
    <cellStyle name="스타일 8" xfId="1329"/>
    <cellStyle name="스타일 8 2" xfId="23236"/>
    <cellStyle name="스타일 80" xfId="23237"/>
    <cellStyle name="스타일 81" xfId="23238"/>
    <cellStyle name="스타일 82" xfId="23239"/>
    <cellStyle name="스타일 83" xfId="23240"/>
    <cellStyle name="스타일 84" xfId="23241"/>
    <cellStyle name="스타일 85" xfId="23242"/>
    <cellStyle name="스타일 86" xfId="23243"/>
    <cellStyle name="스타일 87" xfId="23244"/>
    <cellStyle name="스타일 88" xfId="23245"/>
    <cellStyle name="스타일 89" xfId="23246"/>
    <cellStyle name="스타일 9" xfId="23247"/>
    <cellStyle name="스타일 90" xfId="23248"/>
    <cellStyle name="스타일 91" xfId="23249"/>
    <cellStyle name="스타일 92" xfId="23250"/>
    <cellStyle name="스타일 93" xfId="23251"/>
    <cellStyle name="스타일 94" xfId="23252"/>
    <cellStyle name="스타일 95" xfId="23253"/>
    <cellStyle name="스타일 96" xfId="23254"/>
    <cellStyle name="스타일 97" xfId="23255"/>
    <cellStyle name="안건회계법인" xfId="1330"/>
    <cellStyle name="안상수10" xfId="4328"/>
    <cellStyle name="안상수10 2" xfId="23710"/>
    <cellStyle name="안상수10 3" xfId="23256"/>
    <cellStyle name="양식-타이틀" xfId="23257"/>
    <cellStyle name="양식-타이틀 2" xfId="24732"/>
    <cellStyle name="양식-타이틀 2 2" xfId="36547"/>
    <cellStyle name="양식-타이틀 3" xfId="35602"/>
    <cellStyle name="연결된 셀" xfId="20" builtinId="24" customBuiltin="1"/>
    <cellStyle name="연결된 셀 2" xfId="97"/>
    <cellStyle name="연결된 셀 2 2" xfId="3149"/>
    <cellStyle name="연결된 셀 3" xfId="2905"/>
    <cellStyle name="연결된 셀 3 2" xfId="9017"/>
    <cellStyle name="연결된 셀 4" xfId="9018"/>
    <cellStyle name="연결된 셀 5" xfId="9019"/>
    <cellStyle name="연결된 셀 6" xfId="9020"/>
    <cellStyle name="연결된 셀 7" xfId="6225"/>
    <cellStyle name="열어본 하이퍼링크" xfId="23258"/>
    <cellStyle name="왼쪽2" xfId="8805"/>
    <cellStyle name="왼쪽2 2" xfId="25393"/>
    <cellStyle name="왼쪽2 2 2" xfId="37187"/>
    <cellStyle name="왼쪽2 3" xfId="34713"/>
    <cellStyle name="요약" xfId="24" builtinId="25" customBuiltin="1"/>
    <cellStyle name="요약 2" xfId="98"/>
    <cellStyle name="요약 2 2" xfId="3150"/>
    <cellStyle name="요약 2 3" xfId="7005"/>
    <cellStyle name="요약 2 3 2" xfId="34678"/>
    <cellStyle name="요약 2 4" xfId="24690"/>
    <cellStyle name="요약 2 4 2" xfId="36530"/>
    <cellStyle name="요약 2 5" xfId="30413"/>
    <cellStyle name="요약 3" xfId="2906"/>
    <cellStyle name="요약 3 2" xfId="9021"/>
    <cellStyle name="요약 3 2 2" xfId="34743"/>
    <cellStyle name="요약 3 3" xfId="24697"/>
    <cellStyle name="요약 3 3 2" xfId="36534"/>
    <cellStyle name="요약 4" xfId="9022"/>
    <cellStyle name="요약 5" xfId="9023"/>
    <cellStyle name="요약 6" xfId="9024"/>
    <cellStyle name="요약 7" xfId="5730"/>
    <cellStyle name="요약 7 2" xfId="6878"/>
    <cellStyle name="요약 7 2 2" xfId="34675"/>
    <cellStyle name="요약 7 3" xfId="33842"/>
    <cellStyle name="우괄호_박심배수구조물공" xfId="23259"/>
    <cellStyle name="우측양괄호" xfId="23260"/>
    <cellStyle name="울산 그린개발" xfId="23261"/>
    <cellStyle name="원" xfId="1331"/>
    <cellStyle name="원 2" xfId="2494"/>
    <cellStyle name="원 3" xfId="2532"/>
    <cellStyle name="원_★경천제당재료집계1(변경)" xfId="2543"/>
    <cellStyle name="원_★구이여방수로재료" xfId="2544"/>
    <cellStyle name="원_★도로토적계산" xfId="2545"/>
    <cellStyle name="원_★부대공(변경)" xfId="2546"/>
    <cellStyle name="원_00.정곡지구사업비_최종" xfId="3838"/>
    <cellStyle name="원_00_주요자재집계표" xfId="23262"/>
    <cellStyle name="원_01양수장재집 및 계산" xfId="23263"/>
    <cellStyle name="원_'09년 사업시행계획서" xfId="1332"/>
    <cellStyle name="원_0설계예산서(내산지구)-수정(단가수정)" xfId="3837"/>
    <cellStyle name="원_100.손오공사비(총괄)" xfId="23264"/>
    <cellStyle name="원_'10년 사업시행계획서" xfId="1333"/>
    <cellStyle name="원_12낙차공 재집_재계" xfId="23265"/>
    <cellStyle name="원_1공구조정(1차)" xfId="3836"/>
    <cellStyle name="원_1차분공사비(배수로)" xfId="3835"/>
    <cellStyle name="원_2.3.녹차밭체험로공사비" xfId="3834"/>
    <cellStyle name="원_2.3.전통돌담정비공사비" xfId="3833"/>
    <cellStyle name="원_2.3.평사권역공사비" xfId="3832"/>
    <cellStyle name="원_2001년 9월" xfId="1334"/>
    <cellStyle name="원_2001년 9월 일위" xfId="1335"/>
    <cellStyle name="원_2001년7월내역" xfId="1336"/>
    <cellStyle name="원_2001년8월내역" xfId="1337"/>
    <cellStyle name="원_2002.양산시농생사업계획(지하수+이용시설)-정산" xfId="3831"/>
    <cellStyle name="원_2002년 설치" xfId="1338"/>
    <cellStyle name="원_2002년 합판거푸집" xfId="1339"/>
    <cellStyle name="원_2002년2,3월" xfId="1340"/>
    <cellStyle name="원_2007공사비명세서" xfId="1341"/>
    <cellStyle name="원_2007년 오천 폐기물처리 원가산출내역" xfId="3830"/>
    <cellStyle name="원_2010년_시행계획(채계장확정)" xfId="1342"/>
    <cellStyle name="원_3) 테마공원진입로" xfId="3829"/>
    <cellStyle name="원_3.마을숲정비공사비" xfId="3828"/>
    <cellStyle name="원_33장선배수로집계" xfId="23266"/>
    <cellStyle name="원_7.동정호생태공원공사비" xfId="3827"/>
    <cellStyle name="원_8.동정호생태공원공사비" xfId="3826"/>
    <cellStyle name="원_8.동정호연습" xfId="3825"/>
    <cellStyle name="원_99옥성양보완" xfId="3824"/>
    <cellStyle name="원_Book1" xfId="6679"/>
    <cellStyle name="원_NEGS" xfId="2495"/>
    <cellStyle name="원_NEGS 2" xfId="2773"/>
    <cellStyle name="원_Sheet1" xfId="23267"/>
    <cellStyle name="원_Sheet2" xfId="23268"/>
    <cellStyle name="원_갈평제당토공재료집계표(최종)" xfId="23269"/>
    <cellStyle name="원_강릉재료집계" xfId="3823"/>
    <cellStyle name="원_강정내역" xfId="3822"/>
    <cellStyle name="원_개거재료계산" xfId="2496"/>
    <cellStyle name="원_개략사업비" xfId="3821"/>
    <cellStyle name="원_거림(시목)공정표" xfId="3820"/>
    <cellStyle name="원_결성3공구하자공종분할및03내역" xfId="3819"/>
    <cellStyle name="원_결재(관동취입보)" xfId="1343"/>
    <cellStyle name="원_고곡구조물집계" xfId="3818"/>
    <cellStyle name="원_고곡지구세부사업비" xfId="3817"/>
    <cellStyle name="원_고곡지표수기본사업비" xfId="3816"/>
    <cellStyle name="원_고성사업비" xfId="3815"/>
    <cellStyle name="원_공사비" xfId="3814"/>
    <cellStyle name="원_공사비 및 물량표" xfId="23270"/>
    <cellStyle name="원_공사비2001-06" xfId="1344"/>
    <cellStyle name="원_공사비2001-07" xfId="1345"/>
    <cellStyle name="원_공사비내역(마을진입도로)" xfId="3813"/>
    <cellStyle name="원_공사비총괄" xfId="3812"/>
    <cellStyle name="원_공사원가(대대리)" xfId="3811"/>
    <cellStyle name="원_관로물량" xfId="2547"/>
    <cellStyle name="원_광영-옥곡(설계ss)" xfId="23271"/>
    <cellStyle name="원_교동지탄집계(최종)" xfId="23272"/>
    <cellStyle name="원_교량재료집계" xfId="2548"/>
    <cellStyle name="원_구계권역농촌마을(사업비최종)" xfId="3810"/>
    <cellStyle name="원_구계농로토적,재료계산서" xfId="3809"/>
    <cellStyle name="원_구조물공" xfId="1346"/>
    <cellStyle name="원_군도2호선 탑리도로 수해복구 공사" xfId="23273"/>
    <cellStyle name="원_군도7호(신기도로) 수해복구공사" xfId="23274"/>
    <cellStyle name="원_금계공사비" xfId="1347"/>
    <cellStyle name="원_금당지구공사비(수지예산)" xfId="3808"/>
    <cellStyle name="원_금사잡지출" xfId="3807"/>
    <cellStyle name="원_금사재료집계표(0626)" xfId="3806"/>
    <cellStyle name="원_금사지구공사비" xfId="3805"/>
    <cellStyle name="원_김천변경2차산근" xfId="8806"/>
    <cellStyle name="원_깨기" xfId="23275"/>
    <cellStyle name="원_낙차부암거재료계산" xfId="2497"/>
    <cellStyle name="원_낙차부암거재료계산 2" xfId="2764"/>
    <cellStyle name="원_남광TS-60B(둔기교)" xfId="1348"/>
    <cellStyle name="원_남평사업수지" xfId="3804"/>
    <cellStyle name="원_남포재료계산 " xfId="23276"/>
    <cellStyle name="원_내역표지" xfId="1349"/>
    <cellStyle name="원_내천지구재료(0709수로제외)" xfId="6442"/>
    <cellStyle name="원_내촌용수로재료계산" xfId="3803"/>
    <cellStyle name="원_농로공사비내역서" xfId="3802"/>
    <cellStyle name="원_능평배수암거재료계산서" xfId="2498"/>
    <cellStyle name="원_능평배수암거재료계산서 2" xfId="2765"/>
    <cellStyle name="원_단가일람표" xfId="3801"/>
    <cellStyle name="원_단암양수장재료계산" xfId="23277"/>
    <cellStyle name="원_단암토적계산" xfId="23278"/>
    <cellStyle name="원_대덕공사비(6장)" xfId="3800"/>
    <cellStyle name="원_대덕공사비(6장)최종" xfId="3799"/>
    <cellStyle name="원_대석공사비" xfId="3798"/>
    <cellStyle name="원_대정수정내역" xfId="3797"/>
    <cellStyle name="원_도급실행검토서" xfId="8807"/>
    <cellStyle name="원_도로구조물수정" xfId="2499"/>
    <cellStyle name="원_도로구조물수정 2" xfId="2766"/>
    <cellStyle name="원_동물탈출통로(1)" xfId="23279"/>
    <cellStyle name="원_두곡공사비" xfId="6693"/>
    <cellStyle name="원_두량공사비(실적공사비)" xfId="6492"/>
    <cellStyle name="원_만돌토적계산(1.18)김" xfId="2549"/>
    <cellStyle name="원_만돌토적종단유용계산(1.18)김" xfId="2550"/>
    <cellStyle name="원_매내천" xfId="1350"/>
    <cellStyle name="원_매내천 2" xfId="23702"/>
    <cellStyle name="원_매내천 3" xfId="23280"/>
    <cellStyle name="원_매내천_깨기" xfId="23281"/>
    <cellStyle name="원_매내천_배수공" xfId="23282"/>
    <cellStyle name="원_매내천_배수공집계" xfId="23283"/>
    <cellStyle name="원_매내천_석축" xfId="23284"/>
    <cellStyle name="원_매내천_수량" xfId="23285"/>
    <cellStyle name="원_매내천_수량산출" xfId="1351"/>
    <cellStyle name="원_매내천_수량산출 2" xfId="23286"/>
    <cellStyle name="원_매내천_수량산출_1" xfId="1352"/>
    <cellStyle name="원_매내천_수량산출_1 2" xfId="23287"/>
    <cellStyle name="원_매내천_수량산출서" xfId="23288"/>
    <cellStyle name="원_매내천_수량산출서1" xfId="1353"/>
    <cellStyle name="원_매내천_수량산출서1 2" xfId="23289"/>
    <cellStyle name="원_매내천_토공(1공구)-최종" xfId="23290"/>
    <cellStyle name="원_매내천_포장공" xfId="23291"/>
    <cellStyle name="원_매내천_횡배수관공" xfId="23292"/>
    <cellStyle name="원_맨홀" xfId="23293"/>
    <cellStyle name="원_모임터" xfId="6493"/>
    <cellStyle name="원_모임터총괄" xfId="6694"/>
    <cellStyle name="원_무고권역 사업수지예산(최종)" xfId="6494"/>
    <cellStyle name="원_문산 대호 용수로정비" xfId="23294"/>
    <cellStyle name="원_배수공" xfId="1354"/>
    <cellStyle name="원_배수공 2" xfId="23295"/>
    <cellStyle name="원_배수공_1" xfId="23296"/>
    <cellStyle name="원_배수공집계" xfId="23297"/>
    <cellStyle name="원_배수로덮개재료집계" xfId="2500"/>
    <cellStyle name="원_배수로덮개재료집계 2" xfId="2767"/>
    <cellStyle name="원_법수문화단가(하수처리)" xfId="6495"/>
    <cellStyle name="원_보성회령제사통-변경1" xfId="1355"/>
    <cellStyle name="원_복곡공사비" xfId="6692"/>
    <cellStyle name="원_복곡사업수지예산서" xfId="6491"/>
    <cellStyle name="원_복사본 수원공1" xfId="23298"/>
    <cellStyle name="원_부대공사" xfId="3780"/>
    <cellStyle name="원_부대공사비명세서" xfId="5482"/>
    <cellStyle name="원_부대공사수량집계" xfId="3779"/>
    <cellStyle name="원_부대시설공" xfId="23299"/>
    <cellStyle name="원_부도정비재료계산" xfId="3777"/>
    <cellStyle name="원_부림배수로토공" xfId="6695"/>
    <cellStyle name="원_북평배수암거재료계산서" xfId="2501"/>
    <cellStyle name="원_북평배수암거재료계산서 2" xfId="2768"/>
    <cellStyle name="원_불암1공구물량산출" xfId="3776"/>
    <cellStyle name="원_불암2공구물량산출" xfId="6696"/>
    <cellStyle name="원_비상수문 공사비(백학)" xfId="6496"/>
    <cellStyle name="원_사업계~1" xfId="23300"/>
    <cellStyle name="원_사업비(손항)" xfId="3759"/>
    <cellStyle name="원_사업수지예산서" xfId="1356"/>
    <cellStyle name="원_사업수지예산서(2009)" xfId="1357"/>
    <cellStyle name="원_사통 토공재료집계표(삼춘)" xfId="2502"/>
    <cellStyle name="원_사통 토공재료집계표(삼춘) 2" xfId="2769"/>
    <cellStyle name="원_산책로재료집계(6.2)" xfId="2551"/>
    <cellStyle name="원_서황공구(한정골천)" xfId="23301"/>
    <cellStyle name="원_석축" xfId="23302"/>
    <cellStyle name="원_설계서내역(중토동)" xfId="1358"/>
    <cellStyle name="원_설계예산서(동방저수지)" xfId="3758"/>
    <cellStyle name="원_세풍승인" xfId="1359"/>
    <cellStyle name="원_수곡TC,CN 완성" xfId="2552"/>
    <cellStyle name="원_수량" xfId="23303"/>
    <cellStyle name="원_수량산출" xfId="1360"/>
    <cellStyle name="원_수량산출 2" xfId="23304"/>
    <cellStyle name="원_수량산출_1" xfId="1361"/>
    <cellStyle name="원_수량산출_1 2" xfId="23305"/>
    <cellStyle name="원_수량산출_2" xfId="1362"/>
    <cellStyle name="원_수량산출_2 2" xfId="23306"/>
    <cellStyle name="원_수량산출서" xfId="23307"/>
    <cellStyle name="원_수량산출서1" xfId="1363"/>
    <cellStyle name="원_수량산출서1 2" xfId="23308"/>
    <cellStyle name="원_수령도로측구덮개재료집계" xfId="2503"/>
    <cellStyle name="원_수령도로측구덮개재료집계 2" xfId="2770"/>
    <cellStyle name="원_수령배수암거재료계산서" xfId="2504"/>
    <cellStyle name="원_수령배수암거재료계산서 2" xfId="2771"/>
    <cellStyle name="원_수문분석-고사1공구" xfId="2553"/>
    <cellStyle name="원_수문분석-고사2공구" xfId="2554"/>
    <cellStyle name="원_수산사업비" xfId="6412"/>
    <cellStyle name="원_수산재료집계,계산" xfId="3757"/>
    <cellStyle name="원_수원공제계산서" xfId="3756"/>
    <cellStyle name="원_순천구룡" xfId="1364"/>
    <cellStyle name="원_순천지부구룡해룡" xfId="1365"/>
    <cellStyle name="원_시간당~1" xfId="23309"/>
    <cellStyle name="원_시험비산출" xfId="5474"/>
    <cellStyle name="원_신기배수장그라우팅내역" xfId="3755"/>
    <cellStyle name="원_신촌배수장토공" xfId="6237"/>
    <cellStyle name="원_앵금공사비" xfId="2555"/>
    <cellStyle name="원_역T형옹벽" xfId="2505"/>
    <cellStyle name="원_역T형옹벽 2" xfId="2772"/>
    <cellStyle name="원_영전권역 수지예산서" xfId="3754"/>
    <cellStyle name="원_영전권역 수지예산서_1단계" xfId="5204"/>
    <cellStyle name="원_오로보완(0111)" xfId="1366"/>
    <cellStyle name="원_오천단가보완(2004(1).11.)" xfId="3753"/>
    <cellStyle name="원_요고지구공사비" xfId="3752"/>
    <cellStyle name="원_용동변경" xfId="23310"/>
    <cellStyle name="원_용산지구 정산서(작업일보)" xfId="23311"/>
    <cellStyle name="원_용수로(구조물)재료계산" xfId="3751"/>
    <cellStyle name="원_용지매수비(녹차)" xfId="3750"/>
    <cellStyle name="원_용지매수비(최종)" xfId="23312"/>
    <cellStyle name="원_용지매수조서" xfId="3749"/>
    <cellStyle name="원_용지조서" xfId="1367"/>
    <cellStyle name="원_운반거리표" xfId="23313"/>
    <cellStyle name="원_운반토" xfId="1368"/>
    <cellStyle name="원_운수사업비총괄0402" xfId="3748"/>
    <cellStyle name="원_운암공사비총괄" xfId="3747"/>
    <cellStyle name="원_운암사업비" xfId="6497"/>
    <cellStyle name="원_운암제당공사비" xfId="3746"/>
    <cellStyle name="원_원가계산서_수정" xfId="3745"/>
    <cellStyle name="원_원하도급검토서" xfId="8808"/>
    <cellStyle name="원_월롱토적(ㅅㅌ)" xfId="3744"/>
    <cellStyle name="원_위생단가보완(2004(1).11)" xfId="6435"/>
    <cellStyle name="원_율곡(사업수지)확정" xfId="6238"/>
    <cellStyle name="원_응석공사비명세서" xfId="6239"/>
    <cellStyle name="원_응석배수로토공" xfId="6240"/>
    <cellStyle name="원_응석배수장토공집계" xfId="3742"/>
    <cellStyle name="원_응석평야부구조물" xfId="3741"/>
    <cellStyle name="원_이전공사비(06상반)" xfId="5391"/>
    <cellStyle name="원_인흥공사비(수지예산서)" xfId="1369"/>
    <cellStyle name="원_인흥공사비(수지예산서) 2" xfId="8809"/>
    <cellStyle name="원_인흥공사비(수지예산서)_설계서내역(중토동)" xfId="1370"/>
    <cellStyle name="원_임천1호배수로토공" xfId="3740"/>
    <cellStyle name="원_자갈부설(1)" xfId="2556"/>
    <cellStyle name="원_자갈부설(1)완 (2)" xfId="2557"/>
    <cellStyle name="원_자일지구수리시설개보수사업(최종납품)" xfId="6615"/>
    <cellStyle name="원_자재집계표" xfId="6616"/>
    <cellStyle name="원_장마루(수정)" xfId="6767"/>
    <cellStyle name="원_장선재료집계(임시)" xfId="23314"/>
    <cellStyle name="원_장흥광평양수장" xfId="1371"/>
    <cellStyle name="원_재료계산" xfId="23315"/>
    <cellStyle name="원_재료계산(테마공원)" xfId="6766"/>
    <cellStyle name="원_재료계산및집계(운봉평야부)" xfId="2558"/>
    <cellStyle name="원_재료계산서" xfId="2559"/>
    <cellStyle name="원_재료계산서(도랑애쉼터)" xfId="3716"/>
    <cellStyle name="원_재료산출(보산)" xfId="23316"/>
    <cellStyle name="원_재료집계(1)" xfId="2560"/>
    <cellStyle name="원_재료집계(2)완" xfId="2561"/>
    <cellStyle name="원_재료집계(3)" xfId="2562"/>
    <cellStyle name="원_재료집계표(두들기쉼터)" xfId="3404"/>
    <cellStyle name="원_전북 용산지구 다단 21×1.2-2련(020417)" xfId="1372"/>
    <cellStyle name="원_점리내역" xfId="1373"/>
    <cellStyle name="원_점리내역 2" xfId="8810"/>
    <cellStyle name="원_점리내역_설계서내역(중토동)" xfId="1374"/>
    <cellStyle name="원_제당제료집계(0620)" xfId="23317"/>
    <cellStyle name="원_중봉도로(토공-구조물)" xfId="2506"/>
    <cellStyle name="원_지급자재대 시행계획서(화원2-2공구)" xfId="1375"/>
    <cellStyle name="원_지급자재대(화원2-2공구)-총괄(1)" xfId="1376"/>
    <cellStyle name="원_지급자재정산내역(2008년분)" xfId="1377"/>
    <cellStyle name="원_지부송부-포동내역-1" xfId="5917"/>
    <cellStyle name="원_지선(토공-구조물)" xfId="2507"/>
    <cellStyle name="원_진도 보전지구" xfId="1378"/>
    <cellStyle name="원_진산전기보완(080429)" xfId="1379"/>
    <cellStyle name="원_진출입로.교차로" xfId="23318"/>
    <cellStyle name="원_창내사업비(0928)" xfId="5456"/>
    <cellStyle name="원_창봉지급자재단가" xfId="1380"/>
    <cellStyle name="원_창산지여수토재료계산(05.29)" xfId="3405"/>
    <cellStyle name="원_청암도로수량" xfId="23319"/>
    <cellStyle name="원_총괄" xfId="5187"/>
    <cellStyle name="원_추풍지재료집계" xfId="23320"/>
    <cellStyle name="원_취수탑" xfId="2508"/>
    <cellStyle name="원_취입보기계공사비" xfId="1381"/>
    <cellStyle name="원_콘크리트헐기" xfId="3406"/>
    <cellStyle name="원_토공(1공구)-최종" xfId="23321"/>
    <cellStyle name="원_토공계산" xfId="3434"/>
    <cellStyle name="원_토목투찰(대림)" xfId="8811"/>
    <cellStyle name="원_토목투찰(대림)_실행내역(최종)-울산카프로락탐" xfId="8812"/>
    <cellStyle name="원_평야공사총괄" xfId="23322"/>
    <cellStyle name="원_평야부총" xfId="23323"/>
    <cellStyle name="원_평야부총(최종)" xfId="23324"/>
    <cellStyle name="원_평야부총집계" xfId="23325"/>
    <cellStyle name="원_폐기물" xfId="3412"/>
    <cellStyle name="원_폐기물처리집계(수정)" xfId="3739"/>
    <cellStyle name="원_포장" xfId="1382"/>
    <cellStyle name="원_포장 2" xfId="23326"/>
    <cellStyle name="원_포장공" xfId="23327"/>
    <cellStyle name="원_풋살구장설치(조정)" xfId="23328"/>
    <cellStyle name="원_한림부대공사" xfId="6434"/>
    <cellStyle name="원_합판거푸집" xfId="1383"/>
    <cellStyle name="원_해창지구부대공집계" xfId="23329"/>
    <cellStyle name="원_해평1지구 재료집계표" xfId="23330"/>
    <cellStyle name="원_화원2-1자재대내역서" xfId="1384"/>
    <cellStyle name="원_황계(0203)" xfId="1385"/>
    <cellStyle name="원_횡배수관공" xfId="23331"/>
    <cellStyle name="위치조서" xfId="23332"/>
    <cellStyle name="유1" xfId="1386"/>
    <cellStyle name="유영" xfId="1387"/>
    <cellStyle name="을지" xfId="1388"/>
    <cellStyle name="을지 2" xfId="2059"/>
    <cellStyle name="을지 2 2" xfId="28907"/>
    <cellStyle name="을지 2 2 2" xfId="40667"/>
    <cellStyle name="을지 2 3" xfId="28631"/>
    <cellStyle name="을지 2 3 2" xfId="40393"/>
    <cellStyle name="을지 2 4" xfId="42165"/>
    <cellStyle name="을지 3" xfId="21374"/>
    <cellStyle name="을지 3 2" xfId="35593"/>
    <cellStyle name="을지 4" xfId="28448"/>
    <cellStyle name="을지 4 2" xfId="40211"/>
    <cellStyle name="이우드 수량산출" xfId="23333"/>
    <cellStyle name="인원수(0.1)" xfId="5194"/>
    <cellStyle name="인원수(0.1) 2" xfId="21373"/>
    <cellStyle name="인원수(0.1) 2 2" xfId="35592"/>
    <cellStyle name="인원수(0.1) 3" xfId="33373"/>
    <cellStyle name="일반" xfId="1389"/>
    <cellStyle name="일위(text)" xfId="3411"/>
    <cellStyle name="일위(text) 2" xfId="21372"/>
    <cellStyle name="일위(text) 2 2" xfId="35591"/>
    <cellStyle name="일위(text) 3" xfId="31902"/>
    <cellStyle name="일위(소수1위9포)" xfId="5454"/>
    <cellStyle name="일위(소수1위사이띔9포)" xfId="3506"/>
    <cellStyle name="일위(소수점 1)" xfId="3433"/>
    <cellStyle name="일위계(9포)" xfId="5459"/>
    <cellStyle name="일위대가" xfId="8813"/>
    <cellStyle name="입력" xfId="17" builtinId="20" customBuiltin="1"/>
    <cellStyle name="입력 2" xfId="99"/>
    <cellStyle name="입력 2 2" xfId="3151"/>
    <cellStyle name="입력 2 3" xfId="5124"/>
    <cellStyle name="입력 2 3 2" xfId="33341"/>
    <cellStyle name="입력 2 4" xfId="24709"/>
    <cellStyle name="입력 2 4 2" xfId="36539"/>
    <cellStyle name="입력 2 5" xfId="28282"/>
    <cellStyle name="입력 2 5 2" xfId="40045"/>
    <cellStyle name="입력 2 6" xfId="30414"/>
    <cellStyle name="입력 3" xfId="2907"/>
    <cellStyle name="입력 3 2" xfId="9025"/>
    <cellStyle name="입력 3 2 2" xfId="34744"/>
    <cellStyle name="입력 3 3" xfId="24713"/>
    <cellStyle name="입력 3 3 2" xfId="36540"/>
    <cellStyle name="입력 4" xfId="9026"/>
    <cellStyle name="입력 5" xfId="9027"/>
    <cellStyle name="입력 6" xfId="9028"/>
    <cellStyle name="입력 7" xfId="3409"/>
    <cellStyle name="입력 7 2" xfId="24740"/>
    <cellStyle name="입력 7 2 2" xfId="36551"/>
    <cellStyle name="입력 7 3" xfId="31901"/>
    <cellStyle name="蠀䰐_x0001_" xfId="1390"/>
    <cellStyle name="자리수" xfId="1391"/>
    <cellStyle name="자리수 - 유형1" xfId="1392"/>
    <cellStyle name="자리수 10" xfId="1393"/>
    <cellStyle name="자리수 11" xfId="1394"/>
    <cellStyle name="자리수 12" xfId="1395"/>
    <cellStyle name="자리수 13" xfId="1396"/>
    <cellStyle name="자리수 14" xfId="1397"/>
    <cellStyle name="자리수 15" xfId="1398"/>
    <cellStyle name="자리수 16" xfId="1399"/>
    <cellStyle name="자리수 17" xfId="1400"/>
    <cellStyle name="자리수 18" xfId="1401"/>
    <cellStyle name="자리수 19" xfId="1402"/>
    <cellStyle name="자리수 2" xfId="1403"/>
    <cellStyle name="자리수 20" xfId="1404"/>
    <cellStyle name="자리수 21" xfId="1405"/>
    <cellStyle name="자리수 22" xfId="1406"/>
    <cellStyle name="자리수 23" xfId="1407"/>
    <cellStyle name="자리수 24" xfId="1408"/>
    <cellStyle name="자리수 25" xfId="1409"/>
    <cellStyle name="자리수 26" xfId="1410"/>
    <cellStyle name="자리수 27" xfId="1411"/>
    <cellStyle name="자리수 28" xfId="1412"/>
    <cellStyle name="자리수 29" xfId="1413"/>
    <cellStyle name="자리수 3" xfId="1414"/>
    <cellStyle name="자리수 30" xfId="1415"/>
    <cellStyle name="자리수 31" xfId="1416"/>
    <cellStyle name="자리수 32" xfId="1417"/>
    <cellStyle name="자리수 33" xfId="1418"/>
    <cellStyle name="자리수 34" xfId="1419"/>
    <cellStyle name="자리수 35" xfId="1420"/>
    <cellStyle name="자리수 36" xfId="1421"/>
    <cellStyle name="자리수 37" xfId="1422"/>
    <cellStyle name="자리수 38" xfId="1423"/>
    <cellStyle name="자리수 39" xfId="1424"/>
    <cellStyle name="자리수 4" xfId="1425"/>
    <cellStyle name="자리수 40" xfId="1426"/>
    <cellStyle name="자리수 41" xfId="1427"/>
    <cellStyle name="자리수 42" xfId="1428"/>
    <cellStyle name="자리수 43" xfId="1429"/>
    <cellStyle name="자리수 44" xfId="1430"/>
    <cellStyle name="자리수 45" xfId="1431"/>
    <cellStyle name="자리수 46" xfId="1432"/>
    <cellStyle name="자리수 47" xfId="1433"/>
    <cellStyle name="자리수 48" xfId="2821"/>
    <cellStyle name="자리수 49" xfId="3738"/>
    <cellStyle name="자리수 5" xfId="1434"/>
    <cellStyle name="자리수 50" xfId="21371"/>
    <cellStyle name="자리수 51" xfId="24708"/>
    <cellStyle name="자리수 52" xfId="24688"/>
    <cellStyle name="자리수 53" xfId="24865"/>
    <cellStyle name="자리수 54" xfId="25537"/>
    <cellStyle name="자리수 55" xfId="26193"/>
    <cellStyle name="자리수 56" xfId="30280"/>
    <cellStyle name="자리수 6" xfId="1435"/>
    <cellStyle name="자리수 7" xfId="1436"/>
    <cellStyle name="자리수 8" xfId="1437"/>
    <cellStyle name="자리수 9" xfId="1438"/>
    <cellStyle name="자리수_'09년 사업시행계획서" xfId="1439"/>
    <cellStyle name="자리수0" xfId="1440"/>
    <cellStyle name="자리수0 2" xfId="1441"/>
    <cellStyle name="자리수0 2 2" xfId="23703"/>
    <cellStyle name="자리수0 3" xfId="2845"/>
    <cellStyle name="자리수0 4" xfId="3682"/>
    <cellStyle name="잡품" xfId="5196"/>
    <cellStyle name="잡품 2" xfId="21370"/>
    <cellStyle name="잡품 2 2" xfId="35590"/>
    <cellStyle name="잡품 3" xfId="33375"/>
    <cellStyle name="적C0" xfId="1442"/>
    <cellStyle name="적C0-" xfId="1443"/>
    <cellStyle name="적C0 10" xfId="30852"/>
    <cellStyle name="적C0- 10" xfId="30853"/>
    <cellStyle name="적C0 2" xfId="2060"/>
    <cellStyle name="적C0- 2" xfId="2061"/>
    <cellStyle name="적C0 2 2" xfId="5040"/>
    <cellStyle name="적C0- 2 2" xfId="5041"/>
    <cellStyle name="적C0 2 2 2" xfId="33273"/>
    <cellStyle name="적C0- 2 2 2" xfId="33274"/>
    <cellStyle name="적C0 2 3" xfId="5490"/>
    <cellStyle name="적C0- 2 3" xfId="5219"/>
    <cellStyle name="적C0 2 3 2" xfId="33629"/>
    <cellStyle name="적C0- 2 3 2" xfId="33394"/>
    <cellStyle name="적C0 2 4" xfId="6262"/>
    <cellStyle name="적C0- 2 4" xfId="3370"/>
    <cellStyle name="적C0 2 4 2" xfId="34317"/>
    <cellStyle name="적C0- 2 4 2" xfId="31882"/>
    <cellStyle name="적C0 2 5" xfId="30404"/>
    <cellStyle name="적C0- 2 5" xfId="25155"/>
    <cellStyle name="적C0 2 5 2" xfId="42154"/>
    <cellStyle name="적C0- 2 5 2" xfId="36952"/>
    <cellStyle name="적C0 2 6" xfId="27046"/>
    <cellStyle name="적C0- 2 6" xfId="24836"/>
    <cellStyle name="적C0 2 6 2" xfId="38816"/>
    <cellStyle name="적C0- 2 6 2" xfId="36650"/>
    <cellStyle name="적C0 2 7" xfId="28179"/>
    <cellStyle name="적C0- 2 7" xfId="29901"/>
    <cellStyle name="적C0 2 7 2" xfId="39942"/>
    <cellStyle name="적C0- 2 7 2" xfId="41661"/>
    <cellStyle name="적C0 2 8" xfId="31359"/>
    <cellStyle name="적C0- 2 8" xfId="31360"/>
    <cellStyle name="적C0 3" xfId="4472"/>
    <cellStyle name="적C0- 3" xfId="4473"/>
    <cellStyle name="적C0 3 2" xfId="32733"/>
    <cellStyle name="적C0- 3 2" xfId="32734"/>
    <cellStyle name="적C0 4" xfId="3796"/>
    <cellStyle name="적C0- 4" xfId="3795"/>
    <cellStyle name="적C0 4 2" xfId="32138"/>
    <cellStyle name="적C0- 4 2" xfId="32137"/>
    <cellStyle name="적C0 5" xfId="5934"/>
    <cellStyle name="적C0- 5" xfId="5752"/>
    <cellStyle name="적C0 5 2" xfId="34011"/>
    <cellStyle name="적C0- 5 2" xfId="33859"/>
    <cellStyle name="적C0 6" xfId="27777"/>
    <cellStyle name="적C0- 6" xfId="27778"/>
    <cellStyle name="적C0 6 2" xfId="39540"/>
    <cellStyle name="적C0- 6 2" xfId="39541"/>
    <cellStyle name="적C0 7" xfId="28677"/>
    <cellStyle name="적C0- 7" xfId="29977"/>
    <cellStyle name="적C0 7 2" xfId="40439"/>
    <cellStyle name="적C0- 7 2" xfId="41737"/>
    <cellStyle name="적C0 8" xfId="25606"/>
    <cellStyle name="적C0- 8" xfId="27798"/>
    <cellStyle name="적C0 8 2" xfId="37383"/>
    <cellStyle name="적C0- 8 2" xfId="39561"/>
    <cellStyle name="적C0 9" xfId="28781"/>
    <cellStyle name="적C0- 9" xfId="24822"/>
    <cellStyle name="적C0 9 2" xfId="40543"/>
    <cellStyle name="적C0- 9 2" xfId="36636"/>
    <cellStyle name="적C0_11년 사업시행(변경) 계획서(1).xls-최종(화원2-1)" xfId="1444"/>
    <cellStyle name="적C0-_11년 사업시행(변경) 계획서(1).xls-최종(화원2-1)" xfId="1445"/>
    <cellStyle name="적C0_11년 사업시행(변경) 계획서(1).xls-최종(화원2-1) 10" xfId="30854"/>
    <cellStyle name="적C0-_11년 사업시행(변경) 계획서(1).xls-최종(화원2-1) 10" xfId="30855"/>
    <cellStyle name="적C0_11년 사업시행(변경) 계획서(1).xls-최종(화원2-1) 2" xfId="2062"/>
    <cellStyle name="적C0-_11년 사업시행(변경) 계획서(1).xls-최종(화원2-1) 2" xfId="2063"/>
    <cellStyle name="적C0_11년 사업시행(변경) 계획서(1).xls-최종(화원2-1) 2 2" xfId="5042"/>
    <cellStyle name="적C0-_11년 사업시행(변경) 계획서(1).xls-최종(화원2-1) 2 2" xfId="5043"/>
    <cellStyle name="적C0_11년 사업시행(변경) 계획서(1).xls-최종(화원2-1) 2 2 2" xfId="33275"/>
    <cellStyle name="적C0-_11년 사업시행(변경) 계획서(1).xls-최종(화원2-1) 2 2 2" xfId="33276"/>
    <cellStyle name="적C0_11년 사업시행(변경) 계획서(1).xls-최종(화원2-1) 2 3" xfId="5489"/>
    <cellStyle name="적C0-_11년 사업시행(변경) 계획서(1).xls-최종(화원2-1) 2 3" xfId="5218"/>
    <cellStyle name="적C0_11년 사업시행(변경) 계획서(1).xls-최종(화원2-1) 2 3 2" xfId="33628"/>
    <cellStyle name="적C0-_11년 사업시행(변경) 계획서(1).xls-최종(화원2-1) 2 3 2" xfId="33393"/>
    <cellStyle name="적C0_11년 사업시행(변경) 계획서(1).xls-최종(화원2-1) 2 4" xfId="6261"/>
    <cellStyle name="적C0-_11년 사업시행(변경) 계획서(1).xls-최종(화원2-1) 2 4" xfId="3371"/>
    <cellStyle name="적C0_11년 사업시행(변경) 계획서(1).xls-최종(화원2-1) 2 4 2" xfId="34316"/>
    <cellStyle name="적C0-_11년 사업시행(변경) 계획서(1).xls-최종(화원2-1) 2 4 2" xfId="31883"/>
    <cellStyle name="적C0_11년 사업시행(변경) 계획서(1).xls-최종(화원2-1) 2 5" xfId="25608"/>
    <cellStyle name="적C0-_11년 사업시행(변경) 계획서(1).xls-최종(화원2-1) 2 5" xfId="25015"/>
    <cellStyle name="적C0_11년 사업시행(변경) 계획서(1).xls-최종(화원2-1) 2 5 2" xfId="37385"/>
    <cellStyle name="적C0-_11년 사업시행(변경) 계획서(1).xls-최종(화원2-1) 2 5 2" xfId="36814"/>
    <cellStyle name="적C0_11년 사업시행(변경) 계획서(1).xls-최종(화원2-1) 2 6" xfId="25339"/>
    <cellStyle name="적C0-_11년 사업시행(변경) 계획서(1).xls-최종(화원2-1) 2 6" xfId="28155"/>
    <cellStyle name="적C0_11년 사업시행(변경) 계획서(1).xls-최종(화원2-1) 2 6 2" xfId="37134"/>
    <cellStyle name="적C0-_11년 사업시행(변경) 계획서(1).xls-최종(화원2-1) 2 6 2" xfId="39918"/>
    <cellStyle name="적C0_11년 사업시행(변경) 계획서(1).xls-최종(화원2-1) 2 7" xfId="25177"/>
    <cellStyle name="적C0-_11년 사업시행(변경) 계획서(1).xls-최종(화원2-1) 2 7" xfId="28867"/>
    <cellStyle name="적C0_11년 사업시행(변경) 계획서(1).xls-최종(화원2-1) 2 7 2" xfId="36972"/>
    <cellStyle name="적C0-_11년 사업시행(변경) 계획서(1).xls-최종(화원2-1) 2 7 2" xfId="40627"/>
    <cellStyle name="적C0_11년 사업시행(변경) 계획서(1).xls-최종(화원2-1) 2 8" xfId="31361"/>
    <cellStyle name="적C0-_11년 사업시행(변경) 계획서(1).xls-최종(화원2-1) 2 8" xfId="31362"/>
    <cellStyle name="적C0_11년 사업시행(변경) 계획서(1).xls-최종(화원2-1) 3" xfId="4474"/>
    <cellStyle name="적C0-_11년 사업시행(변경) 계획서(1).xls-최종(화원2-1) 3" xfId="4475"/>
    <cellStyle name="적C0_11년 사업시행(변경) 계획서(1).xls-최종(화원2-1) 3 2" xfId="32735"/>
    <cellStyle name="적C0-_11년 사업시행(변경) 계획서(1).xls-최종(화원2-1) 3 2" xfId="32736"/>
    <cellStyle name="적C0_11년 사업시행(변경) 계획서(1).xls-최종(화원2-1) 4" xfId="3794"/>
    <cellStyle name="적C0-_11년 사업시행(변경) 계획서(1).xls-최종(화원2-1) 4" xfId="3793"/>
    <cellStyle name="적C0_11년 사업시행(변경) 계획서(1).xls-최종(화원2-1) 4 2" xfId="32136"/>
    <cellStyle name="적C0-_11년 사업시행(변경) 계획서(1).xls-최종(화원2-1) 4 2" xfId="32135"/>
    <cellStyle name="적C0_11년 사업시행(변경) 계획서(1).xls-최종(화원2-1) 5" xfId="5933"/>
    <cellStyle name="적C0-_11년 사업시행(변경) 계획서(1).xls-최종(화원2-1) 5" xfId="5751"/>
    <cellStyle name="적C0_11년 사업시행(변경) 계획서(1).xls-최종(화원2-1) 5 2" xfId="34010"/>
    <cellStyle name="적C0-_11년 사업시행(변경) 계획서(1).xls-최종(화원2-1) 5 2" xfId="33858"/>
    <cellStyle name="적C0_11년 사업시행(변경) 계획서(1).xls-최종(화원2-1) 6" xfId="27779"/>
    <cellStyle name="적C0-_11년 사업시행(변경) 계획서(1).xls-최종(화원2-1) 6" xfId="27780"/>
    <cellStyle name="적C0_11년 사업시행(변경) 계획서(1).xls-최종(화원2-1) 6 2" xfId="39542"/>
    <cellStyle name="적C0-_11년 사업시행(변경) 계획서(1).xls-최종(화원2-1) 6 2" xfId="39543"/>
    <cellStyle name="적C0_11년 사업시행(변경) 계획서(1).xls-최종(화원2-1) 7" xfId="24832"/>
    <cellStyle name="적C0-_11년 사업시행(변경) 계획서(1).xls-최종(화원2-1) 7" xfId="28560"/>
    <cellStyle name="적C0_11년 사업시행(변경) 계획서(1).xls-최종(화원2-1) 7 2" xfId="36646"/>
    <cellStyle name="적C0-_11년 사업시행(변경) 계획서(1).xls-최종(화원2-1) 7 2" xfId="40322"/>
    <cellStyle name="적C0_11년 사업시행(변경) 계획서(1).xls-최종(화원2-1) 8" xfId="27138"/>
    <cellStyle name="적C0-_11년 사업시행(변경) 계획서(1).xls-최종(화원2-1) 8" xfId="27800"/>
    <cellStyle name="적C0_11년 사업시행(변경) 계획서(1).xls-최종(화원2-1) 8 2" xfId="38908"/>
    <cellStyle name="적C0-_11년 사업시행(변경) 계획서(1).xls-최종(화원2-1) 8 2" xfId="39563"/>
    <cellStyle name="적C0_11년 사업시행(변경) 계획서(1).xls-최종(화원2-1) 9" xfId="30308"/>
    <cellStyle name="적C0-_11년 사업시행(변경) 계획서(1).xls-최종(화원2-1) 9" xfId="30125"/>
    <cellStyle name="적C0_11년 사업시행(변경) 계획서(1).xls-최종(화원2-1) 9 2" xfId="42058"/>
    <cellStyle name="적C0-_11년 사업시행(변경) 계획서(1).xls-최종(화원2-1) 9 2" xfId="41884"/>
    <cellStyle name="적C1" xfId="1446"/>
    <cellStyle name="적C1-" xfId="1447"/>
    <cellStyle name="적C1 10" xfId="30856"/>
    <cellStyle name="적C1- 10" xfId="30857"/>
    <cellStyle name="적C1 2" xfId="2064"/>
    <cellStyle name="적C1- 2" xfId="2065"/>
    <cellStyle name="적C1 2 2" xfId="5044"/>
    <cellStyle name="적C1- 2 2" xfId="5045"/>
    <cellStyle name="적C1 2 2 2" xfId="33277"/>
    <cellStyle name="적C1- 2 2 2" xfId="33278"/>
    <cellStyle name="적C1 2 3" xfId="5488"/>
    <cellStyle name="적C1- 2 3" xfId="5217"/>
    <cellStyle name="적C1 2 3 2" xfId="33627"/>
    <cellStyle name="적C1- 2 3 2" xfId="33392"/>
    <cellStyle name="적C1 2 4" xfId="6260"/>
    <cellStyle name="적C1- 2 4" xfId="3372"/>
    <cellStyle name="적C1 2 4 2" xfId="34315"/>
    <cellStyle name="적C1- 2 4 2" xfId="31884"/>
    <cellStyle name="적C1 2 5" xfId="26510"/>
    <cellStyle name="적C1- 2 5" xfId="27050"/>
    <cellStyle name="적C1 2 5 2" xfId="38282"/>
    <cellStyle name="적C1- 2 5 2" xfId="38820"/>
    <cellStyle name="적C1 2 6" xfId="28132"/>
    <cellStyle name="적C1- 2 6" xfId="25151"/>
    <cellStyle name="적C1 2 6 2" xfId="39895"/>
    <cellStyle name="적C1- 2 6 2" xfId="36948"/>
    <cellStyle name="적C1 2 7" xfId="26704"/>
    <cellStyle name="적C1- 2 7" xfId="25956"/>
    <cellStyle name="적C1 2 7 2" xfId="38476"/>
    <cellStyle name="적C1- 2 7 2" xfId="37731"/>
    <cellStyle name="적C1 2 8" xfId="31363"/>
    <cellStyle name="적C1- 2 8" xfId="31364"/>
    <cellStyle name="적C1 3" xfId="4476"/>
    <cellStyle name="적C1- 3" xfId="4477"/>
    <cellStyle name="적C1 3 2" xfId="32737"/>
    <cellStyle name="적C1- 3 2" xfId="32738"/>
    <cellStyle name="적C1 4" xfId="3792"/>
    <cellStyle name="적C1- 4" xfId="3791"/>
    <cellStyle name="적C1 4 2" xfId="32134"/>
    <cellStyle name="적C1- 4 2" xfId="32133"/>
    <cellStyle name="적C1 5" xfId="4488"/>
    <cellStyle name="적C1- 5" xfId="4489"/>
    <cellStyle name="적C1 5 2" xfId="32749"/>
    <cellStyle name="적C1- 5 2" xfId="32750"/>
    <cellStyle name="적C1 6" xfId="27781"/>
    <cellStyle name="적C1- 6" xfId="27782"/>
    <cellStyle name="적C1 6 2" xfId="39544"/>
    <cellStyle name="적C1- 6 2" xfId="39545"/>
    <cellStyle name="적C1 7" xfId="27532"/>
    <cellStyle name="적C1- 7" xfId="25582"/>
    <cellStyle name="적C1 7 2" xfId="39297"/>
    <cellStyle name="적C1- 7 2" xfId="37361"/>
    <cellStyle name="적C1 8" xfId="26074"/>
    <cellStyle name="적C1- 8" xfId="27802"/>
    <cellStyle name="적C1 8 2" xfId="37849"/>
    <cellStyle name="적C1- 8 2" xfId="39565"/>
    <cellStyle name="적C1 9" xfId="27678"/>
    <cellStyle name="적C1- 9" xfId="26911"/>
    <cellStyle name="적C1 9 2" xfId="39441"/>
    <cellStyle name="적C1- 9 2" xfId="38682"/>
    <cellStyle name="적C1_11년 사업시행(변경) 계획서(1).xls-최종(화원2-1)" xfId="1448"/>
    <cellStyle name="적C1-_11년 사업시행(변경) 계획서(1).xls-최종(화원2-1)" xfId="1449"/>
    <cellStyle name="적C1_11년 사업시행(변경) 계획서(1).xls-최종(화원2-1) 10" xfId="30858"/>
    <cellStyle name="적C1-_11년 사업시행(변경) 계획서(1).xls-최종(화원2-1) 10" xfId="30859"/>
    <cellStyle name="적C1_11년 사업시행(변경) 계획서(1).xls-최종(화원2-1) 2" xfId="2066"/>
    <cellStyle name="적C1-_11년 사업시행(변경) 계획서(1).xls-최종(화원2-1) 2" xfId="2067"/>
    <cellStyle name="적C1_11년 사업시행(변경) 계획서(1).xls-최종(화원2-1) 2 2" xfId="5046"/>
    <cellStyle name="적C1-_11년 사업시행(변경) 계획서(1).xls-최종(화원2-1) 2 2" xfId="5047"/>
    <cellStyle name="적C1_11년 사업시행(변경) 계획서(1).xls-최종(화원2-1) 2 2 2" xfId="33279"/>
    <cellStyle name="적C1-_11년 사업시행(변경) 계획서(1).xls-최종(화원2-1) 2 2 2" xfId="33280"/>
    <cellStyle name="적C1_11년 사업시행(변경) 계획서(1).xls-최종(화원2-1) 2 3" xfId="5487"/>
    <cellStyle name="적C1-_11년 사업시행(변경) 계획서(1).xls-최종(화원2-1) 2 3" xfId="5216"/>
    <cellStyle name="적C1_11년 사업시행(변경) 계획서(1).xls-최종(화원2-1) 2 3 2" xfId="33626"/>
    <cellStyle name="적C1-_11년 사업시행(변경) 계획서(1).xls-최종(화원2-1) 2 3 2" xfId="33391"/>
    <cellStyle name="적C1_11년 사업시행(변경) 계획서(1).xls-최종(화원2-1) 2 4" xfId="6259"/>
    <cellStyle name="적C1-_11년 사업시행(변경) 계획서(1).xls-최종(화원2-1) 2 4" xfId="3373"/>
    <cellStyle name="적C1_11년 사업시행(변경) 계획서(1).xls-최종(화원2-1) 2 4 2" xfId="34314"/>
    <cellStyle name="적C1-_11년 사업시행(변경) 계획서(1).xls-최종(화원2-1) 2 4 2" xfId="31885"/>
    <cellStyle name="적C1_11년 사업시행(변경) 계획서(1).xls-최종(화원2-1) 2 5" xfId="27873"/>
    <cellStyle name="적C1-_11년 사업시행(변경) 계획서(1).xls-최종(화원2-1) 2 5" xfId="27744"/>
    <cellStyle name="적C1_11년 사업시행(변경) 계획서(1).xls-최종(화원2-1) 2 5 2" xfId="39636"/>
    <cellStyle name="적C1-_11년 사업시행(변경) 계획서(1).xls-최종(화원2-1) 2 5 2" xfId="39507"/>
    <cellStyle name="적C1_11년 사업시행(변경) 계획서(1).xls-최종(화원2-1) 2 6" xfId="26933"/>
    <cellStyle name="적C1-_11년 사업시행(변경) 계획서(1).xls-최종(화원2-1) 2 6" xfId="30073"/>
    <cellStyle name="적C1_11년 사업시행(변경) 계획서(1).xls-최종(화원2-1) 2 6 2" xfId="38704"/>
    <cellStyle name="적C1-_11년 사업시행(변경) 계획서(1).xls-최종(화원2-1) 2 6 2" xfId="41833"/>
    <cellStyle name="적C1_11년 사업시행(변경) 계획서(1).xls-최종(화원2-1) 2 7" xfId="24940"/>
    <cellStyle name="적C1-_11년 사업시행(변경) 계획서(1).xls-최종(화원2-1) 2 7" xfId="27007"/>
    <cellStyle name="적C1_11년 사업시행(변경) 계획서(1).xls-최종(화원2-1) 2 7 2" xfId="36742"/>
    <cellStyle name="적C1-_11년 사업시행(변경) 계획서(1).xls-최종(화원2-1) 2 7 2" xfId="38778"/>
    <cellStyle name="적C1_11년 사업시행(변경) 계획서(1).xls-최종(화원2-1) 2 8" xfId="31365"/>
    <cellStyle name="적C1-_11년 사업시행(변경) 계획서(1).xls-최종(화원2-1) 2 8" xfId="31366"/>
    <cellStyle name="적C1_11년 사업시행(변경) 계획서(1).xls-최종(화원2-1) 3" xfId="4478"/>
    <cellStyle name="적C1-_11년 사업시행(변경) 계획서(1).xls-최종(화원2-1) 3" xfId="4479"/>
    <cellStyle name="적C1_11년 사업시행(변경) 계획서(1).xls-최종(화원2-1) 3 2" xfId="32739"/>
    <cellStyle name="적C1-_11년 사업시행(변경) 계획서(1).xls-최종(화원2-1) 3 2" xfId="32740"/>
    <cellStyle name="적C1_11년 사업시행(변경) 계획서(1).xls-최종(화원2-1) 4" xfId="3790"/>
    <cellStyle name="적C1-_11년 사업시행(변경) 계획서(1).xls-최종(화원2-1) 4" xfId="3789"/>
    <cellStyle name="적C1_11년 사업시행(변경) 계획서(1).xls-최종(화원2-1) 4 2" xfId="32132"/>
    <cellStyle name="적C1-_11년 사업시행(변경) 계획서(1).xls-최종(화원2-1) 4 2" xfId="32131"/>
    <cellStyle name="적C1_11년 사업시행(변경) 계획서(1).xls-최종(화원2-1) 5" xfId="4491"/>
    <cellStyle name="적C1-_11년 사업시행(변경) 계획서(1).xls-최종(화원2-1) 5" xfId="5935"/>
    <cellStyle name="적C1_11년 사업시행(변경) 계획서(1).xls-최종(화원2-1) 5 2" xfId="32752"/>
    <cellStyle name="적C1-_11년 사업시행(변경) 계획서(1).xls-최종(화원2-1) 5 2" xfId="34012"/>
    <cellStyle name="적C1_11년 사업시행(변경) 계획서(1).xls-최종(화원2-1) 6" xfId="27736"/>
    <cellStyle name="적C1-_11년 사업시행(변경) 계획서(1).xls-최종(화원2-1) 6" xfId="30266"/>
    <cellStyle name="적C1_11년 사업시행(변경) 계획서(1).xls-최종(화원2-1) 6 2" xfId="39499"/>
    <cellStyle name="적C1-_11년 사업시행(변경) 계획서(1).xls-최종(화원2-1) 6 2" xfId="42019"/>
    <cellStyle name="적C1_11년 사업시행(변경) 계획서(1).xls-최종(화원2-1) 7" xfId="27145"/>
    <cellStyle name="적C1-_11년 사업시행(변경) 계획서(1).xls-최종(화원2-1) 7" xfId="28232"/>
    <cellStyle name="적C1_11년 사업시행(변경) 계획서(1).xls-최종(화원2-1) 7 2" xfId="38915"/>
    <cellStyle name="적C1-_11년 사업시행(변경) 계획서(1).xls-최종(화원2-1) 7 2" xfId="39995"/>
    <cellStyle name="적C1_11년 사업시행(변경) 계획서(1).xls-최종(화원2-1) 8" xfId="25485"/>
    <cellStyle name="적C1-_11년 사업시행(변경) 계획서(1).xls-최종(화원2-1) 8" xfId="27801"/>
    <cellStyle name="적C1_11년 사업시행(변경) 계획서(1).xls-최종(화원2-1) 8 2" xfId="37276"/>
    <cellStyle name="적C1-_11년 사업시행(변경) 계획서(1).xls-최종(화원2-1) 8 2" xfId="39564"/>
    <cellStyle name="적C1_11년 사업시행(변경) 계획서(1).xls-최종(화원2-1) 9" xfId="26766"/>
    <cellStyle name="적C1-_11년 사업시행(변경) 계획서(1).xls-최종(화원2-1) 9" xfId="30399"/>
    <cellStyle name="적C1_11년 사업시행(변경) 계획서(1).xls-최종(화원2-1) 9 2" xfId="38538"/>
    <cellStyle name="적C1-_11년 사업시행(변경) 계획서(1).xls-최종(화원2-1) 9 2" xfId="42149"/>
    <cellStyle name="적C2" xfId="1450"/>
    <cellStyle name="적C2-" xfId="1451"/>
    <cellStyle name="적C2 10" xfId="30860"/>
    <cellStyle name="적C2- 10" xfId="30861"/>
    <cellStyle name="적C2 2" xfId="2068"/>
    <cellStyle name="적C2- 2" xfId="2069"/>
    <cellStyle name="적C2 2 2" xfId="5048"/>
    <cellStyle name="적C2- 2 2" xfId="5049"/>
    <cellStyle name="적C2 2 2 2" xfId="33281"/>
    <cellStyle name="적C2- 2 2 2" xfId="33282"/>
    <cellStyle name="적C2 2 3" xfId="5486"/>
    <cellStyle name="적C2- 2 3" xfId="5215"/>
    <cellStyle name="적C2 2 3 2" xfId="33625"/>
    <cellStyle name="적C2- 2 3 2" xfId="33390"/>
    <cellStyle name="적C2 2 4" xfId="6258"/>
    <cellStyle name="적C2- 2 4" xfId="5173"/>
    <cellStyle name="적C2 2 4 2" xfId="34313"/>
    <cellStyle name="적C2- 2 4 2" xfId="33368"/>
    <cellStyle name="적C2 2 5" xfId="27870"/>
    <cellStyle name="적C2- 2 5" xfId="28372"/>
    <cellStyle name="적C2 2 5 2" xfId="39633"/>
    <cellStyle name="적C2- 2 5 2" xfId="40135"/>
    <cellStyle name="적C2 2 6" xfId="28072"/>
    <cellStyle name="적C2- 2 6" xfId="28959"/>
    <cellStyle name="적C2 2 6 2" xfId="39835"/>
    <cellStyle name="적C2- 2 6 2" xfId="40719"/>
    <cellStyle name="적C2 2 7" xfId="28160"/>
    <cellStyle name="적C2- 2 7" xfId="28746"/>
    <cellStyle name="적C2 2 7 2" xfId="39923"/>
    <cellStyle name="적C2- 2 7 2" xfId="40508"/>
    <cellStyle name="적C2 2 8" xfId="31367"/>
    <cellStyle name="적C2- 2 8" xfId="31368"/>
    <cellStyle name="적C2 3" xfId="4480"/>
    <cellStyle name="적C2- 3" xfId="4481"/>
    <cellStyle name="적C2 3 2" xfId="32741"/>
    <cellStyle name="적C2- 3 2" xfId="32742"/>
    <cellStyle name="적C2 4" xfId="3788"/>
    <cellStyle name="적C2- 4" xfId="3787"/>
    <cellStyle name="적C2 4 2" xfId="32130"/>
    <cellStyle name="적C2- 4 2" xfId="32129"/>
    <cellStyle name="적C2 5" xfId="5753"/>
    <cellStyle name="적C2- 5" xfId="4492"/>
    <cellStyle name="적C2 5 2" xfId="33860"/>
    <cellStyle name="적C2- 5 2" xfId="32753"/>
    <cellStyle name="적C2 6" xfId="28307"/>
    <cellStyle name="적C2- 6" xfId="26540"/>
    <cellStyle name="적C2 6 2" xfId="40070"/>
    <cellStyle name="적C2- 6 2" xfId="38312"/>
    <cellStyle name="적C2 7" xfId="27121"/>
    <cellStyle name="적C2- 7" xfId="28067"/>
    <cellStyle name="적C2 7 2" xfId="38891"/>
    <cellStyle name="적C2- 7 2" xfId="39830"/>
    <cellStyle name="적C2 8" xfId="30355"/>
    <cellStyle name="적C2- 8" xfId="27804"/>
    <cellStyle name="적C2 8 2" xfId="42105"/>
    <cellStyle name="적C2- 8 2" xfId="39567"/>
    <cellStyle name="적C2 9" xfId="25900"/>
    <cellStyle name="적C2- 9" xfId="28465"/>
    <cellStyle name="적C2 9 2" xfId="37676"/>
    <cellStyle name="적C2- 9 2" xfId="40228"/>
    <cellStyle name="적C2_11년 사업시행(변경) 계획서(1).xls-최종(화원2-1)" xfId="1452"/>
    <cellStyle name="적C2-_11년 사업시행(변경) 계획서(1).xls-최종(화원2-1)" xfId="1453"/>
    <cellStyle name="적C2_11년 사업시행(변경) 계획서(1).xls-최종(화원2-1) 10" xfId="30862"/>
    <cellStyle name="적C2-_11년 사업시행(변경) 계획서(1).xls-최종(화원2-1) 10" xfId="30863"/>
    <cellStyle name="적C2_11년 사업시행(변경) 계획서(1).xls-최종(화원2-1) 2" xfId="2070"/>
    <cellStyle name="적C2-_11년 사업시행(변경) 계획서(1).xls-최종(화원2-1) 2" xfId="2071"/>
    <cellStyle name="적C2_11년 사업시행(변경) 계획서(1).xls-최종(화원2-1) 2 2" xfId="5050"/>
    <cellStyle name="적C2-_11년 사업시행(변경) 계획서(1).xls-최종(화원2-1) 2 2" xfId="5051"/>
    <cellStyle name="적C2_11년 사업시행(변경) 계획서(1).xls-최종(화원2-1) 2 2 2" xfId="33283"/>
    <cellStyle name="적C2-_11년 사업시행(변경) 계획서(1).xls-최종(화원2-1) 2 2 2" xfId="33284"/>
    <cellStyle name="적C2_11년 사업시행(변경) 계획서(1).xls-최종(화원2-1) 2 3" xfId="5485"/>
    <cellStyle name="적C2-_11년 사업시행(변경) 계획서(1).xls-최종(화원2-1) 2 3" xfId="5214"/>
    <cellStyle name="적C2_11년 사업시행(변경) 계획서(1).xls-최종(화원2-1) 2 3 2" xfId="33624"/>
    <cellStyle name="적C2-_11년 사업시행(변경) 계획서(1).xls-최종(화원2-1) 2 3 2" xfId="33389"/>
    <cellStyle name="적C2_11년 사업시행(변경) 계획서(1).xls-최종(화원2-1) 2 4" xfId="6257"/>
    <cellStyle name="적C2-_11년 사업시행(변경) 계획서(1).xls-최종(화원2-1) 2 4" xfId="5442"/>
    <cellStyle name="적C2_11년 사업시행(변경) 계획서(1).xls-최종(화원2-1) 2 4 2" xfId="34312"/>
    <cellStyle name="적C2-_11년 사업시행(변경) 계획서(1).xls-최종(화원2-1) 2 4 2" xfId="33606"/>
    <cellStyle name="적C2_11년 사업시행(변경) 계획서(1).xls-최종(화원2-1) 2 5" xfId="27871"/>
    <cellStyle name="적C2-_11년 사업시행(변경) 계획서(1).xls-최종(화원2-1) 2 5" xfId="27716"/>
    <cellStyle name="적C2_11년 사업시행(변경) 계획서(1).xls-최종(화원2-1) 2 5 2" xfId="39634"/>
    <cellStyle name="적C2-_11년 사업시행(변경) 계획서(1).xls-최종(화원2-1) 2 5 2" xfId="39479"/>
    <cellStyle name="적C2_11년 사업시행(변경) 계획서(1).xls-최종(화원2-1) 2 6" xfId="25189"/>
    <cellStyle name="적C2-_11년 사업시행(변경) 계획서(1).xls-최종(화원2-1) 2 6" xfId="29985"/>
    <cellStyle name="적C2_11년 사업시행(변경) 계획서(1).xls-최종(화원2-1) 2 6 2" xfId="36984"/>
    <cellStyle name="적C2-_11년 사업시행(변경) 계획서(1).xls-최종(화원2-1) 2 6 2" xfId="41745"/>
    <cellStyle name="적C2_11년 사업시행(변경) 계획서(1).xls-최종(화원2-1) 2 7" xfId="27700"/>
    <cellStyle name="적C2-_11년 사업시행(변경) 계획서(1).xls-최종(화원2-1) 2 7" xfId="25490"/>
    <cellStyle name="적C2_11년 사업시행(변경) 계획서(1).xls-최종(화원2-1) 2 7 2" xfId="39463"/>
    <cellStyle name="적C2-_11년 사업시행(변경) 계획서(1).xls-최종(화원2-1) 2 7 2" xfId="37281"/>
    <cellStyle name="적C2_11년 사업시행(변경) 계획서(1).xls-최종(화원2-1) 2 8" xfId="31369"/>
    <cellStyle name="적C2-_11년 사업시행(변경) 계획서(1).xls-최종(화원2-1) 2 8" xfId="31370"/>
    <cellStyle name="적C2_11년 사업시행(변경) 계획서(1).xls-최종(화원2-1) 3" xfId="4482"/>
    <cellStyle name="적C2-_11년 사업시행(변경) 계획서(1).xls-최종(화원2-1) 3" xfId="4483"/>
    <cellStyle name="적C2_11년 사업시행(변경) 계획서(1).xls-최종(화원2-1) 3 2" xfId="32743"/>
    <cellStyle name="적C2-_11년 사업시행(변경) 계획서(1).xls-최종(화원2-1) 3 2" xfId="32744"/>
    <cellStyle name="적C2_11년 사업시행(변경) 계획서(1).xls-최종(화원2-1) 4" xfId="3786"/>
    <cellStyle name="적C2-_11년 사업시행(변경) 계획서(1).xls-최종(화원2-1) 4" xfId="3785"/>
    <cellStyle name="적C2_11년 사업시행(변경) 계획서(1).xls-최종(화원2-1) 4 2" xfId="32128"/>
    <cellStyle name="적C2-_11년 사업시행(변경) 계획서(1).xls-최종(화원2-1) 4 2" xfId="32127"/>
    <cellStyle name="적C2_11년 사업시행(변경) 계획서(1).xls-최종(화원2-1) 5" xfId="5936"/>
    <cellStyle name="적C2-_11년 사업시행(변경) 계획서(1).xls-최종(화원2-1) 5" xfId="5754"/>
    <cellStyle name="적C2_11년 사업시행(변경) 계획서(1).xls-최종(화원2-1) 5 2" xfId="34013"/>
    <cellStyle name="적C2-_11년 사업시행(변경) 계획서(1).xls-최종(화원2-1) 5 2" xfId="33861"/>
    <cellStyle name="적C2_11년 사업시행(변경) 계획서(1).xls-최종(화원2-1) 6" xfId="28885"/>
    <cellStyle name="적C2-_11년 사업시행(변경) 계획서(1).xls-최종(화원2-1) 6" xfId="27349"/>
    <cellStyle name="적C2_11년 사업시행(변경) 계획서(1).xls-최종(화원2-1) 6 2" xfId="40645"/>
    <cellStyle name="적C2-_11년 사업시행(변경) 계획서(1).xls-최종(화원2-1) 6 2" xfId="39117"/>
    <cellStyle name="적C2_11년 사업시행(변경) 계획서(1).xls-최종(화원2-1) 7" xfId="30290"/>
    <cellStyle name="적C2-_11년 사업시행(변경) 계획서(1).xls-최종(화원2-1) 7" xfId="24945"/>
    <cellStyle name="적C2_11년 사업시행(변경) 계획서(1).xls-최종(화원2-1) 7 2" xfId="42041"/>
    <cellStyle name="적C2-_11년 사업시행(변경) 계획서(1).xls-최종(화원2-1) 7 2" xfId="36747"/>
    <cellStyle name="적C2_11년 사업시행(변경) 계획서(1).xls-최종(화원2-1) 8" xfId="30041"/>
    <cellStyle name="적C2-_11년 사업시행(변경) 계획서(1).xls-최종(화원2-1) 8" xfId="27803"/>
    <cellStyle name="적C2_11년 사업시행(변경) 계획서(1).xls-최종(화원2-1) 8 2" xfId="41801"/>
    <cellStyle name="적C2-_11년 사업시행(변경) 계획서(1).xls-최종(화원2-1) 8 2" xfId="39566"/>
    <cellStyle name="적C2_11년 사업시행(변경) 계획서(1).xls-최종(화원2-1) 9" xfId="27572"/>
    <cellStyle name="적C2-_11년 사업시행(변경) 계획서(1).xls-최종(화원2-1) 9" xfId="25545"/>
    <cellStyle name="적C2_11년 사업시행(변경) 계획서(1).xls-최종(화원2-1) 9 2" xfId="39337"/>
    <cellStyle name="적C2-_11년 사업시행(변경) 계획서(1).xls-최종(화원2-1) 9 2" xfId="37324"/>
    <cellStyle name="적C3" xfId="1454"/>
    <cellStyle name="적C3-" xfId="1455"/>
    <cellStyle name="적C3 10" xfId="30864"/>
    <cellStyle name="적C3- 10" xfId="30865"/>
    <cellStyle name="적C3 2" xfId="2072"/>
    <cellStyle name="적C3- 2" xfId="2073"/>
    <cellStyle name="적C3 2 2" xfId="5052"/>
    <cellStyle name="적C3- 2 2" xfId="5053"/>
    <cellStyle name="적C3 2 2 2" xfId="33285"/>
    <cellStyle name="적C3- 2 2 2" xfId="33286"/>
    <cellStyle name="적C3 2 3" xfId="5484"/>
    <cellStyle name="적C3- 2 3" xfId="5213"/>
    <cellStyle name="적C3 2 3 2" xfId="33623"/>
    <cellStyle name="적C3- 2 3 2" xfId="33388"/>
    <cellStyle name="적C3 2 4" xfId="6256"/>
    <cellStyle name="적C3- 2 4" xfId="5174"/>
    <cellStyle name="적C3 2 4 2" xfId="34311"/>
    <cellStyle name="적C3- 2 4 2" xfId="33369"/>
    <cellStyle name="적C3 2 5" xfId="29929"/>
    <cellStyle name="적C3- 2 5" xfId="25143"/>
    <cellStyle name="적C3 2 5 2" xfId="41689"/>
    <cellStyle name="적C3- 2 5 2" xfId="36941"/>
    <cellStyle name="적C3 2 6" xfId="28351"/>
    <cellStyle name="적C3- 2 6" xfId="27153"/>
    <cellStyle name="적C3 2 6 2" xfId="40114"/>
    <cellStyle name="적C3- 2 6 2" xfId="38923"/>
    <cellStyle name="적C3 2 7" xfId="25942"/>
    <cellStyle name="적C3- 2 7" xfId="30396"/>
    <cellStyle name="적C3 2 7 2" xfId="37717"/>
    <cellStyle name="적C3- 2 7 2" xfId="42146"/>
    <cellStyle name="적C3 2 8" xfId="31371"/>
    <cellStyle name="적C3- 2 8" xfId="31372"/>
    <cellStyle name="적C3 3" xfId="4484"/>
    <cellStyle name="적C3- 3" xfId="4485"/>
    <cellStyle name="적C3 3 2" xfId="32745"/>
    <cellStyle name="적C3- 3 2" xfId="32746"/>
    <cellStyle name="적C3 4" xfId="3784"/>
    <cellStyle name="적C3- 4" xfId="3783"/>
    <cellStyle name="적C3 4 2" xfId="32126"/>
    <cellStyle name="적C3- 4 2" xfId="32125"/>
    <cellStyle name="적C3 5" xfId="4509"/>
    <cellStyle name="적C3- 5" xfId="4510"/>
    <cellStyle name="적C3 5 2" xfId="32770"/>
    <cellStyle name="적C3- 5 2" xfId="32771"/>
    <cellStyle name="적C3 6" xfId="27783"/>
    <cellStyle name="적C3- 6" xfId="28913"/>
    <cellStyle name="적C3 6 2" xfId="39546"/>
    <cellStyle name="적C3- 6 2" xfId="40673"/>
    <cellStyle name="적C3 7" xfId="30211"/>
    <cellStyle name="적C3- 7" xfId="27352"/>
    <cellStyle name="적C3 7 2" xfId="41968"/>
    <cellStyle name="적C3- 7 2" xfId="39120"/>
    <cellStyle name="적C3 8" xfId="25257"/>
    <cellStyle name="적C3- 8" xfId="27806"/>
    <cellStyle name="적C3 8 2" xfId="37052"/>
    <cellStyle name="적C3- 8 2" xfId="39569"/>
    <cellStyle name="적C3 9" xfId="28450"/>
    <cellStyle name="적C3- 9" xfId="27776"/>
    <cellStyle name="적C3 9 2" xfId="40213"/>
    <cellStyle name="적C3- 9 2" xfId="39539"/>
    <cellStyle name="적C3_11년 사업시행(변경) 계획서(1).xls-최종(화원2-1)" xfId="1456"/>
    <cellStyle name="적C3-_11년 사업시행(변경) 계획서(1).xls-최종(화원2-1)" xfId="1457"/>
    <cellStyle name="적C3_11년 사업시행(변경) 계획서(1).xls-최종(화원2-1) 10" xfId="30866"/>
    <cellStyle name="적C3-_11년 사업시행(변경) 계획서(1).xls-최종(화원2-1) 10" xfId="30867"/>
    <cellStyle name="적C3_11년 사업시행(변경) 계획서(1).xls-최종(화원2-1) 2" xfId="2074"/>
    <cellStyle name="적C3-_11년 사업시행(변경) 계획서(1).xls-최종(화원2-1) 2" xfId="2075"/>
    <cellStyle name="적C3_11년 사업시행(변경) 계획서(1).xls-최종(화원2-1) 2 2" xfId="5054"/>
    <cellStyle name="적C3-_11년 사업시행(변경) 계획서(1).xls-최종(화원2-1) 2 2" xfId="5055"/>
    <cellStyle name="적C3_11년 사업시행(변경) 계획서(1).xls-최종(화원2-1) 2 2 2" xfId="33287"/>
    <cellStyle name="적C3-_11년 사업시행(변경) 계획서(1).xls-최종(화원2-1) 2 2 2" xfId="33288"/>
    <cellStyle name="적C3_11년 사업시행(변경) 계획서(1).xls-최종(화원2-1) 2 3" xfId="5483"/>
    <cellStyle name="적C3-_11년 사업시행(변경) 계획서(1).xls-최종(화원2-1) 2 3" xfId="5212"/>
    <cellStyle name="적C3_11년 사업시행(변경) 계획서(1).xls-최종(화원2-1) 2 3 2" xfId="33622"/>
    <cellStyle name="적C3-_11년 사업시행(변경) 계획서(1).xls-최종(화원2-1) 2 3 2" xfId="33387"/>
    <cellStyle name="적C3_11년 사업시행(변경) 계획서(1).xls-최종(화원2-1) 2 4" xfId="6255"/>
    <cellStyle name="적C3-_11년 사업시행(변경) 계획서(1).xls-최종(화원2-1) 2 4" xfId="5443"/>
    <cellStyle name="적C3_11년 사업시행(변경) 계획서(1).xls-최종(화원2-1) 2 4 2" xfId="34310"/>
    <cellStyle name="적C3-_11년 사업시행(변경) 계획서(1).xls-최종(화원2-1) 2 4 2" xfId="33607"/>
    <cellStyle name="적C3_11년 사업시행(변경) 계획서(1).xls-최종(화원2-1) 2 5" xfId="27568"/>
    <cellStyle name="적C3-_11년 사업시행(변경) 계획서(1).xls-최종(화원2-1) 2 5" xfId="25103"/>
    <cellStyle name="적C3_11년 사업시행(변경) 계획서(1).xls-최종(화원2-1) 2 5 2" xfId="39333"/>
    <cellStyle name="적C3-_11년 사업시행(변경) 계획서(1).xls-최종(화원2-1) 2 5 2" xfId="36901"/>
    <cellStyle name="적C3_11년 사업시행(변경) 계획서(1).xls-최종(화원2-1) 2 6" xfId="27997"/>
    <cellStyle name="적C3-_11년 사업시행(변경) 계획서(1).xls-최종(화원2-1) 2 6" xfId="28505"/>
    <cellStyle name="적C3_11년 사업시행(변경) 계획서(1).xls-최종(화원2-1) 2 6 2" xfId="39760"/>
    <cellStyle name="적C3-_11년 사업시행(변경) 계획서(1).xls-최종(화원2-1) 2 6 2" xfId="40267"/>
    <cellStyle name="적C3_11년 사업시행(변경) 계획서(1).xls-최종(화원2-1) 2 7" xfId="28225"/>
    <cellStyle name="적C3-_11년 사업시행(변경) 계획서(1).xls-최종(화원2-1) 2 7" xfId="25294"/>
    <cellStyle name="적C3_11년 사업시행(변경) 계획서(1).xls-최종(화원2-1) 2 7 2" xfId="39988"/>
    <cellStyle name="적C3-_11년 사업시행(변경) 계획서(1).xls-최종(화원2-1) 2 7 2" xfId="37089"/>
    <cellStyle name="적C3_11년 사업시행(변경) 계획서(1).xls-최종(화원2-1) 2 8" xfId="31373"/>
    <cellStyle name="적C3-_11년 사업시행(변경) 계획서(1).xls-최종(화원2-1) 2 8" xfId="31374"/>
    <cellStyle name="적C3_11년 사업시행(변경) 계획서(1).xls-최종(화원2-1) 3" xfId="4486"/>
    <cellStyle name="적C3-_11년 사업시행(변경) 계획서(1).xls-최종(화원2-1) 3" xfId="4487"/>
    <cellStyle name="적C3_11년 사업시행(변경) 계획서(1).xls-최종(화원2-1) 3 2" xfId="32747"/>
    <cellStyle name="적C3-_11년 사업시행(변경) 계획서(1).xls-최종(화원2-1) 3 2" xfId="32748"/>
    <cellStyle name="적C3_11년 사업시행(변경) 계획서(1).xls-최종(화원2-1) 4" xfId="3782"/>
    <cellStyle name="적C3-_11년 사업시행(변경) 계획서(1).xls-최종(화원2-1) 4" xfId="3781"/>
    <cellStyle name="적C3_11년 사업시행(변경) 계획서(1).xls-최종(화원2-1) 4 2" xfId="32124"/>
    <cellStyle name="적C3-_11년 사업시행(변경) 계획서(1).xls-최종(화원2-1) 4 2" xfId="32123"/>
    <cellStyle name="적C3_11년 사업시행(변경) 계획서(1).xls-최종(화원2-1) 5" xfId="4511"/>
    <cellStyle name="적C3-_11년 사업시행(변경) 계획서(1).xls-최종(화원2-1) 5" xfId="5074"/>
    <cellStyle name="적C3_11년 사업시행(변경) 계획서(1).xls-최종(화원2-1) 5 2" xfId="32772"/>
    <cellStyle name="적C3-_11년 사업시행(변경) 계획서(1).xls-최종(화원2-1) 5 2" xfId="33307"/>
    <cellStyle name="적C3_11년 사업시행(변경) 계획서(1).xls-최종(화원2-1) 6" xfId="27332"/>
    <cellStyle name="적C3-_11년 사업시행(변경) 계획서(1).xls-최종(화원2-1) 6" xfId="25117"/>
    <cellStyle name="적C3_11년 사업시행(변경) 계획서(1).xls-최종(화원2-1) 6 2" xfId="39100"/>
    <cellStyle name="적C3-_11년 사업시행(변경) 계획서(1).xls-최종(화원2-1) 6 2" xfId="36915"/>
    <cellStyle name="적C3_11년 사업시행(변경) 계획서(1).xls-최종(화원2-1) 7" xfId="25044"/>
    <cellStyle name="적C3-_11년 사업시행(변경) 계획서(1).xls-최종(화원2-1) 7" xfId="28175"/>
    <cellStyle name="적C3_11년 사업시행(변경) 계획서(1).xls-최종(화원2-1) 7 2" xfId="36843"/>
    <cellStyle name="적C3-_11년 사업시행(변경) 계획서(1).xls-최종(화원2-1) 7 2" xfId="39938"/>
    <cellStyle name="적C3_11년 사업시행(변경) 계획서(1).xls-최종(화원2-1) 8" xfId="26935"/>
    <cellStyle name="적C3-_11년 사업시행(변경) 계획서(1).xls-최종(화원2-1) 8" xfId="27807"/>
    <cellStyle name="적C3_11년 사업시행(변경) 계획서(1).xls-최종(화원2-1) 8 2" xfId="38706"/>
    <cellStyle name="적C3-_11년 사업시행(변경) 계획서(1).xls-최종(화원2-1) 8 2" xfId="39570"/>
    <cellStyle name="적C3_11년 사업시행(변경) 계획서(1).xls-최종(화원2-1) 9" xfId="27775"/>
    <cellStyle name="적C3-_11년 사업시행(변경) 계획서(1).xls-최종(화원2-1) 9" xfId="27774"/>
    <cellStyle name="적C3_11년 사업시행(변경) 계획서(1).xls-최종(화원2-1) 9 2" xfId="39538"/>
    <cellStyle name="적C3-_11년 사업시행(변경) 계획서(1).xls-최종(화원2-1) 9 2" xfId="39537"/>
    <cellStyle name="정기수 - 유형1" xfId="8814"/>
    <cellStyle name="정렬" xfId="8815"/>
    <cellStyle name="정렬범위" xfId="8816"/>
    <cellStyle name="제곱" xfId="23334"/>
    <cellStyle name="제목" xfId="9" builtinId="15" customBuiltin="1"/>
    <cellStyle name="제목 1" xfId="10" builtinId="16" customBuiltin="1"/>
    <cellStyle name="제목 1 2" xfId="100"/>
    <cellStyle name="제목 1 2 2" xfId="3153"/>
    <cellStyle name="제목 1 3" xfId="2909"/>
    <cellStyle name="제목 1 3 2" xfId="9029"/>
    <cellStyle name="제목 1 4" xfId="9030"/>
    <cellStyle name="제목 1 5" xfId="9031"/>
    <cellStyle name="제목 1 6" xfId="9032"/>
    <cellStyle name="제목 1 7" xfId="5179"/>
    <cellStyle name="제목 1(左)" xfId="1458"/>
    <cellStyle name="제목 1(中)" xfId="1459"/>
    <cellStyle name="제목 10" xfId="9033"/>
    <cellStyle name="제목 11" xfId="9034"/>
    <cellStyle name="제목 12" xfId="9035"/>
    <cellStyle name="제목 13" xfId="9036"/>
    <cellStyle name="제목 14" xfId="9037"/>
    <cellStyle name="제목 15" xfId="9038"/>
    <cellStyle name="제목 16" xfId="9039"/>
    <cellStyle name="제목 17" xfId="9040"/>
    <cellStyle name="제목 18" xfId="9041"/>
    <cellStyle name="제목 19" xfId="9042"/>
    <cellStyle name="제목 2" xfId="11" builtinId="17" customBuiltin="1"/>
    <cellStyle name="제목 2 2" xfId="101"/>
    <cellStyle name="제목 2 2 2" xfId="3154"/>
    <cellStyle name="제목 2 3" xfId="2910"/>
    <cellStyle name="제목 2 3 2" xfId="9043"/>
    <cellStyle name="제목 2 4" xfId="9044"/>
    <cellStyle name="제목 2 5" xfId="9045"/>
    <cellStyle name="제목 2 6" xfId="9046"/>
    <cellStyle name="제목 2 7" xfId="3737"/>
    <cellStyle name="제목 20" xfId="9047"/>
    <cellStyle name="제목 21" xfId="9048"/>
    <cellStyle name="제목 22" xfId="9049"/>
    <cellStyle name="제목 23" xfId="9050"/>
    <cellStyle name="제목 24" xfId="9051"/>
    <cellStyle name="제목 25" xfId="9052"/>
    <cellStyle name="제목 26" xfId="9053"/>
    <cellStyle name="제목 27" xfId="9054"/>
    <cellStyle name="제목 28" xfId="9055"/>
    <cellStyle name="제목 29" xfId="9056"/>
    <cellStyle name="제목 3" xfId="12" builtinId="18" customBuiltin="1"/>
    <cellStyle name="제목 3 10" xfId="12970"/>
    <cellStyle name="제목 3 11" xfId="5912"/>
    <cellStyle name="제목 3 2" xfId="102"/>
    <cellStyle name="제목 3 2 10" xfId="9663"/>
    <cellStyle name="제목 3 2 10 10" xfId="13266"/>
    <cellStyle name="제목 3 2 10 11" xfId="13502"/>
    <cellStyle name="제목 3 2 10 12" xfId="13302"/>
    <cellStyle name="제목 3 2 10 13" xfId="13560"/>
    <cellStyle name="제목 3 2 10 14" xfId="13655"/>
    <cellStyle name="제목 3 2 10 2" xfId="10014"/>
    <cellStyle name="제목 3 2 10 2 10" xfId="15362"/>
    <cellStyle name="제목 3 2 10 2 11" xfId="15617"/>
    <cellStyle name="제목 3 2 10 2 2" xfId="11549"/>
    <cellStyle name="제목 3 2 10 2 3" xfId="10293"/>
    <cellStyle name="제목 3 2 10 2 4" xfId="11985"/>
    <cellStyle name="제목 3 2 10 2 5" xfId="11088"/>
    <cellStyle name="제목 3 2 10 2 6" xfId="14064"/>
    <cellStyle name="제목 3 2 10 2 7" xfId="13960"/>
    <cellStyle name="제목 3 2 10 2 8" xfId="14563"/>
    <cellStyle name="제목 3 2 10 2 9" xfId="14969"/>
    <cellStyle name="제목 3 2 10 3" xfId="9951"/>
    <cellStyle name="제목 3 2 10 3 10" xfId="14732"/>
    <cellStyle name="제목 3 2 10 3 11" xfId="15128"/>
    <cellStyle name="제목 3 2 10 3 2" xfId="11418"/>
    <cellStyle name="제목 3 2 10 3 3" xfId="10424"/>
    <cellStyle name="제목 3 2 10 3 4" xfId="11858"/>
    <cellStyle name="제목 3 2 10 3 5" xfId="12388"/>
    <cellStyle name="제목 3 2 10 3 6" xfId="13752"/>
    <cellStyle name="제목 3 2 10 3 7" xfId="13176"/>
    <cellStyle name="제목 3 2 10 3 8" xfId="14237"/>
    <cellStyle name="제목 3 2 10 3 9" xfId="14435"/>
    <cellStyle name="제목 3 2 10 4" xfId="9996"/>
    <cellStyle name="제목 3 2 10 4 10" xfId="13053"/>
    <cellStyle name="제목 3 2 10 4 11" xfId="13823"/>
    <cellStyle name="제목 3 2 10 4 2" xfId="11448"/>
    <cellStyle name="제목 3 2 10 4 3" xfId="10394"/>
    <cellStyle name="제목 3 2 10 4 4" xfId="11887"/>
    <cellStyle name="제목 3 2 10 4 5" xfId="12417"/>
    <cellStyle name="제목 3 2 10 4 6" xfId="13780"/>
    <cellStyle name="제목 3 2 10 4 7" xfId="13005"/>
    <cellStyle name="제목 3 2 10 4 8" xfId="13240"/>
    <cellStyle name="제목 3 2 10 4 9" xfId="13622"/>
    <cellStyle name="제목 3 2 10 5" xfId="11145"/>
    <cellStyle name="제목 3 2 10 5 10" xfId="15826"/>
    <cellStyle name="제목 3 2 10 5 11" xfId="15935"/>
    <cellStyle name="제목 3 2 10 5 2" xfId="12107"/>
    <cellStyle name="제목 3 2 10 5 3" xfId="12634"/>
    <cellStyle name="제목 3 2 10 5 4" xfId="12745"/>
    <cellStyle name="제목 3 2 10 5 5" xfId="12856"/>
    <cellStyle name="제목 3 2 10 5 6" xfId="14816"/>
    <cellStyle name="제목 3 2 10 5 7" xfId="15212"/>
    <cellStyle name="제목 3 2 10 5 8" xfId="15465"/>
    <cellStyle name="제목 3 2 10 5 9" xfId="15717"/>
    <cellStyle name="제목 3 2 10 6" xfId="10698"/>
    <cellStyle name="제목 3 2 10 7" xfId="10952"/>
    <cellStyle name="제목 3 2 10 8" xfId="12230"/>
    <cellStyle name="제목 3 2 10 9" xfId="13549"/>
    <cellStyle name="제목 3 2 11" xfId="9662"/>
    <cellStyle name="제목 3 2 11 10" xfId="13251"/>
    <cellStyle name="제목 3 2 11 11" xfId="14304"/>
    <cellStyle name="제목 3 2 11 12" xfId="13017"/>
    <cellStyle name="제목 3 2 11 13" xfId="13400"/>
    <cellStyle name="제목 3 2 11 14" xfId="13275"/>
    <cellStyle name="제목 3 2 11 2" xfId="10091"/>
    <cellStyle name="제목 3 2 11 2 10" xfId="13054"/>
    <cellStyle name="제목 3 2 11 2 11" xfId="13357"/>
    <cellStyle name="제목 3 2 11 2 2" xfId="11626"/>
    <cellStyle name="제목 3 2 11 2 3" xfId="10216"/>
    <cellStyle name="제목 3 2 11 2 4" xfId="12054"/>
    <cellStyle name="제목 3 2 11 2 5" xfId="12584"/>
    <cellStyle name="제목 3 2 11 2 6" xfId="14139"/>
    <cellStyle name="제목 3 2 11 2 7" xfId="13458"/>
    <cellStyle name="제목 3 2 11 2 8" xfId="13030"/>
    <cellStyle name="제목 3 2 11 2 9" xfId="13376"/>
    <cellStyle name="제목 3 2 11 3" xfId="9874"/>
    <cellStyle name="제목 3 2 11 3 10" xfId="14660"/>
    <cellStyle name="제목 3 2 11 3 11" xfId="15056"/>
    <cellStyle name="제목 3 2 11 3 2" xfId="11341"/>
    <cellStyle name="제목 3 2 11 3 3" xfId="10501"/>
    <cellStyle name="제목 3 2 11 3 4" xfId="11784"/>
    <cellStyle name="제목 3 2 11 3 5" xfId="12314"/>
    <cellStyle name="제목 3 2 11 3 6" xfId="13680"/>
    <cellStyle name="제목 3 2 11 3 7" xfId="13172"/>
    <cellStyle name="제목 3 2 11 3 8" xfId="14165"/>
    <cellStyle name="제목 3 2 11 3 9" xfId="14363"/>
    <cellStyle name="제목 3 2 11 4" xfId="9978"/>
    <cellStyle name="제목 3 2 11 4 10" xfId="15339"/>
    <cellStyle name="제목 3 2 11 4 11" xfId="15594"/>
    <cellStyle name="제목 3 2 11 4 2" xfId="11525"/>
    <cellStyle name="제목 3 2 11 4 3" xfId="10317"/>
    <cellStyle name="제목 3 2 11 4 4" xfId="11961"/>
    <cellStyle name="제목 3 2 11 4 5" xfId="12491"/>
    <cellStyle name="제목 3 2 11 4 6" xfId="14041"/>
    <cellStyle name="제목 3 2 11 4 7" xfId="13938"/>
    <cellStyle name="제목 3 2 11 4 8" xfId="14540"/>
    <cellStyle name="제목 3 2 11 4 9" xfId="14946"/>
    <cellStyle name="제목 3 2 11 5" xfId="11226"/>
    <cellStyle name="제목 3 2 11 5 10" xfId="15903"/>
    <cellStyle name="제목 3 2 11 5 11" xfId="16012"/>
    <cellStyle name="제목 3 2 11 5 2" xfId="12184"/>
    <cellStyle name="제목 3 2 11 5 3" xfId="12711"/>
    <cellStyle name="제목 3 2 11 5 4" xfId="12822"/>
    <cellStyle name="제목 3 2 11 5 5" xfId="12933"/>
    <cellStyle name="제목 3 2 11 5 6" xfId="14893"/>
    <cellStyle name="제목 3 2 11 5 7" xfId="15289"/>
    <cellStyle name="제목 3 2 11 5 8" xfId="15542"/>
    <cellStyle name="제목 3 2 11 5 9" xfId="15794"/>
    <cellStyle name="제목 3 2 11 6" xfId="10616"/>
    <cellStyle name="제목 3 2 11 7" xfId="11029"/>
    <cellStyle name="제목 3 2 11 8" xfId="10812"/>
    <cellStyle name="제목 3 2 11 9" xfId="13676"/>
    <cellStyle name="제목 3 2 12" xfId="9661"/>
    <cellStyle name="제목 3 2 12 10" xfId="13267"/>
    <cellStyle name="제목 3 2 12 11" xfId="13470"/>
    <cellStyle name="제목 3 2 12 12" xfId="13303"/>
    <cellStyle name="제목 3 2 12 13" xfId="13339"/>
    <cellStyle name="제목 3 2 12 14" xfId="13646"/>
    <cellStyle name="제목 3 2 12 2" xfId="10013"/>
    <cellStyle name="제목 3 2 12 2 10" xfId="15361"/>
    <cellStyle name="제목 3 2 12 2 11" xfId="15616"/>
    <cellStyle name="제목 3 2 12 2 2" xfId="11548"/>
    <cellStyle name="제목 3 2 12 2 3" xfId="10294"/>
    <cellStyle name="제목 3 2 12 2 4" xfId="11984"/>
    <cellStyle name="제목 3 2 12 2 5" xfId="12514"/>
    <cellStyle name="제목 3 2 12 2 6" xfId="14063"/>
    <cellStyle name="제목 3 2 12 2 7" xfId="13959"/>
    <cellStyle name="제목 3 2 12 2 8" xfId="14562"/>
    <cellStyle name="제목 3 2 12 2 9" xfId="14968"/>
    <cellStyle name="제목 3 2 12 3" xfId="9952"/>
    <cellStyle name="제목 3 2 12 3 10" xfId="14733"/>
    <cellStyle name="제목 3 2 12 3 11" xfId="15129"/>
    <cellStyle name="제목 3 2 12 3 2" xfId="11419"/>
    <cellStyle name="제목 3 2 12 3 3" xfId="10423"/>
    <cellStyle name="제목 3 2 12 3 4" xfId="11859"/>
    <cellStyle name="제목 3 2 12 3 5" xfId="12389"/>
    <cellStyle name="제목 3 2 12 3 6" xfId="13753"/>
    <cellStyle name="제목 3 2 12 3 7" xfId="13106"/>
    <cellStyle name="제목 3 2 12 3 8" xfId="14238"/>
    <cellStyle name="제목 3 2 12 3 9" xfId="14436"/>
    <cellStyle name="제목 3 2 12 4" xfId="10107"/>
    <cellStyle name="제목 3 2 12 4 10" xfId="14759"/>
    <cellStyle name="제목 3 2 12 4 11" xfId="15155"/>
    <cellStyle name="제목 3 2 12 4 2" xfId="11447"/>
    <cellStyle name="제목 3 2 12 4 3" xfId="10395"/>
    <cellStyle name="제목 3 2 12 4 4" xfId="11886"/>
    <cellStyle name="제목 3 2 12 4 5" xfId="12416"/>
    <cellStyle name="제목 3 2 12 4 6" xfId="13779"/>
    <cellStyle name="제목 3 2 12 4 7" xfId="13865"/>
    <cellStyle name="제목 3 2 12 4 8" xfId="14264"/>
    <cellStyle name="제목 3 2 12 4 9" xfId="14462"/>
    <cellStyle name="제목 3 2 12 5" xfId="11144"/>
    <cellStyle name="제목 3 2 12 5 10" xfId="15825"/>
    <cellStyle name="제목 3 2 12 5 11" xfId="15934"/>
    <cellStyle name="제목 3 2 12 5 2" xfId="12106"/>
    <cellStyle name="제목 3 2 12 5 3" xfId="12633"/>
    <cellStyle name="제목 3 2 12 5 4" xfId="12744"/>
    <cellStyle name="제목 3 2 12 5 5" xfId="12855"/>
    <cellStyle name="제목 3 2 12 5 6" xfId="14815"/>
    <cellStyle name="제목 3 2 12 5 7" xfId="15211"/>
    <cellStyle name="제목 3 2 12 5 8" xfId="15464"/>
    <cellStyle name="제목 3 2 12 5 9" xfId="15716"/>
    <cellStyle name="제목 3 2 12 6" xfId="10699"/>
    <cellStyle name="제목 3 2 12 7" xfId="10951"/>
    <cellStyle name="제목 3 2 12 8" xfId="10890"/>
    <cellStyle name="제목 3 2 12 9" xfId="13591"/>
    <cellStyle name="제목 3 2 13" xfId="9660"/>
    <cellStyle name="제목 3 2 13 10" xfId="13250"/>
    <cellStyle name="제목 3 2 13 11" xfId="13611"/>
    <cellStyle name="제목 3 2 13 12" xfId="13219"/>
    <cellStyle name="제목 3 2 13 13" xfId="13592"/>
    <cellStyle name="제목 3 2 13 14" xfId="13635"/>
    <cellStyle name="제목 3 2 13 2" xfId="10092"/>
    <cellStyle name="제목 3 2 13 2 10" xfId="13355"/>
    <cellStyle name="제목 3 2 13 2 11" xfId="13314"/>
    <cellStyle name="제목 3 2 13 2 2" xfId="11627"/>
    <cellStyle name="제목 3 2 13 2 3" xfId="10215"/>
    <cellStyle name="제목 3 2 13 2 4" xfId="12055"/>
    <cellStyle name="제목 3 2 13 2 5" xfId="12585"/>
    <cellStyle name="제목 3 2 13 2 6" xfId="14140"/>
    <cellStyle name="제목 3 2 13 2 7" xfId="13082"/>
    <cellStyle name="제목 3 2 13 2 8" xfId="13369"/>
    <cellStyle name="제목 3 2 13 2 9" xfId="13276"/>
    <cellStyle name="제목 3 2 13 3" xfId="9873"/>
    <cellStyle name="제목 3 2 13 3 10" xfId="14659"/>
    <cellStyle name="제목 3 2 13 3 11" xfId="15055"/>
    <cellStyle name="제목 3 2 13 3 2" xfId="11340"/>
    <cellStyle name="제목 3 2 13 3 3" xfId="10502"/>
    <cellStyle name="제목 3 2 13 3 4" xfId="11783"/>
    <cellStyle name="제목 3 2 13 3 5" xfId="12313"/>
    <cellStyle name="제목 3 2 13 3 6" xfId="13679"/>
    <cellStyle name="제목 3 2 13 3 7" xfId="13124"/>
    <cellStyle name="제목 3 2 13 3 8" xfId="14164"/>
    <cellStyle name="제목 3 2 13 3 9" xfId="14362"/>
    <cellStyle name="제목 3 2 13 4" xfId="9974"/>
    <cellStyle name="제목 3 2 13 4 10" xfId="15340"/>
    <cellStyle name="제목 3 2 13 4 11" xfId="15595"/>
    <cellStyle name="제목 3 2 13 4 2" xfId="11526"/>
    <cellStyle name="제목 3 2 13 4 3" xfId="10316"/>
    <cellStyle name="제목 3 2 13 4 4" xfId="11962"/>
    <cellStyle name="제목 3 2 13 4 5" xfId="12492"/>
    <cellStyle name="제목 3 2 13 4 6" xfId="14042"/>
    <cellStyle name="제목 3 2 13 4 7" xfId="13939"/>
    <cellStyle name="제목 3 2 13 4 8" xfId="14541"/>
    <cellStyle name="제목 3 2 13 4 9" xfId="14947"/>
    <cellStyle name="제목 3 2 13 5" xfId="11227"/>
    <cellStyle name="제목 3 2 13 5 10" xfId="15904"/>
    <cellStyle name="제목 3 2 13 5 11" xfId="16013"/>
    <cellStyle name="제목 3 2 13 5 2" xfId="12185"/>
    <cellStyle name="제목 3 2 13 5 3" xfId="12712"/>
    <cellStyle name="제목 3 2 13 5 4" xfId="12823"/>
    <cellStyle name="제목 3 2 13 5 5" xfId="12934"/>
    <cellStyle name="제목 3 2 13 5 6" xfId="14894"/>
    <cellStyle name="제목 3 2 13 5 7" xfId="15290"/>
    <cellStyle name="제목 3 2 13 5 8" xfId="15543"/>
    <cellStyle name="제목 3 2 13 5 9" xfId="15795"/>
    <cellStyle name="제목 3 2 13 6" xfId="10615"/>
    <cellStyle name="제목 3 2 13 7" xfId="11030"/>
    <cellStyle name="제목 3 2 13 8" xfId="10811"/>
    <cellStyle name="제목 3 2 13 9" xfId="13552"/>
    <cellStyle name="제목 3 2 14" xfId="9659"/>
    <cellStyle name="제목 3 2 14 10" xfId="13268"/>
    <cellStyle name="제목 3 2 14 11" xfId="13504"/>
    <cellStyle name="제목 3 2 14 12" xfId="13304"/>
    <cellStyle name="제목 3 2 14 13" xfId="13570"/>
    <cellStyle name="제목 3 2 14 14" xfId="13483"/>
    <cellStyle name="제목 3 2 14 2" xfId="10012"/>
    <cellStyle name="제목 3 2 14 2 10" xfId="15360"/>
    <cellStyle name="제목 3 2 14 2 11" xfId="15615"/>
    <cellStyle name="제목 3 2 14 2 2" xfId="11547"/>
    <cellStyle name="제목 3 2 14 2 3" xfId="10295"/>
    <cellStyle name="제목 3 2 14 2 4" xfId="11983"/>
    <cellStyle name="제목 3 2 14 2 5" xfId="12513"/>
    <cellStyle name="제목 3 2 14 2 6" xfId="14062"/>
    <cellStyle name="제목 3 2 14 2 7" xfId="13958"/>
    <cellStyle name="제목 3 2 14 2 8" xfId="14561"/>
    <cellStyle name="제목 3 2 14 2 9" xfId="14967"/>
    <cellStyle name="제목 3 2 14 3" xfId="9953"/>
    <cellStyle name="제목 3 2 14 3 10" xfId="14734"/>
    <cellStyle name="제목 3 2 14 3 11" xfId="15130"/>
    <cellStyle name="제목 3 2 14 3 2" xfId="11420"/>
    <cellStyle name="제목 3 2 14 3 3" xfId="10422"/>
    <cellStyle name="제목 3 2 14 3 4" xfId="11860"/>
    <cellStyle name="제목 3 2 14 3 5" xfId="12390"/>
    <cellStyle name="제목 3 2 14 3 6" xfId="13754"/>
    <cellStyle name="제목 3 2 14 3 7" xfId="13104"/>
    <cellStyle name="제목 3 2 14 3 8" xfId="14239"/>
    <cellStyle name="제목 3 2 14 3 9" xfId="14437"/>
    <cellStyle name="제목 3 2 14 4" xfId="9995"/>
    <cellStyle name="제목 3 2 14 4 10" xfId="14758"/>
    <cellStyle name="제목 3 2 14 4 11" xfId="15154"/>
    <cellStyle name="제목 3 2 14 4 2" xfId="11446"/>
    <cellStyle name="제목 3 2 14 4 3" xfId="10396"/>
    <cellStyle name="제목 3 2 14 4 4" xfId="11885"/>
    <cellStyle name="제목 3 2 14 4 5" xfId="12415"/>
    <cellStyle name="제목 3 2 14 4 6" xfId="13778"/>
    <cellStyle name="제목 3 2 14 4 7" xfId="13546"/>
    <cellStyle name="제목 3 2 14 4 8" xfId="14263"/>
    <cellStyle name="제목 3 2 14 4 9" xfId="14461"/>
    <cellStyle name="제목 3 2 14 5" xfId="11143"/>
    <cellStyle name="제목 3 2 14 5 10" xfId="15824"/>
    <cellStyle name="제목 3 2 14 5 11" xfId="15933"/>
    <cellStyle name="제목 3 2 14 5 2" xfId="12105"/>
    <cellStyle name="제목 3 2 14 5 3" xfId="12632"/>
    <cellStyle name="제목 3 2 14 5 4" xfId="12743"/>
    <cellStyle name="제목 3 2 14 5 5" xfId="12854"/>
    <cellStyle name="제목 3 2 14 5 6" xfId="14814"/>
    <cellStyle name="제목 3 2 14 5 7" xfId="15210"/>
    <cellStyle name="제목 3 2 14 5 8" xfId="15463"/>
    <cellStyle name="제목 3 2 14 5 9" xfId="15715"/>
    <cellStyle name="제목 3 2 14 6" xfId="10700"/>
    <cellStyle name="제목 3 2 14 7" xfId="10950"/>
    <cellStyle name="제목 3 2 14 8" xfId="10891"/>
    <cellStyle name="제목 3 2 14 9" xfId="13581"/>
    <cellStyle name="제목 3 2 15" xfId="9658"/>
    <cellStyle name="제목 3 2 15 10" xfId="13249"/>
    <cellStyle name="제목 3 2 15 11" xfId="13612"/>
    <cellStyle name="제목 3 2 15 12" xfId="14504"/>
    <cellStyle name="제목 3 2 15 13" xfId="14910"/>
    <cellStyle name="제목 3 2 15 14" xfId="13660"/>
    <cellStyle name="제목 3 2 15 2" xfId="10093"/>
    <cellStyle name="제목 3 2 15 2 10" xfId="15437"/>
    <cellStyle name="제목 3 2 15 2 11" xfId="15692"/>
    <cellStyle name="제목 3 2 15 2 2" xfId="11628"/>
    <cellStyle name="제목 3 2 15 2 3" xfId="10214"/>
    <cellStyle name="제목 3 2 15 2 4" xfId="12056"/>
    <cellStyle name="제목 3 2 15 2 5" xfId="12586"/>
    <cellStyle name="제목 3 2 15 2 6" xfId="14141"/>
    <cellStyle name="제목 3 2 15 2 7" xfId="14341"/>
    <cellStyle name="제목 3 2 15 2 8" xfId="14638"/>
    <cellStyle name="제목 3 2 15 2 9" xfId="15044"/>
    <cellStyle name="제목 3 2 15 3" xfId="9872"/>
    <cellStyle name="제목 3 2 15 3 10" xfId="14658"/>
    <cellStyle name="제목 3 2 15 3 11" xfId="15054"/>
    <cellStyle name="제목 3 2 15 3 2" xfId="11339"/>
    <cellStyle name="제목 3 2 15 3 3" xfId="10503"/>
    <cellStyle name="제목 3 2 15 3 4" xfId="11782"/>
    <cellStyle name="제목 3 2 15 3 5" xfId="12312"/>
    <cellStyle name="제목 3 2 15 3 6" xfId="13678"/>
    <cellStyle name="제목 3 2 15 3 7" xfId="13067"/>
    <cellStyle name="제목 3 2 15 3 8" xfId="14163"/>
    <cellStyle name="제목 3 2 15 3 9" xfId="14361"/>
    <cellStyle name="제목 3 2 15 4" xfId="9981"/>
    <cellStyle name="제목 3 2 15 4 10" xfId="15341"/>
    <cellStyle name="제목 3 2 15 4 11" xfId="15596"/>
    <cellStyle name="제목 3 2 15 4 2" xfId="11527"/>
    <cellStyle name="제목 3 2 15 4 3" xfId="10315"/>
    <cellStyle name="제목 3 2 15 4 4" xfId="11963"/>
    <cellStyle name="제목 3 2 15 4 5" xfId="12493"/>
    <cellStyle name="제목 3 2 15 4 6" xfId="14043"/>
    <cellStyle name="제목 3 2 15 4 7" xfId="13940"/>
    <cellStyle name="제목 3 2 15 4 8" xfId="14542"/>
    <cellStyle name="제목 3 2 15 4 9" xfId="14948"/>
    <cellStyle name="제목 3 2 15 5" xfId="11228"/>
    <cellStyle name="제목 3 2 15 5 10" xfId="15905"/>
    <cellStyle name="제목 3 2 15 5 11" xfId="16014"/>
    <cellStyle name="제목 3 2 15 5 2" xfId="12186"/>
    <cellStyle name="제목 3 2 15 5 3" xfId="12713"/>
    <cellStyle name="제목 3 2 15 5 4" xfId="12824"/>
    <cellStyle name="제목 3 2 15 5 5" xfId="12935"/>
    <cellStyle name="제목 3 2 15 5 6" xfId="14895"/>
    <cellStyle name="제목 3 2 15 5 7" xfId="15291"/>
    <cellStyle name="제목 3 2 15 5 8" xfId="15544"/>
    <cellStyle name="제목 3 2 15 5 9" xfId="15796"/>
    <cellStyle name="제목 3 2 15 6" xfId="10614"/>
    <cellStyle name="제목 3 2 15 7" xfId="11031"/>
    <cellStyle name="제목 3 2 15 8" xfId="10810"/>
    <cellStyle name="제목 3 2 15 9" xfId="13587"/>
    <cellStyle name="제목 3 2 16" xfId="9657"/>
    <cellStyle name="제목 3 2 16 10" xfId="13269"/>
    <cellStyle name="제목 3 2 16 11" xfId="13511"/>
    <cellStyle name="제목 3 2 16 12" xfId="13305"/>
    <cellStyle name="제목 3 2 16 13" xfId="13572"/>
    <cellStyle name="제목 3 2 16 14" xfId="13647"/>
    <cellStyle name="제목 3 2 16 2" xfId="10011"/>
    <cellStyle name="제목 3 2 16 2 10" xfId="15359"/>
    <cellStyle name="제목 3 2 16 2 11" xfId="15614"/>
    <cellStyle name="제목 3 2 16 2 2" xfId="11546"/>
    <cellStyle name="제목 3 2 16 2 3" xfId="10296"/>
    <cellStyle name="제목 3 2 16 2 4" xfId="11982"/>
    <cellStyle name="제목 3 2 16 2 5" xfId="12512"/>
    <cellStyle name="제목 3 2 16 2 6" xfId="14061"/>
    <cellStyle name="제목 3 2 16 2 7" xfId="13957"/>
    <cellStyle name="제목 3 2 16 2 8" xfId="14560"/>
    <cellStyle name="제목 3 2 16 2 9" xfId="14966"/>
    <cellStyle name="제목 3 2 16 3" xfId="9954"/>
    <cellStyle name="제목 3 2 16 3 10" xfId="14735"/>
    <cellStyle name="제목 3 2 16 3 11" xfId="15131"/>
    <cellStyle name="제목 3 2 16 3 2" xfId="11421"/>
    <cellStyle name="제목 3 2 16 3 3" xfId="10421"/>
    <cellStyle name="제목 3 2 16 3 4" xfId="11861"/>
    <cellStyle name="제목 3 2 16 3 5" xfId="12391"/>
    <cellStyle name="제목 3 2 16 3 6" xfId="13755"/>
    <cellStyle name="제목 3 2 16 3 7" xfId="13102"/>
    <cellStyle name="제목 3 2 16 3 8" xfId="14240"/>
    <cellStyle name="제목 3 2 16 3 9" xfId="14438"/>
    <cellStyle name="제목 3 2 16 4" xfId="10109"/>
    <cellStyle name="제목 3 2 16 4 10" xfId="14757"/>
    <cellStyle name="제목 3 2 16 4 11" xfId="15153"/>
    <cellStyle name="제목 3 2 16 4 2" xfId="11445"/>
    <cellStyle name="제목 3 2 16 4 3" xfId="10397"/>
    <cellStyle name="제목 3 2 16 4 4" xfId="11884"/>
    <cellStyle name="제목 3 2 16 4 5" xfId="12414"/>
    <cellStyle name="제목 3 2 16 4 6" xfId="13777"/>
    <cellStyle name="제목 3 2 16 4 7" xfId="13864"/>
    <cellStyle name="제목 3 2 16 4 8" xfId="14262"/>
    <cellStyle name="제목 3 2 16 4 9" xfId="14460"/>
    <cellStyle name="제목 3 2 16 5" xfId="11142"/>
    <cellStyle name="제목 3 2 16 5 10" xfId="15823"/>
    <cellStyle name="제목 3 2 16 5 11" xfId="15932"/>
    <cellStyle name="제목 3 2 16 5 2" xfId="12104"/>
    <cellStyle name="제목 3 2 16 5 3" xfId="12631"/>
    <cellStyle name="제목 3 2 16 5 4" xfId="12742"/>
    <cellStyle name="제목 3 2 16 5 5" xfId="12853"/>
    <cellStyle name="제목 3 2 16 5 6" xfId="14813"/>
    <cellStyle name="제목 3 2 16 5 7" xfId="15209"/>
    <cellStyle name="제목 3 2 16 5 8" xfId="15462"/>
    <cellStyle name="제목 3 2 16 5 9" xfId="15714"/>
    <cellStyle name="제목 3 2 16 6" xfId="10701"/>
    <cellStyle name="제목 3 2 16 7" xfId="10949"/>
    <cellStyle name="제목 3 2 16 8" xfId="10892"/>
    <cellStyle name="제목 3 2 16 9" xfId="13558"/>
    <cellStyle name="제목 3 2 17" xfId="9656"/>
    <cellStyle name="제목 3 2 17 10" xfId="13248"/>
    <cellStyle name="제목 3 2 17 11" xfId="13359"/>
    <cellStyle name="제목 3 2 17 12" xfId="14008"/>
    <cellStyle name="제목 3 2 17 13" xfId="13401"/>
    <cellStyle name="제목 3 2 17 14" xfId="13634"/>
    <cellStyle name="제목 3 2 17 2" xfId="10094"/>
    <cellStyle name="제목 3 2 17 2 10" xfId="15438"/>
    <cellStyle name="제목 3 2 17 2 11" xfId="15693"/>
    <cellStyle name="제목 3 2 17 2 2" xfId="11629"/>
    <cellStyle name="제목 3 2 17 2 3" xfId="10213"/>
    <cellStyle name="제목 3 2 17 2 4" xfId="12057"/>
    <cellStyle name="제목 3 2 17 2 5" xfId="12587"/>
    <cellStyle name="제목 3 2 17 2 6" xfId="13188"/>
    <cellStyle name="제목 3 2 17 2 7" xfId="14342"/>
    <cellStyle name="제목 3 2 17 2 8" xfId="14639"/>
    <cellStyle name="제목 3 2 17 2 9" xfId="15045"/>
    <cellStyle name="제목 3 2 17 3" xfId="9871"/>
    <cellStyle name="제목 3 2 17 3 10" xfId="14657"/>
    <cellStyle name="제목 3 2 17 3 11" xfId="15053"/>
    <cellStyle name="제목 3 2 17 3 2" xfId="11338"/>
    <cellStyle name="제목 3 2 17 3 3" xfId="10504"/>
    <cellStyle name="제목 3 2 17 3 4" xfId="11781"/>
    <cellStyle name="제목 3 2 17 3 5" xfId="12311"/>
    <cellStyle name="제목 3 2 17 3 6" xfId="13440"/>
    <cellStyle name="제목 3 2 17 3 7" xfId="13147"/>
    <cellStyle name="제목 3 2 17 3 8" xfId="14162"/>
    <cellStyle name="제목 3 2 17 3 9" xfId="14360"/>
    <cellStyle name="제목 3 2 17 4" xfId="10121"/>
    <cellStyle name="제목 3 2 17 4 10" xfId="15342"/>
    <cellStyle name="제목 3 2 17 4 11" xfId="15597"/>
    <cellStyle name="제목 3 2 17 4 2" xfId="11528"/>
    <cellStyle name="제목 3 2 17 4 3" xfId="10314"/>
    <cellStyle name="제목 3 2 17 4 4" xfId="11964"/>
    <cellStyle name="제목 3 2 17 4 5" xfId="12494"/>
    <cellStyle name="제목 3 2 17 4 6" xfId="14044"/>
    <cellStyle name="제목 3 2 17 4 7" xfId="13941"/>
    <cellStyle name="제목 3 2 17 4 8" xfId="14543"/>
    <cellStyle name="제목 3 2 17 4 9" xfId="14949"/>
    <cellStyle name="제목 3 2 17 5" xfId="11229"/>
    <cellStyle name="제목 3 2 17 5 10" xfId="15906"/>
    <cellStyle name="제목 3 2 17 5 11" xfId="16015"/>
    <cellStyle name="제목 3 2 17 5 2" xfId="12187"/>
    <cellStyle name="제목 3 2 17 5 3" xfId="12714"/>
    <cellStyle name="제목 3 2 17 5 4" xfId="12825"/>
    <cellStyle name="제목 3 2 17 5 5" xfId="12936"/>
    <cellStyle name="제목 3 2 17 5 6" xfId="14896"/>
    <cellStyle name="제목 3 2 17 5 7" xfId="15292"/>
    <cellStyle name="제목 3 2 17 5 8" xfId="15545"/>
    <cellStyle name="제목 3 2 17 5 9" xfId="15797"/>
    <cellStyle name="제목 3 2 17 6" xfId="10613"/>
    <cellStyle name="제목 3 2 17 7" xfId="11032"/>
    <cellStyle name="제목 3 2 17 8" xfId="10809"/>
    <cellStyle name="제목 3 2 17 9" xfId="13595"/>
    <cellStyle name="제목 3 2 18" xfId="9655"/>
    <cellStyle name="제목 3 2 18 10" xfId="13270"/>
    <cellStyle name="제목 3 2 18 11" xfId="13465"/>
    <cellStyle name="제목 3 2 18 12" xfId="13306"/>
    <cellStyle name="제목 3 2 18 13" xfId="13580"/>
    <cellStyle name="제목 3 2 18 14" xfId="13482"/>
    <cellStyle name="제목 3 2 18 2" xfId="10010"/>
    <cellStyle name="제목 3 2 18 2 10" xfId="15358"/>
    <cellStyle name="제목 3 2 18 2 11" xfId="15613"/>
    <cellStyle name="제목 3 2 18 2 2" xfId="11545"/>
    <cellStyle name="제목 3 2 18 2 3" xfId="10297"/>
    <cellStyle name="제목 3 2 18 2 4" xfId="11981"/>
    <cellStyle name="제목 3 2 18 2 5" xfId="12511"/>
    <cellStyle name="제목 3 2 18 2 6" xfId="14060"/>
    <cellStyle name="제목 3 2 18 2 7" xfId="13956"/>
    <cellStyle name="제목 3 2 18 2 8" xfId="14559"/>
    <cellStyle name="제목 3 2 18 2 9" xfId="14965"/>
    <cellStyle name="제목 3 2 18 3" xfId="9955"/>
    <cellStyle name="제목 3 2 18 3 10" xfId="14736"/>
    <cellStyle name="제목 3 2 18 3 11" xfId="15132"/>
    <cellStyle name="제목 3 2 18 3 2" xfId="11422"/>
    <cellStyle name="제목 3 2 18 3 3" xfId="10420"/>
    <cellStyle name="제목 3 2 18 3 4" xfId="11862"/>
    <cellStyle name="제목 3 2 18 3 5" xfId="12392"/>
    <cellStyle name="제목 3 2 18 3 6" xfId="13756"/>
    <cellStyle name="제목 3 2 18 3 7" xfId="13100"/>
    <cellStyle name="제목 3 2 18 3 8" xfId="14241"/>
    <cellStyle name="제목 3 2 18 3 9" xfId="14439"/>
    <cellStyle name="제목 3 2 18 4" xfId="10128"/>
    <cellStyle name="제목 3 2 18 4 10" xfId="14756"/>
    <cellStyle name="제목 3 2 18 4 11" xfId="15152"/>
    <cellStyle name="제목 3 2 18 4 2" xfId="11444"/>
    <cellStyle name="제목 3 2 18 4 3" xfId="10398"/>
    <cellStyle name="제목 3 2 18 4 4" xfId="11883"/>
    <cellStyle name="제목 3 2 18 4 5" xfId="12413"/>
    <cellStyle name="제목 3 2 18 4 6" xfId="13776"/>
    <cellStyle name="제목 3 2 18 4 7" xfId="13863"/>
    <cellStyle name="제목 3 2 18 4 8" xfId="14261"/>
    <cellStyle name="제목 3 2 18 4 9" xfId="14459"/>
    <cellStyle name="제목 3 2 18 5" xfId="11141"/>
    <cellStyle name="제목 3 2 18 5 10" xfId="15822"/>
    <cellStyle name="제목 3 2 18 5 11" xfId="15931"/>
    <cellStyle name="제목 3 2 18 5 2" xfId="12103"/>
    <cellStyle name="제목 3 2 18 5 3" xfId="12630"/>
    <cellStyle name="제목 3 2 18 5 4" xfId="12741"/>
    <cellStyle name="제목 3 2 18 5 5" xfId="12852"/>
    <cellStyle name="제목 3 2 18 5 6" xfId="14812"/>
    <cellStyle name="제목 3 2 18 5 7" xfId="15208"/>
    <cellStyle name="제목 3 2 18 5 8" xfId="15461"/>
    <cellStyle name="제목 3 2 18 5 9" xfId="15713"/>
    <cellStyle name="제목 3 2 18 6" xfId="10702"/>
    <cellStyle name="제목 3 2 18 7" xfId="10948"/>
    <cellStyle name="제목 3 2 18 8" xfId="10893"/>
    <cellStyle name="제목 3 2 18 9" xfId="13583"/>
    <cellStyle name="제목 3 2 19" xfId="9654"/>
    <cellStyle name="제목 3 2 19 10" xfId="13247"/>
    <cellStyle name="제목 3 2 19 11" xfId="13613"/>
    <cellStyle name="제목 3 2 19 12" xfId="13015"/>
    <cellStyle name="제목 3 2 19 13" xfId="13403"/>
    <cellStyle name="제목 3 2 19 14" xfId="13644"/>
    <cellStyle name="제목 3 2 19 2" xfId="10095"/>
    <cellStyle name="제목 3 2 19 2 10" xfId="13356"/>
    <cellStyle name="제목 3 2 19 2 11" xfId="13313"/>
    <cellStyle name="제목 3 2 19 2 2" xfId="11630"/>
    <cellStyle name="제목 3 2 19 2 3" xfId="10212"/>
    <cellStyle name="제목 3 2 19 2 4" xfId="12058"/>
    <cellStyle name="제목 3 2 19 2 5" xfId="12588"/>
    <cellStyle name="제목 3 2 19 2 6" xfId="13449"/>
    <cellStyle name="제목 3 2 19 2 7" xfId="13080"/>
    <cellStyle name="제목 3 2 19 2 8" xfId="13370"/>
    <cellStyle name="제목 3 2 19 2 9" xfId="13061"/>
    <cellStyle name="제목 3 2 19 3" xfId="9870"/>
    <cellStyle name="제목 3 2 19 3 10" xfId="14656"/>
    <cellStyle name="제목 3 2 19 3 11" xfId="15052"/>
    <cellStyle name="제목 3 2 19 3 2" xfId="11337"/>
    <cellStyle name="제목 3 2 19 3 3" xfId="10505"/>
    <cellStyle name="제목 3 2 19 3 4" xfId="11780"/>
    <cellStyle name="제목 3 2 19 3 5" xfId="12310"/>
    <cellStyle name="제목 3 2 19 3 6" xfId="13184"/>
    <cellStyle name="제목 3 2 19 3 7" xfId="13149"/>
    <cellStyle name="제목 3 2 19 3 8" xfId="14161"/>
    <cellStyle name="제목 3 2 19 3 9" xfId="14359"/>
    <cellStyle name="제목 3 2 19 4" xfId="10130"/>
    <cellStyle name="제목 3 2 19 4 10" xfId="15343"/>
    <cellStyle name="제목 3 2 19 4 11" xfId="15598"/>
    <cellStyle name="제목 3 2 19 4 2" xfId="11529"/>
    <cellStyle name="제목 3 2 19 4 3" xfId="10313"/>
    <cellStyle name="제목 3 2 19 4 4" xfId="11965"/>
    <cellStyle name="제목 3 2 19 4 5" xfId="12495"/>
    <cellStyle name="제목 3 2 19 4 6" xfId="14045"/>
    <cellStyle name="제목 3 2 19 4 7" xfId="13942"/>
    <cellStyle name="제목 3 2 19 4 8" xfId="14544"/>
    <cellStyle name="제목 3 2 19 4 9" xfId="14950"/>
    <cellStyle name="제목 3 2 19 5" xfId="11230"/>
    <cellStyle name="제목 3 2 19 5 10" xfId="15907"/>
    <cellStyle name="제목 3 2 19 5 11" xfId="16016"/>
    <cellStyle name="제목 3 2 19 5 2" xfId="12188"/>
    <cellStyle name="제목 3 2 19 5 3" xfId="12715"/>
    <cellStyle name="제목 3 2 19 5 4" xfId="12826"/>
    <cellStyle name="제목 3 2 19 5 5" xfId="12937"/>
    <cellStyle name="제목 3 2 19 5 6" xfId="14897"/>
    <cellStyle name="제목 3 2 19 5 7" xfId="15293"/>
    <cellStyle name="제목 3 2 19 5 8" xfId="15546"/>
    <cellStyle name="제목 3 2 19 5 9" xfId="15798"/>
    <cellStyle name="제목 3 2 19 6" xfId="10612"/>
    <cellStyle name="제목 3 2 19 7" xfId="11033"/>
    <cellStyle name="제목 3 2 19 8" xfId="10808"/>
    <cellStyle name="제목 3 2 19 9" xfId="13576"/>
    <cellStyle name="제목 3 2 2" xfId="3155"/>
    <cellStyle name="제목 3 2 2 10" xfId="13199"/>
    <cellStyle name="제목 3 2 2 11" xfId="14153"/>
    <cellStyle name="제목 3 2 2 12" xfId="14352"/>
    <cellStyle name="제목 3 2 2 13" xfId="14649"/>
    <cellStyle name="제목 3 2 2 14" xfId="13826"/>
    <cellStyle name="제목 3 2 2 15" xfId="9653"/>
    <cellStyle name="제목 3 2 2 2" xfId="10018"/>
    <cellStyle name="제목 3 2 2 2 10" xfId="15366"/>
    <cellStyle name="제목 3 2 2 2 11" xfId="15621"/>
    <cellStyle name="제목 3 2 2 2 2" xfId="11553"/>
    <cellStyle name="제목 3 2 2 2 3" xfId="10289"/>
    <cellStyle name="제목 3 2 2 2 4" xfId="11987"/>
    <cellStyle name="제목 3 2 2 2 5" xfId="10769"/>
    <cellStyle name="제목 3 2 2 2 6" xfId="14068"/>
    <cellStyle name="제목 3 2 2 2 7" xfId="13964"/>
    <cellStyle name="제목 3 2 2 2 8" xfId="14567"/>
    <cellStyle name="제목 3 2 2 2 9" xfId="14973"/>
    <cellStyle name="제목 3 2 2 3" xfId="9947"/>
    <cellStyle name="제목 3 2 2 3 10" xfId="14728"/>
    <cellStyle name="제목 3 2 2 3 11" xfId="15124"/>
    <cellStyle name="제목 3 2 2 3 2" xfId="11414"/>
    <cellStyle name="제목 3 2 2 3 3" xfId="10428"/>
    <cellStyle name="제목 3 2 2 3 4" xfId="11854"/>
    <cellStyle name="제목 3 2 2 3 5" xfId="12384"/>
    <cellStyle name="제목 3 2 2 3 6" xfId="13748"/>
    <cellStyle name="제목 3 2 2 3 7" xfId="13144"/>
    <cellStyle name="제목 3 2 2 3 8" xfId="14233"/>
    <cellStyle name="제목 3 2 2 3 9" xfId="14431"/>
    <cellStyle name="제목 3 2 2 4" xfId="9999"/>
    <cellStyle name="제목 3 2 2 4 10" xfId="14763"/>
    <cellStyle name="제목 3 2 2 4 11" xfId="15159"/>
    <cellStyle name="제목 3 2 2 4 2" xfId="11452"/>
    <cellStyle name="제목 3 2 2 4 3" xfId="10390"/>
    <cellStyle name="제목 3 2 2 4 4" xfId="11891"/>
    <cellStyle name="제목 3 2 2 4 5" xfId="12421"/>
    <cellStyle name="제목 3 2 2 4 6" xfId="13783"/>
    <cellStyle name="제목 3 2 2 4 7" xfId="13869"/>
    <cellStyle name="제목 3 2 2 4 8" xfId="14268"/>
    <cellStyle name="제목 3 2 2 4 9" xfId="14466"/>
    <cellStyle name="제목 3 2 2 5" xfId="11149"/>
    <cellStyle name="제목 3 2 2 5 10" xfId="15830"/>
    <cellStyle name="제목 3 2 2 5 11" xfId="15939"/>
    <cellStyle name="제목 3 2 2 5 2" xfId="12111"/>
    <cellStyle name="제목 3 2 2 5 3" xfId="12638"/>
    <cellStyle name="제목 3 2 2 5 4" xfId="12749"/>
    <cellStyle name="제목 3 2 2 5 5" xfId="12860"/>
    <cellStyle name="제목 3 2 2 5 6" xfId="14820"/>
    <cellStyle name="제목 3 2 2 5 7" xfId="15216"/>
    <cellStyle name="제목 3 2 2 5 8" xfId="15469"/>
    <cellStyle name="제목 3 2 2 5 9" xfId="15721"/>
    <cellStyle name="제목 3 2 2 6" xfId="10694"/>
    <cellStyle name="제목 3 2 2 7" xfId="11704"/>
    <cellStyle name="제목 3 2 2 8" xfId="10889"/>
    <cellStyle name="제목 3 2 2 9" xfId="13391"/>
    <cellStyle name="제목 3 2 20" xfId="9652"/>
    <cellStyle name="제목 3 2 20 10" xfId="13271"/>
    <cellStyle name="제목 3 2 20 11" xfId="13500"/>
    <cellStyle name="제목 3 2 20 12" xfId="13307"/>
    <cellStyle name="제목 3 2 20 13" xfId="13559"/>
    <cellStyle name="제목 3 2 20 14" xfId="13648"/>
    <cellStyle name="제목 3 2 20 2" xfId="10009"/>
    <cellStyle name="제목 3 2 20 2 10" xfId="15357"/>
    <cellStyle name="제목 3 2 20 2 11" xfId="15612"/>
    <cellStyle name="제목 3 2 20 2 2" xfId="11544"/>
    <cellStyle name="제목 3 2 20 2 3" xfId="10298"/>
    <cellStyle name="제목 3 2 20 2 4" xfId="11980"/>
    <cellStyle name="제목 3 2 20 2 5" xfId="12510"/>
    <cellStyle name="제목 3 2 20 2 6" xfId="14059"/>
    <cellStyle name="제목 3 2 20 2 7" xfId="13955"/>
    <cellStyle name="제목 3 2 20 2 8" xfId="14558"/>
    <cellStyle name="제목 3 2 20 2 9" xfId="14964"/>
    <cellStyle name="제목 3 2 20 3" xfId="9956"/>
    <cellStyle name="제목 3 2 20 3 10" xfId="13351"/>
    <cellStyle name="제목 3 2 20 3 11" xfId="13320"/>
    <cellStyle name="제목 3 2 20 3 2" xfId="11423"/>
    <cellStyle name="제목 3 2 20 3 3" xfId="10419"/>
    <cellStyle name="제목 3 2 20 3 4" xfId="11863"/>
    <cellStyle name="제목 3 2 20 3 5" xfId="12393"/>
    <cellStyle name="제목 3 2 20 3 6" xfId="13757"/>
    <cellStyle name="제목 3 2 20 3 7" xfId="13090"/>
    <cellStyle name="제목 3 2 20 3 8" xfId="13365"/>
    <cellStyle name="제목 3 2 20 3 9" xfId="13278"/>
    <cellStyle name="제목 3 2 20 4" xfId="9993"/>
    <cellStyle name="제목 3 2 20 4 10" xfId="14755"/>
    <cellStyle name="제목 3 2 20 4 11" xfId="15151"/>
    <cellStyle name="제목 3 2 20 4 2" xfId="11443"/>
    <cellStyle name="제목 3 2 20 4 3" xfId="10399"/>
    <cellStyle name="제목 3 2 20 4 4" xfId="11882"/>
    <cellStyle name="제목 3 2 20 4 5" xfId="12412"/>
    <cellStyle name="제목 3 2 20 4 6" xfId="13775"/>
    <cellStyle name="제목 3 2 20 4 7" xfId="13862"/>
    <cellStyle name="제목 3 2 20 4 8" xfId="14260"/>
    <cellStyle name="제목 3 2 20 4 9" xfId="14458"/>
    <cellStyle name="제목 3 2 20 5" xfId="11140"/>
    <cellStyle name="제목 3 2 20 5 10" xfId="15821"/>
    <cellStyle name="제목 3 2 20 5 11" xfId="15930"/>
    <cellStyle name="제목 3 2 20 5 2" xfId="12102"/>
    <cellStyle name="제목 3 2 20 5 3" xfId="12629"/>
    <cellStyle name="제목 3 2 20 5 4" xfId="12740"/>
    <cellStyle name="제목 3 2 20 5 5" xfId="12851"/>
    <cellStyle name="제목 3 2 20 5 6" xfId="14811"/>
    <cellStyle name="제목 3 2 20 5 7" xfId="15207"/>
    <cellStyle name="제목 3 2 20 5 8" xfId="15460"/>
    <cellStyle name="제목 3 2 20 5 9" xfId="15712"/>
    <cellStyle name="제목 3 2 20 6" xfId="10703"/>
    <cellStyle name="제목 3 2 20 7" xfId="10947"/>
    <cellStyle name="제목 3 2 20 8" xfId="10894"/>
    <cellStyle name="제목 3 2 20 9" xfId="13590"/>
    <cellStyle name="제목 3 2 21" xfId="9651"/>
    <cellStyle name="제목 3 2 21 10" xfId="13036"/>
    <cellStyle name="제목 3 2 21 11" xfId="13614"/>
    <cellStyle name="제목 3 2 21 12" xfId="13213"/>
    <cellStyle name="제목 3 2 21 13" xfId="13405"/>
    <cellStyle name="제목 3 2 21 14" xfId="13491"/>
    <cellStyle name="제목 3 2 21 2" xfId="10096"/>
    <cellStyle name="제목 3 2 21 2 10" xfId="15439"/>
    <cellStyle name="제목 3 2 21 2 11" xfId="15694"/>
    <cellStyle name="제목 3 2 21 2 2" xfId="11631"/>
    <cellStyle name="제목 3 2 21 2 3" xfId="10211"/>
    <cellStyle name="제목 3 2 21 2 4" xfId="12059"/>
    <cellStyle name="제목 3 2 21 2 5" xfId="12589"/>
    <cellStyle name="제목 3 2 21 2 6" xfId="14142"/>
    <cellStyle name="제목 3 2 21 2 7" xfId="14343"/>
    <cellStyle name="제목 3 2 21 2 8" xfId="14640"/>
    <cellStyle name="제목 3 2 21 2 9" xfId="15046"/>
    <cellStyle name="제목 3 2 21 3" xfId="10163"/>
    <cellStyle name="제목 3 2 21 3 10" xfId="14655"/>
    <cellStyle name="제목 3 2 21 3 11" xfId="15051"/>
    <cellStyle name="제목 3 2 21 3 2" xfId="11336"/>
    <cellStyle name="제목 3 2 21 3 3" xfId="10506"/>
    <cellStyle name="제목 3 2 21 3 4" xfId="11779"/>
    <cellStyle name="제목 3 2 21 3 5" xfId="12309"/>
    <cellStyle name="제목 3 2 21 3 6" xfId="13439"/>
    <cellStyle name="제목 3 2 21 3 7" xfId="13112"/>
    <cellStyle name="제목 3 2 21 3 8" xfId="14160"/>
    <cellStyle name="제목 3 2 21 3 9" xfId="14358"/>
    <cellStyle name="제목 3 2 21 4" xfId="9868"/>
    <cellStyle name="제목 3 2 21 4 10" xfId="15344"/>
    <cellStyle name="제목 3 2 21 4 11" xfId="15599"/>
    <cellStyle name="제목 3 2 21 4 2" xfId="11530"/>
    <cellStyle name="제목 3 2 21 4 3" xfId="10312"/>
    <cellStyle name="제목 3 2 21 4 4" xfId="11966"/>
    <cellStyle name="제목 3 2 21 4 5" xfId="12496"/>
    <cellStyle name="제목 3 2 21 4 6" xfId="14046"/>
    <cellStyle name="제목 3 2 21 4 7" xfId="13943"/>
    <cellStyle name="제목 3 2 21 4 8" xfId="14545"/>
    <cellStyle name="제목 3 2 21 4 9" xfId="14951"/>
    <cellStyle name="제목 3 2 21 5" xfId="11231"/>
    <cellStyle name="제목 3 2 21 5 10" xfId="15908"/>
    <cellStyle name="제목 3 2 21 5 11" xfId="16017"/>
    <cellStyle name="제목 3 2 21 5 2" xfId="12189"/>
    <cellStyle name="제목 3 2 21 5 3" xfId="12716"/>
    <cellStyle name="제목 3 2 21 5 4" xfId="12827"/>
    <cellStyle name="제목 3 2 21 5 5" xfId="12938"/>
    <cellStyle name="제목 3 2 21 5 6" xfId="14898"/>
    <cellStyle name="제목 3 2 21 5 7" xfId="15294"/>
    <cellStyle name="제목 3 2 21 5 8" xfId="15547"/>
    <cellStyle name="제목 3 2 21 5 9" xfId="15799"/>
    <cellStyle name="제목 3 2 21 6" xfId="10611"/>
    <cellStyle name="제목 3 2 21 7" xfId="11034"/>
    <cellStyle name="제목 3 2 21 8" xfId="10807"/>
    <cellStyle name="제목 3 2 21 9" xfId="13825"/>
    <cellStyle name="제목 3 2 22" xfId="9650"/>
    <cellStyle name="제목 3 2 22 10" xfId="13200"/>
    <cellStyle name="제목 3 2 22 11" xfId="14152"/>
    <cellStyle name="제목 3 2 22 12" xfId="14351"/>
    <cellStyle name="제목 3 2 22 13" xfId="14648"/>
    <cellStyle name="제목 3 2 22 14" xfId="13654"/>
    <cellStyle name="제목 3 2 22 2" xfId="10008"/>
    <cellStyle name="제목 3 2 22 2 10" xfId="15356"/>
    <cellStyle name="제목 3 2 22 2 11" xfId="15611"/>
    <cellStyle name="제목 3 2 22 2 2" xfId="11543"/>
    <cellStyle name="제목 3 2 22 2 3" xfId="10299"/>
    <cellStyle name="제목 3 2 22 2 4" xfId="11979"/>
    <cellStyle name="제목 3 2 22 2 5" xfId="12509"/>
    <cellStyle name="제목 3 2 22 2 6" xfId="14058"/>
    <cellStyle name="제목 3 2 22 2 7" xfId="13954"/>
    <cellStyle name="제목 3 2 22 2 8" xfId="14557"/>
    <cellStyle name="제목 3 2 22 2 9" xfId="14963"/>
    <cellStyle name="제목 3 2 22 3" xfId="9957"/>
    <cellStyle name="제목 3 2 22 3 10" xfId="14737"/>
    <cellStyle name="제목 3 2 22 3 11" xfId="15133"/>
    <cellStyle name="제목 3 2 22 3 2" xfId="11424"/>
    <cellStyle name="제목 3 2 22 3 3" xfId="10418"/>
    <cellStyle name="제목 3 2 22 3 4" xfId="11864"/>
    <cellStyle name="제목 3 2 22 3 5" xfId="12394"/>
    <cellStyle name="제목 3 2 22 3 6" xfId="13758"/>
    <cellStyle name="제목 3 2 22 3 7" xfId="13097"/>
    <cellStyle name="제목 3 2 22 3 8" xfId="14242"/>
    <cellStyle name="제목 3 2 22 3 9" xfId="14440"/>
    <cellStyle name="제목 3 2 22 4" xfId="10111"/>
    <cellStyle name="제목 3 2 22 4 10" xfId="14754"/>
    <cellStyle name="제목 3 2 22 4 11" xfId="15150"/>
    <cellStyle name="제목 3 2 22 4 2" xfId="11442"/>
    <cellStyle name="제목 3 2 22 4 3" xfId="10400"/>
    <cellStyle name="제목 3 2 22 4 4" xfId="11881"/>
    <cellStyle name="제목 3 2 22 4 5" xfId="12411"/>
    <cellStyle name="제목 3 2 22 4 6" xfId="13774"/>
    <cellStyle name="제목 3 2 22 4 7" xfId="13861"/>
    <cellStyle name="제목 3 2 22 4 8" xfId="14259"/>
    <cellStyle name="제목 3 2 22 4 9" xfId="14457"/>
    <cellStyle name="제목 3 2 22 5" xfId="11139"/>
    <cellStyle name="제목 3 2 22 5 10" xfId="15820"/>
    <cellStyle name="제목 3 2 22 5 11" xfId="15929"/>
    <cellStyle name="제목 3 2 22 5 2" xfId="12101"/>
    <cellStyle name="제목 3 2 22 5 3" xfId="12628"/>
    <cellStyle name="제목 3 2 22 5 4" xfId="12739"/>
    <cellStyle name="제목 3 2 22 5 5" xfId="12850"/>
    <cellStyle name="제목 3 2 22 5 6" xfId="14810"/>
    <cellStyle name="제목 3 2 22 5 7" xfId="15206"/>
    <cellStyle name="제목 3 2 22 5 8" xfId="15459"/>
    <cellStyle name="제목 3 2 22 5 9" xfId="15711"/>
    <cellStyle name="제목 3 2 22 6" xfId="10704"/>
    <cellStyle name="제목 3 2 22 7" xfId="10946"/>
    <cellStyle name="제목 3 2 22 8" xfId="10895"/>
    <cellStyle name="제목 3 2 22 9" xfId="13557"/>
    <cellStyle name="제목 3 2 23" xfId="9649"/>
    <cellStyle name="제목 3 2 23 10" xfId="13035"/>
    <cellStyle name="제목 3 2 23 11" xfId="13615"/>
    <cellStyle name="제목 3 2 23 12" xfId="13012"/>
    <cellStyle name="제목 3 2 23 13" xfId="13408"/>
    <cellStyle name="제목 3 2 23 14" xfId="13633"/>
    <cellStyle name="제목 3 2 23 2" xfId="10097"/>
    <cellStyle name="제목 3 2 23 2 10" xfId="15440"/>
    <cellStyle name="제목 3 2 23 2 11" xfId="15695"/>
    <cellStyle name="제목 3 2 23 2 2" xfId="11632"/>
    <cellStyle name="제목 3 2 23 2 3" xfId="10210"/>
    <cellStyle name="제목 3 2 23 2 4" xfId="12060"/>
    <cellStyle name="제목 3 2 23 2 5" xfId="12590"/>
    <cellStyle name="제목 3 2 23 2 6" xfId="14143"/>
    <cellStyle name="제목 3 2 23 2 7" xfId="14344"/>
    <cellStyle name="제목 3 2 23 2 8" xfId="14641"/>
    <cellStyle name="제목 3 2 23 2 9" xfId="15047"/>
    <cellStyle name="제목 3 2 23 3" xfId="10164"/>
    <cellStyle name="제목 3 2 23 3 10" xfId="13348"/>
    <cellStyle name="제목 3 2 23 3 11" xfId="13323"/>
    <cellStyle name="제목 3 2 23 3 2" xfId="11335"/>
    <cellStyle name="제목 3 2 23 3 3" xfId="10507"/>
    <cellStyle name="제목 3 2 23 3 4" xfId="11778"/>
    <cellStyle name="제목 3 2 23 3 5" xfId="12308"/>
    <cellStyle name="제목 3 2 23 3 6" xfId="13438"/>
    <cellStyle name="제목 3 2 23 3 7" xfId="13099"/>
    <cellStyle name="제목 3 2 23 3 8" xfId="13362"/>
    <cellStyle name="제목 3 2 23 3 9" xfId="13281"/>
    <cellStyle name="제목 3 2 23 4" xfId="9966"/>
    <cellStyle name="제목 3 2 23 4 10" xfId="15345"/>
    <cellStyle name="제목 3 2 23 4 11" xfId="15600"/>
    <cellStyle name="제목 3 2 23 4 2" xfId="11531"/>
    <cellStyle name="제목 3 2 23 4 3" xfId="10311"/>
    <cellStyle name="제목 3 2 23 4 4" xfId="11967"/>
    <cellStyle name="제목 3 2 23 4 5" xfId="12497"/>
    <cellStyle name="제목 3 2 23 4 6" xfId="14047"/>
    <cellStyle name="제목 3 2 23 4 7" xfId="13944"/>
    <cellStyle name="제목 3 2 23 4 8" xfId="14546"/>
    <cellStyle name="제목 3 2 23 4 9" xfId="14952"/>
    <cellStyle name="제목 3 2 23 5" xfId="11232"/>
    <cellStyle name="제목 3 2 23 5 10" xfId="15909"/>
    <cellStyle name="제목 3 2 23 5 11" xfId="16018"/>
    <cellStyle name="제목 3 2 23 5 2" xfId="12190"/>
    <cellStyle name="제목 3 2 23 5 3" xfId="12717"/>
    <cellStyle name="제목 3 2 23 5 4" xfId="12828"/>
    <cellStyle name="제목 3 2 23 5 5" xfId="12939"/>
    <cellStyle name="제목 3 2 23 5 6" xfId="14899"/>
    <cellStyle name="제목 3 2 23 5 7" xfId="15295"/>
    <cellStyle name="제목 3 2 23 5 8" xfId="15548"/>
    <cellStyle name="제목 3 2 23 5 9" xfId="15800"/>
    <cellStyle name="제목 3 2 23 6" xfId="10610"/>
    <cellStyle name="제목 3 2 23 7" xfId="11035"/>
    <cellStyle name="제목 3 2 23 8" xfId="10806"/>
    <cellStyle name="제목 3 2 23 9" xfId="13596"/>
    <cellStyle name="제목 3 2 24" xfId="9648"/>
    <cellStyle name="제목 3 2 24 10" xfId="13830"/>
    <cellStyle name="제목 3 2 24 11" xfId="14151"/>
    <cellStyle name="제목 3 2 24 12" xfId="14350"/>
    <cellStyle name="제목 3 2 24 13" xfId="14647"/>
    <cellStyle name="제목 3 2 24 14" xfId="13329"/>
    <cellStyle name="제목 3 2 24 2" xfId="10007"/>
    <cellStyle name="제목 3 2 24 2 10" xfId="15355"/>
    <cellStyle name="제목 3 2 24 2 11" xfId="15610"/>
    <cellStyle name="제목 3 2 24 2 2" xfId="11542"/>
    <cellStyle name="제목 3 2 24 2 3" xfId="10300"/>
    <cellStyle name="제목 3 2 24 2 4" xfId="11978"/>
    <cellStyle name="제목 3 2 24 2 5" xfId="12508"/>
    <cellStyle name="제목 3 2 24 2 6" xfId="14057"/>
    <cellStyle name="제목 3 2 24 2 7" xfId="13953"/>
    <cellStyle name="제목 3 2 24 2 8" xfId="14556"/>
    <cellStyle name="제목 3 2 24 2 9" xfId="14962"/>
    <cellStyle name="제목 3 2 24 3" xfId="9958"/>
    <cellStyle name="제목 3 2 24 3 10" xfId="14738"/>
    <cellStyle name="제목 3 2 24 3 11" xfId="15134"/>
    <cellStyle name="제목 3 2 24 3 2" xfId="11425"/>
    <cellStyle name="제목 3 2 24 3 3" xfId="10417"/>
    <cellStyle name="제목 3 2 24 3 4" xfId="11865"/>
    <cellStyle name="제목 3 2 24 3 5" xfId="12395"/>
    <cellStyle name="제목 3 2 24 3 6" xfId="13759"/>
    <cellStyle name="제목 3 2 24 3 7" xfId="13094"/>
    <cellStyle name="제목 3 2 24 3 8" xfId="14243"/>
    <cellStyle name="제목 3 2 24 3 9" xfId="14441"/>
    <cellStyle name="제목 3 2 24 4" xfId="9991"/>
    <cellStyle name="제목 3 2 24 4 10" xfId="14753"/>
    <cellStyle name="제목 3 2 24 4 11" xfId="15149"/>
    <cellStyle name="제목 3 2 24 4 2" xfId="11441"/>
    <cellStyle name="제목 3 2 24 4 3" xfId="10401"/>
    <cellStyle name="제목 3 2 24 4 4" xfId="11880"/>
    <cellStyle name="제목 3 2 24 4 5" xfId="12410"/>
    <cellStyle name="제목 3 2 24 4 6" xfId="13773"/>
    <cellStyle name="제목 3 2 24 4 7" xfId="13860"/>
    <cellStyle name="제목 3 2 24 4 8" xfId="14258"/>
    <cellStyle name="제목 3 2 24 4 9" xfId="14456"/>
    <cellStyle name="제목 3 2 24 5" xfId="11138"/>
    <cellStyle name="제목 3 2 24 5 10" xfId="15819"/>
    <cellStyle name="제목 3 2 24 5 11" xfId="15928"/>
    <cellStyle name="제목 3 2 24 5 2" xfId="12100"/>
    <cellStyle name="제목 3 2 24 5 3" xfId="12627"/>
    <cellStyle name="제목 3 2 24 5 4" xfId="12738"/>
    <cellStyle name="제목 3 2 24 5 5" xfId="12849"/>
    <cellStyle name="제목 3 2 24 5 6" xfId="14809"/>
    <cellStyle name="제목 3 2 24 5 7" xfId="15205"/>
    <cellStyle name="제목 3 2 24 5 8" xfId="15458"/>
    <cellStyle name="제목 3 2 24 5 9" xfId="15710"/>
    <cellStyle name="제목 3 2 24 6" xfId="10705"/>
    <cellStyle name="제목 3 2 24 7" xfId="10945"/>
    <cellStyle name="제목 3 2 24 8" xfId="10896"/>
    <cellStyle name="제목 3 2 24 9" xfId="13550"/>
    <cellStyle name="제목 3 2 25" xfId="9647"/>
    <cellStyle name="제목 3 2 25 10" xfId="13246"/>
    <cellStyle name="제목 3 2 25 11" xfId="13616"/>
    <cellStyle name="제목 3 2 25 12" xfId="13211"/>
    <cellStyle name="제목 3 2 25 13" xfId="13411"/>
    <cellStyle name="제목 3 2 25 14" xfId="13492"/>
    <cellStyle name="제목 3 2 25 2" xfId="10098"/>
    <cellStyle name="제목 3 2 25 2 10" xfId="13606"/>
    <cellStyle name="제목 3 2 25 2 11" xfId="13312"/>
    <cellStyle name="제목 3 2 25 2 2" xfId="11633"/>
    <cellStyle name="제목 3 2 25 2 3" xfId="10209"/>
    <cellStyle name="제목 3 2 25 2 4" xfId="12061"/>
    <cellStyle name="제목 3 2 25 2 5" xfId="10763"/>
    <cellStyle name="제목 3 2 25 2 6" xfId="13450"/>
    <cellStyle name="제목 3 2 25 2 7" xfId="13078"/>
    <cellStyle name="제목 3 2 25 2 8" xfId="13619"/>
    <cellStyle name="제목 3 2 25 2 9" xfId="13060"/>
    <cellStyle name="제목 3 2 25 3" xfId="10165"/>
    <cellStyle name="제목 3 2 25 3 10" xfId="15808"/>
    <cellStyle name="제목 3 2 25 3 11" xfId="15917"/>
    <cellStyle name="제목 3 2 25 3 2" xfId="12089"/>
    <cellStyle name="제목 3 2 25 3 3" xfId="12616"/>
    <cellStyle name="제목 3 2 25 3 4" xfId="12727"/>
    <cellStyle name="제목 3 2 25 3 5" xfId="12838"/>
    <cellStyle name="제목 3 2 25 3 6" xfId="14798"/>
    <cellStyle name="제목 3 2 25 3 7" xfId="15194"/>
    <cellStyle name="제목 3 2 25 3 8" xfId="15447"/>
    <cellStyle name="제목 3 2 25 3 9" xfId="15699"/>
    <cellStyle name="제목 3 2 25 4" xfId="9967"/>
    <cellStyle name="제목 3 2 25 4 10" xfId="15346"/>
    <cellStyle name="제목 3 2 25 4 11" xfId="15601"/>
    <cellStyle name="제목 3 2 25 4 2" xfId="11532"/>
    <cellStyle name="제목 3 2 25 4 3" xfId="10310"/>
    <cellStyle name="제목 3 2 25 4 4" xfId="11968"/>
    <cellStyle name="제목 3 2 25 4 5" xfId="12498"/>
    <cellStyle name="제목 3 2 25 4 6" xfId="14048"/>
    <cellStyle name="제목 3 2 25 4 7" xfId="13945"/>
    <cellStyle name="제목 3 2 25 4 8" xfId="14547"/>
    <cellStyle name="제목 3 2 25 4 9" xfId="14953"/>
    <cellStyle name="제목 3 2 25 5" xfId="11233"/>
    <cellStyle name="제목 3 2 25 5 10" xfId="15910"/>
    <cellStyle name="제목 3 2 25 5 11" xfId="16019"/>
    <cellStyle name="제목 3 2 25 5 2" xfId="12191"/>
    <cellStyle name="제목 3 2 25 5 3" xfId="12718"/>
    <cellStyle name="제목 3 2 25 5 4" xfId="12829"/>
    <cellStyle name="제목 3 2 25 5 5" xfId="12940"/>
    <cellStyle name="제목 3 2 25 5 6" xfId="14900"/>
    <cellStyle name="제목 3 2 25 5 7" xfId="15296"/>
    <cellStyle name="제목 3 2 25 5 8" xfId="15549"/>
    <cellStyle name="제목 3 2 25 5 9" xfId="15801"/>
    <cellStyle name="제목 3 2 25 6" xfId="10609"/>
    <cellStyle name="제목 3 2 25 7" xfId="11036"/>
    <cellStyle name="제목 3 2 25 8" xfId="10805"/>
    <cellStyle name="제목 3 2 25 9" xfId="13597"/>
    <cellStyle name="제목 3 2 26" xfId="9646"/>
    <cellStyle name="제목 3 2 26 10" xfId="13829"/>
    <cellStyle name="제목 3 2 26 11" xfId="14150"/>
    <cellStyle name="제목 3 2 26 12" xfId="14349"/>
    <cellStyle name="제목 3 2 26 13" xfId="14646"/>
    <cellStyle name="제목 3 2 26 14" xfId="13328"/>
    <cellStyle name="제목 3 2 26 2" xfId="10006"/>
    <cellStyle name="제목 3 2 26 2 10" xfId="15354"/>
    <cellStyle name="제목 3 2 26 2 11" xfId="15609"/>
    <cellStyle name="제목 3 2 26 2 2" xfId="11541"/>
    <cellStyle name="제목 3 2 26 2 3" xfId="10301"/>
    <cellStyle name="제목 3 2 26 2 4" xfId="11977"/>
    <cellStyle name="제목 3 2 26 2 5" xfId="12507"/>
    <cellStyle name="제목 3 2 26 2 6" xfId="13446"/>
    <cellStyle name="제목 3 2 26 2 7" xfId="13952"/>
    <cellStyle name="제목 3 2 26 2 8" xfId="14555"/>
    <cellStyle name="제목 3 2 26 2 9" xfId="14961"/>
    <cellStyle name="제목 3 2 26 3" xfId="9959"/>
    <cellStyle name="제목 3 2 26 3 10" xfId="14739"/>
    <cellStyle name="제목 3 2 26 3 11" xfId="15135"/>
    <cellStyle name="제목 3 2 26 3 2" xfId="11426"/>
    <cellStyle name="제목 3 2 26 3 3" xfId="10416"/>
    <cellStyle name="제목 3 2 26 3 4" xfId="11866"/>
    <cellStyle name="제목 3 2 26 3 5" xfId="12396"/>
    <cellStyle name="제목 3 2 26 3 6" xfId="13443"/>
    <cellStyle name="제목 3 2 26 3 7" xfId="13091"/>
    <cellStyle name="제목 3 2 26 3 8" xfId="14244"/>
    <cellStyle name="제목 3 2 26 3 9" xfId="14442"/>
    <cellStyle name="제목 3 2 26 4" xfId="10112"/>
    <cellStyle name="제목 3 2 26 4 10" xfId="14752"/>
    <cellStyle name="제목 3 2 26 4 11" xfId="15148"/>
    <cellStyle name="제목 3 2 26 4 2" xfId="11440"/>
    <cellStyle name="제목 3 2 26 4 3" xfId="10402"/>
    <cellStyle name="제목 3 2 26 4 4" xfId="11879"/>
    <cellStyle name="제목 3 2 26 4 5" xfId="12409"/>
    <cellStyle name="제목 3 2 26 4 6" xfId="13772"/>
    <cellStyle name="제목 3 2 26 4 7" xfId="13859"/>
    <cellStyle name="제목 3 2 26 4 8" xfId="14257"/>
    <cellStyle name="제목 3 2 26 4 9" xfId="14455"/>
    <cellStyle name="제목 3 2 26 5" xfId="11137"/>
    <cellStyle name="제목 3 2 26 5 10" xfId="15818"/>
    <cellStyle name="제목 3 2 26 5 11" xfId="15927"/>
    <cellStyle name="제목 3 2 26 5 2" xfId="12099"/>
    <cellStyle name="제목 3 2 26 5 3" xfId="12626"/>
    <cellStyle name="제목 3 2 26 5 4" xfId="12737"/>
    <cellStyle name="제목 3 2 26 5 5" xfId="12848"/>
    <cellStyle name="제목 3 2 26 5 6" xfId="14808"/>
    <cellStyle name="제목 3 2 26 5 7" xfId="15204"/>
    <cellStyle name="제목 3 2 26 5 8" xfId="15457"/>
    <cellStyle name="제목 3 2 26 5 9" xfId="15709"/>
    <cellStyle name="제목 3 2 26 6" xfId="10706"/>
    <cellStyle name="제목 3 2 26 7" xfId="11700"/>
    <cellStyle name="제목 3 2 26 8" xfId="10897"/>
    <cellStyle name="제목 3 2 26 9" xfId="13556"/>
    <cellStyle name="제목 3 2 27" xfId="9645"/>
    <cellStyle name="제목 3 2 27 10" xfId="13245"/>
    <cellStyle name="제목 3 2 27 11" xfId="13360"/>
    <cellStyle name="제목 3 2 27 12" xfId="13209"/>
    <cellStyle name="제목 3 2 27 13" xfId="13677"/>
    <cellStyle name="제목 3 2 27 14" xfId="14148"/>
    <cellStyle name="제목 3 2 27 2" xfId="10099"/>
    <cellStyle name="제목 3 2 27 2 10" xfId="15441"/>
    <cellStyle name="제목 3 2 27 2 11" xfId="15696"/>
    <cellStyle name="제목 3 2 27 2 2" xfId="11634"/>
    <cellStyle name="제목 3 2 27 2 3" xfId="10208"/>
    <cellStyle name="제목 3 2 27 2 4" xfId="11079"/>
    <cellStyle name="제목 3 2 27 2 5" xfId="12591"/>
    <cellStyle name="제목 3 2 27 2 6" xfId="14144"/>
    <cellStyle name="제목 3 2 27 2 7" xfId="14345"/>
    <cellStyle name="제목 3 2 27 2 8" xfId="14642"/>
    <cellStyle name="제목 3 2 27 2 9" xfId="15048"/>
    <cellStyle name="제목 3 2 27 3" xfId="10166"/>
    <cellStyle name="제목 3 2 27 3 10" xfId="15809"/>
    <cellStyle name="제목 3 2 27 3 11" xfId="15918"/>
    <cellStyle name="제목 3 2 27 3 2" xfId="12090"/>
    <cellStyle name="제목 3 2 27 3 3" xfId="12617"/>
    <cellStyle name="제목 3 2 27 3 4" xfId="12728"/>
    <cellStyle name="제목 3 2 27 3 5" xfId="12839"/>
    <cellStyle name="제목 3 2 27 3 6" xfId="14799"/>
    <cellStyle name="제목 3 2 27 3 7" xfId="15195"/>
    <cellStyle name="제목 3 2 27 3 8" xfId="15448"/>
    <cellStyle name="제목 3 2 27 3 9" xfId="15700"/>
    <cellStyle name="제목 3 2 27 4" xfId="9968"/>
    <cellStyle name="제목 3 2 27 4 10" xfId="15347"/>
    <cellStyle name="제목 3 2 27 4 11" xfId="15602"/>
    <cellStyle name="제목 3 2 27 4 2" xfId="11533"/>
    <cellStyle name="제목 3 2 27 4 3" xfId="10309"/>
    <cellStyle name="제목 3 2 27 4 4" xfId="11969"/>
    <cellStyle name="제목 3 2 27 4 5" xfId="12499"/>
    <cellStyle name="제목 3 2 27 4 6" xfId="14049"/>
    <cellStyle name="제목 3 2 27 4 7" xfId="13946"/>
    <cellStyle name="제목 3 2 27 4 8" xfId="14548"/>
    <cellStyle name="제목 3 2 27 4 9" xfId="14954"/>
    <cellStyle name="제목 3 2 27 5" xfId="11234"/>
    <cellStyle name="제목 3 2 27 5 10" xfId="15911"/>
    <cellStyle name="제목 3 2 27 5 11" xfId="16020"/>
    <cellStyle name="제목 3 2 27 5 2" xfId="12192"/>
    <cellStyle name="제목 3 2 27 5 3" xfId="12719"/>
    <cellStyle name="제목 3 2 27 5 4" xfId="12830"/>
    <cellStyle name="제목 3 2 27 5 5" xfId="12941"/>
    <cellStyle name="제목 3 2 27 5 6" xfId="14901"/>
    <cellStyle name="제목 3 2 27 5 7" xfId="15297"/>
    <cellStyle name="제목 3 2 27 5 8" xfId="15550"/>
    <cellStyle name="제목 3 2 27 5 9" xfId="15802"/>
    <cellStyle name="제목 3 2 27 6" xfId="10608"/>
    <cellStyle name="제목 3 2 27 7" xfId="11037"/>
    <cellStyle name="제목 3 2 27 8" xfId="10804"/>
    <cellStyle name="제목 3 2 27 9" xfId="13598"/>
    <cellStyle name="제목 3 2 28" xfId="9644"/>
    <cellStyle name="제목 3 2 28 10" xfId="13828"/>
    <cellStyle name="제목 3 2 28 11" xfId="14149"/>
    <cellStyle name="제목 3 2 28 12" xfId="14348"/>
    <cellStyle name="제목 3 2 28 13" xfId="14645"/>
    <cellStyle name="제목 3 2 28 14" xfId="13327"/>
    <cellStyle name="제목 3 2 28 2" xfId="10005"/>
    <cellStyle name="제목 3 2 28 2 10" xfId="15353"/>
    <cellStyle name="제목 3 2 28 2 11" xfId="15608"/>
    <cellStyle name="제목 3 2 28 2 2" xfId="11540"/>
    <cellStyle name="제목 3 2 28 2 3" xfId="10302"/>
    <cellStyle name="제목 3 2 28 2 4" xfId="11976"/>
    <cellStyle name="제목 3 2 28 2 5" xfId="12506"/>
    <cellStyle name="제목 3 2 28 2 6" xfId="14056"/>
    <cellStyle name="제목 3 2 28 2 7" xfId="13190"/>
    <cellStyle name="제목 3 2 28 2 8" xfId="14554"/>
    <cellStyle name="제목 3 2 28 2 9" xfId="14960"/>
    <cellStyle name="제목 3 2 28 3" xfId="9960"/>
    <cellStyle name="제목 3 2 28 3 10" xfId="14740"/>
    <cellStyle name="제목 3 2 28 3 11" xfId="15136"/>
    <cellStyle name="제목 3 2 28 3 2" xfId="11427"/>
    <cellStyle name="제목 3 2 28 3 3" xfId="10415"/>
    <cellStyle name="제목 3 2 28 3 4" xfId="11867"/>
    <cellStyle name="제목 3 2 28 3 5" xfId="12397"/>
    <cellStyle name="제목 3 2 28 3 6" xfId="13760"/>
    <cellStyle name="제목 3 2 28 3 7" xfId="13069"/>
    <cellStyle name="제목 3 2 28 3 8" xfId="14245"/>
    <cellStyle name="제목 3 2 28 3 9" xfId="14443"/>
    <cellStyle name="제목 3 2 28 4" xfId="9989"/>
    <cellStyle name="제목 3 2 28 4 10" xfId="14751"/>
    <cellStyle name="제목 3 2 28 4 11" xfId="15147"/>
    <cellStyle name="제목 3 2 28 4 2" xfId="11439"/>
    <cellStyle name="제목 3 2 28 4 3" xfId="10403"/>
    <cellStyle name="제목 3 2 28 4 4" xfId="11878"/>
    <cellStyle name="제목 3 2 28 4 5" xfId="12408"/>
    <cellStyle name="제목 3 2 28 4 6" xfId="13542"/>
    <cellStyle name="제목 3 2 28 4 7" xfId="13858"/>
    <cellStyle name="제목 3 2 28 4 8" xfId="13456"/>
    <cellStyle name="제목 3 2 28 4 9" xfId="14454"/>
    <cellStyle name="제목 3 2 28 5" xfId="11136"/>
    <cellStyle name="제목 3 2 28 5 10" xfId="15817"/>
    <cellStyle name="제목 3 2 28 5 11" xfId="15926"/>
    <cellStyle name="제목 3 2 28 5 2" xfId="12098"/>
    <cellStyle name="제목 3 2 28 5 3" xfId="12625"/>
    <cellStyle name="제목 3 2 28 5 4" xfId="12736"/>
    <cellStyle name="제목 3 2 28 5 5" xfId="12847"/>
    <cellStyle name="제목 3 2 28 5 6" xfId="14807"/>
    <cellStyle name="제목 3 2 28 5 7" xfId="15203"/>
    <cellStyle name="제목 3 2 28 5 8" xfId="15456"/>
    <cellStyle name="제목 3 2 28 5 9" xfId="15708"/>
    <cellStyle name="제목 3 2 28 6" xfId="10707"/>
    <cellStyle name="제목 3 2 28 7" xfId="11699"/>
    <cellStyle name="제목 3 2 28 8" xfId="12229"/>
    <cellStyle name="제목 3 2 28 9" xfId="13584"/>
    <cellStyle name="제목 3 2 29" xfId="9643"/>
    <cellStyle name="제목 3 2 29 10" xfId="13244"/>
    <cellStyle name="제목 3 2 29 11" xfId="13361"/>
    <cellStyle name="제목 3 2 29 12" xfId="13207"/>
    <cellStyle name="제목 3 2 29 13" xfId="13416"/>
    <cellStyle name="제목 3 2 29 14" xfId="15444"/>
    <cellStyle name="제목 3 2 29 2" xfId="10100"/>
    <cellStyle name="제목 3 2 29 2 10" xfId="15442"/>
    <cellStyle name="제목 3 2 29 2 11" xfId="15697"/>
    <cellStyle name="제목 3 2 29 2 2" xfId="11635"/>
    <cellStyle name="제목 3 2 29 2 3" xfId="10207"/>
    <cellStyle name="제목 3 2 29 2 4" xfId="12062"/>
    <cellStyle name="제목 3 2 29 2 5" xfId="12592"/>
    <cellStyle name="제목 3 2 29 2 6" xfId="14145"/>
    <cellStyle name="제목 3 2 29 2 7" xfId="14346"/>
    <cellStyle name="제목 3 2 29 2 8" xfId="14643"/>
    <cellStyle name="제목 3 2 29 2 9" xfId="15049"/>
    <cellStyle name="제목 3 2 29 3" xfId="10167"/>
    <cellStyle name="제목 3 2 29 3 10" xfId="15810"/>
    <cellStyle name="제목 3 2 29 3 11" xfId="15919"/>
    <cellStyle name="제목 3 2 29 3 2" xfId="12091"/>
    <cellStyle name="제목 3 2 29 3 3" xfId="12618"/>
    <cellStyle name="제목 3 2 29 3 4" xfId="12729"/>
    <cellStyle name="제목 3 2 29 3 5" xfId="12840"/>
    <cellStyle name="제목 3 2 29 3 6" xfId="14800"/>
    <cellStyle name="제목 3 2 29 3 7" xfId="15196"/>
    <cellStyle name="제목 3 2 29 3 8" xfId="15449"/>
    <cellStyle name="제목 3 2 29 3 9" xfId="15701"/>
    <cellStyle name="제목 3 2 29 4" xfId="10170"/>
    <cellStyle name="제목 3 2 29 4 10" xfId="15348"/>
    <cellStyle name="제목 3 2 29 4 11" xfId="15603"/>
    <cellStyle name="제목 3 2 29 4 2" xfId="11534"/>
    <cellStyle name="제목 3 2 29 4 3" xfId="10308"/>
    <cellStyle name="제목 3 2 29 4 4" xfId="11970"/>
    <cellStyle name="제목 3 2 29 4 5" xfId="12500"/>
    <cellStyle name="제목 3 2 29 4 6" xfId="14050"/>
    <cellStyle name="제목 3 2 29 4 7" xfId="13947"/>
    <cellStyle name="제목 3 2 29 4 8" xfId="14549"/>
    <cellStyle name="제목 3 2 29 4 9" xfId="14955"/>
    <cellStyle name="제목 3 2 29 5" xfId="11235"/>
    <cellStyle name="제목 3 2 29 5 10" xfId="15912"/>
    <cellStyle name="제목 3 2 29 5 11" xfId="16021"/>
    <cellStyle name="제목 3 2 29 5 2" xfId="12193"/>
    <cellStyle name="제목 3 2 29 5 3" xfId="12720"/>
    <cellStyle name="제목 3 2 29 5 4" xfId="12831"/>
    <cellStyle name="제목 3 2 29 5 5" xfId="12942"/>
    <cellStyle name="제목 3 2 29 5 6" xfId="14902"/>
    <cellStyle name="제목 3 2 29 5 7" xfId="15298"/>
    <cellStyle name="제목 3 2 29 5 8" xfId="15551"/>
    <cellStyle name="제목 3 2 29 5 9" xfId="15803"/>
    <cellStyle name="제목 3 2 29 6" xfId="10607"/>
    <cellStyle name="제목 3 2 29 7" xfId="11038"/>
    <cellStyle name="제목 3 2 29 8" xfId="10803"/>
    <cellStyle name="제목 3 2 29 9" xfId="13599"/>
    <cellStyle name="제목 3 2 3" xfId="9642"/>
    <cellStyle name="제목 3 2 3 10" xfId="13115"/>
    <cellStyle name="제목 3 2 3 11" xfId="13508"/>
    <cellStyle name="제목 3 2 3 12" xfId="14356"/>
    <cellStyle name="제목 3 2 3 13" xfId="14653"/>
    <cellStyle name="제목 3 2 3 14" xfId="13393"/>
    <cellStyle name="제목 3 2 3 2" xfId="10087"/>
    <cellStyle name="제목 3 2 3 2 10" xfId="15433"/>
    <cellStyle name="제목 3 2 3 2 11" xfId="15688"/>
    <cellStyle name="제목 3 2 3 2 2" xfId="11622"/>
    <cellStyle name="제목 3 2 3 2 3" xfId="10220"/>
    <cellStyle name="제목 3 2 3 2 4" xfId="12050"/>
    <cellStyle name="제목 3 2 3 2 5" xfId="12580"/>
    <cellStyle name="제목 3 2 3 2 6" xfId="14135"/>
    <cellStyle name="제목 3 2 3 2 7" xfId="14337"/>
    <cellStyle name="제목 3 2 3 2 8" xfId="14634"/>
    <cellStyle name="제목 3 2 3 2 9" xfId="15040"/>
    <cellStyle name="제목 3 2 3 3" xfId="9878"/>
    <cellStyle name="제목 3 2 3 3 10" xfId="14663"/>
    <cellStyle name="제목 3 2 3 3 11" xfId="15059"/>
    <cellStyle name="제목 3 2 3 3 2" xfId="11345"/>
    <cellStyle name="제목 3 2 3 3 3" xfId="10497"/>
    <cellStyle name="제목 3 2 3 3 4" xfId="11788"/>
    <cellStyle name="제목 3 2 3 3 5" xfId="12318"/>
    <cellStyle name="제목 3 2 3 3 6" xfId="13684"/>
    <cellStyle name="제목 3 2 3 3 7" xfId="13167"/>
    <cellStyle name="제목 3 2 3 3 8" xfId="14169"/>
    <cellStyle name="제목 3 2 3 3 9" xfId="14366"/>
    <cellStyle name="제목 3 2 3 4" xfId="10144"/>
    <cellStyle name="제목 3 2 3 4 10" xfId="15335"/>
    <cellStyle name="제목 3 2 3 4 11" xfId="15590"/>
    <cellStyle name="제목 3 2 3 4 2" xfId="11521"/>
    <cellStyle name="제목 3 2 3 4 3" xfId="10321"/>
    <cellStyle name="제목 3 2 3 4 4" xfId="11957"/>
    <cellStyle name="제목 3 2 3 4 5" xfId="12487"/>
    <cellStyle name="제목 3 2 3 4 6" xfId="14037"/>
    <cellStyle name="제목 3 2 3 4 7" xfId="13934"/>
    <cellStyle name="제목 3 2 3 4 8" xfId="14536"/>
    <cellStyle name="제목 3 2 3 4 9" xfId="14942"/>
    <cellStyle name="제목 3 2 3 5" xfId="11222"/>
    <cellStyle name="제목 3 2 3 5 10" xfId="15899"/>
    <cellStyle name="제목 3 2 3 5 11" xfId="16008"/>
    <cellStyle name="제목 3 2 3 5 2" xfId="12180"/>
    <cellStyle name="제목 3 2 3 5 3" xfId="12707"/>
    <cellStyle name="제목 3 2 3 5 4" xfId="12818"/>
    <cellStyle name="제목 3 2 3 5 5" xfId="12929"/>
    <cellStyle name="제목 3 2 3 5 6" xfId="14889"/>
    <cellStyle name="제목 3 2 3 5 7" xfId="15285"/>
    <cellStyle name="제목 3 2 3 5 8" xfId="15538"/>
    <cellStyle name="제목 3 2 3 5 9" xfId="15790"/>
    <cellStyle name="제목 3 2 3 6" xfId="10620"/>
    <cellStyle name="제목 3 2 3 7" xfId="11026"/>
    <cellStyle name="제목 3 2 3 8" xfId="12234"/>
    <cellStyle name="제목 3 2 3 9" xfId="13588"/>
    <cellStyle name="제목 3 2 30" xfId="9641"/>
    <cellStyle name="제목 3 2 30 10" xfId="13272"/>
    <cellStyle name="제목 3 2 30 11" xfId="13472"/>
    <cellStyle name="제목 3 2 30 12" xfId="13308"/>
    <cellStyle name="제목 3 2 30 13" xfId="13582"/>
    <cellStyle name="제목 3 2 30 14" xfId="13326"/>
    <cellStyle name="제목 3 2 30 2" xfId="10004"/>
    <cellStyle name="제목 3 2 30 2 10" xfId="15352"/>
    <cellStyle name="제목 3 2 30 2 11" xfId="15607"/>
    <cellStyle name="제목 3 2 30 2 2" xfId="11539"/>
    <cellStyle name="제목 3 2 30 2 3" xfId="10303"/>
    <cellStyle name="제목 3 2 30 2 4" xfId="11975"/>
    <cellStyle name="제목 3 2 30 2 5" xfId="12505"/>
    <cellStyle name="제목 3 2 30 2 6" xfId="14055"/>
    <cellStyle name="제목 3 2 30 2 7" xfId="13951"/>
    <cellStyle name="제목 3 2 30 2 8" xfId="14553"/>
    <cellStyle name="제목 3 2 30 2 9" xfId="14959"/>
    <cellStyle name="제목 3 2 30 3" xfId="9961"/>
    <cellStyle name="제목 3 2 30 3 10" xfId="14741"/>
    <cellStyle name="제목 3 2 30 3 11" xfId="15137"/>
    <cellStyle name="제목 3 2 30 3 2" xfId="11428"/>
    <cellStyle name="제목 3 2 30 3 3" xfId="10414"/>
    <cellStyle name="제목 3 2 30 3 4" xfId="11868"/>
    <cellStyle name="제목 3 2 30 3 5" xfId="12398"/>
    <cellStyle name="제목 3 2 30 3 6" xfId="13761"/>
    <cellStyle name="제목 3 2 30 3 7" xfId="13123"/>
    <cellStyle name="제목 3 2 30 3 8" xfId="14246"/>
    <cellStyle name="제목 3 2 30 3 9" xfId="14444"/>
    <cellStyle name="제목 3 2 30 4" xfId="10114"/>
    <cellStyle name="제목 3 2 30 4 10" xfId="14750"/>
    <cellStyle name="제목 3 2 30 4 11" xfId="15146"/>
    <cellStyle name="제목 3 2 30 4 2" xfId="11438"/>
    <cellStyle name="제목 3 2 30 4 3" xfId="10404"/>
    <cellStyle name="제목 3 2 30 4 4" xfId="11877"/>
    <cellStyle name="제목 3 2 30 4 5" xfId="12407"/>
    <cellStyle name="제목 3 2 30 4 6" xfId="13771"/>
    <cellStyle name="제목 3 2 30 4 7" xfId="13857"/>
    <cellStyle name="제목 3 2 30 4 8" xfId="14256"/>
    <cellStyle name="제목 3 2 30 4 9" xfId="14453"/>
    <cellStyle name="제목 3 2 30 5" xfId="11135"/>
    <cellStyle name="제목 3 2 30 5 10" xfId="15816"/>
    <cellStyle name="제목 3 2 30 5 11" xfId="15925"/>
    <cellStyle name="제목 3 2 30 5 2" xfId="12097"/>
    <cellStyle name="제목 3 2 30 5 3" xfId="12624"/>
    <cellStyle name="제목 3 2 30 5 4" xfId="12735"/>
    <cellStyle name="제목 3 2 30 5 5" xfId="12846"/>
    <cellStyle name="제목 3 2 30 5 6" xfId="14806"/>
    <cellStyle name="제목 3 2 30 5 7" xfId="15202"/>
    <cellStyle name="제목 3 2 30 5 8" xfId="15455"/>
    <cellStyle name="제목 3 2 30 5 9" xfId="15707"/>
    <cellStyle name="제목 3 2 30 6" xfId="10708"/>
    <cellStyle name="제목 3 2 30 7" xfId="11698"/>
    <cellStyle name="제목 3 2 30 8" xfId="12228"/>
    <cellStyle name="제목 3 2 30 9" xfId="13555"/>
    <cellStyle name="제목 3 2 31" xfId="9640"/>
    <cellStyle name="제목 3 2 31 10" xfId="13243"/>
    <cellStyle name="제목 3 2 31 11" xfId="13664"/>
    <cellStyle name="제목 3 2 31 12" xfId="13205"/>
    <cellStyle name="제목 3 2 31 13" xfId="13419"/>
    <cellStyle name="제목 3 2 31 14" xfId="15445"/>
    <cellStyle name="제목 3 2 31 2" xfId="10101"/>
    <cellStyle name="제목 3 2 31 2 10" xfId="15443"/>
    <cellStyle name="제목 3 2 31 2 11" xfId="15698"/>
    <cellStyle name="제목 3 2 31 2 2" xfId="11636"/>
    <cellStyle name="제목 3 2 31 2 3" xfId="10206"/>
    <cellStyle name="제목 3 2 31 2 4" xfId="12063"/>
    <cellStyle name="제목 3 2 31 2 5" xfId="10762"/>
    <cellStyle name="제목 3 2 31 2 6" xfId="13451"/>
    <cellStyle name="제목 3 2 31 2 7" xfId="14347"/>
    <cellStyle name="제목 3 2 31 2 8" xfId="14644"/>
    <cellStyle name="제목 3 2 31 2 9" xfId="15050"/>
    <cellStyle name="제목 3 2 31 3" xfId="10168"/>
    <cellStyle name="제목 3 2 31 3 10" xfId="15811"/>
    <cellStyle name="제목 3 2 31 3 11" xfId="15920"/>
    <cellStyle name="제목 3 2 31 3 2" xfId="12092"/>
    <cellStyle name="제목 3 2 31 3 3" xfId="12619"/>
    <cellStyle name="제목 3 2 31 3 4" xfId="12730"/>
    <cellStyle name="제목 3 2 31 3 5" xfId="12841"/>
    <cellStyle name="제목 3 2 31 3 6" xfId="14801"/>
    <cellStyle name="제목 3 2 31 3 7" xfId="15197"/>
    <cellStyle name="제목 3 2 31 3 8" xfId="15450"/>
    <cellStyle name="제목 3 2 31 3 9" xfId="15702"/>
    <cellStyle name="제목 3 2 31 4" xfId="10171"/>
    <cellStyle name="제목 3 2 31 4 10" xfId="15349"/>
    <cellStyle name="제목 3 2 31 4 11" xfId="15604"/>
    <cellStyle name="제목 3 2 31 4 2" xfId="11535"/>
    <cellStyle name="제목 3 2 31 4 3" xfId="10307"/>
    <cellStyle name="제목 3 2 31 4 4" xfId="11971"/>
    <cellStyle name="제목 3 2 31 4 5" xfId="12501"/>
    <cellStyle name="제목 3 2 31 4 6" xfId="14051"/>
    <cellStyle name="제목 3 2 31 4 7" xfId="13948"/>
    <cellStyle name="제목 3 2 31 4 8" xfId="14550"/>
    <cellStyle name="제목 3 2 31 4 9" xfId="14956"/>
    <cellStyle name="제목 3 2 31 5" xfId="11236"/>
    <cellStyle name="제목 3 2 31 5 10" xfId="15913"/>
    <cellStyle name="제목 3 2 31 5 11" xfId="16022"/>
    <cellStyle name="제목 3 2 31 5 2" xfId="12194"/>
    <cellStyle name="제목 3 2 31 5 3" xfId="12721"/>
    <cellStyle name="제목 3 2 31 5 4" xfId="12832"/>
    <cellStyle name="제목 3 2 31 5 5" xfId="12943"/>
    <cellStyle name="제목 3 2 31 5 6" xfId="14903"/>
    <cellStyle name="제목 3 2 31 5 7" xfId="15299"/>
    <cellStyle name="제목 3 2 31 5 8" xfId="15552"/>
    <cellStyle name="제목 3 2 31 5 9" xfId="15804"/>
    <cellStyle name="제목 3 2 31 6" xfId="10606"/>
    <cellStyle name="제목 3 2 31 7" xfId="11039"/>
    <cellStyle name="제목 3 2 31 8" xfId="10802"/>
    <cellStyle name="제목 3 2 31 9" xfId="13600"/>
    <cellStyle name="제목 3 2 32" xfId="9639"/>
    <cellStyle name="제목 3 2 32 10" xfId="13273"/>
    <cellStyle name="제목 3 2 32 11" xfId="13464"/>
    <cellStyle name="제목 3 2 32 12" xfId="13309"/>
    <cellStyle name="제목 3 2 32 13" xfId="13824"/>
    <cellStyle name="제목 3 2 32 14" xfId="13325"/>
    <cellStyle name="제목 3 2 32 2" xfId="10003"/>
    <cellStyle name="제목 3 2 32 2 10" xfId="13604"/>
    <cellStyle name="제목 3 2 32 2 11" xfId="13317"/>
    <cellStyle name="제목 3 2 32 2 2" xfId="11538"/>
    <cellStyle name="제목 3 2 32 2 3" xfId="10304"/>
    <cellStyle name="제목 3 2 32 2 4" xfId="11974"/>
    <cellStyle name="제목 3 2 32 2 5" xfId="12504"/>
    <cellStyle name="제목 3 2 32 2 6" xfId="14054"/>
    <cellStyle name="제목 3 2 32 2 7" xfId="14002"/>
    <cellStyle name="제목 3 2 32 2 8" xfId="13618"/>
    <cellStyle name="제목 3 2 32 2 9" xfId="13064"/>
    <cellStyle name="제목 3 2 32 3" xfId="9962"/>
    <cellStyle name="제목 3 2 32 3 10" xfId="14742"/>
    <cellStyle name="제목 3 2 32 3 11" xfId="15138"/>
    <cellStyle name="제목 3 2 32 3 2" xfId="11429"/>
    <cellStyle name="제목 3 2 32 3 3" xfId="10413"/>
    <cellStyle name="제목 3 2 32 3 4" xfId="11869"/>
    <cellStyle name="제목 3 2 32 3 5" xfId="12399"/>
    <cellStyle name="제목 3 2 32 3 6" xfId="13762"/>
    <cellStyle name="제목 3 2 32 3 7" xfId="13173"/>
    <cellStyle name="제목 3 2 32 3 8" xfId="14247"/>
    <cellStyle name="제목 3 2 32 3 9" xfId="14445"/>
    <cellStyle name="제목 3 2 32 4" xfId="9987"/>
    <cellStyle name="제목 3 2 32 4 10" xfId="14749"/>
    <cellStyle name="제목 3 2 32 4 11" xfId="15145"/>
    <cellStyle name="제목 3 2 32 4 2" xfId="11437"/>
    <cellStyle name="제목 3 2 32 4 3" xfId="10405"/>
    <cellStyle name="제목 3 2 32 4 4" xfId="11876"/>
    <cellStyle name="제목 3 2 32 4 5" xfId="12406"/>
    <cellStyle name="제목 3 2 32 4 6" xfId="13770"/>
    <cellStyle name="제목 3 2 32 4 7" xfId="13856"/>
    <cellStyle name="제목 3 2 32 4 8" xfId="14255"/>
    <cellStyle name="제목 3 2 32 4 9" xfId="14452"/>
    <cellStyle name="제목 3 2 32 5" xfId="11134"/>
    <cellStyle name="제목 3 2 32 5 10" xfId="15815"/>
    <cellStyle name="제목 3 2 32 5 11" xfId="15924"/>
    <cellStyle name="제목 3 2 32 5 2" xfId="12096"/>
    <cellStyle name="제목 3 2 32 5 3" xfId="12623"/>
    <cellStyle name="제목 3 2 32 5 4" xfId="12734"/>
    <cellStyle name="제목 3 2 32 5 5" xfId="12845"/>
    <cellStyle name="제목 3 2 32 5 6" xfId="14805"/>
    <cellStyle name="제목 3 2 32 5 7" xfId="15201"/>
    <cellStyle name="제목 3 2 32 5 8" xfId="15454"/>
    <cellStyle name="제목 3 2 32 5 9" xfId="15706"/>
    <cellStyle name="제목 3 2 32 6" xfId="10709"/>
    <cellStyle name="제목 3 2 32 7" xfId="11697"/>
    <cellStyle name="제목 3 2 32 8" xfId="12227"/>
    <cellStyle name="제목 3 2 32 9" xfId="13390"/>
    <cellStyle name="제목 3 2 33" xfId="9638"/>
    <cellStyle name="제목 3 2 33 10" xfId="13034"/>
    <cellStyle name="제목 3 2 33 11" xfId="13665"/>
    <cellStyle name="제목 3 2 33 12" xfId="13010"/>
    <cellStyle name="제목 3 2 33 13" xfId="13422"/>
    <cellStyle name="제목 3 2 33 14" xfId="15446"/>
    <cellStyle name="제목 3 2 33 2" xfId="10102"/>
    <cellStyle name="제목 3 2 33 2 10" xfId="13607"/>
    <cellStyle name="제목 3 2 33 2 11" xfId="13311"/>
    <cellStyle name="제목 3 2 33 2 2" xfId="11637"/>
    <cellStyle name="제목 3 2 33 2 3" xfId="10205"/>
    <cellStyle name="제목 3 2 33 2 4" xfId="11080"/>
    <cellStyle name="제목 3 2 33 2 5" xfId="12593"/>
    <cellStyle name="제목 3 2 33 2 6" xfId="14146"/>
    <cellStyle name="제목 3 2 33 2 7" xfId="13076"/>
    <cellStyle name="제목 3 2 33 2 8" xfId="13620"/>
    <cellStyle name="제목 3 2 33 2 9" xfId="13059"/>
    <cellStyle name="제목 3 2 33 3" xfId="10169"/>
    <cellStyle name="제목 3 2 33 3 10" xfId="15812"/>
    <cellStyle name="제목 3 2 33 3 11" xfId="15921"/>
    <cellStyle name="제목 3 2 33 3 2" xfId="12093"/>
    <cellStyle name="제목 3 2 33 3 3" xfId="12620"/>
    <cellStyle name="제목 3 2 33 3 4" xfId="12731"/>
    <cellStyle name="제목 3 2 33 3 5" xfId="12842"/>
    <cellStyle name="제목 3 2 33 3 6" xfId="14802"/>
    <cellStyle name="제목 3 2 33 3 7" xfId="15198"/>
    <cellStyle name="제목 3 2 33 3 8" xfId="15451"/>
    <cellStyle name="제목 3 2 33 3 9" xfId="15703"/>
    <cellStyle name="제목 3 2 33 4" xfId="10172"/>
    <cellStyle name="제목 3 2 33 4 10" xfId="15350"/>
    <cellStyle name="제목 3 2 33 4 11" xfId="15605"/>
    <cellStyle name="제목 3 2 33 4 2" xfId="11536"/>
    <cellStyle name="제목 3 2 33 4 3" xfId="10306"/>
    <cellStyle name="제목 3 2 33 4 4" xfId="11972"/>
    <cellStyle name="제목 3 2 33 4 5" xfId="12502"/>
    <cellStyle name="제목 3 2 33 4 6" xfId="14052"/>
    <cellStyle name="제목 3 2 33 4 7" xfId="13949"/>
    <cellStyle name="제목 3 2 33 4 8" xfId="14551"/>
    <cellStyle name="제목 3 2 33 4 9" xfId="14957"/>
    <cellStyle name="제목 3 2 33 5" xfId="11237"/>
    <cellStyle name="제목 3 2 33 5 10" xfId="15914"/>
    <cellStyle name="제목 3 2 33 5 11" xfId="16023"/>
    <cellStyle name="제목 3 2 33 5 2" xfId="12195"/>
    <cellStyle name="제목 3 2 33 5 3" xfId="12722"/>
    <cellStyle name="제목 3 2 33 5 4" xfId="12833"/>
    <cellStyle name="제목 3 2 33 5 5" xfId="12944"/>
    <cellStyle name="제목 3 2 33 5 6" xfId="14904"/>
    <cellStyle name="제목 3 2 33 5 7" xfId="15300"/>
    <cellStyle name="제목 3 2 33 5 8" xfId="15553"/>
    <cellStyle name="제목 3 2 33 5 9" xfId="15805"/>
    <cellStyle name="제목 3 2 33 6" xfId="10605"/>
    <cellStyle name="제목 3 2 33 7" xfId="11040"/>
    <cellStyle name="제목 3 2 33 8" xfId="10801"/>
    <cellStyle name="제목 3 2 33 9" xfId="13601"/>
    <cellStyle name="제목 3 2 34" xfId="9637"/>
    <cellStyle name="제목 3 2 34 10" xfId="13274"/>
    <cellStyle name="제목 3 2 34 11" xfId="13507"/>
    <cellStyle name="제목 3 2 34 12" xfId="13310"/>
    <cellStyle name="제목 3 2 34 13" xfId="13571"/>
    <cellStyle name="제목 3 2 34 14" xfId="13324"/>
    <cellStyle name="제목 3 2 34 2" xfId="10002"/>
    <cellStyle name="제목 3 2 34 2 10" xfId="15351"/>
    <cellStyle name="제목 3 2 34 2 11" xfId="15606"/>
    <cellStyle name="제목 3 2 34 2 2" xfId="11537"/>
    <cellStyle name="제목 3 2 34 2 3" xfId="10305"/>
    <cellStyle name="제목 3 2 34 2 4" xfId="11973"/>
    <cellStyle name="제목 3 2 34 2 5" xfId="12503"/>
    <cellStyle name="제목 3 2 34 2 6" xfId="14053"/>
    <cellStyle name="제목 3 2 34 2 7" xfId="13950"/>
    <cellStyle name="제목 3 2 34 2 8" xfId="14552"/>
    <cellStyle name="제목 3 2 34 2 9" xfId="14958"/>
    <cellStyle name="제목 3 2 34 3" xfId="9963"/>
    <cellStyle name="제목 3 2 34 3 10" xfId="14743"/>
    <cellStyle name="제목 3 2 34 3 11" xfId="15139"/>
    <cellStyle name="제목 3 2 34 3 2" xfId="11430"/>
    <cellStyle name="제목 3 2 34 3 3" xfId="10412"/>
    <cellStyle name="제목 3 2 34 3 4" xfId="11870"/>
    <cellStyle name="제목 3 2 34 3 5" xfId="12400"/>
    <cellStyle name="제목 3 2 34 3 6" xfId="13763"/>
    <cellStyle name="제목 3 2 34 3 7" xfId="13179"/>
    <cellStyle name="제목 3 2 34 3 8" xfId="14248"/>
    <cellStyle name="제목 3 2 34 3 9" xfId="14446"/>
    <cellStyle name="제목 3 2 34 4" xfId="10116"/>
    <cellStyle name="제목 3 2 34 4 10" xfId="13374"/>
    <cellStyle name="제목 3 2 34 4 11" xfId="13056"/>
    <cellStyle name="제목 3 2 34 4 2" xfId="11436"/>
    <cellStyle name="제목 3 2 34 4 3" xfId="10406"/>
    <cellStyle name="제목 3 2 34 4 4" xfId="11875"/>
    <cellStyle name="제목 3 2 34 4 5" xfId="12405"/>
    <cellStyle name="제목 3 2 34 4 6" xfId="13769"/>
    <cellStyle name="제목 3 2 34 4 7" xfId="13855"/>
    <cellStyle name="제목 3 2 34 4 8" xfId="14254"/>
    <cellStyle name="제목 3 2 34 4 9" xfId="13242"/>
    <cellStyle name="제목 3 2 34 5" xfId="11133"/>
    <cellStyle name="제목 3 2 34 5 10" xfId="15814"/>
    <cellStyle name="제목 3 2 34 5 11" xfId="15923"/>
    <cellStyle name="제목 3 2 34 5 2" xfId="12095"/>
    <cellStyle name="제목 3 2 34 5 3" xfId="12622"/>
    <cellStyle name="제목 3 2 34 5 4" xfId="12733"/>
    <cellStyle name="제목 3 2 34 5 5" xfId="12844"/>
    <cellStyle name="제목 3 2 34 5 6" xfId="14804"/>
    <cellStyle name="제목 3 2 34 5 7" xfId="15200"/>
    <cellStyle name="제목 3 2 34 5 8" xfId="15453"/>
    <cellStyle name="제목 3 2 34 5 9" xfId="15705"/>
    <cellStyle name="제목 3 2 34 6" xfId="10710"/>
    <cellStyle name="제목 3 2 34 7" xfId="10944"/>
    <cellStyle name="제목 3 2 34 8" xfId="12226"/>
    <cellStyle name="제목 3 2 34 9" xfId="13585"/>
    <cellStyle name="제목 3 2 35" xfId="10930"/>
    <cellStyle name="제목 3 2 35 10" xfId="14744"/>
    <cellStyle name="제목 3 2 35 11" xfId="15140"/>
    <cellStyle name="제목 3 2 35 2" xfId="11431"/>
    <cellStyle name="제목 3 2 35 3" xfId="10411"/>
    <cellStyle name="제목 3 2 35 4" xfId="11871"/>
    <cellStyle name="제목 3 2 35 5" xfId="10774"/>
    <cellStyle name="제목 3 2 35 6" xfId="13764"/>
    <cellStyle name="제목 3 2 35 7" xfId="13170"/>
    <cellStyle name="제목 3 2 35 8" xfId="14249"/>
    <cellStyle name="제목 3 2 35 9" xfId="14447"/>
    <cellStyle name="제목 3 2 36" xfId="10912"/>
    <cellStyle name="제목 3 2 37" xfId="11666"/>
    <cellStyle name="제목 3 2 38" xfId="10176"/>
    <cellStyle name="제목 3 2 39" xfId="12955"/>
    <cellStyle name="제목 3 2 4" xfId="9636"/>
    <cellStyle name="제목 3 2 4 10" xfId="13263"/>
    <cellStyle name="제목 3 2 4 11" xfId="14307"/>
    <cellStyle name="제목 3 2 4 12" xfId="13299"/>
    <cellStyle name="제목 3 2 4 13" xfId="13578"/>
    <cellStyle name="제목 3 2 4 14" xfId="13645"/>
    <cellStyle name="제목 3 2 4 2" xfId="10017"/>
    <cellStyle name="제목 3 2 4 2 10" xfId="15365"/>
    <cellStyle name="제목 3 2 4 2 11" xfId="15620"/>
    <cellStyle name="제목 3 2 4 2 2" xfId="11552"/>
    <cellStyle name="제목 3 2 4 2 3" xfId="10290"/>
    <cellStyle name="제목 3 2 4 2 4" xfId="11986"/>
    <cellStyle name="제목 3 2 4 2 5" xfId="12516"/>
    <cellStyle name="제목 3 2 4 2 6" xfId="14067"/>
    <cellStyle name="제목 3 2 4 2 7" xfId="13963"/>
    <cellStyle name="제목 3 2 4 2 8" xfId="14566"/>
    <cellStyle name="제목 3 2 4 2 9" xfId="14972"/>
    <cellStyle name="제목 3 2 4 3" xfId="9948"/>
    <cellStyle name="제목 3 2 4 3 10" xfId="14729"/>
    <cellStyle name="제목 3 2 4 3 11" xfId="15125"/>
    <cellStyle name="제목 3 2 4 3 2" xfId="11415"/>
    <cellStyle name="제목 3 2 4 3 3" xfId="10427"/>
    <cellStyle name="제목 3 2 4 3 4" xfId="11855"/>
    <cellStyle name="제목 3 2 4 3 5" xfId="12385"/>
    <cellStyle name="제목 3 2 4 3 6" xfId="13749"/>
    <cellStyle name="제목 3 2 4 3 7" xfId="13182"/>
    <cellStyle name="제목 3 2 4 3 8" xfId="14234"/>
    <cellStyle name="제목 3 2 4 3 9" xfId="14432"/>
    <cellStyle name="제목 3 2 4 4" xfId="10105"/>
    <cellStyle name="제목 3 2 4 4 10" xfId="14762"/>
    <cellStyle name="제목 3 2 4 4 11" xfId="15158"/>
    <cellStyle name="제목 3 2 4 4 2" xfId="11451"/>
    <cellStyle name="제목 3 2 4 4 3" xfId="10391"/>
    <cellStyle name="제목 3 2 4 4 4" xfId="11890"/>
    <cellStyle name="제목 3 2 4 4 5" xfId="12420"/>
    <cellStyle name="제목 3 2 4 4 6" xfId="13187"/>
    <cellStyle name="제목 3 2 4 4 7" xfId="13868"/>
    <cellStyle name="제목 3 2 4 4 8" xfId="14267"/>
    <cellStyle name="제목 3 2 4 4 9" xfId="14465"/>
    <cellStyle name="제목 3 2 4 5" xfId="11148"/>
    <cellStyle name="제목 3 2 4 5 10" xfId="15829"/>
    <cellStyle name="제목 3 2 4 5 11" xfId="15938"/>
    <cellStyle name="제목 3 2 4 5 2" xfId="12110"/>
    <cellStyle name="제목 3 2 4 5 3" xfId="12637"/>
    <cellStyle name="제목 3 2 4 5 4" xfId="12748"/>
    <cellStyle name="제목 3 2 4 5 5" xfId="12859"/>
    <cellStyle name="제목 3 2 4 5 6" xfId="14819"/>
    <cellStyle name="제목 3 2 4 5 7" xfId="15215"/>
    <cellStyle name="제목 3 2 4 5 8" xfId="15468"/>
    <cellStyle name="제목 3 2 4 5 9" xfId="15720"/>
    <cellStyle name="제목 3 2 4 6" xfId="10695"/>
    <cellStyle name="제목 3 2 4 7" xfId="11703"/>
    <cellStyle name="제목 3 2 4 8" xfId="12233"/>
    <cellStyle name="제목 3 2 4 9" xfId="13548"/>
    <cellStyle name="제목 3 2 40" xfId="12998"/>
    <cellStyle name="제목 3 2 41" xfId="12974"/>
    <cellStyle name="제목 3 2 42" xfId="12987"/>
    <cellStyle name="제목 3 2 5" xfId="9635"/>
    <cellStyle name="제목 3 2 5 10" xfId="13183"/>
    <cellStyle name="제목 3 2 5 11" xfId="14159"/>
    <cellStyle name="제목 3 2 5 12" xfId="14357"/>
    <cellStyle name="제목 3 2 5 13" xfId="14654"/>
    <cellStyle name="제목 3 2 5 14" xfId="13479"/>
    <cellStyle name="제목 3 2 5 2" xfId="10088"/>
    <cellStyle name="제목 3 2 5 2 10" xfId="15434"/>
    <cellStyle name="제목 3 2 5 2 11" xfId="15689"/>
    <cellStyle name="제목 3 2 5 2 2" xfId="11623"/>
    <cellStyle name="제목 3 2 5 2 3" xfId="10219"/>
    <cellStyle name="제목 3 2 5 2 4" xfId="12051"/>
    <cellStyle name="제목 3 2 5 2 5" xfId="12581"/>
    <cellStyle name="제목 3 2 5 2 6" xfId="14136"/>
    <cellStyle name="제목 3 2 5 2 7" xfId="14338"/>
    <cellStyle name="제목 3 2 5 2 8" xfId="14635"/>
    <cellStyle name="제목 3 2 5 2 9" xfId="15041"/>
    <cellStyle name="제목 3 2 5 3" xfId="9877"/>
    <cellStyle name="제목 3 2 5 3 10" xfId="14662"/>
    <cellStyle name="제목 3 2 5 3 11" xfId="15058"/>
    <cellStyle name="제목 3 2 5 3 2" xfId="11344"/>
    <cellStyle name="제목 3 2 5 3 3" xfId="10498"/>
    <cellStyle name="제목 3 2 5 3 4" xfId="11787"/>
    <cellStyle name="제목 3 2 5 3 5" xfId="12317"/>
    <cellStyle name="제목 3 2 5 3 6" xfId="13683"/>
    <cellStyle name="제목 3 2 5 3 7" xfId="13129"/>
    <cellStyle name="제목 3 2 5 3 8" xfId="14168"/>
    <cellStyle name="제목 3 2 5 3 9" xfId="14365"/>
    <cellStyle name="제목 3 2 5 4" xfId="10146"/>
    <cellStyle name="제목 3 2 5 4 10" xfId="15336"/>
    <cellStyle name="제목 3 2 5 4 11" xfId="15591"/>
    <cellStyle name="제목 3 2 5 4 2" xfId="11522"/>
    <cellStyle name="제목 3 2 5 4 3" xfId="10320"/>
    <cellStyle name="제목 3 2 5 4 4" xfId="11958"/>
    <cellStyle name="제목 3 2 5 4 5" xfId="12488"/>
    <cellStyle name="제목 3 2 5 4 6" xfId="14038"/>
    <cellStyle name="제목 3 2 5 4 7" xfId="13935"/>
    <cellStyle name="제목 3 2 5 4 8" xfId="14537"/>
    <cellStyle name="제목 3 2 5 4 9" xfId="14943"/>
    <cellStyle name="제목 3 2 5 5" xfId="11223"/>
    <cellStyle name="제목 3 2 5 5 10" xfId="15900"/>
    <cellStyle name="제목 3 2 5 5 11" xfId="16009"/>
    <cellStyle name="제목 3 2 5 5 2" xfId="12181"/>
    <cellStyle name="제목 3 2 5 5 3" xfId="12708"/>
    <cellStyle name="제목 3 2 5 5 4" xfId="12819"/>
    <cellStyle name="제목 3 2 5 5 5" xfId="12930"/>
    <cellStyle name="제목 3 2 5 5 6" xfId="14890"/>
    <cellStyle name="제목 3 2 5 5 7" xfId="15286"/>
    <cellStyle name="제목 3 2 5 5 8" xfId="15539"/>
    <cellStyle name="제목 3 2 5 5 9" xfId="15791"/>
    <cellStyle name="제목 3 2 5 6" xfId="10619"/>
    <cellStyle name="제목 3 2 5 7" xfId="11705"/>
    <cellStyle name="제목 3 2 5 8" xfId="10815"/>
    <cellStyle name="제목 3 2 5 9" xfId="13673"/>
    <cellStyle name="제목 3 2 6" xfId="9634"/>
    <cellStyle name="제목 3 2 6 10" xfId="13264"/>
    <cellStyle name="제목 3 2 6 11" xfId="13662"/>
    <cellStyle name="제목 3 2 6 12" xfId="13300"/>
    <cellStyle name="제목 3 2 6 13" xfId="13562"/>
    <cellStyle name="제목 3 2 6 14" xfId="13656"/>
    <cellStyle name="제목 3 2 6 2" xfId="10016"/>
    <cellStyle name="제목 3 2 6 2 10" xfId="15364"/>
    <cellStyle name="제목 3 2 6 2 11" xfId="15619"/>
    <cellStyle name="제목 3 2 6 2 2" xfId="11551"/>
    <cellStyle name="제목 3 2 6 2 3" xfId="10291"/>
    <cellStyle name="제목 3 2 6 2 4" xfId="11072"/>
    <cellStyle name="제목 3 2 6 2 5" xfId="12515"/>
    <cellStyle name="제목 3 2 6 2 6" xfId="14066"/>
    <cellStyle name="제목 3 2 6 2 7" xfId="13962"/>
    <cellStyle name="제목 3 2 6 2 8" xfId="14565"/>
    <cellStyle name="제목 3 2 6 2 9" xfId="14971"/>
    <cellStyle name="제목 3 2 6 3" xfId="9949"/>
    <cellStyle name="제목 3 2 6 3 10" xfId="14730"/>
    <cellStyle name="제목 3 2 6 3 11" xfId="15126"/>
    <cellStyle name="제목 3 2 6 3 2" xfId="11416"/>
    <cellStyle name="제목 3 2 6 3 3" xfId="10426"/>
    <cellStyle name="제목 3 2 6 3 4" xfId="11856"/>
    <cellStyle name="제목 3 2 6 3 5" xfId="12386"/>
    <cellStyle name="제목 3 2 6 3 6" xfId="13750"/>
    <cellStyle name="제목 3 2 6 3 7" xfId="13178"/>
    <cellStyle name="제목 3 2 6 3 8" xfId="14235"/>
    <cellStyle name="제목 3 2 6 3 9" xfId="14433"/>
    <cellStyle name="제목 3 2 6 4" xfId="9998"/>
    <cellStyle name="제목 3 2 6 4 10" xfId="14761"/>
    <cellStyle name="제목 3 2 6 4 11" xfId="15157"/>
    <cellStyle name="제목 3 2 6 4 2" xfId="11450"/>
    <cellStyle name="제목 3 2 6 4 3" xfId="10392"/>
    <cellStyle name="제목 3 2 6 4 4" xfId="11889"/>
    <cellStyle name="제목 3 2 6 4 5" xfId="12419"/>
    <cellStyle name="제목 3 2 6 4 6" xfId="13782"/>
    <cellStyle name="제목 3 2 6 4 7" xfId="13867"/>
    <cellStyle name="제목 3 2 6 4 8" xfId="14266"/>
    <cellStyle name="제목 3 2 6 4 9" xfId="14464"/>
    <cellStyle name="제목 3 2 6 5" xfId="11147"/>
    <cellStyle name="제목 3 2 6 5 10" xfId="15828"/>
    <cellStyle name="제목 3 2 6 5 11" xfId="15937"/>
    <cellStyle name="제목 3 2 6 5 2" xfId="12109"/>
    <cellStyle name="제목 3 2 6 5 3" xfId="12636"/>
    <cellStyle name="제목 3 2 6 5 4" xfId="12747"/>
    <cellStyle name="제목 3 2 6 5 5" xfId="12858"/>
    <cellStyle name="제목 3 2 6 5 6" xfId="14818"/>
    <cellStyle name="제목 3 2 6 5 7" xfId="15214"/>
    <cellStyle name="제목 3 2 6 5 8" xfId="15467"/>
    <cellStyle name="제목 3 2 6 5 9" xfId="15719"/>
    <cellStyle name="제목 3 2 6 6" xfId="10696"/>
    <cellStyle name="제목 3 2 6 7" xfId="11702"/>
    <cellStyle name="제목 3 2 6 8" xfId="12232"/>
    <cellStyle name="제목 3 2 6 9" xfId="13579"/>
    <cellStyle name="제목 3 2 7" xfId="9633"/>
    <cellStyle name="제목 3 2 7 10" xfId="14001"/>
    <cellStyle name="제목 3 2 7 11" xfId="14000"/>
    <cellStyle name="제목 3 2 7 12" xfId="13230"/>
    <cellStyle name="제목 3 2 7 13" xfId="13383"/>
    <cellStyle name="제목 3 2 7 14" xfId="13669"/>
    <cellStyle name="제목 3 2 7 2" xfId="10089"/>
    <cellStyle name="제목 3 2 7 2 10" xfId="15435"/>
    <cellStyle name="제목 3 2 7 2 11" xfId="15690"/>
    <cellStyle name="제목 3 2 7 2 2" xfId="11624"/>
    <cellStyle name="제목 3 2 7 2 3" xfId="10218"/>
    <cellStyle name="제목 3 2 7 2 4" xfId="12052"/>
    <cellStyle name="제목 3 2 7 2 5" xfId="12582"/>
    <cellStyle name="제목 3 2 7 2 6" xfId="14137"/>
    <cellStyle name="제목 3 2 7 2 7" xfId="14339"/>
    <cellStyle name="제목 3 2 7 2 8" xfId="14636"/>
    <cellStyle name="제목 3 2 7 2 9" xfId="15042"/>
    <cellStyle name="제목 3 2 7 3" xfId="9876"/>
    <cellStyle name="제목 3 2 7 3 10" xfId="13238"/>
    <cellStyle name="제목 3 2 7 3 11" xfId="13377"/>
    <cellStyle name="제목 3 2 7 3 2" xfId="11343"/>
    <cellStyle name="제목 3 2 7 3 3" xfId="10499"/>
    <cellStyle name="제목 3 2 7 3 4" xfId="11786"/>
    <cellStyle name="제목 3 2 7 3 5" xfId="12316"/>
    <cellStyle name="제목 3 2 7 3 6" xfId="13682"/>
    <cellStyle name="제목 3 2 7 3 7" xfId="13169"/>
    <cellStyle name="제목 3 2 7 3 8" xfId="14167"/>
    <cellStyle name="제목 3 2 7 3 9" xfId="13460"/>
    <cellStyle name="제목 3 2 7 4" xfId="10159"/>
    <cellStyle name="제목 3 2 7 4 10" xfId="15337"/>
    <cellStyle name="제목 3 2 7 4 11" xfId="15592"/>
    <cellStyle name="제목 3 2 7 4 2" xfId="11523"/>
    <cellStyle name="제목 3 2 7 4 3" xfId="10319"/>
    <cellStyle name="제목 3 2 7 4 4" xfId="11959"/>
    <cellStyle name="제목 3 2 7 4 5" xfId="12489"/>
    <cellStyle name="제목 3 2 7 4 6" xfId="14039"/>
    <cellStyle name="제목 3 2 7 4 7" xfId="13936"/>
    <cellStyle name="제목 3 2 7 4 8" xfId="14538"/>
    <cellStyle name="제목 3 2 7 4 9" xfId="14944"/>
    <cellStyle name="제목 3 2 7 5" xfId="11224"/>
    <cellStyle name="제목 3 2 7 5 10" xfId="15901"/>
    <cellStyle name="제목 3 2 7 5 11" xfId="16010"/>
    <cellStyle name="제목 3 2 7 5 2" xfId="12182"/>
    <cellStyle name="제목 3 2 7 5 3" xfId="12709"/>
    <cellStyle name="제목 3 2 7 5 4" xfId="12820"/>
    <cellStyle name="제목 3 2 7 5 5" xfId="12931"/>
    <cellStyle name="제목 3 2 7 5 6" xfId="14891"/>
    <cellStyle name="제목 3 2 7 5 7" xfId="15287"/>
    <cellStyle name="제목 3 2 7 5 8" xfId="15540"/>
    <cellStyle name="제목 3 2 7 5 9" xfId="15792"/>
    <cellStyle name="제목 3 2 7 6" xfId="10618"/>
    <cellStyle name="제목 3 2 7 7" xfId="11027"/>
    <cellStyle name="제목 3 2 7 8" xfId="10814"/>
    <cellStyle name="제목 3 2 7 9" xfId="13674"/>
    <cellStyle name="제목 3 2 8" xfId="9632"/>
    <cellStyle name="제목 3 2 8 10" xfId="13265"/>
    <cellStyle name="제목 3 2 8 11" xfId="13513"/>
    <cellStyle name="제목 3 2 8 12" xfId="13301"/>
    <cellStyle name="제목 3 2 8 13" xfId="13593"/>
    <cellStyle name="제목 3 2 8 14" xfId="13480"/>
    <cellStyle name="제목 3 2 8 2" xfId="10015"/>
    <cellStyle name="제목 3 2 8 2 10" xfId="15363"/>
    <cellStyle name="제목 3 2 8 2 11" xfId="15618"/>
    <cellStyle name="제목 3 2 8 2 2" xfId="11550"/>
    <cellStyle name="제목 3 2 8 2 3" xfId="10292"/>
    <cellStyle name="제목 3 2 8 2 4" xfId="10174"/>
    <cellStyle name="제목 3 2 8 2 5" xfId="10770"/>
    <cellStyle name="제목 3 2 8 2 6" xfId="14065"/>
    <cellStyle name="제목 3 2 8 2 7" xfId="13961"/>
    <cellStyle name="제목 3 2 8 2 8" xfId="14564"/>
    <cellStyle name="제목 3 2 8 2 9" xfId="14970"/>
    <cellStyle name="제목 3 2 8 3" xfId="9950"/>
    <cellStyle name="제목 3 2 8 3 10" xfId="14731"/>
    <cellStyle name="제목 3 2 8 3 11" xfId="15127"/>
    <cellStyle name="제목 3 2 8 3 2" xfId="11417"/>
    <cellStyle name="제목 3 2 8 3 3" xfId="10425"/>
    <cellStyle name="제목 3 2 8 3 4" xfId="11857"/>
    <cellStyle name="제목 3 2 8 3 5" xfId="12387"/>
    <cellStyle name="제목 3 2 8 3 6" xfId="13751"/>
    <cellStyle name="제목 3 2 8 3 7" xfId="13108"/>
    <cellStyle name="제목 3 2 8 3 8" xfId="14236"/>
    <cellStyle name="제목 3 2 8 3 9" xfId="14434"/>
    <cellStyle name="제목 3 2 8 4" xfId="10133"/>
    <cellStyle name="제목 3 2 8 4 10" xfId="14760"/>
    <cellStyle name="제목 3 2 8 4 11" xfId="15156"/>
    <cellStyle name="제목 3 2 8 4 2" xfId="11449"/>
    <cellStyle name="제목 3 2 8 4 3" xfId="10393"/>
    <cellStyle name="제목 3 2 8 4 4" xfId="11888"/>
    <cellStyle name="제목 3 2 8 4 5" xfId="12418"/>
    <cellStyle name="제목 3 2 8 4 6" xfId="13781"/>
    <cellStyle name="제목 3 2 8 4 7" xfId="13866"/>
    <cellStyle name="제목 3 2 8 4 8" xfId="14265"/>
    <cellStyle name="제목 3 2 8 4 9" xfId="14463"/>
    <cellStyle name="제목 3 2 8 5" xfId="11146"/>
    <cellStyle name="제목 3 2 8 5 10" xfId="15827"/>
    <cellStyle name="제목 3 2 8 5 11" xfId="15936"/>
    <cellStyle name="제목 3 2 8 5 2" xfId="12108"/>
    <cellStyle name="제목 3 2 8 5 3" xfId="12635"/>
    <cellStyle name="제목 3 2 8 5 4" xfId="12746"/>
    <cellStyle name="제목 3 2 8 5 5" xfId="12857"/>
    <cellStyle name="제목 3 2 8 5 6" xfId="14817"/>
    <cellStyle name="제목 3 2 8 5 7" xfId="15213"/>
    <cellStyle name="제목 3 2 8 5 8" xfId="15466"/>
    <cellStyle name="제목 3 2 8 5 9" xfId="15718"/>
    <cellStyle name="제목 3 2 8 6" xfId="10697"/>
    <cellStyle name="제목 3 2 8 7" xfId="11701"/>
    <cellStyle name="제목 3 2 8 8" xfId="12231"/>
    <cellStyle name="제목 3 2 8 9" xfId="13561"/>
    <cellStyle name="제목 3 2 9" xfId="9631"/>
    <cellStyle name="제목 3 2 9 10" xfId="14007"/>
    <cellStyle name="제목 3 2 9 11" xfId="13586"/>
    <cellStyle name="제목 3 2 9 12" xfId="13214"/>
    <cellStyle name="제목 3 2 9 13" xfId="13395"/>
    <cellStyle name="제목 3 2 9 14" xfId="13658"/>
    <cellStyle name="제목 3 2 9 2" xfId="10090"/>
    <cellStyle name="제목 3 2 9 2 10" xfId="15436"/>
    <cellStyle name="제목 3 2 9 2 11" xfId="15691"/>
    <cellStyle name="제목 3 2 9 2 2" xfId="11625"/>
    <cellStyle name="제목 3 2 9 2 3" xfId="10217"/>
    <cellStyle name="제목 3 2 9 2 4" xfId="12053"/>
    <cellStyle name="제목 3 2 9 2 5" xfId="12583"/>
    <cellStyle name="제목 3 2 9 2 6" xfId="14138"/>
    <cellStyle name="제목 3 2 9 2 7" xfId="14340"/>
    <cellStyle name="제목 3 2 9 2 8" xfId="14637"/>
    <cellStyle name="제목 3 2 9 2 9" xfId="15043"/>
    <cellStyle name="제목 3 2 9 3" xfId="9875"/>
    <cellStyle name="제목 3 2 9 3 10" xfId="14661"/>
    <cellStyle name="제목 3 2 9 3 11" xfId="15057"/>
    <cellStyle name="제목 3 2 9 3 2" xfId="11342"/>
    <cellStyle name="제목 3 2 9 3 3" xfId="10500"/>
    <cellStyle name="제목 3 2 9 3 4" xfId="11785"/>
    <cellStyle name="제목 3 2 9 3 5" xfId="12315"/>
    <cellStyle name="제목 3 2 9 3 6" xfId="13681"/>
    <cellStyle name="제목 3 2 9 3 7" xfId="13126"/>
    <cellStyle name="제목 3 2 9 3 8" xfId="14166"/>
    <cellStyle name="제목 3 2 9 3 9" xfId="14364"/>
    <cellStyle name="제목 3 2 9 4" xfId="10126"/>
    <cellStyle name="제목 3 2 9 4 10" xfId="15338"/>
    <cellStyle name="제목 3 2 9 4 11" xfId="15593"/>
    <cellStyle name="제목 3 2 9 4 2" xfId="11524"/>
    <cellStyle name="제목 3 2 9 4 3" xfId="10318"/>
    <cellStyle name="제목 3 2 9 4 4" xfId="11960"/>
    <cellStyle name="제목 3 2 9 4 5" xfId="12490"/>
    <cellStyle name="제목 3 2 9 4 6" xfId="14040"/>
    <cellStyle name="제목 3 2 9 4 7" xfId="13937"/>
    <cellStyle name="제목 3 2 9 4 8" xfId="14539"/>
    <cellStyle name="제목 3 2 9 4 9" xfId="14945"/>
    <cellStyle name="제목 3 2 9 5" xfId="11225"/>
    <cellStyle name="제목 3 2 9 5 10" xfId="15902"/>
    <cellStyle name="제목 3 2 9 5 11" xfId="16011"/>
    <cellStyle name="제목 3 2 9 5 2" xfId="12183"/>
    <cellStyle name="제목 3 2 9 5 3" xfId="12710"/>
    <cellStyle name="제목 3 2 9 5 4" xfId="12821"/>
    <cellStyle name="제목 3 2 9 5 5" xfId="12932"/>
    <cellStyle name="제목 3 2 9 5 6" xfId="14892"/>
    <cellStyle name="제목 3 2 9 5 7" xfId="15288"/>
    <cellStyle name="제목 3 2 9 5 8" xfId="15541"/>
    <cellStyle name="제목 3 2 9 5 9" xfId="15793"/>
    <cellStyle name="제목 3 2 9 6" xfId="10617"/>
    <cellStyle name="제목 3 2 9 7" xfId="11028"/>
    <cellStyle name="제목 3 2 9 8" xfId="10813"/>
    <cellStyle name="제목 3 2 9 9" xfId="13675"/>
    <cellStyle name="제목 3 3" xfId="2911"/>
    <cellStyle name="제목 3 3 10" xfId="12981"/>
    <cellStyle name="제목 3 3 11" xfId="13380"/>
    <cellStyle name="제목 3 3 12" xfId="13052"/>
    <cellStyle name="제목 3 3 13" xfId="13358"/>
    <cellStyle name="제목 3 3 14" xfId="13554"/>
    <cellStyle name="제목 3 3 15" xfId="9057"/>
    <cellStyle name="제목 3 3 2" xfId="11684"/>
    <cellStyle name="제목 3 3 2 10" xfId="15813"/>
    <cellStyle name="제목 3 3 2 11" xfId="15922"/>
    <cellStyle name="제목 3 3 2 2" xfId="12094"/>
    <cellStyle name="제목 3 3 2 3" xfId="12621"/>
    <cellStyle name="제목 3 3 2 4" xfId="12732"/>
    <cellStyle name="제목 3 3 2 5" xfId="12843"/>
    <cellStyle name="제목 3 3 2 6" xfId="14803"/>
    <cellStyle name="제목 3 3 2 7" xfId="15199"/>
    <cellStyle name="제목 3 3 2 8" xfId="15452"/>
    <cellStyle name="제목 3 3 2 9" xfId="15704"/>
    <cellStyle name="제목 3 3 3" xfId="12196"/>
    <cellStyle name="제목 3 3 3 10" xfId="15915"/>
    <cellStyle name="제목 3 3 3 11" xfId="16024"/>
    <cellStyle name="제목 3 3 3 2" xfId="12723"/>
    <cellStyle name="제목 3 3 3 3" xfId="12834"/>
    <cellStyle name="제목 3 3 3 4" xfId="12945"/>
    <cellStyle name="제목 3 3 3 5" xfId="14501"/>
    <cellStyle name="제목 3 3 3 6" xfId="14905"/>
    <cellStyle name="제목 3 3 3 7" xfId="15301"/>
    <cellStyle name="제목 3 3 3 8" xfId="15554"/>
    <cellStyle name="제목 3 3 3 9" xfId="15806"/>
    <cellStyle name="제목 3 3 4" xfId="12213"/>
    <cellStyle name="제목 3 3 4 10" xfId="15916"/>
    <cellStyle name="제목 3 3 4 11" xfId="16025"/>
    <cellStyle name="제목 3 3 4 2" xfId="13822"/>
    <cellStyle name="제목 3 3 4 3" xfId="14003"/>
    <cellStyle name="제목 3 3 4 4" xfId="14305"/>
    <cellStyle name="제목 3 3 4 5" xfId="14503"/>
    <cellStyle name="제목 3 3 4 6" xfId="14907"/>
    <cellStyle name="제목 3 3 4 7" xfId="15303"/>
    <cellStyle name="제목 3 3 4 8" xfId="15557"/>
    <cellStyle name="제목 3 3 4 9" xfId="15807"/>
    <cellStyle name="제목 3 3 5" xfId="12724"/>
    <cellStyle name="제목 3 3 6" xfId="12835"/>
    <cellStyle name="제목 3 3 7" xfId="12948"/>
    <cellStyle name="제목 3 3 8" xfId="12978"/>
    <cellStyle name="제목 3 3 9" xfId="12994"/>
    <cellStyle name="제목 3 4" xfId="9058"/>
    <cellStyle name="제목 3 5" xfId="9059"/>
    <cellStyle name="제목 3 6" xfId="9060"/>
    <cellStyle name="제목 3 7" xfId="12951"/>
    <cellStyle name="제목 3 8" xfId="12992"/>
    <cellStyle name="제목 3 9" xfId="12995"/>
    <cellStyle name="제목 30" xfId="9061"/>
    <cellStyle name="제목 31" xfId="9062"/>
    <cellStyle name="제목 32" xfId="9622"/>
    <cellStyle name="제목 33" xfId="9621"/>
    <cellStyle name="제목 34" xfId="9624"/>
    <cellStyle name="제목 35" xfId="9623"/>
    <cellStyle name="제목 36" xfId="12975"/>
    <cellStyle name="제목 37" xfId="12997"/>
    <cellStyle name="제목 38" xfId="12979"/>
    <cellStyle name="제목 39" xfId="12961"/>
    <cellStyle name="제목 4" xfId="13" builtinId="19" customBuiltin="1"/>
    <cellStyle name="제목 4 2" xfId="103"/>
    <cellStyle name="제목 4 2 2" xfId="3156"/>
    <cellStyle name="제목 4 3" xfId="2912"/>
    <cellStyle name="제목 4 3 2" xfId="9063"/>
    <cellStyle name="제목 4 4" xfId="9064"/>
    <cellStyle name="제목 4 5" xfId="9065"/>
    <cellStyle name="제목 4 6" xfId="9066"/>
    <cellStyle name="제목 4 7" xfId="3500"/>
    <cellStyle name="제목 40" xfId="12993"/>
    <cellStyle name="제목 41" xfId="12962"/>
    <cellStyle name="제목 42" xfId="3449"/>
    <cellStyle name="제목 5" xfId="104"/>
    <cellStyle name="제목 5 2" xfId="3152"/>
    <cellStyle name="제목 6" xfId="2908"/>
    <cellStyle name="제목 6 2" xfId="4541"/>
    <cellStyle name="제목 7" xfId="9067"/>
    <cellStyle name="제목 8" xfId="9068"/>
    <cellStyle name="제목 9" xfId="9069"/>
    <cellStyle name="제목[1 줄]" xfId="1460"/>
    <cellStyle name="제목[1 줄] 2" xfId="2076"/>
    <cellStyle name="제목[1 줄] 2 2" xfId="5056"/>
    <cellStyle name="제목[1 줄] 2 2 2" xfId="33289"/>
    <cellStyle name="제목[1 줄] 2 3" xfId="6254"/>
    <cellStyle name="제목[1 줄] 2 3 2" xfId="34309"/>
    <cellStyle name="제목[1 줄] 2 4" xfId="28580"/>
    <cellStyle name="제목[1 줄] 2 4 2" xfId="40342"/>
    <cellStyle name="제목[1 줄] 2 5" xfId="25275"/>
    <cellStyle name="제목[1 줄] 2 5 2" xfId="37070"/>
    <cellStyle name="제목[1 줄] 2 6" xfId="31375"/>
    <cellStyle name="제목[1 줄] 3" xfId="30868"/>
    <cellStyle name="제목[2줄 아래]" xfId="1461"/>
    <cellStyle name="제목[2줄 위]" xfId="1462"/>
    <cellStyle name="제목[2줄 위] 2" xfId="2077"/>
    <cellStyle name="제목[2줄 위] 2 2" xfId="5057"/>
    <cellStyle name="제목[2줄 위] 2 2 2" xfId="33290"/>
    <cellStyle name="제목[2줄 위] 2 3" xfId="5211"/>
    <cellStyle name="제목[2줄 위] 2 3 2" xfId="33386"/>
    <cellStyle name="제목[2줄 위] 2 4" xfId="27392"/>
    <cellStyle name="제목[2줄 위] 2 4 2" xfId="39160"/>
    <cellStyle name="제목[2줄 위] 2 5" xfId="28178"/>
    <cellStyle name="제목[2줄 위] 2 5 2" xfId="39941"/>
    <cellStyle name="제목[2줄 위] 2 6" xfId="31376"/>
    <cellStyle name="제목[2줄 위] 3" xfId="4490"/>
    <cellStyle name="제목[2줄 위] 3 2" xfId="32751"/>
    <cellStyle name="제목[2줄 위] 4" xfId="3778"/>
    <cellStyle name="제목[2줄 위] 4 2" xfId="32122"/>
    <cellStyle name="제목[2줄 위] 5" xfId="5460"/>
    <cellStyle name="제목[2줄 위] 5 2" xfId="33610"/>
    <cellStyle name="제목[2줄 위] 6" xfId="27874"/>
    <cellStyle name="제목[2줄 위] 6 2" xfId="39637"/>
    <cellStyle name="제목[2줄 위] 7" xfId="30869"/>
    <cellStyle name="제목1" xfId="1463"/>
    <cellStyle name="제목1.###(12)" xfId="5190"/>
    <cellStyle name="제목12" xfId="3410"/>
    <cellStyle name="제목12 2" xfId="23701"/>
    <cellStyle name="제목12 3" xfId="23335"/>
    <cellStyle name="제목12-1" xfId="5188"/>
    <cellStyle name="제목12-1 2" xfId="23699"/>
    <cellStyle name="제목12-1 3" xfId="23336"/>
    <cellStyle name="제목13" xfId="3431"/>
    <cellStyle name="제목13 2" xfId="23700"/>
    <cellStyle name="제목13 3" xfId="23337"/>
    <cellStyle name="제목15" xfId="5714"/>
    <cellStyle name="제목솔체20" xfId="3467"/>
    <cellStyle name="좋음" xfId="14" builtinId="26" customBuiltin="1"/>
    <cellStyle name="좋음 2" xfId="5"/>
    <cellStyle name="좋음 2 2" xfId="3157"/>
    <cellStyle name="좋음 2 3" xfId="7004"/>
    <cellStyle name="좋음 2 4" xfId="106"/>
    <cellStyle name="좋음 3" xfId="107"/>
    <cellStyle name="좋음 3 2" xfId="9070"/>
    <cellStyle name="좋음 4" xfId="108"/>
    <cellStyle name="좋음 4 2" xfId="9071"/>
    <cellStyle name="좋음 5" xfId="105"/>
    <cellStyle name="좋음 6" xfId="9072"/>
    <cellStyle name="좋음 7" xfId="6901"/>
    <cellStyle name="좌괄호_박심배수구조물공" xfId="23338"/>
    <cellStyle name="좌측양괄호" xfId="23339"/>
    <cellStyle name="중기사용11" xfId="3430"/>
    <cellStyle name="중기사용11-1" xfId="3496"/>
    <cellStyle name="중기사용12" xfId="7116"/>
    <cellStyle name="중기사용13" xfId="7143"/>
    <cellStyle name="중기사용13 2" xfId="23698"/>
    <cellStyle name="중기사용13 3" xfId="23340"/>
    <cellStyle name="지수문제" xfId="7115"/>
    <cellStyle name="지수문제 2" xfId="23697"/>
    <cellStyle name="지수문제 3" xfId="23341"/>
    <cellStyle name="지정되지 않음" xfId="1464"/>
    <cellStyle name="지하철정렬" xfId="8817"/>
    <cellStyle name="청C0" xfId="1465"/>
    <cellStyle name="청C0-" xfId="1466"/>
    <cellStyle name="청C0 10" xfId="30870"/>
    <cellStyle name="청C0- 10" xfId="30871"/>
    <cellStyle name="청C0 2" xfId="2078"/>
    <cellStyle name="청C0- 2" xfId="2079"/>
    <cellStyle name="청C0 2 2" xfId="5058"/>
    <cellStyle name="청C0- 2 2" xfId="5059"/>
    <cellStyle name="청C0 2 2 2" xfId="33291"/>
    <cellStyle name="청C0- 2 2 2" xfId="33292"/>
    <cellStyle name="청C0 2 3" xfId="5481"/>
    <cellStyle name="청C0- 2 3" xfId="5210"/>
    <cellStyle name="청C0 2 3 2" xfId="33621"/>
    <cellStyle name="청C0- 2 3 2" xfId="33385"/>
    <cellStyle name="청C0 2 4" xfId="6253"/>
    <cellStyle name="청C0- 2 4" xfId="5444"/>
    <cellStyle name="청C0 2 4 2" xfId="34308"/>
    <cellStyle name="청C0- 2 4 2" xfId="33608"/>
    <cellStyle name="청C0 2 5" xfId="30353"/>
    <cellStyle name="청C0- 2 5" xfId="28449"/>
    <cellStyle name="청C0 2 5 2" xfId="42103"/>
    <cellStyle name="청C0- 2 5 2" xfId="40212"/>
    <cellStyle name="청C0 2 6" xfId="26494"/>
    <cellStyle name="청C0- 2 6" xfId="28678"/>
    <cellStyle name="청C0 2 6 2" xfId="38266"/>
    <cellStyle name="청C0- 2 6 2" xfId="40440"/>
    <cellStyle name="청C0 2 7" xfId="28842"/>
    <cellStyle name="청C0- 2 7" xfId="25270"/>
    <cellStyle name="청C0 2 7 2" xfId="40602"/>
    <cellStyle name="청C0- 2 7 2" xfId="37065"/>
    <cellStyle name="청C0 2 8" xfId="31377"/>
    <cellStyle name="청C0- 2 8" xfId="31378"/>
    <cellStyle name="청C0 3" xfId="4493"/>
    <cellStyle name="청C0- 3" xfId="4494"/>
    <cellStyle name="청C0 3 2" xfId="32754"/>
    <cellStyle name="청C0- 3 2" xfId="32755"/>
    <cellStyle name="청C0 4" xfId="3775"/>
    <cellStyle name="청C0- 4" xfId="3774"/>
    <cellStyle name="청C0 4 2" xfId="32121"/>
    <cellStyle name="청C0- 4 2" xfId="32120"/>
    <cellStyle name="청C0 5" xfId="5440"/>
    <cellStyle name="청C0- 5" xfId="4512"/>
    <cellStyle name="청C0 5 2" xfId="33604"/>
    <cellStyle name="청C0- 5 2" xfId="32773"/>
    <cellStyle name="청C0 6" xfId="27291"/>
    <cellStyle name="청C0- 6" xfId="28886"/>
    <cellStyle name="청C0 6 2" xfId="39059"/>
    <cellStyle name="청C0- 6 2" xfId="40646"/>
    <cellStyle name="청C0 7" xfId="27281"/>
    <cellStyle name="청C0- 7" xfId="25078"/>
    <cellStyle name="청C0 7 2" xfId="39049"/>
    <cellStyle name="청C0- 7 2" xfId="36877"/>
    <cellStyle name="청C0 8" xfId="27797"/>
    <cellStyle name="청C0- 8" xfId="27726"/>
    <cellStyle name="청C0 8 2" xfId="39560"/>
    <cellStyle name="청C0- 8 2" xfId="39489"/>
    <cellStyle name="청C0 9" xfId="27264"/>
    <cellStyle name="청C0- 9" xfId="24957"/>
    <cellStyle name="청C0 9 2" xfId="39032"/>
    <cellStyle name="청C0- 9 2" xfId="36756"/>
    <cellStyle name="청C0_11년 사업시행(변경) 계획서(1).xls-최종(화원2-1)" xfId="1467"/>
    <cellStyle name="청C0-_11년 사업시행(변경) 계획서(1).xls-최종(화원2-1)" xfId="1468"/>
    <cellStyle name="청C0_11년 사업시행(변경) 계획서(1).xls-최종(화원2-1) 10" xfId="30872"/>
    <cellStyle name="청C0-_11년 사업시행(변경) 계획서(1).xls-최종(화원2-1) 10" xfId="30873"/>
    <cellStyle name="청C0_11년 사업시행(변경) 계획서(1).xls-최종(화원2-1) 2" xfId="2080"/>
    <cellStyle name="청C0-_11년 사업시행(변경) 계획서(1).xls-최종(화원2-1) 2" xfId="2081"/>
    <cellStyle name="청C0_11년 사업시행(변경) 계획서(1).xls-최종(화원2-1) 2 2" xfId="5060"/>
    <cellStyle name="청C0-_11년 사업시행(변경) 계획서(1).xls-최종(화원2-1) 2 2" xfId="5061"/>
    <cellStyle name="청C0_11년 사업시행(변경) 계획서(1).xls-최종(화원2-1) 2 2 2" xfId="33293"/>
    <cellStyle name="청C0-_11년 사업시행(변경) 계획서(1).xls-최종(화원2-1) 2 2 2" xfId="33294"/>
    <cellStyle name="청C0_11년 사업시행(변경) 계획서(1).xls-최종(화원2-1) 2 3" xfId="5480"/>
    <cellStyle name="청C0-_11년 사업시행(변경) 계획서(1).xls-최종(화원2-1) 2 3" xfId="5209"/>
    <cellStyle name="청C0_11년 사업시행(변경) 계획서(1).xls-최종(화원2-1) 2 3 2" xfId="33620"/>
    <cellStyle name="청C0-_11년 사업시행(변경) 계획서(1).xls-최종(화원2-1) 2 3 2" xfId="33384"/>
    <cellStyle name="청C0_11년 사업시행(변경) 계획서(1).xls-최종(화원2-1) 2 4" xfId="6252"/>
    <cellStyle name="청C0-_11년 사업시행(변경) 계획서(1).xls-최종(화원2-1) 2 4" xfId="5175"/>
    <cellStyle name="청C0_11년 사업시행(변경) 계획서(1).xls-최종(화원2-1) 2 4 2" xfId="34307"/>
    <cellStyle name="청C0-_11년 사업시행(변경) 계획서(1).xls-최종(화원2-1) 2 4 2" xfId="33370"/>
    <cellStyle name="청C0_11년 사업시행(변경) 계획서(1).xls-최종(화원2-1) 2 5" xfId="28412"/>
    <cellStyle name="청C0-_11년 사업시행(변경) 계획서(1).xls-최종(화원2-1) 2 5" xfId="25104"/>
    <cellStyle name="청C0_11년 사업시행(변경) 계획서(1).xls-최종(화원2-1) 2 5 2" xfId="40175"/>
    <cellStyle name="청C0-_11년 사업시행(변경) 계획서(1).xls-최종(화원2-1) 2 5 2" xfId="36902"/>
    <cellStyle name="청C0_11년 사업시행(변경) 계획서(1).xls-최종(화원2-1) 2 6" xfId="25954"/>
    <cellStyle name="청C0-_11년 사업시행(변경) 계획서(1).xls-최종(화원2-1) 2 6" xfId="28798"/>
    <cellStyle name="청C0_11년 사업시행(변경) 계획서(1).xls-최종(화원2-1) 2 6 2" xfId="37729"/>
    <cellStyle name="청C0-_11년 사업시행(변경) 계획서(1).xls-최종(화원2-1) 2 6 2" xfId="40560"/>
    <cellStyle name="청C0_11년 사업시행(변경) 계획서(1).xls-최종(화원2-1) 2 7" xfId="27660"/>
    <cellStyle name="청C0-_11년 사업시행(변경) 계획서(1).xls-최종(화원2-1) 2 7" xfId="24804"/>
    <cellStyle name="청C0_11년 사업시행(변경) 계획서(1).xls-최종(화원2-1) 2 7 2" xfId="39423"/>
    <cellStyle name="청C0-_11년 사업시행(변경) 계획서(1).xls-최종(화원2-1) 2 7 2" xfId="36620"/>
    <cellStyle name="청C0_11년 사업시행(변경) 계획서(1).xls-최종(화원2-1) 2 8" xfId="31379"/>
    <cellStyle name="청C0-_11년 사업시행(변경) 계획서(1).xls-최종(화원2-1) 2 8" xfId="31380"/>
    <cellStyle name="청C0_11년 사업시행(변경) 계획서(1).xls-최종(화원2-1) 3" xfId="4495"/>
    <cellStyle name="청C0-_11년 사업시행(변경) 계획서(1).xls-최종(화원2-1) 3" xfId="4496"/>
    <cellStyle name="청C0_11년 사업시행(변경) 계획서(1).xls-최종(화원2-1) 3 2" xfId="32756"/>
    <cellStyle name="청C0-_11년 사업시행(변경) 계획서(1).xls-최종(화원2-1) 3 2" xfId="32757"/>
    <cellStyle name="청C0_11년 사업시행(변경) 계획서(1).xls-최종(화원2-1) 4" xfId="3773"/>
    <cellStyle name="청C0-_11년 사업시행(변경) 계획서(1).xls-최종(화원2-1) 4" xfId="3772"/>
    <cellStyle name="청C0_11년 사업시행(변경) 계획서(1).xls-최종(화원2-1) 4 2" xfId="32119"/>
    <cellStyle name="청C0-_11년 사업시행(변경) 계획서(1).xls-최종(화원2-1) 4 2" xfId="32118"/>
    <cellStyle name="청C0_11년 사업시행(변경) 계획서(1).xls-최종(화원2-1) 5" xfId="4513"/>
    <cellStyle name="청C0-_11년 사업시행(변경) 계획서(1).xls-최종(화원2-1) 5" xfId="4514"/>
    <cellStyle name="청C0_11년 사업시행(변경) 계획서(1).xls-최종(화원2-1) 5 2" xfId="32774"/>
    <cellStyle name="청C0-_11년 사업시행(변경) 계획서(1).xls-최종(화원2-1) 5 2" xfId="32775"/>
    <cellStyle name="청C0_11년 사업시행(변경) 계획서(1).xls-최종(화원2-1) 6" xfId="25229"/>
    <cellStyle name="청C0-_11년 사업시행(변경) 계획서(1).xls-최종(화원2-1) 6" xfId="27784"/>
    <cellStyle name="청C0_11년 사업시행(변경) 계획서(1).xls-최종(화원2-1) 6 2" xfId="37024"/>
    <cellStyle name="청C0-_11년 사업시행(변경) 계획서(1).xls-최종(화원2-1) 6 2" xfId="39547"/>
    <cellStyle name="청C0_11년 사업시행(변경) 계획서(1).xls-최종(화원2-1) 7" xfId="25551"/>
    <cellStyle name="청C0-_11년 사업시행(변경) 계획서(1).xls-최종(화원2-1) 7" xfId="28486"/>
    <cellStyle name="청C0_11년 사업시행(변경) 계획서(1).xls-최종(화원2-1) 7 2" xfId="37330"/>
    <cellStyle name="청C0-_11년 사업시행(변경) 계획서(1).xls-최종(화원2-1) 7 2" xfId="40249"/>
    <cellStyle name="청C0_11년 사업시행(변경) 계획서(1).xls-최종(화원2-1) 8" xfId="28904"/>
    <cellStyle name="청C0-_11년 사업시행(변경) 계획서(1).xls-최종(화원2-1) 8" xfId="25111"/>
    <cellStyle name="청C0_11년 사업시행(변경) 계획서(1).xls-최종(화원2-1) 8 2" xfId="40664"/>
    <cellStyle name="청C0-_11년 사업시행(변경) 계획서(1).xls-최종(화원2-1) 8 2" xfId="36909"/>
    <cellStyle name="청C0_11년 사업시행(변경) 계획서(1).xls-최종(화원2-1) 9" xfId="27773"/>
    <cellStyle name="청C0-_11년 사업시행(변경) 계획서(1).xls-최종(화원2-1) 9" xfId="27772"/>
    <cellStyle name="청C0_11년 사업시행(변경) 계획서(1).xls-최종(화원2-1) 9 2" xfId="39536"/>
    <cellStyle name="청C0-_11년 사업시행(변경) 계획서(1).xls-최종(화원2-1) 9 2" xfId="39535"/>
    <cellStyle name="청C1" xfId="1469"/>
    <cellStyle name="청C1-" xfId="1470"/>
    <cellStyle name="청C1 10" xfId="30874"/>
    <cellStyle name="청C1- 10" xfId="30875"/>
    <cellStyle name="청C1 2" xfId="2082"/>
    <cellStyle name="청C1- 2" xfId="2083"/>
    <cellStyle name="청C1 2 2" xfId="5062"/>
    <cellStyle name="청C1- 2 2" xfId="5063"/>
    <cellStyle name="청C1 2 2 2" xfId="33295"/>
    <cellStyle name="청C1- 2 2 2" xfId="33296"/>
    <cellStyle name="청C1 2 3" xfId="5479"/>
    <cellStyle name="청C1- 2 3" xfId="5208"/>
    <cellStyle name="청C1 2 3 2" xfId="33619"/>
    <cellStyle name="청C1- 2 3 2" xfId="33383"/>
    <cellStyle name="청C1 2 4" xfId="6251"/>
    <cellStyle name="청C1- 2 4" xfId="5445"/>
    <cellStyle name="청C1 2 4 2" xfId="34306"/>
    <cellStyle name="청C1- 2 4 2" xfId="33609"/>
    <cellStyle name="청C1 2 5" xfId="28858"/>
    <cellStyle name="청C1- 2 5" xfId="27561"/>
    <cellStyle name="청C1 2 5 2" xfId="40618"/>
    <cellStyle name="청C1- 2 5 2" xfId="39326"/>
    <cellStyle name="청C1 2 6" xfId="30050"/>
    <cellStyle name="청C1- 2 6" xfId="25140"/>
    <cellStyle name="청C1 2 6 2" xfId="41810"/>
    <cellStyle name="청C1- 2 6 2" xfId="36938"/>
    <cellStyle name="청C1 2 7" xfId="24995"/>
    <cellStyle name="청C1- 2 7" xfId="28476"/>
    <cellStyle name="청C1 2 7 2" xfId="36794"/>
    <cellStyle name="청C1- 2 7 2" xfId="40239"/>
    <cellStyle name="청C1 2 8" xfId="31381"/>
    <cellStyle name="청C1- 2 8" xfId="31382"/>
    <cellStyle name="청C1 3" xfId="4497"/>
    <cellStyle name="청C1- 3" xfId="4498"/>
    <cellStyle name="청C1 3 2" xfId="32758"/>
    <cellStyle name="청C1- 3 2" xfId="32759"/>
    <cellStyle name="청C1 4" xfId="3771"/>
    <cellStyle name="청C1- 4" xfId="3770"/>
    <cellStyle name="청C1 4 2" xfId="32117"/>
    <cellStyle name="청C1- 4 2" xfId="32116"/>
    <cellStyle name="청C1 5" xfId="4515"/>
    <cellStyle name="청C1- 5" xfId="4516"/>
    <cellStyle name="청C1 5 2" xfId="32776"/>
    <cellStyle name="청C1- 5 2" xfId="32777"/>
    <cellStyle name="청C1 6" xfId="28915"/>
    <cellStyle name="청C1- 6" xfId="28295"/>
    <cellStyle name="청C1 6 2" xfId="40675"/>
    <cellStyle name="청C1- 6 2" xfId="40058"/>
    <cellStyle name="청C1 7" xfId="25287"/>
    <cellStyle name="청C1- 7" xfId="27236"/>
    <cellStyle name="청C1 7 2" xfId="37082"/>
    <cellStyle name="청C1- 7 2" xfId="39005"/>
    <cellStyle name="청C1 8" xfId="28890"/>
    <cellStyle name="청C1- 8" xfId="27602"/>
    <cellStyle name="청C1 8 2" xfId="40650"/>
    <cellStyle name="청C1- 8 2" xfId="39367"/>
    <cellStyle name="청C1 9" xfId="27771"/>
    <cellStyle name="청C1- 9" xfId="27770"/>
    <cellStyle name="청C1 9 2" xfId="39534"/>
    <cellStyle name="청C1- 9 2" xfId="39533"/>
    <cellStyle name="청C1_11년 사업시행(변경) 계획서(1).xls-최종(화원2-1)" xfId="1471"/>
    <cellStyle name="청C1-_11년 사업시행(변경) 계획서(1).xls-최종(화원2-1)" xfId="1472"/>
    <cellStyle name="청C1_11년 사업시행(변경) 계획서(1).xls-최종(화원2-1) 10" xfId="30876"/>
    <cellStyle name="청C1-_11년 사업시행(변경) 계획서(1).xls-최종(화원2-1) 10" xfId="30877"/>
    <cellStyle name="청C1_11년 사업시행(변경) 계획서(1).xls-최종(화원2-1) 2" xfId="2084"/>
    <cellStyle name="청C1-_11년 사업시행(변경) 계획서(1).xls-최종(화원2-1) 2" xfId="2085"/>
    <cellStyle name="청C1_11년 사업시행(변경) 계획서(1).xls-최종(화원2-1) 2 2" xfId="5064"/>
    <cellStyle name="청C1-_11년 사업시행(변경) 계획서(1).xls-최종(화원2-1) 2 2" xfId="5065"/>
    <cellStyle name="청C1_11년 사업시행(변경) 계획서(1).xls-최종(화원2-1) 2 2 2" xfId="33297"/>
    <cellStyle name="청C1-_11년 사업시행(변경) 계획서(1).xls-최종(화원2-1) 2 2 2" xfId="33298"/>
    <cellStyle name="청C1_11년 사업시행(변경) 계획서(1).xls-최종(화원2-1) 2 3" xfId="5478"/>
    <cellStyle name="청C1-_11년 사업시행(변경) 계획서(1).xls-최종(화원2-1) 2 3" xfId="5207"/>
    <cellStyle name="청C1_11년 사업시행(변경) 계획서(1).xls-최종(화원2-1) 2 3 2" xfId="33618"/>
    <cellStyle name="청C1-_11년 사업시행(변경) 계획서(1).xls-최종(화원2-1) 2 3 2" xfId="33382"/>
    <cellStyle name="청C1_11년 사업시행(변경) 계획서(1).xls-최종(화원2-1) 2 4" xfId="6250"/>
    <cellStyle name="청C1-_11년 사업시행(변경) 계획서(1).xls-최종(화원2-1) 2 4" xfId="3374"/>
    <cellStyle name="청C1_11년 사업시행(변경) 계획서(1).xls-최종(화원2-1) 2 4 2" xfId="34305"/>
    <cellStyle name="청C1-_11년 사업시행(변경) 계획서(1).xls-최종(화원2-1) 2 4 2" xfId="31886"/>
    <cellStyle name="청C1_11년 사업시행(변경) 계획서(1).xls-최종(화원2-1) 2 5" xfId="27872"/>
    <cellStyle name="청C1-_11년 사업시행(변경) 계획서(1).xls-최종(화원2-1) 2 5" xfId="27746"/>
    <cellStyle name="청C1_11년 사업시행(변경) 계획서(1).xls-최종(화원2-1) 2 5 2" xfId="39635"/>
    <cellStyle name="청C1-_11년 사업시행(변경) 계획서(1).xls-최종(화원2-1) 2 5 2" xfId="39509"/>
    <cellStyle name="청C1_11년 사업시행(변경) 계획서(1).xls-최종(화원2-1) 2 6" xfId="25968"/>
    <cellStyle name="청C1-_11년 사업시행(변경) 계획서(1).xls-최종(화원2-1) 2 6" xfId="30372"/>
    <cellStyle name="청C1_11년 사업시행(변경) 계획서(1).xls-최종(화원2-1) 2 6 2" xfId="37743"/>
    <cellStyle name="청C1-_11년 사업시행(변경) 계획서(1).xls-최종(화원2-1) 2 6 2" xfId="42122"/>
    <cellStyle name="청C1_11년 사업시행(변경) 계획서(1).xls-최종(화원2-1) 2 7" xfId="26353"/>
    <cellStyle name="청C1-_11년 사업시행(변경) 계획서(1).xls-최종(화원2-1) 2 7" xfId="28418"/>
    <cellStyle name="청C1_11년 사업시행(변경) 계획서(1).xls-최종(화원2-1) 2 7 2" xfId="38125"/>
    <cellStyle name="청C1-_11년 사업시행(변경) 계획서(1).xls-최종(화원2-1) 2 7 2" xfId="40181"/>
    <cellStyle name="청C1_11년 사업시행(변경) 계획서(1).xls-최종(화원2-1) 2 8" xfId="31383"/>
    <cellStyle name="청C1-_11년 사업시행(변경) 계획서(1).xls-최종(화원2-1) 2 8" xfId="31384"/>
    <cellStyle name="청C1_11년 사업시행(변경) 계획서(1).xls-최종(화원2-1) 3" xfId="4499"/>
    <cellStyle name="청C1-_11년 사업시행(변경) 계획서(1).xls-최종(화원2-1) 3" xfId="4500"/>
    <cellStyle name="청C1_11년 사업시행(변경) 계획서(1).xls-최종(화원2-1) 3 2" xfId="32760"/>
    <cellStyle name="청C1-_11년 사업시행(변경) 계획서(1).xls-최종(화원2-1) 3 2" xfId="32761"/>
    <cellStyle name="청C1_11년 사업시행(변경) 계획서(1).xls-최종(화원2-1) 4" xfId="3769"/>
    <cellStyle name="청C1-_11년 사업시행(변경) 계획서(1).xls-최종(화원2-1) 4" xfId="3768"/>
    <cellStyle name="청C1_11년 사업시행(변경) 계획서(1).xls-최종(화원2-1) 4 2" xfId="32115"/>
    <cellStyle name="청C1-_11년 사업시행(변경) 계획서(1).xls-최종(화원2-1) 4 2" xfId="32114"/>
    <cellStyle name="청C1_11년 사업시행(변경) 계획서(1).xls-최종(화원2-1) 5" xfId="4517"/>
    <cellStyle name="청C1-_11년 사업시행(변경) 계획서(1).xls-최종(화원2-1) 5" xfId="4518"/>
    <cellStyle name="청C1_11년 사업시행(변경) 계획서(1).xls-최종(화원2-1) 5 2" xfId="32778"/>
    <cellStyle name="청C1-_11년 사업시행(변경) 계획서(1).xls-최종(화원2-1) 5 2" xfId="32779"/>
    <cellStyle name="청C1_11년 사업시행(변경) 계획서(1).xls-최종(화원2-1) 6" xfId="27785"/>
    <cellStyle name="청C1-_11년 사업시행(변경) 계획서(1).xls-최종(화원2-1) 6" xfId="28749"/>
    <cellStyle name="청C1_11년 사업시행(변경) 계획서(1).xls-최종(화원2-1) 6 2" xfId="39548"/>
    <cellStyle name="청C1-_11년 사업시행(변경) 계획서(1).xls-최종(화원2-1) 6 2" xfId="40511"/>
    <cellStyle name="청C1_11년 사업시행(변경) 계획서(1).xls-최종(화원2-1) 7" xfId="26927"/>
    <cellStyle name="청C1-_11년 사업시행(변경) 계획서(1).xls-최종(화원2-1) 7" xfId="24837"/>
    <cellStyle name="청C1_11년 사업시행(변경) 계획서(1).xls-최종(화원2-1) 7 2" xfId="38698"/>
    <cellStyle name="청C1-_11년 사업시행(변경) 계획서(1).xls-최종(화원2-1) 7 2" xfId="36651"/>
    <cellStyle name="청C1_11년 사업시행(변경) 계획서(1).xls-최종(화원2-1) 8" xfId="30012"/>
    <cellStyle name="청C1-_11년 사업시행(변경) 계획서(1).xls-최종(화원2-1) 8" xfId="30203"/>
    <cellStyle name="청C1_11년 사업시행(변경) 계획서(1).xls-최종(화원2-1) 8 2" xfId="41772"/>
    <cellStyle name="청C1-_11년 사업시행(변경) 계획서(1).xls-최종(화원2-1) 8 2" xfId="41960"/>
    <cellStyle name="청C1_11년 사업시행(변경) 계획서(1).xls-최종(화원2-1) 9" xfId="25116"/>
    <cellStyle name="청C1-_11년 사업시행(변경) 계획서(1).xls-최종(화원2-1) 9" xfId="28912"/>
    <cellStyle name="청C1_11년 사업시행(변경) 계획서(1).xls-최종(화원2-1) 9 2" xfId="36914"/>
    <cellStyle name="청C1-_11년 사업시행(변경) 계획서(1).xls-최종(화원2-1) 9 2" xfId="40672"/>
    <cellStyle name="청C2" xfId="1473"/>
    <cellStyle name="청C2-" xfId="1474"/>
    <cellStyle name="청C2 10" xfId="30878"/>
    <cellStyle name="청C2- 10" xfId="30879"/>
    <cellStyle name="청C2 2" xfId="2086"/>
    <cellStyle name="청C2- 2" xfId="2087"/>
    <cellStyle name="청C2 2 2" xfId="5066"/>
    <cellStyle name="청C2- 2 2" xfId="5067"/>
    <cellStyle name="청C2 2 2 2" xfId="33299"/>
    <cellStyle name="청C2- 2 2 2" xfId="33300"/>
    <cellStyle name="청C2 2 3" xfId="5477"/>
    <cellStyle name="청C2- 2 3" xfId="5206"/>
    <cellStyle name="청C2 2 3 2" xfId="33617"/>
    <cellStyle name="청C2- 2 3 2" xfId="33381"/>
    <cellStyle name="청C2 2 4" xfId="6249"/>
    <cellStyle name="청C2- 2 4" xfId="3375"/>
    <cellStyle name="청C2 2 4 2" xfId="34304"/>
    <cellStyle name="청C2- 2 4 2" xfId="31887"/>
    <cellStyle name="청C2 2 5" xfId="27667"/>
    <cellStyle name="청C2- 2 5" xfId="28671"/>
    <cellStyle name="청C2 2 5 2" xfId="39430"/>
    <cellStyle name="청C2- 2 5 2" xfId="40433"/>
    <cellStyle name="청C2 2 6" xfId="27368"/>
    <cellStyle name="청C2- 2 6" xfId="28221"/>
    <cellStyle name="청C2 2 6 2" xfId="39136"/>
    <cellStyle name="청C2- 2 6 2" xfId="39984"/>
    <cellStyle name="청C2 2 7" xfId="28702"/>
    <cellStyle name="청C2- 2 7" xfId="26190"/>
    <cellStyle name="청C2 2 7 2" xfId="40464"/>
    <cellStyle name="청C2- 2 7 2" xfId="37964"/>
    <cellStyle name="청C2 2 8" xfId="31385"/>
    <cellStyle name="청C2- 2 8" xfId="31386"/>
    <cellStyle name="청C2 3" xfId="4501"/>
    <cellStyle name="청C2- 3" xfId="4502"/>
    <cellStyle name="청C2 3 2" xfId="32762"/>
    <cellStyle name="청C2- 3 2" xfId="32763"/>
    <cellStyle name="청C2 4" xfId="3767"/>
    <cellStyle name="청C2- 4" xfId="3766"/>
    <cellStyle name="청C2 4 2" xfId="32113"/>
    <cellStyle name="청C2- 4 2" xfId="32112"/>
    <cellStyle name="청C2 5" xfId="4519"/>
    <cellStyle name="청C2- 5" xfId="4520"/>
    <cellStyle name="청C2 5 2" xfId="32780"/>
    <cellStyle name="청C2- 5 2" xfId="32781"/>
    <cellStyle name="청C2 6" xfId="27487"/>
    <cellStyle name="청C2- 6" xfId="28461"/>
    <cellStyle name="청C2 6 2" xfId="39253"/>
    <cellStyle name="청C2- 6 2" xfId="40224"/>
    <cellStyle name="청C2 7" xfId="24844"/>
    <cellStyle name="청C2- 7" xfId="27380"/>
    <cellStyle name="청C2 7 2" xfId="36658"/>
    <cellStyle name="청C2- 7 2" xfId="39148"/>
    <cellStyle name="청C2 8" xfId="28875"/>
    <cellStyle name="청C2- 8" xfId="27751"/>
    <cellStyle name="청C2 8 2" xfId="40635"/>
    <cellStyle name="청C2- 8 2" xfId="39514"/>
    <cellStyle name="청C2 9" xfId="28716"/>
    <cellStyle name="청C2- 9" xfId="28884"/>
    <cellStyle name="청C2 9 2" xfId="40478"/>
    <cellStyle name="청C2- 9 2" xfId="40644"/>
    <cellStyle name="청C2_11년 사업시행(변경) 계획서(1).xls-최종(화원2-1)" xfId="1475"/>
    <cellStyle name="청C2-_11년 사업시행(변경) 계획서(1).xls-최종(화원2-1)" xfId="1476"/>
    <cellStyle name="청C2_11년 사업시행(변경) 계획서(1).xls-최종(화원2-1) 10" xfId="30880"/>
    <cellStyle name="청C2-_11년 사업시행(변경) 계획서(1).xls-최종(화원2-1) 10" xfId="30881"/>
    <cellStyle name="청C2_11년 사업시행(변경) 계획서(1).xls-최종(화원2-1) 2" xfId="2088"/>
    <cellStyle name="청C2-_11년 사업시행(변경) 계획서(1).xls-최종(화원2-1) 2" xfId="2089"/>
    <cellStyle name="청C2_11년 사업시행(변경) 계획서(1).xls-최종(화원2-1) 2 2" xfId="5068"/>
    <cellStyle name="청C2-_11년 사업시행(변경) 계획서(1).xls-최종(화원2-1) 2 2" xfId="5069"/>
    <cellStyle name="청C2_11년 사업시행(변경) 계획서(1).xls-최종(화원2-1) 2 2 2" xfId="33301"/>
    <cellStyle name="청C2-_11년 사업시행(변경) 계획서(1).xls-최종(화원2-1) 2 2 2" xfId="33302"/>
    <cellStyle name="청C2_11년 사업시행(변경) 계획서(1).xls-최종(화원2-1) 2 3" xfId="5476"/>
    <cellStyle name="청C2-_11년 사업시행(변경) 계획서(1).xls-최종(화원2-1) 2 3" xfId="5205"/>
    <cellStyle name="청C2_11년 사업시행(변경) 계획서(1).xls-최종(화원2-1) 2 3 2" xfId="33616"/>
    <cellStyle name="청C2-_11년 사업시행(변경) 계획서(1).xls-최종(화원2-1) 2 3 2" xfId="33380"/>
    <cellStyle name="청C2_11년 사업시행(변경) 계획서(1).xls-최종(화원2-1) 2 4" xfId="6248"/>
    <cellStyle name="청C2-_11년 사업시행(변경) 계획서(1).xls-최종(화원2-1) 2 4" xfId="3376"/>
    <cellStyle name="청C2_11년 사업시행(변경) 계획서(1).xls-최종(화원2-1) 2 4 2" xfId="34303"/>
    <cellStyle name="청C2-_11년 사업시행(변경) 계획서(1).xls-최종(화원2-1) 2 4 2" xfId="31888"/>
    <cellStyle name="청C2_11년 사업시행(변경) 계획서(1).xls-최종(화원2-1) 2 5" xfId="25105"/>
    <cellStyle name="청C2-_11년 사업시행(변경) 계획서(1).xls-최종(화원2-1) 2 5" xfId="26921"/>
    <cellStyle name="청C2_11년 사업시행(변경) 계획서(1).xls-최종(화원2-1) 2 5 2" xfId="36903"/>
    <cellStyle name="청C2-_11년 사업시행(변경) 계획서(1).xls-최종(화원2-1) 2 5 2" xfId="38692"/>
    <cellStyle name="청C2_11년 사업시행(변경) 계획서(1).xls-최종(화원2-1) 2 6" xfId="29962"/>
    <cellStyle name="청C2-_11년 사업시행(변경) 계획서(1).xls-최종(화원2-1) 2 6" xfId="26089"/>
    <cellStyle name="청C2_11년 사업시행(변경) 계획서(1).xls-최종(화원2-1) 2 6 2" xfId="41722"/>
    <cellStyle name="청C2-_11년 사업시행(변경) 계획서(1).xls-최종(화원2-1) 2 6 2" xfId="37864"/>
    <cellStyle name="청C2_11년 사업시행(변경) 계획서(1).xls-최종(화원2-1) 2 7" xfId="29947"/>
    <cellStyle name="청C2-_11년 사업시행(변경) 계획서(1).xls-최종(화원2-1) 2 7" xfId="27982"/>
    <cellStyle name="청C2_11년 사업시행(변경) 계획서(1).xls-최종(화원2-1) 2 7 2" xfId="41707"/>
    <cellStyle name="청C2-_11년 사업시행(변경) 계획서(1).xls-최종(화원2-1) 2 7 2" xfId="39745"/>
    <cellStyle name="청C2_11년 사업시행(변경) 계획서(1).xls-최종(화원2-1) 2 8" xfId="31387"/>
    <cellStyle name="청C2-_11년 사업시행(변경) 계획서(1).xls-최종(화원2-1) 2 8" xfId="31388"/>
    <cellStyle name="청C2_11년 사업시행(변경) 계획서(1).xls-최종(화원2-1) 3" xfId="4503"/>
    <cellStyle name="청C2-_11년 사업시행(변경) 계획서(1).xls-최종(화원2-1) 3" xfId="4504"/>
    <cellStyle name="청C2_11년 사업시행(변경) 계획서(1).xls-최종(화원2-1) 3 2" xfId="32764"/>
    <cellStyle name="청C2-_11년 사업시행(변경) 계획서(1).xls-최종(화원2-1) 3 2" xfId="32765"/>
    <cellStyle name="청C2_11년 사업시행(변경) 계획서(1).xls-최종(화원2-1) 4" xfId="3765"/>
    <cellStyle name="청C2-_11년 사업시행(변경) 계획서(1).xls-최종(화원2-1) 4" xfId="3764"/>
    <cellStyle name="청C2_11년 사업시행(변경) 계획서(1).xls-최종(화원2-1) 4 2" xfId="32111"/>
    <cellStyle name="청C2-_11년 사업시행(변경) 계획서(1).xls-최종(화원2-1) 4 2" xfId="32110"/>
    <cellStyle name="청C2_11년 사업시행(변경) 계획서(1).xls-최종(화원2-1) 5" xfId="4521"/>
    <cellStyle name="청C2-_11년 사업시행(변경) 계획서(1).xls-최종(화원2-1) 5" xfId="5755"/>
    <cellStyle name="청C2_11년 사업시행(변경) 계획서(1).xls-최종(화원2-1) 5 2" xfId="32782"/>
    <cellStyle name="청C2-_11년 사업시행(변경) 계획서(1).xls-최종(화원2-1) 5 2" xfId="33862"/>
    <cellStyle name="청C2_11년 사업시행(변경) 계획서(1).xls-최종(화원2-1) 6" xfId="28857"/>
    <cellStyle name="청C2-_11년 사업시행(변경) 계획서(1).xls-최종(화원2-1) 6" xfId="27363"/>
    <cellStyle name="청C2_11년 사업시행(변경) 계획서(1).xls-최종(화원2-1) 6 2" xfId="40617"/>
    <cellStyle name="청C2-_11년 사업시행(변경) 계획서(1).xls-최종(화원2-1) 6 2" xfId="39131"/>
    <cellStyle name="청C2_11년 사업시행(변경) 계획서(1).xls-최종(화원2-1) 7" xfId="25834"/>
    <cellStyle name="청C2-_11년 사업시행(변경) 계획서(1).xls-최종(화원2-1) 7" xfId="25810"/>
    <cellStyle name="청C2_11년 사업시행(변경) 계획서(1).xls-최종(화원2-1) 7 2" xfId="37610"/>
    <cellStyle name="청C2-_11년 사업시행(변경) 계획서(1).xls-최종(화원2-1) 7 2" xfId="37586"/>
    <cellStyle name="청C2_11년 사업시행(변경) 계획서(1).xls-최종(화원2-1) 8" xfId="27745"/>
    <cellStyle name="청C2-_11년 사업시행(변경) 계획서(1).xls-최종(화원2-1) 8" xfId="27869"/>
    <cellStyle name="청C2_11년 사업시행(변경) 계획서(1).xls-최종(화원2-1) 8 2" xfId="39508"/>
    <cellStyle name="청C2-_11년 사업시행(변경) 계획서(1).xls-최종(화원2-1) 8 2" xfId="39632"/>
    <cellStyle name="청C2_11년 사업시행(변경) 계획서(1).xls-최종(화원2-1) 9" xfId="27769"/>
    <cellStyle name="청C2-_11년 사업시행(변경) 계획서(1).xls-최종(화원2-1) 9" xfId="27267"/>
    <cellStyle name="청C2_11년 사업시행(변경) 계획서(1).xls-최종(화원2-1) 9 2" xfId="39532"/>
    <cellStyle name="청C2-_11년 사업시행(변경) 계획서(1).xls-최종(화원2-1) 9 2" xfId="39035"/>
    <cellStyle name="청C2_교량" xfId="1477"/>
    <cellStyle name="청C3" xfId="1478"/>
    <cellStyle name="청C3-" xfId="1479"/>
    <cellStyle name="청C3 10" xfId="30882"/>
    <cellStyle name="청C3- 10" xfId="30883"/>
    <cellStyle name="청C3 2" xfId="2090"/>
    <cellStyle name="청C3- 2" xfId="2091"/>
    <cellStyle name="청C3 2 2" xfId="5070"/>
    <cellStyle name="청C3- 2 2" xfId="5071"/>
    <cellStyle name="청C3 2 2 2" xfId="33303"/>
    <cellStyle name="청C3- 2 2 2" xfId="33304"/>
    <cellStyle name="청C3 2 3" xfId="3509"/>
    <cellStyle name="청C3- 2 3" xfId="3508"/>
    <cellStyle name="청C3 2 3 2" xfId="31924"/>
    <cellStyle name="청C3- 2 3 2" xfId="31923"/>
    <cellStyle name="청C3 2 4" xfId="6247"/>
    <cellStyle name="청C3- 2 4" xfId="3377"/>
    <cellStyle name="청C3 2 4 2" xfId="34302"/>
    <cellStyle name="청C3- 2 4 2" xfId="31889"/>
    <cellStyle name="청C3 2 5" xfId="29973"/>
    <cellStyle name="청C3- 2 5" xfId="24874"/>
    <cellStyle name="청C3 2 5 2" xfId="41733"/>
    <cellStyle name="청C3- 2 5 2" xfId="36687"/>
    <cellStyle name="청C3 2 6" xfId="27567"/>
    <cellStyle name="청C3- 2 6" xfId="30057"/>
    <cellStyle name="청C3 2 6 2" xfId="39332"/>
    <cellStyle name="청C3- 2 6 2" xfId="41817"/>
    <cellStyle name="청C3 2 7" xfId="28445"/>
    <cellStyle name="청C3- 2 7" xfId="25337"/>
    <cellStyle name="청C3 2 7 2" xfId="40208"/>
    <cellStyle name="청C3- 2 7 2" xfId="37132"/>
    <cellStyle name="청C3 2 8" xfId="31389"/>
    <cellStyle name="청C3- 2 8" xfId="31390"/>
    <cellStyle name="청C3 3" xfId="4505"/>
    <cellStyle name="청C3- 3" xfId="4506"/>
    <cellStyle name="청C3 3 2" xfId="32766"/>
    <cellStyle name="청C3- 3 2" xfId="32767"/>
    <cellStyle name="청C3 4" xfId="3763"/>
    <cellStyle name="청C3- 4" xfId="3762"/>
    <cellStyle name="청C3 4 2" xfId="32109"/>
    <cellStyle name="청C3- 4 2" xfId="32108"/>
    <cellStyle name="청C3 5" xfId="4522"/>
    <cellStyle name="청C3- 5" xfId="4523"/>
    <cellStyle name="청C3 5 2" xfId="32783"/>
    <cellStyle name="청C3- 5 2" xfId="32784"/>
    <cellStyle name="청C3 6" xfId="27786"/>
    <cellStyle name="청C3- 6" xfId="25127"/>
    <cellStyle name="청C3 6 2" xfId="39549"/>
    <cellStyle name="청C3- 6 2" xfId="36925"/>
    <cellStyle name="청C3 7" xfId="27986"/>
    <cellStyle name="청C3- 7" xfId="28402"/>
    <cellStyle name="청C3 7 2" xfId="39749"/>
    <cellStyle name="청C3- 7 2" xfId="40165"/>
    <cellStyle name="청C3 8" xfId="28121"/>
    <cellStyle name="청C3- 8" xfId="27719"/>
    <cellStyle name="청C3 8 2" xfId="39884"/>
    <cellStyle name="청C3- 8 2" xfId="39482"/>
    <cellStyle name="청C3 9" xfId="26177"/>
    <cellStyle name="청C3- 9" xfId="27768"/>
    <cellStyle name="청C3 9 2" xfId="37951"/>
    <cellStyle name="청C3- 9 2" xfId="39531"/>
    <cellStyle name="청C3_11년 사업시행(변경) 계획서(1).xls-최종(화원2-1)" xfId="1480"/>
    <cellStyle name="청C3-_11년 사업시행(변경) 계획서(1).xls-최종(화원2-1)" xfId="1481"/>
    <cellStyle name="청C3_11년 사업시행(변경) 계획서(1).xls-최종(화원2-1) 10" xfId="30884"/>
    <cellStyle name="청C3-_11년 사업시행(변경) 계획서(1).xls-최종(화원2-1) 10" xfId="30885"/>
    <cellStyle name="청C3_11년 사업시행(변경) 계획서(1).xls-최종(화원2-1) 2" xfId="2092"/>
    <cellStyle name="청C3-_11년 사업시행(변경) 계획서(1).xls-최종(화원2-1) 2" xfId="2093"/>
    <cellStyle name="청C3_11년 사업시행(변경) 계획서(1).xls-최종(화원2-1) 2 2" xfId="5072"/>
    <cellStyle name="청C3-_11년 사업시행(변경) 계획서(1).xls-최종(화원2-1) 2 2" xfId="5073"/>
    <cellStyle name="청C3_11년 사업시행(변경) 계획서(1).xls-최종(화원2-1) 2 2 2" xfId="33305"/>
    <cellStyle name="청C3-_11년 사업시행(변경) 계획서(1).xls-최종(화원2-1) 2 2 2" xfId="33306"/>
    <cellStyle name="청C3_11년 사업시행(변경) 계획서(1).xls-최종(화원2-1) 2 3" xfId="3507"/>
    <cellStyle name="청C3-_11년 사업시행(변경) 계획서(1).xls-최종(화원2-1) 2 3" xfId="5475"/>
    <cellStyle name="청C3_11년 사업시행(변경) 계획서(1).xls-최종(화원2-1) 2 3 2" xfId="31922"/>
    <cellStyle name="청C3-_11년 사업시행(변경) 계획서(1).xls-최종(화원2-1) 2 3 2" xfId="33615"/>
    <cellStyle name="청C3_11년 사업시행(변경) 계획서(1).xls-최종(화원2-1) 2 4" xfId="6246"/>
    <cellStyle name="청C3-_11년 사업시행(변경) 계획서(1).xls-최종(화원2-1) 2 4" xfId="3378"/>
    <cellStyle name="청C3_11년 사업시행(변경) 계획서(1).xls-최종(화원2-1) 2 4 2" xfId="34301"/>
    <cellStyle name="청C3-_11년 사업시행(변경) 계획서(1).xls-최종(화원2-1) 2 4 2" xfId="31890"/>
    <cellStyle name="청C3_11년 사업시행(변경) 계획서(1).xls-최종(화원2-1) 2 5" xfId="26174"/>
    <cellStyle name="청C3-_11년 사업시행(변경) 계획서(1).xls-최종(화원2-1) 2 5" xfId="25152"/>
    <cellStyle name="청C3_11년 사업시행(변경) 계획서(1).xls-최종(화원2-1) 2 5 2" xfId="37948"/>
    <cellStyle name="청C3-_11년 사업시행(변경) 계획서(1).xls-최종(화원2-1) 2 5 2" xfId="36949"/>
    <cellStyle name="청C3_11년 사업시행(변경) 계획서(1).xls-최종(화원2-1) 2 6" xfId="28802"/>
    <cellStyle name="청C3-_11년 사업시행(변경) 계획서(1).xls-최종(화원2-1) 2 6" xfId="28955"/>
    <cellStyle name="청C3_11년 사업시행(변경) 계획서(1).xls-최종(화원2-1) 2 6 2" xfId="40564"/>
    <cellStyle name="청C3-_11년 사업시행(변경) 계획서(1).xls-최종(화원2-1) 2 6 2" xfId="40715"/>
    <cellStyle name="청C3_11년 사업시행(변경) 계획서(1).xls-최종(화원2-1) 2 7" xfId="28680"/>
    <cellStyle name="청C3-_11년 사업시행(변경) 계획서(1).xls-최종(화원2-1) 2 7" xfId="25964"/>
    <cellStyle name="청C3_11년 사업시행(변경) 계획서(1).xls-최종(화원2-1) 2 7 2" xfId="40442"/>
    <cellStyle name="청C3-_11년 사업시행(변경) 계획서(1).xls-최종(화원2-1) 2 7 2" xfId="37739"/>
    <cellStyle name="청C3_11년 사업시행(변경) 계획서(1).xls-최종(화원2-1) 2 8" xfId="31391"/>
    <cellStyle name="청C3-_11년 사업시행(변경) 계획서(1).xls-최종(화원2-1) 2 8" xfId="31392"/>
    <cellStyle name="청C3_11년 사업시행(변경) 계획서(1).xls-최종(화원2-1) 3" xfId="4507"/>
    <cellStyle name="청C3-_11년 사업시행(변경) 계획서(1).xls-최종(화원2-1) 3" xfId="4508"/>
    <cellStyle name="청C3_11년 사업시행(변경) 계획서(1).xls-최종(화원2-1) 3 2" xfId="32768"/>
    <cellStyle name="청C3-_11년 사업시행(변경) 계획서(1).xls-최종(화원2-1) 3 2" xfId="32769"/>
    <cellStyle name="청C3_11년 사업시행(변경) 계획서(1).xls-최종(화원2-1) 4" xfId="3761"/>
    <cellStyle name="청C3-_11년 사업시행(변경) 계획서(1).xls-최종(화원2-1) 4" xfId="3760"/>
    <cellStyle name="청C3_11년 사업시행(변경) 계획서(1).xls-최종(화원2-1) 4 2" xfId="32107"/>
    <cellStyle name="청C3-_11년 사업시행(변경) 계획서(1).xls-최종(화원2-1) 4 2" xfId="32106"/>
    <cellStyle name="청C3_11년 사업시행(변경) 계획서(1).xls-최종(화원2-1) 5" xfId="5674"/>
    <cellStyle name="청C3-_11년 사업시행(변경) 계획서(1).xls-최종(화원2-1) 5" xfId="5441"/>
    <cellStyle name="청C3_11년 사업시행(변경) 계획서(1).xls-최종(화원2-1) 5 2" xfId="33804"/>
    <cellStyle name="청C3-_11년 사업시행(변경) 계획서(1).xls-최종(화원2-1) 5 2" xfId="33605"/>
    <cellStyle name="청C3_11년 사업시행(변경) 계획서(1).xls-최종(화원2-1) 6" xfId="28569"/>
    <cellStyle name="청C3-_11년 사업시행(변경) 계획서(1).xls-최종(화원2-1) 6" xfId="25401"/>
    <cellStyle name="청C3_11년 사업시행(변경) 계획서(1).xls-최종(화원2-1) 6 2" xfId="40331"/>
    <cellStyle name="청C3-_11년 사업시행(변경) 계획서(1).xls-최종(화원2-1) 6 2" xfId="37195"/>
    <cellStyle name="청C3_11년 사업시행(변경) 계획서(1).xls-최종(화원2-1) 7" xfId="25445"/>
    <cellStyle name="청C3-_11년 사업시행(변경) 계획서(1).xls-최종(화원2-1) 7" xfId="30348"/>
    <cellStyle name="청C3_11년 사업시행(변경) 계획서(1).xls-최종(화원2-1) 7 2" xfId="37239"/>
    <cellStyle name="청C3-_11년 사업시행(변경) 계획서(1).xls-최종(화원2-1) 7 2" xfId="42098"/>
    <cellStyle name="청C3_11년 사업시행(변경) 계획서(1).xls-최종(화원2-1) 8" xfId="27419"/>
    <cellStyle name="청C3-_11년 사업시행(변경) 계획서(1).xls-최종(화원2-1) 8" xfId="25596"/>
    <cellStyle name="청C3_11년 사업시행(변경) 계획서(1).xls-최종(화원2-1) 8 2" xfId="39187"/>
    <cellStyle name="청C3-_11년 사업시행(변경) 계획서(1).xls-최종(화원2-1) 8 2" xfId="37375"/>
    <cellStyle name="청C3_11년 사업시행(변경) 계획서(1).xls-최종(화원2-1) 9" xfId="24870"/>
    <cellStyle name="청C3-_11년 사업시행(변경) 계획서(1).xls-최종(화원2-1) 9" xfId="25282"/>
    <cellStyle name="청C3_11년 사업시행(변경) 계획서(1).xls-최종(화원2-1) 9 2" xfId="36683"/>
    <cellStyle name="청C3-_11년 사업시행(변경) 계획서(1).xls-최종(화원2-1) 9 2" xfId="37077"/>
    <cellStyle name="청C3_교량" xfId="1482"/>
    <cellStyle name="출력" xfId="18" builtinId="21" customBuiltin="1"/>
    <cellStyle name="출력 2" xfId="109"/>
    <cellStyle name="출력 2 2" xfId="3158"/>
    <cellStyle name="출력 2 3" xfId="5140"/>
    <cellStyle name="출력 2 3 2" xfId="33350"/>
    <cellStyle name="출력 2 4" xfId="24691"/>
    <cellStyle name="출력 2 4 2" xfId="36531"/>
    <cellStyle name="출력 2 5" xfId="28765"/>
    <cellStyle name="출력 2 5 2" xfId="40527"/>
    <cellStyle name="출력 2 6" xfId="30415"/>
    <cellStyle name="출력 3" xfId="2914"/>
    <cellStyle name="출력 3 2" xfId="9073"/>
    <cellStyle name="출력 3 2 2" xfId="34745"/>
    <cellStyle name="출력 3 3" xfId="24698"/>
    <cellStyle name="출력 3 3 2" xfId="36535"/>
    <cellStyle name="출력 4" xfId="9074"/>
    <cellStyle name="출력 5" xfId="9075"/>
    <cellStyle name="출력 6" xfId="9076"/>
    <cellStyle name="출력 7" xfId="7114"/>
    <cellStyle name="출력 7 2" xfId="21369"/>
    <cellStyle name="출력 7 2 2" xfId="35589"/>
    <cellStyle name="출력 7 3" xfId="34688"/>
    <cellStyle name="측점" xfId="7142"/>
    <cellStyle name="콤" xfId="7113"/>
    <cellStyle name="콤 2" xfId="23696"/>
    <cellStyle name="콤 3" xfId="23342"/>
    <cellStyle name="콤_006.복심지구(부대공)수정_1228" xfId="23343"/>
    <cellStyle name="콤_02지방도424호-토공" xfId="23344"/>
    <cellStyle name="콤_05 부대공" xfId="23345"/>
    <cellStyle name="콤_3.우수" xfId="8818"/>
    <cellStyle name="콤_3.우수_내역 및 수량산출서(청천)-7월20일 납품" xfId="23346"/>
    <cellStyle name="콤_4.오수" xfId="8819"/>
    <cellStyle name="콤_4.오수_내역 및 수량산출서(청천)-7월20일 납품" xfId="23347"/>
    <cellStyle name="콤_6.전석" xfId="23348"/>
    <cellStyle name="콤_6.전석_토공" xfId="23349"/>
    <cellStyle name="콤_6.전석_토공_01_토공" xfId="23350"/>
    <cellStyle name="콤_6.전석_토공_02_1토공" xfId="23351"/>
    <cellStyle name="콤_6.토공" xfId="23352"/>
    <cellStyle name="콤_6.토공_토공" xfId="23353"/>
    <cellStyle name="콤_6.토공_토공_01_토공" xfId="23354"/>
    <cellStyle name="콤_6.토공_토공_02_1토공" xfId="23355"/>
    <cellStyle name="콤_6.포장공" xfId="23356"/>
    <cellStyle name="콤_6.포장공_토공" xfId="23357"/>
    <cellStyle name="콤_6.포장공_토공_01_토공" xfId="23358"/>
    <cellStyle name="콤_6.포장공_토공_02_1토공" xfId="23359"/>
    <cellStyle name="콤_Book1" xfId="23360"/>
    <cellStyle name="콤_Book1_토공" xfId="23361"/>
    <cellStyle name="콤_Book1_토공_01_토공" xfId="23362"/>
    <cellStyle name="콤_Book1_토공_02_1토공" xfId="23363"/>
    <cellStyle name="콤_Book2" xfId="23364"/>
    <cellStyle name="콤_Book2_Book1" xfId="23365"/>
    <cellStyle name="콤_Book2_Book1_토공" xfId="23366"/>
    <cellStyle name="콤_Book2_Book1_토공_1" xfId="23367"/>
    <cellStyle name="콤_Book2_Book1_토공_1_01_토공" xfId="23368"/>
    <cellStyle name="콤_Book2_Book1_토공_1_02_1토공" xfId="23369"/>
    <cellStyle name="콤_Book2_Book1_토공_토공" xfId="23370"/>
    <cellStyle name="콤_Book2_Book1_토공_토공_01_토공" xfId="23371"/>
    <cellStyle name="콤_Book2_Book1_토공_토공_02_1토공" xfId="23372"/>
    <cellStyle name="콤_Book2_토공" xfId="23373"/>
    <cellStyle name="콤_Book2_토공_01_토공" xfId="23374"/>
    <cellStyle name="콤_Book2_토공_02_1토공" xfId="23375"/>
    <cellStyle name="콤_U-턴차로공사비산출(수정)" xfId="8820"/>
    <cellStyle name="콤_U형측구" xfId="23376"/>
    <cellStyle name="콤_U형측구_토공" xfId="23377"/>
    <cellStyle name="콤_U형측구_토공_01_토공" xfId="23378"/>
    <cellStyle name="콤_U형측구_토공_02_1토공" xfId="23379"/>
    <cellStyle name="콤_기초수량산출서" xfId="23380"/>
    <cellStyle name="콤_기초수량산출서_006.복심지구(부대공)수정_1228" xfId="23381"/>
    <cellStyle name="콤_내역 및 수량산출서(청천)-7월20일 납품" xfId="23382"/>
    <cellStyle name="콤_노선토적계산" xfId="7141"/>
    <cellStyle name="콤_배수공" xfId="23383"/>
    <cellStyle name="콤_배수공_토공" xfId="23384"/>
    <cellStyle name="콤_배수공_토공_01_토공" xfId="23385"/>
    <cellStyle name="콤_배수공_토공_02_1토공" xfId="23386"/>
    <cellStyle name="콤_부대공" xfId="23387"/>
    <cellStyle name="콤_부대공_토공" xfId="23388"/>
    <cellStyle name="콤_부대공_토공_1" xfId="23389"/>
    <cellStyle name="콤_부대공_토공_1_01_토공" xfId="23390"/>
    <cellStyle name="콤_부대공_토공_1_02_1토공" xfId="23391"/>
    <cellStyle name="콤_부대공_토공_토공" xfId="23392"/>
    <cellStyle name="콤_부대공_토공_토공_01_토공" xfId="23393"/>
    <cellStyle name="콤_부대공_토공_토공_02_1토공" xfId="23394"/>
    <cellStyle name="콤_부대공사" xfId="23395"/>
    <cellStyle name="콤_부대공사단위수량" xfId="23396"/>
    <cellStyle name="콤_사본 - 6.전석" xfId="23397"/>
    <cellStyle name="콤_사본 - 6.전석_토공" xfId="23398"/>
    <cellStyle name="콤_사본 - 6.전석_토공_01_토공" xfId="23399"/>
    <cellStyle name="콤_사본 - 6.전석_토공_02_1토공" xfId="23400"/>
    <cellStyle name="콤_사본 - 고련지구2004년변경공정계획(농조)" xfId="7112"/>
    <cellStyle name="콤_사본 - 고련지구2004년변경공정계획(농조)_고련지추가변경(우치곡)" xfId="7140"/>
    <cellStyle name="콤_사본 - 고련지구2004년변경공정계획(농조)_고련지추가변경(우치곡)_노선토적계산" xfId="7111"/>
    <cellStyle name="콤_사본 - 고련지구2004년변경공정계획(농조)_고련지추가변경(우치곡)_정지토적-면적및노선토적" xfId="7139"/>
    <cellStyle name="콤_사본 - 고련지구2004년변경공정계획(농조)_고련지추가변경(우치곡)_해평1지구 토공재료집계표" xfId="5721"/>
    <cellStyle name="콤_사본 - 고련지구2004년변경공정계획(농조)_노선토적계산" xfId="5202"/>
    <cellStyle name="콤_사본 - 고련지구2004년변경공정계획(농조)_정지토적-면적및노선토적" xfId="6828"/>
    <cellStyle name="콤_사본 - 고련지구2004년변경공정계획(농조)_해평1지구 토공재료집계표" xfId="6426"/>
    <cellStyle name="콤_수량산출서(수정)" xfId="6678"/>
    <cellStyle name="콤_수량산출서(수정)_노선토적계산" xfId="5713"/>
    <cellStyle name="콤_수량산출서(수정)_사본 - 고련지구2004년변경공정계획(농조)" xfId="3466"/>
    <cellStyle name="콤_수량산출서(수정)_사본 - 고련지구2004년변경공정계획(농조)_고련지추가변경(우치곡)" xfId="7110"/>
    <cellStyle name="콤_수량산출서(수정)_사본 - 고련지구2004년변경공정계획(농조)_고련지추가변경(우치곡)_노선토적계산" xfId="7138"/>
    <cellStyle name="콤_수량산출서(수정)_사본 - 고련지구2004년변경공정계획(농조)_고련지추가변경(우치곡)_정지토적-면적및노선토적" xfId="7109"/>
    <cellStyle name="콤_수량산출서(수정)_사본 - 고련지구2004년변경공정계획(농조)_고련지추가변경(우치곡)_해평1지구 토공재료집계표" xfId="7137"/>
    <cellStyle name="콤_수량산출서(수정)_사본 - 고련지구2004년변경공정계획(농조)_노선토적계산" xfId="7108"/>
    <cellStyle name="콤_수량산출서(수정)_사본 - 고련지구2004년변경공정계획(농조)_정지토적-면적및노선토적" xfId="7136"/>
    <cellStyle name="콤_수량산출서(수정)_사본 - 고련지구2004년변경공정계획(농조)_해평1지구 토공재료집계표" xfId="7107"/>
    <cellStyle name="콤_수량산출서(수정)_정지토적-면적및노선토적" xfId="7135"/>
    <cellStyle name="콤_수량산출서(수정)_해평1지구 토공재료집계표" xfId="7106"/>
    <cellStyle name="콤_정지토적-면적및노선토적" xfId="7134"/>
    <cellStyle name="콤_집수정" xfId="23401"/>
    <cellStyle name="콤_집수정_토공" xfId="23402"/>
    <cellStyle name="콤_집수정_토공_01_토공" xfId="23403"/>
    <cellStyle name="콤_집수정_토공_02_1토공" xfId="23404"/>
    <cellStyle name="콤_토공" xfId="23405"/>
    <cellStyle name="콤_토공_1" xfId="23406"/>
    <cellStyle name="콤_토공_1_01_토공" xfId="23407"/>
    <cellStyle name="콤_토공_1_02_1토공" xfId="23408"/>
    <cellStyle name="콤_토공_토공" xfId="23409"/>
    <cellStyle name="콤_토공_토공_01_토공" xfId="23410"/>
    <cellStyle name="콤_토공_토공_02_1토공" xfId="23411"/>
    <cellStyle name="콤_토공수량집계표" xfId="23412"/>
    <cellStyle name="콤_토공수량집계표_토공" xfId="23413"/>
    <cellStyle name="콤_토공수량집계표_토공_01_토공" xfId="23414"/>
    <cellStyle name="콤_토공수량집계표_토공_02_1토공" xfId="23415"/>
    <cellStyle name="콤_폐기물" xfId="23416"/>
    <cellStyle name="콤_폐기물_토공" xfId="23417"/>
    <cellStyle name="콤_폐기물_토공_01_토공" xfId="23418"/>
    <cellStyle name="콤_폐기물_토공_02_1토공" xfId="23419"/>
    <cellStyle name="콤_폐기물-1" xfId="23420"/>
    <cellStyle name="콤_폐기물-1_토공" xfId="23421"/>
    <cellStyle name="콤_폐기물-1_토공_01_토공" xfId="23422"/>
    <cellStyle name="콤_폐기물-1_토공_02_1토공" xfId="23423"/>
    <cellStyle name="콤_폐기물-3" xfId="23424"/>
    <cellStyle name="콤_폐기물-3_토공" xfId="23425"/>
    <cellStyle name="콤_폐기물-3_토공_01_토공" xfId="23426"/>
    <cellStyle name="콤_폐기물-3_토공_02_1토공" xfId="23427"/>
    <cellStyle name="콤_포장공" xfId="23428"/>
    <cellStyle name="콤_포장공_토공" xfId="23429"/>
    <cellStyle name="콤_포장공_토공_01_토공" xfId="23430"/>
    <cellStyle name="콤_포장공_토공_02_1토공" xfId="23431"/>
    <cellStyle name="콤_해평1지구 토공재료집계표" xfId="7105"/>
    <cellStyle name="콤냡?&lt;_x000f_$??: `1_1 " xfId="1483"/>
    <cellStyle name="콤마" xfId="1484"/>
    <cellStyle name="콤마 [" xfId="7133"/>
    <cellStyle name="콤마 [ 2" xfId="23695"/>
    <cellStyle name="콤마 [ 3" xfId="23432"/>
    <cellStyle name="콤마 [#]" xfId="8821"/>
    <cellStyle name="콤마 []" xfId="8822"/>
    <cellStyle name="콤마 [_U-턴차로공사비산출(수정)" xfId="8823"/>
    <cellStyle name="콤마 [0.00]" xfId="23433"/>
    <cellStyle name="콤마 [0.00] 2" xfId="42178"/>
    <cellStyle name="콤마 [0]" xfId="1485"/>
    <cellStyle name="콤마 [0] 2" xfId="2094"/>
    <cellStyle name="콤마 [0] 2 2" xfId="2774"/>
    <cellStyle name="콤마 [0] 3" xfId="2277"/>
    <cellStyle name="콤마 [0]__남단 현장타설말뚝총집계표" xfId="2782"/>
    <cellStyle name="콤마 [0]기기자재비" xfId="1486"/>
    <cellStyle name="콤마 [000]" xfId="23434"/>
    <cellStyle name="콤마 [1]" xfId="1487"/>
    <cellStyle name="콤마 [1] 2" xfId="2095"/>
    <cellStyle name="콤마 [1] 2 2" xfId="5075"/>
    <cellStyle name="콤마 [1] 2 2 2" xfId="33308"/>
    <cellStyle name="콤마 [1] 2 3" xfId="3379"/>
    <cellStyle name="콤마 [1] 2 3 2" xfId="31891"/>
    <cellStyle name="콤마 [1] 2 4" xfId="23694"/>
    <cellStyle name="콤마 [1] 2 4 2" xfId="35610"/>
    <cellStyle name="콤마 [1] 2 5" xfId="28966"/>
    <cellStyle name="콤마 [1] 2 5 2" xfId="40726"/>
    <cellStyle name="콤마 [1] 2 6" xfId="28906"/>
    <cellStyle name="콤마 [1] 2 6 2" xfId="40666"/>
    <cellStyle name="콤마 [1] 2 7" xfId="27227"/>
    <cellStyle name="콤마 [1] 2 7 2" xfId="38997"/>
    <cellStyle name="콤마 [1] 2 8" xfId="31393"/>
    <cellStyle name="콤마 [1] 3" xfId="23435"/>
    <cellStyle name="콤마 [1] 3 2" xfId="28888"/>
    <cellStyle name="콤마 [1] 3 2 2" xfId="40648"/>
    <cellStyle name="콤마 [1] 3 3" xfId="35603"/>
    <cellStyle name="콤마 [1] 4" xfId="3687"/>
    <cellStyle name="콤마 [1] 4 2" xfId="32095"/>
    <cellStyle name="콤마 [1] 5" xfId="24880"/>
    <cellStyle name="콤마 [1] 5 2" xfId="36693"/>
    <cellStyle name="콤마 [1] 6" xfId="30886"/>
    <cellStyle name="콤마 [2]" xfId="1488"/>
    <cellStyle name="콤마 [2] 2" xfId="2563"/>
    <cellStyle name="콤마 [3]" xfId="8824"/>
    <cellStyle name="콤마 [3] 2" xfId="23750"/>
    <cellStyle name="콤마 [3] 2 2" xfId="24736"/>
    <cellStyle name="콤마 [3] 2 2 2" xfId="36550"/>
    <cellStyle name="콤마 [3] 2 3" xfId="35614"/>
    <cellStyle name="콤마 [3] 3" xfId="23436"/>
    <cellStyle name="콤마 [3] 4" xfId="24695"/>
    <cellStyle name="콤마 [3] 4 2" xfId="36532"/>
    <cellStyle name="콤마 [3] 5" xfId="34714"/>
    <cellStyle name="콤마 [금액]" xfId="3469"/>
    <cellStyle name="콤마 [소수]" xfId="3736"/>
    <cellStyle name="콤마 [수량]" xfId="7104"/>
    <cellStyle name="콤마 &lt;0&gt;" xfId="23437"/>
    <cellStyle name="콤마[ ]" xfId="1489"/>
    <cellStyle name="콤마[ ] 2" xfId="8825"/>
    <cellStyle name="콤마[*]" xfId="1490"/>
    <cellStyle name="콤마[*] 2" xfId="8826"/>
    <cellStyle name="콤마[,]" xfId="1491"/>
    <cellStyle name="콤마[,] 2" xfId="2096"/>
    <cellStyle name="콤마[,] 2 2" xfId="5076"/>
    <cellStyle name="콤마[,] 2 2 2" xfId="33309"/>
    <cellStyle name="콤마[,] 2 3" xfId="6245"/>
    <cellStyle name="콤마[,] 2 3 2" xfId="34300"/>
    <cellStyle name="콤마[,] 2 4" xfId="27211"/>
    <cellStyle name="콤마[,] 2 4 2" xfId="38981"/>
    <cellStyle name="콤마[,] 2 5" xfId="25903"/>
    <cellStyle name="콤마[,] 2 5 2" xfId="37679"/>
    <cellStyle name="콤마[,] 2 6" xfId="31394"/>
    <cellStyle name="콤마[,] 3" xfId="23438"/>
    <cellStyle name="콤마[,] 3 2" xfId="35604"/>
    <cellStyle name="콤마[,] 4" xfId="28891"/>
    <cellStyle name="콤마[,] 4 2" xfId="40651"/>
    <cellStyle name="콤마[,] 5" xfId="30887"/>
    <cellStyle name="콤마[.]" xfId="1492"/>
    <cellStyle name="콤마[.] 2" xfId="8827"/>
    <cellStyle name="콤마[0]" xfId="1493"/>
    <cellStyle name="콤마[0] 2" xfId="23693"/>
    <cellStyle name="콤마[0] 2 2" xfId="28965"/>
    <cellStyle name="콤마[0] 2 2 2" xfId="40725"/>
    <cellStyle name="콤마[0] 2 3" xfId="35609"/>
    <cellStyle name="콤마[0] 3" xfId="23439"/>
    <cellStyle name="콤마[0] 4" xfId="7132"/>
    <cellStyle name="콤마[0] 4 2" xfId="34691"/>
    <cellStyle name="콤마[0] 5" xfId="24882"/>
    <cellStyle name="콤마[0] 5 2" xfId="36695"/>
    <cellStyle name="콤마_ " xfId="1494"/>
    <cellStyle name="큐준_주택수주_주택용지_1" xfId="1495"/>
    <cellStyle name="타이틀" xfId="7131"/>
    <cellStyle name="砀䱕_x0001_" xfId="1496"/>
    <cellStyle name="토공" xfId="1497"/>
    <cellStyle name="토적1" xfId="23441"/>
    <cellStyle name="토적1 2" xfId="28892"/>
    <cellStyle name="토적1 2 2" xfId="40652"/>
    <cellStyle name="토적1 3" xfId="35606"/>
    <cellStyle name="통" xfId="7103"/>
    <cellStyle name="통 2" xfId="23692"/>
    <cellStyle name="통 3" xfId="23442"/>
    <cellStyle name="통_006.복심지구(부대공)수정_1228" xfId="23443"/>
    <cellStyle name="통_02지방도424호-토공" xfId="23444"/>
    <cellStyle name="통_05 부대공" xfId="23445"/>
    <cellStyle name="통_3.우수" xfId="8828"/>
    <cellStyle name="통_3.우수_내역 및 수량산출서(청천)-7월20일 납품" xfId="23446"/>
    <cellStyle name="통_4.오수" xfId="8829"/>
    <cellStyle name="통_4.오수_내역 및 수량산출서(청천)-7월20일 납품" xfId="23447"/>
    <cellStyle name="통_6.전석" xfId="23448"/>
    <cellStyle name="통_6.전석_토공" xfId="23449"/>
    <cellStyle name="통_6.전석_토공_01_토공" xfId="23450"/>
    <cellStyle name="통_6.전석_토공_02_1토공" xfId="23451"/>
    <cellStyle name="통_6.토공" xfId="23452"/>
    <cellStyle name="통_6.토공_토공" xfId="23453"/>
    <cellStyle name="통_6.토공_토공_01_토공" xfId="23454"/>
    <cellStyle name="통_6.토공_토공_02_1토공" xfId="23455"/>
    <cellStyle name="통_6.포장공" xfId="23456"/>
    <cellStyle name="통_6.포장공_토공" xfId="23457"/>
    <cellStyle name="통_6.포장공_토공_01_토공" xfId="23458"/>
    <cellStyle name="통_6.포장공_토공_02_1토공" xfId="23459"/>
    <cellStyle name="통_Book1" xfId="23460"/>
    <cellStyle name="통_Book1_토공" xfId="23461"/>
    <cellStyle name="통_Book1_토공_01_토공" xfId="23462"/>
    <cellStyle name="통_Book1_토공_02_1토공" xfId="23463"/>
    <cellStyle name="통_Book2" xfId="23464"/>
    <cellStyle name="통_Book2_Book1" xfId="23465"/>
    <cellStyle name="통_Book2_Book1_토공" xfId="23466"/>
    <cellStyle name="통_Book2_Book1_토공_1" xfId="23467"/>
    <cellStyle name="통_Book2_Book1_토공_1_01_토공" xfId="23468"/>
    <cellStyle name="통_Book2_Book1_토공_1_02_1토공" xfId="23469"/>
    <cellStyle name="통_Book2_Book1_토공_토공" xfId="23470"/>
    <cellStyle name="통_Book2_Book1_토공_토공_01_토공" xfId="23471"/>
    <cellStyle name="통_Book2_Book1_토공_토공_02_1토공" xfId="23472"/>
    <cellStyle name="통_Book2_토공" xfId="23473"/>
    <cellStyle name="통_Book2_토공_01_토공" xfId="23474"/>
    <cellStyle name="통_Book2_토공_02_1토공" xfId="23475"/>
    <cellStyle name="통_U-턴차로공사비산출(수정)" xfId="8830"/>
    <cellStyle name="통_U형측구" xfId="23476"/>
    <cellStyle name="통_U형측구_토공" xfId="23477"/>
    <cellStyle name="통_U형측구_토공_01_토공" xfId="23478"/>
    <cellStyle name="통_U형측구_토공_02_1토공" xfId="23479"/>
    <cellStyle name="통_기초수량산출서" xfId="23480"/>
    <cellStyle name="통_기초수량산출서_006.복심지구(부대공)수정_1228" xfId="23481"/>
    <cellStyle name="통_내역 및 수량산출서(청천)-7월20일 납품" xfId="23482"/>
    <cellStyle name="통_노선토적계산" xfId="7130"/>
    <cellStyle name="통_배수공" xfId="23483"/>
    <cellStyle name="통_배수공_토공" xfId="23484"/>
    <cellStyle name="통_배수공_토공_01_토공" xfId="23485"/>
    <cellStyle name="통_배수공_토공_02_1토공" xfId="23486"/>
    <cellStyle name="통_부대공" xfId="23487"/>
    <cellStyle name="통_부대공_토공" xfId="23488"/>
    <cellStyle name="통_부대공_토공_1" xfId="23489"/>
    <cellStyle name="통_부대공_토공_1_01_토공" xfId="23490"/>
    <cellStyle name="통_부대공_토공_1_02_1토공" xfId="23491"/>
    <cellStyle name="통_부대공_토공_토공" xfId="23492"/>
    <cellStyle name="통_부대공_토공_토공_01_토공" xfId="23493"/>
    <cellStyle name="통_부대공_토공_토공_02_1토공" xfId="23494"/>
    <cellStyle name="통_부대공사" xfId="23495"/>
    <cellStyle name="통_부대공사단위수량" xfId="23496"/>
    <cellStyle name="통_사본 - 6.전석" xfId="23497"/>
    <cellStyle name="통_사본 - 6.전석_토공" xfId="23498"/>
    <cellStyle name="통_사본 - 6.전석_토공_01_토공" xfId="23499"/>
    <cellStyle name="통_사본 - 6.전석_토공_02_1토공" xfId="23500"/>
    <cellStyle name="통_사본 - 고련지구2004년변경공정계획(농조)" xfId="7102"/>
    <cellStyle name="통_사본 - 고련지구2004년변경공정계획(농조)_고련지추가변경(우치곡)" xfId="7129"/>
    <cellStyle name="통_사본 - 고련지구2004년변경공정계획(농조)_고련지추가변경(우치곡)_노선토적계산" xfId="7101"/>
    <cellStyle name="통_사본 - 고련지구2004년변경공정계획(농조)_고련지추가변경(우치곡)_정지토적-면적및노선토적" xfId="7128"/>
    <cellStyle name="통_사본 - 고련지구2004년변경공정계획(농조)_고련지추가변경(우치곡)_해평1지구 토공재료집계표" xfId="7100"/>
    <cellStyle name="통_사본 - 고련지구2004년변경공정계획(농조)_노선토적계산" xfId="7127"/>
    <cellStyle name="통_사본 - 고련지구2004년변경공정계획(농조)_정지토적-면적및노선토적" xfId="3447"/>
    <cellStyle name="통_사본 - 고련지구2004년변경공정계획(농조)_해평1지구 토공재료집계표" xfId="5178"/>
    <cellStyle name="통_수량산출서(수정)" xfId="5916"/>
    <cellStyle name="통_수량산출서(수정)_노선토적계산" xfId="5471"/>
    <cellStyle name="통_수량산출서(수정)_사본 - 고련지구2004년변경공정계획(농조)" xfId="6133"/>
    <cellStyle name="통_수량산출서(수정)_사본 - 고련지구2004년변경공정계획(농조)_고련지추가변경(우치곡)" xfId="6498"/>
    <cellStyle name="통_수량산출서(수정)_사본 - 고련지구2004년변경공정계획(농조)_고련지추가변경(우치곡)_노선토적계산" xfId="5915"/>
    <cellStyle name="통_수량산출서(수정)_사본 - 고련지구2004년변경공정계획(농조)_고련지추가변경(우치곡)_정지토적-면적및노선토적" xfId="3448"/>
    <cellStyle name="통_수량산출서(수정)_사본 - 고련지구2004년변경공정계획(농조)_고련지추가변경(우치곡)_해평1지구 토공재료집계표" xfId="5448"/>
    <cellStyle name="통_수량산출서(수정)_사본 - 고련지구2004년변경공정계획(농조)_노선토적계산" xfId="5470"/>
    <cellStyle name="통_수량산출서(수정)_사본 - 고련지구2004년변경공정계획(농조)_정지토적-면적및노선토적" xfId="3397"/>
    <cellStyle name="통_수량산출서(수정)_사본 - 고련지구2004년변경공정계획(농조)_해평1지구 토공재료집계표" xfId="3393"/>
    <cellStyle name="통_수량산출서(수정)_정지토적-면적및노선토적" xfId="3395"/>
    <cellStyle name="통_수량산출서(수정)_해평1지구 토공재료집계표" xfId="6441"/>
    <cellStyle name="통_정지토적-면적및노선토적" xfId="6499"/>
    <cellStyle name="통_집수정" xfId="23501"/>
    <cellStyle name="통_집수정_토공" xfId="23502"/>
    <cellStyle name="통_집수정_토공_01_토공" xfId="23503"/>
    <cellStyle name="통_집수정_토공_02_1토공" xfId="23504"/>
    <cellStyle name="통_토공" xfId="23505"/>
    <cellStyle name="통_토공_1" xfId="23506"/>
    <cellStyle name="통_토공_1_01_토공" xfId="23507"/>
    <cellStyle name="통_토공_1_02_1토공" xfId="23508"/>
    <cellStyle name="통_토공_토공" xfId="23509"/>
    <cellStyle name="통_토공_토공_01_토공" xfId="23510"/>
    <cellStyle name="통_토공_토공_02_1토공" xfId="23511"/>
    <cellStyle name="통_토공수량집계표" xfId="23512"/>
    <cellStyle name="통_토공수량집계표_토공" xfId="23513"/>
    <cellStyle name="통_토공수량집계표_토공_01_토공" xfId="23514"/>
    <cellStyle name="통_토공수량집계표_토공_02_1토공" xfId="23515"/>
    <cellStyle name="통_폐기물" xfId="23516"/>
    <cellStyle name="통_폐기물_토공" xfId="23517"/>
    <cellStyle name="통_폐기물_토공_01_토공" xfId="23518"/>
    <cellStyle name="통_폐기물_토공_02_1토공" xfId="23519"/>
    <cellStyle name="통_폐기물-1" xfId="23520"/>
    <cellStyle name="통_폐기물-1_토공" xfId="23521"/>
    <cellStyle name="통_폐기물-1_토공_01_토공" xfId="23522"/>
    <cellStyle name="통_폐기물-1_토공_02_1토공" xfId="23523"/>
    <cellStyle name="통_폐기물-3" xfId="23524"/>
    <cellStyle name="통_폐기물-3_토공" xfId="23525"/>
    <cellStyle name="통_폐기물-3_토공_01_토공" xfId="23526"/>
    <cellStyle name="통_폐기물-3_토공_02_1토공" xfId="23527"/>
    <cellStyle name="통_포장공" xfId="23528"/>
    <cellStyle name="통_포장공_토공" xfId="23529"/>
    <cellStyle name="통_포장공_토공_01_토공" xfId="23530"/>
    <cellStyle name="통_포장공_토공_02_1토공" xfId="23531"/>
    <cellStyle name="통_해평1지구 토공재료집계표" xfId="3681"/>
    <cellStyle name="통화 [" xfId="6460"/>
    <cellStyle name="통화 [ 2" xfId="23691"/>
    <cellStyle name="통화 [ 3" xfId="23532"/>
    <cellStyle name="通貨 [0.00]_ Att. 1- Cover" xfId="1498"/>
    <cellStyle name="통화 [0] 2" xfId="2915"/>
    <cellStyle name="통화 [0㉝〸" xfId="5465"/>
    <cellStyle name="通貨_ Att. 1- Cover" xfId="1499"/>
    <cellStyle name="퍼센트" xfId="1500"/>
    <cellStyle name="퍼센트 2" xfId="1501"/>
    <cellStyle name="퍼센트 2 2" xfId="23690"/>
    <cellStyle name="퍼센트 3" xfId="2812"/>
    <cellStyle name="퍼센트 4" xfId="6440"/>
    <cellStyle name="표" xfId="6500"/>
    <cellStyle name="표(가는선,가운데,중앙)" xfId="2564"/>
    <cellStyle name="표(가는선,왼쪽,중앙)" xfId="2565"/>
    <cellStyle name="표(세로쓰기)" xfId="2566"/>
    <cellStyle name="표_006.복심지구(부대공)수정_1228" xfId="23533"/>
    <cellStyle name="표_02지방도424호-토공" xfId="23534"/>
    <cellStyle name="표_05 부대공" xfId="23535"/>
    <cellStyle name="표_05_부대시설공(목단)" xfId="23536"/>
    <cellStyle name="표_3.우수" xfId="8831"/>
    <cellStyle name="표_3.우수_내역 및 수량산출서(청천)-7월20일 납품" xfId="23537"/>
    <cellStyle name="표_4.오수" xfId="8832"/>
    <cellStyle name="표_4.오수_내역 및 수량산출서(청천)-7월20일 납품" xfId="23538"/>
    <cellStyle name="표_4.재료집계표(낙정_용수지거)0316" xfId="23539"/>
    <cellStyle name="표_6.전석" xfId="23540"/>
    <cellStyle name="표_6.전석_토공" xfId="23541"/>
    <cellStyle name="표_6.전석_토공_01_토공" xfId="23542"/>
    <cellStyle name="표_6.전석_토공_02_1토공" xfId="23543"/>
    <cellStyle name="표_6.토공" xfId="23544"/>
    <cellStyle name="표_6.토공_토공" xfId="23545"/>
    <cellStyle name="표_6.토공_토공_01_토공" xfId="23546"/>
    <cellStyle name="표_6.토공_토공_02_1토공" xfId="23547"/>
    <cellStyle name="표_6.포장공" xfId="23548"/>
    <cellStyle name="표_6.포장공_토공" xfId="23549"/>
    <cellStyle name="표_6.포장공_토공_01_토공" xfId="23550"/>
    <cellStyle name="표_6.포장공_토공_02_1토공" xfId="23551"/>
    <cellStyle name="표_Book1" xfId="23552"/>
    <cellStyle name="표_Book1_4.재료집계표(낙정_용수지거)0316" xfId="23553"/>
    <cellStyle name="표_Book1_재료집계표(낙정0305)" xfId="23554"/>
    <cellStyle name="표_Book1_재료집계표(낙정0305)_3.재료집계표(낙정_용수지선)0316" xfId="23555"/>
    <cellStyle name="표_Book1_재료집계표(낙정0310)" xfId="23556"/>
    <cellStyle name="표_Book1_재료집계표(낙정0310)_3.재료집계표(낙정_용수지선)0316" xfId="23557"/>
    <cellStyle name="표_Book1_재료집계표(오상)" xfId="23558"/>
    <cellStyle name="표_Book1_토공" xfId="23559"/>
    <cellStyle name="표_Book1_토공_01_토공" xfId="23560"/>
    <cellStyle name="표_Book1_토공_02_1토공" xfId="23561"/>
    <cellStyle name="표_Book1_해평1지구 재료집계표" xfId="23562"/>
    <cellStyle name="표_Book2" xfId="23563"/>
    <cellStyle name="표_Book2_Book1" xfId="23564"/>
    <cellStyle name="표_Book2_Book1_토공" xfId="23565"/>
    <cellStyle name="표_Book2_Book1_토공_1" xfId="23566"/>
    <cellStyle name="표_Book2_Book1_토공_1_01_토공" xfId="23567"/>
    <cellStyle name="표_Book2_Book1_토공_1_02_1토공" xfId="23568"/>
    <cellStyle name="표_Book2_Book1_토공_토공" xfId="23569"/>
    <cellStyle name="표_Book2_Book1_토공_토공_01_토공" xfId="23570"/>
    <cellStyle name="표_Book2_Book1_토공_토공_02_1토공" xfId="23571"/>
    <cellStyle name="표_Book2_토공" xfId="23572"/>
    <cellStyle name="표_Book2_토공_01_토공" xfId="23573"/>
    <cellStyle name="표_Book2_토공_02_1토공" xfId="23574"/>
    <cellStyle name="표_U-턴차로공사비산출(수정)" xfId="8833"/>
    <cellStyle name="표_U형측구" xfId="23575"/>
    <cellStyle name="표_U형측구_토공" xfId="23576"/>
    <cellStyle name="표_U형측구_토공_01_토공" xfId="23577"/>
    <cellStyle name="표_U형측구_토공_02_1토공" xfId="23578"/>
    <cellStyle name="표_광교시범단지(오수자재)" xfId="23579"/>
    <cellStyle name="표_광교시범단지(오수자재)_006.복심지구(부대공)수정_1228" xfId="23580"/>
    <cellStyle name="표_광교시범단지(오수토공)" xfId="23581"/>
    <cellStyle name="표_광교시범단지(오수토공)_006.복심지구(부대공)수정_1228" xfId="23582"/>
    <cellStyle name="표_기초수량(H=2.5m용)" xfId="23583"/>
    <cellStyle name="표_기초수량(H=2.5m용)_006.복심지구(부대공)수정_1228" xfId="23584"/>
    <cellStyle name="표_기초수량산출서" xfId="23585"/>
    <cellStyle name="표_기초수량산출서_006.복심지구(부대공)수정_1228" xfId="23586"/>
    <cellStyle name="표_내역 및 수량산출서(청천)-7월20일 납품" xfId="23587"/>
    <cellStyle name="표_내역,사유1" xfId="8834"/>
    <cellStyle name="표_노선토적계산" xfId="6439"/>
    <cellStyle name="표_배수공" xfId="23588"/>
    <cellStyle name="표_배수공_토공" xfId="23589"/>
    <cellStyle name="표_배수공_토공_01_토공" xfId="23590"/>
    <cellStyle name="표_배수공_토공_02_1토공" xfId="23591"/>
    <cellStyle name="표_부대공" xfId="23592"/>
    <cellStyle name="표_부대공_토공" xfId="23593"/>
    <cellStyle name="표_부대공_토공_1" xfId="23594"/>
    <cellStyle name="표_부대공_토공_1_01_토공" xfId="23595"/>
    <cellStyle name="표_부대공_토공_1_02_1토공" xfId="23596"/>
    <cellStyle name="표_부대공_토공_토공" xfId="23597"/>
    <cellStyle name="표_부대공_토공_토공_01_토공" xfId="23598"/>
    <cellStyle name="표_부대공_토공_토공_02_1토공" xfId="23599"/>
    <cellStyle name="표_부대공사" xfId="23600"/>
    <cellStyle name="표_부대공사단위수량" xfId="23601"/>
    <cellStyle name="표_사본 - 6.전석" xfId="23602"/>
    <cellStyle name="표_사본 - 6.전석_토공" xfId="23603"/>
    <cellStyle name="표_사본 - 6.전석_토공_01_토공" xfId="23604"/>
    <cellStyle name="표_사본 - 6.전석_토공_02_1토공" xfId="23605"/>
    <cellStyle name="표_사본 - 고련지구2004년변경공정계획(농조)" xfId="6208"/>
    <cellStyle name="표_사본 - 고련지구2004년변경공정계획(농조)_고련지추가변경(우치곡)" xfId="6501"/>
    <cellStyle name="표_사본 - 고련지구2004년변경공정계획(농조)_고련지추가변경(우치곡)_노선토적계산" xfId="3706"/>
    <cellStyle name="표_사본 - 고련지구2004년변경공정계획(농조)_고련지추가변경(우치곡)_정지토적-면적및노선토적" xfId="3463"/>
    <cellStyle name="표_사본 - 고련지구2004년변경공정계획(농조)_고련지추가변경(우치곡)_해평1지구 토공재료집계표" xfId="3428"/>
    <cellStyle name="표_사본 - 고련지구2004년변경공정계획(농조)_노선토적계산" xfId="3489"/>
    <cellStyle name="표_사본 - 고련지구2004년변경공정계획(농조)_정지토적-면적및노선토적" xfId="6459"/>
    <cellStyle name="표_사본 - 고련지구2004년변경공정계획(농조)_해평1지구 토공재료집계표" xfId="6502"/>
    <cellStyle name="표_수량산출서(수정)" xfId="3735"/>
    <cellStyle name="표_수량산출서(수정)_노선토적계산" xfId="3734"/>
    <cellStyle name="표_수량산출서(수정)_사본 - 고련지구2004년변경공정계획(농조)" xfId="6204"/>
    <cellStyle name="표_수량산출서(수정)_사본 - 고련지구2004년변경공정계획(농조)_고련지추가변경(우치곡)" xfId="6438"/>
    <cellStyle name="표_수량산출서(수정)_사본 - 고련지구2004년변경공정계획(농조)_고련지추가변경(우치곡)_노선토적계산" xfId="3733"/>
    <cellStyle name="표_수량산출서(수정)_사본 - 고련지구2004년변경공정계획(농조)_고련지추가변경(우치곡)_정지토적-면적및노선토적" xfId="3732"/>
    <cellStyle name="표_수량산출서(수정)_사본 - 고련지구2004년변경공정계획(농조)_고련지추가변경(우치곡)_해평1지구 토공재료집계표" xfId="6437"/>
    <cellStyle name="표_수량산출서(수정)_사본 - 고련지구2004년변경공정계획(농조)_노선토적계산" xfId="6564"/>
    <cellStyle name="표_수량산출서(수정)_사본 - 고련지구2004년변경공정계획(농조)_정지토적-면적및노선토적" xfId="6555"/>
    <cellStyle name="표_수량산출서(수정)_사본 - 고련지구2004년변경공정계획(농조)_해평1지구 토공재료집계표" xfId="6617"/>
    <cellStyle name="표_수량산출서(수정)_정지토적-면적및노선토적" xfId="6768"/>
    <cellStyle name="표_수량산출서(수정)_해평1지구 토공재료집계표" xfId="6618"/>
    <cellStyle name="표_재료집계표(낙정0305)" xfId="23606"/>
    <cellStyle name="표_재료집계표(낙정0305)_3.재료집계표(낙정_용수지선)0316" xfId="23607"/>
    <cellStyle name="표_재료집계표(낙정0310)" xfId="23608"/>
    <cellStyle name="표_재료집계표(낙정0310)_3.재료집계표(낙정_용수지선)0316" xfId="23609"/>
    <cellStyle name="표_재료집계표(오상)" xfId="23610"/>
    <cellStyle name="표_정지토적-면적및노선토적" xfId="6769"/>
    <cellStyle name="표_집수정" xfId="23611"/>
    <cellStyle name="표_집수정_토공" xfId="23612"/>
    <cellStyle name="표_집수정_토공_01_토공" xfId="23613"/>
    <cellStyle name="표_집수정_토공_02_1토공" xfId="23614"/>
    <cellStyle name="표_토공" xfId="23615"/>
    <cellStyle name="표_토공_1" xfId="23616"/>
    <cellStyle name="표_토공_1_01_토공" xfId="23617"/>
    <cellStyle name="표_토공_1_02_1토공" xfId="23618"/>
    <cellStyle name="표_토공_토공" xfId="23619"/>
    <cellStyle name="표_토공_토공_01_토공" xfId="23620"/>
    <cellStyle name="표_토공_토공_02_1토공" xfId="23621"/>
    <cellStyle name="표_토공수량집계표" xfId="23622"/>
    <cellStyle name="표_토공수량집계표_토공" xfId="23623"/>
    <cellStyle name="표_토공수량집계표_토공_01_토공" xfId="23624"/>
    <cellStyle name="표_토공수량집계표_토공_02_1토공" xfId="23625"/>
    <cellStyle name="표_폐기물" xfId="23626"/>
    <cellStyle name="표_폐기물_토공" xfId="23627"/>
    <cellStyle name="표_폐기물_토공_01_토공" xfId="23628"/>
    <cellStyle name="표_폐기물_토공_02_1토공" xfId="23629"/>
    <cellStyle name="표_폐기물-1" xfId="23630"/>
    <cellStyle name="표_폐기물-1_토공" xfId="23631"/>
    <cellStyle name="표_폐기물-1_토공_01_토공" xfId="23632"/>
    <cellStyle name="표_폐기물-1_토공_02_1토공" xfId="23633"/>
    <cellStyle name="표_폐기물-3" xfId="23634"/>
    <cellStyle name="표_폐기물-3_토공" xfId="23635"/>
    <cellStyle name="표_폐기물-3_토공_01_토공" xfId="23636"/>
    <cellStyle name="표_폐기물-3_토공_02_1토공" xfId="23637"/>
    <cellStyle name="표_포장공" xfId="23638"/>
    <cellStyle name="표_포장공_토공" xfId="23639"/>
    <cellStyle name="표_포장공_토공_01_토공" xfId="23640"/>
    <cellStyle name="표_포장공_토공_02_1토공" xfId="23641"/>
    <cellStyle name="표_해평1지구 재료집계표" xfId="23642"/>
    <cellStyle name="표_해평1지구 토공재료집계표" xfId="6641"/>
    <cellStyle name="표머릿글(上)" xfId="1502"/>
    <cellStyle name="표머릿글(上) 2" xfId="2097"/>
    <cellStyle name="표머릿글(上) 2 2" xfId="5077"/>
    <cellStyle name="표머릿글(上) 2 2 2" xfId="33310"/>
    <cellStyle name="표머릿글(上) 2 3" xfId="5473"/>
    <cellStyle name="표머릿글(上) 2 3 2" xfId="33614"/>
    <cellStyle name="표머릿글(上) 2 4" xfId="25144"/>
    <cellStyle name="표머릿글(上) 2 4 2" xfId="36942"/>
    <cellStyle name="표머릿글(上) 2 5" xfId="24872"/>
    <cellStyle name="표머릿글(上) 2 5 2" xfId="36685"/>
    <cellStyle name="표머릿글(上) 2 6" xfId="31395"/>
    <cellStyle name="표머릿글(上) 3" xfId="4524"/>
    <cellStyle name="표머릿글(上) 3 2" xfId="32785"/>
    <cellStyle name="표머릿글(上) 4" xfId="3743"/>
    <cellStyle name="표머릿글(上) 4 2" xfId="32105"/>
    <cellStyle name="표머릿글(上) 5" xfId="6791"/>
    <cellStyle name="표머릿글(上) 5 2" xfId="34635"/>
    <cellStyle name="표머릿글(上) 6" xfId="25427"/>
    <cellStyle name="표머릿글(上) 6 2" xfId="37221"/>
    <cellStyle name="표머릿글(上) 7" xfId="30888"/>
    <cellStyle name="표머릿글(中)" xfId="1503"/>
    <cellStyle name="표머릿글(下)" xfId="1504"/>
    <cellStyle name="표준" xfId="0" builtinId="0"/>
    <cellStyle name="표준 10" xfId="1505"/>
    <cellStyle name="표준 10 10 2 2" xfId="3041"/>
    <cellStyle name="표준 10 10 2 2 2" xfId="3042"/>
    <cellStyle name="표준 10 10 2 2 2 2" xfId="3235"/>
    <cellStyle name="표준 10 10 2 2 2 2 2" xfId="28602"/>
    <cellStyle name="표준 10 10 2 2 2 2 2 2" xfId="40364"/>
    <cellStyle name="표준 10 10 2 2 2 2 3" xfId="31750"/>
    <cellStyle name="표준 10 10 2 2 2 3" xfId="27624"/>
    <cellStyle name="표준 10 10 2 2 2 3 2" xfId="39389"/>
    <cellStyle name="표준 10 10 2 2 2 4" xfId="31600"/>
    <cellStyle name="표준 10 10 2 2 3" xfId="3234"/>
    <cellStyle name="표준 10 10 2 2 3 2" xfId="28323"/>
    <cellStyle name="표준 10 10 2 2 3 2 2" xfId="40086"/>
    <cellStyle name="표준 10 10 2 2 3 3" xfId="31749"/>
    <cellStyle name="표준 10 10 2 2 4" xfId="28287"/>
    <cellStyle name="표준 10 10 2 2 4 2" xfId="40050"/>
    <cellStyle name="표준 10 10 2 2 5" xfId="31599"/>
    <cellStyle name="표준 10 2" xfId="2916"/>
    <cellStyle name="표준 10 3" xfId="1506"/>
    <cellStyle name="표준 10 3 8" xfId="1547"/>
    <cellStyle name="표준 10 37" xfId="2262"/>
    <cellStyle name="표준 10 4" xfId="6860"/>
    <cellStyle name="표준 10 5" xfId="1551"/>
    <cellStyle name="표준 100" xfId="9077"/>
    <cellStyle name="표준 100 2" xfId="9078"/>
    <cellStyle name="표준 100 3" xfId="9079"/>
    <cellStyle name="표준 101" xfId="9080"/>
    <cellStyle name="표준 101 2" xfId="9081"/>
    <cellStyle name="표준 101 3" xfId="9082"/>
    <cellStyle name="표준 102" xfId="2208"/>
    <cellStyle name="표준 102 2" xfId="2261"/>
    <cellStyle name="표준 102 2 2" xfId="9084"/>
    <cellStyle name="표준 102 2 3" xfId="27634"/>
    <cellStyle name="표준 102 2 3 2" xfId="39398"/>
    <cellStyle name="표준 102 2 4" xfId="31533"/>
    <cellStyle name="표준 102 3" xfId="9085"/>
    <cellStyle name="표준 102 4" xfId="9083"/>
    <cellStyle name="표준 102 5" xfId="25398"/>
    <cellStyle name="표준 102 5 2" xfId="37192"/>
    <cellStyle name="표준 102 6" xfId="31483"/>
    <cellStyle name="표준 103" xfId="9086"/>
    <cellStyle name="표준 103 2" xfId="9087"/>
    <cellStyle name="표준 103 26" xfId="2207"/>
    <cellStyle name="표준 103 26 2" xfId="2260"/>
    <cellStyle name="표준 103 26 2 2" xfId="24984"/>
    <cellStyle name="표준 103 26 2 2 2" xfId="36783"/>
    <cellStyle name="표준 103 26 2 3" xfId="31532"/>
    <cellStyle name="표준 103 26 3" xfId="24853"/>
    <cellStyle name="표준 103 26 3 2" xfId="36667"/>
    <cellStyle name="표준 103 26 4" xfId="31482"/>
    <cellStyle name="표준 103 3" xfId="9088"/>
    <cellStyle name="표준 104" xfId="9089"/>
    <cellStyle name="표준 104 2" xfId="9090"/>
    <cellStyle name="표준 104 3" xfId="9091"/>
    <cellStyle name="표준 105" xfId="9092"/>
    <cellStyle name="표준 105 2" xfId="9093"/>
    <cellStyle name="표준 105 3" xfId="9094"/>
    <cellStyle name="표준 106" xfId="9095"/>
    <cellStyle name="표준 106 2" xfId="9096"/>
    <cellStyle name="표준 106 3" xfId="9097"/>
    <cellStyle name="표준 107" xfId="9098"/>
    <cellStyle name="표준 107 2" xfId="9099"/>
    <cellStyle name="표준 107 3" xfId="9100"/>
    <cellStyle name="표준 108" xfId="2198"/>
    <cellStyle name="표준 108 2" xfId="2253"/>
    <cellStyle name="표준 108 2 2" xfId="9102"/>
    <cellStyle name="표준 108 2 3" xfId="25944"/>
    <cellStyle name="표준 108 2 3 2" xfId="37719"/>
    <cellStyle name="표준 108 2 4" xfId="31525"/>
    <cellStyle name="표준 108 3" xfId="9103"/>
    <cellStyle name="표준 108 4" xfId="9101"/>
    <cellStyle name="표준 108 5" xfId="28424"/>
    <cellStyle name="표준 108 5 2" xfId="40187"/>
    <cellStyle name="표준 108 6" xfId="31473"/>
    <cellStyle name="표준 109" xfId="9104"/>
    <cellStyle name="표준 109 2" xfId="9105"/>
    <cellStyle name="표준 109 3" xfId="9106"/>
    <cellStyle name="표준 11" xfId="1507"/>
    <cellStyle name="표준 11 2" xfId="2811"/>
    <cellStyle name="표준 11 2 2" xfId="3116"/>
    <cellStyle name="표준 11 2 3" xfId="9107"/>
    <cellStyle name="표준 11 3" xfId="3208"/>
    <cellStyle name="표준 11 3 2" xfId="9108"/>
    <cellStyle name="표준 11 3 3" xfId="28015"/>
    <cellStyle name="표준 11 3 3 2" xfId="39778"/>
    <cellStyle name="표준 11 3 4" xfId="31723"/>
    <cellStyle name="표준 11 4" xfId="3015"/>
    <cellStyle name="표준 11 4 2" xfId="24873"/>
    <cellStyle name="표준 11 4 2 2" xfId="36686"/>
    <cellStyle name="표준 11 4 3" xfId="31573"/>
    <cellStyle name="표준 11 5" xfId="7039"/>
    <cellStyle name="표준 110" xfId="1563"/>
    <cellStyle name="표준 110 2" xfId="2156"/>
    <cellStyle name="표준 110 2 2" xfId="9110"/>
    <cellStyle name="표준 110 2 3" xfId="25558"/>
    <cellStyle name="표준 110 2 3 2" xfId="37337"/>
    <cellStyle name="표준 110 2 4" xfId="31434"/>
    <cellStyle name="표준 110 3" xfId="2214"/>
    <cellStyle name="표준 110 3 2" xfId="9111"/>
    <cellStyle name="표준 110 3 3" xfId="28539"/>
    <cellStyle name="표준 110 3 3 2" xfId="40301"/>
    <cellStyle name="표준 110 3 4" xfId="31486"/>
    <cellStyle name="표준 110 4" xfId="2109"/>
    <cellStyle name="표준 110 4 2" xfId="27533"/>
    <cellStyle name="표준 110 4 2 2" xfId="39298"/>
    <cellStyle name="표준 110 4 3" xfId="31404"/>
    <cellStyle name="표준 110 5" xfId="9109"/>
    <cellStyle name="표준 110 6" xfId="27799"/>
    <cellStyle name="표준 110 6 2" xfId="39562"/>
    <cellStyle name="표준 110 7" xfId="30897"/>
    <cellStyle name="표준 111" xfId="9112"/>
    <cellStyle name="표준 111 2" xfId="9113"/>
    <cellStyle name="표준 111 3" xfId="9114"/>
    <cellStyle name="표준 112" xfId="9115"/>
    <cellStyle name="표준 112 2" xfId="9116"/>
    <cellStyle name="표준 112 3" xfId="9117"/>
    <cellStyle name="표준 113" xfId="2199"/>
    <cellStyle name="표준 113 2" xfId="2254"/>
    <cellStyle name="표준 113 2 2" xfId="9119"/>
    <cellStyle name="표준 113 2 3" xfId="26690"/>
    <cellStyle name="표준 113 2 3 2" xfId="38462"/>
    <cellStyle name="표준 113 2 4" xfId="31526"/>
    <cellStyle name="표준 113 3" xfId="9120"/>
    <cellStyle name="표준 113 4" xfId="9118"/>
    <cellStyle name="표준 113 5" xfId="24976"/>
    <cellStyle name="표준 113 5 2" xfId="36775"/>
    <cellStyle name="표준 113 6" xfId="31474"/>
    <cellStyle name="표준 114" xfId="9121"/>
    <cellStyle name="표준 114 2" xfId="9122"/>
    <cellStyle name="표준 114 3" xfId="9123"/>
    <cellStyle name="표준 115" xfId="9124"/>
    <cellStyle name="표준 115 2" xfId="9125"/>
    <cellStyle name="표준 115 3" xfId="9126"/>
    <cellStyle name="표준 116" xfId="9127"/>
    <cellStyle name="표준 116 2" xfId="9128"/>
    <cellStyle name="표준 116 3" xfId="9129"/>
    <cellStyle name="표준 117" xfId="9130"/>
    <cellStyle name="표준 117 2" xfId="9131"/>
    <cellStyle name="표준 117 3" xfId="9132"/>
    <cellStyle name="표준 118" xfId="2202"/>
    <cellStyle name="표준 118 2" xfId="2257"/>
    <cellStyle name="표준 118 2 2" xfId="9134"/>
    <cellStyle name="표준 118 2 3" xfId="27232"/>
    <cellStyle name="표준 118 2 3 2" xfId="39001"/>
    <cellStyle name="표준 118 2 4" xfId="31529"/>
    <cellStyle name="표준 118 3" xfId="9135"/>
    <cellStyle name="표준 118 4" xfId="9133"/>
    <cellStyle name="표준 118 5" xfId="26532"/>
    <cellStyle name="표준 118 5 2" xfId="38304"/>
    <cellStyle name="표준 118 6" xfId="31477"/>
    <cellStyle name="표준 119" xfId="9136"/>
    <cellStyle name="표준 119 2" xfId="9137"/>
    <cellStyle name="표준 119 3" xfId="9138"/>
    <cellStyle name="표준 12" xfId="1508"/>
    <cellStyle name="표준 12 2" xfId="1607"/>
    <cellStyle name="표준 12 2 2" xfId="2152"/>
    <cellStyle name="표준 12 2 2 2" xfId="25965"/>
    <cellStyle name="표준 12 2 2 2 2" xfId="37740"/>
    <cellStyle name="표준 12 2 2 3" xfId="31430"/>
    <cellStyle name="표준 12 2 3" xfId="9139"/>
    <cellStyle name="표준 12 2 4" xfId="27827"/>
    <cellStyle name="표준 12 2 4 2" xfId="39590"/>
    <cellStyle name="표준 12 2 5" xfId="30923"/>
    <cellStyle name="표준 12 3" xfId="2183"/>
    <cellStyle name="표준 12 3 2" xfId="9140"/>
    <cellStyle name="표준 12 3 3" xfId="27346"/>
    <cellStyle name="표준 12 3 3 2" xfId="39114"/>
    <cellStyle name="표준 12 3 4" xfId="31460"/>
    <cellStyle name="표준 12 4" xfId="2240"/>
    <cellStyle name="표준 12 4 2" xfId="27878"/>
    <cellStyle name="표준 12 4 2 2" xfId="39641"/>
    <cellStyle name="표준 12 4 3" xfId="31512"/>
    <cellStyle name="표준 12 5" xfId="2844"/>
    <cellStyle name="표준 12 6" xfId="2917"/>
    <cellStyle name="표준 12 7" xfId="7038"/>
    <cellStyle name="표준 120" xfId="1509"/>
    <cellStyle name="표준 120 2" xfId="1569"/>
    <cellStyle name="표준 120 2 2" xfId="2115"/>
    <cellStyle name="표준 120 2 2 2" xfId="26195"/>
    <cellStyle name="표준 120 2 2 2 2" xfId="37968"/>
    <cellStyle name="표준 120 2 2 3" xfId="31405"/>
    <cellStyle name="표준 120 2 3" xfId="27805"/>
    <cellStyle name="표준 120 2 3 2" xfId="39568"/>
    <cellStyle name="표준 120 2 4" xfId="30898"/>
    <cellStyle name="표준 120 3" xfId="2157"/>
    <cellStyle name="표준 120 3 2" xfId="29914"/>
    <cellStyle name="표준 120 3 2 2" xfId="41674"/>
    <cellStyle name="표준 120 3 3" xfId="31435"/>
    <cellStyle name="표준 120 4" xfId="2215"/>
    <cellStyle name="표준 120 4 2" xfId="26514"/>
    <cellStyle name="표준 120 4 2 2" xfId="38286"/>
    <cellStyle name="표준 120 4 3" xfId="31487"/>
    <cellStyle name="표준 121" xfId="2200"/>
    <cellStyle name="표준 121 2" xfId="2255"/>
    <cellStyle name="표준 121 2 2" xfId="9142"/>
    <cellStyle name="표준 121 2 3" xfId="26899"/>
    <cellStyle name="표준 121 2 3 2" xfId="38671"/>
    <cellStyle name="표준 121 2 4" xfId="31527"/>
    <cellStyle name="표준 121 3" xfId="9143"/>
    <cellStyle name="표준 121 4" xfId="9141"/>
    <cellStyle name="표준 121 5" xfId="25107"/>
    <cellStyle name="표준 121 5 2" xfId="36905"/>
    <cellStyle name="표준 121 6" xfId="31475"/>
    <cellStyle name="표준 122" xfId="9144"/>
    <cellStyle name="표준 122 2" xfId="9145"/>
    <cellStyle name="표준 122 3" xfId="9146"/>
    <cellStyle name="표준 123" xfId="2201"/>
    <cellStyle name="표준 123 2" xfId="2256"/>
    <cellStyle name="표준 123 2 2" xfId="9148"/>
    <cellStyle name="표준 123 2 3" xfId="27212"/>
    <cellStyle name="표준 123 2 3 2" xfId="38982"/>
    <cellStyle name="표준 123 2 4" xfId="31528"/>
    <cellStyle name="표준 123 3" xfId="9149"/>
    <cellStyle name="표준 123 4" xfId="9147"/>
    <cellStyle name="표준 123 5" xfId="25549"/>
    <cellStyle name="표준 123 5 2" xfId="37328"/>
    <cellStyle name="표준 123 6" xfId="31476"/>
    <cellStyle name="표준 124" xfId="9150"/>
    <cellStyle name="표준 124 2" xfId="9151"/>
    <cellStyle name="표준 124 3" xfId="9152"/>
    <cellStyle name="표준 125" xfId="9153"/>
    <cellStyle name="표준 125 2" xfId="9154"/>
    <cellStyle name="표준 125 3" xfId="9155"/>
    <cellStyle name="표준 126" xfId="2205"/>
    <cellStyle name="표준 126 2" xfId="2217"/>
    <cellStyle name="표준 126 2 2" xfId="27123"/>
    <cellStyle name="표준 126 2 2 2" xfId="38893"/>
    <cellStyle name="표준 126 2 3" xfId="31489"/>
    <cellStyle name="표준 126 3" xfId="28544"/>
    <cellStyle name="표준 126 3 2" xfId="40306"/>
    <cellStyle name="표준 126 4" xfId="31480"/>
    <cellStyle name="표준 128" xfId="1574"/>
    <cellStyle name="표준 128 2" xfId="2158"/>
    <cellStyle name="표준 128 2 2" xfId="9157"/>
    <cellStyle name="표준 128 2 3" xfId="25602"/>
    <cellStyle name="표준 128 2 3 2" xfId="37379"/>
    <cellStyle name="표준 128 2 4" xfId="31436"/>
    <cellStyle name="표준 128 3" xfId="2218"/>
    <cellStyle name="표준 128 3 2" xfId="9158"/>
    <cellStyle name="표준 128 3 3" xfId="27305"/>
    <cellStyle name="표준 128 3 3 2" xfId="39073"/>
    <cellStyle name="표준 128 3 4" xfId="31490"/>
    <cellStyle name="표준 128 4" xfId="2119"/>
    <cellStyle name="표준 128 4 2" xfId="25087"/>
    <cellStyle name="표준 128 4 2 2" xfId="36886"/>
    <cellStyle name="표준 128 4 3" xfId="31406"/>
    <cellStyle name="표준 128 5" xfId="9156"/>
    <cellStyle name="표준 128 6" xfId="27808"/>
    <cellStyle name="표준 128 6 2" xfId="39571"/>
    <cellStyle name="표준 128 7" xfId="30899"/>
    <cellStyle name="표준 129" xfId="9159"/>
    <cellStyle name="표준 129 2" xfId="9160"/>
    <cellStyle name="표준 129 3" xfId="9161"/>
    <cellStyle name="표준 13" xfId="1554"/>
    <cellStyle name="표준 13 2" xfId="2100"/>
    <cellStyle name="표준 13 2 2" xfId="3308"/>
    <cellStyle name="표준 13 2 2 2" xfId="29906"/>
    <cellStyle name="표준 13 2 2 2 2" xfId="41666"/>
    <cellStyle name="표준 13 2 2 3" xfId="31823"/>
    <cellStyle name="표준 13 2 3" xfId="9162"/>
    <cellStyle name="표준 13 2 4" xfId="24784"/>
    <cellStyle name="표준 13 2 4 2" xfId="36602"/>
    <cellStyle name="표준 13 2 5" xfId="31398"/>
    <cellStyle name="표준 13 3" xfId="2800"/>
    <cellStyle name="표준 13 3 2" xfId="9163"/>
    <cellStyle name="표준 13 4" xfId="3115"/>
    <cellStyle name="표준 13 4 2" xfId="25503"/>
    <cellStyle name="표준 13 4 2 2" xfId="37293"/>
    <cellStyle name="표준 13 4 3" xfId="31673"/>
    <cellStyle name="표준 13 5" xfId="7037"/>
    <cellStyle name="표준 13 6" xfId="27792"/>
    <cellStyle name="표준 13 6 2" xfId="39555"/>
    <cellStyle name="표준 13 7" xfId="30891"/>
    <cellStyle name="표준 130" xfId="9164"/>
    <cellStyle name="표준 130 2" xfId="9165"/>
    <cellStyle name="표준 130 3" xfId="9166"/>
    <cellStyle name="표준 131" xfId="9167"/>
    <cellStyle name="표준 131 2" xfId="9168"/>
    <cellStyle name="표준 131 3" xfId="9169"/>
    <cellStyle name="표준 133" xfId="9170"/>
    <cellStyle name="표준 133 2" xfId="9171"/>
    <cellStyle name="표준 133 3" xfId="9172"/>
    <cellStyle name="표준 134" xfId="1576"/>
    <cellStyle name="표준 134 2" xfId="2159"/>
    <cellStyle name="표준 134 2 2" xfId="9174"/>
    <cellStyle name="표준 134 2 3" xfId="28346"/>
    <cellStyle name="표준 134 2 3 2" xfId="40109"/>
    <cellStyle name="표준 134 2 4" xfId="31437"/>
    <cellStyle name="표준 134 3" xfId="2219"/>
    <cellStyle name="표준 134 3 2" xfId="9175"/>
    <cellStyle name="표준 134 3 3" xfId="28492"/>
    <cellStyle name="표준 134 3 3 2" xfId="40255"/>
    <cellStyle name="표준 134 3 4" xfId="31491"/>
    <cellStyle name="표준 134 4" xfId="2121"/>
    <cellStyle name="표준 134 4 2" xfId="25605"/>
    <cellStyle name="표준 134 4 2 2" xfId="37382"/>
    <cellStyle name="표준 134 4 3" xfId="31407"/>
    <cellStyle name="표준 134 5" xfId="9173"/>
    <cellStyle name="표준 134 6" xfId="27809"/>
    <cellStyle name="표준 134 6 2" xfId="39572"/>
    <cellStyle name="표준 134 7" xfId="30900"/>
    <cellStyle name="표준 136" xfId="9176"/>
    <cellStyle name="표준 137" xfId="1602"/>
    <cellStyle name="표준 137 2" xfId="2180"/>
    <cellStyle name="표준 137 2 2" xfId="9178"/>
    <cellStyle name="표준 137 2 3" xfId="27476"/>
    <cellStyle name="표준 137 2 3 2" xfId="39242"/>
    <cellStyle name="표준 137 2 4" xfId="31457"/>
    <cellStyle name="표준 137 3" xfId="2147"/>
    <cellStyle name="표준 137 3 2" xfId="9179"/>
    <cellStyle name="표준 137 3 3" xfId="27733"/>
    <cellStyle name="표준 137 3 3 2" xfId="39496"/>
    <cellStyle name="표준 137 3 4" xfId="31427"/>
    <cellStyle name="표준 137 4" xfId="9177"/>
    <cellStyle name="표준 137 5" xfId="27826"/>
    <cellStyle name="표준 137 5 2" xfId="39589"/>
    <cellStyle name="표준 137 6" xfId="30920"/>
    <cellStyle name="표준 138" xfId="1510"/>
    <cellStyle name="표준 138 2" xfId="2185"/>
    <cellStyle name="표준 138 2 2" xfId="9181"/>
    <cellStyle name="표준 138 2 3" xfId="25847"/>
    <cellStyle name="표준 138 2 3 2" xfId="37623"/>
    <cellStyle name="표준 138 2 4" xfId="31462"/>
    <cellStyle name="표준 138 3" xfId="2242"/>
    <cellStyle name="표준 138 3 2" xfId="9182"/>
    <cellStyle name="표준 138 3 3" xfId="27880"/>
    <cellStyle name="표준 138 3 3 2" xfId="39643"/>
    <cellStyle name="표준 138 3 4" xfId="31514"/>
    <cellStyle name="표준 138 4" xfId="9180"/>
    <cellStyle name="표준 139" xfId="9183"/>
    <cellStyle name="표준 139 2" xfId="9184"/>
    <cellStyle name="표준 139 3" xfId="9185"/>
    <cellStyle name="표준 14" xfId="1555"/>
    <cellStyle name="표준 14 2" xfId="2101"/>
    <cellStyle name="표준 14 2 2" xfId="9186"/>
    <cellStyle name="표준 14 2 3" xfId="25661"/>
    <cellStyle name="표준 14 2 3 2" xfId="37438"/>
    <cellStyle name="표준 14 2 4" xfId="31399"/>
    <cellStyle name="표준 14 3" xfId="2426"/>
    <cellStyle name="표준 14 3 2" xfId="9187"/>
    <cellStyle name="표준 14 4" xfId="2918"/>
    <cellStyle name="표준 14 5" xfId="6855"/>
    <cellStyle name="표준 14 6" xfId="24745"/>
    <cellStyle name="표준 14 7" xfId="27793"/>
    <cellStyle name="표준 14 7 2" xfId="39556"/>
    <cellStyle name="표준 14 8" xfId="30892"/>
    <cellStyle name="표준 140" xfId="9188"/>
    <cellStyle name="표준 140 2" xfId="9189"/>
    <cellStyle name="표준 140 3" xfId="9190"/>
    <cellStyle name="표준 141" xfId="9191"/>
    <cellStyle name="표준 141 2" xfId="9192"/>
    <cellStyle name="표준 141 3" xfId="9193"/>
    <cellStyle name="표준 142" xfId="9194"/>
    <cellStyle name="표준 142 2" xfId="9195"/>
    <cellStyle name="표준 142 3" xfId="9196"/>
    <cellStyle name="표준 145" xfId="9197"/>
    <cellStyle name="표준 145 2" xfId="9198"/>
    <cellStyle name="표준 145 3" xfId="9199"/>
    <cellStyle name="표준 146" xfId="9200"/>
    <cellStyle name="표준 146 2" xfId="9201"/>
    <cellStyle name="표준 146 3" xfId="9202"/>
    <cellStyle name="표준 147" xfId="9203"/>
    <cellStyle name="표준 147 2" xfId="9204"/>
    <cellStyle name="표준 147 3" xfId="9205"/>
    <cellStyle name="표준 148" xfId="9206"/>
    <cellStyle name="표준 148 2" xfId="9207"/>
    <cellStyle name="표준 148 3" xfId="9208"/>
    <cellStyle name="표준 149" xfId="9209"/>
    <cellStyle name="표준 149 2" xfId="9210"/>
    <cellStyle name="표준 149 3" xfId="9211"/>
    <cellStyle name="표준 15" xfId="1557"/>
    <cellStyle name="표준 15 10" xfId="27795"/>
    <cellStyle name="표준 15 10 2" xfId="39558"/>
    <cellStyle name="표준 15 11" xfId="30894"/>
    <cellStyle name="표준 15 2" xfId="2184"/>
    <cellStyle name="표준 15 2 2" xfId="9212"/>
    <cellStyle name="표준 15 2 3" xfId="30013"/>
    <cellStyle name="표준 15 2 3 2" xfId="41773"/>
    <cellStyle name="표준 15 2 4" xfId="31461"/>
    <cellStyle name="표준 15 3" xfId="2241"/>
    <cellStyle name="표준 15 3 2" xfId="9213"/>
    <cellStyle name="표준 15 3 3" xfId="27879"/>
    <cellStyle name="표준 15 3 3 2" xfId="39642"/>
    <cellStyle name="표준 15 3 4" xfId="31513"/>
    <cellStyle name="표준 15 4" xfId="2103"/>
    <cellStyle name="표준 15 4 2" xfId="6854"/>
    <cellStyle name="표준 15 4 3" xfId="25106"/>
    <cellStyle name="표준 15 4 3 2" xfId="36904"/>
    <cellStyle name="표준 15 4 4" xfId="31401"/>
    <cellStyle name="표준 15 5" xfId="2269"/>
    <cellStyle name="표준 15 5 2" xfId="2273"/>
    <cellStyle name="표준 15 5 2 2" xfId="24982"/>
    <cellStyle name="표준 15 5 2 2 2" xfId="36781"/>
    <cellStyle name="표준 15 5 2 3" xfId="31541"/>
    <cellStyle name="표준 15 5 3" xfId="26700"/>
    <cellStyle name="표준 15 5 3 2" xfId="38472"/>
    <cellStyle name="표준 15 5 4" xfId="31537"/>
    <cellStyle name="표준 15 6" xfId="2271"/>
    <cellStyle name="표준 15 6 2" xfId="25795"/>
    <cellStyle name="표준 15 6 2 2" xfId="37571"/>
    <cellStyle name="표준 15 6 3" xfId="31539"/>
    <cellStyle name="표준 15 7" xfId="2820"/>
    <cellStyle name="표준 15 8" xfId="2919"/>
    <cellStyle name="표준 15 9" xfId="6470"/>
    <cellStyle name="표준 150" xfId="9214"/>
    <cellStyle name="표준 150 2" xfId="9215"/>
    <cellStyle name="표준 150 3" xfId="9216"/>
    <cellStyle name="표준 151" xfId="9217"/>
    <cellStyle name="표준 151 2" xfId="9218"/>
    <cellStyle name="표준 151 3" xfId="9219"/>
    <cellStyle name="표준 152" xfId="9220"/>
    <cellStyle name="표준 152 2" xfId="9221"/>
    <cellStyle name="표준 152 3" xfId="9222"/>
    <cellStyle name="표준 153" xfId="9223"/>
    <cellStyle name="표준 153 2" xfId="9224"/>
    <cellStyle name="표준 153 3" xfId="9225"/>
    <cellStyle name="표준 154" xfId="9226"/>
    <cellStyle name="표준 154 2" xfId="9227"/>
    <cellStyle name="표준 154 3" xfId="9228"/>
    <cellStyle name="표준 155" xfId="9229"/>
    <cellStyle name="표준 155 2" xfId="9230"/>
    <cellStyle name="표준 155 3" xfId="9231"/>
    <cellStyle name="표준 156" xfId="9232"/>
    <cellStyle name="표준 156 2" xfId="9233"/>
    <cellStyle name="표준 156 3" xfId="9234"/>
    <cellStyle name="표준 157" xfId="9235"/>
    <cellStyle name="표준 157 2" xfId="9236"/>
    <cellStyle name="표준 157 3" xfId="9237"/>
    <cellStyle name="표준 158" xfId="9238"/>
    <cellStyle name="표준 158 2" xfId="9239"/>
    <cellStyle name="표준 158 3" xfId="9240"/>
    <cellStyle name="표준 159" xfId="9241"/>
    <cellStyle name="표준 159 2" xfId="9242"/>
    <cellStyle name="표준 159 3" xfId="9243"/>
    <cellStyle name="표준 16" xfId="1608"/>
    <cellStyle name="표준 16 2" xfId="2843"/>
    <cellStyle name="표준 16 2 2" xfId="9244"/>
    <cellStyle name="표준 16 3" xfId="9245"/>
    <cellStyle name="표준 16 4" xfId="6853"/>
    <cellStyle name="표준 160" xfId="9246"/>
    <cellStyle name="표준 160 2" xfId="9247"/>
    <cellStyle name="표준 160 3" xfId="9248"/>
    <cellStyle name="표준 161" xfId="9249"/>
    <cellStyle name="표준 161 2" xfId="9250"/>
    <cellStyle name="표준 161 3" xfId="9251"/>
    <cellStyle name="표준 162" xfId="9252"/>
    <cellStyle name="표준 162 2" xfId="9253"/>
    <cellStyle name="표준 162 3" xfId="9254"/>
    <cellStyle name="표준 163" xfId="9255"/>
    <cellStyle name="표준 163 2" xfId="9256"/>
    <cellStyle name="표준 163 3" xfId="9257"/>
    <cellStyle name="표준 164" xfId="9258"/>
    <cellStyle name="표준 164 2" xfId="9259"/>
    <cellStyle name="표준 164 3" xfId="9260"/>
    <cellStyle name="표준 165" xfId="9261"/>
    <cellStyle name="표준 165 2" xfId="9262"/>
    <cellStyle name="표준 165 3" xfId="9263"/>
    <cellStyle name="표준 166" xfId="9264"/>
    <cellStyle name="표준 166 2" xfId="9265"/>
    <cellStyle name="표준 166 3" xfId="9266"/>
    <cellStyle name="표준 167" xfId="9267"/>
    <cellStyle name="표준 167 2" xfId="9268"/>
    <cellStyle name="표준 167 3" xfId="9269"/>
    <cellStyle name="표준 168" xfId="9270"/>
    <cellStyle name="표준 168 2" xfId="9271"/>
    <cellStyle name="표준 168 3" xfId="9272"/>
    <cellStyle name="표준 17" xfId="2153"/>
    <cellStyle name="표준 17 2" xfId="2819"/>
    <cellStyle name="표준 17 2 2" xfId="9273"/>
    <cellStyle name="표준 17 3" xfId="2920"/>
    <cellStyle name="표준 17 3 2" xfId="9274"/>
    <cellStyle name="표준 17 4" xfId="6852"/>
    <cellStyle name="표준 17 5" xfId="29958"/>
    <cellStyle name="표준 17 5 2" xfId="41718"/>
    <cellStyle name="표준 17 6" xfId="31431"/>
    <cellStyle name="표준 170" xfId="9275"/>
    <cellStyle name="표준 170 2" xfId="9276"/>
    <cellStyle name="표준 170 3" xfId="9277"/>
    <cellStyle name="표준 172" xfId="9278"/>
    <cellStyle name="표준 172 2" xfId="9279"/>
    <cellStyle name="표준 172 3" xfId="9280"/>
    <cellStyle name="표준 173" xfId="9281"/>
    <cellStyle name="표준 174" xfId="9282"/>
    <cellStyle name="표준 174 2" xfId="9283"/>
    <cellStyle name="표준 174 3" xfId="9284"/>
    <cellStyle name="표준 175" xfId="1553"/>
    <cellStyle name="표준 175 2" xfId="9286"/>
    <cellStyle name="표준 175 3" xfId="9287"/>
    <cellStyle name="표준 175 4" xfId="9285"/>
    <cellStyle name="표준 176" xfId="9288"/>
    <cellStyle name="표준 176 2" xfId="9289"/>
    <cellStyle name="표준 176 3" xfId="9290"/>
    <cellStyle name="표준 177" xfId="9291"/>
    <cellStyle name="표준 177 2" xfId="9292"/>
    <cellStyle name="표준 177 3" xfId="9293"/>
    <cellStyle name="표준 178" xfId="9294"/>
    <cellStyle name="표준 178 2" xfId="9295"/>
    <cellStyle name="표준 178 3" xfId="9296"/>
    <cellStyle name="표준 179" xfId="9297"/>
    <cellStyle name="표준 179 2" xfId="9298"/>
    <cellStyle name="표준 179 3" xfId="9299"/>
    <cellStyle name="표준 18" xfId="2210"/>
    <cellStyle name="표준 18 2" xfId="2818"/>
    <cellStyle name="표준 18 2 2" xfId="9300"/>
    <cellStyle name="표준 18 3" xfId="2516"/>
    <cellStyle name="표준 18 3 2" xfId="9301"/>
    <cellStyle name="표준 18 4" xfId="2921"/>
    <cellStyle name="표준 18 5" xfId="6851"/>
    <cellStyle name="표준 181" xfId="9302"/>
    <cellStyle name="표준 181 2" xfId="9303"/>
    <cellStyle name="표준 181 3" xfId="9304"/>
    <cellStyle name="표준 182" xfId="9305"/>
    <cellStyle name="표준 182 2" xfId="9306"/>
    <cellStyle name="표준 182 3" xfId="9307"/>
    <cellStyle name="표준 183" xfId="9308"/>
    <cellStyle name="표준 183 2" xfId="9309"/>
    <cellStyle name="표준 183 3" xfId="9310"/>
    <cellStyle name="표준 184" xfId="9311"/>
    <cellStyle name="표준 184 2" xfId="9312"/>
    <cellStyle name="표준 184 3" xfId="9313"/>
    <cellStyle name="표준 185" xfId="9314"/>
    <cellStyle name="표준 185 2" xfId="9315"/>
    <cellStyle name="표준 185 3" xfId="9316"/>
    <cellStyle name="표준 186" xfId="9317"/>
    <cellStyle name="표준 186 2" xfId="9318"/>
    <cellStyle name="표준 186 3" xfId="9319"/>
    <cellStyle name="표준 187" xfId="9320"/>
    <cellStyle name="표준 187 2" xfId="9321"/>
    <cellStyle name="표준 187 3" xfId="9322"/>
    <cellStyle name="표준 188" xfId="9323"/>
    <cellStyle name="표준 188 2" xfId="9324"/>
    <cellStyle name="표준 188 3" xfId="9325"/>
    <cellStyle name="표준 189" xfId="9326"/>
    <cellStyle name="표준 189 2" xfId="9327"/>
    <cellStyle name="표준 189 3" xfId="9328"/>
    <cellStyle name="표준 19" xfId="1582"/>
    <cellStyle name="표준 19 2" xfId="2162"/>
    <cellStyle name="표준 19 2 2" xfId="9329"/>
    <cellStyle name="표준 19 2 3" xfId="27619"/>
    <cellStyle name="표준 19 2 3 2" xfId="39384"/>
    <cellStyle name="표준 19 2 4" xfId="31439"/>
    <cellStyle name="표준 19 3" xfId="2221"/>
    <cellStyle name="표준 19 3 2" xfId="9330"/>
    <cellStyle name="표준 19 3 3" xfId="29902"/>
    <cellStyle name="표준 19 3 3 2" xfId="41662"/>
    <cellStyle name="표준 19 3 4" xfId="31493"/>
    <cellStyle name="표준 19 4" xfId="2127"/>
    <cellStyle name="표준 19 4 2" xfId="25118"/>
    <cellStyle name="표준 19 4 2 2" xfId="36916"/>
    <cellStyle name="표준 19 4 3" xfId="31409"/>
    <cellStyle name="표준 19 5" xfId="2842"/>
    <cellStyle name="표준 19 6" xfId="2922"/>
    <cellStyle name="표준 19 7" xfId="6862"/>
    <cellStyle name="표준 19 8" xfId="27811"/>
    <cellStyle name="표준 19 8 2" xfId="39574"/>
    <cellStyle name="표준 19 9" xfId="30902"/>
    <cellStyle name="표준 190" xfId="9331"/>
    <cellStyle name="표준 190 2" xfId="9332"/>
    <cellStyle name="표준 190 3" xfId="9333"/>
    <cellStyle name="표준 191" xfId="9334"/>
    <cellStyle name="표준 191 2" xfId="9335"/>
    <cellStyle name="표준 191 3" xfId="9336"/>
    <cellStyle name="표준 193" xfId="9337"/>
    <cellStyle name="표준 193 2" xfId="9338"/>
    <cellStyle name="표준 193 3" xfId="9339"/>
    <cellStyle name="표준 194" xfId="9340"/>
    <cellStyle name="표준 194 2" xfId="9341"/>
    <cellStyle name="표준 194 3" xfId="9342"/>
    <cellStyle name="표준 195" xfId="9343"/>
    <cellStyle name="표준 195 2" xfId="9344"/>
    <cellStyle name="표준 195 3" xfId="9345"/>
    <cellStyle name="표준 196" xfId="9346"/>
    <cellStyle name="표준 196 2" xfId="9347"/>
    <cellStyle name="표준 196 3" xfId="9348"/>
    <cellStyle name="표준 197" xfId="9349"/>
    <cellStyle name="표준 197 2" xfId="9350"/>
    <cellStyle name="표준 197 3" xfId="9351"/>
    <cellStyle name="표준 198" xfId="9352"/>
    <cellStyle name="표준 198 2" xfId="9353"/>
    <cellStyle name="표준 198 3" xfId="9354"/>
    <cellStyle name="표준 199" xfId="9355"/>
    <cellStyle name="표준 199 2" xfId="9356"/>
    <cellStyle name="표준 199 3" xfId="9357"/>
    <cellStyle name="표준 2" xfId="7"/>
    <cellStyle name="표준 2 10" xfId="6"/>
    <cellStyle name="표준 2 10 2" xfId="42180"/>
    <cellStyle name="표준 2 10 3" xfId="1512"/>
    <cellStyle name="표준 2 11" xfId="2509"/>
    <cellStyle name="표준 2 12" xfId="2817"/>
    <cellStyle name="표준 2 13" xfId="1511"/>
    <cellStyle name="표준 2 14" xfId="6704"/>
    <cellStyle name="표준 2 15" xfId="27150"/>
    <cellStyle name="표준 2 15 2" xfId="38920"/>
    <cellStyle name="표준 2 16" xfId="30409"/>
    <cellStyle name="표준 2 17" xfId="42160"/>
    <cellStyle name="표준 2 18" xfId="42166"/>
    <cellStyle name="표준 2 19" xfId="42168"/>
    <cellStyle name="표준 2 2" xfId="111"/>
    <cellStyle name="표준 2 2 2" xfId="1514"/>
    <cellStyle name="표준 2 2 2 2" xfId="2815"/>
    <cellStyle name="표준 2 2 2 2 2" xfId="2989"/>
    <cellStyle name="표준 2 2 2 3" xfId="2980"/>
    <cellStyle name="표준 2 2 2 3 2" xfId="3043"/>
    <cellStyle name="표준 2 2 2 3 2 2" xfId="3236"/>
    <cellStyle name="표준 2 2 2 3 2 2 2" xfId="28607"/>
    <cellStyle name="표준 2 2 2 3 2 2 2 2" xfId="40369"/>
    <cellStyle name="표준 2 2 2 3 2 2 3" xfId="31751"/>
    <cellStyle name="표준 2 2 2 3 2 3" xfId="27456"/>
    <cellStyle name="표준 2 2 2 3 2 3 2" xfId="39222"/>
    <cellStyle name="표준 2 2 2 3 2 4" xfId="31601"/>
    <cellStyle name="표준 2 2 2 3 3" xfId="3044"/>
    <cellStyle name="표준 2 2 2 3 3 2" xfId="3237"/>
    <cellStyle name="표준 2 2 2 3 3 2 2" xfId="27024"/>
    <cellStyle name="표준 2 2 2 3 3 2 2 2" xfId="38794"/>
    <cellStyle name="표준 2 2 2 3 3 2 3" xfId="31752"/>
    <cellStyle name="표준 2 2 2 3 3 3" xfId="27693"/>
    <cellStyle name="표준 2 2 2 3 3 3 2" xfId="39456"/>
    <cellStyle name="표준 2 2 2 3 3 4" xfId="31602"/>
    <cellStyle name="표준 2 2 2 3 4" xfId="3075"/>
    <cellStyle name="표준 2 2 2 3 4 2" xfId="3268"/>
    <cellStyle name="표준 2 2 2 3 4 2 2" xfId="24846"/>
    <cellStyle name="표준 2 2 2 3 4 2 2 2" xfId="36660"/>
    <cellStyle name="표준 2 2 2 3 4 2 3" xfId="31783"/>
    <cellStyle name="표준 2 2 2 3 4 3" xfId="30223"/>
    <cellStyle name="표준 2 2 2 3 4 3 2" xfId="41980"/>
    <cellStyle name="표준 2 2 2 3 4 4" xfId="31633"/>
    <cellStyle name="표준 2 2 2 3 5" xfId="3099"/>
    <cellStyle name="표준 2 2 2 3 5 2" xfId="3292"/>
    <cellStyle name="표준 2 2 2 3 5 2 2" xfId="28500"/>
    <cellStyle name="표준 2 2 2 3 5 2 2 2" xfId="40263"/>
    <cellStyle name="표준 2 2 2 3 5 2 3" xfId="31807"/>
    <cellStyle name="표준 2 2 2 3 5 3" xfId="25671"/>
    <cellStyle name="표준 2 2 2 3 5 3 2" xfId="37448"/>
    <cellStyle name="표준 2 2 2 3 5 4" xfId="31657"/>
    <cellStyle name="표준 2 2 2 3 6" xfId="3167"/>
    <cellStyle name="표준 2 2 2 3 6 2" xfId="3317"/>
    <cellStyle name="표준 2 2 2 3 6 2 2" xfId="26715"/>
    <cellStyle name="표준 2 2 2 3 6 2 2 2" xfId="38487"/>
    <cellStyle name="표준 2 2 2 3 6 2 3" xfId="31832"/>
    <cellStyle name="표준 2 2 2 3 6 3" xfId="28503"/>
    <cellStyle name="표준 2 2 2 3 6 3 2" xfId="40265"/>
    <cellStyle name="표준 2 2 2 3 6 4" xfId="31682"/>
    <cellStyle name="표준 2 2 2 3 7" xfId="3192"/>
    <cellStyle name="표준 2 2 2 3 7 2" xfId="28661"/>
    <cellStyle name="표준 2 2 2 3 7 2 2" xfId="40423"/>
    <cellStyle name="표준 2 2 2 3 7 3" xfId="31707"/>
    <cellStyle name="표준 2 2 2 3 8" xfId="26681"/>
    <cellStyle name="표준 2 2 2 3 8 2" xfId="38453"/>
    <cellStyle name="표준 2 2 2 3 9" xfId="31557"/>
    <cellStyle name="표준 2 2 2 4" xfId="2924"/>
    <cellStyle name="표준 2 2 3" xfId="2775"/>
    <cellStyle name="표준 2 2 3 2" xfId="2833"/>
    <cellStyle name="표준 2 2 3 2 2" xfId="3045"/>
    <cellStyle name="표준 2 2 3 2 2 2" xfId="3238"/>
    <cellStyle name="표준 2 2 3 2 2 2 2" xfId="28217"/>
    <cellStyle name="표준 2 2 3 2 2 2 2 2" xfId="39980"/>
    <cellStyle name="표준 2 2 3 2 2 2 3" xfId="31753"/>
    <cellStyle name="표준 2 2 3 2 2 3" xfId="28494"/>
    <cellStyle name="표준 2 2 3 2 2 3 2" xfId="40257"/>
    <cellStyle name="표준 2 2 3 2 2 4" xfId="31603"/>
    <cellStyle name="표준 2 2 3 2 3" xfId="3046"/>
    <cellStyle name="표준 2 2 3 2 3 2" xfId="3239"/>
    <cellStyle name="표준 2 2 3 2 3 2 2" xfId="26925"/>
    <cellStyle name="표준 2 2 3 2 3 2 2 2" xfId="38696"/>
    <cellStyle name="표준 2 2 3 2 3 2 3" xfId="31754"/>
    <cellStyle name="표준 2 2 3 2 3 3" xfId="27595"/>
    <cellStyle name="표준 2 2 3 2 3 3 2" xfId="39360"/>
    <cellStyle name="표준 2 2 3 2 3 4" xfId="31604"/>
    <cellStyle name="표준 2 2 3 2 4" xfId="3083"/>
    <cellStyle name="표준 2 2 3 2 4 2" xfId="3276"/>
    <cellStyle name="표준 2 2 3 2 4 2 2" xfId="27680"/>
    <cellStyle name="표준 2 2 3 2 4 2 2 2" xfId="39443"/>
    <cellStyle name="표준 2 2 3 2 4 2 3" xfId="31791"/>
    <cellStyle name="표준 2 2 3 2 4 3" xfId="28575"/>
    <cellStyle name="표준 2 2 3 2 4 3 2" xfId="40337"/>
    <cellStyle name="표준 2 2 3 2 4 4" xfId="31641"/>
    <cellStyle name="표준 2 2 3 2 5" xfId="3107"/>
    <cellStyle name="표준 2 2 3 2 5 2" xfId="3300"/>
    <cellStyle name="표준 2 2 3 2 5 2 2" xfId="26883"/>
    <cellStyle name="표준 2 2 3 2 5 2 2 2" xfId="38655"/>
    <cellStyle name="표준 2 2 3 2 5 2 3" xfId="31815"/>
    <cellStyle name="표준 2 2 3 2 5 3" xfId="26756"/>
    <cellStyle name="표준 2 2 3 2 5 3 2" xfId="38528"/>
    <cellStyle name="표준 2 2 3 2 5 4" xfId="31665"/>
    <cellStyle name="표준 2 2 3 2 6" xfId="3175"/>
    <cellStyle name="표준 2 2 3 2 6 2" xfId="3325"/>
    <cellStyle name="표준 2 2 3 2 6 2 2" xfId="28415"/>
    <cellStyle name="표준 2 2 3 2 6 2 2 2" xfId="40178"/>
    <cellStyle name="표준 2 2 3 2 6 2 3" xfId="31840"/>
    <cellStyle name="표준 2 2 3 2 6 3" xfId="27290"/>
    <cellStyle name="표준 2 2 3 2 6 3 2" xfId="39058"/>
    <cellStyle name="표준 2 2 3 2 6 4" xfId="31690"/>
    <cellStyle name="표준 2 2 3 2 7" xfId="3200"/>
    <cellStyle name="표준 2 2 3 2 7 2" xfId="28285"/>
    <cellStyle name="표준 2 2 3 2 7 2 2" xfId="40048"/>
    <cellStyle name="표준 2 2 3 2 7 3" xfId="31715"/>
    <cellStyle name="표준 2 2 3 2 8" xfId="3007"/>
    <cellStyle name="표준 2 2 3 2 8 2" xfId="28871"/>
    <cellStyle name="표준 2 2 3 2 8 2 2" xfId="40631"/>
    <cellStyle name="표준 2 2 3 2 8 3" xfId="31565"/>
    <cellStyle name="표준 2 2 3 3" xfId="2988"/>
    <cellStyle name="표준 2 2 3 4" xfId="9358"/>
    <cellStyle name="표준 2 2 4" xfId="2839"/>
    <cellStyle name="표준 2 2 4 2" xfId="3047"/>
    <cellStyle name="표준 2 2 4 2 2" xfId="3240"/>
    <cellStyle name="표준 2 2 4 2 2 2" xfId="25224"/>
    <cellStyle name="표준 2 2 4 2 2 2 2" xfId="37019"/>
    <cellStyle name="표준 2 2 4 2 2 3" xfId="31755"/>
    <cellStyle name="표준 2 2 4 2 3" xfId="24859"/>
    <cellStyle name="표준 2 2 4 2 3 2" xfId="36673"/>
    <cellStyle name="표준 2 2 4 2 4" xfId="31605"/>
    <cellStyle name="표준 2 2 4 3" xfId="3048"/>
    <cellStyle name="표준 2 2 4 3 2" xfId="3241"/>
    <cellStyle name="표준 2 2 4 3 2 2" xfId="25253"/>
    <cellStyle name="표준 2 2 4 3 2 2 2" xfId="37048"/>
    <cellStyle name="표준 2 2 4 3 2 3" xfId="31756"/>
    <cellStyle name="표준 2 2 4 3 3" xfId="28001"/>
    <cellStyle name="표준 2 2 4 3 3 2" xfId="39764"/>
    <cellStyle name="표준 2 2 4 3 4" xfId="31606"/>
    <cellStyle name="표준 2 2 4 4" xfId="3071"/>
    <cellStyle name="표준 2 2 4 4 2" xfId="3264"/>
    <cellStyle name="표준 2 2 4 4 2 2" xfId="28321"/>
    <cellStyle name="표준 2 2 4 4 2 2 2" xfId="40084"/>
    <cellStyle name="표준 2 2 4 4 2 3" xfId="31779"/>
    <cellStyle name="표준 2 2 4 4 3" xfId="30030"/>
    <cellStyle name="표준 2 2 4 4 3 2" xfId="41790"/>
    <cellStyle name="표준 2 2 4 4 4" xfId="31629"/>
    <cellStyle name="표준 2 2 4 5" xfId="3095"/>
    <cellStyle name="표준 2 2 4 5 2" xfId="3288"/>
    <cellStyle name="표준 2 2 4 5 2 2" xfId="25519"/>
    <cellStyle name="표준 2 2 4 5 2 2 2" xfId="37307"/>
    <cellStyle name="표준 2 2 4 5 2 3" xfId="31803"/>
    <cellStyle name="표준 2 2 4 5 3" xfId="26689"/>
    <cellStyle name="표준 2 2 4 5 3 2" xfId="38461"/>
    <cellStyle name="표준 2 2 4 5 4" xfId="31653"/>
    <cellStyle name="표준 2 2 4 6" xfId="3163"/>
    <cellStyle name="표준 2 2 4 6 2" xfId="3313"/>
    <cellStyle name="표준 2 2 4 6 2 2" xfId="28000"/>
    <cellStyle name="표준 2 2 4 6 2 2 2" xfId="39763"/>
    <cellStyle name="표준 2 2 4 6 2 3" xfId="31828"/>
    <cellStyle name="표준 2 2 4 6 3" xfId="28291"/>
    <cellStyle name="표준 2 2 4 6 3 2" xfId="40054"/>
    <cellStyle name="표준 2 2 4 6 4" xfId="31678"/>
    <cellStyle name="표준 2 2 4 7" xfId="3188"/>
    <cellStyle name="표준 2 2 4 7 2" xfId="25561"/>
    <cellStyle name="표준 2 2 4 7 2 2" xfId="37340"/>
    <cellStyle name="표준 2 2 4 7 3" xfId="31703"/>
    <cellStyle name="표준 2 2 4 8" xfId="2976"/>
    <cellStyle name="표준 2 2 4 8 2" xfId="28628"/>
    <cellStyle name="표준 2 2 4 8 2 2" xfId="40390"/>
    <cellStyle name="표준 2 2 4 8 3" xfId="31553"/>
    <cellStyle name="표준 2 2 4 9" xfId="23644"/>
    <cellStyle name="표준 2 2 5" xfId="2810"/>
    <cellStyle name="표준 2 2 6" xfId="2923"/>
    <cellStyle name="표준 2 2 7" xfId="1513"/>
    <cellStyle name="표준 2 2 8" xfId="24760"/>
    <cellStyle name="표준 2 2 8 2" xfId="36578"/>
    <cellStyle name="표준 2 2_11년 사업시행(변경) 계획서(1).xls-최종(화원2-1)" xfId="1515"/>
    <cellStyle name="표준 2 20" xfId="42170"/>
    <cellStyle name="표준 2 21" xfId="42171"/>
    <cellStyle name="표준 2 22" xfId="51"/>
    <cellStyle name="표준 2 3" xfId="110"/>
    <cellStyle name="표준 2 3 2" xfId="2799"/>
    <cellStyle name="표준 2 3 2 2" xfId="3049"/>
    <cellStyle name="표준 2 3 2 2 2" xfId="3242"/>
    <cellStyle name="표준 2 3 2 2 2 2" xfId="25417"/>
    <cellStyle name="표준 2 3 2 2 2 2 2" xfId="37211"/>
    <cellStyle name="표준 2 3 2 2 2 3" xfId="31757"/>
    <cellStyle name="표준 2 3 2 2 3" xfId="28741"/>
    <cellStyle name="표준 2 3 2 2 3 2" xfId="40503"/>
    <cellStyle name="표준 2 3 2 2 4" xfId="31607"/>
    <cellStyle name="표준 2 3 2 3" xfId="3050"/>
    <cellStyle name="표준 2 3 2 3 2" xfId="3243"/>
    <cellStyle name="표준 2 3 2 3 2 2" xfId="30002"/>
    <cellStyle name="표준 2 3 2 3 2 2 2" xfId="41762"/>
    <cellStyle name="표준 2 3 2 3 2 3" xfId="31758"/>
    <cellStyle name="표준 2 3 2 3 3" xfId="28597"/>
    <cellStyle name="표준 2 3 2 3 3 2" xfId="40359"/>
    <cellStyle name="표준 2 3 2 3 4" xfId="31608"/>
    <cellStyle name="표준 2 3 2 4" xfId="3073"/>
    <cellStyle name="표준 2 3 2 4 2" xfId="3266"/>
    <cellStyle name="표준 2 3 2 4 2 2" xfId="25675"/>
    <cellStyle name="표준 2 3 2 4 2 2 2" xfId="37452"/>
    <cellStyle name="표준 2 3 2 4 2 3" xfId="31781"/>
    <cellStyle name="표준 2 3 2 4 3" xfId="28338"/>
    <cellStyle name="표준 2 3 2 4 3 2" xfId="40101"/>
    <cellStyle name="표준 2 3 2 4 4" xfId="31631"/>
    <cellStyle name="표준 2 3 2 5" xfId="3097"/>
    <cellStyle name="표준 2 3 2 5 2" xfId="3290"/>
    <cellStyle name="표준 2 3 2 5 2 2" xfId="30150"/>
    <cellStyle name="표준 2 3 2 5 2 2 2" xfId="41908"/>
    <cellStyle name="표준 2 3 2 5 2 3" xfId="31805"/>
    <cellStyle name="표준 2 3 2 5 3" xfId="29910"/>
    <cellStyle name="표준 2 3 2 5 3 2" xfId="41670"/>
    <cellStyle name="표준 2 3 2 5 4" xfId="31655"/>
    <cellStyle name="표준 2 3 2 6" xfId="3165"/>
    <cellStyle name="표준 2 3 2 6 2" xfId="3315"/>
    <cellStyle name="표준 2 3 2 6 2 2" xfId="30391"/>
    <cellStyle name="표준 2 3 2 6 2 2 2" xfId="42141"/>
    <cellStyle name="표준 2 3 2 6 2 3" xfId="31830"/>
    <cellStyle name="표준 2 3 2 6 3" xfId="25013"/>
    <cellStyle name="표준 2 3 2 6 3 2" xfId="36812"/>
    <cellStyle name="표준 2 3 2 6 4" xfId="31680"/>
    <cellStyle name="표준 2 3 2 7" xfId="3190"/>
    <cellStyle name="표준 2 3 2 7 2" xfId="30132"/>
    <cellStyle name="표준 2 3 2 7 2 2" xfId="41890"/>
    <cellStyle name="표준 2 3 2 7 3" xfId="31705"/>
    <cellStyle name="표준 2 3 2 8" xfId="2978"/>
    <cellStyle name="표준 2 3 2 8 2" xfId="28573"/>
    <cellStyle name="표준 2 3 2 8 2 2" xfId="40335"/>
    <cellStyle name="표준 2 3 2 8 3" xfId="31555"/>
    <cellStyle name="표준 2 3 2 9" xfId="9359"/>
    <cellStyle name="표준 2 3 3" xfId="3009"/>
    <cellStyle name="표준 2 3 3 10" xfId="31567"/>
    <cellStyle name="표준 2 3 3 2" xfId="3051"/>
    <cellStyle name="표준 2 3 3 2 2" xfId="3244"/>
    <cellStyle name="표준 2 3 3 2 2 2" xfId="26543"/>
    <cellStyle name="표준 2 3 3 2 2 2 2" xfId="38315"/>
    <cellStyle name="표준 2 3 3 2 2 3" xfId="31759"/>
    <cellStyle name="표준 2 3 3 2 3" xfId="27343"/>
    <cellStyle name="표준 2 3 3 2 3 2" xfId="39111"/>
    <cellStyle name="표준 2 3 3 2 4" xfId="31609"/>
    <cellStyle name="표준 2 3 3 3" xfId="3052"/>
    <cellStyle name="표준 2 3 3 3 2" xfId="3245"/>
    <cellStyle name="표준 2 3 3 3 2 2" xfId="28538"/>
    <cellStyle name="표준 2 3 3 3 2 2 2" xfId="40300"/>
    <cellStyle name="표준 2 3 3 3 2 3" xfId="31760"/>
    <cellStyle name="표준 2 3 3 3 3" xfId="26926"/>
    <cellStyle name="표준 2 3 3 3 3 2" xfId="38697"/>
    <cellStyle name="표준 2 3 3 3 4" xfId="31610"/>
    <cellStyle name="표준 2 3 3 4" xfId="3085"/>
    <cellStyle name="표준 2 3 3 4 2" xfId="3278"/>
    <cellStyle name="표준 2 3 3 4 2 2" xfId="27196"/>
    <cellStyle name="표준 2 3 3 4 2 2 2" xfId="38966"/>
    <cellStyle name="표준 2 3 3 4 2 3" xfId="31793"/>
    <cellStyle name="표준 2 3 3 4 3" xfId="25394"/>
    <cellStyle name="표준 2 3 3 4 3 2" xfId="37188"/>
    <cellStyle name="표준 2 3 3 4 4" xfId="31643"/>
    <cellStyle name="표준 2 3 3 5" xfId="3109"/>
    <cellStyle name="표준 2 3 3 5 2" xfId="3302"/>
    <cellStyle name="표준 2 3 3 5 2 2" xfId="30298"/>
    <cellStyle name="표준 2 3 3 5 2 2 2" xfId="42049"/>
    <cellStyle name="표준 2 3 3 5 2 3" xfId="31817"/>
    <cellStyle name="표준 2 3 3 5 3" xfId="27208"/>
    <cellStyle name="표준 2 3 3 5 3 2" xfId="38978"/>
    <cellStyle name="표준 2 3 3 5 4" xfId="31667"/>
    <cellStyle name="표준 2 3 3 6" xfId="3177"/>
    <cellStyle name="표준 2 3 3 6 2" xfId="3327"/>
    <cellStyle name="표준 2 3 3 6 2 2" xfId="27483"/>
    <cellStyle name="표준 2 3 3 6 2 2 2" xfId="39249"/>
    <cellStyle name="표준 2 3 3 6 2 3" xfId="31842"/>
    <cellStyle name="표준 2 3 3 6 3" xfId="26478"/>
    <cellStyle name="표준 2 3 3 6 3 2" xfId="38250"/>
    <cellStyle name="표준 2 3 3 6 4" xfId="31692"/>
    <cellStyle name="표준 2 3 3 7" xfId="3202"/>
    <cellStyle name="표준 2 3 3 7 2" xfId="27279"/>
    <cellStyle name="표준 2 3 3 7 2 2" xfId="39047"/>
    <cellStyle name="표준 2 3 3 7 3" xfId="31717"/>
    <cellStyle name="표준 2 3 3 8" xfId="9360"/>
    <cellStyle name="표준 2 3 3 9" xfId="27579"/>
    <cellStyle name="표준 2 3 3 9 2" xfId="39344"/>
    <cellStyle name="표준 2 3 4" xfId="2925"/>
    <cellStyle name="표준 2 3 5" xfId="1516"/>
    <cellStyle name="표준 2 3 6" xfId="24746"/>
    <cellStyle name="표준 2 3 6 2" xfId="36564"/>
    <cellStyle name="표준 2 4" xfId="1517"/>
    <cellStyle name="표준 2 4 2" xfId="2794"/>
    <cellStyle name="표준 2 4 2 2" xfId="3053"/>
    <cellStyle name="표준 2 4 2 2 2" xfId="3246"/>
    <cellStyle name="표준 2 4 2 2 2 2" xfId="26531"/>
    <cellStyle name="표준 2 4 2 2 2 2 2" xfId="38303"/>
    <cellStyle name="표준 2 4 2 2 2 3" xfId="31761"/>
    <cellStyle name="표준 2 4 2 2 3" xfId="28922"/>
    <cellStyle name="표준 2 4 2 2 3 2" xfId="40682"/>
    <cellStyle name="표준 2 4 2 2 4" xfId="31611"/>
    <cellStyle name="표준 2 4 2 3" xfId="3054"/>
    <cellStyle name="표준 2 4 2 3 2" xfId="3247"/>
    <cellStyle name="표준 2 4 2 3 2 2" xfId="27689"/>
    <cellStyle name="표준 2 4 2 3 2 2 2" xfId="39452"/>
    <cellStyle name="표준 2 4 2 3 2 3" xfId="31762"/>
    <cellStyle name="표준 2 4 2 3 3" xfId="30114"/>
    <cellStyle name="표준 2 4 2 3 3 2" xfId="41873"/>
    <cellStyle name="표준 2 4 2 3 4" xfId="31612"/>
    <cellStyle name="표준 2 4 2 4" xfId="3089"/>
    <cellStyle name="표준 2 4 2 4 2" xfId="3282"/>
    <cellStyle name="표준 2 4 2 4 2 2" xfId="26537"/>
    <cellStyle name="표준 2 4 2 4 2 2 2" xfId="38309"/>
    <cellStyle name="표준 2 4 2 4 2 3" xfId="31797"/>
    <cellStyle name="표준 2 4 2 4 3" xfId="27003"/>
    <cellStyle name="표준 2 4 2 4 3 2" xfId="38774"/>
    <cellStyle name="표준 2 4 2 4 4" xfId="31647"/>
    <cellStyle name="표준 2 4 2 5" xfId="3113"/>
    <cellStyle name="표준 2 4 2 5 2" xfId="3306"/>
    <cellStyle name="표준 2 4 2 5 2 2" xfId="25241"/>
    <cellStyle name="표준 2 4 2 5 2 2 2" xfId="37036"/>
    <cellStyle name="표준 2 4 2 5 2 3" xfId="31821"/>
    <cellStyle name="표준 2 4 2 5 3" xfId="30074"/>
    <cellStyle name="표준 2 4 2 5 3 2" xfId="41834"/>
    <cellStyle name="표준 2 4 2 5 4" xfId="31671"/>
    <cellStyle name="표준 2 4 2 6" xfId="3181"/>
    <cellStyle name="표준 2 4 2 6 2" xfId="3331"/>
    <cellStyle name="표준 2 4 2 6 2 2" xfId="25333"/>
    <cellStyle name="표준 2 4 2 6 2 2 2" xfId="37128"/>
    <cellStyle name="표준 2 4 2 6 2 3" xfId="31846"/>
    <cellStyle name="표준 2 4 2 6 3" xfId="27288"/>
    <cellStyle name="표준 2 4 2 6 3 2" xfId="39056"/>
    <cellStyle name="표준 2 4 2 6 4" xfId="31696"/>
    <cellStyle name="표준 2 4 2 7" xfId="3206"/>
    <cellStyle name="표준 2 4 2 7 2" xfId="26922"/>
    <cellStyle name="표준 2 4 2 7 2 2" xfId="38693"/>
    <cellStyle name="표준 2 4 2 7 3" xfId="31721"/>
    <cellStyle name="표준 2 4 2 8" xfId="3013"/>
    <cellStyle name="표준 2 4 2 8 2" xfId="30261"/>
    <cellStyle name="표준 2 4 2 8 2 2" xfId="42014"/>
    <cellStyle name="표준 2 4 2 8 3" xfId="31571"/>
    <cellStyle name="표준 2 4 3" xfId="2926"/>
    <cellStyle name="표준 2 5" xfId="1518"/>
    <cellStyle name="표준 2 5 2" xfId="2993"/>
    <cellStyle name="표준 2 5 2 2" xfId="9362"/>
    <cellStyle name="표준 2 5 3" xfId="2992"/>
    <cellStyle name="표준 2 5 3 2" xfId="23689"/>
    <cellStyle name="표준 2 5 4" xfId="2927"/>
    <cellStyle name="표준 2 5 5" xfId="9361"/>
    <cellStyle name="표준 2 6" xfId="1519"/>
    <cellStyle name="표준 2 6 2" xfId="2996"/>
    <cellStyle name="표준 2 6 2 10" xfId="31559"/>
    <cellStyle name="표준 2 6 2 2" xfId="3055"/>
    <cellStyle name="표준 2 6 2 2 2" xfId="3248"/>
    <cellStyle name="표준 2 6 2 2 2 2" xfId="28378"/>
    <cellStyle name="표준 2 6 2 2 2 2 2" xfId="40141"/>
    <cellStyle name="표준 2 6 2 2 2 3" xfId="31763"/>
    <cellStyle name="표준 2 6 2 2 3" xfId="27466"/>
    <cellStyle name="표준 2 6 2 2 3 2" xfId="39232"/>
    <cellStyle name="표준 2 6 2 2 4" xfId="31613"/>
    <cellStyle name="표준 2 6 2 3" xfId="3056"/>
    <cellStyle name="표준 2 6 2 3 2" xfId="3249"/>
    <cellStyle name="표준 2 6 2 3 2 2" xfId="28264"/>
    <cellStyle name="표준 2 6 2 3 2 2 2" xfId="40027"/>
    <cellStyle name="표준 2 6 2 3 2 3" xfId="31764"/>
    <cellStyle name="표준 2 6 2 3 3" xfId="26359"/>
    <cellStyle name="표준 2 6 2 3 3 2" xfId="38131"/>
    <cellStyle name="표준 2 6 2 3 4" xfId="31614"/>
    <cellStyle name="표준 2 6 2 4" xfId="3077"/>
    <cellStyle name="표준 2 6 2 4 2" xfId="3270"/>
    <cellStyle name="표준 2 6 2 4 2 2" xfId="30032"/>
    <cellStyle name="표준 2 6 2 4 2 2 2" xfId="41792"/>
    <cellStyle name="표준 2 6 2 4 2 3" xfId="31785"/>
    <cellStyle name="표준 2 6 2 4 3" xfId="26356"/>
    <cellStyle name="표준 2 6 2 4 3 2" xfId="38128"/>
    <cellStyle name="표준 2 6 2 4 4" xfId="31635"/>
    <cellStyle name="표준 2 6 2 5" xfId="3101"/>
    <cellStyle name="표준 2 6 2 5 2" xfId="3294"/>
    <cellStyle name="표준 2 6 2 5 2 2" xfId="28289"/>
    <cellStyle name="표준 2 6 2 5 2 2 2" xfId="40052"/>
    <cellStyle name="표준 2 6 2 5 2 3" xfId="31809"/>
    <cellStyle name="표준 2 6 2 5 3" xfId="27980"/>
    <cellStyle name="표준 2 6 2 5 3 2" xfId="39743"/>
    <cellStyle name="표준 2 6 2 5 4" xfId="31659"/>
    <cellStyle name="표준 2 6 2 6" xfId="3169"/>
    <cellStyle name="표준 2 6 2 6 2" xfId="3319"/>
    <cellStyle name="표준 2 6 2 6 2 2" xfId="27378"/>
    <cellStyle name="표준 2 6 2 6 2 2 2" xfId="39146"/>
    <cellStyle name="표준 2 6 2 6 2 3" xfId="31834"/>
    <cellStyle name="표준 2 6 2 6 3" xfId="24857"/>
    <cellStyle name="표준 2 6 2 6 3 2" xfId="36671"/>
    <cellStyle name="표준 2 6 2 6 4" xfId="31684"/>
    <cellStyle name="표준 2 6 2 7" xfId="3194"/>
    <cellStyle name="표준 2 6 2 7 2" xfId="29945"/>
    <cellStyle name="표준 2 6 2 7 2 2" xfId="41705"/>
    <cellStyle name="표준 2 6 2 7 3" xfId="31709"/>
    <cellStyle name="표준 2 6 2 8" xfId="23643"/>
    <cellStyle name="표준 2 6 2 9" xfId="28014"/>
    <cellStyle name="표준 2 6 2 9 2" xfId="39777"/>
    <cellStyle name="표준 2 6 3" xfId="2928"/>
    <cellStyle name="표준 2 6 4" xfId="1549"/>
    <cellStyle name="표준 2 6 5" xfId="9363"/>
    <cellStyle name="표준 2 7" xfId="2209"/>
    <cellStyle name="표준 2 7 2" xfId="2995"/>
    <cellStyle name="표준 2 7 3" xfId="3002"/>
    <cellStyle name="표준 2 7 3 2" xfId="3057"/>
    <cellStyle name="표준 2 7 3 2 2" xfId="3250"/>
    <cellStyle name="표준 2 7 3 2 2 2" xfId="30377"/>
    <cellStyle name="표준 2 7 3 2 2 2 2" xfId="42127"/>
    <cellStyle name="표준 2 7 3 2 2 3" xfId="31765"/>
    <cellStyle name="표준 2 7 3 2 3" xfId="24884"/>
    <cellStyle name="표준 2 7 3 2 3 2" xfId="36697"/>
    <cellStyle name="표준 2 7 3 2 4" xfId="31615"/>
    <cellStyle name="표준 2 7 3 3" xfId="3058"/>
    <cellStyle name="표준 2 7 3 3 2" xfId="3251"/>
    <cellStyle name="표준 2 7 3 3 2 2" xfId="25479"/>
    <cellStyle name="표준 2 7 3 3 2 2 2" xfId="37271"/>
    <cellStyle name="표준 2 7 3 3 2 3" xfId="31766"/>
    <cellStyle name="표준 2 7 3 3 3" xfId="27542"/>
    <cellStyle name="표준 2 7 3 3 3 2" xfId="39307"/>
    <cellStyle name="표준 2 7 3 3 4" xfId="31616"/>
    <cellStyle name="표준 2 7 3 4" xfId="3079"/>
    <cellStyle name="표준 2 7 3 4 2" xfId="3272"/>
    <cellStyle name="표준 2 7 3 4 2 2" xfId="28729"/>
    <cellStyle name="표준 2 7 3 4 2 2 2" xfId="40491"/>
    <cellStyle name="표준 2 7 3 4 2 3" xfId="31787"/>
    <cellStyle name="표준 2 7 3 4 3" xfId="28202"/>
    <cellStyle name="표준 2 7 3 4 3 2" xfId="39965"/>
    <cellStyle name="표준 2 7 3 4 4" xfId="31637"/>
    <cellStyle name="표준 2 7 3 5" xfId="3103"/>
    <cellStyle name="표준 2 7 3 5 2" xfId="3296"/>
    <cellStyle name="표준 2 7 3 5 2 2" xfId="27640"/>
    <cellStyle name="표준 2 7 3 5 2 2 2" xfId="39404"/>
    <cellStyle name="표준 2 7 3 5 2 3" xfId="31811"/>
    <cellStyle name="표준 2 7 3 5 3" xfId="30284"/>
    <cellStyle name="표준 2 7 3 5 3 2" xfId="42036"/>
    <cellStyle name="표준 2 7 3 5 4" xfId="31661"/>
    <cellStyle name="표준 2 7 3 6" xfId="3171"/>
    <cellStyle name="표준 2 7 3 6 2" xfId="3321"/>
    <cellStyle name="표준 2 7 3 6 2 2" xfId="28333"/>
    <cellStyle name="표준 2 7 3 6 2 2 2" xfId="40096"/>
    <cellStyle name="표준 2 7 3 6 2 3" xfId="31836"/>
    <cellStyle name="표준 2 7 3 6 3" xfId="29984"/>
    <cellStyle name="표준 2 7 3 6 3 2" xfId="41744"/>
    <cellStyle name="표준 2 7 3 6 4" xfId="31686"/>
    <cellStyle name="표준 2 7 3 7" xfId="3196"/>
    <cellStyle name="표준 2 7 3 7 2" xfId="26518"/>
    <cellStyle name="표준 2 7 3 7 2 2" xfId="38290"/>
    <cellStyle name="표준 2 7 3 7 3" xfId="31711"/>
    <cellStyle name="표준 2 7 3 8" xfId="28467"/>
    <cellStyle name="표준 2 7 3 8 2" xfId="40230"/>
    <cellStyle name="표준 2 7 3 9" xfId="31561"/>
    <cellStyle name="표준 2 7 4" xfId="2929"/>
    <cellStyle name="표준 2 7 5" xfId="8838"/>
    <cellStyle name="표준 2 8" xfId="2278"/>
    <cellStyle name="표준 2 8 2" xfId="3059"/>
    <cellStyle name="표준 2 8 2 2" xfId="3252"/>
    <cellStyle name="표준 2 8 2 2 2" xfId="28039"/>
    <cellStyle name="표준 2 8 2 2 2 2" xfId="39802"/>
    <cellStyle name="표준 2 8 2 2 3" xfId="31767"/>
    <cellStyle name="표준 2 8 2 3" xfId="28742"/>
    <cellStyle name="표준 2 8 2 3 2" xfId="40504"/>
    <cellStyle name="표준 2 8 2 4" xfId="31617"/>
    <cellStyle name="표준 2 8 3" xfId="3060"/>
    <cellStyle name="표준 2 8 3 2" xfId="3253"/>
    <cellStyle name="표준 2 8 3 2 2" xfId="28062"/>
    <cellStyle name="표준 2 8 3 2 2 2" xfId="39825"/>
    <cellStyle name="표준 2 8 3 2 3" xfId="31768"/>
    <cellStyle name="표준 2 8 3 3" xfId="28689"/>
    <cellStyle name="표준 2 8 3 3 2" xfId="40451"/>
    <cellStyle name="표준 2 8 3 4" xfId="31618"/>
    <cellStyle name="표준 2 8 4" xfId="3081"/>
    <cellStyle name="표준 2 8 4 2" xfId="3274"/>
    <cellStyle name="표준 2 8 4 2 2" xfId="30027"/>
    <cellStyle name="표준 2 8 4 2 2 2" xfId="41787"/>
    <cellStyle name="표준 2 8 4 2 3" xfId="31789"/>
    <cellStyle name="표준 2 8 4 3" xfId="28860"/>
    <cellStyle name="표준 2 8 4 3 2" xfId="40620"/>
    <cellStyle name="표준 2 8 4 4" xfId="31639"/>
    <cellStyle name="표준 2 8 5" xfId="3105"/>
    <cellStyle name="표준 2 8 5 2" xfId="3298"/>
    <cellStyle name="표준 2 8 5 2 2" xfId="26257"/>
    <cellStyle name="표준 2 8 5 2 2 2" xfId="38029"/>
    <cellStyle name="표준 2 8 5 2 3" xfId="31813"/>
    <cellStyle name="표준 2 8 5 3" xfId="28309"/>
    <cellStyle name="표준 2 8 5 3 2" xfId="40072"/>
    <cellStyle name="표준 2 8 5 4" xfId="31663"/>
    <cellStyle name="표준 2 8 6" xfId="3173"/>
    <cellStyle name="표준 2 8 6 2" xfId="3323"/>
    <cellStyle name="표준 2 8 6 2 2" xfId="25831"/>
    <cellStyle name="표준 2 8 6 2 2 2" xfId="37607"/>
    <cellStyle name="표준 2 8 6 2 3" xfId="31838"/>
    <cellStyle name="표준 2 8 6 3" xfId="28401"/>
    <cellStyle name="표준 2 8 6 3 2" xfId="40164"/>
    <cellStyle name="표준 2 8 6 4" xfId="31688"/>
    <cellStyle name="표준 2 8 7" xfId="3198"/>
    <cellStyle name="표준 2 8 7 2" xfId="24887"/>
    <cellStyle name="표준 2 8 7 2 2" xfId="36700"/>
    <cellStyle name="표준 2 8 7 3" xfId="31713"/>
    <cellStyle name="표준 2 8 8" xfId="3005"/>
    <cellStyle name="표준 2 8 8 2" xfId="26713"/>
    <cellStyle name="표준 2 8 8 2 2" xfId="38485"/>
    <cellStyle name="표준 2 8 8 3" xfId="31563"/>
    <cellStyle name="표준 2 9" xfId="2510"/>
    <cellStyle name="표준 2 9 2" xfId="3061"/>
    <cellStyle name="표준 2 9 2 2" xfId="3254"/>
    <cellStyle name="표준 2 9 2 2 2" xfId="28070"/>
    <cellStyle name="표준 2 9 2 2 2 2" xfId="39833"/>
    <cellStyle name="표준 2 9 2 2 3" xfId="31769"/>
    <cellStyle name="표준 2 9 2 3" xfId="28227"/>
    <cellStyle name="표준 2 9 2 3 2" xfId="39990"/>
    <cellStyle name="표준 2 9 2 4" xfId="31619"/>
    <cellStyle name="표준 2 9 3" xfId="3062"/>
    <cellStyle name="표준 2 9 3 2" xfId="3255"/>
    <cellStyle name="표준 2 9 3 2 2" xfId="25506"/>
    <cellStyle name="표준 2 9 3 2 2 2" xfId="37296"/>
    <cellStyle name="표준 2 9 3 2 3" xfId="31770"/>
    <cellStyle name="표준 2 9 3 3" xfId="27125"/>
    <cellStyle name="표준 2 9 3 3 2" xfId="38895"/>
    <cellStyle name="표준 2 9 3 4" xfId="31620"/>
    <cellStyle name="표준 2 9 4" xfId="3067"/>
    <cellStyle name="표준 2 9 4 2" xfId="3260"/>
    <cellStyle name="표준 2 9 4 2 2" xfId="27993"/>
    <cellStyle name="표준 2 9 4 2 2 2" xfId="39756"/>
    <cellStyle name="표준 2 9 4 2 3" xfId="31775"/>
    <cellStyle name="표준 2 9 4 3" xfId="27107"/>
    <cellStyle name="표준 2 9 4 3 2" xfId="38877"/>
    <cellStyle name="표준 2 9 4 4" xfId="31625"/>
    <cellStyle name="표준 2 9 5" xfId="3091"/>
    <cellStyle name="표준 2 9 5 2" xfId="3284"/>
    <cellStyle name="표준 2 9 5 2 2" xfId="26755"/>
    <cellStyle name="표준 2 9 5 2 2 2" xfId="38527"/>
    <cellStyle name="표준 2 9 5 2 3" xfId="31799"/>
    <cellStyle name="표준 2 9 5 3" xfId="28122"/>
    <cellStyle name="표준 2 9 5 3 2" xfId="39885"/>
    <cellStyle name="표준 2 9 5 4" xfId="31649"/>
    <cellStyle name="표준 2 9 6" xfId="3159"/>
    <cellStyle name="표준 2 9 6 2" xfId="3309"/>
    <cellStyle name="표준 2 9 6 2 2" xfId="30381"/>
    <cellStyle name="표준 2 9 6 2 2 2" xfId="42131"/>
    <cellStyle name="표준 2 9 6 2 3" xfId="31824"/>
    <cellStyle name="표준 2 9 6 3" xfId="26769"/>
    <cellStyle name="표준 2 9 6 3 2" xfId="38541"/>
    <cellStyle name="표준 2 9 6 4" xfId="31674"/>
    <cellStyle name="표준 2 9 7" xfId="3184"/>
    <cellStyle name="표준 2 9 7 2" xfId="28583"/>
    <cellStyle name="표준 2 9 7 2 2" xfId="40345"/>
    <cellStyle name="표준 2 9 7 3" xfId="31699"/>
    <cellStyle name="표준 2 9 8" xfId="2969"/>
    <cellStyle name="표준 2 9 8 2" xfId="29997"/>
    <cellStyle name="표준 2 9 8 2 2" xfId="41757"/>
    <cellStyle name="표준 2 9 8 3" xfId="31549"/>
    <cellStyle name="표준 2_2010년_시행계획(채계장확정)" xfId="1520"/>
    <cellStyle name="표준 20" xfId="2263"/>
    <cellStyle name="표준 20 2" xfId="2841"/>
    <cellStyle name="표준 20 2 2" xfId="9364"/>
    <cellStyle name="표준 20 3" xfId="2930"/>
    <cellStyle name="표준 20 3 2" xfId="9365"/>
    <cellStyle name="표준 20 4" xfId="4553"/>
    <cellStyle name="표준 20 5" xfId="27424"/>
    <cellStyle name="표준 20 5 2" xfId="39192"/>
    <cellStyle name="표준 20 6" xfId="31534"/>
    <cellStyle name="표준 200" xfId="9366"/>
    <cellStyle name="표준 200 2" xfId="9367"/>
    <cellStyle name="표준 200 3" xfId="9368"/>
    <cellStyle name="표준 201" xfId="9369"/>
    <cellStyle name="표준 201 2" xfId="9370"/>
    <cellStyle name="표준 201 3" xfId="9371"/>
    <cellStyle name="표준 202" xfId="9372"/>
    <cellStyle name="표준 202 2" xfId="9373"/>
    <cellStyle name="표준 202 3" xfId="9374"/>
    <cellStyle name="표준 203" xfId="9375"/>
    <cellStyle name="표준 203 2" xfId="9376"/>
    <cellStyle name="표준 203 3" xfId="9377"/>
    <cellStyle name="표준 204" xfId="9378"/>
    <cellStyle name="표준 204 2" xfId="9379"/>
    <cellStyle name="표준 204 3" xfId="9380"/>
    <cellStyle name="표준 205" xfId="9381"/>
    <cellStyle name="표준 205 2" xfId="9382"/>
    <cellStyle name="표준 205 3" xfId="9383"/>
    <cellStyle name="표준 206" xfId="9384"/>
    <cellStyle name="표준 206 2" xfId="9385"/>
    <cellStyle name="표준 206 3" xfId="9386"/>
    <cellStyle name="표준 207" xfId="9387"/>
    <cellStyle name="표준 207 2" xfId="9388"/>
    <cellStyle name="표준 207 3" xfId="9389"/>
    <cellStyle name="표준 209" xfId="9390"/>
    <cellStyle name="표준 209 2" xfId="9391"/>
    <cellStyle name="표준 209 3" xfId="9392"/>
    <cellStyle name="표준 21" xfId="2798"/>
    <cellStyle name="표준 21 2" xfId="2861"/>
    <cellStyle name="표준 21 2 2" xfId="9393"/>
    <cellStyle name="표준 21 3" xfId="9394"/>
    <cellStyle name="표준 21 4" xfId="3679"/>
    <cellStyle name="표준 210" xfId="9395"/>
    <cellStyle name="표준 210 2" xfId="9396"/>
    <cellStyle name="표준 210 3" xfId="9397"/>
    <cellStyle name="표준 211" xfId="9398"/>
    <cellStyle name="표준 211 2" xfId="9399"/>
    <cellStyle name="표준 211 3" xfId="9400"/>
    <cellStyle name="표준 212" xfId="9401"/>
    <cellStyle name="표준 212 2" xfId="9402"/>
    <cellStyle name="표준 212 3" xfId="9403"/>
    <cellStyle name="표준 213" xfId="9404"/>
    <cellStyle name="표준 213 2" xfId="9405"/>
    <cellStyle name="표준 213 3" xfId="9406"/>
    <cellStyle name="표준 214" xfId="9407"/>
    <cellStyle name="표준 214 2" xfId="9408"/>
    <cellStyle name="표준 214 3" xfId="9409"/>
    <cellStyle name="표준 216" xfId="9410"/>
    <cellStyle name="표준 216 2" xfId="9411"/>
    <cellStyle name="표준 216 3" xfId="9412"/>
    <cellStyle name="표준 217" xfId="9413"/>
    <cellStyle name="표준 217 2" xfId="9414"/>
    <cellStyle name="표준 217 3" xfId="9415"/>
    <cellStyle name="표준 219" xfId="9416"/>
    <cellStyle name="표준 219 2" xfId="9417"/>
    <cellStyle name="표준 219 3" xfId="9418"/>
    <cellStyle name="표준 22" xfId="2809"/>
    <cellStyle name="표준 22 2" xfId="2931"/>
    <cellStyle name="표준 22 2 2" xfId="9419"/>
    <cellStyle name="표준 22 3" xfId="9420"/>
    <cellStyle name="표준 22 4" xfId="5368"/>
    <cellStyle name="표준 220" xfId="9421"/>
    <cellStyle name="표준 220 2" xfId="9422"/>
    <cellStyle name="표준 220 3" xfId="9423"/>
    <cellStyle name="표준 221" xfId="9424"/>
    <cellStyle name="표준 221 2" xfId="9425"/>
    <cellStyle name="표준 221 3" xfId="9426"/>
    <cellStyle name="표준 223" xfId="9427"/>
    <cellStyle name="표준 223 2" xfId="9428"/>
    <cellStyle name="표준 223 3" xfId="9429"/>
    <cellStyle name="표준 224" xfId="9430"/>
    <cellStyle name="표준 224 2" xfId="9431"/>
    <cellStyle name="표준 224 3" xfId="9432"/>
    <cellStyle name="표준 23" xfId="126"/>
    <cellStyle name="표준 23 2" xfId="2932"/>
    <cellStyle name="표준 23 2 2" xfId="9433"/>
    <cellStyle name="표준 23 3" xfId="9434"/>
    <cellStyle name="표준 23 4" xfId="5392"/>
    <cellStyle name="표준 23 5" xfId="42182"/>
    <cellStyle name="표준 238" xfId="1521"/>
    <cellStyle name="표준 238 2" xfId="1559"/>
    <cellStyle name="표준 238 2 2" xfId="2105"/>
    <cellStyle name="표준 238 2 2 2" xfId="28695"/>
    <cellStyle name="표준 238 2 2 2 2" xfId="40457"/>
    <cellStyle name="표준 238 2 2 3" xfId="31403"/>
    <cellStyle name="표준 238 2 3" xfId="2274"/>
    <cellStyle name="표준 238 2 3 2" xfId="25931"/>
    <cellStyle name="표준 238 2 3 2 2" xfId="37706"/>
    <cellStyle name="표준 238 2 3 3" xfId="31542"/>
    <cellStyle name="표준 238 2 4" xfId="27796"/>
    <cellStyle name="표준 238 2 4 2" xfId="39559"/>
    <cellStyle name="표준 238 2 5" xfId="30896"/>
    <cellStyle name="표준 238 3" xfId="2155"/>
    <cellStyle name="표준 238 3 2" xfId="28421"/>
    <cellStyle name="표준 238 3 2 2" xfId="40184"/>
    <cellStyle name="표준 238 3 3" xfId="31433"/>
    <cellStyle name="표준 238 4" xfId="2212"/>
    <cellStyle name="표준 238 4 2" xfId="27743"/>
    <cellStyle name="표준 238 4 2 2" xfId="39506"/>
    <cellStyle name="표준 238 4 3" xfId="31485"/>
    <cellStyle name="표준 24" xfId="2933"/>
    <cellStyle name="표준 24 2" xfId="9435"/>
    <cellStyle name="표준 24 3" xfId="9436"/>
    <cellStyle name="표준 24 4" xfId="4552"/>
    <cellStyle name="표준 25" xfId="1584"/>
    <cellStyle name="표준 25 2" xfId="2163"/>
    <cellStyle name="표준 25 2 2" xfId="30118"/>
    <cellStyle name="표준 25 2 2 2" xfId="41877"/>
    <cellStyle name="표준 25 2 3" xfId="31440"/>
    <cellStyle name="표준 25 3" xfId="2222"/>
    <cellStyle name="표준 25 3 2" xfId="25008"/>
    <cellStyle name="표준 25 3 2 2" xfId="36807"/>
    <cellStyle name="표준 25 3 3" xfId="31494"/>
    <cellStyle name="표준 25 4" xfId="2129"/>
    <cellStyle name="표준 25 4 2" xfId="27875"/>
    <cellStyle name="표준 25 4 2 2" xfId="39638"/>
    <cellStyle name="표준 25 4 3" xfId="31410"/>
    <cellStyle name="표준 25 5" xfId="2934"/>
    <cellStyle name="표준 25 6" xfId="7026"/>
    <cellStyle name="표준 25 7" xfId="27812"/>
    <cellStyle name="표준 25 7 2" xfId="39575"/>
    <cellStyle name="표준 25 8" xfId="30903"/>
    <cellStyle name="표준 26" xfId="112"/>
    <cellStyle name="표준 26 2" xfId="2164"/>
    <cellStyle name="표준 26 2 2" xfId="9437"/>
    <cellStyle name="표준 26 2 3" xfId="26525"/>
    <cellStyle name="표준 26 2 3 2" xfId="38297"/>
    <cellStyle name="표준 26 2 4" xfId="31441"/>
    <cellStyle name="표준 26 3" xfId="2223"/>
    <cellStyle name="표준 26 3 2" xfId="9438"/>
    <cellStyle name="표준 26 3 3" xfId="27461"/>
    <cellStyle name="표준 26 3 3 2" xfId="39227"/>
    <cellStyle name="표준 26 3 4" xfId="31495"/>
    <cellStyle name="표준 26 4" xfId="2130"/>
    <cellStyle name="표준 26 4 2" xfId="27115"/>
    <cellStyle name="표준 26 4 2 2" xfId="38885"/>
    <cellStyle name="표준 26 4 3" xfId="31411"/>
    <cellStyle name="표준 26 5" xfId="1585"/>
    <cellStyle name="표준 26 5 2" xfId="30904"/>
    <cellStyle name="표준 26 6" xfId="4549"/>
    <cellStyle name="표준 26 7" xfId="27813"/>
    <cellStyle name="표준 26 7 2" xfId="39576"/>
    <cellStyle name="표준 27" xfId="2935"/>
    <cellStyle name="표준 27 2" xfId="9439"/>
    <cellStyle name="표준 27 3" xfId="9440"/>
    <cellStyle name="표준 27 4" xfId="4548"/>
    <cellStyle name="표준 28" xfId="1522"/>
    <cellStyle name="표준 28 2" xfId="1586"/>
    <cellStyle name="표준 28 2 2" xfId="2131"/>
    <cellStyle name="표준 28 2 2 2" xfId="28356"/>
    <cellStyle name="표준 28 2 2 2 2" xfId="40119"/>
    <cellStyle name="표준 28 2 2 3" xfId="31412"/>
    <cellStyle name="표준 28 2 3" xfId="9441"/>
    <cellStyle name="표준 28 2 4" xfId="27814"/>
    <cellStyle name="표준 28 2 4 2" xfId="39577"/>
    <cellStyle name="표준 28 2 5" xfId="30905"/>
    <cellStyle name="표준 28 3" xfId="2165"/>
    <cellStyle name="표준 28 3 2" xfId="9442"/>
    <cellStyle name="표준 28 3 3" xfId="25918"/>
    <cellStyle name="표준 28 3 3 2" xfId="37694"/>
    <cellStyle name="표준 28 3 4" xfId="31442"/>
    <cellStyle name="표준 28 4" xfId="2224"/>
    <cellStyle name="표준 28 4 2" xfId="25159"/>
    <cellStyle name="표준 28 4 2 2" xfId="36956"/>
    <cellStyle name="표준 28 4 3" xfId="31496"/>
    <cellStyle name="표준 28 5" xfId="2936"/>
    <cellStyle name="표준 28 6" xfId="4547"/>
    <cellStyle name="표준 29" xfId="2937"/>
    <cellStyle name="표준 29 2" xfId="4546"/>
    <cellStyle name="표준 3" xfId="8"/>
    <cellStyle name="표준 3 10" xfId="113"/>
    <cellStyle name="표준 3 2" xfId="1524"/>
    <cellStyle name="표준 3 2 2" xfId="2776"/>
    <cellStyle name="표준 3 2 2 2" xfId="23711"/>
    <cellStyle name="표준 3 2 2 3" xfId="8842"/>
    <cellStyle name="표준 3 2 3" xfId="2832"/>
    <cellStyle name="표준 3 2 3 2" xfId="23720"/>
    <cellStyle name="표준 3 2 3 3" xfId="9443"/>
    <cellStyle name="표준 3 2 4" xfId="1550"/>
    <cellStyle name="표준 3 2 4 2" xfId="23646"/>
    <cellStyle name="표준 3 2 5" xfId="2998"/>
    <cellStyle name="표준 3 3" xfId="2268"/>
    <cellStyle name="표준 3 3 2" xfId="2519"/>
    <cellStyle name="표준 3 3 2 2" xfId="3256"/>
    <cellStyle name="표준 3 3 2 2 2" xfId="27216"/>
    <cellStyle name="표준 3 3 2 2 2 2" xfId="38986"/>
    <cellStyle name="표준 3 3 2 2 3" xfId="31771"/>
    <cellStyle name="표준 3 3 2 3" xfId="3063"/>
    <cellStyle name="표준 3 3 2 3 2" xfId="30101"/>
    <cellStyle name="표준 3 3 2 3 2 2" xfId="41861"/>
    <cellStyle name="표준 3 3 2 3 3" xfId="31621"/>
    <cellStyle name="표준 3 3 2 4" xfId="9444"/>
    <cellStyle name="표준 3 3 3" xfId="3064"/>
    <cellStyle name="표준 3 3 3 2" xfId="3257"/>
    <cellStyle name="표준 3 3 3 2 2" xfId="28754"/>
    <cellStyle name="표준 3 3 3 2 2 2" xfId="40516"/>
    <cellStyle name="표준 3 3 3 2 3" xfId="31772"/>
    <cellStyle name="표준 3 3 3 3" xfId="9445"/>
    <cellStyle name="표준 3 3 3 4" xfId="24916"/>
    <cellStyle name="표준 3 3 3 4 2" xfId="36721"/>
    <cellStyle name="표준 3 3 3 5" xfId="31622"/>
    <cellStyle name="표준 3 3 4" xfId="3087"/>
    <cellStyle name="표준 3 3 4 2" xfId="3280"/>
    <cellStyle name="표준 3 3 4 2 2" xfId="30007"/>
    <cellStyle name="표준 3 3 4 2 2 2" xfId="41767"/>
    <cellStyle name="표준 3 3 4 2 3" xfId="31795"/>
    <cellStyle name="표준 3 3 4 3" xfId="28403"/>
    <cellStyle name="표준 3 3 4 3 2" xfId="40166"/>
    <cellStyle name="표준 3 3 4 4" xfId="31645"/>
    <cellStyle name="표준 3 3 5" xfId="3111"/>
    <cellStyle name="표준 3 3 5 2" xfId="3304"/>
    <cellStyle name="표준 3 3 5 2 2" xfId="26069"/>
    <cellStyle name="표준 3 3 5 2 2 2" xfId="37844"/>
    <cellStyle name="표준 3 3 5 2 3" xfId="31819"/>
    <cellStyle name="표준 3 3 5 3" xfId="25176"/>
    <cellStyle name="표준 3 3 5 3 2" xfId="36971"/>
    <cellStyle name="표준 3 3 5 4" xfId="31669"/>
    <cellStyle name="표준 3 3 6" xfId="3179"/>
    <cellStyle name="표준 3 3 6 2" xfId="3329"/>
    <cellStyle name="표준 3 3 6 2 2" xfId="30380"/>
    <cellStyle name="표준 3 3 6 2 2 2" xfId="42130"/>
    <cellStyle name="표준 3 3 6 2 3" xfId="31844"/>
    <cellStyle name="표준 3 3 6 3" xfId="26760"/>
    <cellStyle name="표준 3 3 6 3 2" xfId="38532"/>
    <cellStyle name="표준 3 3 6 4" xfId="31694"/>
    <cellStyle name="표준 3 3 7" xfId="3204"/>
    <cellStyle name="표준 3 3 7 2" xfId="27035"/>
    <cellStyle name="표준 3 3 7 2 2" xfId="38805"/>
    <cellStyle name="표준 3 3 7 3" xfId="31719"/>
    <cellStyle name="표준 3 3 8" xfId="3011"/>
    <cellStyle name="표준 3 3 8 2" xfId="30389"/>
    <cellStyle name="표준 3 3 8 2 2" xfId="42139"/>
    <cellStyle name="표준 3 3 8 3" xfId="31569"/>
    <cellStyle name="표준 3 3 9" xfId="7043"/>
    <cellStyle name="표준 3 4" xfId="2791"/>
    <cellStyle name="표준 3 4 2" xfId="2973"/>
    <cellStyle name="표준 3 4 2 2" xfId="23670"/>
    <cellStyle name="표준 3 4 3" xfId="9446"/>
    <cellStyle name="표준 3 5" xfId="2938"/>
    <cellStyle name="표준 3 5 2" xfId="23645"/>
    <cellStyle name="표준 3 5 3" xfId="9447"/>
    <cellStyle name="표준 3 6" xfId="1523"/>
    <cellStyle name="표준 3 6 2" xfId="8841"/>
    <cellStyle name="표준 3 7" xfId="8845"/>
    <cellStyle name="표준 3 8" xfId="6866"/>
    <cellStyle name="표준 3 9" xfId="42181"/>
    <cellStyle name="표준 30" xfId="1587"/>
    <cellStyle name="표준 30 2" xfId="2166"/>
    <cellStyle name="표준 30 2 2" xfId="9448"/>
    <cellStyle name="표준 30 2 3" xfId="26710"/>
    <cellStyle name="표준 30 2 3 2" xfId="38482"/>
    <cellStyle name="표준 30 2 4" xfId="31443"/>
    <cellStyle name="표준 30 3" xfId="2225"/>
    <cellStyle name="표준 30 3 2" xfId="9449"/>
    <cellStyle name="표준 30 3 3" xfId="25119"/>
    <cellStyle name="표준 30 3 3 2" xfId="36917"/>
    <cellStyle name="표준 30 3 4" xfId="31497"/>
    <cellStyle name="표준 30 4" xfId="2132"/>
    <cellStyle name="표준 30 4 2" xfId="29972"/>
    <cellStyle name="표준 30 4 2 2" xfId="41732"/>
    <cellStyle name="표준 30 4 3" xfId="31413"/>
    <cellStyle name="표준 30 5" xfId="2939"/>
    <cellStyle name="표준 30 6" xfId="3387"/>
    <cellStyle name="표준 30 7" xfId="27815"/>
    <cellStyle name="표준 30 7 2" xfId="39578"/>
    <cellStyle name="표준 30 8" xfId="30906"/>
    <cellStyle name="표준 31" xfId="117"/>
    <cellStyle name="표준 31 2" xfId="2940"/>
    <cellStyle name="표준 31 3" xfId="23721"/>
    <cellStyle name="표준 31 4" xfId="23647"/>
    <cellStyle name="표준 31 5" xfId="23737"/>
    <cellStyle name="표준 31 6" xfId="7017"/>
    <cellStyle name="표준 32" xfId="2941"/>
    <cellStyle name="표준 32 2" xfId="9450"/>
    <cellStyle name="표준 32 3" xfId="9451"/>
    <cellStyle name="표준 32 4" xfId="6430"/>
    <cellStyle name="표준 33" xfId="7018"/>
    <cellStyle name="표준 33 2" xfId="9452"/>
    <cellStyle name="표준 33 3" xfId="9453"/>
    <cellStyle name="표준 34" xfId="1588"/>
    <cellStyle name="표준 34 10" xfId="9760"/>
    <cellStyle name="표준 34 10 2" xfId="11113"/>
    <cellStyle name="표준 34 10 2 2" xfId="24271"/>
    <cellStyle name="표준 34 10 2 2 2" xfId="29495"/>
    <cellStyle name="표준 34 10 2 2 2 2" xfId="41255"/>
    <cellStyle name="표준 34 10 2 2 3" xfId="36118"/>
    <cellStyle name="표준 34 10 2 3" xfId="26328"/>
    <cellStyle name="표준 34 10 2 3 2" xfId="38100"/>
    <cellStyle name="표준 34 10 2 4" xfId="35193"/>
    <cellStyle name="표준 34 10 3" xfId="10730"/>
    <cellStyle name="표준 34 10 3 2" xfId="24114"/>
    <cellStyle name="표준 34 10 3 2 2" xfId="29338"/>
    <cellStyle name="표준 34 10 3 2 2 2" xfId="41098"/>
    <cellStyle name="표준 34 10 3 2 3" xfId="35961"/>
    <cellStyle name="표준 34 10 3 3" xfId="26114"/>
    <cellStyle name="표준 34 10 3 3 2" xfId="37889"/>
    <cellStyle name="표준 34 10 3 4" xfId="35036"/>
    <cellStyle name="표준 34 10 4" xfId="10931"/>
    <cellStyle name="표준 34 10 4 2" xfId="24198"/>
    <cellStyle name="표준 34 10 4 2 2" xfId="29422"/>
    <cellStyle name="표준 34 10 4 2 2 2" xfId="41182"/>
    <cellStyle name="표준 34 10 4 2 3" xfId="36045"/>
    <cellStyle name="표준 34 10 4 3" xfId="26226"/>
    <cellStyle name="표준 34 10 4 3 2" xfId="37999"/>
    <cellStyle name="표준 34 10 4 4" xfId="35120"/>
    <cellStyle name="표준 34 10 5" xfId="12219"/>
    <cellStyle name="표준 34 10 5 2" xfId="24565"/>
    <cellStyle name="표준 34 10 5 2 2" xfId="29789"/>
    <cellStyle name="표준 34 10 5 2 2 2" xfId="41549"/>
    <cellStyle name="표준 34 10 5 2 3" xfId="36412"/>
    <cellStyle name="표준 34 10 5 3" xfId="26798"/>
    <cellStyle name="표준 34 10 5 3 2" xfId="38570"/>
    <cellStyle name="표준 34 10 5 4" xfId="35485"/>
    <cellStyle name="표준 34 10 6" xfId="23858"/>
    <cellStyle name="표준 34 10 6 2" xfId="29082"/>
    <cellStyle name="표준 34 10 6 2 2" xfId="40842"/>
    <cellStyle name="표준 34 10 6 3" xfId="35705"/>
    <cellStyle name="표준 34 10 7" xfId="25680"/>
    <cellStyle name="표준 34 10 7 2" xfId="37457"/>
    <cellStyle name="표준 34 10 8" xfId="34781"/>
    <cellStyle name="표준 34 11" xfId="9761"/>
    <cellStyle name="표준 34 11 2" xfId="11254"/>
    <cellStyle name="표준 34 11 2 2" xfId="24312"/>
    <cellStyle name="표준 34 11 2 2 2" xfId="29536"/>
    <cellStyle name="표준 34 11 2 2 2 2" xfId="41296"/>
    <cellStyle name="표준 34 11 2 2 3" xfId="36159"/>
    <cellStyle name="표준 34 11 2 3" xfId="26393"/>
    <cellStyle name="표준 34 11 2 3 2" xfId="38165"/>
    <cellStyle name="표준 34 11 2 4" xfId="35233"/>
    <cellStyle name="표준 34 11 3" xfId="10588"/>
    <cellStyle name="표준 34 11 3 2" xfId="24073"/>
    <cellStyle name="표준 34 11 3 2 2" xfId="29297"/>
    <cellStyle name="표준 34 11 3 2 2 2" xfId="41057"/>
    <cellStyle name="표준 34 11 3 2 3" xfId="35920"/>
    <cellStyle name="표준 34 11 3 3" xfId="26048"/>
    <cellStyle name="표준 34 11 3 3 2" xfId="37823"/>
    <cellStyle name="표준 34 11 3 4" xfId="34995"/>
    <cellStyle name="표준 34 11 4" xfId="11057"/>
    <cellStyle name="표준 34 11 4 2" xfId="24232"/>
    <cellStyle name="표준 34 11 4 2 2" xfId="29456"/>
    <cellStyle name="표준 34 11 4 2 2 2" xfId="41216"/>
    <cellStyle name="표준 34 11 4 2 3" xfId="36079"/>
    <cellStyle name="표준 34 11 4 3" xfId="26287"/>
    <cellStyle name="표준 34 11 4 3 2" xfId="38059"/>
    <cellStyle name="표준 34 11 4 4" xfId="35154"/>
    <cellStyle name="표준 34 11 5" xfId="10784"/>
    <cellStyle name="표준 34 11 5 2" xfId="24153"/>
    <cellStyle name="표준 34 11 5 2 2" xfId="29377"/>
    <cellStyle name="표준 34 11 5 2 2 2" xfId="41137"/>
    <cellStyle name="표준 34 11 5 2 3" xfId="36000"/>
    <cellStyle name="표준 34 11 5 3" xfId="26157"/>
    <cellStyle name="표준 34 11 5 3 2" xfId="37931"/>
    <cellStyle name="표준 34 11 5 4" xfId="35075"/>
    <cellStyle name="표준 34 11 6" xfId="23859"/>
    <cellStyle name="표준 34 11 6 2" xfId="29083"/>
    <cellStyle name="표준 34 11 6 2 2" xfId="40843"/>
    <cellStyle name="표준 34 11 6 3" xfId="35706"/>
    <cellStyle name="표준 34 11 7" xfId="25681"/>
    <cellStyle name="표준 34 11 7 2" xfId="37458"/>
    <cellStyle name="표준 34 11 8" xfId="34782"/>
    <cellStyle name="표준 34 12" xfId="9762"/>
    <cellStyle name="표준 34 12 2" xfId="11269"/>
    <cellStyle name="표준 34 12 2 2" xfId="24327"/>
    <cellStyle name="표준 34 12 2 2 2" xfId="29551"/>
    <cellStyle name="표준 34 12 2 2 2 2" xfId="41311"/>
    <cellStyle name="표준 34 12 2 2 3" xfId="36174"/>
    <cellStyle name="표준 34 12 2 3" xfId="26408"/>
    <cellStyle name="표준 34 12 2 3 2" xfId="38180"/>
    <cellStyle name="표준 34 12 2 4" xfId="35248"/>
    <cellStyle name="표준 34 12 3" xfId="10573"/>
    <cellStyle name="표준 34 12 3 2" xfId="24058"/>
    <cellStyle name="표준 34 12 3 2 2" xfId="29282"/>
    <cellStyle name="표준 34 12 3 2 2 2" xfId="41042"/>
    <cellStyle name="표준 34 12 3 2 3" xfId="35905"/>
    <cellStyle name="표준 34 12 3 3" xfId="26033"/>
    <cellStyle name="표준 34 12 3 3 2" xfId="37808"/>
    <cellStyle name="표준 34 12 3 4" xfId="34980"/>
    <cellStyle name="표준 34 12 4" xfId="11714"/>
    <cellStyle name="표준 34 12 4 2" xfId="24456"/>
    <cellStyle name="표준 34 12 4 2 2" xfId="29680"/>
    <cellStyle name="표준 34 12 4 2 2 2" xfId="41440"/>
    <cellStyle name="표준 34 12 4 2 3" xfId="36303"/>
    <cellStyle name="표준 34 12 4 3" xfId="26613"/>
    <cellStyle name="표준 34 12 4 3 2" xfId="38385"/>
    <cellStyle name="표준 34 12 4 4" xfId="35377"/>
    <cellStyle name="표준 34 12 5" xfId="12244"/>
    <cellStyle name="표준 34 12 5 2" xfId="24581"/>
    <cellStyle name="표준 34 12 5 2 2" xfId="29805"/>
    <cellStyle name="표준 34 12 5 2 2 2" xfId="41565"/>
    <cellStyle name="표준 34 12 5 2 3" xfId="36428"/>
    <cellStyle name="표준 34 12 5 3" xfId="26814"/>
    <cellStyle name="표준 34 12 5 3 2" xfId="38586"/>
    <cellStyle name="표준 34 12 5 4" xfId="35501"/>
    <cellStyle name="표준 34 12 6" xfId="23860"/>
    <cellStyle name="표준 34 12 6 2" xfId="29084"/>
    <cellStyle name="표준 34 12 6 2 2" xfId="40844"/>
    <cellStyle name="표준 34 12 6 3" xfId="35707"/>
    <cellStyle name="표준 34 12 7" xfId="25682"/>
    <cellStyle name="표준 34 12 7 2" xfId="37459"/>
    <cellStyle name="표준 34 12 8" xfId="34783"/>
    <cellStyle name="표준 34 13" xfId="9763"/>
    <cellStyle name="표준 34 13 2" xfId="11099"/>
    <cellStyle name="표준 34 13 2 2" xfId="24257"/>
    <cellStyle name="표준 34 13 2 2 2" xfId="29481"/>
    <cellStyle name="표준 34 13 2 2 2 2" xfId="41241"/>
    <cellStyle name="표준 34 13 2 2 3" xfId="36104"/>
    <cellStyle name="표준 34 13 2 3" xfId="26314"/>
    <cellStyle name="표준 34 13 2 3 2" xfId="38086"/>
    <cellStyle name="표준 34 13 2 4" xfId="35179"/>
    <cellStyle name="표준 34 13 3" xfId="10744"/>
    <cellStyle name="표준 34 13 3 2" xfId="24128"/>
    <cellStyle name="표준 34 13 3 2 2" xfId="29352"/>
    <cellStyle name="표준 34 13 3 2 2 2" xfId="41112"/>
    <cellStyle name="표준 34 13 3 2 3" xfId="35975"/>
    <cellStyle name="표준 34 13 3 3" xfId="26128"/>
    <cellStyle name="표준 34 13 3 3 2" xfId="37903"/>
    <cellStyle name="표준 34 13 3 4" xfId="35050"/>
    <cellStyle name="표준 34 13 4" xfId="11675"/>
    <cellStyle name="표준 34 13 4 2" xfId="24427"/>
    <cellStyle name="표준 34 13 4 2 2" xfId="29651"/>
    <cellStyle name="표준 34 13 4 2 2 2" xfId="41411"/>
    <cellStyle name="표준 34 13 4 2 3" xfId="36274"/>
    <cellStyle name="표준 34 13 4 3" xfId="26583"/>
    <cellStyle name="표준 34 13 4 3 2" xfId="38355"/>
    <cellStyle name="표준 34 13 4 4" xfId="35348"/>
    <cellStyle name="표준 34 13 5" xfId="12205"/>
    <cellStyle name="표준 34 13 5 2" xfId="24552"/>
    <cellStyle name="표준 34 13 5 2 2" xfId="29776"/>
    <cellStyle name="표준 34 13 5 2 2 2" xfId="41536"/>
    <cellStyle name="표준 34 13 5 2 3" xfId="36399"/>
    <cellStyle name="표준 34 13 5 3" xfId="26784"/>
    <cellStyle name="표준 34 13 5 3 2" xfId="38556"/>
    <cellStyle name="표준 34 13 5 4" xfId="35472"/>
    <cellStyle name="표준 34 13 6" xfId="23861"/>
    <cellStyle name="표준 34 13 6 2" xfId="29085"/>
    <cellStyle name="표준 34 13 6 2 2" xfId="40845"/>
    <cellStyle name="표준 34 13 6 3" xfId="35708"/>
    <cellStyle name="표준 34 13 7" xfId="25683"/>
    <cellStyle name="표준 34 13 7 2" xfId="37460"/>
    <cellStyle name="표준 34 13 8" xfId="34784"/>
    <cellStyle name="표준 34 14" xfId="9764"/>
    <cellStyle name="표준 34 14 2" xfId="11267"/>
    <cellStyle name="표준 34 14 2 2" xfId="24325"/>
    <cellStyle name="표준 34 14 2 2 2" xfId="29549"/>
    <cellStyle name="표준 34 14 2 2 2 2" xfId="41309"/>
    <cellStyle name="표준 34 14 2 2 3" xfId="36172"/>
    <cellStyle name="표준 34 14 2 3" xfId="26406"/>
    <cellStyle name="표준 34 14 2 3 2" xfId="38178"/>
    <cellStyle name="표준 34 14 2 4" xfId="35246"/>
    <cellStyle name="표준 34 14 3" xfId="10575"/>
    <cellStyle name="표준 34 14 3 2" xfId="24060"/>
    <cellStyle name="표준 34 14 3 2 2" xfId="29284"/>
    <cellStyle name="표준 34 14 3 2 2 2" xfId="41044"/>
    <cellStyle name="표준 34 14 3 2 3" xfId="35907"/>
    <cellStyle name="표준 34 14 3 3" xfId="26035"/>
    <cellStyle name="표준 34 14 3 3 2" xfId="37810"/>
    <cellStyle name="표준 34 14 3 4" xfId="34982"/>
    <cellStyle name="표준 34 14 4" xfId="11712"/>
    <cellStyle name="표준 34 14 4 2" xfId="24454"/>
    <cellStyle name="표준 34 14 4 2 2" xfId="29678"/>
    <cellStyle name="표준 34 14 4 2 2 2" xfId="41438"/>
    <cellStyle name="표준 34 14 4 2 3" xfId="36301"/>
    <cellStyle name="표준 34 14 4 3" xfId="26611"/>
    <cellStyle name="표준 34 14 4 3 2" xfId="38383"/>
    <cellStyle name="표준 34 14 4 4" xfId="35375"/>
    <cellStyle name="표준 34 14 5" xfId="12242"/>
    <cellStyle name="표준 34 14 5 2" xfId="24579"/>
    <cellStyle name="표준 34 14 5 2 2" xfId="29803"/>
    <cellStyle name="표준 34 14 5 2 2 2" xfId="41563"/>
    <cellStyle name="표준 34 14 5 2 3" xfId="36426"/>
    <cellStyle name="표준 34 14 5 3" xfId="26812"/>
    <cellStyle name="표준 34 14 5 3 2" xfId="38584"/>
    <cellStyle name="표준 34 14 5 4" xfId="35499"/>
    <cellStyle name="표준 34 14 6" xfId="23862"/>
    <cellStyle name="표준 34 14 6 2" xfId="29086"/>
    <cellStyle name="표준 34 14 6 2 2" xfId="40846"/>
    <cellStyle name="표준 34 14 6 3" xfId="35709"/>
    <cellStyle name="표준 34 14 7" xfId="25684"/>
    <cellStyle name="표준 34 14 7 2" xfId="37461"/>
    <cellStyle name="표준 34 14 8" xfId="34785"/>
    <cellStyle name="표준 34 15" xfId="9765"/>
    <cellStyle name="표준 34 15 2" xfId="11101"/>
    <cellStyle name="표준 34 15 2 2" xfId="24259"/>
    <cellStyle name="표준 34 15 2 2 2" xfId="29483"/>
    <cellStyle name="표준 34 15 2 2 2 2" xfId="41243"/>
    <cellStyle name="표준 34 15 2 2 3" xfId="36106"/>
    <cellStyle name="표준 34 15 2 3" xfId="26316"/>
    <cellStyle name="표준 34 15 2 3 2" xfId="38088"/>
    <cellStyle name="표준 34 15 2 4" xfId="35181"/>
    <cellStyle name="표준 34 15 3" xfId="10742"/>
    <cellStyle name="표준 34 15 3 2" xfId="24126"/>
    <cellStyle name="표준 34 15 3 2 2" xfId="29350"/>
    <cellStyle name="표준 34 15 3 2 2 2" xfId="41110"/>
    <cellStyle name="표준 34 15 3 2 3" xfId="35973"/>
    <cellStyle name="표준 34 15 3 3" xfId="26126"/>
    <cellStyle name="표준 34 15 3 3 2" xfId="37901"/>
    <cellStyle name="표준 34 15 3 4" xfId="35048"/>
    <cellStyle name="표준 34 15 4" xfId="11677"/>
    <cellStyle name="표준 34 15 4 2" xfId="24429"/>
    <cellStyle name="표준 34 15 4 2 2" xfId="29653"/>
    <cellStyle name="표준 34 15 4 2 2 2" xfId="41413"/>
    <cellStyle name="표준 34 15 4 2 3" xfId="36276"/>
    <cellStyle name="표준 34 15 4 3" xfId="26585"/>
    <cellStyle name="표준 34 15 4 3 2" xfId="38357"/>
    <cellStyle name="표준 34 15 4 4" xfId="35350"/>
    <cellStyle name="표준 34 15 5" xfId="12207"/>
    <cellStyle name="표준 34 15 5 2" xfId="24554"/>
    <cellStyle name="표준 34 15 5 2 2" xfId="29778"/>
    <cellStyle name="표준 34 15 5 2 2 2" xfId="41538"/>
    <cellStyle name="표준 34 15 5 2 3" xfId="36401"/>
    <cellStyle name="표준 34 15 5 3" xfId="26786"/>
    <cellStyle name="표준 34 15 5 3 2" xfId="38558"/>
    <cellStyle name="표준 34 15 5 4" xfId="35474"/>
    <cellStyle name="표준 34 15 6" xfId="23863"/>
    <cellStyle name="표준 34 15 6 2" xfId="29087"/>
    <cellStyle name="표준 34 15 6 2 2" xfId="40847"/>
    <cellStyle name="표준 34 15 6 3" xfId="35710"/>
    <cellStyle name="표준 34 15 7" xfId="25685"/>
    <cellStyle name="표준 34 15 7 2" xfId="37462"/>
    <cellStyle name="표준 34 15 8" xfId="34786"/>
    <cellStyle name="표준 34 16" xfId="9766"/>
    <cellStyle name="표준 34 16 2" xfId="11282"/>
    <cellStyle name="표준 34 16 2 2" xfId="24340"/>
    <cellStyle name="표준 34 16 2 2 2" xfId="29564"/>
    <cellStyle name="표준 34 16 2 2 2 2" xfId="41324"/>
    <cellStyle name="표준 34 16 2 2 3" xfId="36187"/>
    <cellStyle name="표준 34 16 2 3" xfId="26421"/>
    <cellStyle name="표준 34 16 2 3 2" xfId="38193"/>
    <cellStyle name="표준 34 16 2 4" xfId="35261"/>
    <cellStyle name="표준 34 16 3" xfId="10560"/>
    <cellStyle name="표준 34 16 3 2" xfId="24045"/>
    <cellStyle name="표준 34 16 3 2 2" xfId="29269"/>
    <cellStyle name="표준 34 16 3 2 2 2" xfId="41029"/>
    <cellStyle name="표준 34 16 3 2 3" xfId="35892"/>
    <cellStyle name="표준 34 16 3 3" xfId="26020"/>
    <cellStyle name="표준 34 16 3 3 2" xfId="37795"/>
    <cellStyle name="표준 34 16 3 4" xfId="34967"/>
    <cellStyle name="표준 34 16 4" xfId="11727"/>
    <cellStyle name="표준 34 16 4 2" xfId="24469"/>
    <cellStyle name="표준 34 16 4 2 2" xfId="29693"/>
    <cellStyle name="표준 34 16 4 2 2 2" xfId="41453"/>
    <cellStyle name="표준 34 16 4 2 3" xfId="36316"/>
    <cellStyle name="표준 34 16 4 3" xfId="26626"/>
    <cellStyle name="표준 34 16 4 3 2" xfId="38398"/>
    <cellStyle name="표준 34 16 4 4" xfId="35390"/>
    <cellStyle name="표준 34 16 5" xfId="12257"/>
    <cellStyle name="표준 34 16 5 2" xfId="24594"/>
    <cellStyle name="표준 34 16 5 2 2" xfId="29818"/>
    <cellStyle name="표준 34 16 5 2 2 2" xfId="41578"/>
    <cellStyle name="표준 34 16 5 2 3" xfId="36441"/>
    <cellStyle name="표준 34 16 5 3" xfId="26827"/>
    <cellStyle name="표준 34 16 5 3 2" xfId="38599"/>
    <cellStyle name="표준 34 16 5 4" xfId="35514"/>
    <cellStyle name="표준 34 16 6" xfId="23864"/>
    <cellStyle name="표준 34 16 6 2" xfId="29088"/>
    <cellStyle name="표준 34 16 6 2 2" xfId="40848"/>
    <cellStyle name="표준 34 16 6 3" xfId="35711"/>
    <cellStyle name="표준 34 16 7" xfId="25686"/>
    <cellStyle name="표준 34 16 7 2" xfId="37463"/>
    <cellStyle name="표준 34 16 8" xfId="34787"/>
    <cellStyle name="표준 34 17" xfId="9767"/>
    <cellStyle name="표준 34 17 2" xfId="11285"/>
    <cellStyle name="표준 34 17 2 2" xfId="24343"/>
    <cellStyle name="표준 34 17 2 2 2" xfId="29567"/>
    <cellStyle name="표준 34 17 2 2 2 2" xfId="41327"/>
    <cellStyle name="표준 34 17 2 2 3" xfId="36190"/>
    <cellStyle name="표준 34 17 2 3" xfId="26424"/>
    <cellStyle name="표준 34 17 2 3 2" xfId="38196"/>
    <cellStyle name="표준 34 17 2 4" xfId="35264"/>
    <cellStyle name="표준 34 17 3" xfId="10557"/>
    <cellStyle name="표준 34 17 3 2" xfId="24042"/>
    <cellStyle name="표준 34 17 3 2 2" xfId="29266"/>
    <cellStyle name="표준 34 17 3 2 2 2" xfId="41026"/>
    <cellStyle name="표준 34 17 3 2 3" xfId="35889"/>
    <cellStyle name="표준 34 17 3 3" xfId="26017"/>
    <cellStyle name="표준 34 17 3 3 2" xfId="37792"/>
    <cellStyle name="표준 34 17 3 4" xfId="34964"/>
    <cellStyle name="표준 34 17 4" xfId="11730"/>
    <cellStyle name="표준 34 17 4 2" xfId="24472"/>
    <cellStyle name="표준 34 17 4 2 2" xfId="29696"/>
    <cellStyle name="표준 34 17 4 2 2 2" xfId="41456"/>
    <cellStyle name="표준 34 17 4 2 3" xfId="36319"/>
    <cellStyle name="표준 34 17 4 3" xfId="26629"/>
    <cellStyle name="표준 34 17 4 3 2" xfId="38401"/>
    <cellStyle name="표준 34 17 4 4" xfId="35393"/>
    <cellStyle name="표준 34 17 5" xfId="12260"/>
    <cellStyle name="표준 34 17 5 2" xfId="24597"/>
    <cellStyle name="표준 34 17 5 2 2" xfId="29821"/>
    <cellStyle name="표준 34 17 5 2 2 2" xfId="41581"/>
    <cellStyle name="표준 34 17 5 2 3" xfId="36444"/>
    <cellStyle name="표준 34 17 5 3" xfId="26830"/>
    <cellStyle name="표준 34 17 5 3 2" xfId="38602"/>
    <cellStyle name="표준 34 17 5 4" xfId="35517"/>
    <cellStyle name="표준 34 17 6" xfId="23865"/>
    <cellStyle name="표준 34 17 6 2" xfId="29089"/>
    <cellStyle name="표준 34 17 6 2 2" xfId="40849"/>
    <cellStyle name="표준 34 17 6 3" xfId="35712"/>
    <cellStyle name="표준 34 17 7" xfId="25687"/>
    <cellStyle name="표준 34 17 7 2" xfId="37464"/>
    <cellStyle name="표준 34 17 8" xfId="34788"/>
    <cellStyle name="표준 34 18" xfId="9768"/>
    <cellStyle name="표준 34 18 2" xfId="11287"/>
    <cellStyle name="표준 34 18 2 2" xfId="24345"/>
    <cellStyle name="표준 34 18 2 2 2" xfId="29569"/>
    <cellStyle name="표준 34 18 2 2 2 2" xfId="41329"/>
    <cellStyle name="표준 34 18 2 2 3" xfId="36192"/>
    <cellStyle name="표준 34 18 2 3" xfId="26426"/>
    <cellStyle name="표준 34 18 2 3 2" xfId="38198"/>
    <cellStyle name="표준 34 18 2 4" xfId="35266"/>
    <cellStyle name="표준 34 18 3" xfId="10555"/>
    <cellStyle name="표준 34 18 3 2" xfId="24040"/>
    <cellStyle name="표준 34 18 3 2 2" xfId="29264"/>
    <cellStyle name="표준 34 18 3 2 2 2" xfId="41024"/>
    <cellStyle name="표준 34 18 3 2 3" xfId="35887"/>
    <cellStyle name="표준 34 18 3 3" xfId="26015"/>
    <cellStyle name="표준 34 18 3 3 2" xfId="37790"/>
    <cellStyle name="표준 34 18 3 4" xfId="34962"/>
    <cellStyle name="표준 34 18 4" xfId="11732"/>
    <cellStyle name="표준 34 18 4 2" xfId="24474"/>
    <cellStyle name="표준 34 18 4 2 2" xfId="29698"/>
    <cellStyle name="표준 34 18 4 2 2 2" xfId="41458"/>
    <cellStyle name="표준 34 18 4 2 3" xfId="36321"/>
    <cellStyle name="표준 34 18 4 3" xfId="26631"/>
    <cellStyle name="표준 34 18 4 3 2" xfId="38403"/>
    <cellStyle name="표준 34 18 4 4" xfId="35395"/>
    <cellStyle name="표준 34 18 5" xfId="12262"/>
    <cellStyle name="표준 34 18 5 2" xfId="24599"/>
    <cellStyle name="표준 34 18 5 2 2" xfId="29823"/>
    <cellStyle name="표준 34 18 5 2 2 2" xfId="41583"/>
    <cellStyle name="표준 34 18 5 2 3" xfId="36446"/>
    <cellStyle name="표준 34 18 5 3" xfId="26832"/>
    <cellStyle name="표준 34 18 5 3 2" xfId="38604"/>
    <cellStyle name="표준 34 18 5 4" xfId="35519"/>
    <cellStyle name="표준 34 18 6" xfId="23866"/>
    <cellStyle name="표준 34 18 6 2" xfId="29090"/>
    <cellStyle name="표준 34 18 6 2 2" xfId="40850"/>
    <cellStyle name="표준 34 18 6 3" xfId="35713"/>
    <cellStyle name="표준 34 18 7" xfId="25688"/>
    <cellStyle name="표준 34 18 7 2" xfId="37465"/>
    <cellStyle name="표준 34 18 8" xfId="34789"/>
    <cellStyle name="표준 34 19" xfId="9769"/>
    <cellStyle name="표준 34 19 2" xfId="11290"/>
    <cellStyle name="표준 34 19 2 2" xfId="24348"/>
    <cellStyle name="표준 34 19 2 2 2" xfId="29572"/>
    <cellStyle name="표준 34 19 2 2 2 2" xfId="41332"/>
    <cellStyle name="표준 34 19 2 2 3" xfId="36195"/>
    <cellStyle name="표준 34 19 2 3" xfId="26429"/>
    <cellStyle name="표준 34 19 2 3 2" xfId="38201"/>
    <cellStyle name="표준 34 19 2 4" xfId="35269"/>
    <cellStyle name="표준 34 19 3" xfId="10552"/>
    <cellStyle name="표준 34 19 3 2" xfId="24037"/>
    <cellStyle name="표준 34 19 3 2 2" xfId="29261"/>
    <cellStyle name="표준 34 19 3 2 2 2" xfId="41021"/>
    <cellStyle name="표준 34 19 3 2 3" xfId="35884"/>
    <cellStyle name="표준 34 19 3 3" xfId="26012"/>
    <cellStyle name="표준 34 19 3 3 2" xfId="37787"/>
    <cellStyle name="표준 34 19 3 4" xfId="34959"/>
    <cellStyle name="표준 34 19 4" xfId="11735"/>
    <cellStyle name="표준 34 19 4 2" xfId="24477"/>
    <cellStyle name="표준 34 19 4 2 2" xfId="29701"/>
    <cellStyle name="표준 34 19 4 2 2 2" xfId="41461"/>
    <cellStyle name="표준 34 19 4 2 3" xfId="36324"/>
    <cellStyle name="표준 34 19 4 3" xfId="26634"/>
    <cellStyle name="표준 34 19 4 3 2" xfId="38406"/>
    <cellStyle name="표준 34 19 4 4" xfId="35398"/>
    <cellStyle name="표준 34 19 5" xfId="10778"/>
    <cellStyle name="표준 34 19 5 2" xfId="24147"/>
    <cellStyle name="표준 34 19 5 2 2" xfId="29371"/>
    <cellStyle name="표준 34 19 5 2 2 2" xfId="41131"/>
    <cellStyle name="표준 34 19 5 2 3" xfId="35994"/>
    <cellStyle name="표준 34 19 5 3" xfId="26151"/>
    <cellStyle name="표준 34 19 5 3 2" xfId="37925"/>
    <cellStyle name="표준 34 19 5 4" xfId="35069"/>
    <cellStyle name="표준 34 19 6" xfId="23867"/>
    <cellStyle name="표준 34 19 6 2" xfId="29091"/>
    <cellStyle name="표준 34 19 6 2 2" xfId="40851"/>
    <cellStyle name="표준 34 19 6 3" xfId="35714"/>
    <cellStyle name="표준 34 19 7" xfId="25689"/>
    <cellStyle name="표준 34 19 7 2" xfId="37466"/>
    <cellStyle name="표준 34 19 8" xfId="34790"/>
    <cellStyle name="표준 34 2" xfId="2167"/>
    <cellStyle name="표준 34 2 10" xfId="9770"/>
    <cellStyle name="표준 34 2 10 2" xfId="11279"/>
    <cellStyle name="표준 34 2 10 2 2" xfId="24337"/>
    <cellStyle name="표준 34 2 10 2 2 2" xfId="29561"/>
    <cellStyle name="표준 34 2 10 2 2 2 2" xfId="41321"/>
    <cellStyle name="표준 34 2 10 2 2 3" xfId="36184"/>
    <cellStyle name="표준 34 2 10 2 3" xfId="26418"/>
    <cellStyle name="표준 34 2 10 2 3 2" xfId="38190"/>
    <cellStyle name="표준 34 2 10 2 4" xfId="35258"/>
    <cellStyle name="표준 34 2 10 3" xfId="10563"/>
    <cellStyle name="표준 34 2 10 3 2" xfId="24048"/>
    <cellStyle name="표준 34 2 10 3 2 2" xfId="29272"/>
    <cellStyle name="표준 34 2 10 3 2 2 2" xfId="41032"/>
    <cellStyle name="표준 34 2 10 3 2 3" xfId="35895"/>
    <cellStyle name="표준 34 2 10 3 3" xfId="26023"/>
    <cellStyle name="표준 34 2 10 3 3 2" xfId="37798"/>
    <cellStyle name="표준 34 2 10 3 4" xfId="34970"/>
    <cellStyle name="표준 34 2 10 4" xfId="11724"/>
    <cellStyle name="표준 34 2 10 4 2" xfId="24466"/>
    <cellStyle name="표준 34 2 10 4 2 2" xfId="29690"/>
    <cellStyle name="표준 34 2 10 4 2 2 2" xfId="41450"/>
    <cellStyle name="표준 34 2 10 4 2 3" xfId="36313"/>
    <cellStyle name="표준 34 2 10 4 3" xfId="26623"/>
    <cellStyle name="표준 34 2 10 4 3 2" xfId="38395"/>
    <cellStyle name="표준 34 2 10 4 4" xfId="35387"/>
    <cellStyle name="표준 34 2 10 5" xfId="12254"/>
    <cellStyle name="표준 34 2 10 5 2" xfId="24591"/>
    <cellStyle name="표준 34 2 10 5 2 2" xfId="29815"/>
    <cellStyle name="표준 34 2 10 5 2 2 2" xfId="41575"/>
    <cellStyle name="표준 34 2 10 5 2 3" xfId="36438"/>
    <cellStyle name="표준 34 2 10 5 3" xfId="26824"/>
    <cellStyle name="표준 34 2 10 5 3 2" xfId="38596"/>
    <cellStyle name="표준 34 2 10 5 4" xfId="35511"/>
    <cellStyle name="표준 34 2 10 6" xfId="23868"/>
    <cellStyle name="표준 34 2 10 6 2" xfId="29092"/>
    <cellStyle name="표준 34 2 10 6 2 2" xfId="40852"/>
    <cellStyle name="표준 34 2 10 6 3" xfId="35715"/>
    <cellStyle name="표준 34 2 10 7" xfId="25690"/>
    <cellStyle name="표준 34 2 10 7 2" xfId="37467"/>
    <cellStyle name="표준 34 2 10 8" xfId="34791"/>
    <cellStyle name="표준 34 2 11" xfId="9771"/>
    <cellStyle name="표준 34 2 11 2" xfId="11115"/>
    <cellStyle name="표준 34 2 11 2 2" xfId="24273"/>
    <cellStyle name="표준 34 2 11 2 2 2" xfId="29497"/>
    <cellStyle name="표준 34 2 11 2 2 2 2" xfId="41257"/>
    <cellStyle name="표준 34 2 11 2 2 3" xfId="36120"/>
    <cellStyle name="표준 34 2 11 2 3" xfId="26330"/>
    <cellStyle name="표준 34 2 11 2 3 2" xfId="38102"/>
    <cellStyle name="표준 34 2 11 2 4" xfId="35195"/>
    <cellStyle name="표준 34 2 11 3" xfId="10728"/>
    <cellStyle name="표준 34 2 11 3 2" xfId="24112"/>
    <cellStyle name="표준 34 2 11 3 2 2" xfId="29336"/>
    <cellStyle name="표준 34 2 11 3 2 2 2" xfId="41096"/>
    <cellStyle name="표준 34 2 11 3 2 3" xfId="35959"/>
    <cellStyle name="표준 34 2 11 3 3" xfId="26112"/>
    <cellStyle name="표준 34 2 11 3 3 2" xfId="37887"/>
    <cellStyle name="표준 34 2 11 3 4" xfId="35034"/>
    <cellStyle name="표준 34 2 11 4" xfId="11691"/>
    <cellStyle name="표준 34 2 11 4 2" xfId="24442"/>
    <cellStyle name="표준 34 2 11 4 2 2" xfId="29666"/>
    <cellStyle name="표준 34 2 11 4 2 2 2" xfId="41426"/>
    <cellStyle name="표준 34 2 11 4 2 3" xfId="36289"/>
    <cellStyle name="표준 34 2 11 4 3" xfId="26599"/>
    <cellStyle name="표준 34 2 11 4 3 2" xfId="38371"/>
    <cellStyle name="표준 34 2 11 4 4" xfId="35363"/>
    <cellStyle name="표준 34 2 11 5" xfId="12221"/>
    <cellStyle name="표준 34 2 11 5 2" xfId="24567"/>
    <cellStyle name="표준 34 2 11 5 2 2" xfId="29791"/>
    <cellStyle name="표준 34 2 11 5 2 2 2" xfId="41551"/>
    <cellStyle name="표준 34 2 11 5 2 3" xfId="36414"/>
    <cellStyle name="표준 34 2 11 5 3" xfId="26800"/>
    <cellStyle name="표준 34 2 11 5 3 2" xfId="38572"/>
    <cellStyle name="표준 34 2 11 5 4" xfId="35487"/>
    <cellStyle name="표준 34 2 11 6" xfId="23869"/>
    <cellStyle name="표준 34 2 11 6 2" xfId="29093"/>
    <cellStyle name="표준 34 2 11 6 2 2" xfId="40853"/>
    <cellStyle name="표준 34 2 11 6 3" xfId="35716"/>
    <cellStyle name="표준 34 2 11 7" xfId="25691"/>
    <cellStyle name="표준 34 2 11 7 2" xfId="37468"/>
    <cellStyle name="표준 34 2 11 8" xfId="34792"/>
    <cellStyle name="표준 34 2 12" xfId="9772"/>
    <cellStyle name="표준 34 2 12 2" xfId="11252"/>
    <cellStyle name="표준 34 2 12 2 2" xfId="24310"/>
    <cellStyle name="표준 34 2 12 2 2 2" xfId="29534"/>
    <cellStyle name="표준 34 2 12 2 2 2 2" xfId="41294"/>
    <cellStyle name="표준 34 2 12 2 2 3" xfId="36157"/>
    <cellStyle name="표준 34 2 12 2 3" xfId="26391"/>
    <cellStyle name="표준 34 2 12 2 3 2" xfId="38163"/>
    <cellStyle name="표준 34 2 12 2 4" xfId="35231"/>
    <cellStyle name="표준 34 2 12 3" xfId="10590"/>
    <cellStyle name="표준 34 2 12 3 2" xfId="24075"/>
    <cellStyle name="표준 34 2 12 3 2 2" xfId="29299"/>
    <cellStyle name="표준 34 2 12 3 2 2 2" xfId="41059"/>
    <cellStyle name="표준 34 2 12 3 2 3" xfId="35922"/>
    <cellStyle name="표준 34 2 12 3 3" xfId="26050"/>
    <cellStyle name="표준 34 2 12 3 3 2" xfId="37825"/>
    <cellStyle name="표준 34 2 12 3 4" xfId="34997"/>
    <cellStyle name="표준 34 2 12 4" xfId="11055"/>
    <cellStyle name="표준 34 2 12 4 2" xfId="24230"/>
    <cellStyle name="표준 34 2 12 4 2 2" xfId="29454"/>
    <cellStyle name="표준 34 2 12 4 2 2 2" xfId="41214"/>
    <cellStyle name="표준 34 2 12 4 2 3" xfId="36077"/>
    <cellStyle name="표준 34 2 12 4 3" xfId="26285"/>
    <cellStyle name="표준 34 2 12 4 3 2" xfId="38057"/>
    <cellStyle name="표준 34 2 12 4 4" xfId="35152"/>
    <cellStyle name="표준 34 2 12 5" xfId="10786"/>
    <cellStyle name="표준 34 2 12 5 2" xfId="24155"/>
    <cellStyle name="표준 34 2 12 5 2 2" xfId="29379"/>
    <cellStyle name="표준 34 2 12 5 2 2 2" xfId="41139"/>
    <cellStyle name="표준 34 2 12 5 2 3" xfId="36002"/>
    <cellStyle name="표준 34 2 12 5 3" xfId="26159"/>
    <cellStyle name="표준 34 2 12 5 3 2" xfId="37933"/>
    <cellStyle name="표준 34 2 12 5 4" xfId="35077"/>
    <cellStyle name="표준 34 2 12 6" xfId="23870"/>
    <cellStyle name="표준 34 2 12 6 2" xfId="29094"/>
    <cellStyle name="표준 34 2 12 6 2 2" xfId="40854"/>
    <cellStyle name="표준 34 2 12 6 3" xfId="35717"/>
    <cellStyle name="표준 34 2 12 7" xfId="25692"/>
    <cellStyle name="표준 34 2 12 7 2" xfId="37469"/>
    <cellStyle name="표준 34 2 12 8" xfId="34793"/>
    <cellStyle name="표준 34 2 13" xfId="9773"/>
    <cellStyle name="표준 34 2 13 2" xfId="11117"/>
    <cellStyle name="표준 34 2 13 2 2" xfId="24275"/>
    <cellStyle name="표준 34 2 13 2 2 2" xfId="29499"/>
    <cellStyle name="표준 34 2 13 2 2 2 2" xfId="41259"/>
    <cellStyle name="표준 34 2 13 2 2 3" xfId="36122"/>
    <cellStyle name="표준 34 2 13 2 3" xfId="26332"/>
    <cellStyle name="표준 34 2 13 2 3 2" xfId="38104"/>
    <cellStyle name="표준 34 2 13 2 4" xfId="35197"/>
    <cellStyle name="표준 34 2 13 3" xfId="10726"/>
    <cellStyle name="표준 34 2 13 3 2" xfId="24110"/>
    <cellStyle name="표준 34 2 13 3 2 2" xfId="29334"/>
    <cellStyle name="표준 34 2 13 3 2 2 2" xfId="41094"/>
    <cellStyle name="표준 34 2 13 3 2 3" xfId="35957"/>
    <cellStyle name="표준 34 2 13 3 3" xfId="26110"/>
    <cellStyle name="표준 34 2 13 3 3 2" xfId="37885"/>
    <cellStyle name="표준 34 2 13 3 4" xfId="35032"/>
    <cellStyle name="표준 34 2 13 4" xfId="11693"/>
    <cellStyle name="표준 34 2 13 4 2" xfId="24444"/>
    <cellStyle name="표준 34 2 13 4 2 2" xfId="29668"/>
    <cellStyle name="표준 34 2 13 4 2 2 2" xfId="41428"/>
    <cellStyle name="표준 34 2 13 4 2 3" xfId="36291"/>
    <cellStyle name="표준 34 2 13 4 3" xfId="26601"/>
    <cellStyle name="표준 34 2 13 4 3 2" xfId="38373"/>
    <cellStyle name="표준 34 2 13 4 4" xfId="35365"/>
    <cellStyle name="표준 34 2 13 5" xfId="10910"/>
    <cellStyle name="표준 34 2 13 5 2" xfId="24187"/>
    <cellStyle name="표준 34 2 13 5 2 2" xfId="29411"/>
    <cellStyle name="표준 34 2 13 5 2 2 2" xfId="41171"/>
    <cellStyle name="표준 34 2 13 5 2 3" xfId="36034"/>
    <cellStyle name="표준 34 2 13 5 3" xfId="26213"/>
    <cellStyle name="표준 34 2 13 5 3 2" xfId="37986"/>
    <cellStyle name="표준 34 2 13 5 4" xfId="35109"/>
    <cellStyle name="표준 34 2 13 6" xfId="23871"/>
    <cellStyle name="표준 34 2 13 6 2" xfId="29095"/>
    <cellStyle name="표준 34 2 13 6 2 2" xfId="40855"/>
    <cellStyle name="표준 34 2 13 6 3" xfId="35718"/>
    <cellStyle name="표준 34 2 13 7" xfId="25693"/>
    <cellStyle name="표준 34 2 13 7 2" xfId="37470"/>
    <cellStyle name="표준 34 2 13 8" xfId="34794"/>
    <cellStyle name="표준 34 2 14" xfId="9774"/>
    <cellStyle name="표준 34 2 14 2" xfId="11250"/>
    <cellStyle name="표준 34 2 14 2 2" xfId="24308"/>
    <cellStyle name="표준 34 2 14 2 2 2" xfId="29532"/>
    <cellStyle name="표준 34 2 14 2 2 2 2" xfId="41292"/>
    <cellStyle name="표준 34 2 14 2 2 3" xfId="36155"/>
    <cellStyle name="표준 34 2 14 2 3" xfId="26389"/>
    <cellStyle name="표준 34 2 14 2 3 2" xfId="38161"/>
    <cellStyle name="표준 34 2 14 2 4" xfId="35229"/>
    <cellStyle name="표준 34 2 14 3" xfId="10592"/>
    <cellStyle name="표준 34 2 14 3 2" xfId="24077"/>
    <cellStyle name="표준 34 2 14 3 2 2" xfId="29301"/>
    <cellStyle name="표준 34 2 14 3 2 2 2" xfId="41061"/>
    <cellStyle name="표준 34 2 14 3 2 3" xfId="35924"/>
    <cellStyle name="표준 34 2 14 3 3" xfId="26052"/>
    <cellStyle name="표준 34 2 14 3 3 2" xfId="37827"/>
    <cellStyle name="표준 34 2 14 3 4" xfId="34999"/>
    <cellStyle name="표준 34 2 14 4" xfId="11053"/>
    <cellStyle name="표준 34 2 14 4 2" xfId="24228"/>
    <cellStyle name="표준 34 2 14 4 2 2" xfId="29452"/>
    <cellStyle name="표준 34 2 14 4 2 2 2" xfId="41212"/>
    <cellStyle name="표준 34 2 14 4 2 3" xfId="36075"/>
    <cellStyle name="표준 34 2 14 4 3" xfId="26283"/>
    <cellStyle name="표준 34 2 14 4 3 2" xfId="38055"/>
    <cellStyle name="표준 34 2 14 4 4" xfId="35150"/>
    <cellStyle name="표준 34 2 14 5" xfId="10788"/>
    <cellStyle name="표준 34 2 14 5 2" xfId="24157"/>
    <cellStyle name="표준 34 2 14 5 2 2" xfId="29381"/>
    <cellStyle name="표준 34 2 14 5 2 2 2" xfId="41141"/>
    <cellStyle name="표준 34 2 14 5 2 3" xfId="36004"/>
    <cellStyle name="표준 34 2 14 5 3" xfId="26161"/>
    <cellStyle name="표준 34 2 14 5 3 2" xfId="37935"/>
    <cellStyle name="표준 34 2 14 5 4" xfId="35079"/>
    <cellStyle name="표준 34 2 14 6" xfId="23872"/>
    <cellStyle name="표준 34 2 14 6 2" xfId="29096"/>
    <cellStyle name="표준 34 2 14 6 2 2" xfId="40856"/>
    <cellStyle name="표준 34 2 14 6 3" xfId="35719"/>
    <cellStyle name="표준 34 2 14 7" xfId="25694"/>
    <cellStyle name="표준 34 2 14 7 2" xfId="37471"/>
    <cellStyle name="표준 34 2 14 8" xfId="34795"/>
    <cellStyle name="표준 34 2 15" xfId="9775"/>
    <cellStyle name="표준 34 2 15 2" xfId="11119"/>
    <cellStyle name="표준 34 2 15 2 2" xfId="24277"/>
    <cellStyle name="표준 34 2 15 2 2 2" xfId="29501"/>
    <cellStyle name="표준 34 2 15 2 2 2 2" xfId="41261"/>
    <cellStyle name="표준 34 2 15 2 2 3" xfId="36124"/>
    <cellStyle name="표준 34 2 15 2 3" xfId="26334"/>
    <cellStyle name="표준 34 2 15 2 3 2" xfId="38106"/>
    <cellStyle name="표준 34 2 15 2 4" xfId="35199"/>
    <cellStyle name="표준 34 2 15 3" xfId="10724"/>
    <cellStyle name="표준 34 2 15 3 2" xfId="24108"/>
    <cellStyle name="표준 34 2 15 3 2 2" xfId="29332"/>
    <cellStyle name="표준 34 2 15 3 2 2 2" xfId="41092"/>
    <cellStyle name="표준 34 2 15 3 2 3" xfId="35955"/>
    <cellStyle name="표준 34 2 15 3 3" xfId="26108"/>
    <cellStyle name="표준 34 2 15 3 3 2" xfId="37883"/>
    <cellStyle name="표준 34 2 15 3 4" xfId="35030"/>
    <cellStyle name="표준 34 2 15 4" xfId="10933"/>
    <cellStyle name="표준 34 2 15 4 2" xfId="24200"/>
    <cellStyle name="표준 34 2 15 4 2 2" xfId="29424"/>
    <cellStyle name="표준 34 2 15 4 2 2 2" xfId="41184"/>
    <cellStyle name="표준 34 2 15 4 2 3" xfId="36047"/>
    <cellStyle name="표준 34 2 15 4 3" xfId="26228"/>
    <cellStyle name="표준 34 2 15 4 3 2" xfId="38001"/>
    <cellStyle name="표준 34 2 15 4 4" xfId="35122"/>
    <cellStyle name="표준 34 2 15 5" xfId="12223"/>
    <cellStyle name="표준 34 2 15 5 2" xfId="24569"/>
    <cellStyle name="표준 34 2 15 5 2 2" xfId="29793"/>
    <cellStyle name="표준 34 2 15 5 2 2 2" xfId="41553"/>
    <cellStyle name="표준 34 2 15 5 2 3" xfId="36416"/>
    <cellStyle name="표준 34 2 15 5 3" xfId="26802"/>
    <cellStyle name="표준 34 2 15 5 3 2" xfId="38574"/>
    <cellStyle name="표준 34 2 15 5 4" xfId="35489"/>
    <cellStyle name="표준 34 2 15 6" xfId="23873"/>
    <cellStyle name="표준 34 2 15 6 2" xfId="29097"/>
    <cellStyle name="표준 34 2 15 6 2 2" xfId="40857"/>
    <cellStyle name="표준 34 2 15 6 3" xfId="35720"/>
    <cellStyle name="표준 34 2 15 7" xfId="25695"/>
    <cellStyle name="표준 34 2 15 7 2" xfId="37472"/>
    <cellStyle name="표준 34 2 15 8" xfId="34796"/>
    <cellStyle name="표준 34 2 16" xfId="9776"/>
    <cellStyle name="표준 34 2 16 2" xfId="11248"/>
    <cellStyle name="표준 34 2 16 2 2" xfId="24306"/>
    <cellStyle name="표준 34 2 16 2 2 2" xfId="29530"/>
    <cellStyle name="표준 34 2 16 2 2 2 2" xfId="41290"/>
    <cellStyle name="표준 34 2 16 2 2 3" xfId="36153"/>
    <cellStyle name="표준 34 2 16 2 3" xfId="26387"/>
    <cellStyle name="표준 34 2 16 2 3 2" xfId="38159"/>
    <cellStyle name="표준 34 2 16 2 4" xfId="35227"/>
    <cellStyle name="표준 34 2 16 3" xfId="10594"/>
    <cellStyle name="표준 34 2 16 3 2" xfId="24079"/>
    <cellStyle name="표준 34 2 16 3 2 2" xfId="29303"/>
    <cellStyle name="표준 34 2 16 3 2 2 2" xfId="41063"/>
    <cellStyle name="표준 34 2 16 3 2 3" xfId="35926"/>
    <cellStyle name="표준 34 2 16 3 3" xfId="26054"/>
    <cellStyle name="표준 34 2 16 3 3 2" xfId="37829"/>
    <cellStyle name="표준 34 2 16 3 4" xfId="35001"/>
    <cellStyle name="표준 34 2 16 4" xfId="11051"/>
    <cellStyle name="표준 34 2 16 4 2" xfId="24226"/>
    <cellStyle name="표준 34 2 16 4 2 2" xfId="29450"/>
    <cellStyle name="표준 34 2 16 4 2 2 2" xfId="41210"/>
    <cellStyle name="표준 34 2 16 4 2 3" xfId="36073"/>
    <cellStyle name="표준 34 2 16 4 3" xfId="26281"/>
    <cellStyle name="표준 34 2 16 4 3 2" xfId="38053"/>
    <cellStyle name="표준 34 2 16 4 4" xfId="35148"/>
    <cellStyle name="표준 34 2 16 5" xfId="10790"/>
    <cellStyle name="표준 34 2 16 5 2" xfId="24159"/>
    <cellStyle name="표준 34 2 16 5 2 2" xfId="29383"/>
    <cellStyle name="표준 34 2 16 5 2 2 2" xfId="41143"/>
    <cellStyle name="표준 34 2 16 5 2 3" xfId="36006"/>
    <cellStyle name="표준 34 2 16 5 3" xfId="26163"/>
    <cellStyle name="표준 34 2 16 5 3 2" xfId="37937"/>
    <cellStyle name="표준 34 2 16 5 4" xfId="35081"/>
    <cellStyle name="표준 34 2 16 6" xfId="23874"/>
    <cellStyle name="표준 34 2 16 6 2" xfId="29098"/>
    <cellStyle name="표준 34 2 16 6 2 2" xfId="40858"/>
    <cellStyle name="표준 34 2 16 6 3" xfId="35721"/>
    <cellStyle name="표준 34 2 16 7" xfId="25696"/>
    <cellStyle name="표준 34 2 16 7 2" xfId="37473"/>
    <cellStyle name="표준 34 2 16 8" xfId="34797"/>
    <cellStyle name="표준 34 2 17" xfId="9777"/>
    <cellStyle name="표준 34 2 17 2" xfId="11121"/>
    <cellStyle name="표준 34 2 17 2 2" xfId="24279"/>
    <cellStyle name="표준 34 2 17 2 2 2" xfId="29503"/>
    <cellStyle name="표준 34 2 17 2 2 2 2" xfId="41263"/>
    <cellStyle name="표준 34 2 17 2 2 3" xfId="36126"/>
    <cellStyle name="표준 34 2 17 2 3" xfId="26336"/>
    <cellStyle name="표준 34 2 17 2 3 2" xfId="38108"/>
    <cellStyle name="표준 34 2 17 2 4" xfId="35201"/>
    <cellStyle name="표준 34 2 17 3" xfId="10722"/>
    <cellStyle name="표준 34 2 17 3 2" xfId="24106"/>
    <cellStyle name="표준 34 2 17 3 2 2" xfId="29330"/>
    <cellStyle name="표준 34 2 17 3 2 2 2" xfId="41090"/>
    <cellStyle name="표준 34 2 17 3 2 3" xfId="35953"/>
    <cellStyle name="표준 34 2 17 3 3" xfId="26106"/>
    <cellStyle name="표준 34 2 17 3 3 2" xfId="37881"/>
    <cellStyle name="표준 34 2 17 3 4" xfId="35028"/>
    <cellStyle name="표준 34 2 17 4" xfId="11695"/>
    <cellStyle name="표준 34 2 17 4 2" xfId="24446"/>
    <cellStyle name="표준 34 2 17 4 2 2" xfId="29670"/>
    <cellStyle name="표준 34 2 17 4 2 2 2" xfId="41430"/>
    <cellStyle name="표준 34 2 17 4 2 3" xfId="36293"/>
    <cellStyle name="표준 34 2 17 4 3" xfId="26603"/>
    <cellStyle name="표준 34 2 17 4 3 2" xfId="38375"/>
    <cellStyle name="표준 34 2 17 4 4" xfId="35367"/>
    <cellStyle name="표준 34 2 17 5" xfId="12225"/>
    <cellStyle name="표준 34 2 17 5 2" xfId="24571"/>
    <cellStyle name="표준 34 2 17 5 2 2" xfId="29795"/>
    <cellStyle name="표준 34 2 17 5 2 2 2" xfId="41555"/>
    <cellStyle name="표준 34 2 17 5 2 3" xfId="36418"/>
    <cellStyle name="표준 34 2 17 5 3" xfId="26804"/>
    <cellStyle name="표준 34 2 17 5 3 2" xfId="38576"/>
    <cellStyle name="표준 34 2 17 5 4" xfId="35491"/>
    <cellStyle name="표준 34 2 17 6" xfId="23875"/>
    <cellStyle name="표준 34 2 17 6 2" xfId="29099"/>
    <cellStyle name="표준 34 2 17 6 2 2" xfId="40859"/>
    <cellStyle name="표준 34 2 17 6 3" xfId="35722"/>
    <cellStyle name="표준 34 2 17 7" xfId="25697"/>
    <cellStyle name="표준 34 2 17 7 2" xfId="37474"/>
    <cellStyle name="표준 34 2 17 8" xfId="34798"/>
    <cellStyle name="표준 34 2 18" xfId="9778"/>
    <cellStyle name="표준 34 2 18 2" xfId="11247"/>
    <cellStyle name="표준 34 2 18 2 2" xfId="24305"/>
    <cellStyle name="표준 34 2 18 2 2 2" xfId="29529"/>
    <cellStyle name="표준 34 2 18 2 2 2 2" xfId="41289"/>
    <cellStyle name="표준 34 2 18 2 2 3" xfId="36152"/>
    <cellStyle name="표준 34 2 18 2 3" xfId="26386"/>
    <cellStyle name="표준 34 2 18 2 3 2" xfId="38158"/>
    <cellStyle name="표준 34 2 18 2 4" xfId="35226"/>
    <cellStyle name="표준 34 2 18 3" xfId="10595"/>
    <cellStyle name="표준 34 2 18 3 2" xfId="24080"/>
    <cellStyle name="표준 34 2 18 3 2 2" xfId="29304"/>
    <cellStyle name="표준 34 2 18 3 2 2 2" xfId="41064"/>
    <cellStyle name="표준 34 2 18 3 2 3" xfId="35927"/>
    <cellStyle name="표준 34 2 18 3 3" xfId="26055"/>
    <cellStyle name="표준 34 2 18 3 3 2" xfId="37830"/>
    <cellStyle name="표준 34 2 18 3 4" xfId="35002"/>
    <cellStyle name="표준 34 2 18 4" xfId="11050"/>
    <cellStyle name="표준 34 2 18 4 2" xfId="24225"/>
    <cellStyle name="표준 34 2 18 4 2 2" xfId="29449"/>
    <cellStyle name="표준 34 2 18 4 2 2 2" xfId="41209"/>
    <cellStyle name="표준 34 2 18 4 2 3" xfId="36072"/>
    <cellStyle name="표준 34 2 18 4 3" xfId="26280"/>
    <cellStyle name="표준 34 2 18 4 3 2" xfId="38052"/>
    <cellStyle name="표준 34 2 18 4 4" xfId="35147"/>
    <cellStyle name="표준 34 2 18 5" xfId="10791"/>
    <cellStyle name="표준 34 2 18 5 2" xfId="24160"/>
    <cellStyle name="표준 34 2 18 5 2 2" xfId="29384"/>
    <cellStyle name="표준 34 2 18 5 2 2 2" xfId="41144"/>
    <cellStyle name="표준 34 2 18 5 2 3" xfId="36007"/>
    <cellStyle name="표준 34 2 18 5 3" xfId="26164"/>
    <cellStyle name="표준 34 2 18 5 3 2" xfId="37938"/>
    <cellStyle name="표준 34 2 18 5 4" xfId="35082"/>
    <cellStyle name="표준 34 2 18 6" xfId="23876"/>
    <cellStyle name="표준 34 2 18 6 2" xfId="29100"/>
    <cellStyle name="표준 34 2 18 6 2 2" xfId="40860"/>
    <cellStyle name="표준 34 2 18 6 3" xfId="35723"/>
    <cellStyle name="표준 34 2 18 7" xfId="25698"/>
    <cellStyle name="표준 34 2 18 7 2" xfId="37475"/>
    <cellStyle name="표준 34 2 18 8" xfId="34799"/>
    <cellStyle name="표준 34 2 19" xfId="9779"/>
    <cellStyle name="표준 34 2 19 2" xfId="11123"/>
    <cellStyle name="표준 34 2 19 2 2" xfId="24281"/>
    <cellStyle name="표준 34 2 19 2 2 2" xfId="29505"/>
    <cellStyle name="표준 34 2 19 2 2 2 2" xfId="41265"/>
    <cellStyle name="표준 34 2 19 2 2 3" xfId="36128"/>
    <cellStyle name="표준 34 2 19 2 3" xfId="26338"/>
    <cellStyle name="표준 34 2 19 2 3 2" xfId="38110"/>
    <cellStyle name="표준 34 2 19 2 4" xfId="35203"/>
    <cellStyle name="표준 34 2 19 3" xfId="10720"/>
    <cellStyle name="표준 34 2 19 3 2" xfId="24104"/>
    <cellStyle name="표준 34 2 19 3 2 2" xfId="29328"/>
    <cellStyle name="표준 34 2 19 3 2 2 2" xfId="41088"/>
    <cellStyle name="표준 34 2 19 3 2 3" xfId="35951"/>
    <cellStyle name="표준 34 2 19 3 3" xfId="26104"/>
    <cellStyle name="표준 34 2 19 3 3 2" xfId="37879"/>
    <cellStyle name="표준 34 2 19 3 4" xfId="35026"/>
    <cellStyle name="표준 34 2 19 4" xfId="10934"/>
    <cellStyle name="표준 34 2 19 4 2" xfId="24201"/>
    <cellStyle name="표준 34 2 19 4 2 2" xfId="29425"/>
    <cellStyle name="표준 34 2 19 4 2 2 2" xfId="41185"/>
    <cellStyle name="표준 34 2 19 4 2 3" xfId="36048"/>
    <cellStyle name="표준 34 2 19 4 3" xfId="26229"/>
    <cellStyle name="표준 34 2 19 4 3 2" xfId="38002"/>
    <cellStyle name="표준 34 2 19 4 4" xfId="35123"/>
    <cellStyle name="표준 34 2 19 5" xfId="10907"/>
    <cellStyle name="표준 34 2 19 5 2" xfId="24184"/>
    <cellStyle name="표준 34 2 19 5 2 2" xfId="29408"/>
    <cellStyle name="표준 34 2 19 5 2 2 2" xfId="41168"/>
    <cellStyle name="표준 34 2 19 5 2 3" xfId="36031"/>
    <cellStyle name="표준 34 2 19 5 3" xfId="26210"/>
    <cellStyle name="표준 34 2 19 5 3 2" xfId="37983"/>
    <cellStyle name="표준 34 2 19 5 4" xfId="35106"/>
    <cellStyle name="표준 34 2 19 6" xfId="23877"/>
    <cellStyle name="표준 34 2 19 6 2" xfId="29101"/>
    <cellStyle name="표준 34 2 19 6 2 2" xfId="40861"/>
    <cellStyle name="표준 34 2 19 6 3" xfId="35724"/>
    <cellStyle name="표준 34 2 19 7" xfId="25699"/>
    <cellStyle name="표준 34 2 19 7 2" xfId="37476"/>
    <cellStyle name="표준 34 2 19 8" xfId="34800"/>
    <cellStyle name="표준 34 2 2" xfId="9454"/>
    <cellStyle name="표준 34 2 2 2" xfId="11271"/>
    <cellStyle name="표준 34 2 2 2 2" xfId="13002"/>
    <cellStyle name="표준 34 2 2 2 3" xfId="24329"/>
    <cellStyle name="표준 34 2 2 2 3 2" xfId="29553"/>
    <cellStyle name="표준 34 2 2 2 3 2 2" xfId="41313"/>
    <cellStyle name="표준 34 2 2 2 3 3" xfId="36176"/>
    <cellStyle name="표준 34 2 2 2 4" xfId="26410"/>
    <cellStyle name="표준 34 2 2 2 4 2" xfId="38182"/>
    <cellStyle name="표준 34 2 2 2 5" xfId="35250"/>
    <cellStyle name="표준 34 2 2 3" xfId="10571"/>
    <cellStyle name="표준 34 2 2 3 2" xfId="24056"/>
    <cellStyle name="표준 34 2 2 3 2 2" xfId="29280"/>
    <cellStyle name="표준 34 2 2 3 2 2 2" xfId="41040"/>
    <cellStyle name="표준 34 2 2 3 2 3" xfId="35903"/>
    <cellStyle name="표준 34 2 2 3 3" xfId="26031"/>
    <cellStyle name="표준 34 2 2 3 3 2" xfId="37806"/>
    <cellStyle name="표준 34 2 2 3 4" xfId="34978"/>
    <cellStyle name="표준 34 2 2 4" xfId="11716"/>
    <cellStyle name="표준 34 2 2 4 2" xfId="24458"/>
    <cellStyle name="표준 34 2 2 4 2 2" xfId="29682"/>
    <cellStyle name="표준 34 2 2 4 2 2 2" xfId="41442"/>
    <cellStyle name="표준 34 2 2 4 2 3" xfId="36305"/>
    <cellStyle name="표준 34 2 2 4 3" xfId="26615"/>
    <cellStyle name="표준 34 2 2 4 3 2" xfId="38387"/>
    <cellStyle name="표준 34 2 2 4 4" xfId="35379"/>
    <cellStyle name="표준 34 2 2 5" xfId="12246"/>
    <cellStyle name="표준 34 2 2 5 2" xfId="24583"/>
    <cellStyle name="표준 34 2 2 5 2 2" xfId="29807"/>
    <cellStyle name="표준 34 2 2 5 2 2 2" xfId="41567"/>
    <cellStyle name="표준 34 2 2 5 2 3" xfId="36430"/>
    <cellStyle name="표준 34 2 2 5 3" xfId="26816"/>
    <cellStyle name="표준 34 2 2 5 3 2" xfId="38588"/>
    <cellStyle name="표준 34 2 2 5 4" xfId="35503"/>
    <cellStyle name="표준 34 2 2 6" xfId="12953"/>
    <cellStyle name="표준 34 2 2 7" xfId="9780"/>
    <cellStyle name="표준 34 2 2 7 2" xfId="23878"/>
    <cellStyle name="표준 34 2 2 7 2 2" xfId="29102"/>
    <cellStyle name="표준 34 2 2 7 2 2 2" xfId="40862"/>
    <cellStyle name="표준 34 2 2 7 2 3" xfId="35725"/>
    <cellStyle name="표준 34 2 2 7 3" xfId="25700"/>
    <cellStyle name="표준 34 2 2 7 3 2" xfId="37477"/>
    <cellStyle name="표준 34 2 2 7 4" xfId="34801"/>
    <cellStyle name="표준 34 2 20" xfId="9781"/>
    <cellStyle name="표준 34 2 20 2" xfId="11245"/>
    <cellStyle name="표준 34 2 20 2 2" xfId="24303"/>
    <cellStyle name="표준 34 2 20 2 2 2" xfId="29527"/>
    <cellStyle name="표준 34 2 20 2 2 2 2" xfId="41287"/>
    <cellStyle name="표준 34 2 20 2 2 3" xfId="36150"/>
    <cellStyle name="표준 34 2 20 2 3" xfId="26384"/>
    <cellStyle name="표준 34 2 20 2 3 2" xfId="38156"/>
    <cellStyle name="표준 34 2 20 2 4" xfId="35224"/>
    <cellStyle name="표준 34 2 20 3" xfId="10597"/>
    <cellStyle name="표준 34 2 20 3 2" xfId="24082"/>
    <cellStyle name="표준 34 2 20 3 2 2" xfId="29306"/>
    <cellStyle name="표준 34 2 20 3 2 2 2" xfId="41066"/>
    <cellStyle name="표준 34 2 20 3 2 3" xfId="35929"/>
    <cellStyle name="표준 34 2 20 3 3" xfId="26057"/>
    <cellStyle name="표준 34 2 20 3 3 2" xfId="37832"/>
    <cellStyle name="표준 34 2 20 3 4" xfId="35004"/>
    <cellStyle name="표준 34 2 20 4" xfId="11048"/>
    <cellStyle name="표준 34 2 20 4 2" xfId="24223"/>
    <cellStyle name="표준 34 2 20 4 2 2" xfId="29447"/>
    <cellStyle name="표준 34 2 20 4 2 2 2" xfId="41207"/>
    <cellStyle name="표준 34 2 20 4 2 3" xfId="36070"/>
    <cellStyle name="표준 34 2 20 4 3" xfId="26278"/>
    <cellStyle name="표준 34 2 20 4 3 2" xfId="38050"/>
    <cellStyle name="표준 34 2 20 4 4" xfId="35145"/>
    <cellStyle name="표준 34 2 20 5" xfId="10793"/>
    <cellStyle name="표준 34 2 20 5 2" xfId="24162"/>
    <cellStyle name="표준 34 2 20 5 2 2" xfId="29386"/>
    <cellStyle name="표준 34 2 20 5 2 2 2" xfId="41146"/>
    <cellStyle name="표준 34 2 20 5 2 3" xfId="36009"/>
    <cellStyle name="표준 34 2 20 5 3" xfId="26166"/>
    <cellStyle name="표준 34 2 20 5 3 2" xfId="37940"/>
    <cellStyle name="표준 34 2 20 5 4" xfId="35084"/>
    <cellStyle name="표준 34 2 20 6" xfId="23879"/>
    <cellStyle name="표준 34 2 20 6 2" xfId="29103"/>
    <cellStyle name="표준 34 2 20 6 2 2" xfId="40863"/>
    <cellStyle name="표준 34 2 20 6 3" xfId="35726"/>
    <cellStyle name="표준 34 2 20 7" xfId="25701"/>
    <cellStyle name="표준 34 2 20 7 2" xfId="37478"/>
    <cellStyle name="표준 34 2 20 8" xfId="34802"/>
    <cellStyle name="표준 34 2 21" xfId="9782"/>
    <cellStyle name="표준 34 2 21 2" xfId="11125"/>
    <cellStyle name="표준 34 2 21 2 2" xfId="24283"/>
    <cellStyle name="표준 34 2 21 2 2 2" xfId="29507"/>
    <cellStyle name="표준 34 2 21 2 2 2 2" xfId="41267"/>
    <cellStyle name="표준 34 2 21 2 2 3" xfId="36130"/>
    <cellStyle name="표준 34 2 21 2 3" xfId="26340"/>
    <cellStyle name="표준 34 2 21 2 3 2" xfId="38112"/>
    <cellStyle name="표준 34 2 21 2 4" xfId="35205"/>
    <cellStyle name="표준 34 2 21 3" xfId="10718"/>
    <cellStyle name="표준 34 2 21 3 2" xfId="24102"/>
    <cellStyle name="표준 34 2 21 3 2 2" xfId="29326"/>
    <cellStyle name="표준 34 2 21 3 2 2 2" xfId="41086"/>
    <cellStyle name="표준 34 2 21 3 2 3" xfId="35949"/>
    <cellStyle name="표준 34 2 21 3 3" xfId="26102"/>
    <cellStyle name="표준 34 2 21 3 3 2" xfId="37877"/>
    <cellStyle name="표준 34 2 21 3 4" xfId="35024"/>
    <cellStyle name="표준 34 2 21 4" xfId="10936"/>
    <cellStyle name="표준 34 2 21 4 2" xfId="24203"/>
    <cellStyle name="표준 34 2 21 4 2 2" xfId="29427"/>
    <cellStyle name="표준 34 2 21 4 2 2 2" xfId="41187"/>
    <cellStyle name="표준 34 2 21 4 2 3" xfId="36050"/>
    <cellStyle name="표준 34 2 21 4 3" xfId="26231"/>
    <cellStyle name="표준 34 2 21 4 3 2" xfId="38004"/>
    <cellStyle name="표준 34 2 21 4 4" xfId="35125"/>
    <cellStyle name="표준 34 2 21 5" xfId="10905"/>
    <cellStyle name="표준 34 2 21 5 2" xfId="24182"/>
    <cellStyle name="표준 34 2 21 5 2 2" xfId="29406"/>
    <cellStyle name="표준 34 2 21 5 2 2 2" xfId="41166"/>
    <cellStyle name="표준 34 2 21 5 2 3" xfId="36029"/>
    <cellStyle name="표준 34 2 21 5 3" xfId="26208"/>
    <cellStyle name="표준 34 2 21 5 3 2" xfId="37981"/>
    <cellStyle name="표준 34 2 21 5 4" xfId="35104"/>
    <cellStyle name="표준 34 2 21 6" xfId="23880"/>
    <cellStyle name="표준 34 2 21 6 2" xfId="29104"/>
    <cellStyle name="표준 34 2 21 6 2 2" xfId="40864"/>
    <cellStyle name="표준 34 2 21 6 3" xfId="35727"/>
    <cellStyle name="표준 34 2 21 7" xfId="25702"/>
    <cellStyle name="표준 34 2 21 7 2" xfId="37479"/>
    <cellStyle name="표준 34 2 21 8" xfId="34803"/>
    <cellStyle name="표준 34 2 22" xfId="9783"/>
    <cellStyle name="표준 34 2 22 2" xfId="11243"/>
    <cellStyle name="표준 34 2 22 2 2" xfId="24301"/>
    <cellStyle name="표준 34 2 22 2 2 2" xfId="29525"/>
    <cellStyle name="표준 34 2 22 2 2 2 2" xfId="41285"/>
    <cellStyle name="표준 34 2 22 2 2 3" xfId="36148"/>
    <cellStyle name="표준 34 2 22 2 3" xfId="26382"/>
    <cellStyle name="표준 34 2 22 2 3 2" xfId="38154"/>
    <cellStyle name="표준 34 2 22 2 4" xfId="35222"/>
    <cellStyle name="표준 34 2 22 3" xfId="10599"/>
    <cellStyle name="표준 34 2 22 3 2" xfId="24084"/>
    <cellStyle name="표준 34 2 22 3 2 2" xfId="29308"/>
    <cellStyle name="표준 34 2 22 3 2 2 2" xfId="41068"/>
    <cellStyle name="표준 34 2 22 3 2 3" xfId="35931"/>
    <cellStyle name="표준 34 2 22 3 3" xfId="26059"/>
    <cellStyle name="표준 34 2 22 3 3 2" xfId="37834"/>
    <cellStyle name="표준 34 2 22 3 4" xfId="35006"/>
    <cellStyle name="표준 34 2 22 4" xfId="11046"/>
    <cellStyle name="표준 34 2 22 4 2" xfId="24221"/>
    <cellStyle name="표준 34 2 22 4 2 2" xfId="29445"/>
    <cellStyle name="표준 34 2 22 4 2 2 2" xfId="41205"/>
    <cellStyle name="표준 34 2 22 4 2 3" xfId="36068"/>
    <cellStyle name="표준 34 2 22 4 3" xfId="26276"/>
    <cellStyle name="표준 34 2 22 4 3 2" xfId="38048"/>
    <cellStyle name="표준 34 2 22 4 4" xfId="35143"/>
    <cellStyle name="표준 34 2 22 5" xfId="10795"/>
    <cellStyle name="표준 34 2 22 5 2" xfId="24164"/>
    <cellStyle name="표준 34 2 22 5 2 2" xfId="29388"/>
    <cellStyle name="표준 34 2 22 5 2 2 2" xfId="41148"/>
    <cellStyle name="표준 34 2 22 5 2 3" xfId="36011"/>
    <cellStyle name="표준 34 2 22 5 3" xfId="26168"/>
    <cellStyle name="표준 34 2 22 5 3 2" xfId="37942"/>
    <cellStyle name="표준 34 2 22 5 4" xfId="35086"/>
    <cellStyle name="표준 34 2 22 6" xfId="23881"/>
    <cellStyle name="표준 34 2 22 6 2" xfId="29105"/>
    <cellStyle name="표준 34 2 22 6 2 2" xfId="40865"/>
    <cellStyle name="표준 34 2 22 6 3" xfId="35728"/>
    <cellStyle name="표준 34 2 22 7" xfId="25703"/>
    <cellStyle name="표준 34 2 22 7 2" xfId="37480"/>
    <cellStyle name="표준 34 2 22 8" xfId="34804"/>
    <cellStyle name="표준 34 2 23" xfId="9784"/>
    <cellStyle name="표준 34 2 23 2" xfId="11126"/>
    <cellStyle name="표준 34 2 23 2 2" xfId="24284"/>
    <cellStyle name="표준 34 2 23 2 2 2" xfId="29508"/>
    <cellStyle name="표준 34 2 23 2 2 2 2" xfId="41268"/>
    <cellStyle name="표준 34 2 23 2 2 3" xfId="36131"/>
    <cellStyle name="표준 34 2 23 2 3" xfId="26341"/>
    <cellStyle name="표준 34 2 23 2 3 2" xfId="38113"/>
    <cellStyle name="표준 34 2 23 2 4" xfId="35206"/>
    <cellStyle name="표준 34 2 23 3" xfId="10717"/>
    <cellStyle name="표준 34 2 23 3 2" xfId="24101"/>
    <cellStyle name="표준 34 2 23 3 2 2" xfId="29325"/>
    <cellStyle name="표준 34 2 23 3 2 2 2" xfId="41085"/>
    <cellStyle name="표준 34 2 23 3 2 3" xfId="35948"/>
    <cellStyle name="표준 34 2 23 3 3" xfId="26101"/>
    <cellStyle name="표준 34 2 23 3 3 2" xfId="37876"/>
    <cellStyle name="표준 34 2 23 3 4" xfId="35023"/>
    <cellStyle name="표준 34 2 23 4" xfId="10937"/>
    <cellStyle name="표준 34 2 23 4 2" xfId="24204"/>
    <cellStyle name="표준 34 2 23 4 2 2" xfId="29428"/>
    <cellStyle name="표준 34 2 23 4 2 2 2" xfId="41188"/>
    <cellStyle name="표준 34 2 23 4 2 3" xfId="36051"/>
    <cellStyle name="표준 34 2 23 4 3" xfId="26232"/>
    <cellStyle name="표준 34 2 23 4 3 2" xfId="38005"/>
    <cellStyle name="표준 34 2 23 4 4" xfId="35126"/>
    <cellStyle name="표준 34 2 23 5" xfId="10904"/>
    <cellStyle name="표준 34 2 23 5 2" xfId="24181"/>
    <cellStyle name="표준 34 2 23 5 2 2" xfId="29405"/>
    <cellStyle name="표준 34 2 23 5 2 2 2" xfId="41165"/>
    <cellStyle name="표준 34 2 23 5 2 3" xfId="36028"/>
    <cellStyle name="표준 34 2 23 5 3" xfId="26207"/>
    <cellStyle name="표준 34 2 23 5 3 2" xfId="37980"/>
    <cellStyle name="표준 34 2 23 5 4" xfId="35103"/>
    <cellStyle name="표준 34 2 23 6" xfId="23882"/>
    <cellStyle name="표준 34 2 23 6 2" xfId="29106"/>
    <cellStyle name="표준 34 2 23 6 2 2" xfId="40866"/>
    <cellStyle name="표준 34 2 23 6 3" xfId="35729"/>
    <cellStyle name="표준 34 2 23 7" xfId="25704"/>
    <cellStyle name="표준 34 2 23 7 2" xfId="37481"/>
    <cellStyle name="표준 34 2 23 8" xfId="34805"/>
    <cellStyle name="표준 34 2 24" xfId="9785"/>
    <cellStyle name="표준 34 2 24 2" xfId="11280"/>
    <cellStyle name="표준 34 2 24 2 2" xfId="24338"/>
    <cellStyle name="표준 34 2 24 2 2 2" xfId="29562"/>
    <cellStyle name="표준 34 2 24 2 2 2 2" xfId="41322"/>
    <cellStyle name="표준 34 2 24 2 2 3" xfId="36185"/>
    <cellStyle name="표준 34 2 24 2 3" xfId="26419"/>
    <cellStyle name="표준 34 2 24 2 3 2" xfId="38191"/>
    <cellStyle name="표준 34 2 24 2 4" xfId="35259"/>
    <cellStyle name="표준 34 2 24 3" xfId="10562"/>
    <cellStyle name="표준 34 2 24 3 2" xfId="24047"/>
    <cellStyle name="표준 34 2 24 3 2 2" xfId="29271"/>
    <cellStyle name="표준 34 2 24 3 2 2 2" xfId="41031"/>
    <cellStyle name="표준 34 2 24 3 2 3" xfId="35894"/>
    <cellStyle name="표준 34 2 24 3 3" xfId="26022"/>
    <cellStyle name="표준 34 2 24 3 3 2" xfId="37797"/>
    <cellStyle name="표준 34 2 24 3 4" xfId="34969"/>
    <cellStyle name="표준 34 2 24 4" xfId="11725"/>
    <cellStyle name="표준 34 2 24 4 2" xfId="24467"/>
    <cellStyle name="표준 34 2 24 4 2 2" xfId="29691"/>
    <cellStyle name="표준 34 2 24 4 2 2 2" xfId="41451"/>
    <cellStyle name="표준 34 2 24 4 2 3" xfId="36314"/>
    <cellStyle name="표준 34 2 24 4 3" xfId="26624"/>
    <cellStyle name="표준 34 2 24 4 3 2" xfId="38396"/>
    <cellStyle name="표준 34 2 24 4 4" xfId="35388"/>
    <cellStyle name="표준 34 2 24 5" xfId="12255"/>
    <cellStyle name="표준 34 2 24 5 2" xfId="24592"/>
    <cellStyle name="표준 34 2 24 5 2 2" xfId="29816"/>
    <cellStyle name="표준 34 2 24 5 2 2 2" xfId="41576"/>
    <cellStyle name="표준 34 2 24 5 2 3" xfId="36439"/>
    <cellStyle name="표준 34 2 24 5 3" xfId="26825"/>
    <cellStyle name="표준 34 2 24 5 3 2" xfId="38597"/>
    <cellStyle name="표준 34 2 24 5 4" xfId="35512"/>
    <cellStyle name="표준 34 2 24 6" xfId="23883"/>
    <cellStyle name="표준 34 2 24 6 2" xfId="29107"/>
    <cellStyle name="표준 34 2 24 6 2 2" xfId="40867"/>
    <cellStyle name="표준 34 2 24 6 3" xfId="35730"/>
    <cellStyle name="표준 34 2 24 7" xfId="25705"/>
    <cellStyle name="표준 34 2 24 7 2" xfId="37482"/>
    <cellStyle name="표준 34 2 24 8" xfId="34806"/>
    <cellStyle name="표준 34 2 25" xfId="9786"/>
    <cellStyle name="표준 34 2 25 2" xfId="11128"/>
    <cellStyle name="표준 34 2 25 2 2" xfId="24286"/>
    <cellStyle name="표준 34 2 25 2 2 2" xfId="29510"/>
    <cellStyle name="표준 34 2 25 2 2 2 2" xfId="41270"/>
    <cellStyle name="표준 34 2 25 2 2 3" xfId="36133"/>
    <cellStyle name="표준 34 2 25 2 3" xfId="26343"/>
    <cellStyle name="표준 34 2 25 2 3 2" xfId="38115"/>
    <cellStyle name="표준 34 2 25 2 4" xfId="35208"/>
    <cellStyle name="표준 34 2 25 3" xfId="10715"/>
    <cellStyle name="표준 34 2 25 3 2" xfId="24099"/>
    <cellStyle name="표준 34 2 25 3 2 2" xfId="29323"/>
    <cellStyle name="표준 34 2 25 3 2 2 2" xfId="41083"/>
    <cellStyle name="표준 34 2 25 3 2 3" xfId="35946"/>
    <cellStyle name="표준 34 2 25 3 3" xfId="26099"/>
    <cellStyle name="표준 34 2 25 3 3 2" xfId="37874"/>
    <cellStyle name="표준 34 2 25 3 4" xfId="35021"/>
    <cellStyle name="표준 34 2 25 4" xfId="10939"/>
    <cellStyle name="표준 34 2 25 4 2" xfId="24206"/>
    <cellStyle name="표준 34 2 25 4 2 2" xfId="29430"/>
    <cellStyle name="표준 34 2 25 4 2 2 2" xfId="41190"/>
    <cellStyle name="표준 34 2 25 4 2 3" xfId="36053"/>
    <cellStyle name="표준 34 2 25 4 3" xfId="26234"/>
    <cellStyle name="표준 34 2 25 4 3 2" xfId="38007"/>
    <cellStyle name="표준 34 2 25 4 4" xfId="35128"/>
    <cellStyle name="표준 34 2 25 5" xfId="10902"/>
    <cellStyle name="표준 34 2 25 5 2" xfId="24179"/>
    <cellStyle name="표준 34 2 25 5 2 2" xfId="29403"/>
    <cellStyle name="표준 34 2 25 5 2 2 2" xfId="41163"/>
    <cellStyle name="표준 34 2 25 5 2 3" xfId="36026"/>
    <cellStyle name="표준 34 2 25 5 3" xfId="26205"/>
    <cellStyle name="표준 34 2 25 5 3 2" xfId="37978"/>
    <cellStyle name="표준 34 2 25 5 4" xfId="35101"/>
    <cellStyle name="표준 34 2 25 6" xfId="23884"/>
    <cellStyle name="표준 34 2 25 6 2" xfId="29108"/>
    <cellStyle name="표준 34 2 25 6 2 2" xfId="40868"/>
    <cellStyle name="표준 34 2 25 6 3" xfId="35731"/>
    <cellStyle name="표준 34 2 25 7" xfId="25706"/>
    <cellStyle name="표준 34 2 25 7 2" xfId="37483"/>
    <cellStyle name="표준 34 2 25 8" xfId="34807"/>
    <cellStyle name="표준 34 2 26" xfId="9787"/>
    <cellStyle name="표준 34 2 26 2" xfId="11241"/>
    <cellStyle name="표준 34 2 26 2 2" xfId="24299"/>
    <cellStyle name="표준 34 2 26 2 2 2" xfId="29523"/>
    <cellStyle name="표준 34 2 26 2 2 2 2" xfId="41283"/>
    <cellStyle name="표준 34 2 26 2 2 3" xfId="36146"/>
    <cellStyle name="표준 34 2 26 2 3" xfId="26380"/>
    <cellStyle name="표준 34 2 26 2 3 2" xfId="38152"/>
    <cellStyle name="표준 34 2 26 2 4" xfId="35220"/>
    <cellStyle name="표준 34 2 26 3" xfId="10601"/>
    <cellStyle name="표준 34 2 26 3 2" xfId="24086"/>
    <cellStyle name="표준 34 2 26 3 2 2" xfId="29310"/>
    <cellStyle name="표준 34 2 26 3 2 2 2" xfId="41070"/>
    <cellStyle name="표준 34 2 26 3 2 3" xfId="35933"/>
    <cellStyle name="표준 34 2 26 3 3" xfId="26061"/>
    <cellStyle name="표준 34 2 26 3 3 2" xfId="37836"/>
    <cellStyle name="표준 34 2 26 3 4" xfId="35008"/>
    <cellStyle name="표준 34 2 26 4" xfId="11044"/>
    <cellStyle name="표준 34 2 26 4 2" xfId="24219"/>
    <cellStyle name="표준 34 2 26 4 2 2" xfId="29443"/>
    <cellStyle name="표준 34 2 26 4 2 2 2" xfId="41203"/>
    <cellStyle name="표준 34 2 26 4 2 3" xfId="36066"/>
    <cellStyle name="표준 34 2 26 4 3" xfId="26274"/>
    <cellStyle name="표준 34 2 26 4 3 2" xfId="38046"/>
    <cellStyle name="표준 34 2 26 4 4" xfId="35141"/>
    <cellStyle name="표준 34 2 26 5" xfId="10797"/>
    <cellStyle name="표준 34 2 26 5 2" xfId="24166"/>
    <cellStyle name="표준 34 2 26 5 2 2" xfId="29390"/>
    <cellStyle name="표준 34 2 26 5 2 2 2" xfId="41150"/>
    <cellStyle name="표준 34 2 26 5 2 3" xfId="36013"/>
    <cellStyle name="표준 34 2 26 5 3" xfId="26170"/>
    <cellStyle name="표준 34 2 26 5 3 2" xfId="37944"/>
    <cellStyle name="표준 34 2 26 5 4" xfId="35088"/>
    <cellStyle name="표준 34 2 26 6" xfId="23885"/>
    <cellStyle name="표준 34 2 26 6 2" xfId="29109"/>
    <cellStyle name="표준 34 2 26 6 2 2" xfId="40869"/>
    <cellStyle name="표준 34 2 26 6 3" xfId="35732"/>
    <cellStyle name="표준 34 2 26 7" xfId="25707"/>
    <cellStyle name="표준 34 2 26 7 2" xfId="37484"/>
    <cellStyle name="표준 34 2 26 8" xfId="34808"/>
    <cellStyle name="표준 34 2 27" xfId="9788"/>
    <cellStyle name="표준 34 2 27 2" xfId="11129"/>
    <cellStyle name="표준 34 2 27 2 2" xfId="24287"/>
    <cellStyle name="표준 34 2 27 2 2 2" xfId="29511"/>
    <cellStyle name="표준 34 2 27 2 2 2 2" xfId="41271"/>
    <cellStyle name="표준 34 2 27 2 2 3" xfId="36134"/>
    <cellStyle name="표준 34 2 27 2 3" xfId="26344"/>
    <cellStyle name="표준 34 2 27 2 3 2" xfId="38116"/>
    <cellStyle name="표준 34 2 27 2 4" xfId="35209"/>
    <cellStyle name="표준 34 2 27 3" xfId="10714"/>
    <cellStyle name="표준 34 2 27 3 2" xfId="24098"/>
    <cellStyle name="표준 34 2 27 3 2 2" xfId="29322"/>
    <cellStyle name="표준 34 2 27 3 2 2 2" xfId="41082"/>
    <cellStyle name="표준 34 2 27 3 2 3" xfId="35945"/>
    <cellStyle name="표준 34 2 27 3 3" xfId="26098"/>
    <cellStyle name="표준 34 2 27 3 3 2" xfId="37873"/>
    <cellStyle name="표준 34 2 27 3 4" xfId="35020"/>
    <cellStyle name="표준 34 2 27 4" xfId="10940"/>
    <cellStyle name="표준 34 2 27 4 2" xfId="24207"/>
    <cellStyle name="표준 34 2 27 4 2 2" xfId="29431"/>
    <cellStyle name="표준 34 2 27 4 2 2 2" xfId="41191"/>
    <cellStyle name="표준 34 2 27 4 2 3" xfId="36054"/>
    <cellStyle name="표준 34 2 27 4 3" xfId="26235"/>
    <cellStyle name="표준 34 2 27 4 3 2" xfId="38008"/>
    <cellStyle name="표준 34 2 27 4 4" xfId="35129"/>
    <cellStyle name="표준 34 2 27 5" xfId="10901"/>
    <cellStyle name="표준 34 2 27 5 2" xfId="24178"/>
    <cellStyle name="표준 34 2 27 5 2 2" xfId="29402"/>
    <cellStyle name="표준 34 2 27 5 2 2 2" xfId="41162"/>
    <cellStyle name="표준 34 2 27 5 2 3" xfId="36025"/>
    <cellStyle name="표준 34 2 27 5 3" xfId="26204"/>
    <cellStyle name="표준 34 2 27 5 3 2" xfId="37977"/>
    <cellStyle name="표준 34 2 27 5 4" xfId="35100"/>
    <cellStyle name="표준 34 2 27 6" xfId="23886"/>
    <cellStyle name="표준 34 2 27 6 2" xfId="29110"/>
    <cellStyle name="표준 34 2 27 6 2 2" xfId="40870"/>
    <cellStyle name="표준 34 2 27 6 3" xfId="35733"/>
    <cellStyle name="표준 34 2 27 7" xfId="25708"/>
    <cellStyle name="표준 34 2 27 7 2" xfId="37485"/>
    <cellStyle name="표준 34 2 27 8" xfId="34809"/>
    <cellStyle name="표준 34 2 28" xfId="9789"/>
    <cellStyle name="표준 34 2 28 2" xfId="11240"/>
    <cellStyle name="표준 34 2 28 2 2" xfId="24298"/>
    <cellStyle name="표준 34 2 28 2 2 2" xfId="29522"/>
    <cellStyle name="표준 34 2 28 2 2 2 2" xfId="41282"/>
    <cellStyle name="표준 34 2 28 2 2 3" xfId="36145"/>
    <cellStyle name="표준 34 2 28 2 3" xfId="26379"/>
    <cellStyle name="표준 34 2 28 2 3 2" xfId="38151"/>
    <cellStyle name="표준 34 2 28 2 4" xfId="35219"/>
    <cellStyle name="표준 34 2 28 3" xfId="10602"/>
    <cellStyle name="표준 34 2 28 3 2" xfId="24087"/>
    <cellStyle name="표준 34 2 28 3 2 2" xfId="29311"/>
    <cellStyle name="표준 34 2 28 3 2 2 2" xfId="41071"/>
    <cellStyle name="표준 34 2 28 3 2 3" xfId="35934"/>
    <cellStyle name="표준 34 2 28 3 3" xfId="26062"/>
    <cellStyle name="표준 34 2 28 3 3 2" xfId="37837"/>
    <cellStyle name="표준 34 2 28 3 4" xfId="35009"/>
    <cellStyle name="표준 34 2 28 4" xfId="11043"/>
    <cellStyle name="표준 34 2 28 4 2" xfId="24218"/>
    <cellStyle name="표준 34 2 28 4 2 2" xfId="29442"/>
    <cellStyle name="표준 34 2 28 4 2 2 2" xfId="41202"/>
    <cellStyle name="표준 34 2 28 4 2 3" xfId="36065"/>
    <cellStyle name="표준 34 2 28 4 3" xfId="26273"/>
    <cellStyle name="표준 34 2 28 4 3 2" xfId="38045"/>
    <cellStyle name="표준 34 2 28 4 4" xfId="35140"/>
    <cellStyle name="표준 34 2 28 5" xfId="10798"/>
    <cellStyle name="표준 34 2 28 5 2" xfId="24167"/>
    <cellStyle name="표준 34 2 28 5 2 2" xfId="29391"/>
    <cellStyle name="표준 34 2 28 5 2 2 2" xfId="41151"/>
    <cellStyle name="표준 34 2 28 5 2 3" xfId="36014"/>
    <cellStyle name="표준 34 2 28 5 3" xfId="26171"/>
    <cellStyle name="표준 34 2 28 5 3 2" xfId="37945"/>
    <cellStyle name="표준 34 2 28 5 4" xfId="35089"/>
    <cellStyle name="표준 34 2 28 6" xfId="23887"/>
    <cellStyle name="표준 34 2 28 6 2" xfId="29111"/>
    <cellStyle name="표준 34 2 28 6 2 2" xfId="40871"/>
    <cellStyle name="표준 34 2 28 6 3" xfId="35734"/>
    <cellStyle name="표준 34 2 28 7" xfId="25709"/>
    <cellStyle name="표준 34 2 28 7 2" xfId="37486"/>
    <cellStyle name="표준 34 2 28 8" xfId="34810"/>
    <cellStyle name="표준 34 2 29" xfId="9790"/>
    <cellStyle name="표준 34 2 29 2" xfId="11130"/>
    <cellStyle name="표준 34 2 29 2 2" xfId="24288"/>
    <cellStyle name="표준 34 2 29 2 2 2" xfId="29512"/>
    <cellStyle name="표준 34 2 29 2 2 2 2" xfId="41272"/>
    <cellStyle name="표준 34 2 29 2 2 3" xfId="36135"/>
    <cellStyle name="표준 34 2 29 2 3" xfId="26345"/>
    <cellStyle name="표준 34 2 29 2 3 2" xfId="38117"/>
    <cellStyle name="표준 34 2 29 2 4" xfId="35210"/>
    <cellStyle name="표준 34 2 29 3" xfId="10713"/>
    <cellStyle name="표준 34 2 29 3 2" xfId="24097"/>
    <cellStyle name="표준 34 2 29 3 2 2" xfId="29321"/>
    <cellStyle name="표준 34 2 29 3 2 2 2" xfId="41081"/>
    <cellStyle name="표준 34 2 29 3 2 3" xfId="35944"/>
    <cellStyle name="표준 34 2 29 3 3" xfId="26097"/>
    <cellStyle name="표준 34 2 29 3 3 2" xfId="37872"/>
    <cellStyle name="표준 34 2 29 3 4" xfId="35019"/>
    <cellStyle name="표준 34 2 29 4" xfId="10941"/>
    <cellStyle name="표준 34 2 29 4 2" xfId="24208"/>
    <cellStyle name="표준 34 2 29 4 2 2" xfId="29432"/>
    <cellStyle name="표준 34 2 29 4 2 2 2" xfId="41192"/>
    <cellStyle name="표준 34 2 29 4 2 3" xfId="36055"/>
    <cellStyle name="표준 34 2 29 4 3" xfId="26236"/>
    <cellStyle name="표준 34 2 29 4 3 2" xfId="38009"/>
    <cellStyle name="표준 34 2 29 4 4" xfId="35130"/>
    <cellStyle name="표준 34 2 29 5" xfId="10900"/>
    <cellStyle name="표준 34 2 29 5 2" xfId="24177"/>
    <cellStyle name="표준 34 2 29 5 2 2" xfId="29401"/>
    <cellStyle name="표준 34 2 29 5 2 2 2" xfId="41161"/>
    <cellStyle name="표준 34 2 29 5 2 3" xfId="36024"/>
    <cellStyle name="표준 34 2 29 5 3" xfId="26203"/>
    <cellStyle name="표준 34 2 29 5 3 2" xfId="37976"/>
    <cellStyle name="표준 34 2 29 5 4" xfId="35099"/>
    <cellStyle name="표준 34 2 29 6" xfId="23888"/>
    <cellStyle name="표준 34 2 29 6 2" xfId="29112"/>
    <cellStyle name="표준 34 2 29 6 2 2" xfId="40872"/>
    <cellStyle name="표준 34 2 29 6 3" xfId="35735"/>
    <cellStyle name="표준 34 2 29 7" xfId="25710"/>
    <cellStyle name="표준 34 2 29 7 2" xfId="37487"/>
    <cellStyle name="표준 34 2 29 8" xfId="34811"/>
    <cellStyle name="표준 34 2 3" xfId="9791"/>
    <cellStyle name="표준 34 2 3 2" xfId="11102"/>
    <cellStyle name="표준 34 2 3 2 2" xfId="24260"/>
    <cellStyle name="표준 34 2 3 2 2 2" xfId="29484"/>
    <cellStyle name="표준 34 2 3 2 2 2 2" xfId="41244"/>
    <cellStyle name="표준 34 2 3 2 2 3" xfId="36107"/>
    <cellStyle name="표준 34 2 3 2 3" xfId="26317"/>
    <cellStyle name="표준 34 2 3 2 3 2" xfId="38089"/>
    <cellStyle name="표준 34 2 3 2 4" xfId="35182"/>
    <cellStyle name="표준 34 2 3 3" xfId="10741"/>
    <cellStyle name="표준 34 2 3 3 2" xfId="24125"/>
    <cellStyle name="표준 34 2 3 3 2 2" xfId="29349"/>
    <cellStyle name="표준 34 2 3 3 2 2 2" xfId="41109"/>
    <cellStyle name="표준 34 2 3 3 2 3" xfId="35972"/>
    <cellStyle name="표준 34 2 3 3 3" xfId="26125"/>
    <cellStyle name="표준 34 2 3 3 3 2" xfId="37900"/>
    <cellStyle name="표준 34 2 3 3 4" xfId="35047"/>
    <cellStyle name="표준 34 2 3 4" xfId="11678"/>
    <cellStyle name="표준 34 2 3 4 2" xfId="24430"/>
    <cellStyle name="표준 34 2 3 4 2 2" xfId="29654"/>
    <cellStyle name="표준 34 2 3 4 2 2 2" xfId="41414"/>
    <cellStyle name="표준 34 2 3 4 2 3" xfId="36277"/>
    <cellStyle name="표준 34 2 3 4 3" xfId="26586"/>
    <cellStyle name="표준 34 2 3 4 3 2" xfId="38358"/>
    <cellStyle name="표준 34 2 3 4 4" xfId="35351"/>
    <cellStyle name="표준 34 2 3 5" xfId="12208"/>
    <cellStyle name="표준 34 2 3 5 2" xfId="24555"/>
    <cellStyle name="표준 34 2 3 5 2 2" xfId="29779"/>
    <cellStyle name="표준 34 2 3 5 2 2 2" xfId="41539"/>
    <cellStyle name="표준 34 2 3 5 2 3" xfId="36402"/>
    <cellStyle name="표준 34 2 3 5 3" xfId="26787"/>
    <cellStyle name="표준 34 2 3 5 3 2" xfId="38559"/>
    <cellStyle name="표준 34 2 3 5 4" xfId="35475"/>
    <cellStyle name="표준 34 2 3 6" xfId="23889"/>
    <cellStyle name="표준 34 2 3 6 2" xfId="29113"/>
    <cellStyle name="표준 34 2 3 6 2 2" xfId="40873"/>
    <cellStyle name="표준 34 2 3 6 3" xfId="35736"/>
    <cellStyle name="표준 34 2 3 7" xfId="25711"/>
    <cellStyle name="표준 34 2 3 7 2" xfId="37488"/>
    <cellStyle name="표준 34 2 3 8" xfId="34812"/>
    <cellStyle name="표준 34 2 30" xfId="9792"/>
    <cellStyle name="표준 34 2 30 2" xfId="11239"/>
    <cellStyle name="표준 34 2 30 2 2" xfId="24297"/>
    <cellStyle name="표준 34 2 30 2 2 2" xfId="29521"/>
    <cellStyle name="표준 34 2 30 2 2 2 2" xfId="41281"/>
    <cellStyle name="표준 34 2 30 2 2 3" xfId="36144"/>
    <cellStyle name="표준 34 2 30 2 3" xfId="26378"/>
    <cellStyle name="표준 34 2 30 2 3 2" xfId="38150"/>
    <cellStyle name="표준 34 2 30 2 4" xfId="35218"/>
    <cellStyle name="표준 34 2 30 3" xfId="10603"/>
    <cellStyle name="표준 34 2 30 3 2" xfId="24088"/>
    <cellStyle name="표준 34 2 30 3 2 2" xfId="29312"/>
    <cellStyle name="표준 34 2 30 3 2 2 2" xfId="41072"/>
    <cellStyle name="표준 34 2 30 3 2 3" xfId="35935"/>
    <cellStyle name="표준 34 2 30 3 3" xfId="26063"/>
    <cellStyle name="표준 34 2 30 3 3 2" xfId="37838"/>
    <cellStyle name="표준 34 2 30 3 4" xfId="35010"/>
    <cellStyle name="표준 34 2 30 4" xfId="11042"/>
    <cellStyle name="표준 34 2 30 4 2" xfId="24217"/>
    <cellStyle name="표준 34 2 30 4 2 2" xfId="29441"/>
    <cellStyle name="표준 34 2 30 4 2 2 2" xfId="41201"/>
    <cellStyle name="표준 34 2 30 4 2 3" xfId="36064"/>
    <cellStyle name="표준 34 2 30 4 3" xfId="26272"/>
    <cellStyle name="표준 34 2 30 4 3 2" xfId="38044"/>
    <cellStyle name="표준 34 2 30 4 4" xfId="35139"/>
    <cellStyle name="표준 34 2 30 5" xfId="10799"/>
    <cellStyle name="표준 34 2 30 5 2" xfId="24168"/>
    <cellStyle name="표준 34 2 30 5 2 2" xfId="29392"/>
    <cellStyle name="표준 34 2 30 5 2 2 2" xfId="41152"/>
    <cellStyle name="표준 34 2 30 5 2 3" xfId="36015"/>
    <cellStyle name="표준 34 2 30 5 3" xfId="26172"/>
    <cellStyle name="표준 34 2 30 5 3 2" xfId="37946"/>
    <cellStyle name="표준 34 2 30 5 4" xfId="35090"/>
    <cellStyle name="표준 34 2 30 6" xfId="23890"/>
    <cellStyle name="표준 34 2 30 6 2" xfId="29114"/>
    <cellStyle name="표준 34 2 30 6 2 2" xfId="40874"/>
    <cellStyle name="표준 34 2 30 6 3" xfId="35737"/>
    <cellStyle name="표준 34 2 30 7" xfId="25712"/>
    <cellStyle name="표준 34 2 30 7 2" xfId="37489"/>
    <cellStyle name="표준 34 2 30 8" xfId="34813"/>
    <cellStyle name="표준 34 2 31" xfId="9793"/>
    <cellStyle name="표준 34 2 31 2" xfId="11276"/>
    <cellStyle name="표준 34 2 31 2 2" xfId="24334"/>
    <cellStyle name="표준 34 2 31 2 2 2" xfId="29558"/>
    <cellStyle name="표준 34 2 31 2 2 2 2" xfId="41318"/>
    <cellStyle name="표준 34 2 31 2 2 3" xfId="36181"/>
    <cellStyle name="표준 34 2 31 2 3" xfId="26415"/>
    <cellStyle name="표준 34 2 31 2 3 2" xfId="38187"/>
    <cellStyle name="표준 34 2 31 2 4" xfId="35255"/>
    <cellStyle name="표준 34 2 31 3" xfId="10566"/>
    <cellStyle name="표준 34 2 31 3 2" xfId="24051"/>
    <cellStyle name="표준 34 2 31 3 2 2" xfId="29275"/>
    <cellStyle name="표준 34 2 31 3 2 2 2" xfId="41035"/>
    <cellStyle name="표준 34 2 31 3 2 3" xfId="35898"/>
    <cellStyle name="표준 34 2 31 3 3" xfId="26026"/>
    <cellStyle name="표준 34 2 31 3 3 2" xfId="37801"/>
    <cellStyle name="표준 34 2 31 3 4" xfId="34973"/>
    <cellStyle name="표준 34 2 31 4" xfId="11721"/>
    <cellStyle name="표준 34 2 31 4 2" xfId="24463"/>
    <cellStyle name="표준 34 2 31 4 2 2" xfId="29687"/>
    <cellStyle name="표준 34 2 31 4 2 2 2" xfId="41447"/>
    <cellStyle name="표준 34 2 31 4 2 3" xfId="36310"/>
    <cellStyle name="표준 34 2 31 4 3" xfId="26620"/>
    <cellStyle name="표준 34 2 31 4 3 2" xfId="38392"/>
    <cellStyle name="표준 34 2 31 4 4" xfId="35384"/>
    <cellStyle name="표준 34 2 31 5" xfId="12251"/>
    <cellStyle name="표준 34 2 31 5 2" xfId="24588"/>
    <cellStyle name="표준 34 2 31 5 2 2" xfId="29812"/>
    <cellStyle name="표준 34 2 31 5 2 2 2" xfId="41572"/>
    <cellStyle name="표준 34 2 31 5 2 3" xfId="36435"/>
    <cellStyle name="표준 34 2 31 5 3" xfId="26821"/>
    <cellStyle name="표준 34 2 31 5 3 2" xfId="38593"/>
    <cellStyle name="표준 34 2 31 5 4" xfId="35508"/>
    <cellStyle name="표준 34 2 31 6" xfId="23891"/>
    <cellStyle name="표준 34 2 31 6 2" xfId="29115"/>
    <cellStyle name="표준 34 2 31 6 2 2" xfId="40875"/>
    <cellStyle name="표준 34 2 31 6 3" xfId="35738"/>
    <cellStyle name="표준 34 2 31 7" xfId="25713"/>
    <cellStyle name="표준 34 2 31 7 2" xfId="37490"/>
    <cellStyle name="표준 34 2 31 8" xfId="34814"/>
    <cellStyle name="표준 34 2 32" xfId="9794"/>
    <cellStyle name="표준 34 2 32 2" xfId="11090"/>
    <cellStyle name="표준 34 2 32 2 2" xfId="24248"/>
    <cellStyle name="표준 34 2 32 2 2 2" xfId="29472"/>
    <cellStyle name="표준 34 2 32 2 2 2 2" xfId="41232"/>
    <cellStyle name="표준 34 2 32 2 2 3" xfId="36095"/>
    <cellStyle name="표준 34 2 32 2 3" xfId="26305"/>
    <cellStyle name="표준 34 2 32 2 3 2" xfId="38077"/>
    <cellStyle name="표준 34 2 32 2 4" xfId="35170"/>
    <cellStyle name="표준 34 2 32 3" xfId="10753"/>
    <cellStyle name="표준 34 2 32 3 2" xfId="24137"/>
    <cellStyle name="표준 34 2 32 3 2 2" xfId="29361"/>
    <cellStyle name="표준 34 2 32 3 2 2 2" xfId="41121"/>
    <cellStyle name="표준 34 2 32 3 2 3" xfId="35984"/>
    <cellStyle name="표준 34 2 32 3 3" xfId="26137"/>
    <cellStyle name="표준 34 2 32 3 3 2" xfId="37912"/>
    <cellStyle name="표준 34 2 32 3 4" xfId="35059"/>
    <cellStyle name="표준 34 2 32 4" xfId="11667"/>
    <cellStyle name="표준 34 2 32 4 2" xfId="24419"/>
    <cellStyle name="표준 34 2 32 4 2 2" xfId="29643"/>
    <cellStyle name="표준 34 2 32 4 2 2 2" xfId="41403"/>
    <cellStyle name="표준 34 2 32 4 2 3" xfId="36266"/>
    <cellStyle name="표준 34 2 32 4 3" xfId="26575"/>
    <cellStyle name="표준 34 2 32 4 3 2" xfId="38347"/>
    <cellStyle name="표준 34 2 32 4 4" xfId="35340"/>
    <cellStyle name="표준 34 2 32 5" xfId="12197"/>
    <cellStyle name="표준 34 2 32 5 2" xfId="24544"/>
    <cellStyle name="표준 34 2 32 5 2 2" xfId="29768"/>
    <cellStyle name="표준 34 2 32 5 2 2 2" xfId="41528"/>
    <cellStyle name="표준 34 2 32 5 2 3" xfId="36391"/>
    <cellStyle name="표준 34 2 32 5 3" xfId="26776"/>
    <cellStyle name="표준 34 2 32 5 3 2" xfId="38548"/>
    <cellStyle name="표준 34 2 32 5 4" xfId="35464"/>
    <cellStyle name="표준 34 2 32 6" xfId="23892"/>
    <cellStyle name="표준 34 2 32 6 2" xfId="29116"/>
    <cellStyle name="표준 34 2 32 6 2 2" xfId="40876"/>
    <cellStyle name="표준 34 2 32 6 3" xfId="35739"/>
    <cellStyle name="표준 34 2 32 7" xfId="25714"/>
    <cellStyle name="표준 34 2 32 7 2" xfId="37491"/>
    <cellStyle name="표준 34 2 32 8" xfId="34815"/>
    <cellStyle name="표준 34 2 33" xfId="9795"/>
    <cellStyle name="표준 34 2 33 2" xfId="11131"/>
    <cellStyle name="표준 34 2 33 2 2" xfId="24289"/>
    <cellStyle name="표준 34 2 33 2 2 2" xfId="29513"/>
    <cellStyle name="표준 34 2 33 2 2 2 2" xfId="41273"/>
    <cellStyle name="표준 34 2 33 2 2 3" xfId="36136"/>
    <cellStyle name="표준 34 2 33 2 3" xfId="26346"/>
    <cellStyle name="표준 34 2 33 2 3 2" xfId="38118"/>
    <cellStyle name="표준 34 2 33 2 4" xfId="35211"/>
    <cellStyle name="표준 34 2 33 3" xfId="10712"/>
    <cellStyle name="표준 34 2 33 3 2" xfId="24096"/>
    <cellStyle name="표준 34 2 33 3 2 2" xfId="29320"/>
    <cellStyle name="표준 34 2 33 3 2 2 2" xfId="41080"/>
    <cellStyle name="표준 34 2 33 3 2 3" xfId="35943"/>
    <cellStyle name="표준 34 2 33 3 3" xfId="26096"/>
    <cellStyle name="표준 34 2 33 3 3 2" xfId="37871"/>
    <cellStyle name="표준 34 2 33 3 4" xfId="35018"/>
    <cellStyle name="표준 34 2 33 4" xfId="10942"/>
    <cellStyle name="표준 34 2 33 4 2" xfId="24209"/>
    <cellStyle name="표준 34 2 33 4 2 2" xfId="29433"/>
    <cellStyle name="표준 34 2 33 4 2 2 2" xfId="41193"/>
    <cellStyle name="표준 34 2 33 4 2 3" xfId="36056"/>
    <cellStyle name="표준 34 2 33 4 3" xfId="26237"/>
    <cellStyle name="표준 34 2 33 4 3 2" xfId="38010"/>
    <cellStyle name="표준 34 2 33 4 4" xfId="35131"/>
    <cellStyle name="표준 34 2 33 5" xfId="10899"/>
    <cellStyle name="표준 34 2 33 5 2" xfId="24176"/>
    <cellStyle name="표준 34 2 33 5 2 2" xfId="29400"/>
    <cellStyle name="표준 34 2 33 5 2 2 2" xfId="41160"/>
    <cellStyle name="표준 34 2 33 5 2 3" xfId="36023"/>
    <cellStyle name="표준 34 2 33 5 3" xfId="26202"/>
    <cellStyle name="표준 34 2 33 5 3 2" xfId="37975"/>
    <cellStyle name="표준 34 2 33 5 4" xfId="35098"/>
    <cellStyle name="표준 34 2 33 6" xfId="23893"/>
    <cellStyle name="표준 34 2 33 6 2" xfId="29117"/>
    <cellStyle name="표준 34 2 33 6 2 2" xfId="40877"/>
    <cellStyle name="표준 34 2 33 6 3" xfId="35740"/>
    <cellStyle name="표준 34 2 33 7" xfId="25715"/>
    <cellStyle name="표준 34 2 33 7 2" xfId="37492"/>
    <cellStyle name="표준 34 2 33 8" xfId="34816"/>
    <cellStyle name="표준 34 2 34" xfId="9796"/>
    <cellStyle name="표준 34 2 34 2" xfId="11281"/>
    <cellStyle name="표준 34 2 34 2 2" xfId="24339"/>
    <cellStyle name="표준 34 2 34 2 2 2" xfId="29563"/>
    <cellStyle name="표준 34 2 34 2 2 2 2" xfId="41323"/>
    <cellStyle name="표준 34 2 34 2 2 3" xfId="36186"/>
    <cellStyle name="표준 34 2 34 2 3" xfId="26420"/>
    <cellStyle name="표준 34 2 34 2 3 2" xfId="38192"/>
    <cellStyle name="표준 34 2 34 2 4" xfId="35260"/>
    <cellStyle name="표준 34 2 34 3" xfId="10561"/>
    <cellStyle name="표준 34 2 34 3 2" xfId="24046"/>
    <cellStyle name="표준 34 2 34 3 2 2" xfId="29270"/>
    <cellStyle name="표준 34 2 34 3 2 2 2" xfId="41030"/>
    <cellStyle name="표준 34 2 34 3 2 3" xfId="35893"/>
    <cellStyle name="표준 34 2 34 3 3" xfId="26021"/>
    <cellStyle name="표준 34 2 34 3 3 2" xfId="37796"/>
    <cellStyle name="표준 34 2 34 3 4" xfId="34968"/>
    <cellStyle name="표준 34 2 34 4" xfId="11726"/>
    <cellStyle name="표준 34 2 34 4 2" xfId="24468"/>
    <cellStyle name="표준 34 2 34 4 2 2" xfId="29692"/>
    <cellStyle name="표준 34 2 34 4 2 2 2" xfId="41452"/>
    <cellStyle name="표준 34 2 34 4 2 3" xfId="36315"/>
    <cellStyle name="표준 34 2 34 4 3" xfId="26625"/>
    <cellStyle name="표준 34 2 34 4 3 2" xfId="38397"/>
    <cellStyle name="표준 34 2 34 4 4" xfId="35389"/>
    <cellStyle name="표준 34 2 34 5" xfId="12256"/>
    <cellStyle name="표준 34 2 34 5 2" xfId="24593"/>
    <cellStyle name="표준 34 2 34 5 2 2" xfId="29817"/>
    <cellStyle name="표준 34 2 34 5 2 2 2" xfId="41577"/>
    <cellStyle name="표준 34 2 34 5 2 3" xfId="36440"/>
    <cellStyle name="표준 34 2 34 5 3" xfId="26826"/>
    <cellStyle name="표준 34 2 34 5 3 2" xfId="38598"/>
    <cellStyle name="표준 34 2 34 5 4" xfId="35513"/>
    <cellStyle name="표준 34 2 34 6" xfId="23894"/>
    <cellStyle name="표준 34 2 34 6 2" xfId="29118"/>
    <cellStyle name="표준 34 2 34 6 2 2" xfId="40878"/>
    <cellStyle name="표준 34 2 34 6 3" xfId="35741"/>
    <cellStyle name="표준 34 2 34 7" xfId="25716"/>
    <cellStyle name="표준 34 2 34 7 2" xfId="37493"/>
    <cellStyle name="표준 34 2 34 8" xfId="34817"/>
    <cellStyle name="표준 34 2 35" xfId="9797"/>
    <cellStyle name="표준 34 2 35 2" xfId="11132"/>
    <cellStyle name="표준 34 2 35 2 2" xfId="24290"/>
    <cellStyle name="표준 34 2 35 2 2 2" xfId="29514"/>
    <cellStyle name="표준 34 2 35 2 2 2 2" xfId="41274"/>
    <cellStyle name="표준 34 2 35 2 2 3" xfId="36137"/>
    <cellStyle name="표준 34 2 35 2 3" xfId="26347"/>
    <cellStyle name="표준 34 2 35 2 3 2" xfId="38119"/>
    <cellStyle name="표준 34 2 35 2 4" xfId="35212"/>
    <cellStyle name="표준 34 2 35 3" xfId="10711"/>
    <cellStyle name="표준 34 2 35 3 2" xfId="24095"/>
    <cellStyle name="표준 34 2 35 3 2 2" xfId="29319"/>
    <cellStyle name="표준 34 2 35 3 2 2 2" xfId="41079"/>
    <cellStyle name="표준 34 2 35 3 2 3" xfId="35942"/>
    <cellStyle name="표준 34 2 35 3 3" xfId="26095"/>
    <cellStyle name="표준 34 2 35 3 3 2" xfId="37870"/>
    <cellStyle name="표준 34 2 35 3 4" xfId="35017"/>
    <cellStyle name="표준 34 2 35 4" xfId="10943"/>
    <cellStyle name="표준 34 2 35 4 2" xfId="24210"/>
    <cellStyle name="표준 34 2 35 4 2 2" xfId="29434"/>
    <cellStyle name="표준 34 2 35 4 2 2 2" xfId="41194"/>
    <cellStyle name="표준 34 2 35 4 2 3" xfId="36057"/>
    <cellStyle name="표준 34 2 35 4 3" xfId="26238"/>
    <cellStyle name="표준 34 2 35 4 3 2" xfId="38011"/>
    <cellStyle name="표준 34 2 35 4 4" xfId="35132"/>
    <cellStyle name="표준 34 2 35 5" xfId="10898"/>
    <cellStyle name="표준 34 2 35 5 2" xfId="24175"/>
    <cellStyle name="표준 34 2 35 5 2 2" xfId="29399"/>
    <cellStyle name="표준 34 2 35 5 2 2 2" xfId="41159"/>
    <cellStyle name="표준 34 2 35 5 2 3" xfId="36022"/>
    <cellStyle name="표준 34 2 35 5 3" xfId="26201"/>
    <cellStyle name="표준 34 2 35 5 3 2" xfId="37974"/>
    <cellStyle name="표준 34 2 35 5 4" xfId="35097"/>
    <cellStyle name="표준 34 2 35 6" xfId="23895"/>
    <cellStyle name="표준 34 2 35 6 2" xfId="29119"/>
    <cellStyle name="표준 34 2 35 6 2 2" xfId="40879"/>
    <cellStyle name="표준 34 2 35 6 3" xfId="35742"/>
    <cellStyle name="표준 34 2 35 7" xfId="25717"/>
    <cellStyle name="표준 34 2 35 7 2" xfId="37494"/>
    <cellStyle name="표준 34 2 35 8" xfId="34818"/>
    <cellStyle name="표준 34 2 36" xfId="9798"/>
    <cellStyle name="표준 34 2 36 2" xfId="11238"/>
    <cellStyle name="표준 34 2 36 2 2" xfId="24296"/>
    <cellStyle name="표준 34 2 36 2 2 2" xfId="29520"/>
    <cellStyle name="표준 34 2 36 2 2 2 2" xfId="41280"/>
    <cellStyle name="표준 34 2 36 2 2 3" xfId="36143"/>
    <cellStyle name="표준 34 2 36 2 3" xfId="26377"/>
    <cellStyle name="표준 34 2 36 2 3 2" xfId="38149"/>
    <cellStyle name="표준 34 2 36 2 4" xfId="35217"/>
    <cellStyle name="표준 34 2 36 3" xfId="10604"/>
    <cellStyle name="표준 34 2 36 3 2" xfId="24089"/>
    <cellStyle name="표준 34 2 36 3 2 2" xfId="29313"/>
    <cellStyle name="표준 34 2 36 3 2 2 2" xfId="41073"/>
    <cellStyle name="표준 34 2 36 3 2 3" xfId="35936"/>
    <cellStyle name="표준 34 2 36 3 3" xfId="26064"/>
    <cellStyle name="표준 34 2 36 3 3 2" xfId="37839"/>
    <cellStyle name="표준 34 2 36 3 4" xfId="35011"/>
    <cellStyle name="표준 34 2 36 4" xfId="11041"/>
    <cellStyle name="표준 34 2 36 4 2" xfId="24216"/>
    <cellStyle name="표준 34 2 36 4 2 2" xfId="29440"/>
    <cellStyle name="표준 34 2 36 4 2 2 2" xfId="41200"/>
    <cellStyle name="표준 34 2 36 4 2 3" xfId="36063"/>
    <cellStyle name="표준 34 2 36 4 3" xfId="26271"/>
    <cellStyle name="표준 34 2 36 4 3 2" xfId="38043"/>
    <cellStyle name="표준 34 2 36 4 4" xfId="35138"/>
    <cellStyle name="표준 34 2 36 5" xfId="10800"/>
    <cellStyle name="표준 34 2 36 5 2" xfId="24169"/>
    <cellStyle name="표준 34 2 36 5 2 2" xfId="29393"/>
    <cellStyle name="표준 34 2 36 5 2 2 2" xfId="41153"/>
    <cellStyle name="표준 34 2 36 5 2 3" xfId="36016"/>
    <cellStyle name="표준 34 2 36 5 3" xfId="26173"/>
    <cellStyle name="표준 34 2 36 5 3 2" xfId="37947"/>
    <cellStyle name="표준 34 2 36 5 4" xfId="35091"/>
    <cellStyle name="표준 34 2 36 6" xfId="23896"/>
    <cellStyle name="표준 34 2 36 6 2" xfId="29120"/>
    <cellStyle name="표준 34 2 36 6 2 2" xfId="40880"/>
    <cellStyle name="표준 34 2 36 6 3" xfId="35743"/>
    <cellStyle name="표준 34 2 36 7" xfId="25718"/>
    <cellStyle name="표준 34 2 36 7 2" xfId="37495"/>
    <cellStyle name="표준 34 2 36 8" xfId="34819"/>
    <cellStyle name="표준 34 2 37" xfId="9799"/>
    <cellStyle name="표준 34 2 37 2" xfId="11333"/>
    <cellStyle name="표준 34 2 37 2 2" xfId="24391"/>
    <cellStyle name="표준 34 2 37 2 2 2" xfId="29615"/>
    <cellStyle name="표준 34 2 37 2 2 2 2" xfId="41375"/>
    <cellStyle name="표준 34 2 37 2 2 3" xfId="36238"/>
    <cellStyle name="표준 34 2 37 2 3" xfId="26472"/>
    <cellStyle name="표준 34 2 37 2 3 2" xfId="38244"/>
    <cellStyle name="표준 34 2 37 2 4" xfId="35312"/>
    <cellStyle name="표준 34 2 37 3" xfId="10509"/>
    <cellStyle name="표준 34 2 37 3 2" xfId="23994"/>
    <cellStyle name="표준 34 2 37 3 2 2" xfId="29218"/>
    <cellStyle name="표준 34 2 37 3 2 2 2" xfId="40978"/>
    <cellStyle name="표준 34 2 37 3 2 3" xfId="35841"/>
    <cellStyle name="표준 34 2 37 3 3" xfId="25969"/>
    <cellStyle name="표준 34 2 37 3 3 2" xfId="37744"/>
    <cellStyle name="표준 34 2 37 3 4" xfId="34916"/>
    <cellStyle name="표준 34 2 37 4" xfId="11776"/>
    <cellStyle name="표준 34 2 37 4 2" xfId="24518"/>
    <cellStyle name="표준 34 2 37 4 2 2" xfId="29742"/>
    <cellStyle name="표준 34 2 37 4 2 2 2" xfId="41502"/>
    <cellStyle name="표준 34 2 37 4 2 3" xfId="36365"/>
    <cellStyle name="표준 34 2 37 4 3" xfId="26675"/>
    <cellStyle name="표준 34 2 37 4 3 2" xfId="38447"/>
    <cellStyle name="표준 34 2 37 4 4" xfId="35439"/>
    <cellStyle name="표준 34 2 37 5" xfId="12306"/>
    <cellStyle name="표준 34 2 37 5 2" xfId="24643"/>
    <cellStyle name="표준 34 2 37 5 2 2" xfId="29867"/>
    <cellStyle name="표준 34 2 37 5 2 2 2" xfId="41627"/>
    <cellStyle name="표준 34 2 37 5 2 3" xfId="36490"/>
    <cellStyle name="표준 34 2 37 5 3" xfId="26876"/>
    <cellStyle name="표준 34 2 37 5 3 2" xfId="38648"/>
    <cellStyle name="표준 34 2 37 5 4" xfId="35563"/>
    <cellStyle name="표준 34 2 37 6" xfId="23897"/>
    <cellStyle name="표준 34 2 37 6 2" xfId="29121"/>
    <cellStyle name="표준 34 2 37 6 2 2" xfId="40881"/>
    <cellStyle name="표준 34 2 37 6 3" xfId="35744"/>
    <cellStyle name="표준 34 2 37 7" xfId="25719"/>
    <cellStyle name="표준 34 2 37 7 2" xfId="37496"/>
    <cellStyle name="표준 34 2 37 8" xfId="34820"/>
    <cellStyle name="표준 34 2 38" xfId="11084"/>
    <cellStyle name="표준 34 2 38 2" xfId="24244"/>
    <cellStyle name="표준 34 2 38 2 2" xfId="29468"/>
    <cellStyle name="표준 34 2 38 2 2 2" xfId="41228"/>
    <cellStyle name="표준 34 2 38 2 3" xfId="36091"/>
    <cellStyle name="표준 34 2 38 3" xfId="26301"/>
    <cellStyle name="표준 34 2 38 3 2" xfId="38073"/>
    <cellStyle name="표준 34 2 38 4" xfId="35166"/>
    <cellStyle name="표준 34 2 39" xfId="10756"/>
    <cellStyle name="표준 34 2 39 2" xfId="24140"/>
    <cellStyle name="표준 34 2 39 2 2" xfId="29364"/>
    <cellStyle name="표준 34 2 39 2 2 2" xfId="41124"/>
    <cellStyle name="표준 34 2 39 2 3" xfId="35987"/>
    <cellStyle name="표준 34 2 39 3" xfId="26140"/>
    <cellStyle name="표준 34 2 39 3 2" xfId="37915"/>
    <cellStyle name="표준 34 2 39 4" xfId="35062"/>
    <cellStyle name="표준 34 2 4" xfId="9800"/>
    <cellStyle name="표준 34 2 4 2" xfId="11263"/>
    <cellStyle name="표준 34 2 4 2 2" xfId="24321"/>
    <cellStyle name="표준 34 2 4 2 2 2" xfId="29545"/>
    <cellStyle name="표준 34 2 4 2 2 2 2" xfId="41305"/>
    <cellStyle name="표준 34 2 4 2 2 3" xfId="36168"/>
    <cellStyle name="표준 34 2 4 2 3" xfId="26402"/>
    <cellStyle name="표준 34 2 4 2 3 2" xfId="38174"/>
    <cellStyle name="표준 34 2 4 2 4" xfId="35242"/>
    <cellStyle name="표준 34 2 4 3" xfId="10579"/>
    <cellStyle name="표준 34 2 4 3 2" xfId="24064"/>
    <cellStyle name="표준 34 2 4 3 2 2" xfId="29288"/>
    <cellStyle name="표준 34 2 4 3 2 2 2" xfId="41048"/>
    <cellStyle name="표준 34 2 4 3 2 3" xfId="35911"/>
    <cellStyle name="표준 34 2 4 3 3" xfId="26039"/>
    <cellStyle name="표준 34 2 4 3 3 2" xfId="37814"/>
    <cellStyle name="표준 34 2 4 3 4" xfId="34986"/>
    <cellStyle name="표준 34 2 4 4" xfId="11708"/>
    <cellStyle name="표준 34 2 4 4 2" xfId="24450"/>
    <cellStyle name="표준 34 2 4 4 2 2" xfId="29674"/>
    <cellStyle name="표준 34 2 4 4 2 2 2" xfId="41434"/>
    <cellStyle name="표준 34 2 4 4 2 3" xfId="36297"/>
    <cellStyle name="표준 34 2 4 4 3" xfId="26607"/>
    <cellStyle name="표준 34 2 4 4 3 2" xfId="38379"/>
    <cellStyle name="표준 34 2 4 4 4" xfId="35371"/>
    <cellStyle name="표준 34 2 4 5" xfId="12238"/>
    <cellStyle name="표준 34 2 4 5 2" xfId="24575"/>
    <cellStyle name="표준 34 2 4 5 2 2" xfId="29799"/>
    <cellStyle name="표준 34 2 4 5 2 2 2" xfId="41559"/>
    <cellStyle name="표준 34 2 4 5 2 3" xfId="36422"/>
    <cellStyle name="표준 34 2 4 5 3" xfId="26808"/>
    <cellStyle name="표준 34 2 4 5 3 2" xfId="38580"/>
    <cellStyle name="표준 34 2 4 5 4" xfId="35495"/>
    <cellStyle name="표준 34 2 4 6" xfId="23898"/>
    <cellStyle name="표준 34 2 4 6 2" xfId="29122"/>
    <cellStyle name="표준 34 2 4 6 2 2" xfId="40882"/>
    <cellStyle name="표준 34 2 4 6 3" xfId="35745"/>
    <cellStyle name="표준 34 2 4 7" xfId="25720"/>
    <cellStyle name="표준 34 2 4 7 2" xfId="37497"/>
    <cellStyle name="표준 34 2 4 8" xfId="34821"/>
    <cellStyle name="표준 34 2 40" xfId="10927"/>
    <cellStyle name="표준 34 2 40 2" xfId="24195"/>
    <cellStyle name="표준 34 2 40 2 2" xfId="29419"/>
    <cellStyle name="표준 34 2 40 2 2 2" xfId="41179"/>
    <cellStyle name="표준 34 2 40 2 3" xfId="36042"/>
    <cellStyle name="표준 34 2 40 3" xfId="26223"/>
    <cellStyle name="표준 34 2 40 3 2" xfId="37996"/>
    <cellStyle name="표준 34 2 40 4" xfId="35117"/>
    <cellStyle name="표준 34 2 41" xfId="10914"/>
    <cellStyle name="표준 34 2 41 2" xfId="24190"/>
    <cellStyle name="표준 34 2 41 2 2" xfId="29414"/>
    <cellStyle name="표준 34 2 41 2 2 2" xfId="41174"/>
    <cellStyle name="표준 34 2 41 2 3" xfId="36037"/>
    <cellStyle name="표준 34 2 41 3" xfId="26216"/>
    <cellStyle name="표준 34 2 41 3 2" xfId="37989"/>
    <cellStyle name="표준 34 2 41 4" xfId="35112"/>
    <cellStyle name="표준 34 2 42" xfId="23657"/>
    <cellStyle name="표준 34 2 43" xfId="23791"/>
    <cellStyle name="표준 34 2 43 2" xfId="29015"/>
    <cellStyle name="표준 34 2 43 2 2" xfId="40775"/>
    <cellStyle name="표준 34 2 43 3" xfId="35638"/>
    <cellStyle name="표준 34 2 44" xfId="25407"/>
    <cellStyle name="표준 34 2 44 2" xfId="37201"/>
    <cellStyle name="표준 34 2 45" xfId="31444"/>
    <cellStyle name="표준 34 2 5" xfId="9801"/>
    <cellStyle name="표준 34 2 5 2" xfId="11107"/>
    <cellStyle name="표준 34 2 5 2 2" xfId="24265"/>
    <cellStyle name="표준 34 2 5 2 2 2" xfId="29489"/>
    <cellStyle name="표준 34 2 5 2 2 2 2" xfId="41249"/>
    <cellStyle name="표준 34 2 5 2 2 3" xfId="36112"/>
    <cellStyle name="표준 34 2 5 2 3" xfId="26322"/>
    <cellStyle name="표준 34 2 5 2 3 2" xfId="38094"/>
    <cellStyle name="표준 34 2 5 2 4" xfId="35187"/>
    <cellStyle name="표준 34 2 5 3" xfId="10736"/>
    <cellStyle name="표준 34 2 5 3 2" xfId="24120"/>
    <cellStyle name="표준 34 2 5 3 2 2" xfId="29344"/>
    <cellStyle name="표준 34 2 5 3 2 2 2" xfId="41104"/>
    <cellStyle name="표준 34 2 5 3 2 3" xfId="35967"/>
    <cellStyle name="표준 34 2 5 3 3" xfId="26120"/>
    <cellStyle name="표준 34 2 5 3 3 2" xfId="37895"/>
    <cellStyle name="표준 34 2 5 3 4" xfId="35042"/>
    <cellStyle name="표준 34 2 5 4" xfId="11683"/>
    <cellStyle name="표준 34 2 5 4 2" xfId="24435"/>
    <cellStyle name="표준 34 2 5 4 2 2" xfId="29659"/>
    <cellStyle name="표준 34 2 5 4 2 2 2" xfId="41419"/>
    <cellStyle name="표준 34 2 5 4 2 3" xfId="36282"/>
    <cellStyle name="표준 34 2 5 4 3" xfId="26591"/>
    <cellStyle name="표준 34 2 5 4 3 2" xfId="38363"/>
    <cellStyle name="표준 34 2 5 4 4" xfId="35356"/>
    <cellStyle name="표준 34 2 5 5" xfId="12214"/>
    <cellStyle name="표준 34 2 5 5 2" xfId="24560"/>
    <cellStyle name="표준 34 2 5 5 2 2" xfId="29784"/>
    <cellStyle name="표준 34 2 5 5 2 2 2" xfId="41544"/>
    <cellStyle name="표준 34 2 5 5 2 3" xfId="36407"/>
    <cellStyle name="표준 34 2 5 5 3" xfId="26793"/>
    <cellStyle name="표준 34 2 5 5 3 2" xfId="38565"/>
    <cellStyle name="표준 34 2 5 5 4" xfId="35480"/>
    <cellStyle name="표준 34 2 5 6" xfId="23899"/>
    <cellStyle name="표준 34 2 5 6 2" xfId="29123"/>
    <cellStyle name="표준 34 2 5 6 2 2" xfId="40883"/>
    <cellStyle name="표준 34 2 5 6 3" xfId="35746"/>
    <cellStyle name="표준 34 2 5 7" xfId="25721"/>
    <cellStyle name="표준 34 2 5 7 2" xfId="37498"/>
    <cellStyle name="표준 34 2 5 8" xfId="34822"/>
    <cellStyle name="표준 34 2 6" xfId="9802"/>
    <cellStyle name="표준 34 2 6 2" xfId="11260"/>
    <cellStyle name="표준 34 2 6 2 2" xfId="24318"/>
    <cellStyle name="표준 34 2 6 2 2 2" xfId="29542"/>
    <cellStyle name="표준 34 2 6 2 2 2 2" xfId="41302"/>
    <cellStyle name="표준 34 2 6 2 2 3" xfId="36165"/>
    <cellStyle name="표준 34 2 6 2 3" xfId="26399"/>
    <cellStyle name="표준 34 2 6 2 3 2" xfId="38171"/>
    <cellStyle name="표준 34 2 6 2 4" xfId="35239"/>
    <cellStyle name="표준 34 2 6 3" xfId="10582"/>
    <cellStyle name="표준 34 2 6 3 2" xfId="24067"/>
    <cellStyle name="표준 34 2 6 3 2 2" xfId="29291"/>
    <cellStyle name="표준 34 2 6 3 2 2 2" xfId="41051"/>
    <cellStyle name="표준 34 2 6 3 2 3" xfId="35914"/>
    <cellStyle name="표준 34 2 6 3 3" xfId="26042"/>
    <cellStyle name="표준 34 2 6 3 3 2" xfId="37817"/>
    <cellStyle name="표준 34 2 6 3 4" xfId="34989"/>
    <cellStyle name="표준 34 2 6 4" xfId="11063"/>
    <cellStyle name="표준 34 2 6 4 2" xfId="24238"/>
    <cellStyle name="표준 34 2 6 4 2 2" xfId="29462"/>
    <cellStyle name="표준 34 2 6 4 2 2 2" xfId="41222"/>
    <cellStyle name="표준 34 2 6 4 2 3" xfId="36085"/>
    <cellStyle name="표준 34 2 6 4 3" xfId="26293"/>
    <cellStyle name="표준 34 2 6 4 3 2" xfId="38065"/>
    <cellStyle name="표준 34 2 6 4 4" xfId="35160"/>
    <cellStyle name="표준 34 2 6 5" xfId="12235"/>
    <cellStyle name="표준 34 2 6 5 2" xfId="24572"/>
    <cellStyle name="표준 34 2 6 5 2 2" xfId="29796"/>
    <cellStyle name="표준 34 2 6 5 2 2 2" xfId="41556"/>
    <cellStyle name="표준 34 2 6 5 2 3" xfId="36419"/>
    <cellStyle name="표준 34 2 6 5 3" xfId="26805"/>
    <cellStyle name="표준 34 2 6 5 3 2" xfId="38577"/>
    <cellStyle name="표준 34 2 6 5 4" xfId="35492"/>
    <cellStyle name="표준 34 2 6 6" xfId="23900"/>
    <cellStyle name="표준 34 2 6 6 2" xfId="29124"/>
    <cellStyle name="표준 34 2 6 6 2 2" xfId="40884"/>
    <cellStyle name="표준 34 2 6 6 3" xfId="35747"/>
    <cellStyle name="표준 34 2 6 7" xfId="25722"/>
    <cellStyle name="표준 34 2 6 7 2" xfId="37499"/>
    <cellStyle name="표준 34 2 6 8" xfId="34823"/>
    <cellStyle name="표준 34 2 7" xfId="9803"/>
    <cellStyle name="표준 34 2 7 2" xfId="11110"/>
    <cellStyle name="표준 34 2 7 2 2" xfId="24268"/>
    <cellStyle name="표준 34 2 7 2 2 2" xfId="29492"/>
    <cellStyle name="표준 34 2 7 2 2 2 2" xfId="41252"/>
    <cellStyle name="표준 34 2 7 2 2 3" xfId="36115"/>
    <cellStyle name="표준 34 2 7 2 3" xfId="26325"/>
    <cellStyle name="표준 34 2 7 2 3 2" xfId="38097"/>
    <cellStyle name="표준 34 2 7 2 4" xfId="35190"/>
    <cellStyle name="표준 34 2 7 3" xfId="10733"/>
    <cellStyle name="표준 34 2 7 3 2" xfId="24117"/>
    <cellStyle name="표준 34 2 7 3 2 2" xfId="29341"/>
    <cellStyle name="표준 34 2 7 3 2 2 2" xfId="41101"/>
    <cellStyle name="표준 34 2 7 3 2 3" xfId="35964"/>
    <cellStyle name="표준 34 2 7 3 3" xfId="26117"/>
    <cellStyle name="표준 34 2 7 3 3 2" xfId="37892"/>
    <cellStyle name="표준 34 2 7 3 4" xfId="35039"/>
    <cellStyle name="표준 34 2 7 4" xfId="11687"/>
    <cellStyle name="표준 34 2 7 4 2" xfId="24438"/>
    <cellStyle name="표준 34 2 7 4 2 2" xfId="29662"/>
    <cellStyle name="표준 34 2 7 4 2 2 2" xfId="41422"/>
    <cellStyle name="표준 34 2 7 4 2 3" xfId="36285"/>
    <cellStyle name="표준 34 2 7 4 3" xfId="26595"/>
    <cellStyle name="표준 34 2 7 4 3 2" xfId="38367"/>
    <cellStyle name="표준 34 2 7 4 4" xfId="35359"/>
    <cellStyle name="표준 34 2 7 5" xfId="12217"/>
    <cellStyle name="표준 34 2 7 5 2" xfId="24563"/>
    <cellStyle name="표준 34 2 7 5 2 2" xfId="29787"/>
    <cellStyle name="표준 34 2 7 5 2 2 2" xfId="41547"/>
    <cellStyle name="표준 34 2 7 5 2 3" xfId="36410"/>
    <cellStyle name="표준 34 2 7 5 3" xfId="26796"/>
    <cellStyle name="표준 34 2 7 5 3 2" xfId="38568"/>
    <cellStyle name="표준 34 2 7 5 4" xfId="35483"/>
    <cellStyle name="표준 34 2 7 6" xfId="23901"/>
    <cellStyle name="표준 34 2 7 6 2" xfId="29125"/>
    <cellStyle name="표준 34 2 7 6 2 2" xfId="40885"/>
    <cellStyle name="표준 34 2 7 6 3" xfId="35748"/>
    <cellStyle name="표준 34 2 7 7" xfId="25723"/>
    <cellStyle name="표준 34 2 7 7 2" xfId="37500"/>
    <cellStyle name="표준 34 2 7 8" xfId="34824"/>
    <cellStyle name="표준 34 2 8" xfId="9804"/>
    <cellStyle name="표준 34 2 8 2" xfId="11257"/>
    <cellStyle name="표준 34 2 8 2 2" xfId="24315"/>
    <cellStyle name="표준 34 2 8 2 2 2" xfId="29539"/>
    <cellStyle name="표준 34 2 8 2 2 2 2" xfId="41299"/>
    <cellStyle name="표준 34 2 8 2 2 3" xfId="36162"/>
    <cellStyle name="표준 34 2 8 2 3" xfId="26396"/>
    <cellStyle name="표준 34 2 8 2 3 2" xfId="38168"/>
    <cellStyle name="표준 34 2 8 2 4" xfId="35236"/>
    <cellStyle name="표준 34 2 8 3" xfId="10585"/>
    <cellStyle name="표준 34 2 8 3 2" xfId="24070"/>
    <cellStyle name="표준 34 2 8 3 2 2" xfId="29294"/>
    <cellStyle name="표준 34 2 8 3 2 2 2" xfId="41054"/>
    <cellStyle name="표준 34 2 8 3 2 3" xfId="35917"/>
    <cellStyle name="표준 34 2 8 3 3" xfId="26045"/>
    <cellStyle name="표준 34 2 8 3 3 2" xfId="37820"/>
    <cellStyle name="표준 34 2 8 3 4" xfId="34992"/>
    <cellStyle name="표준 34 2 8 4" xfId="11060"/>
    <cellStyle name="표준 34 2 8 4 2" xfId="24235"/>
    <cellStyle name="표준 34 2 8 4 2 2" xfId="29459"/>
    <cellStyle name="표준 34 2 8 4 2 2 2" xfId="41219"/>
    <cellStyle name="표준 34 2 8 4 2 3" xfId="36082"/>
    <cellStyle name="표준 34 2 8 4 3" xfId="26290"/>
    <cellStyle name="표준 34 2 8 4 3 2" xfId="38062"/>
    <cellStyle name="표준 34 2 8 4 4" xfId="35157"/>
    <cellStyle name="표준 34 2 8 5" xfId="10781"/>
    <cellStyle name="표준 34 2 8 5 2" xfId="24150"/>
    <cellStyle name="표준 34 2 8 5 2 2" xfId="29374"/>
    <cellStyle name="표준 34 2 8 5 2 2 2" xfId="41134"/>
    <cellStyle name="표준 34 2 8 5 2 3" xfId="35997"/>
    <cellStyle name="표준 34 2 8 5 3" xfId="26154"/>
    <cellStyle name="표준 34 2 8 5 3 2" xfId="37928"/>
    <cellStyle name="표준 34 2 8 5 4" xfId="35072"/>
    <cellStyle name="표준 34 2 8 6" xfId="23902"/>
    <cellStyle name="표준 34 2 8 6 2" xfId="29126"/>
    <cellStyle name="표준 34 2 8 6 2 2" xfId="40886"/>
    <cellStyle name="표준 34 2 8 6 3" xfId="35749"/>
    <cellStyle name="표준 34 2 8 7" xfId="25724"/>
    <cellStyle name="표준 34 2 8 7 2" xfId="37501"/>
    <cellStyle name="표준 34 2 8 8" xfId="34825"/>
    <cellStyle name="표준 34 2 9" xfId="9805"/>
    <cellStyle name="표준 34 2 9 2" xfId="11112"/>
    <cellStyle name="표준 34 2 9 2 2" xfId="24270"/>
    <cellStyle name="표준 34 2 9 2 2 2" xfId="29494"/>
    <cellStyle name="표준 34 2 9 2 2 2 2" xfId="41254"/>
    <cellStyle name="표준 34 2 9 2 2 3" xfId="36117"/>
    <cellStyle name="표준 34 2 9 2 3" xfId="26327"/>
    <cellStyle name="표준 34 2 9 2 3 2" xfId="38099"/>
    <cellStyle name="표준 34 2 9 2 4" xfId="35192"/>
    <cellStyle name="표준 34 2 9 3" xfId="10731"/>
    <cellStyle name="표준 34 2 9 3 2" xfId="24115"/>
    <cellStyle name="표준 34 2 9 3 2 2" xfId="29339"/>
    <cellStyle name="표준 34 2 9 3 2 2 2" xfId="41099"/>
    <cellStyle name="표준 34 2 9 3 2 3" xfId="35962"/>
    <cellStyle name="표준 34 2 9 3 3" xfId="26115"/>
    <cellStyle name="표준 34 2 9 3 3 2" xfId="37890"/>
    <cellStyle name="표준 34 2 9 3 4" xfId="35037"/>
    <cellStyle name="표준 34 2 9 4" xfId="11689"/>
    <cellStyle name="표준 34 2 9 4 2" xfId="24440"/>
    <cellStyle name="표준 34 2 9 4 2 2" xfId="29664"/>
    <cellStyle name="표준 34 2 9 4 2 2 2" xfId="41424"/>
    <cellStyle name="표준 34 2 9 4 2 3" xfId="36287"/>
    <cellStyle name="표준 34 2 9 4 3" xfId="26597"/>
    <cellStyle name="표준 34 2 9 4 3 2" xfId="38369"/>
    <cellStyle name="표준 34 2 9 4 4" xfId="35361"/>
    <cellStyle name="표준 34 2 9 5" xfId="10911"/>
    <cellStyle name="표준 34 2 9 5 2" xfId="24188"/>
    <cellStyle name="표준 34 2 9 5 2 2" xfId="29412"/>
    <cellStyle name="표준 34 2 9 5 2 2 2" xfId="41172"/>
    <cellStyle name="표준 34 2 9 5 2 3" xfId="36035"/>
    <cellStyle name="표준 34 2 9 5 3" xfId="26214"/>
    <cellStyle name="표준 34 2 9 5 3 2" xfId="37987"/>
    <cellStyle name="표준 34 2 9 5 4" xfId="35110"/>
    <cellStyle name="표준 34 2 9 6" xfId="23903"/>
    <cellStyle name="표준 34 2 9 6 2" xfId="29127"/>
    <cellStyle name="표준 34 2 9 6 2 2" xfId="40887"/>
    <cellStyle name="표준 34 2 9 6 3" xfId="35750"/>
    <cellStyle name="표준 34 2 9 7" xfId="25725"/>
    <cellStyle name="표준 34 2 9 7 2" xfId="37502"/>
    <cellStyle name="표준 34 2 9 8" xfId="34826"/>
    <cellStyle name="표준 34 20" xfId="9806"/>
    <cellStyle name="표준 34 20 2" xfId="11293"/>
    <cellStyle name="표준 34 20 2 2" xfId="24351"/>
    <cellStyle name="표준 34 20 2 2 2" xfId="29575"/>
    <cellStyle name="표준 34 20 2 2 2 2" xfId="41335"/>
    <cellStyle name="표준 34 20 2 2 3" xfId="36198"/>
    <cellStyle name="표준 34 20 2 3" xfId="26432"/>
    <cellStyle name="표준 34 20 2 3 2" xfId="38204"/>
    <cellStyle name="표준 34 20 2 4" xfId="35272"/>
    <cellStyle name="표준 34 20 3" xfId="10549"/>
    <cellStyle name="표준 34 20 3 2" xfId="24034"/>
    <cellStyle name="표준 34 20 3 2 2" xfId="29258"/>
    <cellStyle name="표준 34 20 3 2 2 2" xfId="41018"/>
    <cellStyle name="표준 34 20 3 2 3" xfId="35881"/>
    <cellStyle name="표준 34 20 3 3" xfId="26009"/>
    <cellStyle name="표준 34 20 3 3 2" xfId="37784"/>
    <cellStyle name="표준 34 20 3 4" xfId="34956"/>
    <cellStyle name="표준 34 20 4" xfId="11737"/>
    <cellStyle name="표준 34 20 4 2" xfId="24479"/>
    <cellStyle name="표준 34 20 4 2 2" xfId="29703"/>
    <cellStyle name="표준 34 20 4 2 2 2" xfId="41463"/>
    <cellStyle name="표준 34 20 4 2 3" xfId="36326"/>
    <cellStyle name="표준 34 20 4 3" xfId="26636"/>
    <cellStyle name="표준 34 20 4 3 2" xfId="38408"/>
    <cellStyle name="표준 34 20 4 4" xfId="35400"/>
    <cellStyle name="표준 34 20 5" xfId="12267"/>
    <cellStyle name="표준 34 20 5 2" xfId="24604"/>
    <cellStyle name="표준 34 20 5 2 2" xfId="29828"/>
    <cellStyle name="표준 34 20 5 2 2 2" xfId="41588"/>
    <cellStyle name="표준 34 20 5 2 3" xfId="36451"/>
    <cellStyle name="표준 34 20 5 3" xfId="26837"/>
    <cellStyle name="표준 34 20 5 3 2" xfId="38609"/>
    <cellStyle name="표준 34 20 5 4" xfId="35524"/>
    <cellStyle name="표준 34 20 6" xfId="23904"/>
    <cellStyle name="표준 34 20 6 2" xfId="29128"/>
    <cellStyle name="표준 34 20 6 2 2" xfId="40888"/>
    <cellStyle name="표준 34 20 6 3" xfId="35751"/>
    <cellStyle name="표준 34 20 7" xfId="25726"/>
    <cellStyle name="표준 34 20 7 2" xfId="37503"/>
    <cellStyle name="표준 34 20 8" xfId="34827"/>
    <cellStyle name="표준 34 21" xfId="9807"/>
    <cellStyle name="표준 34 21 2" xfId="11296"/>
    <cellStyle name="표준 34 21 2 2" xfId="24354"/>
    <cellStyle name="표준 34 21 2 2 2" xfId="29578"/>
    <cellStyle name="표준 34 21 2 2 2 2" xfId="41338"/>
    <cellStyle name="표준 34 21 2 2 3" xfId="36201"/>
    <cellStyle name="표준 34 21 2 3" xfId="26435"/>
    <cellStyle name="표준 34 21 2 3 2" xfId="38207"/>
    <cellStyle name="표준 34 21 2 4" xfId="35275"/>
    <cellStyle name="표준 34 21 3" xfId="10546"/>
    <cellStyle name="표준 34 21 3 2" xfId="24031"/>
    <cellStyle name="표준 34 21 3 2 2" xfId="29255"/>
    <cellStyle name="표준 34 21 3 2 2 2" xfId="41015"/>
    <cellStyle name="표준 34 21 3 2 3" xfId="35878"/>
    <cellStyle name="표준 34 21 3 3" xfId="26006"/>
    <cellStyle name="표준 34 21 3 3 2" xfId="37781"/>
    <cellStyle name="표준 34 21 3 4" xfId="34953"/>
    <cellStyle name="표준 34 21 4" xfId="11740"/>
    <cellStyle name="표준 34 21 4 2" xfId="24482"/>
    <cellStyle name="표준 34 21 4 2 2" xfId="29706"/>
    <cellStyle name="표준 34 21 4 2 2 2" xfId="41466"/>
    <cellStyle name="표준 34 21 4 2 3" xfId="36329"/>
    <cellStyle name="표준 34 21 4 3" xfId="26639"/>
    <cellStyle name="표준 34 21 4 3 2" xfId="38411"/>
    <cellStyle name="표준 34 21 4 4" xfId="35403"/>
    <cellStyle name="표준 34 21 5" xfId="12270"/>
    <cellStyle name="표준 34 21 5 2" xfId="24607"/>
    <cellStyle name="표준 34 21 5 2 2" xfId="29831"/>
    <cellStyle name="표준 34 21 5 2 2 2" xfId="41591"/>
    <cellStyle name="표준 34 21 5 2 3" xfId="36454"/>
    <cellStyle name="표준 34 21 5 3" xfId="26840"/>
    <cellStyle name="표준 34 21 5 3 2" xfId="38612"/>
    <cellStyle name="표준 34 21 5 4" xfId="35527"/>
    <cellStyle name="표준 34 21 6" xfId="23905"/>
    <cellStyle name="표준 34 21 6 2" xfId="29129"/>
    <cellStyle name="표준 34 21 6 2 2" xfId="40889"/>
    <cellStyle name="표준 34 21 6 3" xfId="35752"/>
    <cellStyle name="표준 34 21 7" xfId="25727"/>
    <cellStyle name="표준 34 21 7 2" xfId="37504"/>
    <cellStyle name="표준 34 21 8" xfId="34828"/>
    <cellStyle name="표준 34 22" xfId="9808"/>
    <cellStyle name="표준 34 22 2" xfId="11299"/>
    <cellStyle name="표준 34 22 2 2" xfId="24357"/>
    <cellStyle name="표준 34 22 2 2 2" xfId="29581"/>
    <cellStyle name="표준 34 22 2 2 2 2" xfId="41341"/>
    <cellStyle name="표준 34 22 2 2 3" xfId="36204"/>
    <cellStyle name="표준 34 22 2 3" xfId="26438"/>
    <cellStyle name="표준 34 22 2 3 2" xfId="38210"/>
    <cellStyle name="표준 34 22 2 4" xfId="35278"/>
    <cellStyle name="표준 34 22 3" xfId="10543"/>
    <cellStyle name="표준 34 22 3 2" xfId="24028"/>
    <cellStyle name="표준 34 22 3 2 2" xfId="29252"/>
    <cellStyle name="표준 34 22 3 2 2 2" xfId="41012"/>
    <cellStyle name="표준 34 22 3 2 3" xfId="35875"/>
    <cellStyle name="표준 34 22 3 3" xfId="26003"/>
    <cellStyle name="표준 34 22 3 3 2" xfId="37778"/>
    <cellStyle name="표준 34 22 3 4" xfId="34950"/>
    <cellStyle name="표준 34 22 4" xfId="11743"/>
    <cellStyle name="표준 34 22 4 2" xfId="24485"/>
    <cellStyle name="표준 34 22 4 2 2" xfId="29709"/>
    <cellStyle name="표준 34 22 4 2 2 2" xfId="41469"/>
    <cellStyle name="표준 34 22 4 2 3" xfId="36332"/>
    <cellStyle name="표준 34 22 4 3" xfId="26642"/>
    <cellStyle name="표준 34 22 4 3 2" xfId="38414"/>
    <cellStyle name="표준 34 22 4 4" xfId="35406"/>
    <cellStyle name="표준 34 22 5" xfId="12273"/>
    <cellStyle name="표준 34 22 5 2" xfId="24610"/>
    <cellStyle name="표준 34 22 5 2 2" xfId="29834"/>
    <cellStyle name="표준 34 22 5 2 2 2" xfId="41594"/>
    <cellStyle name="표준 34 22 5 2 3" xfId="36457"/>
    <cellStyle name="표준 34 22 5 3" xfId="26843"/>
    <cellStyle name="표준 34 22 5 3 2" xfId="38615"/>
    <cellStyle name="표준 34 22 5 4" xfId="35530"/>
    <cellStyle name="표준 34 22 6" xfId="23906"/>
    <cellStyle name="표준 34 22 6 2" xfId="29130"/>
    <cellStyle name="표준 34 22 6 2 2" xfId="40890"/>
    <cellStyle name="표준 34 22 6 3" xfId="35753"/>
    <cellStyle name="표준 34 22 7" xfId="25728"/>
    <cellStyle name="표준 34 22 7 2" xfId="37505"/>
    <cellStyle name="표준 34 22 8" xfId="34829"/>
    <cellStyle name="표준 34 23" xfId="9809"/>
    <cellStyle name="표준 34 23 2" xfId="11302"/>
    <cellStyle name="표준 34 23 2 2" xfId="24360"/>
    <cellStyle name="표준 34 23 2 2 2" xfId="29584"/>
    <cellStyle name="표준 34 23 2 2 2 2" xfId="41344"/>
    <cellStyle name="표준 34 23 2 2 3" xfId="36207"/>
    <cellStyle name="표준 34 23 2 3" xfId="26441"/>
    <cellStyle name="표준 34 23 2 3 2" xfId="38213"/>
    <cellStyle name="표준 34 23 2 4" xfId="35281"/>
    <cellStyle name="표준 34 23 3" xfId="10540"/>
    <cellStyle name="표준 34 23 3 2" xfId="24025"/>
    <cellStyle name="표준 34 23 3 2 2" xfId="29249"/>
    <cellStyle name="표준 34 23 3 2 2 2" xfId="41009"/>
    <cellStyle name="표준 34 23 3 2 3" xfId="35872"/>
    <cellStyle name="표준 34 23 3 3" xfId="26000"/>
    <cellStyle name="표준 34 23 3 3 2" xfId="37775"/>
    <cellStyle name="표준 34 23 3 4" xfId="34947"/>
    <cellStyle name="표준 34 23 4" xfId="11746"/>
    <cellStyle name="표준 34 23 4 2" xfId="24488"/>
    <cellStyle name="표준 34 23 4 2 2" xfId="29712"/>
    <cellStyle name="표준 34 23 4 2 2 2" xfId="41472"/>
    <cellStyle name="표준 34 23 4 2 3" xfId="36335"/>
    <cellStyle name="표준 34 23 4 3" xfId="26645"/>
    <cellStyle name="표준 34 23 4 3 2" xfId="38417"/>
    <cellStyle name="표준 34 23 4 4" xfId="35409"/>
    <cellStyle name="표준 34 23 5" xfId="12276"/>
    <cellStyle name="표준 34 23 5 2" xfId="24613"/>
    <cellStyle name="표준 34 23 5 2 2" xfId="29837"/>
    <cellStyle name="표준 34 23 5 2 2 2" xfId="41597"/>
    <cellStyle name="표준 34 23 5 2 3" xfId="36460"/>
    <cellStyle name="표준 34 23 5 3" xfId="26846"/>
    <cellStyle name="표준 34 23 5 3 2" xfId="38618"/>
    <cellStyle name="표준 34 23 5 4" xfId="35533"/>
    <cellStyle name="표준 34 23 6" xfId="23907"/>
    <cellStyle name="표준 34 23 6 2" xfId="29131"/>
    <cellStyle name="표준 34 23 6 2 2" xfId="40891"/>
    <cellStyle name="표준 34 23 6 3" xfId="35754"/>
    <cellStyle name="표준 34 23 7" xfId="25729"/>
    <cellStyle name="표준 34 23 7 2" xfId="37506"/>
    <cellStyle name="표준 34 23 8" xfId="34830"/>
    <cellStyle name="표준 34 24" xfId="9810"/>
    <cellStyle name="표준 34 24 2" xfId="11305"/>
    <cellStyle name="표준 34 24 2 2" xfId="24363"/>
    <cellStyle name="표준 34 24 2 2 2" xfId="29587"/>
    <cellStyle name="표준 34 24 2 2 2 2" xfId="41347"/>
    <cellStyle name="표준 34 24 2 2 3" xfId="36210"/>
    <cellStyle name="표준 34 24 2 3" xfId="26444"/>
    <cellStyle name="표준 34 24 2 3 2" xfId="38216"/>
    <cellStyle name="표준 34 24 2 4" xfId="35284"/>
    <cellStyle name="표준 34 24 3" xfId="10537"/>
    <cellStyle name="표준 34 24 3 2" xfId="24022"/>
    <cellStyle name="표준 34 24 3 2 2" xfId="29246"/>
    <cellStyle name="표준 34 24 3 2 2 2" xfId="41006"/>
    <cellStyle name="표준 34 24 3 2 3" xfId="35869"/>
    <cellStyle name="표준 34 24 3 3" xfId="25997"/>
    <cellStyle name="표준 34 24 3 3 2" xfId="37772"/>
    <cellStyle name="표준 34 24 3 4" xfId="34944"/>
    <cellStyle name="표준 34 24 4" xfId="11749"/>
    <cellStyle name="표준 34 24 4 2" xfId="24491"/>
    <cellStyle name="표준 34 24 4 2 2" xfId="29715"/>
    <cellStyle name="표준 34 24 4 2 2 2" xfId="41475"/>
    <cellStyle name="표준 34 24 4 2 3" xfId="36338"/>
    <cellStyle name="표준 34 24 4 3" xfId="26648"/>
    <cellStyle name="표준 34 24 4 3 2" xfId="38420"/>
    <cellStyle name="표준 34 24 4 4" xfId="35412"/>
    <cellStyle name="표준 34 24 5" xfId="12279"/>
    <cellStyle name="표준 34 24 5 2" xfId="24616"/>
    <cellStyle name="표준 34 24 5 2 2" xfId="29840"/>
    <cellStyle name="표준 34 24 5 2 2 2" xfId="41600"/>
    <cellStyle name="표준 34 24 5 2 3" xfId="36463"/>
    <cellStyle name="표준 34 24 5 3" xfId="26849"/>
    <cellStyle name="표준 34 24 5 3 2" xfId="38621"/>
    <cellStyle name="표준 34 24 5 4" xfId="35536"/>
    <cellStyle name="표준 34 24 6" xfId="23908"/>
    <cellStyle name="표준 34 24 6 2" xfId="29132"/>
    <cellStyle name="표준 34 24 6 2 2" xfId="40892"/>
    <cellStyle name="표준 34 24 6 3" xfId="35755"/>
    <cellStyle name="표준 34 24 7" xfId="25730"/>
    <cellStyle name="표준 34 24 7 2" xfId="37507"/>
    <cellStyle name="표준 34 24 8" xfId="34831"/>
    <cellStyle name="표준 34 25" xfId="9811"/>
    <cellStyle name="표준 34 25 2" xfId="11308"/>
    <cellStyle name="표준 34 25 2 2" xfId="24366"/>
    <cellStyle name="표준 34 25 2 2 2" xfId="29590"/>
    <cellStyle name="표준 34 25 2 2 2 2" xfId="41350"/>
    <cellStyle name="표준 34 25 2 2 3" xfId="36213"/>
    <cellStyle name="표준 34 25 2 3" xfId="26447"/>
    <cellStyle name="표준 34 25 2 3 2" xfId="38219"/>
    <cellStyle name="표준 34 25 2 4" xfId="35287"/>
    <cellStyle name="표준 34 25 3" xfId="10534"/>
    <cellStyle name="표준 34 25 3 2" xfId="24019"/>
    <cellStyle name="표준 34 25 3 2 2" xfId="29243"/>
    <cellStyle name="표준 34 25 3 2 2 2" xfId="41003"/>
    <cellStyle name="표준 34 25 3 2 3" xfId="35866"/>
    <cellStyle name="표준 34 25 3 3" xfId="25994"/>
    <cellStyle name="표준 34 25 3 3 2" xfId="37769"/>
    <cellStyle name="표준 34 25 3 4" xfId="34941"/>
    <cellStyle name="표준 34 25 4" xfId="11752"/>
    <cellStyle name="표준 34 25 4 2" xfId="24494"/>
    <cellStyle name="표준 34 25 4 2 2" xfId="29718"/>
    <cellStyle name="표준 34 25 4 2 2 2" xfId="41478"/>
    <cellStyle name="표준 34 25 4 2 3" xfId="36341"/>
    <cellStyle name="표준 34 25 4 3" xfId="26651"/>
    <cellStyle name="표준 34 25 4 3 2" xfId="38423"/>
    <cellStyle name="표준 34 25 4 4" xfId="35415"/>
    <cellStyle name="표준 34 25 5" xfId="12282"/>
    <cellStyle name="표준 34 25 5 2" xfId="24619"/>
    <cellStyle name="표준 34 25 5 2 2" xfId="29843"/>
    <cellStyle name="표준 34 25 5 2 2 2" xfId="41603"/>
    <cellStyle name="표준 34 25 5 2 3" xfId="36466"/>
    <cellStyle name="표준 34 25 5 3" xfId="26852"/>
    <cellStyle name="표준 34 25 5 3 2" xfId="38624"/>
    <cellStyle name="표준 34 25 5 4" xfId="35539"/>
    <cellStyle name="표준 34 25 6" xfId="23909"/>
    <cellStyle name="표준 34 25 6 2" xfId="29133"/>
    <cellStyle name="표준 34 25 6 2 2" xfId="40893"/>
    <cellStyle name="표준 34 25 6 3" xfId="35756"/>
    <cellStyle name="표준 34 25 7" xfId="25731"/>
    <cellStyle name="표준 34 25 7 2" xfId="37508"/>
    <cellStyle name="표준 34 25 8" xfId="34832"/>
    <cellStyle name="표준 34 26" xfId="9812"/>
    <cellStyle name="표준 34 26 2" xfId="11311"/>
    <cellStyle name="표준 34 26 2 2" xfId="24369"/>
    <cellStyle name="표준 34 26 2 2 2" xfId="29593"/>
    <cellStyle name="표준 34 26 2 2 2 2" xfId="41353"/>
    <cellStyle name="표준 34 26 2 2 3" xfId="36216"/>
    <cellStyle name="표준 34 26 2 3" xfId="26450"/>
    <cellStyle name="표준 34 26 2 3 2" xfId="38222"/>
    <cellStyle name="표준 34 26 2 4" xfId="35290"/>
    <cellStyle name="표준 34 26 3" xfId="10531"/>
    <cellStyle name="표준 34 26 3 2" xfId="24016"/>
    <cellStyle name="표준 34 26 3 2 2" xfId="29240"/>
    <cellStyle name="표준 34 26 3 2 2 2" xfId="41000"/>
    <cellStyle name="표준 34 26 3 2 3" xfId="35863"/>
    <cellStyle name="표준 34 26 3 3" xfId="25991"/>
    <cellStyle name="표준 34 26 3 3 2" xfId="37766"/>
    <cellStyle name="표준 34 26 3 4" xfId="34938"/>
    <cellStyle name="표준 34 26 4" xfId="11755"/>
    <cellStyle name="표준 34 26 4 2" xfId="24497"/>
    <cellStyle name="표준 34 26 4 2 2" xfId="29721"/>
    <cellStyle name="표준 34 26 4 2 2 2" xfId="41481"/>
    <cellStyle name="표준 34 26 4 2 3" xfId="36344"/>
    <cellStyle name="표준 34 26 4 3" xfId="26654"/>
    <cellStyle name="표준 34 26 4 3 2" xfId="38426"/>
    <cellStyle name="표준 34 26 4 4" xfId="35418"/>
    <cellStyle name="표준 34 26 5" xfId="12285"/>
    <cellStyle name="표준 34 26 5 2" xfId="24622"/>
    <cellStyle name="표준 34 26 5 2 2" xfId="29846"/>
    <cellStyle name="표준 34 26 5 2 2 2" xfId="41606"/>
    <cellStyle name="표준 34 26 5 2 3" xfId="36469"/>
    <cellStyle name="표준 34 26 5 3" xfId="26855"/>
    <cellStyle name="표준 34 26 5 3 2" xfId="38627"/>
    <cellStyle name="표준 34 26 5 4" xfId="35542"/>
    <cellStyle name="표준 34 26 6" xfId="23910"/>
    <cellStyle name="표준 34 26 6 2" xfId="29134"/>
    <cellStyle name="표준 34 26 6 2 2" xfId="40894"/>
    <cellStyle name="표준 34 26 6 3" xfId="35757"/>
    <cellStyle name="표준 34 26 7" xfId="25732"/>
    <cellStyle name="표준 34 26 7 2" xfId="37509"/>
    <cellStyle name="표준 34 26 8" xfId="34833"/>
    <cellStyle name="표준 34 27" xfId="9813"/>
    <cellStyle name="표준 34 27 2" xfId="11313"/>
    <cellStyle name="표준 34 27 2 2" xfId="24371"/>
    <cellStyle name="표준 34 27 2 2 2" xfId="29595"/>
    <cellStyle name="표준 34 27 2 2 2 2" xfId="41355"/>
    <cellStyle name="표준 34 27 2 2 3" xfId="36218"/>
    <cellStyle name="표준 34 27 2 3" xfId="26452"/>
    <cellStyle name="표준 34 27 2 3 2" xfId="38224"/>
    <cellStyle name="표준 34 27 2 4" xfId="35292"/>
    <cellStyle name="표준 34 27 3" xfId="10529"/>
    <cellStyle name="표준 34 27 3 2" xfId="24014"/>
    <cellStyle name="표준 34 27 3 2 2" xfId="29238"/>
    <cellStyle name="표준 34 27 3 2 2 2" xfId="40998"/>
    <cellStyle name="표준 34 27 3 2 3" xfId="35861"/>
    <cellStyle name="표준 34 27 3 3" xfId="25989"/>
    <cellStyle name="표준 34 27 3 3 2" xfId="37764"/>
    <cellStyle name="표준 34 27 3 4" xfId="34936"/>
    <cellStyle name="표준 34 27 4" xfId="11757"/>
    <cellStyle name="표준 34 27 4 2" xfId="24499"/>
    <cellStyle name="표준 34 27 4 2 2" xfId="29723"/>
    <cellStyle name="표준 34 27 4 2 2 2" xfId="41483"/>
    <cellStyle name="표준 34 27 4 2 3" xfId="36346"/>
    <cellStyle name="표준 34 27 4 3" xfId="26656"/>
    <cellStyle name="표준 34 27 4 3 2" xfId="38428"/>
    <cellStyle name="표준 34 27 4 4" xfId="35420"/>
    <cellStyle name="표준 34 27 5" xfId="12287"/>
    <cellStyle name="표준 34 27 5 2" xfId="24624"/>
    <cellStyle name="표준 34 27 5 2 2" xfId="29848"/>
    <cellStyle name="표준 34 27 5 2 2 2" xfId="41608"/>
    <cellStyle name="표준 34 27 5 2 3" xfId="36471"/>
    <cellStyle name="표준 34 27 5 3" xfId="26857"/>
    <cellStyle name="표준 34 27 5 3 2" xfId="38629"/>
    <cellStyle name="표준 34 27 5 4" xfId="35544"/>
    <cellStyle name="표준 34 27 6" xfId="23911"/>
    <cellStyle name="표준 34 27 6 2" xfId="29135"/>
    <cellStyle name="표준 34 27 6 2 2" xfId="40895"/>
    <cellStyle name="표준 34 27 6 3" xfId="35758"/>
    <cellStyle name="표준 34 27 7" xfId="25733"/>
    <cellStyle name="표준 34 27 7 2" xfId="37510"/>
    <cellStyle name="표준 34 27 8" xfId="34834"/>
    <cellStyle name="표준 34 28" xfId="9814"/>
    <cellStyle name="표준 34 28 2" xfId="11315"/>
    <cellStyle name="표준 34 28 2 2" xfId="24373"/>
    <cellStyle name="표준 34 28 2 2 2" xfId="29597"/>
    <cellStyle name="표준 34 28 2 2 2 2" xfId="41357"/>
    <cellStyle name="표준 34 28 2 2 3" xfId="36220"/>
    <cellStyle name="표준 34 28 2 3" xfId="26454"/>
    <cellStyle name="표준 34 28 2 3 2" xfId="38226"/>
    <cellStyle name="표준 34 28 2 4" xfId="35294"/>
    <cellStyle name="표준 34 28 3" xfId="10527"/>
    <cellStyle name="표준 34 28 3 2" xfId="24012"/>
    <cellStyle name="표준 34 28 3 2 2" xfId="29236"/>
    <cellStyle name="표준 34 28 3 2 2 2" xfId="40996"/>
    <cellStyle name="표준 34 28 3 2 3" xfId="35859"/>
    <cellStyle name="표준 34 28 3 3" xfId="25987"/>
    <cellStyle name="표준 34 28 3 3 2" xfId="37762"/>
    <cellStyle name="표준 34 28 3 4" xfId="34934"/>
    <cellStyle name="표준 34 28 4" xfId="11759"/>
    <cellStyle name="표준 34 28 4 2" xfId="24501"/>
    <cellStyle name="표준 34 28 4 2 2" xfId="29725"/>
    <cellStyle name="표준 34 28 4 2 2 2" xfId="41485"/>
    <cellStyle name="표준 34 28 4 2 3" xfId="36348"/>
    <cellStyle name="표준 34 28 4 3" xfId="26658"/>
    <cellStyle name="표준 34 28 4 3 2" xfId="38430"/>
    <cellStyle name="표준 34 28 4 4" xfId="35422"/>
    <cellStyle name="표준 34 28 5" xfId="12289"/>
    <cellStyle name="표준 34 28 5 2" xfId="24626"/>
    <cellStyle name="표준 34 28 5 2 2" xfId="29850"/>
    <cellStyle name="표준 34 28 5 2 2 2" xfId="41610"/>
    <cellStyle name="표준 34 28 5 2 3" xfId="36473"/>
    <cellStyle name="표준 34 28 5 3" xfId="26859"/>
    <cellStyle name="표준 34 28 5 3 2" xfId="38631"/>
    <cellStyle name="표준 34 28 5 4" xfId="35546"/>
    <cellStyle name="표준 34 28 6" xfId="23912"/>
    <cellStyle name="표준 34 28 6 2" xfId="29136"/>
    <cellStyle name="표준 34 28 6 2 2" xfId="40896"/>
    <cellStyle name="표준 34 28 6 3" xfId="35759"/>
    <cellStyle name="표준 34 28 7" xfId="25734"/>
    <cellStyle name="표준 34 28 7 2" xfId="37511"/>
    <cellStyle name="표준 34 28 8" xfId="34835"/>
    <cellStyle name="표준 34 29" xfId="9815"/>
    <cellStyle name="표준 34 29 2" xfId="11317"/>
    <cellStyle name="표준 34 29 2 2" xfId="24375"/>
    <cellStyle name="표준 34 29 2 2 2" xfId="29599"/>
    <cellStyle name="표준 34 29 2 2 2 2" xfId="41359"/>
    <cellStyle name="표준 34 29 2 2 3" xfId="36222"/>
    <cellStyle name="표준 34 29 2 3" xfId="26456"/>
    <cellStyle name="표준 34 29 2 3 2" xfId="38228"/>
    <cellStyle name="표준 34 29 2 4" xfId="35296"/>
    <cellStyle name="표준 34 29 3" xfId="10525"/>
    <cellStyle name="표준 34 29 3 2" xfId="24010"/>
    <cellStyle name="표준 34 29 3 2 2" xfId="29234"/>
    <cellStyle name="표준 34 29 3 2 2 2" xfId="40994"/>
    <cellStyle name="표준 34 29 3 2 3" xfId="35857"/>
    <cellStyle name="표준 34 29 3 3" xfId="25985"/>
    <cellStyle name="표준 34 29 3 3 2" xfId="37760"/>
    <cellStyle name="표준 34 29 3 4" xfId="34932"/>
    <cellStyle name="표준 34 29 4" xfId="11761"/>
    <cellStyle name="표준 34 29 4 2" xfId="24503"/>
    <cellStyle name="표준 34 29 4 2 2" xfId="29727"/>
    <cellStyle name="표준 34 29 4 2 2 2" xfId="41487"/>
    <cellStyle name="표준 34 29 4 2 3" xfId="36350"/>
    <cellStyle name="표준 34 29 4 3" xfId="26660"/>
    <cellStyle name="표준 34 29 4 3 2" xfId="38432"/>
    <cellStyle name="표준 34 29 4 4" xfId="35424"/>
    <cellStyle name="표준 34 29 5" xfId="12291"/>
    <cellStyle name="표준 34 29 5 2" xfId="24628"/>
    <cellStyle name="표준 34 29 5 2 2" xfId="29852"/>
    <cellStyle name="표준 34 29 5 2 2 2" xfId="41612"/>
    <cellStyle name="표준 34 29 5 2 3" xfId="36475"/>
    <cellStyle name="표준 34 29 5 3" xfId="26861"/>
    <cellStyle name="표준 34 29 5 3 2" xfId="38633"/>
    <cellStyle name="표준 34 29 5 4" xfId="35548"/>
    <cellStyle name="표준 34 29 6" xfId="23913"/>
    <cellStyle name="표준 34 29 6 2" xfId="29137"/>
    <cellStyle name="표준 34 29 6 2 2" xfId="40897"/>
    <cellStyle name="표준 34 29 6 3" xfId="35760"/>
    <cellStyle name="표준 34 29 7" xfId="25735"/>
    <cellStyle name="표준 34 29 7 2" xfId="37512"/>
    <cellStyle name="표준 34 29 8" xfId="34836"/>
    <cellStyle name="표준 34 3" xfId="2226"/>
    <cellStyle name="표준 34 3 10" xfId="31498"/>
    <cellStyle name="표준 34 3 2" xfId="11270"/>
    <cellStyle name="표준 34 3 2 2" xfId="13003"/>
    <cellStyle name="표준 34 3 2 3" xfId="24328"/>
    <cellStyle name="표준 34 3 2 3 2" xfId="29552"/>
    <cellStyle name="표준 34 3 2 3 2 2" xfId="41312"/>
    <cellStyle name="표준 34 3 2 3 3" xfId="36175"/>
    <cellStyle name="표준 34 3 2 4" xfId="26409"/>
    <cellStyle name="표준 34 3 2 4 2" xfId="38181"/>
    <cellStyle name="표준 34 3 2 5" xfId="35249"/>
    <cellStyle name="표준 34 3 3" xfId="10572"/>
    <cellStyle name="표준 34 3 3 2" xfId="24057"/>
    <cellStyle name="표준 34 3 3 2 2" xfId="29281"/>
    <cellStyle name="표준 34 3 3 2 2 2" xfId="41041"/>
    <cellStyle name="표준 34 3 3 2 3" xfId="35904"/>
    <cellStyle name="표준 34 3 3 3" xfId="26032"/>
    <cellStyle name="표준 34 3 3 3 2" xfId="37807"/>
    <cellStyle name="표준 34 3 3 4" xfId="34979"/>
    <cellStyle name="표준 34 3 4" xfId="11715"/>
    <cellStyle name="표준 34 3 4 2" xfId="24457"/>
    <cellStyle name="표준 34 3 4 2 2" xfId="29681"/>
    <cellStyle name="표준 34 3 4 2 2 2" xfId="41441"/>
    <cellStyle name="표준 34 3 4 2 3" xfId="36304"/>
    <cellStyle name="표준 34 3 4 3" xfId="26614"/>
    <cellStyle name="표준 34 3 4 3 2" xfId="38386"/>
    <cellStyle name="표준 34 3 4 4" xfId="35378"/>
    <cellStyle name="표준 34 3 5" xfId="12245"/>
    <cellStyle name="표준 34 3 5 2" xfId="24582"/>
    <cellStyle name="표준 34 3 5 2 2" xfId="29806"/>
    <cellStyle name="표준 34 3 5 2 2 2" xfId="41566"/>
    <cellStyle name="표준 34 3 5 2 3" xfId="36429"/>
    <cellStyle name="표준 34 3 5 3" xfId="26815"/>
    <cellStyle name="표준 34 3 5 3 2" xfId="38587"/>
    <cellStyle name="표준 34 3 5 4" xfId="35502"/>
    <cellStyle name="표준 34 3 6" xfId="12954"/>
    <cellStyle name="표준 34 3 7" xfId="9816"/>
    <cellStyle name="표준 34 3 7 2" xfId="23914"/>
    <cellStyle name="표준 34 3 7 2 2" xfId="29138"/>
    <cellStyle name="표준 34 3 7 2 2 2" xfId="40898"/>
    <cellStyle name="표준 34 3 7 2 3" xfId="35761"/>
    <cellStyle name="표준 34 3 7 3" xfId="25736"/>
    <cellStyle name="표준 34 3 7 3 2" xfId="37513"/>
    <cellStyle name="표준 34 3 7 4" xfId="34837"/>
    <cellStyle name="표준 34 3 8" xfId="23648"/>
    <cellStyle name="표준 34 3 8 2" xfId="24671"/>
    <cellStyle name="표준 34 3 8 2 2" xfId="29895"/>
    <cellStyle name="표준 34 3 8 2 2 2" xfId="41655"/>
    <cellStyle name="표준 34 3 8 2 3" xfId="36518"/>
    <cellStyle name="표준 34 3 8 3" xfId="28946"/>
    <cellStyle name="표준 34 3 8 3 2" xfId="40706"/>
    <cellStyle name="표준 34 3 8 4" xfId="35607"/>
    <cellStyle name="표준 34 3 9" xfId="9455"/>
    <cellStyle name="표준 34 30" xfId="9817"/>
    <cellStyle name="표준 34 30 2" xfId="11319"/>
    <cellStyle name="표준 34 30 2 2" xfId="24377"/>
    <cellStyle name="표준 34 30 2 2 2" xfId="29601"/>
    <cellStyle name="표준 34 30 2 2 2 2" xfId="41361"/>
    <cellStyle name="표준 34 30 2 2 3" xfId="36224"/>
    <cellStyle name="표준 34 30 2 3" xfId="26458"/>
    <cellStyle name="표준 34 30 2 3 2" xfId="38230"/>
    <cellStyle name="표준 34 30 2 4" xfId="35298"/>
    <cellStyle name="표준 34 30 3" xfId="10523"/>
    <cellStyle name="표준 34 30 3 2" xfId="24008"/>
    <cellStyle name="표준 34 30 3 2 2" xfId="29232"/>
    <cellStyle name="표준 34 30 3 2 2 2" xfId="40992"/>
    <cellStyle name="표준 34 30 3 2 3" xfId="35855"/>
    <cellStyle name="표준 34 30 3 3" xfId="25983"/>
    <cellStyle name="표준 34 30 3 3 2" xfId="37758"/>
    <cellStyle name="표준 34 30 3 4" xfId="34930"/>
    <cellStyle name="표준 34 30 4" xfId="11763"/>
    <cellStyle name="표준 34 30 4 2" xfId="24505"/>
    <cellStyle name="표준 34 30 4 2 2" xfId="29729"/>
    <cellStyle name="표준 34 30 4 2 2 2" xfId="41489"/>
    <cellStyle name="표준 34 30 4 2 3" xfId="36352"/>
    <cellStyle name="표준 34 30 4 3" xfId="26662"/>
    <cellStyle name="표준 34 30 4 3 2" xfId="38434"/>
    <cellStyle name="표준 34 30 4 4" xfId="35426"/>
    <cellStyle name="표준 34 30 5" xfId="12293"/>
    <cellStyle name="표준 34 30 5 2" xfId="24630"/>
    <cellStyle name="표준 34 30 5 2 2" xfId="29854"/>
    <cellStyle name="표준 34 30 5 2 2 2" xfId="41614"/>
    <cellStyle name="표준 34 30 5 2 3" xfId="36477"/>
    <cellStyle name="표준 34 30 5 3" xfId="26863"/>
    <cellStyle name="표준 34 30 5 3 2" xfId="38635"/>
    <cellStyle name="표준 34 30 5 4" xfId="35550"/>
    <cellStyle name="표준 34 30 6" xfId="23915"/>
    <cellStyle name="표준 34 30 6 2" xfId="29139"/>
    <cellStyle name="표준 34 30 6 2 2" xfId="40899"/>
    <cellStyle name="표준 34 30 6 3" xfId="35762"/>
    <cellStyle name="표준 34 30 7" xfId="25737"/>
    <cellStyle name="표준 34 30 7 2" xfId="37514"/>
    <cellStyle name="표준 34 30 8" xfId="34838"/>
    <cellStyle name="표준 34 31" xfId="9818"/>
    <cellStyle name="표준 34 31 2" xfId="11321"/>
    <cellStyle name="표준 34 31 2 2" xfId="24379"/>
    <cellStyle name="표준 34 31 2 2 2" xfId="29603"/>
    <cellStyle name="표준 34 31 2 2 2 2" xfId="41363"/>
    <cellStyle name="표준 34 31 2 2 3" xfId="36226"/>
    <cellStyle name="표준 34 31 2 3" xfId="26460"/>
    <cellStyle name="표준 34 31 2 3 2" xfId="38232"/>
    <cellStyle name="표준 34 31 2 4" xfId="35300"/>
    <cellStyle name="표준 34 31 3" xfId="10521"/>
    <cellStyle name="표준 34 31 3 2" xfId="24006"/>
    <cellStyle name="표준 34 31 3 2 2" xfId="29230"/>
    <cellStyle name="표준 34 31 3 2 2 2" xfId="40990"/>
    <cellStyle name="표준 34 31 3 2 3" xfId="35853"/>
    <cellStyle name="표준 34 31 3 3" xfId="25981"/>
    <cellStyle name="표준 34 31 3 3 2" xfId="37756"/>
    <cellStyle name="표준 34 31 3 4" xfId="34928"/>
    <cellStyle name="표준 34 31 4" xfId="11765"/>
    <cellStyle name="표준 34 31 4 2" xfId="24507"/>
    <cellStyle name="표준 34 31 4 2 2" xfId="29731"/>
    <cellStyle name="표준 34 31 4 2 2 2" xfId="41491"/>
    <cellStyle name="표준 34 31 4 2 3" xfId="36354"/>
    <cellStyle name="표준 34 31 4 3" xfId="26664"/>
    <cellStyle name="표준 34 31 4 3 2" xfId="38436"/>
    <cellStyle name="표준 34 31 4 4" xfId="35428"/>
    <cellStyle name="표준 34 31 5" xfId="12295"/>
    <cellStyle name="표준 34 31 5 2" xfId="24632"/>
    <cellStyle name="표준 34 31 5 2 2" xfId="29856"/>
    <cellStyle name="표준 34 31 5 2 2 2" xfId="41616"/>
    <cellStyle name="표준 34 31 5 2 3" xfId="36479"/>
    <cellStyle name="표준 34 31 5 3" xfId="26865"/>
    <cellStyle name="표준 34 31 5 3 2" xfId="38637"/>
    <cellStyle name="표준 34 31 5 4" xfId="35552"/>
    <cellStyle name="표준 34 31 6" xfId="23916"/>
    <cellStyle name="표준 34 31 6 2" xfId="29140"/>
    <cellStyle name="표준 34 31 6 2 2" xfId="40900"/>
    <cellStyle name="표준 34 31 6 3" xfId="35763"/>
    <cellStyle name="표준 34 31 7" xfId="25738"/>
    <cellStyle name="표준 34 31 7 2" xfId="37515"/>
    <cellStyle name="표준 34 31 8" xfId="34839"/>
    <cellStyle name="표준 34 32" xfId="9819"/>
    <cellStyle name="표준 34 32 2" xfId="11323"/>
    <cellStyle name="표준 34 32 2 2" xfId="24381"/>
    <cellStyle name="표준 34 32 2 2 2" xfId="29605"/>
    <cellStyle name="표준 34 32 2 2 2 2" xfId="41365"/>
    <cellStyle name="표준 34 32 2 2 3" xfId="36228"/>
    <cellStyle name="표준 34 32 2 3" xfId="26462"/>
    <cellStyle name="표준 34 32 2 3 2" xfId="38234"/>
    <cellStyle name="표준 34 32 2 4" xfId="35302"/>
    <cellStyle name="표준 34 32 3" xfId="10519"/>
    <cellStyle name="표준 34 32 3 2" xfId="24004"/>
    <cellStyle name="표준 34 32 3 2 2" xfId="29228"/>
    <cellStyle name="표준 34 32 3 2 2 2" xfId="40988"/>
    <cellStyle name="표준 34 32 3 2 3" xfId="35851"/>
    <cellStyle name="표준 34 32 3 3" xfId="25979"/>
    <cellStyle name="표준 34 32 3 3 2" xfId="37754"/>
    <cellStyle name="표준 34 32 3 4" xfId="34926"/>
    <cellStyle name="표준 34 32 4" xfId="11767"/>
    <cellStyle name="표준 34 32 4 2" xfId="24509"/>
    <cellStyle name="표준 34 32 4 2 2" xfId="29733"/>
    <cellStyle name="표준 34 32 4 2 2 2" xfId="41493"/>
    <cellStyle name="표준 34 32 4 2 3" xfId="36356"/>
    <cellStyle name="표준 34 32 4 3" xfId="26666"/>
    <cellStyle name="표준 34 32 4 3 2" xfId="38438"/>
    <cellStyle name="표준 34 32 4 4" xfId="35430"/>
    <cellStyle name="표준 34 32 5" xfId="10777"/>
    <cellStyle name="표준 34 32 5 2" xfId="24146"/>
    <cellStyle name="표준 34 32 5 2 2" xfId="29370"/>
    <cellStyle name="표준 34 32 5 2 2 2" xfId="41130"/>
    <cellStyle name="표준 34 32 5 2 3" xfId="35993"/>
    <cellStyle name="표준 34 32 5 3" xfId="26150"/>
    <cellStyle name="표준 34 32 5 3 2" xfId="37924"/>
    <cellStyle name="표준 34 32 5 4" xfId="35068"/>
    <cellStyle name="표준 34 32 6" xfId="23917"/>
    <cellStyle name="표준 34 32 6 2" xfId="29141"/>
    <cellStyle name="표준 34 32 6 2 2" xfId="40901"/>
    <cellStyle name="표준 34 32 6 3" xfId="35764"/>
    <cellStyle name="표준 34 32 7" xfId="25739"/>
    <cellStyle name="표준 34 32 7 2" xfId="37516"/>
    <cellStyle name="표준 34 32 8" xfId="34840"/>
    <cellStyle name="표준 34 33" xfId="9820"/>
    <cellStyle name="표준 34 33 2" xfId="11325"/>
    <cellStyle name="표준 34 33 2 2" xfId="24383"/>
    <cellStyle name="표준 34 33 2 2 2" xfId="29607"/>
    <cellStyle name="표준 34 33 2 2 2 2" xfId="41367"/>
    <cellStyle name="표준 34 33 2 2 3" xfId="36230"/>
    <cellStyle name="표준 34 33 2 3" xfId="26464"/>
    <cellStyle name="표준 34 33 2 3 2" xfId="38236"/>
    <cellStyle name="표준 34 33 2 4" xfId="35304"/>
    <cellStyle name="표준 34 33 3" xfId="10517"/>
    <cellStyle name="표준 34 33 3 2" xfId="24002"/>
    <cellStyle name="표준 34 33 3 2 2" xfId="29226"/>
    <cellStyle name="표준 34 33 3 2 2 2" xfId="40986"/>
    <cellStyle name="표준 34 33 3 2 3" xfId="35849"/>
    <cellStyle name="표준 34 33 3 3" xfId="25977"/>
    <cellStyle name="표준 34 33 3 3 2" xfId="37752"/>
    <cellStyle name="표준 34 33 3 4" xfId="34924"/>
    <cellStyle name="표준 34 33 4" xfId="11768"/>
    <cellStyle name="표준 34 33 4 2" xfId="24510"/>
    <cellStyle name="표준 34 33 4 2 2" xfId="29734"/>
    <cellStyle name="표준 34 33 4 2 2 2" xfId="41494"/>
    <cellStyle name="표준 34 33 4 2 3" xfId="36357"/>
    <cellStyle name="표준 34 33 4 3" xfId="26667"/>
    <cellStyle name="표준 34 33 4 3 2" xfId="38439"/>
    <cellStyle name="표준 34 33 4 4" xfId="35431"/>
    <cellStyle name="표준 34 33 5" xfId="12298"/>
    <cellStyle name="표준 34 33 5 2" xfId="24635"/>
    <cellStyle name="표준 34 33 5 2 2" xfId="29859"/>
    <cellStyle name="표준 34 33 5 2 2 2" xfId="41619"/>
    <cellStyle name="표준 34 33 5 2 3" xfId="36482"/>
    <cellStyle name="표준 34 33 5 3" xfId="26868"/>
    <cellStyle name="표준 34 33 5 3 2" xfId="38640"/>
    <cellStyle name="표준 34 33 5 4" xfId="35555"/>
    <cellStyle name="표준 34 33 6" xfId="23918"/>
    <cellStyle name="표준 34 33 6 2" xfId="29142"/>
    <cellStyle name="표준 34 33 6 2 2" xfId="40902"/>
    <cellStyle name="표준 34 33 6 3" xfId="35765"/>
    <cellStyle name="표준 34 33 7" xfId="25740"/>
    <cellStyle name="표준 34 33 7 2" xfId="37517"/>
    <cellStyle name="표준 34 33 8" xfId="34841"/>
    <cellStyle name="표준 34 34" xfId="9821"/>
    <cellStyle name="표준 34 34 2" xfId="11327"/>
    <cellStyle name="표준 34 34 2 2" xfId="24385"/>
    <cellStyle name="표준 34 34 2 2 2" xfId="29609"/>
    <cellStyle name="표준 34 34 2 2 2 2" xfId="41369"/>
    <cellStyle name="표준 34 34 2 2 3" xfId="36232"/>
    <cellStyle name="표준 34 34 2 3" xfId="26466"/>
    <cellStyle name="표준 34 34 2 3 2" xfId="38238"/>
    <cellStyle name="표준 34 34 2 4" xfId="35306"/>
    <cellStyle name="표준 34 34 3" xfId="10515"/>
    <cellStyle name="표준 34 34 3 2" xfId="24000"/>
    <cellStyle name="표준 34 34 3 2 2" xfId="29224"/>
    <cellStyle name="표준 34 34 3 2 2 2" xfId="40984"/>
    <cellStyle name="표준 34 34 3 2 3" xfId="35847"/>
    <cellStyle name="표준 34 34 3 3" xfId="25975"/>
    <cellStyle name="표준 34 34 3 3 2" xfId="37750"/>
    <cellStyle name="표준 34 34 3 4" xfId="34922"/>
    <cellStyle name="표준 34 34 4" xfId="11770"/>
    <cellStyle name="표준 34 34 4 2" xfId="24512"/>
    <cellStyle name="표준 34 34 4 2 2" xfId="29736"/>
    <cellStyle name="표준 34 34 4 2 2 2" xfId="41496"/>
    <cellStyle name="표준 34 34 4 2 3" xfId="36359"/>
    <cellStyle name="표준 34 34 4 3" xfId="26669"/>
    <cellStyle name="표준 34 34 4 3 2" xfId="38441"/>
    <cellStyle name="표준 34 34 4 4" xfId="35433"/>
    <cellStyle name="표준 34 34 5" xfId="12300"/>
    <cellStyle name="표준 34 34 5 2" xfId="24637"/>
    <cellStyle name="표준 34 34 5 2 2" xfId="29861"/>
    <cellStyle name="표준 34 34 5 2 2 2" xfId="41621"/>
    <cellStyle name="표준 34 34 5 2 3" xfId="36484"/>
    <cellStyle name="표준 34 34 5 3" xfId="26870"/>
    <cellStyle name="표준 34 34 5 3 2" xfId="38642"/>
    <cellStyle name="표준 34 34 5 4" xfId="35557"/>
    <cellStyle name="표준 34 34 6" xfId="23919"/>
    <cellStyle name="표준 34 34 6 2" xfId="29143"/>
    <cellStyle name="표준 34 34 6 2 2" xfId="40903"/>
    <cellStyle name="표준 34 34 6 3" xfId="35766"/>
    <cellStyle name="표준 34 34 7" xfId="25741"/>
    <cellStyle name="표준 34 34 7 2" xfId="37518"/>
    <cellStyle name="표준 34 34 8" xfId="34842"/>
    <cellStyle name="표준 34 35" xfId="9822"/>
    <cellStyle name="표준 34 35 2" xfId="11328"/>
    <cellStyle name="표준 34 35 2 2" xfId="24386"/>
    <cellStyle name="표준 34 35 2 2 2" xfId="29610"/>
    <cellStyle name="표준 34 35 2 2 2 2" xfId="41370"/>
    <cellStyle name="표준 34 35 2 2 3" xfId="36233"/>
    <cellStyle name="표준 34 35 2 3" xfId="26467"/>
    <cellStyle name="표준 34 35 2 3 2" xfId="38239"/>
    <cellStyle name="표준 34 35 2 4" xfId="35307"/>
    <cellStyle name="표준 34 35 3" xfId="10514"/>
    <cellStyle name="표준 34 35 3 2" xfId="23999"/>
    <cellStyle name="표준 34 35 3 2 2" xfId="29223"/>
    <cellStyle name="표준 34 35 3 2 2 2" xfId="40983"/>
    <cellStyle name="표준 34 35 3 2 3" xfId="35846"/>
    <cellStyle name="표준 34 35 3 3" xfId="25974"/>
    <cellStyle name="표준 34 35 3 3 2" xfId="37749"/>
    <cellStyle name="표준 34 35 3 4" xfId="34921"/>
    <cellStyle name="표준 34 35 4" xfId="11771"/>
    <cellStyle name="표준 34 35 4 2" xfId="24513"/>
    <cellStyle name="표준 34 35 4 2 2" xfId="29737"/>
    <cellStyle name="표준 34 35 4 2 2 2" xfId="41497"/>
    <cellStyle name="표준 34 35 4 2 3" xfId="36360"/>
    <cellStyle name="표준 34 35 4 3" xfId="26670"/>
    <cellStyle name="표준 34 35 4 3 2" xfId="38442"/>
    <cellStyle name="표준 34 35 4 4" xfId="35434"/>
    <cellStyle name="표준 34 35 5" xfId="12301"/>
    <cellStyle name="표준 34 35 5 2" xfId="24638"/>
    <cellStyle name="표준 34 35 5 2 2" xfId="29862"/>
    <cellStyle name="표준 34 35 5 2 2 2" xfId="41622"/>
    <cellStyle name="표준 34 35 5 2 3" xfId="36485"/>
    <cellStyle name="표준 34 35 5 3" xfId="26871"/>
    <cellStyle name="표준 34 35 5 3 2" xfId="38643"/>
    <cellStyle name="표준 34 35 5 4" xfId="35558"/>
    <cellStyle name="표준 34 35 6" xfId="23920"/>
    <cellStyle name="표준 34 35 6 2" xfId="29144"/>
    <cellStyle name="표준 34 35 6 2 2" xfId="40904"/>
    <cellStyle name="표준 34 35 6 3" xfId="35767"/>
    <cellStyle name="표준 34 35 7" xfId="25742"/>
    <cellStyle name="표준 34 35 7 2" xfId="37519"/>
    <cellStyle name="표준 34 35 8" xfId="34843"/>
    <cellStyle name="표준 34 36" xfId="9823"/>
    <cellStyle name="표준 34 36 2" xfId="11329"/>
    <cellStyle name="표준 34 36 2 2" xfId="24387"/>
    <cellStyle name="표준 34 36 2 2 2" xfId="29611"/>
    <cellStyle name="표준 34 36 2 2 2 2" xfId="41371"/>
    <cellStyle name="표준 34 36 2 2 3" xfId="36234"/>
    <cellStyle name="표준 34 36 2 3" xfId="26468"/>
    <cellStyle name="표준 34 36 2 3 2" xfId="38240"/>
    <cellStyle name="표준 34 36 2 4" xfId="35308"/>
    <cellStyle name="표준 34 36 3" xfId="10513"/>
    <cellStyle name="표준 34 36 3 2" xfId="23998"/>
    <cellStyle name="표준 34 36 3 2 2" xfId="29222"/>
    <cellStyle name="표준 34 36 3 2 2 2" xfId="40982"/>
    <cellStyle name="표준 34 36 3 2 3" xfId="35845"/>
    <cellStyle name="표준 34 36 3 3" xfId="25973"/>
    <cellStyle name="표준 34 36 3 3 2" xfId="37748"/>
    <cellStyle name="표준 34 36 3 4" xfId="34920"/>
    <cellStyle name="표준 34 36 4" xfId="11772"/>
    <cellStyle name="표준 34 36 4 2" xfId="24514"/>
    <cellStyle name="표준 34 36 4 2 2" xfId="29738"/>
    <cellStyle name="표준 34 36 4 2 2 2" xfId="41498"/>
    <cellStyle name="표준 34 36 4 2 3" xfId="36361"/>
    <cellStyle name="표준 34 36 4 3" xfId="26671"/>
    <cellStyle name="표준 34 36 4 3 2" xfId="38443"/>
    <cellStyle name="표준 34 36 4 4" xfId="35435"/>
    <cellStyle name="표준 34 36 5" xfId="12302"/>
    <cellStyle name="표준 34 36 5 2" xfId="24639"/>
    <cellStyle name="표준 34 36 5 2 2" xfId="29863"/>
    <cellStyle name="표준 34 36 5 2 2 2" xfId="41623"/>
    <cellStyle name="표준 34 36 5 2 3" xfId="36486"/>
    <cellStyle name="표준 34 36 5 3" xfId="26872"/>
    <cellStyle name="표준 34 36 5 3 2" xfId="38644"/>
    <cellStyle name="표준 34 36 5 4" xfId="35559"/>
    <cellStyle name="표준 34 36 6" xfId="23921"/>
    <cellStyle name="표준 34 36 6 2" xfId="29145"/>
    <cellStyle name="표준 34 36 6 2 2" xfId="40905"/>
    <cellStyle name="표준 34 36 6 3" xfId="35768"/>
    <cellStyle name="표준 34 36 7" xfId="25743"/>
    <cellStyle name="표준 34 36 7 2" xfId="37520"/>
    <cellStyle name="표준 34 36 8" xfId="34844"/>
    <cellStyle name="표준 34 37" xfId="9824"/>
    <cellStyle name="표준 34 37 2" xfId="11330"/>
    <cellStyle name="표준 34 37 2 2" xfId="24388"/>
    <cellStyle name="표준 34 37 2 2 2" xfId="29612"/>
    <cellStyle name="표준 34 37 2 2 2 2" xfId="41372"/>
    <cellStyle name="표준 34 37 2 2 3" xfId="36235"/>
    <cellStyle name="표준 34 37 2 3" xfId="26469"/>
    <cellStyle name="표준 34 37 2 3 2" xfId="38241"/>
    <cellStyle name="표준 34 37 2 4" xfId="35309"/>
    <cellStyle name="표준 34 37 3" xfId="10512"/>
    <cellStyle name="표준 34 37 3 2" xfId="23997"/>
    <cellStyle name="표준 34 37 3 2 2" xfId="29221"/>
    <cellStyle name="표준 34 37 3 2 2 2" xfId="40981"/>
    <cellStyle name="표준 34 37 3 2 3" xfId="35844"/>
    <cellStyle name="표준 34 37 3 3" xfId="25972"/>
    <cellStyle name="표준 34 37 3 3 2" xfId="37747"/>
    <cellStyle name="표준 34 37 3 4" xfId="34919"/>
    <cellStyle name="표준 34 37 4" xfId="11773"/>
    <cellStyle name="표준 34 37 4 2" xfId="24515"/>
    <cellStyle name="표준 34 37 4 2 2" xfId="29739"/>
    <cellStyle name="표준 34 37 4 2 2 2" xfId="41499"/>
    <cellStyle name="표준 34 37 4 2 3" xfId="36362"/>
    <cellStyle name="표준 34 37 4 3" xfId="26672"/>
    <cellStyle name="표준 34 37 4 3 2" xfId="38444"/>
    <cellStyle name="표준 34 37 4 4" xfId="35436"/>
    <cellStyle name="표준 34 37 5" xfId="12303"/>
    <cellStyle name="표준 34 37 5 2" xfId="24640"/>
    <cellStyle name="표준 34 37 5 2 2" xfId="29864"/>
    <cellStyle name="표준 34 37 5 2 2 2" xfId="41624"/>
    <cellStyle name="표준 34 37 5 2 3" xfId="36487"/>
    <cellStyle name="표준 34 37 5 3" xfId="26873"/>
    <cellStyle name="표준 34 37 5 3 2" xfId="38645"/>
    <cellStyle name="표준 34 37 5 4" xfId="35560"/>
    <cellStyle name="표준 34 37 6" xfId="23922"/>
    <cellStyle name="표준 34 37 6 2" xfId="29146"/>
    <cellStyle name="표준 34 37 6 2 2" xfId="40906"/>
    <cellStyle name="표준 34 37 6 3" xfId="35769"/>
    <cellStyle name="표준 34 37 7" xfId="25744"/>
    <cellStyle name="표준 34 37 7 2" xfId="37521"/>
    <cellStyle name="표준 34 37 8" xfId="34845"/>
    <cellStyle name="표준 34 38" xfId="9825"/>
    <cellStyle name="표준 34 38 2" xfId="11332"/>
    <cellStyle name="표준 34 38 2 2" xfId="24390"/>
    <cellStyle name="표준 34 38 2 2 2" xfId="29614"/>
    <cellStyle name="표준 34 38 2 2 2 2" xfId="41374"/>
    <cellStyle name="표준 34 38 2 2 3" xfId="36237"/>
    <cellStyle name="표준 34 38 2 3" xfId="26471"/>
    <cellStyle name="표준 34 38 2 3 2" xfId="38243"/>
    <cellStyle name="표준 34 38 2 4" xfId="35311"/>
    <cellStyle name="표준 34 38 3" xfId="10510"/>
    <cellStyle name="표준 34 38 3 2" xfId="23995"/>
    <cellStyle name="표준 34 38 3 2 2" xfId="29219"/>
    <cellStyle name="표준 34 38 3 2 2 2" xfId="40979"/>
    <cellStyle name="표준 34 38 3 2 3" xfId="35842"/>
    <cellStyle name="표준 34 38 3 3" xfId="25970"/>
    <cellStyle name="표준 34 38 3 3 2" xfId="37745"/>
    <cellStyle name="표준 34 38 3 4" xfId="34917"/>
    <cellStyle name="표준 34 38 4" xfId="11775"/>
    <cellStyle name="표준 34 38 4 2" xfId="24517"/>
    <cellStyle name="표준 34 38 4 2 2" xfId="29741"/>
    <cellStyle name="표준 34 38 4 2 2 2" xfId="41501"/>
    <cellStyle name="표준 34 38 4 2 3" xfId="36364"/>
    <cellStyle name="표준 34 38 4 3" xfId="26674"/>
    <cellStyle name="표준 34 38 4 3 2" xfId="38446"/>
    <cellStyle name="표준 34 38 4 4" xfId="35438"/>
    <cellStyle name="표준 34 38 5" xfId="12305"/>
    <cellStyle name="표준 34 38 5 2" xfId="24642"/>
    <cellStyle name="표준 34 38 5 2 2" xfId="29866"/>
    <cellStyle name="표준 34 38 5 2 2 2" xfId="41626"/>
    <cellStyle name="표준 34 38 5 2 3" xfId="36489"/>
    <cellStyle name="표준 34 38 5 3" xfId="26875"/>
    <cellStyle name="표준 34 38 5 3 2" xfId="38647"/>
    <cellStyle name="표준 34 38 5 4" xfId="35562"/>
    <cellStyle name="표준 34 38 6" xfId="23923"/>
    <cellStyle name="표준 34 38 6 2" xfId="29147"/>
    <cellStyle name="표준 34 38 6 2 2" xfId="40907"/>
    <cellStyle name="표준 34 38 6 3" xfId="35770"/>
    <cellStyle name="표준 34 38 7" xfId="25745"/>
    <cellStyle name="표준 34 38 7 2" xfId="37522"/>
    <cellStyle name="표준 34 38 8" xfId="34846"/>
    <cellStyle name="표준 34 39" xfId="11083"/>
    <cellStyle name="표준 34 39 2" xfId="24243"/>
    <cellStyle name="표준 34 39 2 2" xfId="29467"/>
    <cellStyle name="표준 34 39 2 2 2" xfId="41227"/>
    <cellStyle name="표준 34 39 2 3" xfId="36090"/>
    <cellStyle name="표준 34 39 3" xfId="26300"/>
    <cellStyle name="표준 34 39 3 2" xfId="38072"/>
    <cellStyle name="표준 34 39 4" xfId="35165"/>
    <cellStyle name="표준 34 4" xfId="2133"/>
    <cellStyle name="표준 34 4 10" xfId="31414"/>
    <cellStyle name="표준 34 4 2" xfId="11103"/>
    <cellStyle name="표준 34 4 2 2" xfId="13001"/>
    <cellStyle name="표준 34 4 2 3" xfId="24261"/>
    <cellStyle name="표준 34 4 2 3 2" xfId="29485"/>
    <cellStyle name="표준 34 4 2 3 2 2" xfId="41245"/>
    <cellStyle name="표준 34 4 2 3 3" xfId="36108"/>
    <cellStyle name="표준 34 4 2 4" xfId="26318"/>
    <cellStyle name="표준 34 4 2 4 2" xfId="38090"/>
    <cellStyle name="표준 34 4 2 5" xfId="35183"/>
    <cellStyle name="표준 34 4 3" xfId="10740"/>
    <cellStyle name="표준 34 4 3 2" xfId="24124"/>
    <cellStyle name="표준 34 4 3 2 2" xfId="29348"/>
    <cellStyle name="표준 34 4 3 2 2 2" xfId="41108"/>
    <cellStyle name="표준 34 4 3 2 3" xfId="35971"/>
    <cellStyle name="표준 34 4 3 3" xfId="26124"/>
    <cellStyle name="표준 34 4 3 3 2" xfId="37899"/>
    <cellStyle name="표준 34 4 3 4" xfId="35046"/>
    <cellStyle name="표준 34 4 4" xfId="11679"/>
    <cellStyle name="표준 34 4 4 2" xfId="24431"/>
    <cellStyle name="표준 34 4 4 2 2" xfId="29655"/>
    <cellStyle name="표준 34 4 4 2 2 2" xfId="41415"/>
    <cellStyle name="표준 34 4 4 2 3" xfId="36278"/>
    <cellStyle name="표준 34 4 4 3" xfId="26587"/>
    <cellStyle name="표준 34 4 4 3 2" xfId="38359"/>
    <cellStyle name="표준 34 4 4 4" xfId="35352"/>
    <cellStyle name="표준 34 4 5" xfId="12209"/>
    <cellStyle name="표준 34 4 5 2" xfId="24556"/>
    <cellStyle name="표준 34 4 5 2 2" xfId="29780"/>
    <cellStyle name="표준 34 4 5 2 2 2" xfId="41540"/>
    <cellStyle name="표준 34 4 5 2 3" xfId="36403"/>
    <cellStyle name="표준 34 4 5 3" xfId="26788"/>
    <cellStyle name="표준 34 4 5 3 2" xfId="38560"/>
    <cellStyle name="표준 34 4 5 4" xfId="35476"/>
    <cellStyle name="표준 34 4 6" xfId="12952"/>
    <cellStyle name="표준 34 4 7" xfId="9826"/>
    <cellStyle name="표준 34 4 7 2" xfId="23924"/>
    <cellStyle name="표준 34 4 7 2 2" xfId="29148"/>
    <cellStyle name="표준 34 4 7 2 2 2" xfId="40908"/>
    <cellStyle name="표준 34 4 7 2 3" xfId="35771"/>
    <cellStyle name="표준 34 4 7 3" xfId="25746"/>
    <cellStyle name="표준 34 4 7 3 2" xfId="37523"/>
    <cellStyle name="표준 34 4 7 4" xfId="34847"/>
    <cellStyle name="표준 34 4 8" xfId="23738"/>
    <cellStyle name="표준 34 4 8 2" xfId="24672"/>
    <cellStyle name="표준 34 4 8 2 2" xfId="29896"/>
    <cellStyle name="표준 34 4 8 2 2 2" xfId="41656"/>
    <cellStyle name="표준 34 4 8 2 3" xfId="36519"/>
    <cellStyle name="표준 34 4 8 3" xfId="28980"/>
    <cellStyle name="표준 34 4 8 3 2" xfId="40740"/>
    <cellStyle name="표준 34 4 8 4" xfId="35612"/>
    <cellStyle name="표준 34 4 9" xfId="9456"/>
    <cellStyle name="표준 34 40" xfId="10757"/>
    <cellStyle name="표준 34 40 2" xfId="24141"/>
    <cellStyle name="표준 34 40 2 2" xfId="29365"/>
    <cellStyle name="표준 34 40 2 2 2" xfId="41125"/>
    <cellStyle name="표준 34 40 2 3" xfId="35988"/>
    <cellStyle name="표준 34 40 3" xfId="26141"/>
    <cellStyle name="표준 34 40 3 2" xfId="37916"/>
    <cellStyle name="표준 34 40 4" xfId="35063"/>
    <cellStyle name="표준 34 41" xfId="10926"/>
    <cellStyle name="표준 34 41 2" xfId="24194"/>
    <cellStyle name="표준 34 41 2 2" xfId="29418"/>
    <cellStyle name="표준 34 41 2 2 2" xfId="41178"/>
    <cellStyle name="표준 34 41 2 3" xfId="36041"/>
    <cellStyle name="표준 34 41 3" xfId="26222"/>
    <cellStyle name="표준 34 41 3 2" xfId="37995"/>
    <cellStyle name="표준 34 41 4" xfId="35116"/>
    <cellStyle name="표준 34 42" xfId="10915"/>
    <cellStyle name="표준 34 42 2" xfId="24191"/>
    <cellStyle name="표준 34 42 2 2" xfId="29415"/>
    <cellStyle name="표준 34 42 2 2 2" xfId="41175"/>
    <cellStyle name="표준 34 42 2 3" xfId="36038"/>
    <cellStyle name="표준 34 42 3" xfId="26217"/>
    <cellStyle name="표준 34 42 3 2" xfId="37990"/>
    <cellStyle name="표준 34 42 4" xfId="35113"/>
    <cellStyle name="표준 34 43" xfId="16035"/>
    <cellStyle name="표준 34 44" xfId="23789"/>
    <cellStyle name="표준 34 44 2" xfId="29013"/>
    <cellStyle name="표준 34 44 2 2" xfId="40773"/>
    <cellStyle name="표준 34 44 3" xfId="35636"/>
    <cellStyle name="표준 34 45" xfId="24972"/>
    <cellStyle name="표준 34 45 2" xfId="36771"/>
    <cellStyle name="표준 34 46" xfId="30907"/>
    <cellStyle name="표준 34 5" xfId="2942"/>
    <cellStyle name="표준 34 5 2" xfId="11262"/>
    <cellStyle name="표준 34 5 2 2" xfId="24320"/>
    <cellStyle name="표준 34 5 2 2 2" xfId="29544"/>
    <cellStyle name="표준 34 5 2 2 2 2" xfId="41304"/>
    <cellStyle name="표준 34 5 2 2 3" xfId="36167"/>
    <cellStyle name="표준 34 5 2 3" xfId="26401"/>
    <cellStyle name="표준 34 5 2 3 2" xfId="38173"/>
    <cellStyle name="표준 34 5 2 4" xfId="35241"/>
    <cellStyle name="표준 34 5 3" xfId="10580"/>
    <cellStyle name="표준 34 5 3 2" xfId="24065"/>
    <cellStyle name="표준 34 5 3 2 2" xfId="29289"/>
    <cellStyle name="표준 34 5 3 2 2 2" xfId="41049"/>
    <cellStyle name="표준 34 5 3 2 3" xfId="35912"/>
    <cellStyle name="표준 34 5 3 3" xfId="26040"/>
    <cellStyle name="표준 34 5 3 3 2" xfId="37815"/>
    <cellStyle name="표준 34 5 3 4" xfId="34987"/>
    <cellStyle name="표준 34 5 4" xfId="11707"/>
    <cellStyle name="표준 34 5 4 2" xfId="24449"/>
    <cellStyle name="표준 34 5 4 2 2" xfId="29673"/>
    <cellStyle name="표준 34 5 4 2 2 2" xfId="41433"/>
    <cellStyle name="표준 34 5 4 2 3" xfId="36296"/>
    <cellStyle name="표준 34 5 4 3" xfId="26606"/>
    <cellStyle name="표준 34 5 4 3 2" xfId="38378"/>
    <cellStyle name="표준 34 5 4 4" xfId="35370"/>
    <cellStyle name="표준 34 5 5" xfId="12237"/>
    <cellStyle name="표준 34 5 5 2" xfId="24574"/>
    <cellStyle name="표준 34 5 5 2 2" xfId="29798"/>
    <cellStyle name="표준 34 5 5 2 2 2" xfId="41558"/>
    <cellStyle name="표준 34 5 5 2 3" xfId="36421"/>
    <cellStyle name="표준 34 5 5 3" xfId="26807"/>
    <cellStyle name="표준 34 5 5 3 2" xfId="38579"/>
    <cellStyle name="표준 34 5 5 4" xfId="35494"/>
    <cellStyle name="표준 34 5 6" xfId="23925"/>
    <cellStyle name="표준 34 5 6 2" xfId="29149"/>
    <cellStyle name="표준 34 5 6 2 2" xfId="40909"/>
    <cellStyle name="표준 34 5 6 3" xfId="35772"/>
    <cellStyle name="표준 34 5 7" xfId="9827"/>
    <cellStyle name="표준 34 5 7 2" xfId="34848"/>
    <cellStyle name="표준 34 5 8" xfId="25747"/>
    <cellStyle name="표준 34 5 8 2" xfId="37524"/>
    <cellStyle name="표준 34 6" xfId="9828"/>
    <cellStyle name="표준 34 6 2" xfId="11108"/>
    <cellStyle name="표준 34 6 2 2" xfId="24266"/>
    <cellStyle name="표준 34 6 2 2 2" xfId="29490"/>
    <cellStyle name="표준 34 6 2 2 2 2" xfId="41250"/>
    <cellStyle name="표준 34 6 2 2 3" xfId="36113"/>
    <cellStyle name="표준 34 6 2 3" xfId="26323"/>
    <cellStyle name="표준 34 6 2 3 2" xfId="38095"/>
    <cellStyle name="표준 34 6 2 4" xfId="35188"/>
    <cellStyle name="표준 34 6 3" xfId="10735"/>
    <cellStyle name="표준 34 6 3 2" xfId="24119"/>
    <cellStyle name="표준 34 6 3 2 2" xfId="29343"/>
    <cellStyle name="표준 34 6 3 2 2 2" xfId="41103"/>
    <cellStyle name="표준 34 6 3 2 3" xfId="35966"/>
    <cellStyle name="표준 34 6 3 3" xfId="26119"/>
    <cellStyle name="표준 34 6 3 3 2" xfId="37894"/>
    <cellStyle name="표준 34 6 3 4" xfId="35041"/>
    <cellStyle name="표준 34 6 4" xfId="11685"/>
    <cellStyle name="표준 34 6 4 2" xfId="24436"/>
    <cellStyle name="표준 34 6 4 2 2" xfId="29660"/>
    <cellStyle name="표준 34 6 4 2 2 2" xfId="41420"/>
    <cellStyle name="표준 34 6 4 2 3" xfId="36283"/>
    <cellStyle name="표준 34 6 4 3" xfId="26593"/>
    <cellStyle name="표준 34 6 4 3 2" xfId="38365"/>
    <cellStyle name="표준 34 6 4 4" xfId="35357"/>
    <cellStyle name="표준 34 6 5" xfId="12215"/>
    <cellStyle name="표준 34 6 5 2" xfId="24561"/>
    <cellStyle name="표준 34 6 5 2 2" xfId="29785"/>
    <cellStyle name="표준 34 6 5 2 2 2" xfId="41545"/>
    <cellStyle name="표준 34 6 5 2 3" xfId="36408"/>
    <cellStyle name="표준 34 6 5 3" xfId="26794"/>
    <cellStyle name="표준 34 6 5 3 2" xfId="38566"/>
    <cellStyle name="표준 34 6 5 4" xfId="35481"/>
    <cellStyle name="표준 34 6 6" xfId="23926"/>
    <cellStyle name="표준 34 6 6 2" xfId="29150"/>
    <cellStyle name="표준 34 6 6 2 2" xfId="40910"/>
    <cellStyle name="표준 34 6 6 3" xfId="35773"/>
    <cellStyle name="표준 34 6 7" xfId="25748"/>
    <cellStyle name="표준 34 6 7 2" xfId="37525"/>
    <cellStyle name="표준 34 6 8" xfId="34849"/>
    <cellStyle name="표준 34 7" xfId="9829"/>
    <cellStyle name="표준 34 7 2" xfId="11259"/>
    <cellStyle name="표준 34 7 2 2" xfId="24317"/>
    <cellStyle name="표준 34 7 2 2 2" xfId="29541"/>
    <cellStyle name="표준 34 7 2 2 2 2" xfId="41301"/>
    <cellStyle name="표준 34 7 2 2 3" xfId="36164"/>
    <cellStyle name="표준 34 7 2 3" xfId="26398"/>
    <cellStyle name="표준 34 7 2 3 2" xfId="38170"/>
    <cellStyle name="표준 34 7 2 4" xfId="35238"/>
    <cellStyle name="표준 34 7 3" xfId="10583"/>
    <cellStyle name="표준 34 7 3 2" xfId="24068"/>
    <cellStyle name="표준 34 7 3 2 2" xfId="29292"/>
    <cellStyle name="표준 34 7 3 2 2 2" xfId="41052"/>
    <cellStyle name="표준 34 7 3 2 3" xfId="35915"/>
    <cellStyle name="표준 34 7 3 3" xfId="26043"/>
    <cellStyle name="표준 34 7 3 3 2" xfId="37818"/>
    <cellStyle name="표준 34 7 3 4" xfId="34990"/>
    <cellStyle name="표준 34 7 4" xfId="11062"/>
    <cellStyle name="표준 34 7 4 2" xfId="24237"/>
    <cellStyle name="표준 34 7 4 2 2" xfId="29461"/>
    <cellStyle name="표준 34 7 4 2 2 2" xfId="41221"/>
    <cellStyle name="표준 34 7 4 2 3" xfId="36084"/>
    <cellStyle name="표준 34 7 4 3" xfId="26292"/>
    <cellStyle name="표준 34 7 4 3 2" xfId="38064"/>
    <cellStyle name="표준 34 7 4 4" xfId="35159"/>
    <cellStyle name="표준 34 7 5" xfId="10779"/>
    <cellStyle name="표준 34 7 5 2" xfId="24148"/>
    <cellStyle name="표준 34 7 5 2 2" xfId="29372"/>
    <cellStyle name="표준 34 7 5 2 2 2" xfId="41132"/>
    <cellStyle name="표준 34 7 5 2 3" xfId="35995"/>
    <cellStyle name="표준 34 7 5 3" xfId="26152"/>
    <cellStyle name="표준 34 7 5 3 2" xfId="37926"/>
    <cellStyle name="표준 34 7 5 4" xfId="35070"/>
    <cellStyle name="표준 34 7 6" xfId="23927"/>
    <cellStyle name="표준 34 7 6 2" xfId="29151"/>
    <cellStyle name="표준 34 7 6 2 2" xfId="40911"/>
    <cellStyle name="표준 34 7 6 3" xfId="35774"/>
    <cellStyle name="표준 34 7 7" xfId="25749"/>
    <cellStyle name="표준 34 7 7 2" xfId="37526"/>
    <cellStyle name="표준 34 7 8" xfId="34850"/>
    <cellStyle name="표준 34 8" xfId="9830"/>
    <cellStyle name="표준 34 8 2" xfId="11111"/>
    <cellStyle name="표준 34 8 2 2" xfId="24269"/>
    <cellStyle name="표준 34 8 2 2 2" xfId="29493"/>
    <cellStyle name="표준 34 8 2 2 2 2" xfId="41253"/>
    <cellStyle name="표준 34 8 2 2 3" xfId="36116"/>
    <cellStyle name="표준 34 8 2 3" xfId="26326"/>
    <cellStyle name="표준 34 8 2 3 2" xfId="38098"/>
    <cellStyle name="표준 34 8 2 4" xfId="35191"/>
    <cellStyle name="표준 34 8 3" xfId="10732"/>
    <cellStyle name="표준 34 8 3 2" xfId="24116"/>
    <cellStyle name="표준 34 8 3 2 2" xfId="29340"/>
    <cellStyle name="표준 34 8 3 2 2 2" xfId="41100"/>
    <cellStyle name="표준 34 8 3 2 3" xfId="35963"/>
    <cellStyle name="표준 34 8 3 3" xfId="26116"/>
    <cellStyle name="표준 34 8 3 3 2" xfId="37891"/>
    <cellStyle name="표준 34 8 3 4" xfId="35038"/>
    <cellStyle name="표준 34 8 4" xfId="11688"/>
    <cellStyle name="표준 34 8 4 2" xfId="24439"/>
    <cellStyle name="표준 34 8 4 2 2" xfId="29663"/>
    <cellStyle name="표준 34 8 4 2 2 2" xfId="41423"/>
    <cellStyle name="표준 34 8 4 2 3" xfId="36286"/>
    <cellStyle name="표준 34 8 4 3" xfId="26596"/>
    <cellStyle name="표준 34 8 4 3 2" xfId="38368"/>
    <cellStyle name="표준 34 8 4 4" xfId="35360"/>
    <cellStyle name="표준 34 8 5" xfId="12218"/>
    <cellStyle name="표준 34 8 5 2" xfId="24564"/>
    <cellStyle name="표준 34 8 5 2 2" xfId="29788"/>
    <cellStyle name="표준 34 8 5 2 2 2" xfId="41548"/>
    <cellStyle name="표준 34 8 5 2 3" xfId="36411"/>
    <cellStyle name="표준 34 8 5 3" xfId="26797"/>
    <cellStyle name="표준 34 8 5 3 2" xfId="38569"/>
    <cellStyle name="표준 34 8 5 4" xfId="35484"/>
    <cellStyle name="표준 34 8 6" xfId="23928"/>
    <cellStyle name="표준 34 8 6 2" xfId="29152"/>
    <cellStyle name="표준 34 8 6 2 2" xfId="40912"/>
    <cellStyle name="표준 34 8 6 3" xfId="35775"/>
    <cellStyle name="표준 34 8 7" xfId="25750"/>
    <cellStyle name="표준 34 8 7 2" xfId="37527"/>
    <cellStyle name="표준 34 8 8" xfId="34851"/>
    <cellStyle name="표준 34 9" xfId="9831"/>
    <cellStyle name="표준 34 9 2" xfId="11256"/>
    <cellStyle name="표준 34 9 2 2" xfId="24314"/>
    <cellStyle name="표준 34 9 2 2 2" xfId="29538"/>
    <cellStyle name="표준 34 9 2 2 2 2" xfId="41298"/>
    <cellStyle name="표준 34 9 2 2 3" xfId="36161"/>
    <cellStyle name="표준 34 9 2 3" xfId="26395"/>
    <cellStyle name="표준 34 9 2 3 2" xfId="38167"/>
    <cellStyle name="표준 34 9 2 4" xfId="35235"/>
    <cellStyle name="표준 34 9 3" xfId="10586"/>
    <cellStyle name="표준 34 9 3 2" xfId="24071"/>
    <cellStyle name="표준 34 9 3 2 2" xfId="29295"/>
    <cellStyle name="표준 34 9 3 2 2 2" xfId="41055"/>
    <cellStyle name="표준 34 9 3 2 3" xfId="35918"/>
    <cellStyle name="표준 34 9 3 3" xfId="26046"/>
    <cellStyle name="표준 34 9 3 3 2" xfId="37821"/>
    <cellStyle name="표준 34 9 3 4" xfId="34993"/>
    <cellStyle name="표준 34 9 4" xfId="11059"/>
    <cellStyle name="표준 34 9 4 2" xfId="24234"/>
    <cellStyle name="표준 34 9 4 2 2" xfId="29458"/>
    <cellStyle name="표준 34 9 4 2 2 2" xfId="41218"/>
    <cellStyle name="표준 34 9 4 2 3" xfId="36081"/>
    <cellStyle name="표준 34 9 4 3" xfId="26289"/>
    <cellStyle name="표준 34 9 4 3 2" xfId="38061"/>
    <cellStyle name="표준 34 9 4 4" xfId="35156"/>
    <cellStyle name="표준 34 9 5" xfId="10782"/>
    <cellStyle name="표준 34 9 5 2" xfId="24151"/>
    <cellStyle name="표준 34 9 5 2 2" xfId="29375"/>
    <cellStyle name="표준 34 9 5 2 2 2" xfId="41135"/>
    <cellStyle name="표준 34 9 5 2 3" xfId="35998"/>
    <cellStyle name="표준 34 9 5 3" xfId="26155"/>
    <cellStyle name="표준 34 9 5 3 2" xfId="37929"/>
    <cellStyle name="표준 34 9 5 4" xfId="35073"/>
    <cellStyle name="표준 34 9 6" xfId="23929"/>
    <cellStyle name="표준 34 9 6 2" xfId="29153"/>
    <cellStyle name="표준 34 9 6 2 2" xfId="40913"/>
    <cellStyle name="표준 34 9 6 3" xfId="35776"/>
    <cellStyle name="표준 34 9 7" xfId="25751"/>
    <cellStyle name="표준 34 9 7 2" xfId="37528"/>
    <cellStyle name="표준 34 9 8" xfId="34852"/>
    <cellStyle name="표준 35" xfId="2943"/>
    <cellStyle name="표준 35 2" xfId="9457"/>
    <cellStyle name="표준 35 3" xfId="9458"/>
    <cellStyle name="표준 35 3 2" xfId="23751"/>
    <cellStyle name="표준 35 4" xfId="9459"/>
    <cellStyle name="표준 35 5" xfId="9619"/>
    <cellStyle name="표준 35 6" xfId="23649"/>
    <cellStyle name="표준 36" xfId="2944"/>
    <cellStyle name="표준 36 2" xfId="9461"/>
    <cellStyle name="표준 36 2 2" xfId="23753"/>
    <cellStyle name="표준 36 3" xfId="9462"/>
    <cellStyle name="표준 36 4" xfId="9463"/>
    <cellStyle name="표준 36 5" xfId="23650"/>
    <cellStyle name="표준 36 6" xfId="9460"/>
    <cellStyle name="표준 37" xfId="1589"/>
    <cellStyle name="표준 37 2" xfId="2168"/>
    <cellStyle name="표준 37 2 2" xfId="9465"/>
    <cellStyle name="표준 37 2 3" xfId="25619"/>
    <cellStyle name="표준 37 2 3 2" xfId="37396"/>
    <cellStyle name="표준 37 2 4" xfId="31445"/>
    <cellStyle name="표준 37 3" xfId="2227"/>
    <cellStyle name="표준 37 3 2" xfId="9466"/>
    <cellStyle name="표준 37 3 3" xfId="26767"/>
    <cellStyle name="표준 37 3 3 2" xfId="38539"/>
    <cellStyle name="표준 37 3 4" xfId="31499"/>
    <cellStyle name="표준 37 4" xfId="2134"/>
    <cellStyle name="표준 37 4 2" xfId="16036"/>
    <cellStyle name="표준 37 4 3" xfId="27170"/>
    <cellStyle name="표준 37 4 3 2" xfId="38940"/>
    <cellStyle name="표준 37 4 4" xfId="31415"/>
    <cellStyle name="표준 37 5" xfId="2945"/>
    <cellStyle name="표준 37 6" xfId="9464"/>
    <cellStyle name="표준 37 7" xfId="27816"/>
    <cellStyle name="표준 37 7 2" xfId="39579"/>
    <cellStyle name="표준 37 8" xfId="30908"/>
    <cellStyle name="표준 38" xfId="1590"/>
    <cellStyle name="표준 38 2" xfId="2169"/>
    <cellStyle name="표준 38 2 2" xfId="23755"/>
    <cellStyle name="표준 38 2 3" xfId="26923"/>
    <cellStyle name="표준 38 2 3 2" xfId="38694"/>
    <cellStyle name="표준 38 2 4" xfId="31446"/>
    <cellStyle name="표준 38 3" xfId="2228"/>
    <cellStyle name="표준 38 3 2" xfId="29970"/>
    <cellStyle name="표준 38 3 2 2" xfId="41730"/>
    <cellStyle name="표준 38 3 3" xfId="31500"/>
    <cellStyle name="표준 38 4" xfId="2135"/>
    <cellStyle name="표준 38 4 2" xfId="30194"/>
    <cellStyle name="표준 38 4 2 2" xfId="41951"/>
    <cellStyle name="표준 38 4 3" xfId="31416"/>
    <cellStyle name="표준 38 5" xfId="2946"/>
    <cellStyle name="표준 38 6" xfId="27817"/>
    <cellStyle name="표준 38 6 2" xfId="39580"/>
    <cellStyle name="표준 38 7" xfId="30909"/>
    <cellStyle name="표준 39" xfId="1591"/>
    <cellStyle name="표준 39 10" xfId="30910"/>
    <cellStyle name="표준 39 2" xfId="2170"/>
    <cellStyle name="표준 39 2 2" xfId="4374"/>
    <cellStyle name="표준 39 2 2 2" xfId="4370"/>
    <cellStyle name="표준 39 2 2 2 2" xfId="6474"/>
    <cellStyle name="표준 39 2 2 2 2 2" xfId="23788"/>
    <cellStyle name="표준 39 2 2 2 2 2 2" xfId="29012"/>
    <cellStyle name="표준 39 2 2 2 2 2 2 2" xfId="40772"/>
    <cellStyle name="표준 39 2 2 2 2 2 3" xfId="35635"/>
    <cellStyle name="표준 39 2 2 2 2 3" xfId="24782"/>
    <cellStyle name="표준 39 2 2 2 2 3 2" xfId="36600"/>
    <cellStyle name="표준 39 2 2 2 2 4" xfId="34486"/>
    <cellStyle name="표준 39 2 2 2 3" xfId="23778"/>
    <cellStyle name="표준 39 2 2 2 3 2" xfId="29002"/>
    <cellStyle name="표준 39 2 2 2 3 2 2" xfId="40762"/>
    <cellStyle name="표준 39 2 2 2 3 3" xfId="35625"/>
    <cellStyle name="표준 39 2 2 2 4" xfId="24771"/>
    <cellStyle name="표준 39 2 2 2 4 2" xfId="36589"/>
    <cellStyle name="표준 39 2 2 2 5" xfId="32631"/>
    <cellStyle name="표준 39 2 2 3" xfId="7126"/>
    <cellStyle name="표준 39 2 2 3 2" xfId="23783"/>
    <cellStyle name="표준 39 2 2 3 2 2" xfId="29007"/>
    <cellStyle name="표준 39 2 2 3 2 2 2" xfId="40767"/>
    <cellStyle name="표준 39 2 2 3 2 3" xfId="35630"/>
    <cellStyle name="표준 39 2 2 3 3" xfId="24777"/>
    <cellStyle name="표준 39 2 2 3 3 2" xfId="36595"/>
    <cellStyle name="표준 39 2 2 3 4" xfId="34690"/>
    <cellStyle name="표준 39 2 2 4" xfId="23773"/>
    <cellStyle name="표준 39 2 2 4 2" xfId="28997"/>
    <cellStyle name="표준 39 2 2 4 2 2" xfId="40757"/>
    <cellStyle name="표준 39 2 2 4 3" xfId="35620"/>
    <cellStyle name="표준 39 2 2 5" xfId="24766"/>
    <cellStyle name="표준 39 2 2 5 2" xfId="36584"/>
    <cellStyle name="표준 39 2 2 6" xfId="32635"/>
    <cellStyle name="표준 39 2 3" xfId="4372"/>
    <cellStyle name="표준 39 2 3 2" xfId="6682"/>
    <cellStyle name="표준 39 2 3 2 2" xfId="23785"/>
    <cellStyle name="표준 39 2 3 2 2 2" xfId="29009"/>
    <cellStyle name="표준 39 2 3 2 2 2 2" xfId="40769"/>
    <cellStyle name="표준 39 2 3 2 2 3" xfId="35632"/>
    <cellStyle name="표준 39 2 3 2 3" xfId="24779"/>
    <cellStyle name="표준 39 2 3 2 3 2" xfId="36597"/>
    <cellStyle name="표준 39 2 3 2 4" xfId="34574"/>
    <cellStyle name="표준 39 2 3 3" xfId="23775"/>
    <cellStyle name="표준 39 2 3 3 2" xfId="28999"/>
    <cellStyle name="표준 39 2 3 3 2 2" xfId="40759"/>
    <cellStyle name="표준 39 2 3 3 3" xfId="35622"/>
    <cellStyle name="표준 39 2 3 4" xfId="24768"/>
    <cellStyle name="표준 39 2 3 4 2" xfId="36586"/>
    <cellStyle name="표준 39 2 3 5" xfId="32633"/>
    <cellStyle name="표준 39 2 4" xfId="6471"/>
    <cellStyle name="표준 39 2 4 2" xfId="23780"/>
    <cellStyle name="표준 39 2 4 2 2" xfId="29004"/>
    <cellStyle name="표준 39 2 4 2 2 2" xfId="40764"/>
    <cellStyle name="표준 39 2 4 2 3" xfId="35627"/>
    <cellStyle name="표준 39 2 4 3" xfId="24774"/>
    <cellStyle name="표준 39 2 4 3 2" xfId="36592"/>
    <cellStyle name="표준 39 2 4 4" xfId="34483"/>
    <cellStyle name="표준 39 2 5" xfId="23756"/>
    <cellStyle name="표준 39 2 5 2" xfId="24674"/>
    <cellStyle name="표준 39 2 5 2 2" xfId="29898"/>
    <cellStyle name="표준 39 2 5 2 2 2" xfId="41658"/>
    <cellStyle name="표준 39 2 5 2 3" xfId="36521"/>
    <cellStyle name="표준 39 2 5 3" xfId="28987"/>
    <cellStyle name="표준 39 2 5 3 2" xfId="40747"/>
    <cellStyle name="표준 39 2 5 4" xfId="35615"/>
    <cellStyle name="표준 39 2 6" xfId="23770"/>
    <cellStyle name="표준 39 2 6 2" xfId="28994"/>
    <cellStyle name="표준 39 2 6 2 2" xfId="40754"/>
    <cellStyle name="표준 39 2 6 3" xfId="35617"/>
    <cellStyle name="표준 39 2 7" xfId="24763"/>
    <cellStyle name="표준 39 2 7 2" xfId="36581"/>
    <cellStyle name="표준 39 2 8" xfId="31447"/>
    <cellStyle name="표준 39 3" xfId="2229"/>
    <cellStyle name="표준 39 3 2" xfId="6469"/>
    <cellStyle name="표준 39 3 2 2" xfId="6473"/>
    <cellStyle name="표준 39 3 2 2 2" xfId="23786"/>
    <cellStyle name="표준 39 3 2 2 2 2" xfId="29010"/>
    <cellStyle name="표준 39 3 2 2 2 2 2" xfId="40770"/>
    <cellStyle name="표준 39 3 2 2 2 3" xfId="35633"/>
    <cellStyle name="표준 39 3 2 2 3" xfId="24780"/>
    <cellStyle name="표준 39 3 2 2 3 2" xfId="36598"/>
    <cellStyle name="표준 39 3 2 2 4" xfId="34485"/>
    <cellStyle name="표준 39 3 2 3" xfId="23776"/>
    <cellStyle name="표준 39 3 2 3 2" xfId="29000"/>
    <cellStyle name="표준 39 3 2 3 2 2" xfId="40760"/>
    <cellStyle name="표준 39 3 2 3 3" xfId="35623"/>
    <cellStyle name="표준 39 3 2 4" xfId="24769"/>
    <cellStyle name="표준 39 3 2 4 2" xfId="36587"/>
    <cellStyle name="표준 39 3 2 5" xfId="34482"/>
    <cellStyle name="표준 39 3 3" xfId="6681"/>
    <cellStyle name="표준 39 3 3 2" xfId="23781"/>
    <cellStyle name="표준 39 3 3 2 2" xfId="29005"/>
    <cellStyle name="표준 39 3 3 2 2 2" xfId="40765"/>
    <cellStyle name="표준 39 3 3 2 3" xfId="35628"/>
    <cellStyle name="표준 39 3 3 3" xfId="24775"/>
    <cellStyle name="표준 39 3 3 3 2" xfId="36593"/>
    <cellStyle name="표준 39 3 3 4" xfId="34573"/>
    <cellStyle name="표준 39 3 4" xfId="23771"/>
    <cellStyle name="표준 39 3 4 2" xfId="28995"/>
    <cellStyle name="표준 39 3 4 2 2" xfId="40755"/>
    <cellStyle name="표준 39 3 4 3" xfId="35618"/>
    <cellStyle name="표준 39 3 5" xfId="24764"/>
    <cellStyle name="표준 39 3 5 2" xfId="36582"/>
    <cellStyle name="표준 39 3 6" xfId="31501"/>
    <cellStyle name="표준 39 4" xfId="2136"/>
    <cellStyle name="표준 39 4 2" xfId="4371"/>
    <cellStyle name="표준 39 4 2 2" xfId="6683"/>
    <cellStyle name="표준 39 4 2 2 2" xfId="23787"/>
    <cellStyle name="표준 39 4 2 2 2 2" xfId="29011"/>
    <cellStyle name="표준 39 4 2 2 2 2 2" xfId="40771"/>
    <cellStyle name="표준 39 4 2 2 2 3" xfId="35634"/>
    <cellStyle name="표준 39 4 2 2 3" xfId="24781"/>
    <cellStyle name="표준 39 4 2 2 3 2" xfId="36599"/>
    <cellStyle name="표준 39 4 2 2 4" xfId="34575"/>
    <cellStyle name="표준 39 4 2 3" xfId="23777"/>
    <cellStyle name="표준 39 4 2 3 2" xfId="29001"/>
    <cellStyle name="표준 39 4 2 3 2 2" xfId="40761"/>
    <cellStyle name="표준 39 4 2 3 3" xfId="35624"/>
    <cellStyle name="표준 39 4 2 4" xfId="24770"/>
    <cellStyle name="표준 39 4 2 4 2" xfId="36588"/>
    <cellStyle name="표준 39 4 2 5" xfId="32632"/>
    <cellStyle name="표준 39 4 3" xfId="6472"/>
    <cellStyle name="표준 39 4 3 2" xfId="23782"/>
    <cellStyle name="표준 39 4 3 2 2" xfId="29006"/>
    <cellStyle name="표준 39 4 3 2 2 2" xfId="40766"/>
    <cellStyle name="표준 39 4 3 2 3" xfId="35629"/>
    <cellStyle name="표준 39 4 3 3" xfId="24776"/>
    <cellStyle name="표준 39 4 3 3 2" xfId="36594"/>
    <cellStyle name="표준 39 4 3 4" xfId="34484"/>
    <cellStyle name="표준 39 4 4" xfId="23772"/>
    <cellStyle name="표준 39 4 4 2" xfId="28996"/>
    <cellStyle name="표준 39 4 4 2 2" xfId="40756"/>
    <cellStyle name="표준 39 4 4 3" xfId="35619"/>
    <cellStyle name="표준 39 4 5" xfId="24765"/>
    <cellStyle name="표준 39 4 5 2" xfId="36583"/>
    <cellStyle name="표준 39 4 6" xfId="31417"/>
    <cellStyle name="표준 39 5" xfId="2947"/>
    <cellStyle name="표준 39 5 2" xfId="7152"/>
    <cellStyle name="표준 39 5 2 2" xfId="23784"/>
    <cellStyle name="표준 39 5 2 2 2" xfId="29008"/>
    <cellStyle name="표준 39 5 2 2 2 2" xfId="40768"/>
    <cellStyle name="표준 39 5 2 2 3" xfId="35631"/>
    <cellStyle name="표준 39 5 2 3" xfId="24778"/>
    <cellStyle name="표준 39 5 2 3 2" xfId="36596"/>
    <cellStyle name="표준 39 5 2 4" xfId="34692"/>
    <cellStyle name="표준 39 5 3" xfId="23774"/>
    <cellStyle name="표준 39 5 3 2" xfId="28998"/>
    <cellStyle name="표준 39 5 3 2 2" xfId="40758"/>
    <cellStyle name="표준 39 5 3 3" xfId="35621"/>
    <cellStyle name="표준 39 5 4" xfId="4373"/>
    <cellStyle name="표준 39 5 4 2" xfId="32634"/>
    <cellStyle name="표준 39 5 5" xfId="24767"/>
    <cellStyle name="표준 39 5 5 2" xfId="36585"/>
    <cellStyle name="표준 39 6" xfId="6680"/>
    <cellStyle name="표준 39 6 2" xfId="23779"/>
    <cellStyle name="표준 39 6 2 2" xfId="29003"/>
    <cellStyle name="표준 39 6 2 2 2" xfId="40763"/>
    <cellStyle name="표준 39 6 2 3" xfId="35626"/>
    <cellStyle name="표준 39 6 3" xfId="24773"/>
    <cellStyle name="표준 39 6 3 2" xfId="36591"/>
    <cellStyle name="표준 39 6 4" xfId="34572"/>
    <cellStyle name="표준 39 7" xfId="9467"/>
    <cellStyle name="표준 39 8" xfId="23769"/>
    <cellStyle name="표준 39 8 2" xfId="28993"/>
    <cellStyle name="표준 39 8 2 2" xfId="40753"/>
    <cellStyle name="표준 39 8 3" xfId="35616"/>
    <cellStyle name="표준 39 9" xfId="24762"/>
    <cellStyle name="표준 39 9 2" xfId="36580"/>
    <cellStyle name="표준 4" xfId="114"/>
    <cellStyle name="표준 4 2" xfId="2266"/>
    <cellStyle name="표준 4 2 2" xfId="2814"/>
    <cellStyle name="표준 4 2 2 2" xfId="23668"/>
    <cellStyle name="표준 4 2 3" xfId="2994"/>
    <cellStyle name="표준 4 2 4" xfId="9468"/>
    <cellStyle name="표준 4 3" xfId="2777"/>
    <cellStyle name="표준 4 3 2" xfId="3000"/>
    <cellStyle name="표준 4 3 2 2" xfId="23651"/>
    <cellStyle name="표준 4 4" xfId="2971"/>
    <cellStyle name="표준 4 4 2" xfId="9469"/>
    <cellStyle name="표준 4 5" xfId="1525"/>
    <cellStyle name="표준 4 6" xfId="7045"/>
    <cellStyle name="표준 40" xfId="1592"/>
    <cellStyle name="표준 40 10" xfId="30911"/>
    <cellStyle name="표준 40 2" xfId="2171"/>
    <cellStyle name="표준 40 2 2" xfId="12075"/>
    <cellStyle name="표준 40 2 2 2" xfId="24531"/>
    <cellStyle name="표준 40 2 2 2 2" xfId="29755"/>
    <cellStyle name="표준 40 2 2 2 2 2" xfId="41515"/>
    <cellStyle name="표준 40 2 2 2 3" xfId="36378"/>
    <cellStyle name="표준 40 2 2 3" xfId="26741"/>
    <cellStyle name="표준 40 2 2 3 2" xfId="38513"/>
    <cellStyle name="표준 40 2 2 4" xfId="35451"/>
    <cellStyle name="표준 40 2 3" xfId="12602"/>
    <cellStyle name="표준 40 2 3 2" xfId="24653"/>
    <cellStyle name="표준 40 2 3 2 2" xfId="29877"/>
    <cellStyle name="표준 40 2 3 2 2 2" xfId="41637"/>
    <cellStyle name="표준 40 2 3 2 3" xfId="36500"/>
    <cellStyle name="표준 40 2 3 3" xfId="26957"/>
    <cellStyle name="표준 40 2 3 3 2" xfId="38728"/>
    <cellStyle name="표준 40 2 3 4" xfId="35572"/>
    <cellStyle name="표준 40 2 4" xfId="12726"/>
    <cellStyle name="표준 40 2 4 2" xfId="24667"/>
    <cellStyle name="표준 40 2 4 2 2" xfId="29891"/>
    <cellStyle name="표준 40 2 4 2 2 2" xfId="41651"/>
    <cellStyle name="표준 40 2 4 2 3" xfId="36514"/>
    <cellStyle name="표준 40 2 4 3" xfId="26989"/>
    <cellStyle name="표준 40 2 4 3 2" xfId="38760"/>
    <cellStyle name="표준 40 2 4 4" xfId="35586"/>
    <cellStyle name="표준 40 2 5" xfId="12837"/>
    <cellStyle name="표준 40 2 5 2" xfId="24669"/>
    <cellStyle name="표준 40 2 5 2 2" xfId="29893"/>
    <cellStyle name="표준 40 2 5 2 2 2" xfId="41653"/>
    <cellStyle name="표준 40 2 5 2 3" xfId="36516"/>
    <cellStyle name="표준 40 2 5 3" xfId="27014"/>
    <cellStyle name="표준 40 2 5 3 2" xfId="38785"/>
    <cellStyle name="표준 40 2 5 4" xfId="35588"/>
    <cellStyle name="표준 40 2 6" xfId="23820"/>
    <cellStyle name="표준 40 2 6 2" xfId="29044"/>
    <cellStyle name="표준 40 2 6 2 2" xfId="40804"/>
    <cellStyle name="표준 40 2 6 3" xfId="35667"/>
    <cellStyle name="표준 40 2 7" xfId="25577"/>
    <cellStyle name="표준 40 2 7 2" xfId="37356"/>
    <cellStyle name="표준 40 2 8" xfId="31448"/>
    <cellStyle name="표준 40 3" xfId="2230"/>
    <cellStyle name="표준 40 3 2" xfId="24530"/>
    <cellStyle name="표준 40 3 2 2" xfId="29754"/>
    <cellStyle name="표준 40 3 2 2 2" xfId="41514"/>
    <cellStyle name="표준 40 3 2 3" xfId="36377"/>
    <cellStyle name="표준 40 3 3" xfId="26740"/>
    <cellStyle name="표준 40 3 3 2" xfId="38512"/>
    <cellStyle name="표준 40 3 4" xfId="31502"/>
    <cellStyle name="표준 40 4" xfId="2137"/>
    <cellStyle name="표준 40 4 2" xfId="24652"/>
    <cellStyle name="표준 40 4 2 2" xfId="29876"/>
    <cellStyle name="표준 40 4 2 2 2" xfId="41636"/>
    <cellStyle name="표준 40 4 2 3" xfId="36499"/>
    <cellStyle name="표준 40 4 3" xfId="26956"/>
    <cellStyle name="표준 40 4 3 2" xfId="38727"/>
    <cellStyle name="표준 40 4 4" xfId="31418"/>
    <cellStyle name="표준 40 5" xfId="2948"/>
    <cellStyle name="표준 40 5 2" xfId="24666"/>
    <cellStyle name="표준 40 5 2 2" xfId="29890"/>
    <cellStyle name="표준 40 5 2 2 2" xfId="41650"/>
    <cellStyle name="표준 40 5 2 3" xfId="36513"/>
    <cellStyle name="표준 40 5 3" xfId="12725"/>
    <cellStyle name="표준 40 5 3 2" xfId="35585"/>
    <cellStyle name="표준 40 5 4" xfId="26988"/>
    <cellStyle name="표준 40 5 4 2" xfId="38759"/>
    <cellStyle name="표준 40 6" xfId="12836"/>
    <cellStyle name="표준 40 6 2" xfId="24668"/>
    <cellStyle name="표준 40 6 2 2" xfId="29892"/>
    <cellStyle name="표준 40 6 2 2 2" xfId="41652"/>
    <cellStyle name="표준 40 6 2 3" xfId="36515"/>
    <cellStyle name="표준 40 6 3" xfId="27013"/>
    <cellStyle name="표준 40 6 3 2" xfId="38784"/>
    <cellStyle name="표준 40 6 4" xfId="35587"/>
    <cellStyle name="표준 40 7" xfId="23757"/>
    <cellStyle name="표준 40 8" xfId="23819"/>
    <cellStyle name="표준 40 8 2" xfId="29043"/>
    <cellStyle name="표준 40 8 2 2" xfId="40803"/>
    <cellStyle name="표준 40 8 3" xfId="35666"/>
    <cellStyle name="표준 40 9" xfId="25576"/>
    <cellStyle name="표준 40 9 2" xfId="37355"/>
    <cellStyle name="표준 41" xfId="1594"/>
    <cellStyle name="표준 41 2" xfId="2173"/>
    <cellStyle name="표준 41 2 2" xfId="26920"/>
    <cellStyle name="표준 41 2 2 2" xfId="38691"/>
    <cellStyle name="표준 41 2 3" xfId="31450"/>
    <cellStyle name="표준 41 3" xfId="2232"/>
    <cellStyle name="표준 41 3 2" xfId="27523"/>
    <cellStyle name="표준 41 3 2 2" xfId="39288"/>
    <cellStyle name="표준 41 3 3" xfId="31504"/>
    <cellStyle name="표준 41 4" xfId="2139"/>
    <cellStyle name="표준 41 4 2" xfId="27370"/>
    <cellStyle name="표준 41 4 2 2" xfId="39138"/>
    <cellStyle name="표준 41 4 3" xfId="31420"/>
    <cellStyle name="표준 41 5" xfId="2949"/>
    <cellStyle name="표준 41 6" xfId="8837"/>
    <cellStyle name="표준 41 7" xfId="27819"/>
    <cellStyle name="표준 41 7 2" xfId="39582"/>
    <cellStyle name="표준 41 8" xfId="30913"/>
    <cellStyle name="표준 415 3 6" xfId="42183"/>
    <cellStyle name="표준 42" xfId="2188"/>
    <cellStyle name="표준 42 10" xfId="9832"/>
    <cellStyle name="표준 42 10 2" xfId="11255"/>
    <cellStyle name="표준 42 10 2 2" xfId="24313"/>
    <cellStyle name="표준 42 10 2 2 2" xfId="29537"/>
    <cellStyle name="표준 42 10 2 2 2 2" xfId="41297"/>
    <cellStyle name="표준 42 10 2 2 3" xfId="36160"/>
    <cellStyle name="표준 42 10 2 3" xfId="26394"/>
    <cellStyle name="표준 42 10 2 3 2" xfId="38166"/>
    <cellStyle name="표준 42 10 2 4" xfId="35234"/>
    <cellStyle name="표준 42 10 3" xfId="10587"/>
    <cellStyle name="표준 42 10 3 2" xfId="24072"/>
    <cellStyle name="표준 42 10 3 2 2" xfId="29296"/>
    <cellStyle name="표준 42 10 3 2 2 2" xfId="41056"/>
    <cellStyle name="표준 42 10 3 2 3" xfId="35919"/>
    <cellStyle name="표준 42 10 3 3" xfId="26047"/>
    <cellStyle name="표준 42 10 3 3 2" xfId="37822"/>
    <cellStyle name="표준 42 10 3 4" xfId="34994"/>
    <cellStyle name="표준 42 10 4" xfId="11058"/>
    <cellStyle name="표준 42 10 4 2" xfId="24233"/>
    <cellStyle name="표준 42 10 4 2 2" xfId="29457"/>
    <cellStyle name="표준 42 10 4 2 2 2" xfId="41217"/>
    <cellStyle name="표준 42 10 4 2 3" xfId="36080"/>
    <cellStyle name="표준 42 10 4 3" xfId="26288"/>
    <cellStyle name="표준 42 10 4 3 2" xfId="38060"/>
    <cellStyle name="표준 42 10 4 4" xfId="35155"/>
    <cellStyle name="표준 42 10 5" xfId="10783"/>
    <cellStyle name="표준 42 10 5 2" xfId="24152"/>
    <cellStyle name="표준 42 10 5 2 2" xfId="29376"/>
    <cellStyle name="표준 42 10 5 2 2 2" xfId="41136"/>
    <cellStyle name="표준 42 10 5 2 3" xfId="35999"/>
    <cellStyle name="표준 42 10 5 3" xfId="26156"/>
    <cellStyle name="표준 42 10 5 3 2" xfId="37930"/>
    <cellStyle name="표준 42 10 5 4" xfId="35074"/>
    <cellStyle name="표준 42 10 6" xfId="23930"/>
    <cellStyle name="표준 42 10 6 2" xfId="29154"/>
    <cellStyle name="표준 42 10 6 2 2" xfId="40914"/>
    <cellStyle name="표준 42 10 6 3" xfId="35777"/>
    <cellStyle name="표준 42 10 7" xfId="25752"/>
    <cellStyle name="표준 42 10 7 2" xfId="37529"/>
    <cellStyle name="표준 42 10 8" xfId="34853"/>
    <cellStyle name="표준 42 11" xfId="9833"/>
    <cellStyle name="표준 42 11 2" xfId="11114"/>
    <cellStyle name="표준 42 11 2 2" xfId="24272"/>
    <cellStyle name="표준 42 11 2 2 2" xfId="29496"/>
    <cellStyle name="표준 42 11 2 2 2 2" xfId="41256"/>
    <cellStyle name="표준 42 11 2 2 3" xfId="36119"/>
    <cellStyle name="표준 42 11 2 3" xfId="26329"/>
    <cellStyle name="표준 42 11 2 3 2" xfId="38101"/>
    <cellStyle name="표준 42 11 2 4" xfId="35194"/>
    <cellStyle name="표준 42 11 3" xfId="10729"/>
    <cellStyle name="표준 42 11 3 2" xfId="24113"/>
    <cellStyle name="표준 42 11 3 2 2" xfId="29337"/>
    <cellStyle name="표준 42 11 3 2 2 2" xfId="41097"/>
    <cellStyle name="표준 42 11 3 2 3" xfId="35960"/>
    <cellStyle name="표준 42 11 3 3" xfId="26113"/>
    <cellStyle name="표준 42 11 3 3 2" xfId="37888"/>
    <cellStyle name="표준 42 11 3 4" xfId="35035"/>
    <cellStyle name="표준 42 11 4" xfId="11690"/>
    <cellStyle name="표준 42 11 4 2" xfId="24441"/>
    <cellStyle name="표준 42 11 4 2 2" xfId="29665"/>
    <cellStyle name="표준 42 11 4 2 2 2" xfId="41425"/>
    <cellStyle name="표준 42 11 4 2 3" xfId="36288"/>
    <cellStyle name="표준 42 11 4 3" xfId="26598"/>
    <cellStyle name="표준 42 11 4 3 2" xfId="38370"/>
    <cellStyle name="표준 42 11 4 4" xfId="35362"/>
    <cellStyle name="표준 42 11 5" xfId="12220"/>
    <cellStyle name="표준 42 11 5 2" xfId="24566"/>
    <cellStyle name="표준 42 11 5 2 2" xfId="29790"/>
    <cellStyle name="표준 42 11 5 2 2 2" xfId="41550"/>
    <cellStyle name="표준 42 11 5 2 3" xfId="36413"/>
    <cellStyle name="표준 42 11 5 3" xfId="26799"/>
    <cellStyle name="표준 42 11 5 3 2" xfId="38571"/>
    <cellStyle name="표준 42 11 5 4" xfId="35486"/>
    <cellStyle name="표준 42 11 6" xfId="23931"/>
    <cellStyle name="표준 42 11 6 2" xfId="29155"/>
    <cellStyle name="표준 42 11 6 2 2" xfId="40915"/>
    <cellStyle name="표준 42 11 6 3" xfId="35778"/>
    <cellStyle name="표준 42 11 7" xfId="25753"/>
    <cellStyle name="표준 42 11 7 2" xfId="37530"/>
    <cellStyle name="표준 42 11 8" xfId="34854"/>
    <cellStyle name="표준 42 12" xfId="9834"/>
    <cellStyle name="표준 42 12 2" xfId="11253"/>
    <cellStyle name="표준 42 12 2 2" xfId="24311"/>
    <cellStyle name="표준 42 12 2 2 2" xfId="29535"/>
    <cellStyle name="표준 42 12 2 2 2 2" xfId="41295"/>
    <cellStyle name="표준 42 12 2 2 3" xfId="36158"/>
    <cellStyle name="표준 42 12 2 3" xfId="26392"/>
    <cellStyle name="표준 42 12 2 3 2" xfId="38164"/>
    <cellStyle name="표준 42 12 2 4" xfId="35232"/>
    <cellStyle name="표준 42 12 3" xfId="10589"/>
    <cellStyle name="표준 42 12 3 2" xfId="24074"/>
    <cellStyle name="표준 42 12 3 2 2" xfId="29298"/>
    <cellStyle name="표준 42 12 3 2 2 2" xfId="41058"/>
    <cellStyle name="표준 42 12 3 2 3" xfId="35921"/>
    <cellStyle name="표준 42 12 3 3" xfId="26049"/>
    <cellStyle name="표준 42 12 3 3 2" xfId="37824"/>
    <cellStyle name="표준 42 12 3 4" xfId="34996"/>
    <cellStyle name="표준 42 12 4" xfId="11056"/>
    <cellStyle name="표준 42 12 4 2" xfId="24231"/>
    <cellStyle name="표준 42 12 4 2 2" xfId="29455"/>
    <cellStyle name="표준 42 12 4 2 2 2" xfId="41215"/>
    <cellStyle name="표준 42 12 4 2 3" xfId="36078"/>
    <cellStyle name="표준 42 12 4 3" xfId="26286"/>
    <cellStyle name="표준 42 12 4 3 2" xfId="38058"/>
    <cellStyle name="표준 42 12 4 4" xfId="35153"/>
    <cellStyle name="표준 42 12 5" xfId="10785"/>
    <cellStyle name="표준 42 12 5 2" xfId="24154"/>
    <cellStyle name="표준 42 12 5 2 2" xfId="29378"/>
    <cellStyle name="표준 42 12 5 2 2 2" xfId="41138"/>
    <cellStyle name="표준 42 12 5 2 3" xfId="36001"/>
    <cellStyle name="표준 42 12 5 3" xfId="26158"/>
    <cellStyle name="표준 42 12 5 3 2" xfId="37932"/>
    <cellStyle name="표준 42 12 5 4" xfId="35076"/>
    <cellStyle name="표준 42 12 6" xfId="23932"/>
    <cellStyle name="표준 42 12 6 2" xfId="29156"/>
    <cellStyle name="표준 42 12 6 2 2" xfId="40916"/>
    <cellStyle name="표준 42 12 6 3" xfId="35779"/>
    <cellStyle name="표준 42 12 7" xfId="25754"/>
    <cellStyle name="표준 42 12 7 2" xfId="37531"/>
    <cellStyle name="표준 42 12 8" xfId="34855"/>
    <cellStyle name="표준 42 13" xfId="9835"/>
    <cellStyle name="표준 42 13 2" xfId="11116"/>
    <cellStyle name="표준 42 13 2 2" xfId="24274"/>
    <cellStyle name="표준 42 13 2 2 2" xfId="29498"/>
    <cellStyle name="표준 42 13 2 2 2 2" xfId="41258"/>
    <cellStyle name="표준 42 13 2 2 3" xfId="36121"/>
    <cellStyle name="표준 42 13 2 3" xfId="26331"/>
    <cellStyle name="표준 42 13 2 3 2" xfId="38103"/>
    <cellStyle name="표준 42 13 2 4" xfId="35196"/>
    <cellStyle name="표준 42 13 3" xfId="10727"/>
    <cellStyle name="표준 42 13 3 2" xfId="24111"/>
    <cellStyle name="표준 42 13 3 2 2" xfId="29335"/>
    <cellStyle name="표준 42 13 3 2 2 2" xfId="41095"/>
    <cellStyle name="표준 42 13 3 2 3" xfId="35958"/>
    <cellStyle name="표준 42 13 3 3" xfId="26111"/>
    <cellStyle name="표준 42 13 3 3 2" xfId="37886"/>
    <cellStyle name="표준 42 13 3 4" xfId="35033"/>
    <cellStyle name="표준 42 13 4" xfId="11692"/>
    <cellStyle name="표준 42 13 4 2" xfId="24443"/>
    <cellStyle name="표준 42 13 4 2 2" xfId="29667"/>
    <cellStyle name="표준 42 13 4 2 2 2" xfId="41427"/>
    <cellStyle name="표준 42 13 4 2 3" xfId="36290"/>
    <cellStyle name="표준 42 13 4 3" xfId="26600"/>
    <cellStyle name="표준 42 13 4 3 2" xfId="38372"/>
    <cellStyle name="표준 42 13 4 4" xfId="35364"/>
    <cellStyle name="표준 42 13 5" xfId="12222"/>
    <cellStyle name="표준 42 13 5 2" xfId="24568"/>
    <cellStyle name="표준 42 13 5 2 2" xfId="29792"/>
    <cellStyle name="표준 42 13 5 2 2 2" xfId="41552"/>
    <cellStyle name="표준 42 13 5 2 3" xfId="36415"/>
    <cellStyle name="표준 42 13 5 3" xfId="26801"/>
    <cellStyle name="표준 42 13 5 3 2" xfId="38573"/>
    <cellStyle name="표준 42 13 5 4" xfId="35488"/>
    <cellStyle name="표준 42 13 6" xfId="23933"/>
    <cellStyle name="표준 42 13 6 2" xfId="29157"/>
    <cellStyle name="표준 42 13 6 2 2" xfId="40917"/>
    <cellStyle name="표준 42 13 6 3" xfId="35780"/>
    <cellStyle name="표준 42 13 7" xfId="25755"/>
    <cellStyle name="표준 42 13 7 2" xfId="37532"/>
    <cellStyle name="표준 42 13 8" xfId="34856"/>
    <cellStyle name="표준 42 14" xfId="9836"/>
    <cellStyle name="표준 42 14 2" xfId="11251"/>
    <cellStyle name="표준 42 14 2 2" xfId="24309"/>
    <cellStyle name="표준 42 14 2 2 2" xfId="29533"/>
    <cellStyle name="표준 42 14 2 2 2 2" xfId="41293"/>
    <cellStyle name="표준 42 14 2 2 3" xfId="36156"/>
    <cellStyle name="표준 42 14 2 3" xfId="26390"/>
    <cellStyle name="표준 42 14 2 3 2" xfId="38162"/>
    <cellStyle name="표준 42 14 2 4" xfId="35230"/>
    <cellStyle name="표준 42 14 3" xfId="10591"/>
    <cellStyle name="표준 42 14 3 2" xfId="24076"/>
    <cellStyle name="표준 42 14 3 2 2" xfId="29300"/>
    <cellStyle name="표준 42 14 3 2 2 2" xfId="41060"/>
    <cellStyle name="표준 42 14 3 2 3" xfId="35923"/>
    <cellStyle name="표준 42 14 3 3" xfId="26051"/>
    <cellStyle name="표준 42 14 3 3 2" xfId="37826"/>
    <cellStyle name="표준 42 14 3 4" xfId="34998"/>
    <cellStyle name="표준 42 14 4" xfId="11054"/>
    <cellStyle name="표준 42 14 4 2" xfId="24229"/>
    <cellStyle name="표준 42 14 4 2 2" xfId="29453"/>
    <cellStyle name="표준 42 14 4 2 2 2" xfId="41213"/>
    <cellStyle name="표준 42 14 4 2 3" xfId="36076"/>
    <cellStyle name="표준 42 14 4 3" xfId="26284"/>
    <cellStyle name="표준 42 14 4 3 2" xfId="38056"/>
    <cellStyle name="표준 42 14 4 4" xfId="35151"/>
    <cellStyle name="표준 42 14 5" xfId="10787"/>
    <cellStyle name="표준 42 14 5 2" xfId="24156"/>
    <cellStyle name="표준 42 14 5 2 2" xfId="29380"/>
    <cellStyle name="표준 42 14 5 2 2 2" xfId="41140"/>
    <cellStyle name="표준 42 14 5 2 3" xfId="36003"/>
    <cellStyle name="표준 42 14 5 3" xfId="26160"/>
    <cellStyle name="표준 42 14 5 3 2" xfId="37934"/>
    <cellStyle name="표준 42 14 5 4" xfId="35078"/>
    <cellStyle name="표준 42 14 6" xfId="23934"/>
    <cellStyle name="표준 42 14 6 2" xfId="29158"/>
    <cellStyle name="표준 42 14 6 2 2" xfId="40918"/>
    <cellStyle name="표준 42 14 6 3" xfId="35781"/>
    <cellStyle name="표준 42 14 7" xfId="25756"/>
    <cellStyle name="표준 42 14 7 2" xfId="37533"/>
    <cellStyle name="표준 42 14 8" xfId="34857"/>
    <cellStyle name="표준 42 15" xfId="9837"/>
    <cellStyle name="표준 42 15 2" xfId="11118"/>
    <cellStyle name="표준 42 15 2 2" xfId="24276"/>
    <cellStyle name="표준 42 15 2 2 2" xfId="29500"/>
    <cellStyle name="표준 42 15 2 2 2 2" xfId="41260"/>
    <cellStyle name="표준 42 15 2 2 3" xfId="36123"/>
    <cellStyle name="표준 42 15 2 3" xfId="26333"/>
    <cellStyle name="표준 42 15 2 3 2" xfId="38105"/>
    <cellStyle name="표준 42 15 2 4" xfId="35198"/>
    <cellStyle name="표준 42 15 3" xfId="10725"/>
    <cellStyle name="표준 42 15 3 2" xfId="24109"/>
    <cellStyle name="표준 42 15 3 2 2" xfId="29333"/>
    <cellStyle name="표준 42 15 3 2 2 2" xfId="41093"/>
    <cellStyle name="표준 42 15 3 2 3" xfId="35956"/>
    <cellStyle name="표준 42 15 3 3" xfId="26109"/>
    <cellStyle name="표준 42 15 3 3 2" xfId="37884"/>
    <cellStyle name="표준 42 15 3 4" xfId="35031"/>
    <cellStyle name="표준 42 15 4" xfId="10932"/>
    <cellStyle name="표준 42 15 4 2" xfId="24199"/>
    <cellStyle name="표준 42 15 4 2 2" xfId="29423"/>
    <cellStyle name="표준 42 15 4 2 2 2" xfId="41183"/>
    <cellStyle name="표준 42 15 4 2 3" xfId="36046"/>
    <cellStyle name="표준 42 15 4 3" xfId="26227"/>
    <cellStyle name="표준 42 15 4 3 2" xfId="38000"/>
    <cellStyle name="표준 42 15 4 4" xfId="35121"/>
    <cellStyle name="표준 42 15 5" xfId="10909"/>
    <cellStyle name="표준 42 15 5 2" xfId="24186"/>
    <cellStyle name="표준 42 15 5 2 2" xfId="29410"/>
    <cellStyle name="표준 42 15 5 2 2 2" xfId="41170"/>
    <cellStyle name="표준 42 15 5 2 3" xfId="36033"/>
    <cellStyle name="표준 42 15 5 3" xfId="26212"/>
    <cellStyle name="표준 42 15 5 3 2" xfId="37985"/>
    <cellStyle name="표준 42 15 5 4" xfId="35108"/>
    <cellStyle name="표준 42 15 6" xfId="23935"/>
    <cellStyle name="표준 42 15 6 2" xfId="29159"/>
    <cellStyle name="표준 42 15 6 2 2" xfId="40919"/>
    <cellStyle name="표준 42 15 6 3" xfId="35782"/>
    <cellStyle name="표준 42 15 7" xfId="25757"/>
    <cellStyle name="표준 42 15 7 2" xfId="37534"/>
    <cellStyle name="표준 42 15 8" xfId="34858"/>
    <cellStyle name="표준 42 16" xfId="9838"/>
    <cellStyle name="표준 42 16 2" xfId="11249"/>
    <cellStyle name="표준 42 16 2 2" xfId="24307"/>
    <cellStyle name="표준 42 16 2 2 2" xfId="29531"/>
    <cellStyle name="표준 42 16 2 2 2 2" xfId="41291"/>
    <cellStyle name="표준 42 16 2 2 3" xfId="36154"/>
    <cellStyle name="표준 42 16 2 3" xfId="26388"/>
    <cellStyle name="표준 42 16 2 3 2" xfId="38160"/>
    <cellStyle name="표준 42 16 2 4" xfId="35228"/>
    <cellStyle name="표준 42 16 3" xfId="10593"/>
    <cellStyle name="표준 42 16 3 2" xfId="24078"/>
    <cellStyle name="표준 42 16 3 2 2" xfId="29302"/>
    <cellStyle name="표준 42 16 3 2 2 2" xfId="41062"/>
    <cellStyle name="표준 42 16 3 2 3" xfId="35925"/>
    <cellStyle name="표준 42 16 3 3" xfId="26053"/>
    <cellStyle name="표준 42 16 3 3 2" xfId="37828"/>
    <cellStyle name="표준 42 16 3 4" xfId="35000"/>
    <cellStyle name="표준 42 16 4" xfId="11052"/>
    <cellStyle name="표준 42 16 4 2" xfId="24227"/>
    <cellStyle name="표준 42 16 4 2 2" xfId="29451"/>
    <cellStyle name="표준 42 16 4 2 2 2" xfId="41211"/>
    <cellStyle name="표준 42 16 4 2 3" xfId="36074"/>
    <cellStyle name="표준 42 16 4 3" xfId="26282"/>
    <cellStyle name="표준 42 16 4 3 2" xfId="38054"/>
    <cellStyle name="표준 42 16 4 4" xfId="35149"/>
    <cellStyle name="표준 42 16 5" xfId="10789"/>
    <cellStyle name="표준 42 16 5 2" xfId="24158"/>
    <cellStyle name="표준 42 16 5 2 2" xfId="29382"/>
    <cellStyle name="표준 42 16 5 2 2 2" xfId="41142"/>
    <cellStyle name="표준 42 16 5 2 3" xfId="36005"/>
    <cellStyle name="표준 42 16 5 3" xfId="26162"/>
    <cellStyle name="표준 42 16 5 3 2" xfId="37936"/>
    <cellStyle name="표준 42 16 5 4" xfId="35080"/>
    <cellStyle name="표준 42 16 6" xfId="23936"/>
    <cellStyle name="표준 42 16 6 2" xfId="29160"/>
    <cellStyle name="표준 42 16 6 2 2" xfId="40920"/>
    <cellStyle name="표준 42 16 6 3" xfId="35783"/>
    <cellStyle name="표준 42 16 7" xfId="25758"/>
    <cellStyle name="표준 42 16 7 2" xfId="37535"/>
    <cellStyle name="표준 42 16 8" xfId="34859"/>
    <cellStyle name="표준 42 17" xfId="9839"/>
    <cellStyle name="표준 42 17 2" xfId="11120"/>
    <cellStyle name="표준 42 17 2 2" xfId="24278"/>
    <cellStyle name="표준 42 17 2 2 2" xfId="29502"/>
    <cellStyle name="표준 42 17 2 2 2 2" xfId="41262"/>
    <cellStyle name="표준 42 17 2 2 3" xfId="36125"/>
    <cellStyle name="표준 42 17 2 3" xfId="26335"/>
    <cellStyle name="표준 42 17 2 3 2" xfId="38107"/>
    <cellStyle name="표준 42 17 2 4" xfId="35200"/>
    <cellStyle name="표준 42 17 3" xfId="10723"/>
    <cellStyle name="표준 42 17 3 2" xfId="24107"/>
    <cellStyle name="표준 42 17 3 2 2" xfId="29331"/>
    <cellStyle name="표준 42 17 3 2 2 2" xfId="41091"/>
    <cellStyle name="표준 42 17 3 2 3" xfId="35954"/>
    <cellStyle name="표준 42 17 3 3" xfId="26107"/>
    <cellStyle name="표준 42 17 3 3 2" xfId="37882"/>
    <cellStyle name="표준 42 17 3 4" xfId="35029"/>
    <cellStyle name="표준 42 17 4" xfId="11694"/>
    <cellStyle name="표준 42 17 4 2" xfId="24445"/>
    <cellStyle name="표준 42 17 4 2 2" xfId="29669"/>
    <cellStyle name="표준 42 17 4 2 2 2" xfId="41429"/>
    <cellStyle name="표준 42 17 4 2 3" xfId="36292"/>
    <cellStyle name="표준 42 17 4 3" xfId="26602"/>
    <cellStyle name="표준 42 17 4 3 2" xfId="38374"/>
    <cellStyle name="표준 42 17 4 4" xfId="35366"/>
    <cellStyle name="표준 42 17 5" xfId="12224"/>
    <cellStyle name="표준 42 17 5 2" xfId="24570"/>
    <cellStyle name="표준 42 17 5 2 2" xfId="29794"/>
    <cellStyle name="표준 42 17 5 2 2 2" xfId="41554"/>
    <cellStyle name="표준 42 17 5 2 3" xfId="36417"/>
    <cellStyle name="표준 42 17 5 3" xfId="26803"/>
    <cellStyle name="표준 42 17 5 3 2" xfId="38575"/>
    <cellStyle name="표준 42 17 5 4" xfId="35490"/>
    <cellStyle name="표준 42 17 6" xfId="23937"/>
    <cellStyle name="표준 42 17 6 2" xfId="29161"/>
    <cellStyle name="표준 42 17 6 2 2" xfId="40921"/>
    <cellStyle name="표준 42 17 6 3" xfId="35784"/>
    <cellStyle name="표준 42 17 7" xfId="25759"/>
    <cellStyle name="표준 42 17 7 2" xfId="37536"/>
    <cellStyle name="표준 42 17 8" xfId="34860"/>
    <cellStyle name="표준 42 18" xfId="9840"/>
    <cellStyle name="표준 42 18 2" xfId="11093"/>
    <cellStyle name="표준 42 18 2 2" xfId="24251"/>
    <cellStyle name="표준 42 18 2 2 2" xfId="29475"/>
    <cellStyle name="표준 42 18 2 2 2 2" xfId="41235"/>
    <cellStyle name="표준 42 18 2 2 3" xfId="36098"/>
    <cellStyle name="표준 42 18 2 3" xfId="26308"/>
    <cellStyle name="표준 42 18 2 3 2" xfId="38080"/>
    <cellStyle name="표준 42 18 2 4" xfId="35173"/>
    <cellStyle name="표준 42 18 3" xfId="10750"/>
    <cellStyle name="표준 42 18 3 2" xfId="24134"/>
    <cellStyle name="표준 42 18 3 2 2" xfId="29358"/>
    <cellStyle name="표준 42 18 3 2 2 2" xfId="41118"/>
    <cellStyle name="표준 42 18 3 2 3" xfId="35981"/>
    <cellStyle name="표준 42 18 3 3" xfId="26134"/>
    <cellStyle name="표준 42 18 3 3 2" xfId="37909"/>
    <cellStyle name="표준 42 18 3 4" xfId="35056"/>
    <cellStyle name="표준 42 18 4" xfId="10929"/>
    <cellStyle name="표준 42 18 4 2" xfId="24197"/>
    <cellStyle name="표준 42 18 4 2 2" xfId="29421"/>
    <cellStyle name="표준 42 18 4 2 2 2" xfId="41181"/>
    <cellStyle name="표준 42 18 4 2 3" xfId="36044"/>
    <cellStyle name="표준 42 18 4 3" xfId="26225"/>
    <cellStyle name="표준 42 18 4 3 2" xfId="37998"/>
    <cellStyle name="표준 42 18 4 4" xfId="35119"/>
    <cellStyle name="표준 42 18 5" xfId="12199"/>
    <cellStyle name="표준 42 18 5 2" xfId="24546"/>
    <cellStyle name="표준 42 18 5 2 2" xfId="29770"/>
    <cellStyle name="표준 42 18 5 2 2 2" xfId="41530"/>
    <cellStyle name="표준 42 18 5 2 3" xfId="36393"/>
    <cellStyle name="표준 42 18 5 3" xfId="26778"/>
    <cellStyle name="표준 42 18 5 3 2" xfId="38550"/>
    <cellStyle name="표준 42 18 5 4" xfId="35466"/>
    <cellStyle name="표준 42 18 6" xfId="23938"/>
    <cellStyle name="표준 42 18 6 2" xfId="29162"/>
    <cellStyle name="표준 42 18 6 2 2" xfId="40922"/>
    <cellStyle name="표준 42 18 6 3" xfId="35785"/>
    <cellStyle name="표준 42 18 7" xfId="25760"/>
    <cellStyle name="표준 42 18 7 2" xfId="37537"/>
    <cellStyle name="표준 42 18 8" xfId="34861"/>
    <cellStyle name="표준 42 19" xfId="9841"/>
    <cellStyle name="표준 42 19 2" xfId="11122"/>
    <cellStyle name="표준 42 19 2 2" xfId="24280"/>
    <cellStyle name="표준 42 19 2 2 2" xfId="29504"/>
    <cellStyle name="표준 42 19 2 2 2 2" xfId="41264"/>
    <cellStyle name="표준 42 19 2 2 3" xfId="36127"/>
    <cellStyle name="표준 42 19 2 3" xfId="26337"/>
    <cellStyle name="표준 42 19 2 3 2" xfId="38109"/>
    <cellStyle name="표준 42 19 2 4" xfId="35202"/>
    <cellStyle name="표준 42 19 3" xfId="10721"/>
    <cellStyle name="표준 42 19 3 2" xfId="24105"/>
    <cellStyle name="표준 42 19 3 2 2" xfId="29329"/>
    <cellStyle name="표준 42 19 3 2 2 2" xfId="41089"/>
    <cellStyle name="표준 42 19 3 2 3" xfId="35952"/>
    <cellStyle name="표준 42 19 3 3" xfId="26105"/>
    <cellStyle name="표준 42 19 3 3 2" xfId="37880"/>
    <cellStyle name="표준 42 19 3 4" xfId="35027"/>
    <cellStyle name="표준 42 19 4" xfId="11696"/>
    <cellStyle name="표준 42 19 4 2" xfId="24447"/>
    <cellStyle name="표준 42 19 4 2 2" xfId="29671"/>
    <cellStyle name="표준 42 19 4 2 2 2" xfId="41431"/>
    <cellStyle name="표준 42 19 4 2 3" xfId="36294"/>
    <cellStyle name="표준 42 19 4 3" xfId="26604"/>
    <cellStyle name="표준 42 19 4 3 2" xfId="38376"/>
    <cellStyle name="표준 42 19 4 4" xfId="35368"/>
    <cellStyle name="표준 42 19 5" xfId="10908"/>
    <cellStyle name="표준 42 19 5 2" xfId="24185"/>
    <cellStyle name="표준 42 19 5 2 2" xfId="29409"/>
    <cellStyle name="표준 42 19 5 2 2 2" xfId="41169"/>
    <cellStyle name="표준 42 19 5 2 3" xfId="36032"/>
    <cellStyle name="표준 42 19 5 3" xfId="26211"/>
    <cellStyle name="표준 42 19 5 3 2" xfId="37984"/>
    <cellStyle name="표준 42 19 5 4" xfId="35107"/>
    <cellStyle name="표준 42 19 6" xfId="23939"/>
    <cellStyle name="표준 42 19 6 2" xfId="29163"/>
    <cellStyle name="표준 42 19 6 2 2" xfId="40923"/>
    <cellStyle name="표준 42 19 6 3" xfId="35786"/>
    <cellStyle name="표준 42 19 7" xfId="25761"/>
    <cellStyle name="표준 42 19 7 2" xfId="37538"/>
    <cellStyle name="표준 42 19 8" xfId="34862"/>
    <cellStyle name="표준 42 2" xfId="2244"/>
    <cellStyle name="표준 42 2 2" xfId="11272"/>
    <cellStyle name="표준 42 2 2 2" xfId="24330"/>
    <cellStyle name="표준 42 2 2 2 2" xfId="29554"/>
    <cellStyle name="표준 42 2 2 2 2 2" xfId="41314"/>
    <cellStyle name="표준 42 2 2 2 3" xfId="36177"/>
    <cellStyle name="표준 42 2 2 3" xfId="26411"/>
    <cellStyle name="표준 42 2 2 3 2" xfId="38183"/>
    <cellStyle name="표준 42 2 2 4" xfId="35251"/>
    <cellStyle name="표준 42 2 3" xfId="10570"/>
    <cellStyle name="표준 42 2 3 2" xfId="24055"/>
    <cellStyle name="표준 42 2 3 2 2" xfId="29279"/>
    <cellStyle name="표준 42 2 3 2 2 2" xfId="41039"/>
    <cellStyle name="표준 42 2 3 2 3" xfId="35902"/>
    <cellStyle name="표준 42 2 3 3" xfId="26030"/>
    <cellStyle name="표준 42 2 3 3 2" xfId="37805"/>
    <cellStyle name="표준 42 2 3 4" xfId="34977"/>
    <cellStyle name="표준 42 2 4" xfId="11717"/>
    <cellStyle name="표준 42 2 4 2" xfId="24459"/>
    <cellStyle name="표준 42 2 4 2 2" xfId="29683"/>
    <cellStyle name="표준 42 2 4 2 2 2" xfId="41443"/>
    <cellStyle name="표준 42 2 4 2 3" xfId="36306"/>
    <cellStyle name="표준 42 2 4 3" xfId="26616"/>
    <cellStyle name="표준 42 2 4 3 2" xfId="38388"/>
    <cellStyle name="표준 42 2 4 4" xfId="35380"/>
    <cellStyle name="표준 42 2 5" xfId="12247"/>
    <cellStyle name="표준 42 2 5 2" xfId="24584"/>
    <cellStyle name="표준 42 2 5 2 2" xfId="29808"/>
    <cellStyle name="표준 42 2 5 2 2 2" xfId="41568"/>
    <cellStyle name="표준 42 2 5 2 3" xfId="36431"/>
    <cellStyle name="표준 42 2 5 3" xfId="26817"/>
    <cellStyle name="표준 42 2 5 3 2" xfId="38589"/>
    <cellStyle name="표준 42 2 5 4" xfId="35504"/>
    <cellStyle name="표준 42 2 6" xfId="23940"/>
    <cellStyle name="표준 42 2 6 2" xfId="29164"/>
    <cellStyle name="표준 42 2 6 2 2" xfId="40924"/>
    <cellStyle name="표준 42 2 6 3" xfId="35787"/>
    <cellStyle name="표준 42 2 7" xfId="25762"/>
    <cellStyle name="표준 42 2 7 2" xfId="37539"/>
    <cellStyle name="표준 42 2 8" xfId="31516"/>
    <cellStyle name="표준 42 20" xfId="9842"/>
    <cellStyle name="표준 42 20 2" xfId="11246"/>
    <cellStyle name="표준 42 20 2 2" xfId="24304"/>
    <cellStyle name="표준 42 20 2 2 2" xfId="29528"/>
    <cellStyle name="표준 42 20 2 2 2 2" xfId="41288"/>
    <cellStyle name="표준 42 20 2 2 3" xfId="36151"/>
    <cellStyle name="표준 42 20 2 3" xfId="26385"/>
    <cellStyle name="표준 42 20 2 3 2" xfId="38157"/>
    <cellStyle name="표준 42 20 2 4" xfId="35225"/>
    <cellStyle name="표준 42 20 3" xfId="10596"/>
    <cellStyle name="표준 42 20 3 2" xfId="24081"/>
    <cellStyle name="표준 42 20 3 2 2" xfId="29305"/>
    <cellStyle name="표준 42 20 3 2 2 2" xfId="41065"/>
    <cellStyle name="표준 42 20 3 2 3" xfId="35928"/>
    <cellStyle name="표준 42 20 3 3" xfId="26056"/>
    <cellStyle name="표준 42 20 3 3 2" xfId="37831"/>
    <cellStyle name="표준 42 20 3 4" xfId="35003"/>
    <cellStyle name="표준 42 20 4" xfId="11049"/>
    <cellStyle name="표준 42 20 4 2" xfId="24224"/>
    <cellStyle name="표준 42 20 4 2 2" xfId="29448"/>
    <cellStyle name="표준 42 20 4 2 2 2" xfId="41208"/>
    <cellStyle name="표준 42 20 4 2 3" xfId="36071"/>
    <cellStyle name="표준 42 20 4 3" xfId="26279"/>
    <cellStyle name="표준 42 20 4 3 2" xfId="38051"/>
    <cellStyle name="표준 42 20 4 4" xfId="35146"/>
    <cellStyle name="표준 42 20 5" xfId="10792"/>
    <cellStyle name="표준 42 20 5 2" xfId="24161"/>
    <cellStyle name="표준 42 20 5 2 2" xfId="29385"/>
    <cellStyle name="표준 42 20 5 2 2 2" xfId="41145"/>
    <cellStyle name="표준 42 20 5 2 3" xfId="36008"/>
    <cellStyle name="표준 42 20 5 3" xfId="26165"/>
    <cellStyle name="표준 42 20 5 3 2" xfId="37939"/>
    <cellStyle name="표준 42 20 5 4" xfId="35083"/>
    <cellStyle name="표준 42 20 6" xfId="23941"/>
    <cellStyle name="표준 42 20 6 2" xfId="29165"/>
    <cellStyle name="표준 42 20 6 2 2" xfId="40925"/>
    <cellStyle name="표준 42 20 6 3" xfId="35788"/>
    <cellStyle name="표준 42 20 7" xfId="25763"/>
    <cellStyle name="표준 42 20 7 2" xfId="37540"/>
    <cellStyle name="표준 42 20 8" xfId="34863"/>
    <cellStyle name="표준 42 21" xfId="9843"/>
    <cellStyle name="표준 42 21 2" xfId="11124"/>
    <cellStyle name="표준 42 21 2 2" xfId="24282"/>
    <cellStyle name="표준 42 21 2 2 2" xfId="29506"/>
    <cellStyle name="표준 42 21 2 2 2 2" xfId="41266"/>
    <cellStyle name="표준 42 21 2 2 3" xfId="36129"/>
    <cellStyle name="표준 42 21 2 3" xfId="26339"/>
    <cellStyle name="표준 42 21 2 3 2" xfId="38111"/>
    <cellStyle name="표준 42 21 2 4" xfId="35204"/>
    <cellStyle name="표준 42 21 3" xfId="10719"/>
    <cellStyle name="표준 42 21 3 2" xfId="24103"/>
    <cellStyle name="표준 42 21 3 2 2" xfId="29327"/>
    <cellStyle name="표준 42 21 3 2 2 2" xfId="41087"/>
    <cellStyle name="표준 42 21 3 2 3" xfId="35950"/>
    <cellStyle name="표준 42 21 3 3" xfId="26103"/>
    <cellStyle name="표준 42 21 3 3 2" xfId="37878"/>
    <cellStyle name="표준 42 21 3 4" xfId="35025"/>
    <cellStyle name="표준 42 21 4" xfId="10935"/>
    <cellStyle name="표준 42 21 4 2" xfId="24202"/>
    <cellStyle name="표준 42 21 4 2 2" xfId="29426"/>
    <cellStyle name="표준 42 21 4 2 2 2" xfId="41186"/>
    <cellStyle name="표준 42 21 4 2 3" xfId="36049"/>
    <cellStyle name="표준 42 21 4 3" xfId="26230"/>
    <cellStyle name="표준 42 21 4 3 2" xfId="38003"/>
    <cellStyle name="표준 42 21 4 4" xfId="35124"/>
    <cellStyle name="표준 42 21 5" xfId="10906"/>
    <cellStyle name="표준 42 21 5 2" xfId="24183"/>
    <cellStyle name="표준 42 21 5 2 2" xfId="29407"/>
    <cellStyle name="표준 42 21 5 2 2 2" xfId="41167"/>
    <cellStyle name="표준 42 21 5 2 3" xfId="36030"/>
    <cellStyle name="표준 42 21 5 3" xfId="26209"/>
    <cellStyle name="표준 42 21 5 3 2" xfId="37982"/>
    <cellStyle name="표준 42 21 5 4" xfId="35105"/>
    <cellStyle name="표준 42 21 6" xfId="23942"/>
    <cellStyle name="표준 42 21 6 2" xfId="29166"/>
    <cellStyle name="표준 42 21 6 2 2" xfId="40926"/>
    <cellStyle name="표준 42 21 6 3" xfId="35789"/>
    <cellStyle name="표준 42 21 7" xfId="25764"/>
    <cellStyle name="표준 42 21 7 2" xfId="37541"/>
    <cellStyle name="표준 42 21 8" xfId="34864"/>
    <cellStyle name="표준 42 22" xfId="9844"/>
    <cellStyle name="표준 42 22 2" xfId="11244"/>
    <cellStyle name="표준 42 22 2 2" xfId="24302"/>
    <cellStyle name="표준 42 22 2 2 2" xfId="29526"/>
    <cellStyle name="표준 42 22 2 2 2 2" xfId="41286"/>
    <cellStyle name="표준 42 22 2 2 3" xfId="36149"/>
    <cellStyle name="표준 42 22 2 3" xfId="26383"/>
    <cellStyle name="표준 42 22 2 3 2" xfId="38155"/>
    <cellStyle name="표준 42 22 2 4" xfId="35223"/>
    <cellStyle name="표준 42 22 3" xfId="10598"/>
    <cellStyle name="표준 42 22 3 2" xfId="24083"/>
    <cellStyle name="표준 42 22 3 2 2" xfId="29307"/>
    <cellStyle name="표준 42 22 3 2 2 2" xfId="41067"/>
    <cellStyle name="표준 42 22 3 2 3" xfId="35930"/>
    <cellStyle name="표준 42 22 3 3" xfId="26058"/>
    <cellStyle name="표준 42 22 3 3 2" xfId="37833"/>
    <cellStyle name="표준 42 22 3 4" xfId="35005"/>
    <cellStyle name="표준 42 22 4" xfId="11047"/>
    <cellStyle name="표준 42 22 4 2" xfId="24222"/>
    <cellStyle name="표준 42 22 4 2 2" xfId="29446"/>
    <cellStyle name="표준 42 22 4 2 2 2" xfId="41206"/>
    <cellStyle name="표준 42 22 4 2 3" xfId="36069"/>
    <cellStyle name="표준 42 22 4 3" xfId="26277"/>
    <cellStyle name="표준 42 22 4 3 2" xfId="38049"/>
    <cellStyle name="표준 42 22 4 4" xfId="35144"/>
    <cellStyle name="표준 42 22 5" xfId="10794"/>
    <cellStyle name="표준 42 22 5 2" xfId="24163"/>
    <cellStyle name="표준 42 22 5 2 2" xfId="29387"/>
    <cellStyle name="표준 42 22 5 2 2 2" xfId="41147"/>
    <cellStyle name="표준 42 22 5 2 3" xfId="36010"/>
    <cellStyle name="표준 42 22 5 3" xfId="26167"/>
    <cellStyle name="표준 42 22 5 3 2" xfId="37941"/>
    <cellStyle name="표준 42 22 5 4" xfId="35085"/>
    <cellStyle name="표준 42 22 6" xfId="23943"/>
    <cellStyle name="표준 42 22 6 2" xfId="29167"/>
    <cellStyle name="표준 42 22 6 2 2" xfId="40927"/>
    <cellStyle name="표준 42 22 6 3" xfId="35790"/>
    <cellStyle name="표준 42 22 7" xfId="25765"/>
    <cellStyle name="표준 42 22 7 2" xfId="37542"/>
    <cellStyle name="표준 42 22 8" xfId="34865"/>
    <cellStyle name="표준 42 23" xfId="9845"/>
    <cellStyle name="표준 42 23 2" xfId="11275"/>
    <cellStyle name="표준 42 23 2 2" xfId="24333"/>
    <cellStyle name="표준 42 23 2 2 2" xfId="29557"/>
    <cellStyle name="표준 42 23 2 2 2 2" xfId="41317"/>
    <cellStyle name="표준 42 23 2 2 3" xfId="36180"/>
    <cellStyle name="표준 42 23 2 3" xfId="26414"/>
    <cellStyle name="표준 42 23 2 3 2" xfId="38186"/>
    <cellStyle name="표준 42 23 2 4" xfId="35254"/>
    <cellStyle name="표준 42 23 3" xfId="10567"/>
    <cellStyle name="표준 42 23 3 2" xfId="24052"/>
    <cellStyle name="표준 42 23 3 2 2" xfId="29276"/>
    <cellStyle name="표준 42 23 3 2 2 2" xfId="41036"/>
    <cellStyle name="표준 42 23 3 2 3" xfId="35899"/>
    <cellStyle name="표준 42 23 3 3" xfId="26027"/>
    <cellStyle name="표준 42 23 3 3 2" xfId="37802"/>
    <cellStyle name="표준 42 23 3 4" xfId="34974"/>
    <cellStyle name="표준 42 23 4" xfId="11720"/>
    <cellStyle name="표준 42 23 4 2" xfId="24462"/>
    <cellStyle name="표준 42 23 4 2 2" xfId="29686"/>
    <cellStyle name="표준 42 23 4 2 2 2" xfId="41446"/>
    <cellStyle name="표준 42 23 4 2 3" xfId="36309"/>
    <cellStyle name="표준 42 23 4 3" xfId="26619"/>
    <cellStyle name="표준 42 23 4 3 2" xfId="38391"/>
    <cellStyle name="표준 42 23 4 4" xfId="35383"/>
    <cellStyle name="표준 42 23 5" xfId="12250"/>
    <cellStyle name="표준 42 23 5 2" xfId="24587"/>
    <cellStyle name="표준 42 23 5 2 2" xfId="29811"/>
    <cellStyle name="표준 42 23 5 2 2 2" xfId="41571"/>
    <cellStyle name="표준 42 23 5 2 3" xfId="36434"/>
    <cellStyle name="표준 42 23 5 3" xfId="26820"/>
    <cellStyle name="표준 42 23 5 3 2" xfId="38592"/>
    <cellStyle name="표준 42 23 5 4" xfId="35507"/>
    <cellStyle name="표준 42 23 6" xfId="23944"/>
    <cellStyle name="표준 42 23 6 2" xfId="29168"/>
    <cellStyle name="표준 42 23 6 2 2" xfId="40928"/>
    <cellStyle name="표준 42 23 6 3" xfId="35791"/>
    <cellStyle name="표준 42 23 7" xfId="25766"/>
    <cellStyle name="표준 42 23 7 2" xfId="37543"/>
    <cellStyle name="표준 42 23 8" xfId="34866"/>
    <cellStyle name="표준 42 24" xfId="9846"/>
    <cellStyle name="표준 42 24 2" xfId="11092"/>
    <cellStyle name="표준 42 24 2 2" xfId="24250"/>
    <cellStyle name="표준 42 24 2 2 2" xfId="29474"/>
    <cellStyle name="표준 42 24 2 2 2 2" xfId="41234"/>
    <cellStyle name="표준 42 24 2 2 3" xfId="36097"/>
    <cellStyle name="표준 42 24 2 3" xfId="26307"/>
    <cellStyle name="표준 42 24 2 3 2" xfId="38079"/>
    <cellStyle name="표준 42 24 2 4" xfId="35172"/>
    <cellStyle name="표준 42 24 3" xfId="10751"/>
    <cellStyle name="표준 42 24 3 2" xfId="24135"/>
    <cellStyle name="표준 42 24 3 2 2" xfId="29359"/>
    <cellStyle name="표준 42 24 3 2 2 2" xfId="41119"/>
    <cellStyle name="표준 42 24 3 2 3" xfId="35982"/>
    <cellStyle name="표준 42 24 3 3" xfId="26135"/>
    <cellStyle name="표준 42 24 3 3 2" xfId="37910"/>
    <cellStyle name="표준 42 24 3 4" xfId="35057"/>
    <cellStyle name="표준 42 24 4" xfId="11669"/>
    <cellStyle name="표준 42 24 4 2" xfId="24421"/>
    <cellStyle name="표준 42 24 4 2 2" xfId="29645"/>
    <cellStyle name="표준 42 24 4 2 2 2" xfId="41405"/>
    <cellStyle name="표준 42 24 4 2 3" xfId="36268"/>
    <cellStyle name="표준 42 24 4 3" xfId="26577"/>
    <cellStyle name="표준 42 24 4 3 2" xfId="38349"/>
    <cellStyle name="표준 42 24 4 4" xfId="35342"/>
    <cellStyle name="표준 42 24 5" xfId="10913"/>
    <cellStyle name="표준 42 24 5 2" xfId="24189"/>
    <cellStyle name="표준 42 24 5 2 2" xfId="29413"/>
    <cellStyle name="표준 42 24 5 2 2 2" xfId="41173"/>
    <cellStyle name="표준 42 24 5 2 3" xfId="36036"/>
    <cellStyle name="표준 42 24 5 3" xfId="26215"/>
    <cellStyle name="표준 42 24 5 3 2" xfId="37988"/>
    <cellStyle name="표준 42 24 5 4" xfId="35111"/>
    <cellStyle name="표준 42 24 6" xfId="23945"/>
    <cellStyle name="표준 42 24 6 2" xfId="29169"/>
    <cellStyle name="표준 42 24 6 2 2" xfId="40929"/>
    <cellStyle name="표준 42 24 6 3" xfId="35792"/>
    <cellStyle name="표준 42 24 7" xfId="25767"/>
    <cellStyle name="표준 42 24 7 2" xfId="37544"/>
    <cellStyle name="표준 42 24 8" xfId="34867"/>
    <cellStyle name="표준 42 25" xfId="9847"/>
    <cellStyle name="표준 42 25 2" xfId="11127"/>
    <cellStyle name="표준 42 25 2 2" xfId="24285"/>
    <cellStyle name="표준 42 25 2 2 2" xfId="29509"/>
    <cellStyle name="표준 42 25 2 2 2 2" xfId="41269"/>
    <cellStyle name="표준 42 25 2 2 3" xfId="36132"/>
    <cellStyle name="표준 42 25 2 3" xfId="26342"/>
    <cellStyle name="표준 42 25 2 3 2" xfId="38114"/>
    <cellStyle name="표준 42 25 2 4" xfId="35207"/>
    <cellStyle name="표준 42 25 3" xfId="10716"/>
    <cellStyle name="표준 42 25 3 2" xfId="24100"/>
    <cellStyle name="표준 42 25 3 2 2" xfId="29324"/>
    <cellStyle name="표준 42 25 3 2 2 2" xfId="41084"/>
    <cellStyle name="표준 42 25 3 2 3" xfId="35947"/>
    <cellStyle name="표준 42 25 3 3" xfId="26100"/>
    <cellStyle name="표준 42 25 3 3 2" xfId="37875"/>
    <cellStyle name="표준 42 25 3 4" xfId="35022"/>
    <cellStyle name="표준 42 25 4" xfId="10938"/>
    <cellStyle name="표준 42 25 4 2" xfId="24205"/>
    <cellStyle name="표준 42 25 4 2 2" xfId="29429"/>
    <cellStyle name="표준 42 25 4 2 2 2" xfId="41189"/>
    <cellStyle name="표준 42 25 4 2 3" xfId="36052"/>
    <cellStyle name="표준 42 25 4 3" xfId="26233"/>
    <cellStyle name="표준 42 25 4 3 2" xfId="38006"/>
    <cellStyle name="표준 42 25 4 4" xfId="35127"/>
    <cellStyle name="표준 42 25 5" xfId="10903"/>
    <cellStyle name="표준 42 25 5 2" xfId="24180"/>
    <cellStyle name="표준 42 25 5 2 2" xfId="29404"/>
    <cellStyle name="표준 42 25 5 2 2 2" xfId="41164"/>
    <cellStyle name="표준 42 25 5 2 3" xfId="36027"/>
    <cellStyle name="표준 42 25 5 3" xfId="26206"/>
    <cellStyle name="표준 42 25 5 3 2" xfId="37979"/>
    <cellStyle name="표준 42 25 5 4" xfId="35102"/>
    <cellStyle name="표준 42 25 6" xfId="23946"/>
    <cellStyle name="표준 42 25 6 2" xfId="29170"/>
    <cellStyle name="표준 42 25 6 2 2" xfId="40930"/>
    <cellStyle name="표준 42 25 6 3" xfId="35793"/>
    <cellStyle name="표준 42 25 7" xfId="25768"/>
    <cellStyle name="표준 42 25 7 2" xfId="37545"/>
    <cellStyle name="표준 42 25 8" xfId="34868"/>
    <cellStyle name="표준 42 26" xfId="9848"/>
    <cellStyle name="표준 42 26 2" xfId="11242"/>
    <cellStyle name="표준 42 26 2 2" xfId="24300"/>
    <cellStyle name="표준 42 26 2 2 2" xfId="29524"/>
    <cellStyle name="표준 42 26 2 2 2 2" xfId="41284"/>
    <cellStyle name="표준 42 26 2 2 3" xfId="36147"/>
    <cellStyle name="표준 42 26 2 3" xfId="26381"/>
    <cellStyle name="표준 42 26 2 3 2" xfId="38153"/>
    <cellStyle name="표준 42 26 2 4" xfId="35221"/>
    <cellStyle name="표준 42 26 3" xfId="10600"/>
    <cellStyle name="표준 42 26 3 2" xfId="24085"/>
    <cellStyle name="표준 42 26 3 2 2" xfId="29309"/>
    <cellStyle name="표준 42 26 3 2 2 2" xfId="41069"/>
    <cellStyle name="표준 42 26 3 2 3" xfId="35932"/>
    <cellStyle name="표준 42 26 3 3" xfId="26060"/>
    <cellStyle name="표준 42 26 3 3 2" xfId="37835"/>
    <cellStyle name="표준 42 26 3 4" xfId="35007"/>
    <cellStyle name="표준 42 26 4" xfId="11045"/>
    <cellStyle name="표준 42 26 4 2" xfId="24220"/>
    <cellStyle name="표준 42 26 4 2 2" xfId="29444"/>
    <cellStyle name="표준 42 26 4 2 2 2" xfId="41204"/>
    <cellStyle name="표준 42 26 4 2 3" xfId="36067"/>
    <cellStyle name="표준 42 26 4 3" xfId="26275"/>
    <cellStyle name="표준 42 26 4 3 2" xfId="38047"/>
    <cellStyle name="표준 42 26 4 4" xfId="35142"/>
    <cellStyle name="표준 42 26 5" xfId="10796"/>
    <cellStyle name="표준 42 26 5 2" xfId="24165"/>
    <cellStyle name="표준 42 26 5 2 2" xfId="29389"/>
    <cellStyle name="표준 42 26 5 2 2 2" xfId="41149"/>
    <cellStyle name="표준 42 26 5 2 3" xfId="36012"/>
    <cellStyle name="표준 42 26 5 3" xfId="26169"/>
    <cellStyle name="표준 42 26 5 3 2" xfId="37943"/>
    <cellStyle name="표준 42 26 5 4" xfId="35087"/>
    <cellStyle name="표준 42 26 6" xfId="23947"/>
    <cellStyle name="표준 42 26 6 2" xfId="29171"/>
    <cellStyle name="표준 42 26 6 2 2" xfId="40931"/>
    <cellStyle name="표준 42 26 6 3" xfId="35794"/>
    <cellStyle name="표준 42 26 7" xfId="25769"/>
    <cellStyle name="표준 42 26 7 2" xfId="37546"/>
    <cellStyle name="표준 42 26 8" xfId="34869"/>
    <cellStyle name="표준 42 27" xfId="9849"/>
    <cellStyle name="표준 42 27 2" xfId="11091"/>
    <cellStyle name="표준 42 27 2 2" xfId="24249"/>
    <cellStyle name="표준 42 27 2 2 2" xfId="29473"/>
    <cellStyle name="표준 42 27 2 2 2 2" xfId="41233"/>
    <cellStyle name="표준 42 27 2 2 3" xfId="36096"/>
    <cellStyle name="표준 42 27 2 3" xfId="26306"/>
    <cellStyle name="표준 42 27 2 3 2" xfId="38078"/>
    <cellStyle name="표준 42 27 2 4" xfId="35171"/>
    <cellStyle name="표준 42 27 3" xfId="10752"/>
    <cellStyle name="표준 42 27 3 2" xfId="24136"/>
    <cellStyle name="표준 42 27 3 2 2" xfId="29360"/>
    <cellStyle name="표준 42 27 3 2 2 2" xfId="41120"/>
    <cellStyle name="표준 42 27 3 2 3" xfId="35983"/>
    <cellStyle name="표준 42 27 3 3" xfId="26136"/>
    <cellStyle name="표준 42 27 3 3 2" xfId="37911"/>
    <cellStyle name="표준 42 27 3 4" xfId="35058"/>
    <cellStyle name="표준 42 27 4" xfId="11668"/>
    <cellStyle name="표준 42 27 4 2" xfId="24420"/>
    <cellStyle name="표준 42 27 4 2 2" xfId="29644"/>
    <cellStyle name="표준 42 27 4 2 2 2" xfId="41404"/>
    <cellStyle name="표준 42 27 4 2 3" xfId="36267"/>
    <cellStyle name="표준 42 27 4 3" xfId="26576"/>
    <cellStyle name="표준 42 27 4 3 2" xfId="38348"/>
    <cellStyle name="표준 42 27 4 4" xfId="35341"/>
    <cellStyle name="표준 42 27 5" xfId="12198"/>
    <cellStyle name="표준 42 27 5 2" xfId="24545"/>
    <cellStyle name="표준 42 27 5 2 2" xfId="29769"/>
    <cellStyle name="표준 42 27 5 2 2 2" xfId="41529"/>
    <cellStyle name="표준 42 27 5 2 3" xfId="36392"/>
    <cellStyle name="표준 42 27 5 3" xfId="26777"/>
    <cellStyle name="표준 42 27 5 3 2" xfId="38549"/>
    <cellStyle name="표준 42 27 5 4" xfId="35465"/>
    <cellStyle name="표준 42 27 6" xfId="23948"/>
    <cellStyle name="표준 42 27 6 2" xfId="29172"/>
    <cellStyle name="표준 42 27 6 2 2" xfId="40932"/>
    <cellStyle name="표준 42 27 6 3" xfId="35795"/>
    <cellStyle name="표준 42 27 7" xfId="25770"/>
    <cellStyle name="표준 42 27 7 2" xfId="37547"/>
    <cellStyle name="표준 42 27 8" xfId="34870"/>
    <cellStyle name="표준 42 28" xfId="9850"/>
    <cellStyle name="표준 42 28 2" xfId="11098"/>
    <cellStyle name="표준 42 28 2 2" xfId="24256"/>
    <cellStyle name="표준 42 28 2 2 2" xfId="29480"/>
    <cellStyle name="표준 42 28 2 2 2 2" xfId="41240"/>
    <cellStyle name="표준 42 28 2 2 3" xfId="36103"/>
    <cellStyle name="표준 42 28 2 3" xfId="26313"/>
    <cellStyle name="표준 42 28 2 3 2" xfId="38085"/>
    <cellStyle name="표준 42 28 2 4" xfId="35178"/>
    <cellStyle name="표준 42 28 3" xfId="10745"/>
    <cellStyle name="표준 42 28 3 2" xfId="24129"/>
    <cellStyle name="표준 42 28 3 2 2" xfId="29353"/>
    <cellStyle name="표준 42 28 3 2 2 2" xfId="41113"/>
    <cellStyle name="표준 42 28 3 2 3" xfId="35976"/>
    <cellStyle name="표준 42 28 3 3" xfId="26129"/>
    <cellStyle name="표준 42 28 3 3 2" xfId="37904"/>
    <cellStyle name="표준 42 28 3 4" xfId="35051"/>
    <cellStyle name="표준 42 28 4" xfId="11674"/>
    <cellStyle name="표준 42 28 4 2" xfId="24426"/>
    <cellStyle name="표준 42 28 4 2 2" xfId="29650"/>
    <cellStyle name="표준 42 28 4 2 2 2" xfId="41410"/>
    <cellStyle name="표준 42 28 4 2 3" xfId="36273"/>
    <cellStyle name="표준 42 28 4 3" xfId="26582"/>
    <cellStyle name="표준 42 28 4 3 2" xfId="38354"/>
    <cellStyle name="표준 42 28 4 4" xfId="35347"/>
    <cellStyle name="표준 42 28 5" xfId="12204"/>
    <cellStyle name="표준 42 28 5 2" xfId="24551"/>
    <cellStyle name="표준 42 28 5 2 2" xfId="29775"/>
    <cellStyle name="표준 42 28 5 2 2 2" xfId="41535"/>
    <cellStyle name="표준 42 28 5 2 3" xfId="36398"/>
    <cellStyle name="표준 42 28 5 3" xfId="26783"/>
    <cellStyle name="표준 42 28 5 3 2" xfId="38555"/>
    <cellStyle name="표준 42 28 5 4" xfId="35471"/>
    <cellStyle name="표준 42 28 6" xfId="23949"/>
    <cellStyle name="표준 42 28 6 2" xfId="29173"/>
    <cellStyle name="표준 42 28 6 2 2" xfId="40933"/>
    <cellStyle name="표준 42 28 6 3" xfId="35796"/>
    <cellStyle name="표준 42 28 7" xfId="25771"/>
    <cellStyle name="표준 42 28 7 2" xfId="37548"/>
    <cellStyle name="표준 42 28 8" xfId="34871"/>
    <cellStyle name="표준 42 29" xfId="9851"/>
    <cellStyle name="표준 42 29 2" xfId="11288"/>
    <cellStyle name="표준 42 29 2 2" xfId="24346"/>
    <cellStyle name="표준 42 29 2 2 2" xfId="29570"/>
    <cellStyle name="표준 42 29 2 2 2 2" xfId="41330"/>
    <cellStyle name="표준 42 29 2 2 3" xfId="36193"/>
    <cellStyle name="표준 42 29 2 3" xfId="26427"/>
    <cellStyle name="표준 42 29 2 3 2" xfId="38199"/>
    <cellStyle name="표준 42 29 2 4" xfId="35267"/>
    <cellStyle name="표준 42 29 3" xfId="10554"/>
    <cellStyle name="표준 42 29 3 2" xfId="24039"/>
    <cellStyle name="표준 42 29 3 2 2" xfId="29263"/>
    <cellStyle name="표준 42 29 3 2 2 2" xfId="41023"/>
    <cellStyle name="표준 42 29 3 2 3" xfId="35886"/>
    <cellStyle name="표준 42 29 3 3" xfId="26014"/>
    <cellStyle name="표준 42 29 3 3 2" xfId="37789"/>
    <cellStyle name="표준 42 29 3 4" xfId="34961"/>
    <cellStyle name="표준 42 29 4" xfId="11733"/>
    <cellStyle name="표준 42 29 4 2" xfId="24475"/>
    <cellStyle name="표준 42 29 4 2 2" xfId="29699"/>
    <cellStyle name="표준 42 29 4 2 2 2" xfId="41459"/>
    <cellStyle name="표준 42 29 4 2 3" xfId="36322"/>
    <cellStyle name="표준 42 29 4 3" xfId="26632"/>
    <cellStyle name="표준 42 29 4 3 2" xfId="38404"/>
    <cellStyle name="표준 42 29 4 4" xfId="35396"/>
    <cellStyle name="표준 42 29 5" xfId="12263"/>
    <cellStyle name="표준 42 29 5 2" xfId="24600"/>
    <cellStyle name="표준 42 29 5 2 2" xfId="29824"/>
    <cellStyle name="표준 42 29 5 2 2 2" xfId="41584"/>
    <cellStyle name="표준 42 29 5 2 3" xfId="36447"/>
    <cellStyle name="표준 42 29 5 3" xfId="26833"/>
    <cellStyle name="표준 42 29 5 3 2" xfId="38605"/>
    <cellStyle name="표준 42 29 5 4" xfId="35520"/>
    <cellStyle name="표준 42 29 6" xfId="23950"/>
    <cellStyle name="표준 42 29 6 2" xfId="29174"/>
    <cellStyle name="표준 42 29 6 2 2" xfId="40934"/>
    <cellStyle name="표준 42 29 6 3" xfId="35797"/>
    <cellStyle name="표준 42 29 7" xfId="25772"/>
    <cellStyle name="표준 42 29 7 2" xfId="37549"/>
    <cellStyle name="표준 42 29 8" xfId="34872"/>
    <cellStyle name="표준 42 3" xfId="2950"/>
    <cellStyle name="표준 42 3 2" xfId="11100"/>
    <cellStyle name="표준 42 3 2 2" xfId="24258"/>
    <cellStyle name="표준 42 3 2 2 2" xfId="29482"/>
    <cellStyle name="표준 42 3 2 2 2 2" xfId="41242"/>
    <cellStyle name="표준 42 3 2 2 3" xfId="36105"/>
    <cellStyle name="표준 42 3 2 3" xfId="26315"/>
    <cellStyle name="표준 42 3 2 3 2" xfId="38087"/>
    <cellStyle name="표준 42 3 2 4" xfId="35180"/>
    <cellStyle name="표준 42 3 3" xfId="10743"/>
    <cellStyle name="표준 42 3 3 2" xfId="24127"/>
    <cellStyle name="표준 42 3 3 2 2" xfId="29351"/>
    <cellStyle name="표준 42 3 3 2 2 2" xfId="41111"/>
    <cellStyle name="표준 42 3 3 2 3" xfId="35974"/>
    <cellStyle name="표준 42 3 3 3" xfId="26127"/>
    <cellStyle name="표준 42 3 3 3 2" xfId="37902"/>
    <cellStyle name="표준 42 3 3 4" xfId="35049"/>
    <cellStyle name="표준 42 3 4" xfId="11676"/>
    <cellStyle name="표준 42 3 4 2" xfId="24428"/>
    <cellStyle name="표준 42 3 4 2 2" xfId="29652"/>
    <cellStyle name="표준 42 3 4 2 2 2" xfId="41412"/>
    <cellStyle name="표준 42 3 4 2 3" xfId="36275"/>
    <cellStyle name="표준 42 3 4 3" xfId="26584"/>
    <cellStyle name="표준 42 3 4 3 2" xfId="38356"/>
    <cellStyle name="표준 42 3 4 4" xfId="35349"/>
    <cellStyle name="표준 42 3 5" xfId="12206"/>
    <cellStyle name="표준 42 3 5 2" xfId="24553"/>
    <cellStyle name="표준 42 3 5 2 2" xfId="29777"/>
    <cellStyle name="표준 42 3 5 2 2 2" xfId="41537"/>
    <cellStyle name="표준 42 3 5 2 3" xfId="36400"/>
    <cellStyle name="표준 42 3 5 3" xfId="26785"/>
    <cellStyle name="표준 42 3 5 3 2" xfId="38557"/>
    <cellStyle name="표준 42 3 5 4" xfId="35473"/>
    <cellStyle name="표준 42 3 6" xfId="23951"/>
    <cellStyle name="표준 42 3 6 2" xfId="29175"/>
    <cellStyle name="표준 42 3 6 2 2" xfId="40935"/>
    <cellStyle name="표준 42 3 6 3" xfId="35798"/>
    <cellStyle name="표준 42 3 7" xfId="9852"/>
    <cellStyle name="표준 42 3 7 2" xfId="34873"/>
    <cellStyle name="표준 42 3 8" xfId="25773"/>
    <cellStyle name="표준 42 3 8 2" xfId="37550"/>
    <cellStyle name="표준 42 30" xfId="9853"/>
    <cellStyle name="표준 42 30 2" xfId="11291"/>
    <cellStyle name="표준 42 30 2 2" xfId="24349"/>
    <cellStyle name="표준 42 30 2 2 2" xfId="29573"/>
    <cellStyle name="표준 42 30 2 2 2 2" xfId="41333"/>
    <cellStyle name="표준 42 30 2 2 3" xfId="36196"/>
    <cellStyle name="표준 42 30 2 3" xfId="26430"/>
    <cellStyle name="표준 42 30 2 3 2" xfId="38202"/>
    <cellStyle name="표준 42 30 2 4" xfId="35270"/>
    <cellStyle name="표준 42 30 3" xfId="10551"/>
    <cellStyle name="표준 42 30 3 2" xfId="24036"/>
    <cellStyle name="표준 42 30 3 2 2" xfId="29260"/>
    <cellStyle name="표준 42 30 3 2 2 2" xfId="41020"/>
    <cellStyle name="표준 42 30 3 2 3" xfId="35883"/>
    <cellStyle name="표준 42 30 3 3" xfId="26011"/>
    <cellStyle name="표준 42 30 3 3 2" xfId="37786"/>
    <cellStyle name="표준 42 30 3 4" xfId="34958"/>
    <cellStyle name="표준 42 30 4" xfId="11064"/>
    <cellStyle name="표준 42 30 4 2" xfId="24239"/>
    <cellStyle name="표준 42 30 4 2 2" xfId="29463"/>
    <cellStyle name="표준 42 30 4 2 2 2" xfId="41223"/>
    <cellStyle name="표준 42 30 4 2 3" xfId="36086"/>
    <cellStyle name="표준 42 30 4 3" xfId="26294"/>
    <cellStyle name="표준 42 30 4 3 2" xfId="38066"/>
    <cellStyle name="표준 42 30 4 4" xfId="35161"/>
    <cellStyle name="표준 42 30 5" xfId="12265"/>
    <cellStyle name="표준 42 30 5 2" xfId="24602"/>
    <cellStyle name="표준 42 30 5 2 2" xfId="29826"/>
    <cellStyle name="표준 42 30 5 2 2 2" xfId="41586"/>
    <cellStyle name="표준 42 30 5 2 3" xfId="36449"/>
    <cellStyle name="표준 42 30 5 3" xfId="26835"/>
    <cellStyle name="표준 42 30 5 3 2" xfId="38607"/>
    <cellStyle name="표준 42 30 5 4" xfId="35522"/>
    <cellStyle name="표준 42 30 6" xfId="23952"/>
    <cellStyle name="표준 42 30 6 2" xfId="29176"/>
    <cellStyle name="표준 42 30 6 2 2" xfId="40936"/>
    <cellStyle name="표준 42 30 6 3" xfId="35799"/>
    <cellStyle name="표준 42 30 7" xfId="25774"/>
    <cellStyle name="표준 42 30 7 2" xfId="37551"/>
    <cellStyle name="표준 42 30 8" xfId="34874"/>
    <cellStyle name="표준 42 31" xfId="9854"/>
    <cellStyle name="표준 42 31 2" xfId="11294"/>
    <cellStyle name="표준 42 31 2 2" xfId="24352"/>
    <cellStyle name="표준 42 31 2 2 2" xfId="29576"/>
    <cellStyle name="표준 42 31 2 2 2 2" xfId="41336"/>
    <cellStyle name="표준 42 31 2 2 3" xfId="36199"/>
    <cellStyle name="표준 42 31 2 3" xfId="26433"/>
    <cellStyle name="표준 42 31 2 3 2" xfId="38205"/>
    <cellStyle name="표준 42 31 2 4" xfId="35273"/>
    <cellStyle name="표준 42 31 3" xfId="10548"/>
    <cellStyle name="표준 42 31 3 2" xfId="24033"/>
    <cellStyle name="표준 42 31 3 2 2" xfId="29257"/>
    <cellStyle name="표준 42 31 3 2 2 2" xfId="41017"/>
    <cellStyle name="표준 42 31 3 2 3" xfId="35880"/>
    <cellStyle name="표준 42 31 3 3" xfId="26008"/>
    <cellStyle name="표준 42 31 3 3 2" xfId="37783"/>
    <cellStyle name="표준 42 31 3 4" xfId="34955"/>
    <cellStyle name="표준 42 31 4" xfId="11738"/>
    <cellStyle name="표준 42 31 4 2" xfId="24480"/>
    <cellStyle name="표준 42 31 4 2 2" xfId="29704"/>
    <cellStyle name="표준 42 31 4 2 2 2" xfId="41464"/>
    <cellStyle name="표준 42 31 4 2 3" xfId="36327"/>
    <cellStyle name="표준 42 31 4 3" xfId="26637"/>
    <cellStyle name="표준 42 31 4 3 2" xfId="38409"/>
    <cellStyle name="표준 42 31 4 4" xfId="35401"/>
    <cellStyle name="표준 42 31 5" xfId="12268"/>
    <cellStyle name="표준 42 31 5 2" xfId="24605"/>
    <cellStyle name="표준 42 31 5 2 2" xfId="29829"/>
    <cellStyle name="표준 42 31 5 2 2 2" xfId="41589"/>
    <cellStyle name="표준 42 31 5 2 3" xfId="36452"/>
    <cellStyle name="표준 42 31 5 3" xfId="26838"/>
    <cellStyle name="표준 42 31 5 3 2" xfId="38610"/>
    <cellStyle name="표준 42 31 5 4" xfId="35525"/>
    <cellStyle name="표준 42 31 6" xfId="23953"/>
    <cellStyle name="표준 42 31 6 2" xfId="29177"/>
    <cellStyle name="표준 42 31 6 2 2" xfId="40937"/>
    <cellStyle name="표준 42 31 6 3" xfId="35800"/>
    <cellStyle name="표준 42 31 7" xfId="25775"/>
    <cellStyle name="표준 42 31 7 2" xfId="37552"/>
    <cellStyle name="표준 42 31 8" xfId="34875"/>
    <cellStyle name="표준 42 32" xfId="9855"/>
    <cellStyle name="표준 42 32 2" xfId="11297"/>
    <cellStyle name="표준 42 32 2 2" xfId="24355"/>
    <cellStyle name="표준 42 32 2 2 2" xfId="29579"/>
    <cellStyle name="표준 42 32 2 2 2 2" xfId="41339"/>
    <cellStyle name="표준 42 32 2 2 3" xfId="36202"/>
    <cellStyle name="표준 42 32 2 3" xfId="26436"/>
    <cellStyle name="표준 42 32 2 3 2" xfId="38208"/>
    <cellStyle name="표준 42 32 2 4" xfId="35276"/>
    <cellStyle name="표준 42 32 3" xfId="10545"/>
    <cellStyle name="표준 42 32 3 2" xfId="24030"/>
    <cellStyle name="표준 42 32 3 2 2" xfId="29254"/>
    <cellStyle name="표준 42 32 3 2 2 2" xfId="41014"/>
    <cellStyle name="표준 42 32 3 2 3" xfId="35877"/>
    <cellStyle name="표준 42 32 3 3" xfId="26005"/>
    <cellStyle name="표준 42 32 3 3 2" xfId="37780"/>
    <cellStyle name="표준 42 32 3 4" xfId="34952"/>
    <cellStyle name="표준 42 32 4" xfId="11741"/>
    <cellStyle name="표준 42 32 4 2" xfId="24483"/>
    <cellStyle name="표준 42 32 4 2 2" xfId="29707"/>
    <cellStyle name="표준 42 32 4 2 2 2" xfId="41467"/>
    <cellStyle name="표준 42 32 4 2 3" xfId="36330"/>
    <cellStyle name="표준 42 32 4 3" xfId="26640"/>
    <cellStyle name="표준 42 32 4 3 2" xfId="38412"/>
    <cellStyle name="표준 42 32 4 4" xfId="35404"/>
    <cellStyle name="표준 42 32 5" xfId="12271"/>
    <cellStyle name="표준 42 32 5 2" xfId="24608"/>
    <cellStyle name="표준 42 32 5 2 2" xfId="29832"/>
    <cellStyle name="표준 42 32 5 2 2 2" xfId="41592"/>
    <cellStyle name="표준 42 32 5 2 3" xfId="36455"/>
    <cellStyle name="표준 42 32 5 3" xfId="26841"/>
    <cellStyle name="표준 42 32 5 3 2" xfId="38613"/>
    <cellStyle name="표준 42 32 5 4" xfId="35528"/>
    <cellStyle name="표준 42 32 6" xfId="23954"/>
    <cellStyle name="표준 42 32 6 2" xfId="29178"/>
    <cellStyle name="표준 42 32 6 2 2" xfId="40938"/>
    <cellStyle name="표준 42 32 6 3" xfId="35801"/>
    <cellStyle name="표준 42 32 7" xfId="25776"/>
    <cellStyle name="표준 42 32 7 2" xfId="37553"/>
    <cellStyle name="표준 42 32 8" xfId="34876"/>
    <cellStyle name="표준 42 33" xfId="9856"/>
    <cellStyle name="표준 42 33 2" xfId="11300"/>
    <cellStyle name="표준 42 33 2 2" xfId="24358"/>
    <cellStyle name="표준 42 33 2 2 2" xfId="29582"/>
    <cellStyle name="표준 42 33 2 2 2 2" xfId="41342"/>
    <cellStyle name="표준 42 33 2 2 3" xfId="36205"/>
    <cellStyle name="표준 42 33 2 3" xfId="26439"/>
    <cellStyle name="표준 42 33 2 3 2" xfId="38211"/>
    <cellStyle name="표준 42 33 2 4" xfId="35279"/>
    <cellStyle name="표준 42 33 3" xfId="10542"/>
    <cellStyle name="표준 42 33 3 2" xfId="24027"/>
    <cellStyle name="표준 42 33 3 2 2" xfId="29251"/>
    <cellStyle name="표준 42 33 3 2 2 2" xfId="41011"/>
    <cellStyle name="표준 42 33 3 2 3" xfId="35874"/>
    <cellStyle name="표준 42 33 3 3" xfId="26002"/>
    <cellStyle name="표준 42 33 3 3 2" xfId="37777"/>
    <cellStyle name="표준 42 33 3 4" xfId="34949"/>
    <cellStyle name="표준 42 33 4" xfId="11744"/>
    <cellStyle name="표준 42 33 4 2" xfId="24486"/>
    <cellStyle name="표준 42 33 4 2 2" xfId="29710"/>
    <cellStyle name="표준 42 33 4 2 2 2" xfId="41470"/>
    <cellStyle name="표준 42 33 4 2 3" xfId="36333"/>
    <cellStyle name="표준 42 33 4 3" xfId="26643"/>
    <cellStyle name="표준 42 33 4 3 2" xfId="38415"/>
    <cellStyle name="표준 42 33 4 4" xfId="35407"/>
    <cellStyle name="표준 42 33 5" xfId="12274"/>
    <cellStyle name="표준 42 33 5 2" xfId="24611"/>
    <cellStyle name="표준 42 33 5 2 2" xfId="29835"/>
    <cellStyle name="표준 42 33 5 2 2 2" xfId="41595"/>
    <cellStyle name="표준 42 33 5 2 3" xfId="36458"/>
    <cellStyle name="표준 42 33 5 3" xfId="26844"/>
    <cellStyle name="표준 42 33 5 3 2" xfId="38616"/>
    <cellStyle name="표준 42 33 5 4" xfId="35531"/>
    <cellStyle name="표준 42 33 6" xfId="23955"/>
    <cellStyle name="표준 42 33 6 2" xfId="29179"/>
    <cellStyle name="표준 42 33 6 2 2" xfId="40939"/>
    <cellStyle name="표준 42 33 6 3" xfId="35802"/>
    <cellStyle name="표준 42 33 7" xfId="25777"/>
    <cellStyle name="표준 42 33 7 2" xfId="37554"/>
    <cellStyle name="표준 42 33 8" xfId="34877"/>
    <cellStyle name="표준 42 34" xfId="9857"/>
    <cellStyle name="표준 42 34 2" xfId="11303"/>
    <cellStyle name="표준 42 34 2 2" xfId="24361"/>
    <cellStyle name="표준 42 34 2 2 2" xfId="29585"/>
    <cellStyle name="표준 42 34 2 2 2 2" xfId="41345"/>
    <cellStyle name="표준 42 34 2 2 3" xfId="36208"/>
    <cellStyle name="표준 42 34 2 3" xfId="26442"/>
    <cellStyle name="표준 42 34 2 3 2" xfId="38214"/>
    <cellStyle name="표준 42 34 2 4" xfId="35282"/>
    <cellStyle name="표준 42 34 3" xfId="10539"/>
    <cellStyle name="표준 42 34 3 2" xfId="24024"/>
    <cellStyle name="표준 42 34 3 2 2" xfId="29248"/>
    <cellStyle name="표준 42 34 3 2 2 2" xfId="41008"/>
    <cellStyle name="표준 42 34 3 2 3" xfId="35871"/>
    <cellStyle name="표준 42 34 3 3" xfId="25999"/>
    <cellStyle name="표준 42 34 3 3 2" xfId="37774"/>
    <cellStyle name="표준 42 34 3 4" xfId="34946"/>
    <cellStyle name="표준 42 34 4" xfId="11747"/>
    <cellStyle name="표준 42 34 4 2" xfId="24489"/>
    <cellStyle name="표준 42 34 4 2 2" xfId="29713"/>
    <cellStyle name="표준 42 34 4 2 2 2" xfId="41473"/>
    <cellStyle name="표준 42 34 4 2 3" xfId="36336"/>
    <cellStyle name="표준 42 34 4 3" xfId="26646"/>
    <cellStyle name="표준 42 34 4 3 2" xfId="38418"/>
    <cellStyle name="표준 42 34 4 4" xfId="35410"/>
    <cellStyle name="표준 42 34 5" xfId="12277"/>
    <cellStyle name="표준 42 34 5 2" xfId="24614"/>
    <cellStyle name="표준 42 34 5 2 2" xfId="29838"/>
    <cellStyle name="표준 42 34 5 2 2 2" xfId="41598"/>
    <cellStyle name="표준 42 34 5 2 3" xfId="36461"/>
    <cellStyle name="표준 42 34 5 3" xfId="26847"/>
    <cellStyle name="표준 42 34 5 3 2" xfId="38619"/>
    <cellStyle name="표준 42 34 5 4" xfId="35534"/>
    <cellStyle name="표준 42 34 6" xfId="23956"/>
    <cellStyle name="표준 42 34 6 2" xfId="29180"/>
    <cellStyle name="표준 42 34 6 2 2" xfId="40940"/>
    <cellStyle name="표준 42 34 6 3" xfId="35803"/>
    <cellStyle name="표준 42 34 7" xfId="25778"/>
    <cellStyle name="표준 42 34 7 2" xfId="37555"/>
    <cellStyle name="표준 42 34 8" xfId="34878"/>
    <cellStyle name="표준 42 35" xfId="9858"/>
    <cellStyle name="표준 42 35 2" xfId="11306"/>
    <cellStyle name="표준 42 35 2 2" xfId="24364"/>
    <cellStyle name="표준 42 35 2 2 2" xfId="29588"/>
    <cellStyle name="표준 42 35 2 2 2 2" xfId="41348"/>
    <cellStyle name="표준 42 35 2 2 3" xfId="36211"/>
    <cellStyle name="표준 42 35 2 3" xfId="26445"/>
    <cellStyle name="표준 42 35 2 3 2" xfId="38217"/>
    <cellStyle name="표준 42 35 2 4" xfId="35285"/>
    <cellStyle name="표준 42 35 3" xfId="10536"/>
    <cellStyle name="표준 42 35 3 2" xfId="24021"/>
    <cellStyle name="표준 42 35 3 2 2" xfId="29245"/>
    <cellStyle name="표준 42 35 3 2 2 2" xfId="41005"/>
    <cellStyle name="표준 42 35 3 2 3" xfId="35868"/>
    <cellStyle name="표준 42 35 3 3" xfId="25996"/>
    <cellStyle name="표준 42 35 3 3 2" xfId="37771"/>
    <cellStyle name="표준 42 35 3 4" xfId="34943"/>
    <cellStyle name="표준 42 35 4" xfId="11750"/>
    <cellStyle name="표준 42 35 4 2" xfId="24492"/>
    <cellStyle name="표준 42 35 4 2 2" xfId="29716"/>
    <cellStyle name="표준 42 35 4 2 2 2" xfId="41476"/>
    <cellStyle name="표준 42 35 4 2 3" xfId="36339"/>
    <cellStyle name="표준 42 35 4 3" xfId="26649"/>
    <cellStyle name="표준 42 35 4 3 2" xfId="38421"/>
    <cellStyle name="표준 42 35 4 4" xfId="35413"/>
    <cellStyle name="표준 42 35 5" xfId="12280"/>
    <cellStyle name="표준 42 35 5 2" xfId="24617"/>
    <cellStyle name="표준 42 35 5 2 2" xfId="29841"/>
    <cellStyle name="표준 42 35 5 2 2 2" xfId="41601"/>
    <cellStyle name="표준 42 35 5 2 3" xfId="36464"/>
    <cellStyle name="표준 42 35 5 3" xfId="26850"/>
    <cellStyle name="표준 42 35 5 3 2" xfId="38622"/>
    <cellStyle name="표준 42 35 5 4" xfId="35537"/>
    <cellStyle name="표준 42 35 6" xfId="23957"/>
    <cellStyle name="표준 42 35 6 2" xfId="29181"/>
    <cellStyle name="표준 42 35 6 2 2" xfId="40941"/>
    <cellStyle name="표준 42 35 6 3" xfId="35804"/>
    <cellStyle name="표준 42 35 7" xfId="25779"/>
    <cellStyle name="표준 42 35 7 2" xfId="37556"/>
    <cellStyle name="표준 42 35 8" xfId="34879"/>
    <cellStyle name="표준 42 36" xfId="9859"/>
    <cellStyle name="표준 42 36 2" xfId="11309"/>
    <cellStyle name="표준 42 36 2 2" xfId="24367"/>
    <cellStyle name="표준 42 36 2 2 2" xfId="29591"/>
    <cellStyle name="표준 42 36 2 2 2 2" xfId="41351"/>
    <cellStyle name="표준 42 36 2 2 3" xfId="36214"/>
    <cellStyle name="표준 42 36 2 3" xfId="26448"/>
    <cellStyle name="표준 42 36 2 3 2" xfId="38220"/>
    <cellStyle name="표준 42 36 2 4" xfId="35288"/>
    <cellStyle name="표준 42 36 3" xfId="10533"/>
    <cellStyle name="표준 42 36 3 2" xfId="24018"/>
    <cellStyle name="표준 42 36 3 2 2" xfId="29242"/>
    <cellStyle name="표준 42 36 3 2 2 2" xfId="41002"/>
    <cellStyle name="표준 42 36 3 2 3" xfId="35865"/>
    <cellStyle name="표준 42 36 3 3" xfId="25993"/>
    <cellStyle name="표준 42 36 3 3 2" xfId="37768"/>
    <cellStyle name="표준 42 36 3 4" xfId="34940"/>
    <cellStyle name="표준 42 36 4" xfId="11753"/>
    <cellStyle name="표준 42 36 4 2" xfId="24495"/>
    <cellStyle name="표준 42 36 4 2 2" xfId="29719"/>
    <cellStyle name="표준 42 36 4 2 2 2" xfId="41479"/>
    <cellStyle name="표준 42 36 4 2 3" xfId="36342"/>
    <cellStyle name="표준 42 36 4 3" xfId="26652"/>
    <cellStyle name="표준 42 36 4 3 2" xfId="38424"/>
    <cellStyle name="표준 42 36 4 4" xfId="35416"/>
    <cellStyle name="표준 42 36 5" xfId="12283"/>
    <cellStyle name="표준 42 36 5 2" xfId="24620"/>
    <cellStyle name="표준 42 36 5 2 2" xfId="29844"/>
    <cellStyle name="표준 42 36 5 2 2 2" xfId="41604"/>
    <cellStyle name="표준 42 36 5 2 3" xfId="36467"/>
    <cellStyle name="표준 42 36 5 3" xfId="26853"/>
    <cellStyle name="표준 42 36 5 3 2" xfId="38625"/>
    <cellStyle name="표준 42 36 5 4" xfId="35540"/>
    <cellStyle name="표준 42 36 6" xfId="23958"/>
    <cellStyle name="표준 42 36 6 2" xfId="29182"/>
    <cellStyle name="표준 42 36 6 2 2" xfId="40942"/>
    <cellStyle name="표준 42 36 6 3" xfId="35805"/>
    <cellStyle name="표준 42 36 7" xfId="25780"/>
    <cellStyle name="표준 42 36 7 2" xfId="37557"/>
    <cellStyle name="표준 42 36 8" xfId="34880"/>
    <cellStyle name="표준 42 37" xfId="9860"/>
    <cellStyle name="표준 42 37 2" xfId="11331"/>
    <cellStyle name="표준 42 37 2 2" xfId="24389"/>
    <cellStyle name="표준 42 37 2 2 2" xfId="29613"/>
    <cellStyle name="표준 42 37 2 2 2 2" xfId="41373"/>
    <cellStyle name="표준 42 37 2 2 3" xfId="36236"/>
    <cellStyle name="표준 42 37 2 3" xfId="26470"/>
    <cellStyle name="표준 42 37 2 3 2" xfId="38242"/>
    <cellStyle name="표준 42 37 2 4" xfId="35310"/>
    <cellStyle name="표준 42 37 3" xfId="10511"/>
    <cellStyle name="표준 42 37 3 2" xfId="23996"/>
    <cellStyle name="표준 42 37 3 2 2" xfId="29220"/>
    <cellStyle name="표준 42 37 3 2 2 2" xfId="40980"/>
    <cellStyle name="표준 42 37 3 2 3" xfId="35843"/>
    <cellStyle name="표준 42 37 3 3" xfId="25971"/>
    <cellStyle name="표준 42 37 3 3 2" xfId="37746"/>
    <cellStyle name="표준 42 37 3 4" xfId="34918"/>
    <cellStyle name="표준 42 37 4" xfId="11774"/>
    <cellStyle name="표준 42 37 4 2" xfId="24516"/>
    <cellStyle name="표준 42 37 4 2 2" xfId="29740"/>
    <cellStyle name="표준 42 37 4 2 2 2" xfId="41500"/>
    <cellStyle name="표준 42 37 4 2 3" xfId="36363"/>
    <cellStyle name="표준 42 37 4 3" xfId="26673"/>
    <cellStyle name="표준 42 37 4 3 2" xfId="38445"/>
    <cellStyle name="표준 42 37 4 4" xfId="35437"/>
    <cellStyle name="표준 42 37 5" xfId="12304"/>
    <cellStyle name="표준 42 37 5 2" xfId="24641"/>
    <cellStyle name="표준 42 37 5 2 2" xfId="29865"/>
    <cellStyle name="표준 42 37 5 2 2 2" xfId="41625"/>
    <cellStyle name="표준 42 37 5 2 3" xfId="36488"/>
    <cellStyle name="표준 42 37 5 3" xfId="26874"/>
    <cellStyle name="표준 42 37 5 3 2" xfId="38646"/>
    <cellStyle name="표준 42 37 5 4" xfId="35561"/>
    <cellStyle name="표준 42 37 6" xfId="23959"/>
    <cellStyle name="표준 42 37 6 2" xfId="29183"/>
    <cellStyle name="표준 42 37 6 2 2" xfId="40943"/>
    <cellStyle name="표준 42 37 6 3" xfId="35806"/>
    <cellStyle name="표준 42 37 7" xfId="25781"/>
    <cellStyle name="표준 42 37 7 2" xfId="37558"/>
    <cellStyle name="표준 42 37 8" xfId="34881"/>
    <cellStyle name="표준 42 38" xfId="11086"/>
    <cellStyle name="표준 42 38 2" xfId="24246"/>
    <cellStyle name="표준 42 38 2 2" xfId="29470"/>
    <cellStyle name="표준 42 38 2 2 2" xfId="41230"/>
    <cellStyle name="표준 42 38 2 3" xfId="36093"/>
    <cellStyle name="표준 42 38 3" xfId="26303"/>
    <cellStyle name="표준 42 38 3 2" xfId="38075"/>
    <cellStyle name="표준 42 38 4" xfId="35168"/>
    <cellStyle name="표준 42 39" xfId="10754"/>
    <cellStyle name="표준 42 39 2" xfId="24138"/>
    <cellStyle name="표준 42 39 2 2" xfId="29362"/>
    <cellStyle name="표준 42 39 2 2 2" xfId="41122"/>
    <cellStyle name="표준 42 39 2 3" xfId="35985"/>
    <cellStyle name="표준 42 39 3" xfId="26138"/>
    <cellStyle name="표준 42 39 3 2" xfId="37913"/>
    <cellStyle name="표준 42 39 4" xfId="35060"/>
    <cellStyle name="표준 42 4" xfId="9861"/>
    <cellStyle name="표준 42 4 2" xfId="11265"/>
    <cellStyle name="표준 42 4 2 2" xfId="24323"/>
    <cellStyle name="표준 42 4 2 2 2" xfId="29547"/>
    <cellStyle name="표준 42 4 2 2 2 2" xfId="41307"/>
    <cellStyle name="표준 42 4 2 2 3" xfId="36170"/>
    <cellStyle name="표준 42 4 2 3" xfId="26404"/>
    <cellStyle name="표준 42 4 2 3 2" xfId="38176"/>
    <cellStyle name="표준 42 4 2 4" xfId="35244"/>
    <cellStyle name="표준 42 4 3" xfId="10577"/>
    <cellStyle name="표준 42 4 3 2" xfId="24062"/>
    <cellStyle name="표준 42 4 3 2 2" xfId="29286"/>
    <cellStyle name="표준 42 4 3 2 2 2" xfId="41046"/>
    <cellStyle name="표준 42 4 3 2 3" xfId="35909"/>
    <cellStyle name="표준 42 4 3 3" xfId="26037"/>
    <cellStyle name="표준 42 4 3 3 2" xfId="37812"/>
    <cellStyle name="표준 42 4 3 4" xfId="34984"/>
    <cellStyle name="표준 42 4 4" xfId="11710"/>
    <cellStyle name="표준 42 4 4 2" xfId="24452"/>
    <cellStyle name="표준 42 4 4 2 2" xfId="29676"/>
    <cellStyle name="표준 42 4 4 2 2 2" xfId="41436"/>
    <cellStyle name="표준 42 4 4 2 3" xfId="36299"/>
    <cellStyle name="표준 42 4 4 3" xfId="26609"/>
    <cellStyle name="표준 42 4 4 3 2" xfId="38381"/>
    <cellStyle name="표준 42 4 4 4" xfId="35373"/>
    <cellStyle name="표준 42 4 5" xfId="12240"/>
    <cellStyle name="표준 42 4 5 2" xfId="24577"/>
    <cellStyle name="표준 42 4 5 2 2" xfId="29801"/>
    <cellStyle name="표준 42 4 5 2 2 2" xfId="41561"/>
    <cellStyle name="표준 42 4 5 2 3" xfId="36424"/>
    <cellStyle name="표준 42 4 5 3" xfId="26810"/>
    <cellStyle name="표준 42 4 5 3 2" xfId="38582"/>
    <cellStyle name="표준 42 4 5 4" xfId="35497"/>
    <cellStyle name="표준 42 4 6" xfId="23960"/>
    <cellStyle name="표준 42 4 6 2" xfId="29184"/>
    <cellStyle name="표준 42 4 6 2 2" xfId="40944"/>
    <cellStyle name="표준 42 4 6 3" xfId="35807"/>
    <cellStyle name="표준 42 4 7" xfId="25782"/>
    <cellStyle name="표준 42 4 7 2" xfId="37559"/>
    <cellStyle name="표준 42 4 8" xfId="34882"/>
    <cellStyle name="표준 42 40" xfId="10928"/>
    <cellStyle name="표준 42 40 2" xfId="24196"/>
    <cellStyle name="표준 42 40 2 2" xfId="29420"/>
    <cellStyle name="표준 42 40 2 2 2" xfId="41180"/>
    <cellStyle name="표준 42 40 2 3" xfId="36043"/>
    <cellStyle name="표준 42 40 3" xfId="26224"/>
    <cellStyle name="표준 42 40 3 2" xfId="37997"/>
    <cellStyle name="표준 42 40 4" xfId="35118"/>
    <cellStyle name="표준 42 41" xfId="10175"/>
    <cellStyle name="표준 42 41 2" xfId="23966"/>
    <cellStyle name="표준 42 41 2 2" xfId="29190"/>
    <cellStyle name="표준 42 41 2 2 2" xfId="40950"/>
    <cellStyle name="표준 42 41 2 3" xfId="35813"/>
    <cellStyle name="표준 42 41 3" xfId="25859"/>
    <cellStyle name="표준 42 41 3 2" xfId="37635"/>
    <cellStyle name="표준 42 41 4" xfId="34888"/>
    <cellStyle name="표준 42 42" xfId="23821"/>
    <cellStyle name="표준 42 42 2" xfId="29045"/>
    <cellStyle name="표준 42 42 2 2" xfId="40805"/>
    <cellStyle name="표준 42 42 3" xfId="35668"/>
    <cellStyle name="표준 42 43" xfId="25578"/>
    <cellStyle name="표준 42 43 2" xfId="37357"/>
    <cellStyle name="표준 42 44" xfId="31464"/>
    <cellStyle name="표준 42 5" xfId="9862"/>
    <cellStyle name="표준 42 5 2" xfId="11105"/>
    <cellStyle name="표준 42 5 2 2" xfId="24263"/>
    <cellStyle name="표준 42 5 2 2 2" xfId="29487"/>
    <cellStyle name="표준 42 5 2 2 2 2" xfId="41247"/>
    <cellStyle name="표준 42 5 2 2 3" xfId="36110"/>
    <cellStyle name="표준 42 5 2 3" xfId="26320"/>
    <cellStyle name="표준 42 5 2 3 2" xfId="38092"/>
    <cellStyle name="표준 42 5 2 4" xfId="35185"/>
    <cellStyle name="표준 42 5 3" xfId="10738"/>
    <cellStyle name="표준 42 5 3 2" xfId="24122"/>
    <cellStyle name="표준 42 5 3 2 2" xfId="29346"/>
    <cellStyle name="표준 42 5 3 2 2 2" xfId="41106"/>
    <cellStyle name="표준 42 5 3 2 3" xfId="35969"/>
    <cellStyle name="표준 42 5 3 3" xfId="26122"/>
    <cellStyle name="표준 42 5 3 3 2" xfId="37897"/>
    <cellStyle name="표준 42 5 3 4" xfId="35044"/>
    <cellStyle name="표준 42 5 4" xfId="11681"/>
    <cellStyle name="표준 42 5 4 2" xfId="24433"/>
    <cellStyle name="표준 42 5 4 2 2" xfId="29657"/>
    <cellStyle name="표준 42 5 4 2 2 2" xfId="41417"/>
    <cellStyle name="표준 42 5 4 2 3" xfId="36280"/>
    <cellStyle name="표준 42 5 4 3" xfId="26589"/>
    <cellStyle name="표준 42 5 4 3 2" xfId="38361"/>
    <cellStyle name="표준 42 5 4 4" xfId="35354"/>
    <cellStyle name="표준 42 5 5" xfId="12211"/>
    <cellStyle name="표준 42 5 5 2" xfId="24558"/>
    <cellStyle name="표준 42 5 5 2 2" xfId="29782"/>
    <cellStyle name="표준 42 5 5 2 2 2" xfId="41542"/>
    <cellStyle name="표준 42 5 5 2 3" xfId="36405"/>
    <cellStyle name="표준 42 5 5 3" xfId="26790"/>
    <cellStyle name="표준 42 5 5 3 2" xfId="38562"/>
    <cellStyle name="표준 42 5 5 4" xfId="35478"/>
    <cellStyle name="표준 42 5 6" xfId="23961"/>
    <cellStyle name="표준 42 5 6 2" xfId="29185"/>
    <cellStyle name="표준 42 5 6 2 2" xfId="40945"/>
    <cellStyle name="표준 42 5 6 3" xfId="35808"/>
    <cellStyle name="표준 42 5 7" xfId="25783"/>
    <cellStyle name="표준 42 5 7 2" xfId="37560"/>
    <cellStyle name="표준 42 5 8" xfId="34883"/>
    <cellStyle name="표준 42 6" xfId="9863"/>
    <cellStyle name="표준 42 6 2" xfId="11096"/>
    <cellStyle name="표준 42 6 2 2" xfId="24254"/>
    <cellStyle name="표준 42 6 2 2 2" xfId="29478"/>
    <cellStyle name="표준 42 6 2 2 2 2" xfId="41238"/>
    <cellStyle name="표준 42 6 2 2 3" xfId="36101"/>
    <cellStyle name="표준 42 6 2 3" xfId="26311"/>
    <cellStyle name="표준 42 6 2 3 2" xfId="38083"/>
    <cellStyle name="표준 42 6 2 4" xfId="35176"/>
    <cellStyle name="표준 42 6 3" xfId="10747"/>
    <cellStyle name="표준 42 6 3 2" xfId="24131"/>
    <cellStyle name="표준 42 6 3 2 2" xfId="29355"/>
    <cellStyle name="표준 42 6 3 2 2 2" xfId="41115"/>
    <cellStyle name="표준 42 6 3 2 3" xfId="35978"/>
    <cellStyle name="표준 42 6 3 3" xfId="26131"/>
    <cellStyle name="표준 42 6 3 3 2" xfId="37906"/>
    <cellStyle name="표준 42 6 3 4" xfId="35053"/>
    <cellStyle name="표준 42 6 4" xfId="11672"/>
    <cellStyle name="표준 42 6 4 2" xfId="24424"/>
    <cellStyle name="표준 42 6 4 2 2" xfId="29648"/>
    <cellStyle name="표준 42 6 4 2 2 2" xfId="41408"/>
    <cellStyle name="표준 42 6 4 2 3" xfId="36271"/>
    <cellStyle name="표준 42 6 4 3" xfId="26580"/>
    <cellStyle name="표준 42 6 4 3 2" xfId="38352"/>
    <cellStyle name="표준 42 6 4 4" xfId="35345"/>
    <cellStyle name="표준 42 6 5" xfId="12202"/>
    <cellStyle name="표준 42 6 5 2" xfId="24549"/>
    <cellStyle name="표준 42 6 5 2 2" xfId="29773"/>
    <cellStyle name="표준 42 6 5 2 2 2" xfId="41533"/>
    <cellStyle name="표준 42 6 5 2 3" xfId="36396"/>
    <cellStyle name="표준 42 6 5 3" xfId="26781"/>
    <cellStyle name="표준 42 6 5 3 2" xfId="38553"/>
    <cellStyle name="표준 42 6 5 4" xfId="35469"/>
    <cellStyle name="표준 42 6 6" xfId="23962"/>
    <cellStyle name="표준 42 6 6 2" xfId="29186"/>
    <cellStyle name="표준 42 6 6 2 2" xfId="40946"/>
    <cellStyle name="표준 42 6 6 3" xfId="35809"/>
    <cellStyle name="표준 42 6 7" xfId="25784"/>
    <cellStyle name="표준 42 6 7 2" xfId="37561"/>
    <cellStyle name="표준 42 6 8" xfId="34884"/>
    <cellStyle name="표준 42 7" xfId="9864"/>
    <cellStyle name="표준 42 7 2" xfId="11109"/>
    <cellStyle name="표준 42 7 2 2" xfId="24267"/>
    <cellStyle name="표준 42 7 2 2 2" xfId="29491"/>
    <cellStyle name="표준 42 7 2 2 2 2" xfId="41251"/>
    <cellStyle name="표준 42 7 2 2 3" xfId="36114"/>
    <cellStyle name="표준 42 7 2 3" xfId="26324"/>
    <cellStyle name="표준 42 7 2 3 2" xfId="38096"/>
    <cellStyle name="표준 42 7 2 4" xfId="35189"/>
    <cellStyle name="표준 42 7 3" xfId="10734"/>
    <cellStyle name="표준 42 7 3 2" xfId="24118"/>
    <cellStyle name="표준 42 7 3 2 2" xfId="29342"/>
    <cellStyle name="표준 42 7 3 2 2 2" xfId="41102"/>
    <cellStyle name="표준 42 7 3 2 3" xfId="35965"/>
    <cellStyle name="표준 42 7 3 3" xfId="26118"/>
    <cellStyle name="표준 42 7 3 3 2" xfId="37893"/>
    <cellStyle name="표준 42 7 3 4" xfId="35040"/>
    <cellStyle name="표준 42 7 4" xfId="11686"/>
    <cellStyle name="표준 42 7 4 2" xfId="24437"/>
    <cellStyle name="표준 42 7 4 2 2" xfId="29661"/>
    <cellStyle name="표준 42 7 4 2 2 2" xfId="41421"/>
    <cellStyle name="표준 42 7 4 2 3" xfId="36284"/>
    <cellStyle name="표준 42 7 4 3" xfId="26594"/>
    <cellStyle name="표준 42 7 4 3 2" xfId="38366"/>
    <cellStyle name="표준 42 7 4 4" xfId="35358"/>
    <cellStyle name="표준 42 7 5" xfId="12216"/>
    <cellStyle name="표준 42 7 5 2" xfId="24562"/>
    <cellStyle name="표준 42 7 5 2 2" xfId="29786"/>
    <cellStyle name="표준 42 7 5 2 2 2" xfId="41546"/>
    <cellStyle name="표준 42 7 5 2 3" xfId="36409"/>
    <cellStyle name="표준 42 7 5 3" xfId="26795"/>
    <cellStyle name="표준 42 7 5 3 2" xfId="38567"/>
    <cellStyle name="표준 42 7 5 4" xfId="35482"/>
    <cellStyle name="표준 42 7 6" xfId="23963"/>
    <cellStyle name="표준 42 7 6 2" xfId="29187"/>
    <cellStyle name="표준 42 7 6 2 2" xfId="40947"/>
    <cellStyle name="표준 42 7 6 3" xfId="35810"/>
    <cellStyle name="표준 42 7 7" xfId="25785"/>
    <cellStyle name="표준 42 7 7 2" xfId="37562"/>
    <cellStyle name="표준 42 7 8" xfId="34885"/>
    <cellStyle name="표준 42 8" xfId="9865"/>
    <cellStyle name="표준 42 8 2" xfId="11258"/>
    <cellStyle name="표준 42 8 2 2" xfId="24316"/>
    <cellStyle name="표준 42 8 2 2 2" xfId="29540"/>
    <cellStyle name="표준 42 8 2 2 2 2" xfId="41300"/>
    <cellStyle name="표준 42 8 2 2 3" xfId="36163"/>
    <cellStyle name="표준 42 8 2 3" xfId="26397"/>
    <cellStyle name="표준 42 8 2 3 2" xfId="38169"/>
    <cellStyle name="표준 42 8 2 4" xfId="35237"/>
    <cellStyle name="표준 42 8 3" xfId="10584"/>
    <cellStyle name="표준 42 8 3 2" xfId="24069"/>
    <cellStyle name="표준 42 8 3 2 2" xfId="29293"/>
    <cellStyle name="표준 42 8 3 2 2 2" xfId="41053"/>
    <cellStyle name="표준 42 8 3 2 3" xfId="35916"/>
    <cellStyle name="표준 42 8 3 3" xfId="26044"/>
    <cellStyle name="표준 42 8 3 3 2" xfId="37819"/>
    <cellStyle name="표준 42 8 3 4" xfId="34991"/>
    <cellStyle name="표준 42 8 4" xfId="11061"/>
    <cellStyle name="표준 42 8 4 2" xfId="24236"/>
    <cellStyle name="표준 42 8 4 2 2" xfId="29460"/>
    <cellStyle name="표준 42 8 4 2 2 2" xfId="41220"/>
    <cellStyle name="표준 42 8 4 2 3" xfId="36083"/>
    <cellStyle name="표준 42 8 4 3" xfId="26291"/>
    <cellStyle name="표준 42 8 4 3 2" xfId="38063"/>
    <cellStyle name="표준 42 8 4 4" xfId="35158"/>
    <cellStyle name="표준 42 8 5" xfId="10780"/>
    <cellStyle name="표준 42 8 5 2" xfId="24149"/>
    <cellStyle name="표준 42 8 5 2 2" xfId="29373"/>
    <cellStyle name="표준 42 8 5 2 2 2" xfId="41133"/>
    <cellStyle name="표준 42 8 5 2 3" xfId="35996"/>
    <cellStyle name="표준 42 8 5 3" xfId="26153"/>
    <cellStyle name="표준 42 8 5 3 2" xfId="37927"/>
    <cellStyle name="표준 42 8 5 4" xfId="35071"/>
    <cellStyle name="표준 42 8 6" xfId="23964"/>
    <cellStyle name="표준 42 8 6 2" xfId="29188"/>
    <cellStyle name="표준 42 8 6 2 2" xfId="40948"/>
    <cellStyle name="표준 42 8 6 3" xfId="35811"/>
    <cellStyle name="표준 42 8 7" xfId="25786"/>
    <cellStyle name="표준 42 8 7 2" xfId="37563"/>
    <cellStyle name="표준 42 8 8" xfId="34886"/>
    <cellStyle name="표준 42 9" xfId="9866"/>
    <cellStyle name="표준 42 9 2" xfId="11274"/>
    <cellStyle name="표준 42 9 2 2" xfId="24332"/>
    <cellStyle name="표준 42 9 2 2 2" xfId="29556"/>
    <cellStyle name="표준 42 9 2 2 2 2" xfId="41316"/>
    <cellStyle name="표준 42 9 2 2 3" xfId="36179"/>
    <cellStyle name="표준 42 9 2 3" xfId="26413"/>
    <cellStyle name="표준 42 9 2 3 2" xfId="38185"/>
    <cellStyle name="표준 42 9 2 4" xfId="35253"/>
    <cellStyle name="표준 42 9 3" xfId="10568"/>
    <cellStyle name="표준 42 9 3 2" xfId="24053"/>
    <cellStyle name="표준 42 9 3 2 2" xfId="29277"/>
    <cellStyle name="표준 42 9 3 2 2 2" xfId="41037"/>
    <cellStyle name="표준 42 9 3 2 3" xfId="35900"/>
    <cellStyle name="표준 42 9 3 3" xfId="26028"/>
    <cellStyle name="표준 42 9 3 3 2" xfId="37803"/>
    <cellStyle name="표준 42 9 3 4" xfId="34975"/>
    <cellStyle name="표준 42 9 4" xfId="11719"/>
    <cellStyle name="표준 42 9 4 2" xfId="24461"/>
    <cellStyle name="표준 42 9 4 2 2" xfId="29685"/>
    <cellStyle name="표준 42 9 4 2 2 2" xfId="41445"/>
    <cellStyle name="표준 42 9 4 2 3" xfId="36308"/>
    <cellStyle name="표준 42 9 4 3" xfId="26618"/>
    <cellStyle name="표준 42 9 4 3 2" xfId="38390"/>
    <cellStyle name="표준 42 9 4 4" xfId="35382"/>
    <cellStyle name="표준 42 9 5" xfId="12249"/>
    <cellStyle name="표준 42 9 5 2" xfId="24586"/>
    <cellStyle name="표준 42 9 5 2 2" xfId="29810"/>
    <cellStyle name="표준 42 9 5 2 2 2" xfId="41570"/>
    <cellStyle name="표준 42 9 5 2 3" xfId="36433"/>
    <cellStyle name="표준 42 9 5 3" xfId="26819"/>
    <cellStyle name="표준 42 9 5 3 2" xfId="38591"/>
    <cellStyle name="표준 42 9 5 4" xfId="35506"/>
    <cellStyle name="표준 42 9 6" xfId="23965"/>
    <cellStyle name="표준 42 9 6 2" xfId="29189"/>
    <cellStyle name="표준 42 9 6 2 2" xfId="40949"/>
    <cellStyle name="표준 42 9 6 3" xfId="35812"/>
    <cellStyle name="표준 42 9 7" xfId="25787"/>
    <cellStyle name="표준 42 9 7 2" xfId="37564"/>
    <cellStyle name="표준 42 9 8" xfId="34887"/>
    <cellStyle name="표준 43" xfId="2189"/>
    <cellStyle name="표준 43 2" xfId="2245"/>
    <cellStyle name="표준 43 2 2" xfId="9471"/>
    <cellStyle name="표준 43 2 3" xfId="27882"/>
    <cellStyle name="표준 43 2 3 2" xfId="39645"/>
    <cellStyle name="표준 43 2 4" xfId="31517"/>
    <cellStyle name="표준 43 3" xfId="2951"/>
    <cellStyle name="표준 43 3 2" xfId="9472"/>
    <cellStyle name="표준 43 4" xfId="9470"/>
    <cellStyle name="표준 43 5" xfId="25894"/>
    <cellStyle name="표준 43 5 2" xfId="37670"/>
    <cellStyle name="표준 43 6" xfId="31465"/>
    <cellStyle name="표준 44" xfId="2952"/>
    <cellStyle name="표준 44 2" xfId="9867"/>
    <cellStyle name="표준 44 3" xfId="8844"/>
    <cellStyle name="표준 45" xfId="1526"/>
    <cellStyle name="표준 45 2" xfId="2190"/>
    <cellStyle name="표준 45 2 2" xfId="25129"/>
    <cellStyle name="표준 45 2 2 2" xfId="36927"/>
    <cellStyle name="표준 45 2 3" xfId="31466"/>
    <cellStyle name="표준 45 3" xfId="2246"/>
    <cellStyle name="표준 45 3 2" xfId="27067"/>
    <cellStyle name="표준 45 3 2 2" xfId="38837"/>
    <cellStyle name="표준 45 3 3" xfId="31518"/>
    <cellStyle name="표준 45 4" xfId="2953"/>
    <cellStyle name="표준 45 5" xfId="6684"/>
    <cellStyle name="표준 46" xfId="2954"/>
    <cellStyle name="표준 47" xfId="2955"/>
    <cellStyle name="표준 47 2" xfId="9474"/>
    <cellStyle name="표준 47 3" xfId="9475"/>
    <cellStyle name="표준 47 4" xfId="9473"/>
    <cellStyle name="표준 48" xfId="1595"/>
    <cellStyle name="표준 48 2" xfId="2174"/>
    <cellStyle name="표준 48 2 2" xfId="9477"/>
    <cellStyle name="표준 48 2 3" xfId="25145"/>
    <cellStyle name="표준 48 2 3 2" xfId="36943"/>
    <cellStyle name="표준 48 2 4" xfId="31451"/>
    <cellStyle name="표준 48 3" xfId="2233"/>
    <cellStyle name="표준 48 3 2" xfId="9478"/>
    <cellStyle name="표준 48 3 3" xfId="26498"/>
    <cellStyle name="표준 48 3 3 2" xfId="38270"/>
    <cellStyle name="표준 48 3 4" xfId="31505"/>
    <cellStyle name="표준 48 4" xfId="2140"/>
    <cellStyle name="표준 48 4 2" xfId="27047"/>
    <cellStyle name="표준 48 4 2 2" xfId="38817"/>
    <cellStyle name="표준 48 4 3" xfId="31421"/>
    <cellStyle name="표준 48 5" xfId="2956"/>
    <cellStyle name="표준 48 6" xfId="9476"/>
    <cellStyle name="표준 48 7" xfId="27820"/>
    <cellStyle name="표준 48 7 2" xfId="39583"/>
    <cellStyle name="표준 48 8" xfId="30914"/>
    <cellStyle name="표준 49" xfId="2192"/>
    <cellStyle name="표준 49 2" xfId="2247"/>
    <cellStyle name="표준 49 2 2" xfId="9480"/>
    <cellStyle name="표준 49 2 3" xfId="27314"/>
    <cellStyle name="표준 49 2 3 2" xfId="39082"/>
    <cellStyle name="표준 49 2 4" xfId="31519"/>
    <cellStyle name="표준 49 3" xfId="2957"/>
    <cellStyle name="표준 49 3 2" xfId="9481"/>
    <cellStyle name="표준 49 4" xfId="9479"/>
    <cellStyle name="표준 49 5" xfId="25623"/>
    <cellStyle name="표준 49 5 2" xfId="37400"/>
    <cellStyle name="표준 49 6" xfId="31468"/>
    <cellStyle name="표준 5" xfId="115"/>
    <cellStyle name="표준 5 2" xfId="1570"/>
    <cellStyle name="표준 5 2 2" xfId="2855"/>
    <cellStyle name="표준 5 2 2 2" xfId="23822"/>
    <cellStyle name="표준 5 2 2 2 2" xfId="29046"/>
    <cellStyle name="표준 5 2 2 2 2 2" xfId="40806"/>
    <cellStyle name="표준 5 2 2 2 3" xfId="35669"/>
    <cellStyle name="표준 5 2 2 3" xfId="9620"/>
    <cellStyle name="표준 5 2 2 3 2" xfId="34746"/>
    <cellStyle name="표준 5 2 2 4" xfId="25618"/>
    <cellStyle name="표준 5 2 2 4 2" xfId="37395"/>
    <cellStyle name="표준 5 2 3" xfId="3001"/>
    <cellStyle name="표준 5 2 3 2" xfId="23667"/>
    <cellStyle name="표준 5 2 4" xfId="9482"/>
    <cellStyle name="표준 5 3" xfId="2778"/>
    <cellStyle name="표준 5 3 2" xfId="2831"/>
    <cellStyle name="표준 5 3 2 2" xfId="3258"/>
    <cellStyle name="표준 5 3 2 2 2" xfId="29971"/>
    <cellStyle name="표준 5 3 2 2 2 2" xfId="41731"/>
    <cellStyle name="표준 5 3 2 2 3" xfId="31773"/>
    <cellStyle name="표준 5 3 2 3" xfId="3065"/>
    <cellStyle name="표준 5 3 2 3 2" xfId="28752"/>
    <cellStyle name="표준 5 3 2 3 2 2" xfId="40514"/>
    <cellStyle name="표준 5 3 2 3 3" xfId="31623"/>
    <cellStyle name="표준 5 3 2 4" xfId="23652"/>
    <cellStyle name="표준 5 3 3" xfId="3066"/>
    <cellStyle name="표준 5 3 3 2" xfId="3259"/>
    <cellStyle name="표준 5 3 3 2 2" xfId="25263"/>
    <cellStyle name="표준 5 3 3 2 2 2" xfId="37058"/>
    <cellStyle name="표준 5 3 3 2 3" xfId="31774"/>
    <cellStyle name="표준 5 3 3 3" xfId="28543"/>
    <cellStyle name="표준 5 3 3 3 2" xfId="40305"/>
    <cellStyle name="표준 5 3 3 4" xfId="31624"/>
    <cellStyle name="표준 5 3 4" xfId="3069"/>
    <cellStyle name="표준 5 3 4 2" xfId="3262"/>
    <cellStyle name="표준 5 3 4 2 2" xfId="28454"/>
    <cellStyle name="표준 5 3 4 2 2 2" xfId="40217"/>
    <cellStyle name="표준 5 3 4 2 3" xfId="31777"/>
    <cellStyle name="표준 5 3 4 3" xfId="28511"/>
    <cellStyle name="표준 5 3 4 3 2" xfId="40273"/>
    <cellStyle name="표준 5 3 4 4" xfId="31627"/>
    <cellStyle name="표준 5 3 5" xfId="3093"/>
    <cellStyle name="표준 5 3 5 2" xfId="3286"/>
    <cellStyle name="표준 5 3 5 2 2" xfId="30201"/>
    <cellStyle name="표준 5 3 5 2 2 2" xfId="41958"/>
    <cellStyle name="표준 5 3 5 2 3" xfId="31801"/>
    <cellStyle name="표준 5 3 5 3" xfId="28624"/>
    <cellStyle name="표준 5 3 5 3 2" xfId="40386"/>
    <cellStyle name="표준 5 3 5 4" xfId="31651"/>
    <cellStyle name="표준 5 3 6" xfId="3161"/>
    <cellStyle name="표준 5 3 6 2" xfId="3311"/>
    <cellStyle name="표준 5 3 6 2 2" xfId="25396"/>
    <cellStyle name="표준 5 3 6 2 2 2" xfId="37190"/>
    <cellStyle name="표준 5 3 6 2 3" xfId="31826"/>
    <cellStyle name="표준 5 3 6 3" xfId="25355"/>
    <cellStyle name="표준 5 3 6 3 2" xfId="37150"/>
    <cellStyle name="표준 5 3 6 4" xfId="31676"/>
    <cellStyle name="표준 5 3 7" xfId="3186"/>
    <cellStyle name="표준 5 3 7 2" xfId="30092"/>
    <cellStyle name="표준 5 3 7 2 2" xfId="41852"/>
    <cellStyle name="표준 5 3 7 3" xfId="31701"/>
    <cellStyle name="표준 5 3 8" xfId="2974"/>
    <cellStyle name="표준 5 3 8 2" xfId="30145"/>
    <cellStyle name="표준 5 3 8 2 2" xfId="41903"/>
    <cellStyle name="표준 5 3 8 3" xfId="31551"/>
    <cellStyle name="표준 5 3 9" xfId="9483"/>
    <cellStyle name="표준 5 4" xfId="2840"/>
    <cellStyle name="표준 5 5" xfId="2796"/>
    <cellStyle name="표준 5 6" xfId="2797"/>
    <cellStyle name="표준 5 7" xfId="1527"/>
    <cellStyle name="표준 5 8" xfId="6865"/>
    <cellStyle name="표준 50" xfId="2191"/>
    <cellStyle name="표준 50 2" xfId="2248"/>
    <cellStyle name="표준 50 2 2" xfId="9485"/>
    <cellStyle name="표준 50 2 3" xfId="27369"/>
    <cellStyle name="표준 50 2 3 2" xfId="39137"/>
    <cellStyle name="표준 50 2 4" xfId="31520"/>
    <cellStyle name="표준 50 3" xfId="2958"/>
    <cellStyle name="표준 50 3 2" xfId="9486"/>
    <cellStyle name="표준 50 4" xfId="9484"/>
    <cellStyle name="표준 50 5" xfId="28524"/>
    <cellStyle name="표준 50 5 2" xfId="40286"/>
    <cellStyle name="표준 50 6" xfId="31467"/>
    <cellStyle name="표준 51" xfId="2193"/>
    <cellStyle name="표준 51 2" xfId="2249"/>
    <cellStyle name="표준 51 2 2" xfId="9488"/>
    <cellStyle name="표준 51 2 3" xfId="25848"/>
    <cellStyle name="표준 51 2 3 2" xfId="37624"/>
    <cellStyle name="표준 51 2 4" xfId="31521"/>
    <cellStyle name="표준 51 3" xfId="2959"/>
    <cellStyle name="표준 51 3 2" xfId="9489"/>
    <cellStyle name="표준 51 4" xfId="9487"/>
    <cellStyle name="표준 51 5" xfId="25349"/>
    <cellStyle name="표준 51 5 2" xfId="37144"/>
    <cellStyle name="표준 51 6" xfId="31469"/>
    <cellStyle name="표준 52" xfId="2960"/>
    <cellStyle name="표준 52 2" xfId="9491"/>
    <cellStyle name="표준 52 3" xfId="9492"/>
    <cellStyle name="표준 52 4" xfId="9490"/>
    <cellStyle name="표준 53" xfId="2961"/>
    <cellStyle name="표준 53 2" xfId="9494"/>
    <cellStyle name="표준 53 3" xfId="9495"/>
    <cellStyle name="표준 53 4" xfId="9493"/>
    <cellStyle name="표준 54" xfId="2196"/>
    <cellStyle name="표준 54 2" xfId="2251"/>
    <cellStyle name="표준 54 2 2" xfId="9497"/>
    <cellStyle name="표준 54 2 3" xfId="27524"/>
    <cellStyle name="표준 54 2 3 2" xfId="39289"/>
    <cellStyle name="표준 54 2 4" xfId="31523"/>
    <cellStyle name="표준 54 3" xfId="2962"/>
    <cellStyle name="표준 54 3 2" xfId="9498"/>
    <cellStyle name="표준 54 4" xfId="9496"/>
    <cellStyle name="표준 54 5" xfId="25181"/>
    <cellStyle name="표준 54 5 2" xfId="36976"/>
    <cellStyle name="표준 54 6" xfId="31471"/>
    <cellStyle name="표준 55" xfId="2963"/>
    <cellStyle name="표준 55 2" xfId="9500"/>
    <cellStyle name="표준 55 3" xfId="9501"/>
    <cellStyle name="표준 55 4" xfId="9499"/>
    <cellStyle name="표준 56" xfId="2964"/>
    <cellStyle name="표준 56 2" xfId="9503"/>
    <cellStyle name="표준 56 3" xfId="9504"/>
    <cellStyle name="표준 56 4" xfId="9502"/>
    <cellStyle name="표준 57" xfId="2965"/>
    <cellStyle name="표준 57 2" xfId="9506"/>
    <cellStyle name="표준 57 3" xfId="9507"/>
    <cellStyle name="표준 57 4" xfId="9505"/>
    <cellStyle name="표준 58" xfId="2966"/>
    <cellStyle name="표준 58 2" xfId="9509"/>
    <cellStyle name="표준 58 3" xfId="9510"/>
    <cellStyle name="표준 58 4" xfId="9508"/>
    <cellStyle name="표준 59" xfId="2197"/>
    <cellStyle name="표준 59 2" xfId="2252"/>
    <cellStyle name="표준 59 2 2" xfId="9512"/>
    <cellStyle name="표준 59 2 3" xfId="26501"/>
    <cellStyle name="표준 59 2 3 2" xfId="38273"/>
    <cellStyle name="표준 59 2 4" xfId="31524"/>
    <cellStyle name="표준 59 3" xfId="2967"/>
    <cellStyle name="표준 59 3 2" xfId="9513"/>
    <cellStyle name="표준 59 4" xfId="9511"/>
    <cellStyle name="표준 59 5" xfId="28327"/>
    <cellStyle name="표준 59 5 2" xfId="40090"/>
    <cellStyle name="표준 59 6" xfId="31472"/>
    <cellStyle name="표준 6" xfId="54"/>
    <cellStyle name="표준 6 2" xfId="2781"/>
    <cellStyle name="표준 6 2 2" xfId="9514"/>
    <cellStyle name="표준 6 3" xfId="2518"/>
    <cellStyle name="표준 6 3 2" xfId="9515"/>
    <cellStyle name="표준 6 4" xfId="1528"/>
    <cellStyle name="표준 60" xfId="1596"/>
    <cellStyle name="표준 60 2" xfId="2175"/>
    <cellStyle name="표준 60 2 2" xfId="27250"/>
    <cellStyle name="표준 60 2 2 2" xfId="39019"/>
    <cellStyle name="표준 60 2 3" xfId="31452"/>
    <cellStyle name="표준 60 3" xfId="2141"/>
    <cellStyle name="표준 60 3 2" xfId="25150"/>
    <cellStyle name="표준 60 3 2 2" xfId="36947"/>
    <cellStyle name="표준 60 3 3" xfId="31422"/>
    <cellStyle name="표준 60 4" xfId="2968"/>
    <cellStyle name="표준 60 5" xfId="27821"/>
    <cellStyle name="표준 60 5 2" xfId="39584"/>
    <cellStyle name="표준 60 6" xfId="30915"/>
    <cellStyle name="표준 61" xfId="9516"/>
    <cellStyle name="표준 61 2" xfId="9517"/>
    <cellStyle name="표준 61 3" xfId="9518"/>
    <cellStyle name="표준 62" xfId="2990"/>
    <cellStyle name="표준 62 2" xfId="9520"/>
    <cellStyle name="표준 62 3" xfId="9521"/>
    <cellStyle name="표준 62 4" xfId="9519"/>
    <cellStyle name="표준 63" xfId="9522"/>
    <cellStyle name="표준 63 2" xfId="9523"/>
    <cellStyle name="표준 63 3" xfId="9524"/>
    <cellStyle name="표준 64" xfId="1597"/>
    <cellStyle name="표준 64 2" xfId="2176"/>
    <cellStyle name="표준 64 2 2" xfId="9526"/>
    <cellStyle name="표준 64 2 3" xfId="29975"/>
    <cellStyle name="표준 64 2 3 2" xfId="41735"/>
    <cellStyle name="표준 64 2 4" xfId="31453"/>
    <cellStyle name="표준 64 3" xfId="2234"/>
    <cellStyle name="표준 64 3 2" xfId="9527"/>
    <cellStyle name="표준 64 3 3" xfId="25947"/>
    <cellStyle name="표준 64 3 3 2" xfId="37722"/>
    <cellStyle name="표준 64 3 4" xfId="31506"/>
    <cellStyle name="표준 64 4" xfId="2142"/>
    <cellStyle name="표준 64 4 2" xfId="26773"/>
    <cellStyle name="표준 64 4 2 2" xfId="38545"/>
    <cellStyle name="표준 64 4 3" xfId="31423"/>
    <cellStyle name="표준 64 5" xfId="9525"/>
    <cellStyle name="표준 64 6" xfId="27822"/>
    <cellStyle name="표준 64 6 2" xfId="39585"/>
    <cellStyle name="표준 64 7" xfId="30916"/>
    <cellStyle name="표준 65" xfId="1598"/>
    <cellStyle name="표준 65 2" xfId="2177"/>
    <cellStyle name="표준 65 2 2" xfId="9529"/>
    <cellStyle name="표준 65 2 3" xfId="28662"/>
    <cellStyle name="표준 65 2 3 2" xfId="40424"/>
    <cellStyle name="표준 65 2 4" xfId="31454"/>
    <cellStyle name="표준 65 3" xfId="2235"/>
    <cellStyle name="표준 65 3 2" xfId="9530"/>
    <cellStyle name="표준 65 3 3" xfId="26688"/>
    <cellStyle name="표준 65 3 3 2" xfId="38460"/>
    <cellStyle name="표준 65 3 4" xfId="31507"/>
    <cellStyle name="표준 65 4" xfId="2143"/>
    <cellStyle name="표준 65 4 2" xfId="28879"/>
    <cellStyle name="표준 65 4 2 2" xfId="40639"/>
    <cellStyle name="표준 65 4 3" xfId="31424"/>
    <cellStyle name="표준 65 5" xfId="9528"/>
    <cellStyle name="표준 65 6" xfId="27823"/>
    <cellStyle name="표준 65 6 2" xfId="39586"/>
    <cellStyle name="표준 65 7" xfId="30917"/>
    <cellStyle name="표준 66" xfId="2991"/>
    <cellStyle name="표준 66 2" xfId="9532"/>
    <cellStyle name="표준 66 3" xfId="9533"/>
    <cellStyle name="표준 66 4" xfId="9531"/>
    <cellStyle name="표준 67" xfId="1599"/>
    <cellStyle name="표준 67 2" xfId="2178"/>
    <cellStyle name="표준 67 2 2" xfId="9535"/>
    <cellStyle name="표준 67 2 3" xfId="27453"/>
    <cellStyle name="표준 67 2 3 2" xfId="39220"/>
    <cellStyle name="표준 67 2 4" xfId="31455"/>
    <cellStyle name="표준 67 3" xfId="2236"/>
    <cellStyle name="표준 67 3 2" xfId="9536"/>
    <cellStyle name="표준 67 3 3" xfId="26898"/>
    <cellStyle name="표준 67 3 3 2" xfId="38670"/>
    <cellStyle name="표준 67 3 4" xfId="31508"/>
    <cellStyle name="표준 67 4" xfId="2144"/>
    <cellStyle name="표준 67 4 2" xfId="25820"/>
    <cellStyle name="표준 67 4 2 2" xfId="37596"/>
    <cellStyle name="표준 67 4 3" xfId="31425"/>
    <cellStyle name="표준 67 5" xfId="9534"/>
    <cellStyle name="표준 67 6" xfId="27824"/>
    <cellStyle name="표준 67 6 2" xfId="39587"/>
    <cellStyle name="표준 67 7" xfId="30918"/>
    <cellStyle name="표준 68" xfId="1600"/>
    <cellStyle name="표준 68 2" xfId="2179"/>
    <cellStyle name="표준 68 2 2" xfId="9538"/>
    <cellStyle name="표준 68 2 3" xfId="26364"/>
    <cellStyle name="표준 68 2 3 2" xfId="38136"/>
    <cellStyle name="표준 68 2 4" xfId="31456"/>
    <cellStyle name="표준 68 3" xfId="2237"/>
    <cellStyle name="표준 68 3 2" xfId="9539"/>
    <cellStyle name="표준 68 3 3" xfId="27210"/>
    <cellStyle name="표준 68 3 3 2" xfId="38980"/>
    <cellStyle name="표준 68 3 4" xfId="31509"/>
    <cellStyle name="표준 68 4" xfId="2145"/>
    <cellStyle name="표준 68 4 2" xfId="26774"/>
    <cellStyle name="표준 68 4 2 2" xfId="38546"/>
    <cellStyle name="표준 68 4 3" xfId="31426"/>
    <cellStyle name="표준 68 5" xfId="9537"/>
    <cellStyle name="표준 68 6" xfId="27825"/>
    <cellStyle name="표준 68 6 2" xfId="39588"/>
    <cellStyle name="표준 68 7" xfId="30919"/>
    <cellStyle name="표준 69" xfId="9540"/>
    <cellStyle name="표준 69 2" xfId="9541"/>
    <cellStyle name="표준 69 3" xfId="9542"/>
    <cellStyle name="표준 7" xfId="53"/>
    <cellStyle name="표준 7 2" xfId="1530"/>
    <cellStyle name="표준 7 2 2" xfId="23663"/>
    <cellStyle name="표준 7 2 3" xfId="9543"/>
    <cellStyle name="표준 7 3" xfId="1605"/>
    <cellStyle name="표준 7 3 2" xfId="2150"/>
    <cellStyle name="표준 7 3 2 2" xfId="16037"/>
    <cellStyle name="표준 7 3 2 3" xfId="27390"/>
    <cellStyle name="표준 7 3 2 3 2" xfId="39158"/>
    <cellStyle name="표준 7 3 2 4" xfId="31428"/>
    <cellStyle name="표준 7 3 3" xfId="9544"/>
    <cellStyle name="표준 7 3 4" xfId="25081"/>
    <cellStyle name="표준 7 3 4 2" xfId="36880"/>
    <cellStyle name="표준 7 3 5" xfId="30921"/>
    <cellStyle name="표준 7 4" xfId="2181"/>
    <cellStyle name="표준 7 4 2" xfId="28856"/>
    <cellStyle name="표준 7 4 2 2" xfId="40616"/>
    <cellStyle name="표준 7 4 3" xfId="31458"/>
    <cellStyle name="표준 7 5" xfId="2238"/>
    <cellStyle name="표준 7 5 2" xfId="27876"/>
    <cellStyle name="표준 7 5 2 2" xfId="39639"/>
    <cellStyle name="표준 7 5 3" xfId="31510"/>
    <cellStyle name="표준 7 6" xfId="2783"/>
    <cellStyle name="표준 7 7" xfId="1529"/>
    <cellStyle name="표준 70" xfId="42159"/>
    <cellStyle name="표준 71" xfId="42162"/>
    <cellStyle name="표준 72" xfId="9545"/>
    <cellStyle name="표준 72 2" xfId="9546"/>
    <cellStyle name="표준 72 3" xfId="9547"/>
    <cellStyle name="표준 73" xfId="9548"/>
    <cellStyle name="표준 73 2" xfId="9549"/>
    <cellStyle name="표준 73 3" xfId="9550"/>
    <cellStyle name="표준 74" xfId="9551"/>
    <cellStyle name="표준 74 2" xfId="9552"/>
    <cellStyle name="표준 74 3" xfId="9553"/>
    <cellStyle name="표준 75" xfId="9554"/>
    <cellStyle name="표준 75 2" xfId="9555"/>
    <cellStyle name="표준 75 3" xfId="9556"/>
    <cellStyle name="표준 76" xfId="9557"/>
    <cellStyle name="표준 76 2" xfId="9558"/>
    <cellStyle name="표준 76 3" xfId="9559"/>
    <cellStyle name="표준 77" xfId="9560"/>
    <cellStyle name="표준 77 2" xfId="9561"/>
    <cellStyle name="표준 77 3" xfId="9562"/>
    <cellStyle name="표준 78" xfId="9563"/>
    <cellStyle name="표준 78 2" xfId="9564"/>
    <cellStyle name="표준 78 3" xfId="9565"/>
    <cellStyle name="표준 79" xfId="2187"/>
    <cellStyle name="표준 79 2" xfId="2243"/>
    <cellStyle name="표준 79 2 2" xfId="9567"/>
    <cellStyle name="표준 79 2 3" xfId="27881"/>
    <cellStyle name="표준 79 2 3 2" xfId="39644"/>
    <cellStyle name="표준 79 2 4" xfId="31515"/>
    <cellStyle name="표준 79 3" xfId="9568"/>
    <cellStyle name="표준 79 4" xfId="9566"/>
    <cellStyle name="표준 79 5" xfId="30043"/>
    <cellStyle name="표준 79 5 2" xfId="41803"/>
    <cellStyle name="표준 79 6" xfId="31463"/>
    <cellStyle name="표준 8" xfId="1531"/>
    <cellStyle name="표준 8 2" xfId="2784"/>
    <cellStyle name="표준 8 2 2" xfId="9569"/>
    <cellStyle name="표준 8 3" xfId="2806"/>
    <cellStyle name="표준 8 3 2" xfId="9570"/>
    <cellStyle name="표준 8 4" xfId="6861"/>
    <cellStyle name="표준 8 5" xfId="4369"/>
    <cellStyle name="표준 81" xfId="9571"/>
    <cellStyle name="표준 81 2" xfId="9572"/>
    <cellStyle name="표준 81 3" xfId="9573"/>
    <cellStyle name="표준 82" xfId="2204"/>
    <cellStyle name="표준 82 2" xfId="2258"/>
    <cellStyle name="표준 82 2 2" xfId="9575"/>
    <cellStyle name="표준 82 2 3" xfId="27318"/>
    <cellStyle name="표준 82 2 3 2" xfId="39086"/>
    <cellStyle name="표준 82 2 4" xfId="31530"/>
    <cellStyle name="표준 82 3" xfId="9576"/>
    <cellStyle name="표준 82 4" xfId="9574"/>
    <cellStyle name="표준 82 5" xfId="27600"/>
    <cellStyle name="표준 82 5 2" xfId="39365"/>
    <cellStyle name="표준 82 6" xfId="31479"/>
    <cellStyle name="표준 83" xfId="1581"/>
    <cellStyle name="표준 83 2" xfId="2161"/>
    <cellStyle name="표준 83 2 2" xfId="9578"/>
    <cellStyle name="표준 83 2 3" xfId="30303"/>
    <cellStyle name="표준 83 2 3 2" xfId="42053"/>
    <cellStyle name="표준 83 2 4" xfId="31438"/>
    <cellStyle name="표준 83 3" xfId="2220"/>
    <cellStyle name="표준 83 3 2" xfId="9579"/>
    <cellStyle name="표준 83 3 3" xfId="28943"/>
    <cellStyle name="표준 83 3 3 2" xfId="40703"/>
    <cellStyle name="표준 83 3 4" xfId="31492"/>
    <cellStyle name="표준 83 4" xfId="2126"/>
    <cellStyle name="표준 83 4 2" xfId="27734"/>
    <cellStyle name="표준 83 4 2 2" xfId="39497"/>
    <cellStyle name="표준 83 4 3" xfId="31408"/>
    <cellStyle name="표준 83 5" xfId="9577"/>
    <cellStyle name="표준 83 6" xfId="27810"/>
    <cellStyle name="표준 83 6 2" xfId="39573"/>
    <cellStyle name="표준 83 7" xfId="30901"/>
    <cellStyle name="표준 84" xfId="9580"/>
    <cellStyle name="표준 84 2" xfId="9581"/>
    <cellStyle name="표준 84 3" xfId="9582"/>
    <cellStyle name="표준 85" xfId="1593"/>
    <cellStyle name="표준 85 2" xfId="2172"/>
    <cellStyle name="표준 85 2 2" xfId="9584"/>
    <cellStyle name="표준 85 2 3" xfId="27463"/>
    <cellStyle name="표준 85 2 3 2" xfId="39229"/>
    <cellStyle name="표준 85 2 4" xfId="31449"/>
    <cellStyle name="표준 85 3" xfId="2231"/>
    <cellStyle name="표준 85 3 2" xfId="9585"/>
    <cellStyle name="표준 85 3 3" xfId="27441"/>
    <cellStyle name="표준 85 3 3 2" xfId="39208"/>
    <cellStyle name="표준 85 3 4" xfId="31503"/>
    <cellStyle name="표준 85 4" xfId="2138"/>
    <cellStyle name="표준 85 4 2" xfId="27181"/>
    <cellStyle name="표준 85 4 2 2" xfId="38951"/>
    <cellStyle name="표준 85 4 3" xfId="31419"/>
    <cellStyle name="표준 85 5" xfId="9583"/>
    <cellStyle name="표준 85 6" xfId="27818"/>
    <cellStyle name="표준 85 6 2" xfId="39581"/>
    <cellStyle name="표준 85 7" xfId="30912"/>
    <cellStyle name="표준 86" xfId="9586"/>
    <cellStyle name="표준 86 2" xfId="9587"/>
    <cellStyle name="표준 86 3" xfId="9588"/>
    <cellStyle name="표준 87" xfId="1532"/>
    <cellStyle name="표준 87 2" xfId="2203"/>
    <cellStyle name="표준 87 2 2" xfId="30156"/>
    <cellStyle name="표준 87 2 2 2" xfId="41914"/>
    <cellStyle name="표준 87 2 3" xfId="31478"/>
    <cellStyle name="표준 87 3" xfId="2216"/>
    <cellStyle name="표준 87 3 2" xfId="27494"/>
    <cellStyle name="표준 87 3 2 2" xfId="39260"/>
    <cellStyle name="표준 87 3 3" xfId="31488"/>
    <cellStyle name="표준 88" xfId="9589"/>
    <cellStyle name="표준 88 2" xfId="9590"/>
    <cellStyle name="표준 88 3" xfId="9591"/>
    <cellStyle name="표준 89" xfId="9592"/>
    <cellStyle name="표준 89 2" xfId="9593"/>
    <cellStyle name="표준 89 3" xfId="9594"/>
    <cellStyle name="표준 9" xfId="1533"/>
    <cellStyle name="표준 9 2" xfId="1606"/>
    <cellStyle name="표준 9 2 2" xfId="2151"/>
    <cellStyle name="표준 9 2 2 2" xfId="27151"/>
    <cellStyle name="표준 9 2 2 2 2" xfId="38921"/>
    <cellStyle name="표준 9 2 2 3" xfId="31429"/>
    <cellStyle name="표준 9 2 3" xfId="9595"/>
    <cellStyle name="표준 9 2 4" xfId="30081"/>
    <cellStyle name="표준 9 2 4 2" xfId="41841"/>
    <cellStyle name="표준 9 2 5" xfId="30922"/>
    <cellStyle name="표준 9 3" xfId="2182"/>
    <cellStyle name="표준 9 3 2" xfId="9596"/>
    <cellStyle name="표준 9 3 3" xfId="27195"/>
    <cellStyle name="표준 9 3 3 2" xfId="38965"/>
    <cellStyle name="표준 9 3 4" xfId="31459"/>
    <cellStyle name="표준 9 4" xfId="2239"/>
    <cellStyle name="표준 9 4 2" xfId="27877"/>
    <cellStyle name="표준 9 4 2 2" xfId="39640"/>
    <cellStyle name="표준 9 4 3" xfId="31511"/>
    <cellStyle name="표준 9 5" xfId="2785"/>
    <cellStyle name="표준 9 6" xfId="2790"/>
    <cellStyle name="표준 90" xfId="9597"/>
    <cellStyle name="표준 90 2" xfId="9598"/>
    <cellStyle name="표준 90 3" xfId="9599"/>
    <cellStyle name="표준 91" xfId="2195"/>
    <cellStyle name="표준 91 2" xfId="2250"/>
    <cellStyle name="표준 91 2 2" xfId="9601"/>
    <cellStyle name="표준 91 2 3" xfId="27442"/>
    <cellStyle name="표준 91 2 3 2" xfId="39209"/>
    <cellStyle name="표준 91 2 4" xfId="31522"/>
    <cellStyle name="표준 91 3" xfId="9602"/>
    <cellStyle name="표준 91 4" xfId="9600"/>
    <cellStyle name="표준 91 5" xfId="28520"/>
    <cellStyle name="표준 91 5 2" xfId="40282"/>
    <cellStyle name="표준 91 6" xfId="31470"/>
    <cellStyle name="표준 93" xfId="9603"/>
    <cellStyle name="표준 93 2" xfId="9604"/>
    <cellStyle name="표준 93 3" xfId="9605"/>
    <cellStyle name="표준 95" xfId="9606"/>
    <cellStyle name="표준 95 2" xfId="9607"/>
    <cellStyle name="표준 95 3" xfId="9608"/>
    <cellStyle name="표준 96" xfId="9609"/>
    <cellStyle name="표준 96 2" xfId="9610"/>
    <cellStyle name="표준 96 3" xfId="9611"/>
    <cellStyle name="표준 97" xfId="2206"/>
    <cellStyle name="표준 97 2" xfId="2259"/>
    <cellStyle name="표준 97 2 2" xfId="27371"/>
    <cellStyle name="표준 97 2 2 2" xfId="39139"/>
    <cellStyle name="표준 97 2 3" xfId="31531"/>
    <cellStyle name="표준 97 3" xfId="25536"/>
    <cellStyle name="표준 97 3 2" xfId="37316"/>
    <cellStyle name="표준 97 4" xfId="31481"/>
    <cellStyle name="표준 98" xfId="9612"/>
    <cellStyle name="표준 98 2" xfId="9613"/>
    <cellStyle name="표준 98 3" xfId="9614"/>
    <cellStyle name="표준 99" xfId="9615"/>
    <cellStyle name="표준 99 2" xfId="9616"/>
    <cellStyle name="표준 99 3" xfId="9617"/>
    <cellStyle name="표준(배분)" xfId="6835"/>
    <cellStyle name="표준(배분) 2" xfId="23688"/>
    <cellStyle name="표준(배분) 3" xfId="23653"/>
    <cellStyle name="標準_ Att. 1- Cover" xfId="1534"/>
    <cellStyle name="표준1" xfId="1535"/>
    <cellStyle name="표준2" xfId="1536"/>
    <cellStyle name="표준2 2" xfId="2098"/>
    <cellStyle name="표준2 2 2" xfId="5078"/>
    <cellStyle name="표준2 2 2 2" xfId="33311"/>
    <cellStyle name="표준2 2 3" xfId="5138"/>
    <cellStyle name="표준2 2 3 2" xfId="33348"/>
    <cellStyle name="표준2 2 4" xfId="28902"/>
    <cellStyle name="표준2 2 4 2" xfId="40662"/>
    <cellStyle name="표준2 2 5" xfId="28521"/>
    <cellStyle name="표준2 2 5 2" xfId="40283"/>
    <cellStyle name="표준2 2 6" xfId="31396"/>
    <cellStyle name="표준2 3" xfId="23654"/>
    <cellStyle name="표준2 4" xfId="30889"/>
    <cellStyle name="하이퍼링크 2" xfId="1537"/>
    <cellStyle name="하이퍼링크 2 2" xfId="8835"/>
    <cellStyle name="琀䱢_x0001_" xfId="1538"/>
    <cellStyle name="합산" xfId="1539"/>
    <cellStyle name="합산 2" xfId="1540"/>
    <cellStyle name="桁区切り [0.00]_BQ CODE SUMMARY" xfId="1541"/>
    <cellStyle name="桁区切り_BQ CODE SUMMARY" xfId="1542"/>
    <cellStyle name="화폐기호" xfId="1543"/>
    <cellStyle name="화폐기호 2" xfId="1544"/>
    <cellStyle name="화폐기호 2 2" xfId="23687"/>
    <cellStyle name="화폐기호 3" xfId="2512"/>
    <cellStyle name="화폐기호 3 2" xfId="23655"/>
    <cellStyle name="화폐기호 4" xfId="2487"/>
    <cellStyle name="화폐기호 5" xfId="6406"/>
    <cellStyle name="화폐기호0" xfId="1545"/>
    <cellStyle name="화폐기호0 2" xfId="1546"/>
    <cellStyle name="화폐기호0 2 2" xfId="23686"/>
    <cellStyle name="화폐기호0 3" xfId="2513"/>
    <cellStyle name="화폐기호0 3 2" xfId="23656"/>
    <cellStyle name="화폐기호0 4" xfId="2511"/>
    <cellStyle name="화폐기호0 5" xfId="6451"/>
    <cellStyle name="ㅣ" xfId="8836"/>
  </cellStyles>
  <dxfs count="0"/>
  <tableStyles count="0" defaultTableStyle="TableStyleMedium2" defaultPivotStyle="PivotStyleLight16"/>
  <colors>
    <mruColors>
      <color rgb="FF3333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EKR\Desktop\&#44228;&#50557;&#48512;\&#9733;&#44592;&#53440;\&#48156;&#51452;&#44228;&#54925;\6.%202026&#45380;(&#50672;&#44036;)\4.%20&#44277;&#47928;%20&#48143;%20&#54856;&#54168;&#51060;&#51648;&#50857;\(&#48537;&#51076;)2026&#45380;%20&#50672;&#44036;%20&#48156;&#51452;&#44228;&#54925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) 공사(신규)"/>
      <sheetName val="2) 공사(장기)"/>
      <sheetName val="3) 구매"/>
      <sheetName val="4) 용역"/>
    </sheetNames>
    <sheetDataSet>
      <sheetData sheetId="0"/>
      <sheetData sheetId="1"/>
      <sheetData sheetId="2">
        <row r="6">
          <cell r="E6" t="str">
            <v>인구지구 대구획경지정리사업 토목공사 레미콘</v>
          </cell>
          <cell r="F6" t="str">
            <v>쇼핑몰</v>
          </cell>
        </row>
        <row r="7">
          <cell r="E7" t="str">
            <v>대미 자연재해위험개선지구 정비사업 토목공사 관급자재구매(레미콘)</v>
          </cell>
          <cell r="F7" t="str">
            <v>쇼핑몰</v>
          </cell>
        </row>
        <row r="8">
          <cell r="E8" t="str">
            <v>섬강지구 수리시설개보수사업 관급자재</v>
          </cell>
          <cell r="F8" t="str">
            <v>쇼핑몰</v>
          </cell>
        </row>
        <row r="9">
          <cell r="E9" t="str">
            <v>홍천 자운지구 고랭지밭 흙탕물저감사업</v>
          </cell>
          <cell r="F9" t="str">
            <v>제한경쟁</v>
          </cell>
        </row>
        <row r="10">
          <cell r="E10" t="str">
            <v>지석지구 배수개선사업 관급자재(레미콘)</v>
          </cell>
          <cell r="F10" t="str">
            <v>일반경쟁</v>
          </cell>
        </row>
        <row r="11">
          <cell r="E11" t="str">
            <v>구법지구 수리시설개보수사업</v>
          </cell>
          <cell r="F11" t="str">
            <v>쇼핑몰</v>
          </cell>
        </row>
        <row r="12">
          <cell r="E12" t="str">
            <v>대화지구 수리시설개보수사업</v>
          </cell>
          <cell r="F12" t="str">
            <v>쇼핑몰</v>
          </cell>
        </row>
        <row r="13">
          <cell r="E13" t="str">
            <v>대화지구 수리시설개보수사업</v>
          </cell>
          <cell r="F13" t="str">
            <v>쇼핑몰</v>
          </cell>
        </row>
        <row r="14">
          <cell r="E14" t="str">
            <v>사리현벽제지구 배수개선사업</v>
          </cell>
          <cell r="F14" t="str">
            <v>쇼핑몰</v>
          </cell>
        </row>
        <row r="15">
          <cell r="E15" t="str">
            <v>사리현벽제지구 배수개선사업</v>
          </cell>
          <cell r="F15" t="str">
            <v>쇼핑몰</v>
          </cell>
        </row>
        <row r="16">
          <cell r="E16" t="str">
            <v>사리현벽제지구 배수개선사업</v>
          </cell>
          <cell r="F16" t="str">
            <v>쇼핑몰</v>
          </cell>
        </row>
        <row r="17">
          <cell r="E17" t="str">
            <v>태리지구 수리시설개보수사업 토목공사 지급자재(레미콘)</v>
          </cell>
          <cell r="F17" t="str">
            <v>쇼핑몰</v>
          </cell>
        </row>
        <row r="18">
          <cell r="E18" t="str">
            <v>태리지구 수리시설개보수사업 토목공사 지급자재(가드레일)</v>
          </cell>
          <cell r="F18" t="str">
            <v>쇼핑몰</v>
          </cell>
        </row>
        <row r="19">
          <cell r="E19" t="str">
            <v>태리지구 수리시설개보수사업 토목공사 지급자재(일체식분수문)</v>
          </cell>
          <cell r="F19" t="str">
            <v>쇼핑몰</v>
          </cell>
        </row>
        <row r="20">
          <cell r="E20" t="str">
            <v>태리지구 수리시설개보수사업 토목공사 지급자재(문비)</v>
          </cell>
          <cell r="F20" t="str">
            <v>쇼핑몰</v>
          </cell>
        </row>
        <row r="21">
          <cell r="E21" t="str">
            <v>양곡지구 수리시설개보수사업 토목공사 지급자재(레미콘)</v>
          </cell>
          <cell r="F21" t="str">
            <v>쇼핑몰</v>
          </cell>
        </row>
        <row r="22">
          <cell r="E22" t="str">
            <v>양곡지구 수리시설개보수사업 토목공사 지급자재(호안블록)</v>
          </cell>
          <cell r="F22" t="str">
            <v>쇼핑몰</v>
          </cell>
        </row>
        <row r="23">
          <cell r="E23" t="str">
            <v>양곡지구 수리시설개보수사업 토목공사 지급자재(철제난간)</v>
          </cell>
          <cell r="F23" t="str">
            <v>쇼핑몰</v>
          </cell>
        </row>
        <row r="24">
          <cell r="E24" t="str">
            <v>양곡지구 수리시설개보수사업 토목공사 지급자재(철근콘크리트용배수로관)</v>
          </cell>
          <cell r="F24" t="str">
            <v>쇼핑몰</v>
          </cell>
        </row>
        <row r="25">
          <cell r="E25" t="str">
            <v>구장지구 수리시설개보수사업 레미콘</v>
          </cell>
          <cell r="F25" t="str">
            <v>쇼핑몰</v>
          </cell>
        </row>
        <row r="26">
          <cell r="E26" t="str">
            <v>구장지구 수리시설개보수사업 수로관</v>
          </cell>
          <cell r="F26" t="str">
            <v>쇼핑몰</v>
          </cell>
        </row>
        <row r="27">
          <cell r="E27" t="str">
            <v>안택8지구 수리시설배보수사업</v>
          </cell>
          <cell r="F27" t="str">
            <v>쇼핑몰</v>
          </cell>
        </row>
        <row r="28">
          <cell r="E28" t="str">
            <v>삼암구장지구 배수개선사업 레미콘</v>
          </cell>
          <cell r="F28" t="str">
            <v>쇼핑몰</v>
          </cell>
        </row>
        <row r="29">
          <cell r="E29" t="str">
            <v>삼암구장지구 배수개선사업 레미콘</v>
          </cell>
          <cell r="F29" t="str">
            <v>쇼핑몰</v>
          </cell>
        </row>
        <row r="30">
          <cell r="E30" t="str">
            <v>삼암구장지구 배수개선사업 레미콘</v>
          </cell>
          <cell r="F30" t="str">
            <v>쇼핑몰</v>
          </cell>
        </row>
        <row r="31">
          <cell r="E31" t="str">
            <v>삼암구장지구 배수개선사업 철근</v>
          </cell>
          <cell r="F31" t="str">
            <v>쇼핑몰</v>
          </cell>
        </row>
        <row r="32">
          <cell r="E32" t="str">
            <v>건천지구 배수개선사업 레미콘</v>
          </cell>
          <cell r="F32" t="str">
            <v>쇼핑몰</v>
          </cell>
        </row>
        <row r="33">
          <cell r="E33" t="str">
            <v>건천지구 배수개선사업 레미콘</v>
          </cell>
          <cell r="F33" t="str">
            <v>쇼핑몰</v>
          </cell>
        </row>
        <row r="34">
          <cell r="E34" t="str">
            <v>건천지구 배수개선사업 레미콘</v>
          </cell>
          <cell r="F34" t="str">
            <v>쇼핑몰</v>
          </cell>
        </row>
        <row r="35">
          <cell r="E35" t="str">
            <v>건천지구 배수개선사업 레미콘</v>
          </cell>
          <cell r="F35" t="str">
            <v>쇼핑몰</v>
          </cell>
        </row>
        <row r="36">
          <cell r="E36" t="str">
            <v>건천지구 배수개선사업 철근</v>
          </cell>
          <cell r="F36" t="str">
            <v>쇼핑몰</v>
          </cell>
        </row>
        <row r="37">
          <cell r="E37" t="str">
            <v>건천지구 배수개선사업 철근</v>
          </cell>
          <cell r="F37" t="str">
            <v>쇼핑몰</v>
          </cell>
        </row>
        <row r="38">
          <cell r="E38" t="str">
            <v>건천지구 배수개선사업 철근</v>
          </cell>
          <cell r="F38" t="str">
            <v>쇼핑몰</v>
          </cell>
        </row>
        <row r="39">
          <cell r="E39" t="str">
            <v>건천지구 배수개선사업 철근</v>
          </cell>
          <cell r="F39" t="str">
            <v>쇼핑몰</v>
          </cell>
        </row>
        <row r="40">
          <cell r="E40" t="str">
            <v>건천지구 배수개선사업 철근</v>
          </cell>
          <cell r="F40" t="str">
            <v>쇼핑몰</v>
          </cell>
        </row>
        <row r="41">
          <cell r="E41" t="str">
            <v>건천지구 배수개선사업 철근</v>
          </cell>
          <cell r="F41" t="str">
            <v>쇼핑몰</v>
          </cell>
        </row>
        <row r="42">
          <cell r="E42" t="str">
            <v>단월면 기초생활거점조성사업 건축공사 수납식관람석 구매</v>
          </cell>
          <cell r="F42" t="str">
            <v>쇼핑몰</v>
          </cell>
        </row>
        <row r="43">
          <cell r="E43" t="str">
            <v>능서지구 수리시설개보수사업</v>
          </cell>
          <cell r="F43" t="str">
            <v>쇼핑몰</v>
          </cell>
        </row>
        <row r="44">
          <cell r="E44" t="str">
            <v>세종대왕면 기초생활거점 조성사업 건축기계토목공사</v>
          </cell>
          <cell r="F44" t="str">
            <v>일반경쟁</v>
          </cell>
        </row>
        <row r="45">
          <cell r="E45" t="str">
            <v>장호원읍 농촌중심지 활성화사업</v>
          </cell>
          <cell r="F45" t="str">
            <v>쇼핑몰</v>
          </cell>
        </row>
        <row r="46">
          <cell r="E46" t="str">
            <v>판부지구 수도용 PVC관</v>
          </cell>
          <cell r="F46" t="str">
            <v>쇼핑몰</v>
          </cell>
        </row>
        <row r="47">
          <cell r="E47" t="str">
            <v>애룡호수 힐링명소 조성사업(2구간)</v>
          </cell>
          <cell r="F47" t="str">
            <v>쇼핑몰</v>
          </cell>
        </row>
        <row r="48">
          <cell r="E48" t="str">
            <v>애룡호수 힐링명소 조성사업(2구간)</v>
          </cell>
          <cell r="F48" t="str">
            <v>쇼핑몰</v>
          </cell>
        </row>
        <row r="49">
          <cell r="E49" t="str">
            <v>애룡호수 힐링명소 조성사업(2구간)</v>
          </cell>
          <cell r="F49" t="str">
            <v>쇼핑몰</v>
          </cell>
        </row>
        <row r="50">
          <cell r="E50" t="str">
            <v>애룡호수 힐링명소 조성사업(2구간)</v>
          </cell>
          <cell r="F50" t="str">
            <v>쇼핑몰</v>
          </cell>
        </row>
        <row r="51">
          <cell r="E51" t="str">
            <v>애룡호수 힐링명소 조성사업(2구간)</v>
          </cell>
          <cell r="F51" t="str">
            <v>쇼핑몰</v>
          </cell>
        </row>
        <row r="52">
          <cell r="E52" t="str">
            <v>애룡호수 힐링명소 조성사업(2구간)</v>
          </cell>
          <cell r="F52" t="str">
            <v>쇼핑몰</v>
          </cell>
        </row>
        <row r="53">
          <cell r="E53" t="str">
            <v>애룡호수 힐링명소 조성사업(2구간)</v>
          </cell>
          <cell r="F53" t="str">
            <v>쇼핑몰</v>
          </cell>
        </row>
        <row r="54">
          <cell r="E54" t="str">
            <v>애룡호수 힐링명소 조성사업(2구간)</v>
          </cell>
          <cell r="F54" t="str">
            <v>쇼핑몰</v>
          </cell>
        </row>
        <row r="55">
          <cell r="E55" t="str">
            <v>애룡호수 힐링명소 조성사업(2구간)</v>
          </cell>
          <cell r="F55" t="str">
            <v>쇼핑몰</v>
          </cell>
        </row>
        <row r="56">
          <cell r="E56" t="str">
            <v>눌노지구 배수개선사업</v>
          </cell>
          <cell r="F56" t="str">
            <v>쇼핑몰</v>
          </cell>
        </row>
        <row r="57">
          <cell r="E57" t="str">
            <v>눌노지구 배수개선사업</v>
          </cell>
          <cell r="F57" t="str">
            <v>쇼핑몰</v>
          </cell>
        </row>
        <row r="58">
          <cell r="E58" t="str">
            <v>삼인동2지구 수리시설개보수사업</v>
          </cell>
          <cell r="F58" t="str">
            <v>쇼핑몰</v>
          </cell>
        </row>
        <row r="59">
          <cell r="E59" t="str">
            <v>삼인동2지구 수리시설개보수사업</v>
          </cell>
          <cell r="F59" t="str">
            <v>쇼핑몰</v>
          </cell>
        </row>
        <row r="60">
          <cell r="E60" t="str">
            <v>삼인동2지구 수리시설개보수사업</v>
          </cell>
          <cell r="F60" t="str">
            <v>쇼핑몰</v>
          </cell>
        </row>
        <row r="61">
          <cell r="E61" t="str">
            <v>내천2지구 배수개선사업</v>
          </cell>
          <cell r="F61" t="str">
            <v>쇼핑몰</v>
          </cell>
        </row>
        <row r="62">
          <cell r="E62" t="str">
            <v>포승읍 농촌중심지활성화사업</v>
          </cell>
          <cell r="F62" t="str">
            <v>일반경쟁</v>
          </cell>
        </row>
        <row r="63">
          <cell r="E63" t="str">
            <v>동방지구 배수개선사업 토목공사</v>
          </cell>
          <cell r="F63" t="str">
            <v>쇼핑몰</v>
          </cell>
        </row>
        <row r="64">
          <cell r="E64" t="str">
            <v>동방지구 배수개선사업 토목공사</v>
          </cell>
          <cell r="F64" t="str">
            <v>쇼핑몰</v>
          </cell>
        </row>
        <row r="65">
          <cell r="E65" t="str">
            <v>흥부지구 수리시설개보수사업 토목공사</v>
          </cell>
          <cell r="F65" t="str">
            <v>쇼핑몰</v>
          </cell>
        </row>
        <row r="66">
          <cell r="E66" t="str">
            <v>흥부지구 수리시설개보수사업 토목공사</v>
          </cell>
          <cell r="F66" t="str">
            <v>쇼핑몰</v>
          </cell>
        </row>
        <row r="67">
          <cell r="E67" t="str">
            <v>2026년 저수지 노후 자동수위측정기 RTU 구매 교체</v>
          </cell>
          <cell r="F67" t="str">
            <v>조달위탁</v>
          </cell>
        </row>
        <row r="68">
          <cell r="E68" t="str">
            <v>무촌지구 대구획 경지정리사업</v>
          </cell>
          <cell r="F68" t="str">
            <v>쇼핑몰</v>
          </cell>
        </row>
        <row r="69">
          <cell r="E69" t="str">
            <v>무촌지구 대구획 경지정리사업</v>
          </cell>
          <cell r="F69" t="str">
            <v>쇼핑몰</v>
          </cell>
        </row>
        <row r="70">
          <cell r="E70" t="str">
            <v>장기지구 대구획 경지정리사업</v>
          </cell>
          <cell r="F70" t="str">
            <v>쇼핑몰</v>
          </cell>
        </row>
        <row r="71">
          <cell r="E71" t="str">
            <v>암남항 어촌뉴딜사업</v>
          </cell>
          <cell r="F71" t="str">
            <v>수의계약</v>
          </cell>
        </row>
        <row r="72">
          <cell r="E72" t="str">
            <v>화전마을 취약지역생활여건개조사업</v>
          </cell>
          <cell r="F72" t="str">
            <v>쇼핑몰</v>
          </cell>
        </row>
        <row r="73">
          <cell r="E73" t="str">
            <v>가락지구 수리시설개보수사업</v>
          </cell>
          <cell r="F73" t="str">
            <v>쇼핑몰</v>
          </cell>
        </row>
        <row r="74">
          <cell r="E74" t="str">
            <v>마찰지구 수리시설개보수사업</v>
          </cell>
          <cell r="F74" t="str">
            <v>쇼핑몰</v>
          </cell>
        </row>
        <row r="75">
          <cell r="E75" t="str">
            <v>봉하지구 수리시설개보수사업</v>
          </cell>
          <cell r="F75" t="str">
            <v>쇼핑몰</v>
          </cell>
        </row>
        <row r="76">
          <cell r="E76" t="str">
            <v>해포지구 수리시설개보수사업</v>
          </cell>
          <cell r="F76" t="str">
            <v>쇼핑몰</v>
          </cell>
        </row>
        <row r="77">
          <cell r="E77" t="str">
            <v>가락지구 수리시설개보수사업</v>
          </cell>
          <cell r="F77" t="str">
            <v>쇼핑몰</v>
          </cell>
        </row>
        <row r="78">
          <cell r="E78" t="str">
            <v>마찰지구 수리시설개보수사업</v>
          </cell>
          <cell r="F78" t="str">
            <v>쇼핑몰</v>
          </cell>
        </row>
        <row r="79">
          <cell r="E79" t="str">
            <v xml:space="preserve">밀양 지역특화 임대형 스마트팜 조성사업 </v>
          </cell>
          <cell r="F79" t="str">
            <v>일반경쟁</v>
          </cell>
        </row>
        <row r="80">
          <cell r="E80" t="str">
            <v xml:space="preserve">밀양 지역특화 임대형 스마트팜 조성사업 </v>
          </cell>
          <cell r="F80" t="str">
            <v>일반경쟁</v>
          </cell>
        </row>
        <row r="81">
          <cell r="E81" t="str">
            <v xml:space="preserve">밀양 지역특화 임대형 스마트팜 조성사업 </v>
          </cell>
          <cell r="F81" t="str">
            <v>일반경쟁</v>
          </cell>
        </row>
        <row r="82">
          <cell r="E82" t="str">
            <v xml:space="preserve"> 밀양 청년농촌보금자리 조성사업</v>
          </cell>
          <cell r="F82" t="str">
            <v>쇼핑몰</v>
          </cell>
        </row>
        <row r="83">
          <cell r="E83" t="str">
            <v>청도지구 다목적농촌용수개발사업</v>
          </cell>
          <cell r="F83" t="str">
            <v>쇼핑몰</v>
          </cell>
        </row>
        <row r="84">
          <cell r="E84" t="str">
            <v xml:space="preserve"> 밀양 청년농촌보금자리 조성사업</v>
          </cell>
          <cell r="F84" t="str">
            <v>쇼핑몰</v>
          </cell>
        </row>
        <row r="85">
          <cell r="E85" t="str">
            <v xml:space="preserve"> 밀양 청년농촌보금자리 조성사업</v>
          </cell>
          <cell r="F85" t="str">
            <v>쇼핑몰</v>
          </cell>
        </row>
        <row r="86">
          <cell r="E86" t="str">
            <v>동산지구 개보수사업 레미콘</v>
          </cell>
          <cell r="F86" t="str">
            <v>쇼핑몰</v>
          </cell>
        </row>
        <row r="87">
          <cell r="E87" t="str">
            <v>동산지구 개보수사업 철근</v>
          </cell>
          <cell r="F87" t="str">
            <v>쇼핑몰</v>
          </cell>
        </row>
        <row r="88">
          <cell r="E88" t="str">
            <v>인보두산지구 수리시설개보수사업</v>
          </cell>
          <cell r="F88" t="str">
            <v>쇼핑몰</v>
          </cell>
        </row>
        <row r="89">
          <cell r="E89" t="str">
            <v>인보두산지구 수리시설개보수사업</v>
          </cell>
          <cell r="F89" t="str">
            <v>쇼핑몰</v>
          </cell>
        </row>
        <row r="90">
          <cell r="E90" t="str">
            <v>무룡지구 수리시설개보수사업</v>
          </cell>
          <cell r="F90" t="str">
            <v>쇼핑몰</v>
          </cell>
        </row>
        <row r="91">
          <cell r="E91" t="str">
            <v>무룡지구 수리시설개보수사업</v>
          </cell>
          <cell r="F91" t="str">
            <v>쇼핑몰</v>
          </cell>
        </row>
        <row r="92">
          <cell r="E92" t="str">
            <v>무룡지구 수리시설개보수사업</v>
          </cell>
          <cell r="F92" t="str">
            <v>쇼핑몰</v>
          </cell>
        </row>
        <row r="93">
          <cell r="E93" t="str">
            <v>송정지구 수리시설개보수사업</v>
          </cell>
          <cell r="F93" t="str">
            <v>쇼핑몰</v>
          </cell>
        </row>
        <row r="94">
          <cell r="E94" t="str">
            <v>송정지구 수리시설개보수사업</v>
          </cell>
          <cell r="F94" t="str">
            <v>쇼핑몰</v>
          </cell>
        </row>
        <row r="95">
          <cell r="E95" t="str">
            <v>인보두산지구 수리시설개보수사업</v>
          </cell>
          <cell r="F95" t="str">
            <v>쇼핑몰</v>
          </cell>
        </row>
        <row r="96">
          <cell r="E96" t="str">
            <v>인보두산지구 수리시설개보수사업</v>
          </cell>
          <cell r="F96" t="str">
            <v>쇼핑몰</v>
          </cell>
        </row>
        <row r="97">
          <cell r="E97" t="str">
            <v>천락지구 수리시설개보수사업</v>
          </cell>
          <cell r="F97" t="str">
            <v>쇼핑몰</v>
          </cell>
        </row>
        <row r="98">
          <cell r="E98" t="str">
            <v xml:space="preserve">평촌지구 관로교체공사 </v>
          </cell>
          <cell r="F98" t="str">
            <v>쇼핑몰</v>
          </cell>
        </row>
        <row r="99">
          <cell r="E99" t="str">
            <v xml:space="preserve">평촌지구 관로교체공사 </v>
          </cell>
          <cell r="F99" t="str">
            <v>쇼핑몰</v>
          </cell>
        </row>
        <row r="100">
          <cell r="E100" t="str">
            <v>고암지구 대구획경지정리사업</v>
          </cell>
          <cell r="F100" t="str">
            <v>쇼핑몰</v>
          </cell>
        </row>
        <row r="101">
          <cell r="E101" t="str">
            <v>고암지구 대구획경지정리사업</v>
          </cell>
          <cell r="F101" t="str">
            <v>쇼핑몰</v>
          </cell>
        </row>
        <row r="102">
          <cell r="E102" t="str">
            <v>고암지구 대구획경지정리사업</v>
          </cell>
          <cell r="F102" t="str">
            <v>쇼핑몰</v>
          </cell>
        </row>
        <row r="103">
          <cell r="E103" t="str">
            <v>고암지구 대구획경지정리사업</v>
          </cell>
          <cell r="F103" t="str">
            <v>쇼핑몰</v>
          </cell>
        </row>
        <row r="104">
          <cell r="E104" t="str">
            <v>고암지구 대구획경지정리사업</v>
          </cell>
          <cell r="F104" t="str">
            <v>쇼핑몰</v>
          </cell>
        </row>
        <row r="105">
          <cell r="E105" t="str">
            <v>가항지구 배수개선사업</v>
          </cell>
          <cell r="F105" t="str">
            <v>조달위탁</v>
          </cell>
        </row>
        <row r="106">
          <cell r="E106" t="str">
            <v>가항지구 배수개선사업</v>
          </cell>
          <cell r="F106" t="str">
            <v>조달위탁</v>
          </cell>
        </row>
        <row r="107">
          <cell r="E107" t="str">
            <v>동읍8 과실전문생산단지 기반조성사업 토목기계공사</v>
          </cell>
          <cell r="F107" t="str">
            <v>쇼핑몰</v>
          </cell>
        </row>
        <row r="108">
          <cell r="E108" t="str">
            <v>북면지구 배수개선사업 토목건축기계공사</v>
          </cell>
          <cell r="F108" t="str">
            <v>쇼핑몰</v>
          </cell>
        </row>
        <row r="109">
          <cell r="E109" t="str">
            <v>북면지구 배수개선사업 토목건축기계공사</v>
          </cell>
          <cell r="F109" t="str">
            <v>쇼핑몰</v>
          </cell>
        </row>
        <row r="110">
          <cell r="E110" t="str">
            <v>북면지구 배수개선사업 토목건축기계공사</v>
          </cell>
          <cell r="F110" t="str">
            <v>쇼핑몰</v>
          </cell>
        </row>
        <row r="111">
          <cell r="E111" t="str">
            <v>대산지구 수리시설개보수사업</v>
          </cell>
          <cell r="F111" t="str">
            <v>쇼핑몰</v>
          </cell>
        </row>
        <row r="112">
          <cell r="E112" t="str">
            <v>대산지구 수리시설개보수사업</v>
          </cell>
          <cell r="F112" t="str">
            <v>쇼핑몰</v>
          </cell>
        </row>
        <row r="113">
          <cell r="E113" t="str">
            <v>근곡지구 수리시설개보수사업</v>
          </cell>
          <cell r="F113" t="str">
            <v>쇼핑몰</v>
          </cell>
        </row>
        <row r="114">
          <cell r="E114" t="str">
            <v>갈현마을 취약지역생활여건개조사업</v>
          </cell>
          <cell r="F114" t="str">
            <v>일반경쟁</v>
          </cell>
        </row>
        <row r="115">
          <cell r="E115" t="str">
            <v>미남지구 재해대비 수리시설개보수사업 지급자재(레미콘) 구매</v>
          </cell>
          <cell r="F115" t="str">
            <v>쇼핑몰</v>
          </cell>
        </row>
        <row r="116">
          <cell r="E116" t="str">
            <v>미남지구 재해대비 수리시설개보수사업 지급자재(철근) 구매</v>
          </cell>
          <cell r="F116" t="str">
            <v>쇼핑몰</v>
          </cell>
        </row>
        <row r="117">
          <cell r="E117" t="str">
            <v>미남지구 재해대비 수리시설개보수사업 지급자재(시멘트) 구매</v>
          </cell>
          <cell r="F117" t="str">
            <v>쇼핑몰</v>
          </cell>
        </row>
        <row r="118">
          <cell r="E118" t="str">
            <v>율원지구 재해대비 수리시설개보수사업 토목공사</v>
          </cell>
          <cell r="F118" t="str">
            <v>쇼핑몰</v>
          </cell>
        </row>
        <row r="119">
          <cell r="E119" t="str">
            <v>가회저수지 수해복구사업 토목공사</v>
          </cell>
          <cell r="F119" t="str">
            <v>쇼핑몰</v>
          </cell>
        </row>
        <row r="120">
          <cell r="E120" t="str">
            <v>가회용수간선 수해복구사업 토목공사</v>
          </cell>
          <cell r="F120" t="str">
            <v>쇼핑몰</v>
          </cell>
        </row>
        <row r="121">
          <cell r="E121" t="str">
            <v>가회용수간선 수해복구사업 토목공사</v>
          </cell>
          <cell r="F121" t="str">
            <v>쇼핑몰</v>
          </cell>
        </row>
        <row r="122">
          <cell r="E122" t="str">
            <v>백역저수지 수해복구사업 토목공사</v>
          </cell>
          <cell r="F122" t="str">
            <v>쇼핑몰</v>
          </cell>
        </row>
        <row r="123">
          <cell r="E123" t="str">
            <v>라원지구 배수개선사업 토목건축기계공사</v>
          </cell>
          <cell r="F123" t="str">
            <v>쇼핑몰</v>
          </cell>
        </row>
        <row r="124">
          <cell r="E124" t="str">
            <v>라원지구 배수개선사업 토목건축기계공사</v>
          </cell>
          <cell r="F124" t="str">
            <v>쇼핑몰</v>
          </cell>
        </row>
        <row r="125">
          <cell r="E125" t="str">
            <v>라원지구 배수개선사업 토목건축기계공사</v>
          </cell>
          <cell r="F125" t="str">
            <v>쇼핑몰</v>
          </cell>
        </row>
        <row r="126">
          <cell r="E126" t="str">
            <v>라원지구 배수개선사업 토목건축기계공사</v>
          </cell>
          <cell r="F126" t="str">
            <v>쇼핑몰</v>
          </cell>
        </row>
        <row r="127">
          <cell r="E127" t="str">
            <v>라원지구 배수개선사업 토목건축기계공사</v>
          </cell>
          <cell r="F127" t="str">
            <v>쇼핑몰</v>
          </cell>
        </row>
        <row r="128">
          <cell r="E128" t="str">
            <v>라원지구 배수개선사업 토목건축기계공사</v>
          </cell>
          <cell r="F128" t="str">
            <v>쇼핑몰</v>
          </cell>
        </row>
        <row r="129">
          <cell r="E129" t="str">
            <v>라원지구 배수개선사업 토목건축기계공사</v>
          </cell>
          <cell r="F129" t="str">
            <v>쇼핑몰</v>
          </cell>
        </row>
        <row r="130">
          <cell r="E130" t="str">
            <v>라원지구 배수개선사업 토목건축기계공사</v>
          </cell>
          <cell r="F130" t="str">
            <v>조달위탁</v>
          </cell>
        </row>
        <row r="131">
          <cell r="E131" t="str">
            <v>라원지구 배수개선사업 토목건축기계공사</v>
          </cell>
          <cell r="F131" t="str">
            <v>수의계약</v>
          </cell>
        </row>
        <row r="132">
          <cell r="E132" t="str">
            <v>노당지구 수리시설개보수사업 토목공사</v>
          </cell>
          <cell r="F132" t="str">
            <v>일반경쟁</v>
          </cell>
        </row>
        <row r="133">
          <cell r="E133" t="str">
            <v>노당지구 수리시설개보수사업 토목공사</v>
          </cell>
          <cell r="F133" t="str">
            <v>일반경쟁</v>
          </cell>
        </row>
        <row r="134">
          <cell r="E134" t="str">
            <v>왕신저수지 재해복구사업 토목공사</v>
          </cell>
          <cell r="F134" t="str">
            <v>일반경쟁</v>
          </cell>
        </row>
        <row r="135">
          <cell r="E135" t="str">
            <v>박달1지구 수리시설개보수사업 토목공사</v>
          </cell>
          <cell r="F135" t="str">
            <v>일반경쟁</v>
          </cell>
        </row>
        <row r="136">
          <cell r="E136" t="str">
            <v>박달1지구 수리시설개보수사업 토목공사</v>
          </cell>
          <cell r="F136" t="str">
            <v>일반경쟁</v>
          </cell>
        </row>
        <row r="137">
          <cell r="E137" t="str">
            <v>고방 자연재해위험개선지구 정비사업</v>
          </cell>
          <cell r="F137" t="str">
            <v>쇼핑몰</v>
          </cell>
        </row>
        <row r="138">
          <cell r="E138" t="str">
            <v>장암지구 배수개선사업 레미콘 구매</v>
          </cell>
          <cell r="F138" t="str">
            <v>쇼핑몰</v>
          </cell>
        </row>
        <row r="139">
          <cell r="E139" t="str">
            <v>황계지구 배수개선사업</v>
          </cell>
          <cell r="F139" t="str">
            <v>쇼핑몰</v>
          </cell>
        </row>
        <row r="140">
          <cell r="E140" t="str">
            <v>황계지구 배수개선사업</v>
          </cell>
          <cell r="F140" t="str">
            <v>쇼핑몰</v>
          </cell>
        </row>
        <row r="141">
          <cell r="E141" t="str">
            <v>황계지구 배수개선사업</v>
          </cell>
          <cell r="F141" t="str">
            <v>일반경쟁</v>
          </cell>
        </row>
        <row r="142">
          <cell r="E142" t="str">
            <v>김천시 농촌신활력플러스사업 전기공사 지급자재(분전반)</v>
          </cell>
          <cell r="F142" t="str">
            <v>일반경쟁</v>
          </cell>
        </row>
        <row r="143">
          <cell r="E143" t="str">
            <v>김천시 농촌신활력플러스사업 전기공사 지급자재(태양광)</v>
          </cell>
          <cell r="F143" t="str">
            <v>일반경쟁</v>
          </cell>
        </row>
        <row r="144">
          <cell r="E144" t="str">
            <v>김천시 농촌신활력플러스사업 제로에너지</v>
          </cell>
          <cell r="F144" t="str">
            <v>일반경쟁</v>
          </cell>
        </row>
        <row r="145">
          <cell r="E145" t="str">
            <v>관음지구 과실전문생산단지 기반조성사업</v>
          </cell>
          <cell r="F145" t="str">
            <v>쇼핑몰</v>
          </cell>
        </row>
        <row r="146">
          <cell r="E146" t="str">
            <v>청리지구 배수개선사업</v>
          </cell>
          <cell r="F146" t="str">
            <v>쇼핑몰</v>
          </cell>
        </row>
        <row r="147">
          <cell r="E147" t="str">
            <v>청리지구 배수개선사업</v>
          </cell>
          <cell r="F147" t="str">
            <v>쇼핑몰</v>
          </cell>
        </row>
        <row r="148">
          <cell r="E148" t="str">
            <v>청리지구 배수개선사업</v>
          </cell>
          <cell r="F148" t="str">
            <v>쇼핑몰</v>
          </cell>
        </row>
        <row r="149">
          <cell r="E149" t="str">
            <v>청리지구 배수개선사업</v>
          </cell>
          <cell r="F149" t="str">
            <v>쇼핑몰</v>
          </cell>
        </row>
        <row r="150">
          <cell r="E150" t="str">
            <v>청리지구 배수개선사업</v>
          </cell>
          <cell r="F150" t="str">
            <v>쇼핑몰</v>
          </cell>
        </row>
        <row r="151">
          <cell r="E151" t="str">
            <v>청리지구 배수개선사업</v>
          </cell>
          <cell r="F151" t="str">
            <v>쇼핑몰</v>
          </cell>
        </row>
        <row r="152">
          <cell r="E152" t="str">
            <v>청리지구 배수개선사업</v>
          </cell>
          <cell r="F152" t="str">
            <v>쇼핑몰</v>
          </cell>
        </row>
        <row r="153">
          <cell r="E153" t="str">
            <v>모서 득수지구 농촌용수공급사엄</v>
          </cell>
          <cell r="F153" t="str">
            <v>제한경쟁</v>
          </cell>
        </row>
        <row r="154">
          <cell r="E154" t="str">
            <v>성남지구 스마트원예단지 기반조성사업 지급자재(옹벽블록)</v>
          </cell>
          <cell r="F154" t="str">
            <v>쇼핑몰</v>
          </cell>
        </row>
        <row r="155">
          <cell r="E155" t="str">
            <v>성남지구 스마트원예단지 기반조성사업 지급자재(와이어메쉬)</v>
          </cell>
          <cell r="F155" t="str">
            <v>쇼핑몰</v>
          </cell>
        </row>
        <row r="156">
          <cell r="E156" t="str">
            <v>성남지구 스마트원예단지 기반조성사업 지급자재(레미콘)</v>
          </cell>
          <cell r="F156" t="str">
            <v>쇼핑몰</v>
          </cell>
        </row>
        <row r="157">
          <cell r="E157" t="str">
            <v>성남지구 스마트원예단지 기반조성사업 지급자재(아스콘)</v>
          </cell>
          <cell r="F157" t="str">
            <v>쇼핑몰</v>
          </cell>
        </row>
        <row r="158">
          <cell r="E158" t="str">
            <v>명리지구 소규모농촌용수개발사업 지급자재(물탱크) 구매</v>
          </cell>
          <cell r="F158" t="str">
            <v>쇼핑몰</v>
          </cell>
        </row>
        <row r="159">
          <cell r="E159" t="str">
            <v>명리지구 소규모농촌용수개발사업 지급자재(콘크리트맨홀블록) 구매</v>
          </cell>
          <cell r="F159" t="str">
            <v>쇼핑몰</v>
          </cell>
        </row>
        <row r="160">
          <cell r="E160" t="str">
            <v>명리지구 소규모농촌용수개발사업 지급자재(용접철망) 구매</v>
          </cell>
          <cell r="F160" t="str">
            <v>쇼핑몰</v>
          </cell>
        </row>
        <row r="161">
          <cell r="E161" t="str">
            <v>명리지구 소규모농촌용수개발사업 지급자재(혼합골재) 구매</v>
          </cell>
          <cell r="F161" t="str">
            <v>쇼핑몰</v>
          </cell>
        </row>
        <row r="162">
          <cell r="E162" t="str">
            <v>단호지구 수리시설개보수사업</v>
          </cell>
          <cell r="F162" t="str">
            <v>쇼핑몰</v>
          </cell>
        </row>
        <row r="163">
          <cell r="E163" t="str">
            <v>단호지구 수리시설개보수사업</v>
          </cell>
          <cell r="F163" t="str">
            <v>쇼핑몰</v>
          </cell>
        </row>
        <row r="164">
          <cell r="E164" t="str">
            <v>수동지구 수리시설개보수사업</v>
          </cell>
          <cell r="F164" t="str">
            <v>쇼핑몰</v>
          </cell>
        </row>
        <row r="165">
          <cell r="E165" t="str">
            <v>수동지구 수리시설개보수사업</v>
          </cell>
          <cell r="F165" t="str">
            <v>쇼핑몰</v>
          </cell>
        </row>
        <row r="166">
          <cell r="E166" t="str">
            <v>병곡면 기초생활거점조성사업</v>
          </cell>
          <cell r="F166" t="str">
            <v>쇼핑몰</v>
          </cell>
        </row>
        <row r="167">
          <cell r="E167" t="str">
            <v>금진항 어촌신활력증진사업</v>
          </cell>
          <cell r="F167" t="str">
            <v>쇼핑몰</v>
          </cell>
        </row>
        <row r="168">
          <cell r="E168" t="str">
            <v>금진항 어촌신활력증진사업</v>
          </cell>
          <cell r="F168" t="str">
            <v>쇼핑몰</v>
          </cell>
        </row>
        <row r="169">
          <cell r="E169" t="str">
            <v xml:space="preserve">성곡지구 수리시설개보수사업 </v>
          </cell>
          <cell r="F169" t="str">
            <v>쇼핑몰</v>
          </cell>
        </row>
        <row r="170">
          <cell r="E170" t="str">
            <v>노방지구 수리시설개보수사업</v>
          </cell>
          <cell r="F170" t="str">
            <v>일반경쟁</v>
          </cell>
        </row>
        <row r="171">
          <cell r="E171" t="str">
            <v>상송지 수리시설개보수사업</v>
          </cell>
          <cell r="F171" t="str">
            <v>쇼핑몰</v>
          </cell>
        </row>
        <row r="172">
          <cell r="E172" t="str">
            <v>임고면 기초생활거점조성사업</v>
          </cell>
          <cell r="F172" t="str">
            <v>쇼핑몰</v>
          </cell>
        </row>
        <row r="173">
          <cell r="E173" t="str">
            <v>화남면 기초생활거점조성사업</v>
          </cell>
          <cell r="F173" t="str">
            <v>쇼핑몰</v>
          </cell>
        </row>
        <row r="174">
          <cell r="E174" t="str">
            <v>화남면 기초생활거점조성사업</v>
          </cell>
          <cell r="F174" t="str">
            <v>쇼핑몰</v>
          </cell>
        </row>
        <row r="175">
          <cell r="E175" t="str">
            <v>예천 디지털혁신 곤충양잠산업거점단지 소재가공센터 가공시설 제작설치</v>
          </cell>
          <cell r="F175" t="str">
            <v>제한경쟁</v>
          </cell>
        </row>
        <row r="176">
          <cell r="E176" t="str">
            <v>곤충양잠산업단지 조성 건축기계공사 관급자재(냉난방기) 구매</v>
          </cell>
          <cell r="F176" t="str">
            <v>쇼핑몰</v>
          </cell>
        </row>
        <row r="177">
          <cell r="E177" t="str">
            <v>곤충양잠산업단지 조성 건축기계공사 관급자재(공기순환기) 구매</v>
          </cell>
          <cell r="F177" t="str">
            <v>쇼핑몰</v>
          </cell>
        </row>
        <row r="178">
          <cell r="E178" t="str">
            <v>곤충양잠산업단지 조성 전기공사 관급자재(제로에너지) 구매</v>
          </cell>
          <cell r="F178" t="str">
            <v>쇼핑몰</v>
          </cell>
        </row>
        <row r="179">
          <cell r="E179" t="str">
            <v>곤충양잠산업단지 조성 전기공사 관급자재(분전반) 구매</v>
          </cell>
          <cell r="F179" t="str">
            <v>일반경쟁</v>
          </cell>
        </row>
        <row r="180">
          <cell r="E180" t="str">
            <v>곤충양잠산업단지 조성 전기공사 관급자재(변압기) 구매</v>
          </cell>
          <cell r="F180" t="str">
            <v>쇼핑몰</v>
          </cell>
        </row>
        <row r="181">
          <cell r="E181" t="str">
            <v>곤충양잠산업단지 조성 전기공사 관급자재(조명기구) 구매</v>
          </cell>
          <cell r="F181" t="str">
            <v>쇼핑몰</v>
          </cell>
        </row>
        <row r="182">
          <cell r="E182" t="str">
            <v>곤충양잠산업단지 조성 통신공사 관급자재(CCTV) 구매</v>
          </cell>
          <cell r="F182" t="str">
            <v>쇼핑몰</v>
          </cell>
        </row>
        <row r="183">
          <cell r="E183" t="str">
            <v>곤충양잠산업단지 조성 통신공사 관급자재(방송장비) 구매</v>
          </cell>
          <cell r="F183" t="str">
            <v>쇼핑몰</v>
          </cell>
        </row>
        <row r="184">
          <cell r="E184" t="str">
            <v>임대형수직농장 전기공사 관급자재(조명기구) 구매</v>
          </cell>
          <cell r="F184" t="str">
            <v>쇼핑몰</v>
          </cell>
        </row>
        <row r="185">
          <cell r="E185" t="str">
            <v>임대형수직농장 전기공사 관급자재(변압기) 구매</v>
          </cell>
          <cell r="F185" t="str">
            <v>쇼핑몰</v>
          </cell>
        </row>
        <row r="186">
          <cell r="E186" t="str">
            <v>임대형수직농장 통신공사 관급자재(방송장비) 구매</v>
          </cell>
          <cell r="F186" t="str">
            <v>쇼핑몰</v>
          </cell>
        </row>
        <row r="187">
          <cell r="E187" t="str">
            <v>예천 지역특화임대형스마트팜 전기공사 관급자재(조명기구) 구매</v>
          </cell>
          <cell r="F187" t="str">
            <v>쇼핑몰</v>
          </cell>
        </row>
        <row r="188">
          <cell r="E188" t="str">
            <v>임대형수직농장 전기공사 관급자재(변압기) 구매</v>
          </cell>
          <cell r="F188" t="str">
            <v>쇼핑몰</v>
          </cell>
        </row>
        <row r="189">
          <cell r="E189" t="str">
            <v>낙전리 취약지역생활여건개조사업 건축토목공사</v>
          </cell>
          <cell r="F189" t="str">
            <v>쇼핑몰</v>
          </cell>
        </row>
        <row r="190">
          <cell r="E190" t="str">
            <v>대리1리 취약지역생활역건개조사업</v>
          </cell>
          <cell r="F190" t="str">
            <v>쇼핑몰</v>
          </cell>
        </row>
        <row r="191">
          <cell r="E191" t="str">
            <v>비봉1리 취약지역생활여건개조사업</v>
          </cell>
          <cell r="F191" t="str">
            <v>쇼핑몰</v>
          </cell>
        </row>
        <row r="192">
          <cell r="E192" t="str">
            <v>초전지구 과실전문생산단지 기반조성사업</v>
          </cell>
          <cell r="F192" t="str">
            <v>쇼핑몰</v>
          </cell>
        </row>
        <row r="193">
          <cell r="E193" t="str">
            <v>생송1리 취약지역생활여건개조사업</v>
          </cell>
          <cell r="F193" t="str">
            <v>쇼핑몰</v>
          </cell>
        </row>
        <row r="194">
          <cell r="E194" t="str">
            <v>이전지구 소규모 농촌용수개발사업</v>
          </cell>
          <cell r="F194" t="str">
            <v>쇼핑몰</v>
          </cell>
        </row>
        <row r="195">
          <cell r="E195" t="str">
            <v>헌실지구 급경사지 붕괴위험지역 정비사업</v>
          </cell>
          <cell r="F195" t="str">
            <v>쇼핑몰</v>
          </cell>
        </row>
        <row r="196">
          <cell r="E196" t="str">
            <v>양항지구 재해위험저수지정비사업 토목공사</v>
          </cell>
          <cell r="F196" t="str">
            <v>쇼핑몰</v>
          </cell>
        </row>
        <row r="197">
          <cell r="E197" t="str">
            <v>하속1리 취약지역 생활여건개조사업</v>
          </cell>
          <cell r="F197" t="str">
            <v>쇼핑몰</v>
          </cell>
        </row>
        <row r="198">
          <cell r="E198" t="str">
            <v>하속1리 취약지역 생활여건개조사업</v>
          </cell>
          <cell r="F198" t="str">
            <v>쇼핑몰</v>
          </cell>
        </row>
        <row r="199">
          <cell r="E199" t="str">
            <v>늑구대천지구 재해위험저수지 정비사업</v>
          </cell>
          <cell r="F199" t="str">
            <v>쇼핑몰</v>
          </cell>
        </row>
        <row r="200">
          <cell r="E200" t="str">
            <v>늑구대천지구 재해위험저수지 정비사업</v>
          </cell>
          <cell r="F200" t="str">
            <v>쇼핑몰</v>
          </cell>
        </row>
        <row r="201">
          <cell r="E201" t="str">
            <v>늑구대천지구 재해위험저수지 정비사업</v>
          </cell>
          <cell r="F201" t="str">
            <v>쇼핑몰</v>
          </cell>
        </row>
        <row r="202">
          <cell r="E202" t="str">
            <v>늑구대천지구 재해위험저수지 정비사업</v>
          </cell>
          <cell r="F202" t="str">
            <v>쇼핑몰</v>
          </cell>
        </row>
        <row r="203">
          <cell r="E203" t="str">
            <v>오기감은지구 수리시설개보수사업 지급자재(레미콘)</v>
          </cell>
          <cell r="F203" t="str">
            <v>쇼핑몰</v>
          </cell>
        </row>
        <row r="204">
          <cell r="E204" t="str">
            <v>오기감은지구 수리시설개보수사업 지급자재(철근)</v>
          </cell>
          <cell r="F204" t="str">
            <v>쇼핑몰</v>
          </cell>
        </row>
        <row r="205">
          <cell r="E205" t="str">
            <v>어천지구 수리시설개보수사업 지급자재(레미콘)</v>
          </cell>
          <cell r="F205" t="str">
            <v>쇼핑몰</v>
          </cell>
        </row>
        <row r="206">
          <cell r="E206" t="str">
            <v>어천1지구 수리시설개보수사업 지급자재(레미콘)</v>
          </cell>
          <cell r="F206" t="str">
            <v>쇼핑몰</v>
          </cell>
        </row>
        <row r="207">
          <cell r="E207" t="str">
            <v>현동1지구 수리시설개보수사업 지급자재(레미콘)</v>
          </cell>
          <cell r="F207" t="str">
            <v>쇼핑몰</v>
          </cell>
        </row>
        <row r="208">
          <cell r="E208" t="str">
            <v>현동1지구 수리시설개보수사업 지급자재(철근)</v>
          </cell>
          <cell r="F208" t="str">
            <v>쇼핑몰</v>
          </cell>
        </row>
        <row r="209">
          <cell r="E209" t="str">
            <v>기계면 기초생활거점조성사업 건축공사</v>
          </cell>
          <cell r="F209" t="str">
            <v>쇼핑몰</v>
          </cell>
        </row>
        <row r="210">
          <cell r="E210" t="str">
            <v>기계면 기초생활거점조성사업 건축공사</v>
          </cell>
          <cell r="F210" t="str">
            <v>쇼핑몰</v>
          </cell>
        </row>
        <row r="211">
          <cell r="E211" t="str">
            <v>기계면 기초생활거점조성사업 건축공사</v>
          </cell>
          <cell r="F211" t="str">
            <v>쇼핑몰</v>
          </cell>
        </row>
        <row r="212">
          <cell r="E212" t="str">
            <v>기계면 기초생활거점조성사업 건축공사</v>
          </cell>
          <cell r="F212" t="str">
            <v>쇼핑몰</v>
          </cell>
        </row>
        <row r="213">
          <cell r="E213" t="str">
            <v>기계면 기초생활거점조성사업 건축공사</v>
          </cell>
          <cell r="F213" t="str">
            <v>쇼핑몰</v>
          </cell>
        </row>
        <row r="214">
          <cell r="E214" t="str">
            <v>오덕탑정지구 과실전문생산단지 기반조성사업 토목공사</v>
          </cell>
          <cell r="F214" t="str">
            <v>일반경쟁</v>
          </cell>
        </row>
        <row r="215">
          <cell r="E215" t="str">
            <v>덕장지구 수리시설개보수사업 토목공사</v>
          </cell>
          <cell r="F215" t="str">
            <v>쇼핑몰</v>
          </cell>
        </row>
        <row r="216">
          <cell r="E216" t="str">
            <v>덕장지구 수리시설개보수사업 토목공사</v>
          </cell>
          <cell r="F216" t="str">
            <v>쇼핑몰</v>
          </cell>
        </row>
        <row r="217">
          <cell r="E217" t="str">
            <v>덕장지구 수리시설개보수사업 토목공사</v>
          </cell>
          <cell r="F217" t="str">
            <v>쇼핑몰</v>
          </cell>
        </row>
        <row r="218">
          <cell r="E218" t="str">
            <v>덕장지구 수리시설개보수사업 토목공사</v>
          </cell>
          <cell r="F218" t="str">
            <v>쇼핑몰</v>
          </cell>
        </row>
        <row r="219">
          <cell r="E219" t="str">
            <v>덕장지구 수리시설개보수사업 토목공사</v>
          </cell>
          <cell r="F219" t="str">
            <v>쇼핑몰</v>
          </cell>
        </row>
        <row r="220">
          <cell r="E220" t="str">
            <v>장기지구 다목적농촌용수개발사업 토목공사</v>
          </cell>
          <cell r="F220" t="str">
            <v>쇼핑몰</v>
          </cell>
        </row>
        <row r="221">
          <cell r="E221" t="str">
            <v>장기지구 다목적농촌용수개발사업 토목공사</v>
          </cell>
          <cell r="F221" t="str">
            <v>쇼핑몰</v>
          </cell>
        </row>
        <row r="222">
          <cell r="E222" t="str">
            <v>장기지구 다목적농촌용수개발사업 토목공사</v>
          </cell>
          <cell r="F222" t="str">
            <v>쇼핑몰</v>
          </cell>
        </row>
        <row r="223">
          <cell r="E223" t="str">
            <v>장기지구 다목적농촌용수개발사업 토목공사</v>
          </cell>
          <cell r="F223" t="str">
            <v>쇼핑몰</v>
          </cell>
        </row>
        <row r="224">
          <cell r="E224" t="str">
            <v>장기지구 다목적농촌용수개발사업 토목공사</v>
          </cell>
          <cell r="F224" t="str">
            <v>쇼핑몰</v>
          </cell>
        </row>
        <row r="225">
          <cell r="E225" t="str">
            <v>장기지구 다목적농촌용수개발사업 토목공사</v>
          </cell>
          <cell r="F225" t="str">
            <v>쇼핑몰</v>
          </cell>
        </row>
        <row r="226">
          <cell r="E226" t="str">
            <v>장기지구 다목적농촌용수개발사업 토목공사</v>
          </cell>
          <cell r="F226" t="str">
            <v>쇼핑몰</v>
          </cell>
        </row>
        <row r="227">
          <cell r="E227" t="str">
            <v>공사 외부편지 클라우드 서비스 임차</v>
          </cell>
          <cell r="F227" t="str">
            <v>수의계약</v>
          </cell>
        </row>
        <row r="228">
          <cell r="E228" t="str">
            <v>새만금 농생명용지 1-2공구 기계공사 지급자재(펌프) 구매</v>
          </cell>
          <cell r="F228" t="str">
            <v>일반경쟁</v>
          </cell>
        </row>
        <row r="229">
          <cell r="E229" t="str">
            <v>새만금 농생명용지 7-1공구 기계공사 지급자재(펌프) 구매</v>
          </cell>
          <cell r="F229" t="str">
            <v>일반경쟁</v>
          </cell>
        </row>
        <row r="230">
          <cell r="E230" t="str">
            <v>영산강Ⅳ지구 대단위농업개발사업 2-3공구</v>
          </cell>
          <cell r="F230" t="str">
            <v>쇼핑몰</v>
          </cell>
        </row>
        <row r="231">
          <cell r="E231" t="str">
            <v>영산강Ⅳ지구 대단위농업개발사업 2-3공구</v>
          </cell>
          <cell r="F231" t="str">
            <v>쇼핑몰</v>
          </cell>
        </row>
        <row r="232">
          <cell r="E232" t="str">
            <v>영산강Ⅳ지구 대단위농업개발사업 2-3공구</v>
          </cell>
          <cell r="F232" t="str">
            <v>쇼핑몰</v>
          </cell>
        </row>
        <row r="233">
          <cell r="E233" t="str">
            <v>영산강Ⅳ지구 대단위농업개발사업 2-3공구</v>
          </cell>
          <cell r="F233" t="str">
            <v>쇼핑몰</v>
          </cell>
        </row>
        <row r="234">
          <cell r="E234" t="str">
            <v>영산강Ⅳ지구 대단위농업개발사업 2-3공구</v>
          </cell>
          <cell r="F234" t="str">
            <v>쇼핑몰</v>
          </cell>
        </row>
        <row r="235">
          <cell r="E235" t="str">
            <v>영산강Ⅳ지구 대단위농업개발사업 2-3공구</v>
          </cell>
          <cell r="F235" t="str">
            <v>쇼핑몰</v>
          </cell>
        </row>
        <row r="236">
          <cell r="E236" t="str">
            <v>영산강Ⅳ지구 대단위농업개발사업 2-3공구</v>
          </cell>
          <cell r="F236" t="str">
            <v>쇼핑몰</v>
          </cell>
        </row>
        <row r="237">
          <cell r="E237" t="str">
            <v>영산강Ⅳ지구 대단위농업개발사업 2-3공구</v>
          </cell>
          <cell r="F237" t="str">
            <v>쇼핑몰</v>
          </cell>
        </row>
        <row r="238">
          <cell r="E238" t="str">
            <v>영산강Ⅳ지구 대단위농업개발사업 4-2공구</v>
          </cell>
          <cell r="F238" t="str">
            <v>쇼핑몰</v>
          </cell>
        </row>
        <row r="239">
          <cell r="E239" t="str">
            <v>영산강Ⅳ지구 대단위농업개발사업 4-2공구</v>
          </cell>
          <cell r="F239" t="str">
            <v>쇼핑몰</v>
          </cell>
        </row>
        <row r="240">
          <cell r="E240" t="str">
            <v>영산강Ⅳ지구 대단위농업개발사업 4-2공구</v>
          </cell>
          <cell r="F240" t="str">
            <v>쇼핑몰</v>
          </cell>
        </row>
        <row r="241">
          <cell r="E241" t="str">
            <v>영산강Ⅳ지구 대단위농업개발사업 4-2공구</v>
          </cell>
          <cell r="F241" t="str">
            <v>쇼핑몰</v>
          </cell>
        </row>
        <row r="242">
          <cell r="E242" t="str">
            <v>영산강Ⅳ지구 대단위농업개발사업 4-2공구</v>
          </cell>
          <cell r="F242" t="str">
            <v>쇼핑몰</v>
          </cell>
        </row>
        <row r="243">
          <cell r="E243" t="str">
            <v>영산강Ⅳ지구 대단위농업개발사업 4-2공구</v>
          </cell>
          <cell r="F243" t="str">
            <v>쇼핑몰</v>
          </cell>
        </row>
        <row r="244">
          <cell r="E244" t="str">
            <v>영산강Ⅳ지구 대단위농업개발사업 4-2공구</v>
          </cell>
          <cell r="F244" t="str">
            <v>쇼핑몰</v>
          </cell>
        </row>
        <row r="245">
          <cell r="E245" t="str">
            <v>영산강Ⅳ지구 대단위농업개발사업 4-2공구</v>
          </cell>
          <cell r="F245" t="str">
            <v>쇼핑몰</v>
          </cell>
        </row>
        <row r="246">
          <cell r="E246" t="str">
            <v>영산강Ⅳ지구 대단위농업개발사업 4-2공구</v>
          </cell>
          <cell r="F246" t="str">
            <v>쇼핑몰</v>
          </cell>
        </row>
        <row r="247">
          <cell r="E247" t="str">
            <v>영산강Ⅳ지구 대단위농업개발사업 4-2공구</v>
          </cell>
          <cell r="F247" t="str">
            <v>쇼핑몰</v>
          </cell>
        </row>
        <row r="248">
          <cell r="E248" t="str">
            <v>영산강Ⅳ지구 대단위농업개발사업 4-2공구</v>
          </cell>
          <cell r="F248" t="str">
            <v>쇼핑몰</v>
          </cell>
        </row>
        <row r="249">
          <cell r="E249" t="str">
            <v>영산지구 수원공 수리시설개보수사업 토목공사</v>
          </cell>
          <cell r="F249" t="str">
            <v>쇼핑몰</v>
          </cell>
        </row>
        <row r="250">
          <cell r="E250" t="str">
            <v>옴천지구 용배수로 수리시설개보수</v>
          </cell>
          <cell r="F250" t="str">
            <v>쇼핑몰</v>
          </cell>
        </row>
        <row r="251">
          <cell r="E251" t="str">
            <v>청년공공임대주택 건립사업</v>
          </cell>
          <cell r="F251" t="str">
            <v>쇼핑몰</v>
          </cell>
        </row>
        <row r="252">
          <cell r="E252" t="str">
            <v>청년공공임대주택 건립사업</v>
          </cell>
          <cell r="F252" t="str">
            <v>쇼핑몰</v>
          </cell>
        </row>
        <row r="253">
          <cell r="E253" t="str">
            <v>청년공공임대주택 건립사업</v>
          </cell>
          <cell r="F253" t="str">
            <v>수의계약</v>
          </cell>
        </row>
        <row r="254">
          <cell r="E254" t="str">
            <v>청년공공임대주택 건립사업</v>
          </cell>
          <cell r="F254" t="str">
            <v>수의계약</v>
          </cell>
        </row>
        <row r="255">
          <cell r="E255" t="str">
            <v>청년공공임대주택 건립사업</v>
          </cell>
          <cell r="F255" t="str">
            <v>수의계약</v>
          </cell>
        </row>
        <row r="256">
          <cell r="E256" t="str">
            <v>사정지구 대구획경지정리사업</v>
          </cell>
          <cell r="F256" t="str">
            <v>쇼핑몰</v>
          </cell>
        </row>
        <row r="257">
          <cell r="E257" t="str">
            <v>사정지구 대구획경지정리사업</v>
          </cell>
          <cell r="F257" t="str">
            <v>쇼핑몰</v>
          </cell>
        </row>
        <row r="258">
          <cell r="E258" t="str">
            <v>사정지구 대구획경지정리사업</v>
          </cell>
          <cell r="F258" t="str">
            <v>쇼핑몰</v>
          </cell>
        </row>
        <row r="259">
          <cell r="E259" t="str">
            <v>내봉지구 배수개선사업</v>
          </cell>
          <cell r="F259" t="str">
            <v>쇼핑몰</v>
          </cell>
        </row>
        <row r="260">
          <cell r="E260" t="str">
            <v>내봉지구 배수개선사업</v>
          </cell>
          <cell r="F260" t="str">
            <v>쇼핑몰</v>
          </cell>
        </row>
        <row r="261">
          <cell r="E261" t="str">
            <v>청석항 어촌뉴딜300사업</v>
          </cell>
          <cell r="F261" t="str">
            <v>쇼핑몰</v>
          </cell>
        </row>
        <row r="262">
          <cell r="E262" t="str">
            <v>풍도지구 용배수로 수리시설개보수사업 토목공사</v>
          </cell>
          <cell r="F262" t="str">
            <v>쇼핑몰</v>
          </cell>
        </row>
        <row r="263">
          <cell r="E263" t="str">
            <v>풍도지구 용배수로 수리시설개보수사업 토목공사</v>
          </cell>
          <cell r="F263" t="str">
            <v>쇼핑몰</v>
          </cell>
        </row>
        <row r="264">
          <cell r="E264" t="str">
            <v>풍도지구 용배수로 수리시설개보수사업 토목공사</v>
          </cell>
          <cell r="F264" t="str">
            <v>쇼핑몰</v>
          </cell>
        </row>
        <row r="265">
          <cell r="E265" t="str">
            <v>풍도지구 용배수로 수리시설개보수사업 토목공사</v>
          </cell>
          <cell r="F265" t="str">
            <v>쇼핑몰</v>
          </cell>
        </row>
        <row r="266">
          <cell r="E266" t="str">
            <v>풍도지구 용배수로 수리시설개보수사업 토목공사</v>
          </cell>
          <cell r="F266" t="str">
            <v>쇼핑몰</v>
          </cell>
        </row>
        <row r="267">
          <cell r="E267" t="str">
            <v>풍도지구 용배수로 수리시설개보수사업 토목공사</v>
          </cell>
          <cell r="F267" t="str">
            <v>쇼핑몰</v>
          </cell>
        </row>
        <row r="268">
          <cell r="E268" t="str">
            <v>동강지구 용배수로 수리시설개보수사업 토목공사</v>
          </cell>
          <cell r="F268" t="str">
            <v>쇼핑몰</v>
          </cell>
        </row>
        <row r="269">
          <cell r="E269" t="str">
            <v>동강지구 용배수로 수리시설개보수사업 토목공사</v>
          </cell>
          <cell r="F269" t="str">
            <v>쇼핑몰</v>
          </cell>
        </row>
        <row r="270">
          <cell r="E270" t="str">
            <v>동강지구 용배수로 수리시설개보수사업 토목공사</v>
          </cell>
          <cell r="F270" t="str">
            <v>쇼핑몰</v>
          </cell>
        </row>
        <row r="271">
          <cell r="E271" t="str">
            <v>동강지구 용배수로 수리시설개보수사업 토목공사</v>
          </cell>
          <cell r="F271" t="str">
            <v>쇼핑몰</v>
          </cell>
        </row>
        <row r="272">
          <cell r="E272" t="str">
            <v>동강지구 용배수로 수리시설개보수사업 토목공사</v>
          </cell>
          <cell r="F272" t="str">
            <v>쇼핑몰</v>
          </cell>
        </row>
        <row r="273">
          <cell r="E273" t="str">
            <v>동강지구 용배수로 수리시설개보수사업 토목공사</v>
          </cell>
          <cell r="F273" t="str">
            <v>쇼핑몰</v>
          </cell>
        </row>
        <row r="274">
          <cell r="E274" t="str">
            <v>동강지구 용배수로 수리시설개보수사업 토목공사</v>
          </cell>
          <cell r="F274" t="str">
            <v>쇼핑몰</v>
          </cell>
        </row>
        <row r="275">
          <cell r="E275" t="str">
            <v>당두지구 수원공 수리시설개보수사업 토목기계공사</v>
          </cell>
          <cell r="F275" t="str">
            <v>쇼핑몰</v>
          </cell>
        </row>
        <row r="276">
          <cell r="E276" t="str">
            <v>당두지구 수원공 수리시설개보수사업 토목기계공사</v>
          </cell>
          <cell r="F276" t="str">
            <v>쇼핑몰</v>
          </cell>
        </row>
        <row r="277">
          <cell r="E277" t="str">
            <v>당두지구 수원공 수리시설개보수사업 토목기계공사</v>
          </cell>
          <cell r="F277" t="str">
            <v>쇼핑몰</v>
          </cell>
        </row>
        <row r="278">
          <cell r="E278" t="str">
            <v>당두지구 수원공 수리시설개보수사업 토목기계공사</v>
          </cell>
          <cell r="F278" t="str">
            <v>쇼핑몰</v>
          </cell>
        </row>
        <row r="279">
          <cell r="E279" t="str">
            <v>당두지구 수원공 수리시설개보수사업 토목기계공사</v>
          </cell>
          <cell r="F279" t="str">
            <v>쇼핑몰</v>
          </cell>
        </row>
        <row r="280">
          <cell r="E280" t="str">
            <v>당두지구 수원공 수리시설개보수사업 토목기계공사</v>
          </cell>
          <cell r="F280" t="str">
            <v>쇼핑몰</v>
          </cell>
        </row>
        <row r="281">
          <cell r="E281" t="str">
            <v>당두지구 수원공 수리시설개보수사업 전기공사</v>
          </cell>
          <cell r="F281" t="str">
            <v>수의계약</v>
          </cell>
        </row>
        <row r="282">
          <cell r="E282" t="str">
            <v>고흥만 국가관리 방조제개보수사업 지급자재(자동화시스템) 제조·구매설치</v>
          </cell>
          <cell r="F282" t="str">
            <v>일반경쟁</v>
          </cell>
        </row>
        <row r="283">
          <cell r="E283" t="str">
            <v>고흥만 국가관리 방조제개보수사업 전기공사</v>
          </cell>
          <cell r="F283" t="str">
            <v>수의계약</v>
          </cell>
        </row>
        <row r="284">
          <cell r="E284" t="str">
            <v>고흥만 국가관리 방조제개보수사업 전기공사</v>
          </cell>
          <cell r="F284" t="str">
            <v>일반경쟁</v>
          </cell>
        </row>
        <row r="285">
          <cell r="E285" t="str">
            <v>고흥만 국가관리 방조제개보수사업 기계공사</v>
          </cell>
          <cell r="F285" t="str">
            <v>일반경쟁</v>
          </cell>
        </row>
        <row r="286">
          <cell r="E286" t="str">
            <v xml:space="preserve">백련지구 대구획경지정리사업 </v>
          </cell>
          <cell r="F286" t="str">
            <v>쇼핑몰</v>
          </cell>
        </row>
        <row r="287">
          <cell r="E287" t="str">
            <v xml:space="preserve">백련지구 대구획경지정리사업 </v>
          </cell>
          <cell r="F287" t="str">
            <v>쇼핑몰</v>
          </cell>
        </row>
        <row r="288">
          <cell r="E288" t="str">
            <v xml:space="preserve">백련지구 대구획경지정리사업 </v>
          </cell>
          <cell r="F288" t="str">
            <v>쇼핑몰</v>
          </cell>
        </row>
        <row r="289">
          <cell r="E289" t="str">
            <v xml:space="preserve">백련지구 대구획경지정리사업 </v>
          </cell>
          <cell r="F289" t="str">
            <v>쇼핑몰</v>
          </cell>
        </row>
        <row r="290">
          <cell r="E290" t="str">
            <v xml:space="preserve">백련지구 대구획경지정리사업 </v>
          </cell>
          <cell r="F290" t="str">
            <v>쇼핑몰</v>
          </cell>
        </row>
        <row r="291">
          <cell r="E291" t="str">
            <v>농소 1구 취약지역생활여건개조사업</v>
          </cell>
          <cell r="F291" t="str">
            <v>쇼핑몰</v>
          </cell>
        </row>
        <row r="292">
          <cell r="E292" t="str">
            <v>농소 1구 취약지역생활여건개조사업</v>
          </cell>
          <cell r="F292" t="str">
            <v>쇼핑몰</v>
          </cell>
        </row>
        <row r="293">
          <cell r="E293" t="str">
            <v>농소 1구 취약지역생활여건개조사업</v>
          </cell>
          <cell r="F293" t="str">
            <v>쇼핑몰</v>
          </cell>
        </row>
        <row r="294">
          <cell r="E294" t="str">
            <v>2025년 오룡보지구 재해복구사업 지급자재(레미콘)</v>
          </cell>
          <cell r="F294" t="str">
            <v>쇼핑몰</v>
          </cell>
        </row>
        <row r="295">
          <cell r="E295" t="str">
            <v>운암지구 용배수로 수리시설개보사업</v>
          </cell>
          <cell r="F295" t="str">
            <v>쇼핑몰</v>
          </cell>
        </row>
        <row r="296">
          <cell r="E296" t="str">
            <v>운암지구 용배수로 수리시설개보사업</v>
          </cell>
          <cell r="F296" t="str">
            <v>쇼핑몰</v>
          </cell>
        </row>
        <row r="297">
          <cell r="E297" t="str">
            <v>감돈지구 용배수로 수리시설개보수사업</v>
          </cell>
          <cell r="F297" t="str">
            <v>쇼핑몰</v>
          </cell>
        </row>
        <row r="298">
          <cell r="E298" t="str">
            <v>감돈지구 용배수로 수리시설개보수사업</v>
          </cell>
          <cell r="F298" t="str">
            <v>쇼핑몰</v>
          </cell>
        </row>
        <row r="299">
          <cell r="E299" t="str">
            <v>토양염도측정사업 시료채취용 물품 구매</v>
          </cell>
          <cell r="F299" t="str">
            <v>수의계약</v>
          </cell>
        </row>
        <row r="300">
          <cell r="E300" t="str">
            <v>오사지구 배수개선사업</v>
          </cell>
          <cell r="F300" t="str">
            <v>쇼핑몰</v>
          </cell>
        </row>
        <row r="301">
          <cell r="E301" t="str">
            <v xml:space="preserve">하사지구 배수개선사업 토목건축기계공사 </v>
          </cell>
          <cell r="F301" t="str">
            <v>쇼핑몰</v>
          </cell>
        </row>
        <row r="302">
          <cell r="E302" t="str">
            <v>방축지구 배수개선사업 지급자재(호안블럭) 구매</v>
          </cell>
          <cell r="F302" t="str">
            <v>쇼핑몰</v>
          </cell>
        </row>
        <row r="303">
          <cell r="E303" t="str">
            <v>방축지구 배수개선사업 지급자재(PHC말뚝) 구매</v>
          </cell>
          <cell r="F303" t="str">
            <v>쇼핑몰</v>
          </cell>
        </row>
        <row r="304">
          <cell r="E304" t="str">
            <v>방축지구 배수개선사업 지급자재(수문,권양기) 구매</v>
          </cell>
          <cell r="F304" t="str">
            <v>조달위탁</v>
          </cell>
        </row>
        <row r="305">
          <cell r="E305" t="str">
            <v>죽청지구 수원공수리시설개보수사업 관급자재(수중축류펌프-죽청배수장) 제조구매</v>
          </cell>
          <cell r="F305" t="str">
            <v>일반경쟁</v>
          </cell>
        </row>
        <row r="306">
          <cell r="E306" t="str">
            <v>고군지구 배수개선사업</v>
          </cell>
          <cell r="F306" t="str">
            <v>쇼핑몰</v>
          </cell>
        </row>
        <row r="307">
          <cell r="E307" t="str">
            <v>소안 미라항 어촌뉴딜 공통사업 토목공사</v>
          </cell>
          <cell r="F307" t="str">
            <v>조달위탁</v>
          </cell>
        </row>
        <row r="308">
          <cell r="E308" t="str">
            <v>세동지구 배수개선사업</v>
          </cell>
          <cell r="F308" t="str">
            <v>조달위탁</v>
          </cell>
        </row>
        <row r="309">
          <cell r="E309" t="str">
            <v>고천암3지구 배수개선사업</v>
          </cell>
          <cell r="F309" t="str">
            <v>조달위탁</v>
          </cell>
        </row>
        <row r="310">
          <cell r="E310" t="str">
            <v>고천암3지구 배수개선사업</v>
          </cell>
          <cell r="F310" t="str">
            <v>조달위탁</v>
          </cell>
        </row>
        <row r="311">
          <cell r="E311" t="str">
            <v>삼산지구 용배수로 수리시설개보수사업 토목공사</v>
          </cell>
          <cell r="F311" t="str">
            <v>일반경쟁</v>
          </cell>
        </row>
        <row r="312">
          <cell r="E312" t="str">
            <v>삼산지구 용배수로 수리시설개보수사업 토목공사</v>
          </cell>
          <cell r="F312" t="str">
            <v>일반경쟁</v>
          </cell>
        </row>
        <row r="313">
          <cell r="E313" t="str">
            <v>삼산지구 용배수로 수리시설개보수사업 토목공사</v>
          </cell>
          <cell r="F313" t="str">
            <v>일반경쟁</v>
          </cell>
        </row>
        <row r="314">
          <cell r="E314" t="str">
            <v>고금지구 용배수로 수리시설개보수사업 토목공사</v>
          </cell>
          <cell r="F314" t="str">
            <v>일반경쟁</v>
          </cell>
        </row>
        <row r="315">
          <cell r="E315" t="str">
            <v>고금지구 용배수로 수리시설개보수사업 토목공사</v>
          </cell>
          <cell r="F315" t="str">
            <v>쇼핑몰</v>
          </cell>
        </row>
        <row r="316">
          <cell r="E316" t="str">
            <v>고금지구 용배수로 수리시설개보수사업 토목공사</v>
          </cell>
          <cell r="F316" t="str">
            <v>쇼핑몰</v>
          </cell>
        </row>
        <row r="317">
          <cell r="E317" t="str">
            <v>고금지구 용배수로 수리시설개보수사업 토목공사</v>
          </cell>
          <cell r="F317" t="str">
            <v>쇼핑몰</v>
          </cell>
        </row>
        <row r="318">
          <cell r="E318" t="str">
            <v>고금지구 용배수로 수리시설개보수사업 토목공사</v>
          </cell>
          <cell r="F318" t="str">
            <v>쇼핑몰</v>
          </cell>
        </row>
        <row r="319">
          <cell r="E319" t="str">
            <v>고금지구 용배수로 수리시설개보수사업 토목공사</v>
          </cell>
          <cell r="F319" t="str">
            <v>쇼핑몰</v>
          </cell>
        </row>
        <row r="320">
          <cell r="E320" t="str">
            <v>해원지구 용배수로 수리시설개보수사업 토목공사</v>
          </cell>
          <cell r="F320" t="str">
            <v>일반경쟁</v>
          </cell>
        </row>
        <row r="321">
          <cell r="E321" t="str">
            <v>해원지구 용배수로 수리시설개보수사업 토목공사</v>
          </cell>
          <cell r="F321" t="str">
            <v>일반경쟁</v>
          </cell>
        </row>
        <row r="322">
          <cell r="E322" t="str">
            <v>능주지구 용배수로 수리시설개보수사업 pe강관</v>
          </cell>
          <cell r="F322" t="str">
            <v>일반경쟁</v>
          </cell>
        </row>
        <row r="323">
          <cell r="E323" t="str">
            <v>오호지구 소규모배수개선사업</v>
          </cell>
          <cell r="F323" t="str">
            <v>쇼핑몰</v>
          </cell>
        </row>
        <row r="324">
          <cell r="E324" t="str">
            <v>강남지구 배수개선사업</v>
          </cell>
          <cell r="F324" t="str">
            <v>쇼핑몰</v>
          </cell>
        </row>
        <row r="325">
          <cell r="E325" t="str">
            <v>강남지구 배수개선사업</v>
          </cell>
          <cell r="F325" t="str">
            <v>쇼핑몰</v>
          </cell>
        </row>
        <row r="326">
          <cell r="E326" t="str">
            <v>야미도항 어촌뉴딜300사업 토목공사</v>
          </cell>
          <cell r="F326" t="str">
            <v>일반경쟁</v>
          </cell>
        </row>
        <row r="327">
          <cell r="E327" t="str">
            <v xml:space="preserve">원우지구 수리시설개보수사업 </v>
          </cell>
          <cell r="F327" t="str">
            <v>일반경쟁</v>
          </cell>
        </row>
        <row r="328">
          <cell r="E328" t="str">
            <v>2026년 고기지구 영농편의 수리시설개보수사업(토목공사)</v>
          </cell>
          <cell r="F328" t="str">
            <v>쇼핑몰</v>
          </cell>
        </row>
        <row r="329">
          <cell r="E329" t="str">
            <v>2026년 금사지구 영농편의 수리시설개보수사업(토목공사)</v>
          </cell>
          <cell r="F329" t="str">
            <v>쇼핑몰</v>
          </cell>
        </row>
        <row r="330">
          <cell r="E330" t="str">
            <v>2026년 산동지구 영농편의 수리시설개보수사업(토목공사)</v>
          </cell>
          <cell r="F330" t="str">
            <v>쇼핑몰</v>
          </cell>
        </row>
        <row r="331">
          <cell r="E331" t="str">
            <v>2026년 고삭지구 재해대비 수리시설개보수사업(토목공사)</v>
          </cell>
          <cell r="F331" t="str">
            <v>쇼핑몰</v>
          </cell>
        </row>
        <row r="332">
          <cell r="E332" t="str">
            <v>귀석지구 수리시설개보수사업</v>
          </cell>
          <cell r="F332" t="str">
            <v>수의계약</v>
          </cell>
        </row>
        <row r="333">
          <cell r="E333" t="str">
            <v>진봉면 기초생활거점조성사업 지급자재(레미콘)</v>
          </cell>
          <cell r="F333" t="str">
            <v>쇼핑몰</v>
          </cell>
        </row>
        <row r="334">
          <cell r="E334" t="str">
            <v>진봉면 기초생활거점조성사업 지급자재(철근)</v>
          </cell>
          <cell r="F334" t="str">
            <v>쇼핑몰</v>
          </cell>
        </row>
        <row r="335">
          <cell r="E335" t="str">
            <v>난봉지구 배수개선사업 밸브류 제조구매</v>
          </cell>
          <cell r="F335" t="str">
            <v>쇼핑몰</v>
          </cell>
        </row>
        <row r="336">
          <cell r="E336" t="str">
            <v>무주읍 도시재생뉴딜사업(생활문화어울림센터(반디숲) 및 청년센터) 토목건축기계공사</v>
          </cell>
          <cell r="F336" t="str">
            <v>쇼핑몰</v>
          </cell>
        </row>
        <row r="337">
          <cell r="E337" t="str">
            <v>무주읍 도시재생뉴딜사업(생활문화어울림센터(반디숲) 및 청년센터) 토목건축기계공사</v>
          </cell>
          <cell r="F337" t="str">
            <v>쇼핑몰</v>
          </cell>
        </row>
        <row r="338">
          <cell r="E338" t="str">
            <v>장계지구 수리시설개보수사업 토목공사</v>
          </cell>
          <cell r="F338" t="str">
            <v>쇼핑몰</v>
          </cell>
        </row>
        <row r="339">
          <cell r="E339" t="str">
            <v>양산지구 배수개선사업 문비 및 문틀 제조구매</v>
          </cell>
          <cell r="F339" t="str">
            <v>일반경쟁</v>
          </cell>
        </row>
        <row r="340">
          <cell r="E340" t="str">
            <v>시산지구 수리시설개보수사업</v>
          </cell>
          <cell r="F340" t="str">
            <v>쇼핑몰</v>
          </cell>
        </row>
        <row r="341">
          <cell r="E341" t="str">
            <v>시산지구 수리시설개보수사업</v>
          </cell>
          <cell r="F341" t="str">
            <v>쇼핑몰</v>
          </cell>
        </row>
        <row r="342">
          <cell r="E342" t="str">
            <v>운남지구 소규모 배수개선사업 토목기계공사 지급자재(수중오배수펌프) 제조구매</v>
          </cell>
          <cell r="F342" t="str">
            <v>제한경쟁</v>
          </cell>
        </row>
        <row r="343">
          <cell r="E343" t="str">
            <v>동연지구 배수개선사업</v>
          </cell>
          <cell r="F343" t="str">
            <v>쇼핑몰</v>
          </cell>
        </row>
        <row r="344">
          <cell r="E344" t="str">
            <v>낭산지구 농촌용수개발사업 자동화시스템 제조구매설치</v>
          </cell>
          <cell r="F344" t="str">
            <v>일반경쟁</v>
          </cell>
        </row>
        <row r="345">
          <cell r="E345" t="str">
            <v>낭산지구 농촌용수개발사업 몰드변압기 제조구매</v>
          </cell>
          <cell r="F345" t="str">
            <v>일반경쟁</v>
          </cell>
        </row>
        <row r="346">
          <cell r="E346" t="str">
            <v>낭산지구 농촌용수개발사업 폐쇄형배전반 제조구매</v>
          </cell>
          <cell r="F346" t="str">
            <v>일반경쟁</v>
          </cell>
        </row>
        <row r="347">
          <cell r="E347" t="str">
            <v>봉동읍 농촌중심지활성화사업 토목건축공사</v>
          </cell>
          <cell r="F347" t="str">
            <v>쇼핑몰</v>
          </cell>
        </row>
        <row r="348">
          <cell r="E348" t="str">
            <v>줄포지구 배수개선사업 토목기계건축공사</v>
          </cell>
          <cell r="F348" t="str">
            <v>쇼핑몰</v>
          </cell>
        </row>
        <row r="349">
          <cell r="E349" t="str">
            <v>줄포지구 배수개선사업 토목기계건축공사</v>
          </cell>
          <cell r="F349" t="str">
            <v>쇼핑몰</v>
          </cell>
        </row>
        <row r="350">
          <cell r="E350" t="str">
            <v>줄포지구 배수개선사업 토목기계건축공사</v>
          </cell>
          <cell r="F350" t="str">
            <v>일반경쟁</v>
          </cell>
        </row>
        <row r="351">
          <cell r="E351" t="str">
            <v>마정1지구 대구획경지정리사업 토목공사</v>
          </cell>
          <cell r="F351" t="str">
            <v>쇼핑몰</v>
          </cell>
        </row>
        <row r="352">
          <cell r="E352" t="str">
            <v>마정1지구 대구획경지정리사업 토목공사</v>
          </cell>
          <cell r="F352" t="str">
            <v>쇼핑몰</v>
          </cell>
        </row>
        <row r="353">
          <cell r="E353" t="str">
            <v>용흥지구 배수개선사업 토목기계건축공사</v>
          </cell>
          <cell r="F353" t="str">
            <v>쇼핑몰</v>
          </cell>
        </row>
        <row r="354">
          <cell r="E354" t="str">
            <v>용흥지구 배수개선사업 토목기계건축공사</v>
          </cell>
          <cell r="F354" t="str">
            <v>쇼핑몰</v>
          </cell>
        </row>
        <row r="355">
          <cell r="E355" t="str">
            <v>평령지구 배수개선사업 토목건축기계공사</v>
          </cell>
          <cell r="F355" t="str">
            <v>일반경쟁</v>
          </cell>
        </row>
        <row r="356">
          <cell r="E356" t="str">
            <v>평령지구 배수개선사업 토목건축기계공사</v>
          </cell>
          <cell r="F356" t="str">
            <v>일반경쟁</v>
          </cell>
        </row>
        <row r="357">
          <cell r="E357" t="str">
            <v>평령지구 배수개선사업 토목건축기계공사</v>
          </cell>
          <cell r="F357" t="str">
            <v>일반경쟁</v>
          </cell>
        </row>
        <row r="358">
          <cell r="E358" t="str">
            <v>용수일과지구 수리시설개보수사업</v>
          </cell>
          <cell r="F358" t="str">
            <v>쇼핑몰</v>
          </cell>
        </row>
        <row r="359">
          <cell r="E359" t="str">
            <v>2026년 서귀포시 농업용 수리시설 사후·위탁관리</v>
          </cell>
          <cell r="F359" t="str">
            <v>일반경쟁</v>
          </cell>
        </row>
        <row r="360">
          <cell r="E360" t="str">
            <v>사기1지구 수리시설 개보수사업</v>
          </cell>
          <cell r="F360" t="str">
            <v>쇼핑몰</v>
          </cell>
        </row>
        <row r="361">
          <cell r="E361" t="str">
            <v>사기1지구 수리시설 개보수사업</v>
          </cell>
          <cell r="F361" t="str">
            <v>쇼핑몰</v>
          </cell>
        </row>
        <row r="362">
          <cell r="E362" t="str">
            <v>사기1지구 수리시설 개보수사업</v>
          </cell>
          <cell r="F362" t="str">
            <v>쇼핑몰</v>
          </cell>
        </row>
        <row r="363">
          <cell r="E363" t="str">
            <v>사기1지구 수리시설 개보수사업</v>
          </cell>
          <cell r="F363" t="str">
            <v>쇼핑몰</v>
          </cell>
        </row>
        <row r="364">
          <cell r="E364" t="str">
            <v>사기1지구 수리시설 개보수사업</v>
          </cell>
          <cell r="F364" t="str">
            <v>쇼핑몰</v>
          </cell>
        </row>
        <row r="365">
          <cell r="E365" t="str">
            <v>사기1지구 수리시설 개보수사업</v>
          </cell>
          <cell r="F365" t="str">
            <v>쇼핑몰</v>
          </cell>
        </row>
        <row r="366">
          <cell r="E366" t="str">
            <v>사기1지구 수리시설 개보수사업</v>
          </cell>
          <cell r="F366" t="str">
            <v>쇼핑몰</v>
          </cell>
        </row>
        <row r="367">
          <cell r="E367" t="str">
            <v>서산A2지구 국가관리방조제 개보수사업</v>
          </cell>
          <cell r="F367" t="str">
            <v>수의계약</v>
          </cell>
        </row>
        <row r="368">
          <cell r="E368" t="str">
            <v>서산A2지구 국가관리방조제 개보수사업</v>
          </cell>
          <cell r="F368" t="str">
            <v>수의계약</v>
          </cell>
        </row>
        <row r="369">
          <cell r="E369" t="str">
            <v>서산A2지구 국가관리방조제 개보수사업</v>
          </cell>
          <cell r="F369" t="str">
            <v>쇼핑몰</v>
          </cell>
        </row>
        <row r="370">
          <cell r="E370" t="str">
            <v>상서지구 배수개선사업</v>
          </cell>
          <cell r="F370" t="str">
            <v>쇼핑몰</v>
          </cell>
        </row>
        <row r="371">
          <cell r="E371" t="str">
            <v>상서지구 배수개선사업</v>
          </cell>
          <cell r="F371" t="str">
            <v>쇼핑몰</v>
          </cell>
        </row>
        <row r="372">
          <cell r="E372" t="str">
            <v>공주시 청년농촌보금자리조성사업</v>
          </cell>
          <cell r="F372" t="str">
            <v>쇼핑몰</v>
          </cell>
        </row>
        <row r="373">
          <cell r="E373" t="str">
            <v>유계지구 수리시설개보수사업 토목공사</v>
          </cell>
          <cell r="F373" t="str">
            <v>쇼핑몰</v>
          </cell>
        </row>
        <row r="374">
          <cell r="E374" t="str">
            <v>유계지구 수리시설개보수사업 토목공사</v>
          </cell>
          <cell r="F374" t="str">
            <v>쇼핑몰</v>
          </cell>
        </row>
        <row r="375">
          <cell r="E375" t="str">
            <v>유계지구 수리시설개보수사업 토목공사</v>
          </cell>
          <cell r="F375" t="str">
            <v>쇼핑몰</v>
          </cell>
        </row>
        <row r="376">
          <cell r="E376" t="str">
            <v>유계지구 수리시설개보수사업 토목공사</v>
          </cell>
          <cell r="F376" t="str">
            <v>쇼핑몰</v>
          </cell>
        </row>
        <row r="377">
          <cell r="E377" t="str">
            <v>대성지구 수리시설개보수사업 토목공사</v>
          </cell>
          <cell r="F377" t="str">
            <v>쇼핑몰</v>
          </cell>
        </row>
        <row r="378">
          <cell r="E378" t="str">
            <v>어천지구 수리시설개보수사업 토목공사</v>
          </cell>
          <cell r="F378" t="str">
            <v>쇼핑몰</v>
          </cell>
        </row>
        <row r="379">
          <cell r="E379" t="str">
            <v>장구지구 배수개선사업 레미콘구매</v>
          </cell>
          <cell r="F379" t="str">
            <v>쇼핑몰</v>
          </cell>
        </row>
        <row r="380">
          <cell r="E380" t="str">
            <v>봉화2지구 수리시설개보수사업</v>
          </cell>
          <cell r="F380" t="str">
            <v>수의계약</v>
          </cell>
        </row>
        <row r="381">
          <cell r="E381" t="str">
            <v>봉화2지구 수리시설개보수사업</v>
          </cell>
          <cell r="F381" t="str">
            <v>일반경쟁</v>
          </cell>
        </row>
        <row r="382">
          <cell r="E382" t="str">
            <v>신리지구 배수개선사업 레미콘</v>
          </cell>
          <cell r="F382" t="str">
            <v>쇼핑몰</v>
          </cell>
        </row>
        <row r="383">
          <cell r="E383" t="str">
            <v>중방지구 배수개선사업 수로관 구매</v>
          </cell>
          <cell r="F383" t="str">
            <v>제한경쟁</v>
          </cell>
        </row>
        <row r="384">
          <cell r="E384" t="str">
            <v xml:space="preserve">부곡지구 배수개선사업 레미콘 </v>
          </cell>
          <cell r="F384" t="str">
            <v>쇼핑몰</v>
          </cell>
        </row>
        <row r="385">
          <cell r="E385" t="str">
            <v>부곡지구 배수개선사업  철근</v>
          </cell>
          <cell r="F385" t="str">
            <v>쇼핑몰</v>
          </cell>
        </row>
        <row r="386">
          <cell r="E386" t="str">
            <v>부곡지구 배수개선사업 조립식옹벽</v>
          </cell>
          <cell r="F386" t="str">
            <v>쇼핑몰</v>
          </cell>
        </row>
        <row r="387">
          <cell r="E387" t="str">
            <v>부곡지구 배수개선사업 조립식옹벽</v>
          </cell>
          <cell r="F387" t="str">
            <v>쇼핑몰</v>
          </cell>
        </row>
        <row r="388">
          <cell r="E388" t="str">
            <v>부곡지구 배수개선사업 와이어메쉬</v>
          </cell>
          <cell r="F388" t="str">
            <v>쇼핑몰</v>
          </cell>
        </row>
        <row r="389">
          <cell r="E389" t="str">
            <v>대호지면 송전리 배수로 정비공사</v>
          </cell>
          <cell r="F389" t="str">
            <v>일반경쟁</v>
          </cell>
        </row>
        <row r="390">
          <cell r="E390" t="str">
            <v>충남형 스마트팜 복합단지조성사업</v>
          </cell>
          <cell r="F390" t="str">
            <v>제한경쟁</v>
          </cell>
        </row>
        <row r="391">
          <cell r="E391" t="str">
            <v>정동3지구 수리시설개보수사업(정동1배수장) 자동제진기 제작설치 구매</v>
          </cell>
          <cell r="F391" t="str">
            <v>쇼핑몰</v>
          </cell>
        </row>
        <row r="392">
          <cell r="E392" t="str">
            <v>호포권역 거점개발사업 커뮤니티센터 건축공사 레미콘 구매</v>
          </cell>
          <cell r="F392" t="str">
            <v>쇼핑몰</v>
          </cell>
        </row>
        <row r="393">
          <cell r="E393" t="str">
            <v>석남지구 배수개선사업 레미콘 구매</v>
          </cell>
          <cell r="F393" t="str">
            <v>쇼핑몰</v>
          </cell>
        </row>
        <row r="394">
          <cell r="E394" t="str">
            <v>승언지구 수리시설개보수사업 철근콘크리트벤치플륨관</v>
          </cell>
          <cell r="F394" t="str">
            <v>쇼핑몰</v>
          </cell>
        </row>
        <row r="395">
          <cell r="E395" t="str">
            <v>대산지구 수리시설개보수사업 철근콘크리트수로관</v>
          </cell>
          <cell r="F395" t="str">
            <v>쇼핑몰</v>
          </cell>
        </row>
        <row r="396">
          <cell r="E396" t="str">
            <v>비인어촌권역 어촌뉴딜300사업</v>
          </cell>
          <cell r="F396" t="str">
            <v>쇼핑몰</v>
          </cell>
        </row>
        <row r="397">
          <cell r="E397" t="str">
            <v>흥림지구 수리시설개보수사업</v>
          </cell>
          <cell r="F397" t="str">
            <v>쇼핑몰</v>
          </cell>
        </row>
        <row r="398">
          <cell r="E398" t="str">
            <v>흥림지구 수리시설개보수사업</v>
          </cell>
          <cell r="F398" t="str">
            <v>쇼핑몰</v>
          </cell>
        </row>
        <row r="399">
          <cell r="E399" t="str">
            <v>도둔지구 수리시설개보수사업</v>
          </cell>
          <cell r="F399" t="str">
            <v>쇼핑몰</v>
          </cell>
        </row>
        <row r="400">
          <cell r="E400" t="str">
            <v>도둔지구 수리시설개보수사업</v>
          </cell>
          <cell r="F400" t="str">
            <v>쇼핑몰</v>
          </cell>
        </row>
        <row r="401">
          <cell r="E401" t="str">
            <v>추부지구 배수개선사업</v>
          </cell>
          <cell r="F401" t="str">
            <v>일반경쟁</v>
          </cell>
        </row>
        <row r="402">
          <cell r="E402" t="str">
            <v>추부면 농촌중심지중심지활성화사업</v>
          </cell>
          <cell r="F402" t="str">
            <v>일반경쟁</v>
          </cell>
        </row>
        <row r="403">
          <cell r="E403" t="str">
            <v>백암지구 소규모배수개선사업 지급자재(레미콘) 구입</v>
          </cell>
          <cell r="F403" t="str">
            <v>쇼핑몰</v>
          </cell>
        </row>
        <row r="404">
          <cell r="E404" t="str">
            <v>황새고향 친환경생태단지조성사업 Ⅲ단계 투수블럭 구매</v>
          </cell>
          <cell r="F404" t="str">
            <v>쇼핑몰</v>
          </cell>
        </row>
        <row r="405">
          <cell r="E405" t="str">
            <v>황새고향 친환경생태단지조성사업 Ⅲ단계 잔디블럭 구매</v>
          </cell>
          <cell r="F405" t="str">
            <v>쇼핑몰</v>
          </cell>
        </row>
        <row r="406">
          <cell r="E406" t="str">
            <v>황새고향 친환경생태단지조성사업 Ⅲ단계 파고라 구매</v>
          </cell>
          <cell r="F406" t="str">
            <v>쇼핑몰</v>
          </cell>
        </row>
        <row r="407">
          <cell r="E407" t="str">
            <v>황새고향 친환경생태단지조성사업 Ⅲ단계 금속제창 구매</v>
          </cell>
          <cell r="F407" t="str">
            <v>쇼핑몰</v>
          </cell>
        </row>
        <row r="408">
          <cell r="E408" t="str">
            <v>하평리 취약지역생활여건개조사업 철근콘크리트벤치플룸관 구매</v>
          </cell>
          <cell r="F408" t="str">
            <v>쇼핑몰</v>
          </cell>
        </row>
        <row r="409">
          <cell r="E409" t="str">
            <v>하평리 취약지역생활여건개조사업 콘크리트호안및옹벽블록 구매</v>
          </cell>
          <cell r="F409" t="str">
            <v>쇼핑몰</v>
          </cell>
        </row>
        <row r="410">
          <cell r="E410" t="str">
            <v>원평지구 수리시설개보수사업</v>
          </cell>
          <cell r="F410" t="str">
            <v>쇼핑몰</v>
          </cell>
        </row>
        <row r="411">
          <cell r="E411" t="str">
            <v>원평지구 수리시설개보수사업</v>
          </cell>
          <cell r="F411" t="str">
            <v>쇼핑몰</v>
          </cell>
        </row>
        <row r="412">
          <cell r="E412" t="str">
            <v>삽교2지구 수리시설개보수사업</v>
          </cell>
          <cell r="F412" t="str">
            <v>쇼핑몰</v>
          </cell>
        </row>
        <row r="413">
          <cell r="E413" t="str">
            <v>삽교2지구 수리시설개보수사업</v>
          </cell>
          <cell r="F413" t="str">
            <v>쇼핑몰</v>
          </cell>
        </row>
        <row r="414">
          <cell r="E414" t="str">
            <v>상성보 분수문 재해복구사업</v>
          </cell>
          <cell r="F414" t="str">
            <v>쇼핑몰</v>
          </cell>
        </row>
        <row r="415">
          <cell r="E415" t="str">
            <v>상성보 분수문 재해복구사업</v>
          </cell>
          <cell r="F415" t="str">
            <v>쇼핑몰</v>
          </cell>
        </row>
        <row r="416">
          <cell r="E416" t="str">
            <v>중예2-0-7 배수지거 재해복구사업</v>
          </cell>
          <cell r="F416" t="str">
            <v>쇼핑몰</v>
          </cell>
        </row>
        <row r="417">
          <cell r="E417" t="str">
            <v>중예2-0-7 배수지거 재해복구사업</v>
          </cell>
          <cell r="F417" t="str">
            <v>쇼핑몰</v>
          </cell>
        </row>
        <row r="418">
          <cell r="E418" t="str">
            <v>입장면 기초생활거점조성사업 토목건축기계공사 지급자재(모자이크타일)</v>
          </cell>
          <cell r="F418" t="str">
            <v>쇼핑몰</v>
          </cell>
        </row>
        <row r="419">
          <cell r="E419" t="str">
            <v>천안북부지구 농촌용수이용체계재편사업 보안등 구매</v>
          </cell>
          <cell r="F419" t="str">
            <v>쇼핑몰</v>
          </cell>
        </row>
        <row r="420">
          <cell r="E420" t="str">
            <v>천안북부지구 농촌용수이용체계재편사업 투광등 구매</v>
          </cell>
          <cell r="F420" t="str">
            <v>쇼핑몰</v>
          </cell>
        </row>
        <row r="421">
          <cell r="E421" t="str">
            <v>홍성지구 배수개선사업 토목공사</v>
          </cell>
          <cell r="F421" t="str">
            <v>쇼핑몰</v>
          </cell>
        </row>
        <row r="422">
          <cell r="E422" t="str">
            <v>홍성지구 배수개선사업 토목공사</v>
          </cell>
          <cell r="F422" t="str">
            <v>쇼핑몰</v>
          </cell>
        </row>
        <row r="423">
          <cell r="E423" t="str">
            <v>삼용지구 수리시설개보수사업</v>
          </cell>
          <cell r="F423" t="str">
            <v>일반경쟁</v>
          </cell>
        </row>
        <row r="424">
          <cell r="E424" t="str">
            <v>감곡지구 수리시설개보수사업</v>
          </cell>
          <cell r="F424" t="str">
            <v>쇼핑몰</v>
          </cell>
        </row>
        <row r="425">
          <cell r="E425" t="str">
            <v>감곡지구 수리시설개보수사업</v>
          </cell>
          <cell r="F425" t="str">
            <v>쇼핑몰</v>
          </cell>
        </row>
        <row r="426">
          <cell r="E426" t="str">
            <v>오류지구 수리시설개보수사업 토목공사</v>
          </cell>
          <cell r="F426" t="str">
            <v>쇼핑몰</v>
          </cell>
        </row>
        <row r="427">
          <cell r="E427" t="str">
            <v>금고지구 수리시설개보수사업 토목공사</v>
          </cell>
          <cell r="F427" t="str">
            <v>쇼핑몰</v>
          </cell>
        </row>
        <row r="428">
          <cell r="E428" t="str">
            <v>금고지구 수리시설개보수사업 토목공사</v>
          </cell>
          <cell r="F428" t="str">
            <v>쇼핑몰</v>
          </cell>
        </row>
        <row r="429">
          <cell r="E429" t="str">
            <v>금고지구 수리시설개보수사업 토목공사</v>
          </cell>
          <cell r="F429" t="str">
            <v>쇼핑몰</v>
          </cell>
        </row>
        <row r="430">
          <cell r="E430" t="str">
            <v>병암지구 배수개선사업 토목공사</v>
          </cell>
          <cell r="F430" t="str">
            <v>쇼핑몰</v>
          </cell>
        </row>
        <row r="431">
          <cell r="E431" t="str">
            <v>병암지구 배수개선사업 토목공사</v>
          </cell>
          <cell r="F431" t="str">
            <v>쇼핑몰</v>
          </cell>
        </row>
        <row r="432">
          <cell r="E432" t="str">
            <v>음성재해위험개선지구 정비사업</v>
          </cell>
          <cell r="F432" t="str">
            <v>쇼핑몰</v>
          </cell>
        </row>
        <row r="433">
          <cell r="E433" t="str">
            <v>음성재해위험개선지구 정비사업</v>
          </cell>
          <cell r="F433" t="str">
            <v>쇼핑몰</v>
          </cell>
        </row>
        <row r="434">
          <cell r="E434" t="str">
            <v>음성재해위험개선지구 정비사업</v>
          </cell>
          <cell r="F434" t="str">
            <v>쇼핑몰</v>
          </cell>
        </row>
        <row r="435">
          <cell r="E435" t="str">
            <v>삼용지구 수리시설개보수사업 자동화시스템 제조구매설치</v>
          </cell>
          <cell r="F435" t="str">
            <v>일반경쟁</v>
          </cell>
        </row>
        <row r="436">
          <cell r="E436" t="str">
            <v>충도지구 수리시설개보수사업 자동화시스템 제조구매설치</v>
          </cell>
          <cell r="F436" t="str">
            <v>일반경쟁</v>
          </cell>
        </row>
        <row r="437">
          <cell r="E437" t="str">
            <v>내산지구 수리시설개보수사업</v>
          </cell>
          <cell r="F437" t="str">
            <v>쇼핑몰</v>
          </cell>
        </row>
        <row r="438">
          <cell r="E438" t="str">
            <v>인산지구 배수개선사업</v>
          </cell>
          <cell r="F438" t="str">
            <v>쇼핑몰</v>
          </cell>
        </row>
        <row r="439">
          <cell r="E439" t="str">
            <v>월성지구 수리시설개보수사업 토목공사 지급자재</v>
          </cell>
          <cell r="F439" t="str">
            <v>쇼핑몰</v>
          </cell>
        </row>
        <row r="440">
          <cell r="E440" t="str">
            <v>월성지구 수리시설개보수사업 토목공사 지급자재</v>
          </cell>
          <cell r="F440" t="str">
            <v>쇼핑몰</v>
          </cell>
        </row>
        <row r="441">
          <cell r="E441" t="str">
            <v>월성지구 수리시설개보수사업 토목공사 지급자재</v>
          </cell>
          <cell r="F441" t="str">
            <v>쇼핑몰</v>
          </cell>
        </row>
        <row r="442">
          <cell r="E442" t="str">
            <v>내산지구 수리시설개보수사업 토목공사 지급자재</v>
          </cell>
          <cell r="F442" t="str">
            <v>쇼핑몰</v>
          </cell>
        </row>
        <row r="443">
          <cell r="E443" t="str">
            <v>내산지구 수리시설개보수사업 토목공사 지급자재</v>
          </cell>
          <cell r="F443" t="str">
            <v>쇼핑몰</v>
          </cell>
        </row>
        <row r="444">
          <cell r="E444" t="str">
            <v>내산지구 수리시설개보수사업 토목공사 지급자재</v>
          </cell>
          <cell r="F444" t="str">
            <v>쇼핑몰</v>
          </cell>
        </row>
        <row r="445">
          <cell r="E445" t="str">
            <v>인산지구 배수개선사업</v>
          </cell>
          <cell r="F445" t="str">
            <v>쇼핑몰</v>
          </cell>
        </row>
        <row r="446">
          <cell r="E446" t="str">
            <v>인산지구 배수개선사업</v>
          </cell>
          <cell r="F446" t="str">
            <v>쇼핑몰</v>
          </cell>
        </row>
        <row r="447">
          <cell r="E447" t="str">
            <v>인산지구 배수개선사업</v>
          </cell>
          <cell r="F447" t="str">
            <v>쇼핑몰</v>
          </cell>
        </row>
        <row r="448">
          <cell r="E448" t="str">
            <v>인산지구 배수개선사업</v>
          </cell>
          <cell r="F448" t="str">
            <v>쇼핑몰</v>
          </cell>
        </row>
        <row r="449">
          <cell r="E449" t="str">
            <v>학소지구 배수개선사업 토목공사</v>
          </cell>
          <cell r="F449" t="str">
            <v>쇼핑몰</v>
          </cell>
        </row>
        <row r="450">
          <cell r="E450" t="str">
            <v>상대1리 마을만들기사업 토목건축공사</v>
          </cell>
          <cell r="F450" t="str">
            <v>쇼핑몰</v>
          </cell>
        </row>
        <row r="451">
          <cell r="E451" t="str">
            <v>상대1리 마을만들기사업 토목건축공사</v>
          </cell>
          <cell r="F451" t="str">
            <v>쇼핑몰</v>
          </cell>
        </row>
        <row r="452">
          <cell r="E452" t="str">
            <v>상대1리 마을만들기사업 토목건축공사</v>
          </cell>
          <cell r="F452" t="str">
            <v>쇼핑몰</v>
          </cell>
        </row>
        <row r="453">
          <cell r="E453" t="str">
            <v>상대1리 마을만들기사업 토목건축공사</v>
          </cell>
          <cell r="F453" t="str">
            <v>쇼핑몰</v>
          </cell>
        </row>
        <row r="454">
          <cell r="E454" t="str">
            <v>상대1리 마을만들기사업 토목건축공사</v>
          </cell>
          <cell r="F454" t="str">
            <v>쇼핑몰</v>
          </cell>
        </row>
        <row r="455">
          <cell r="E455" t="str">
            <v>상대1리 마을만들기사업 토목건축공사</v>
          </cell>
          <cell r="F455" t="str">
            <v>쇼핑몰</v>
          </cell>
        </row>
        <row r="456">
          <cell r="E456" t="str">
            <v>고은5리 마을만들기사업 건축토목공사</v>
          </cell>
          <cell r="F456" t="str">
            <v>쇼핑몰</v>
          </cell>
        </row>
        <row r="457">
          <cell r="E457" t="str">
            <v>고은5리 마을만들기사업 건축토목공사</v>
          </cell>
          <cell r="F457" t="str">
            <v>쇼핑몰</v>
          </cell>
        </row>
        <row r="458">
          <cell r="E458" t="str">
            <v>고은5리 마을만들기사업 건축토목공사</v>
          </cell>
          <cell r="F458" t="str">
            <v>쇼핑몰</v>
          </cell>
        </row>
        <row r="459">
          <cell r="E459" t="str">
            <v>고은5리 마을만들기사업 건축토목공사</v>
          </cell>
          <cell r="F459" t="str">
            <v>쇼핑몰</v>
          </cell>
        </row>
        <row r="460">
          <cell r="E460" t="str">
            <v>문주1리 마을만들기사업 건축토목공사</v>
          </cell>
          <cell r="F460" t="str">
            <v>쇼핑몰</v>
          </cell>
        </row>
        <row r="461">
          <cell r="E461" t="str">
            <v>문주1리 마을만들기사업 건축토목공사</v>
          </cell>
          <cell r="F461" t="str">
            <v>쇼핑몰</v>
          </cell>
        </row>
        <row r="462">
          <cell r="E462" t="str">
            <v>문주1리 마을만들기사업 건축토목공사</v>
          </cell>
          <cell r="F462" t="str">
            <v>쇼핑몰</v>
          </cell>
        </row>
        <row r="463">
          <cell r="E463" t="str">
            <v>문주1리 마을만들기사업 건축토목공사</v>
          </cell>
          <cell r="F463" t="str">
            <v>쇼핑몰</v>
          </cell>
        </row>
        <row r="464">
          <cell r="E464" t="str">
            <v>문주1리 마을만들기사업 건축토목공사</v>
          </cell>
          <cell r="F464" t="str">
            <v>쇼핑몰</v>
          </cell>
        </row>
        <row r="465">
          <cell r="E465" t="str">
            <v>입상지구 수리시설개보수사업</v>
          </cell>
          <cell r="F465" t="str">
            <v>일반경쟁</v>
          </cell>
        </row>
        <row r="466">
          <cell r="E466" t="str">
            <v>입상지구 수리시설개보수사업</v>
          </cell>
          <cell r="F466" t="str">
            <v>쇼핑몰</v>
          </cell>
        </row>
        <row r="467">
          <cell r="E467" t="str">
            <v>입상지구 수리시설개보수사업</v>
          </cell>
          <cell r="F467" t="str">
            <v>쇼핑몰</v>
          </cell>
        </row>
        <row r="468">
          <cell r="E468" t="str">
            <v>입상지구 수리시설개보수사업</v>
          </cell>
          <cell r="F468" t="str">
            <v>쇼핑몰</v>
          </cell>
        </row>
        <row r="469">
          <cell r="E469" t="str">
            <v xml:space="preserve">탑리지구 수리시설개보수사업 </v>
          </cell>
          <cell r="F469" t="str">
            <v>쇼핑몰</v>
          </cell>
        </row>
        <row r="470">
          <cell r="E470" t="str">
            <v xml:space="preserve">탑리지구 수리시설개보수사업 </v>
          </cell>
          <cell r="F470" t="str">
            <v>쇼핑몰</v>
          </cell>
        </row>
        <row r="471">
          <cell r="E471" t="str">
            <v xml:space="preserve">탑리지구 수리시설개보수사업 </v>
          </cell>
          <cell r="F471" t="str">
            <v>쇼핑몰</v>
          </cell>
        </row>
        <row r="472">
          <cell r="E472" t="str">
            <v xml:space="preserve">탑리지구 수리시설개보수사업 </v>
          </cell>
          <cell r="F472" t="str">
            <v>쇼핑몰</v>
          </cell>
        </row>
        <row r="473">
          <cell r="E473" t="str">
            <v>석성지구 배수개선사업 토목공사</v>
          </cell>
          <cell r="F473" t="str">
            <v>일반경쟁</v>
          </cell>
        </row>
        <row r="474">
          <cell r="E474" t="str">
            <v>금천취입보 수해복구사업</v>
          </cell>
          <cell r="F474" t="str">
            <v>쇼핑몰</v>
          </cell>
        </row>
        <row r="475">
          <cell r="E475" t="str">
            <v>구정면 기초생활거점조성사업 다목적 야외문화공간 조성공사</v>
          </cell>
          <cell r="F475" t="str">
            <v>쇼핑몰</v>
          </cell>
        </row>
        <row r="476">
          <cell r="E476" t="str">
            <v>구정면 기초생활거점조성사업 다목적 야외문화공간 조성공사</v>
          </cell>
          <cell r="F476" t="str">
            <v>쇼핑몰</v>
          </cell>
        </row>
        <row r="477">
          <cell r="E477" t="str">
            <v>구정면 기초생활거점조성사업 다목적 야외문화공간 조성공사</v>
          </cell>
          <cell r="F477" t="str">
            <v>쇼핑몰</v>
          </cell>
        </row>
        <row r="478">
          <cell r="E478" t="str">
            <v>구정면 기초생활거점조성사업 다목적 야외문화공간 조성공사</v>
          </cell>
          <cell r="F478" t="str">
            <v>쇼핑몰</v>
          </cell>
        </row>
        <row r="479">
          <cell r="E479" t="str">
            <v>구정면 기초생활거점조성사업 다목적 야외문화공간 조성공사</v>
          </cell>
          <cell r="F479" t="str">
            <v>쇼핑몰</v>
          </cell>
        </row>
        <row r="480">
          <cell r="E480" t="str">
            <v>설악지구 배수개선사업 토목공사 관급자재 레미콘</v>
          </cell>
          <cell r="F480" t="str">
            <v>쇼핑몰</v>
          </cell>
        </row>
        <row r="481">
          <cell r="E481" t="str">
            <v>설악지구 배수개선사업 토목공사 관급자재 철근</v>
          </cell>
          <cell r="F481" t="str">
            <v>쇼핑몰</v>
          </cell>
        </row>
        <row r="482">
          <cell r="E482" t="str">
            <v>화곡지구 대구획경지정리사업 토목공사 관급자재 레미콘</v>
          </cell>
          <cell r="F482" t="str">
            <v>쇼핑몰</v>
          </cell>
        </row>
        <row r="483">
          <cell r="E483" t="str">
            <v>화곡지구 대구획경지정리사업 토목공사 관급자재 철근</v>
          </cell>
          <cell r="F483" t="str">
            <v>쇼핑몰</v>
          </cell>
        </row>
        <row r="484">
          <cell r="E484" t="str">
            <v>도원지구 배수개선사업 토목기계공사 레미콘</v>
          </cell>
          <cell r="F484" t="str">
            <v>쇼핑몰</v>
          </cell>
        </row>
        <row r="485">
          <cell r="E485" t="str">
            <v>도원지구 배수개선사업 토목기계공사 철근</v>
          </cell>
          <cell r="F485" t="str">
            <v>쇼핑몰</v>
          </cell>
        </row>
        <row r="486">
          <cell r="E486" t="str">
            <v>도원지구 배수개선사업 토목기계공사 수로관</v>
          </cell>
          <cell r="F486" t="str">
            <v>쇼핑몰</v>
          </cell>
        </row>
        <row r="487">
          <cell r="E487" t="str">
            <v>원암지구 수리시설개보수사업 토목공사  수로관</v>
          </cell>
          <cell r="F487" t="str">
            <v>쇼핑몰</v>
          </cell>
        </row>
        <row r="488">
          <cell r="E488" t="str">
            <v>무쇠지구 수상태양광발전사업 제조구매설치</v>
          </cell>
          <cell r="F488" t="str">
            <v>일반경쟁</v>
          </cell>
        </row>
        <row r="489">
          <cell r="E489" t="str">
            <v>문막읍 농촌중심지활성화사업 전기공사 조명기구 구매</v>
          </cell>
          <cell r="F489" t="str">
            <v>제한경쟁</v>
          </cell>
        </row>
        <row r="490">
          <cell r="E490" t="str">
            <v>후용지구 배수개선사업 관급자재(레미콘)</v>
          </cell>
          <cell r="F490" t="str">
            <v>쇼핑몰</v>
          </cell>
        </row>
        <row r="491">
          <cell r="E491" t="str">
            <v>후용지구 배수개선사업 관급자재(레미콘)</v>
          </cell>
          <cell r="F491" t="str">
            <v>쇼핑몰</v>
          </cell>
        </row>
        <row r="492">
          <cell r="E492" t="str">
            <v>후용지구 배수개선사업 관급자재(레미콘)</v>
          </cell>
          <cell r="F492" t="str">
            <v>쇼핑몰</v>
          </cell>
        </row>
        <row r="493">
          <cell r="E493" t="str">
            <v>후용지구 배수개선사업 관급자재(철근)</v>
          </cell>
          <cell r="F493" t="str">
            <v>쇼핑몰</v>
          </cell>
        </row>
        <row r="494">
          <cell r="E494" t="str">
            <v>후용지구 배수개선사업 관급자재(철근)</v>
          </cell>
          <cell r="F494" t="str">
            <v>쇼핑몰</v>
          </cell>
        </row>
        <row r="495">
          <cell r="E495" t="str">
            <v>후용지구 배수개선사업 관급자재(옹벽블록)</v>
          </cell>
          <cell r="F495" t="str">
            <v>쇼핑몰</v>
          </cell>
        </row>
        <row r="496">
          <cell r="E496" t="str">
            <v>후용지구 배수개선사업 관급자재(무개형수로관)</v>
          </cell>
          <cell r="F496" t="str">
            <v>쇼핑몰</v>
          </cell>
        </row>
        <row r="497">
          <cell r="E497" t="str">
            <v>섬강지구 수리시설개보수사업 관급자재</v>
          </cell>
          <cell r="F497" t="str">
            <v>쇼핑몰</v>
          </cell>
        </row>
        <row r="498">
          <cell r="E498" t="str">
            <v>주천면 농촌중심지활성화사업</v>
          </cell>
          <cell r="F498" t="str">
            <v>쇼핑몰</v>
          </cell>
        </row>
        <row r="499">
          <cell r="E499" t="str">
            <v>주천면 농촌중심지활성화사업</v>
          </cell>
          <cell r="F499" t="str">
            <v>쇼핑몰</v>
          </cell>
        </row>
        <row r="500">
          <cell r="E500" t="str">
            <v>주천면 농촌중심지활성화사업</v>
          </cell>
          <cell r="F500" t="str">
            <v>쇼핑몰</v>
          </cell>
        </row>
        <row r="501">
          <cell r="E501" t="str">
            <v>주천면 농촌중심지활성화사업</v>
          </cell>
          <cell r="F501" t="str">
            <v>쇼핑몰</v>
          </cell>
        </row>
        <row r="502">
          <cell r="E502" t="str">
            <v>주천면 농촌중심지활성화사업</v>
          </cell>
          <cell r="F502" t="str">
            <v>쇼핑몰</v>
          </cell>
        </row>
        <row r="503">
          <cell r="E503" t="str">
            <v>용화지구 수리시설개보수사업 관급자재(안전난간) 구매</v>
          </cell>
          <cell r="F503" t="str">
            <v>쇼핑몰</v>
          </cell>
        </row>
        <row r="504">
          <cell r="E504" t="str">
            <v>용화지구 수리시설개보수사업 관급자재(안전난간) 구매</v>
          </cell>
          <cell r="F504" t="str">
            <v>쇼핑몰</v>
          </cell>
        </row>
        <row r="505">
          <cell r="E505" t="str">
            <v>용화지구 수리시설개보수사업 관급자재(메시휀스) 구매</v>
          </cell>
          <cell r="F505" t="str">
            <v>쇼핑몰</v>
          </cell>
        </row>
        <row r="506">
          <cell r="E506" t="str">
            <v>평남2지구 수리시설개보수사업 관급자재(물관리자동화시스템) 제조구매설치</v>
          </cell>
          <cell r="F506" t="str">
            <v>조달위탁</v>
          </cell>
        </row>
        <row r="507">
          <cell r="E507" t="str">
            <v>양덕원천 인공습지 조성사업 토목조경공사</v>
          </cell>
          <cell r="F507" t="str">
            <v>쇼핑몰</v>
          </cell>
        </row>
        <row r="508">
          <cell r="E508" t="str">
            <v>양덕원천 인공습지 조성사업 토목조경공사</v>
          </cell>
          <cell r="F508" t="str">
            <v>쇼핑몰</v>
          </cell>
        </row>
        <row r="509">
          <cell r="E509" t="str">
            <v>양덕원천 인공습지 조성사업 토목조경공사</v>
          </cell>
          <cell r="F509" t="str">
            <v>쇼핑몰</v>
          </cell>
        </row>
        <row r="510">
          <cell r="E510" t="str">
            <v>양덕원천 인공습지 조성사업 토목조경공사</v>
          </cell>
          <cell r="F510" t="str">
            <v>쇼핑몰</v>
          </cell>
        </row>
        <row r="511">
          <cell r="E511" t="str">
            <v>양덕원천 인공습지 조성사업 토목조경공사</v>
          </cell>
          <cell r="F511" t="str">
            <v>쇼핑몰</v>
          </cell>
        </row>
        <row r="512">
          <cell r="E512" t="str">
            <v>양덕원천 인공습지 조성사업 토목조경공사</v>
          </cell>
          <cell r="F512" t="str">
            <v>쇼핑몰</v>
          </cell>
        </row>
        <row r="513">
          <cell r="E513" t="str">
            <v>영흥 하수관로 정비사업</v>
          </cell>
          <cell r="F513" t="str">
            <v>쇼핑몰</v>
          </cell>
        </row>
        <row r="514">
          <cell r="E514" t="str">
            <v>영흥 하수관로 정비사업</v>
          </cell>
          <cell r="F514" t="str">
            <v>쇼핑몰</v>
          </cell>
        </row>
        <row r="515">
          <cell r="E515" t="str">
            <v>영흥 하수관로 정비사업</v>
          </cell>
          <cell r="F515" t="str">
            <v>쇼핑몰</v>
          </cell>
        </row>
        <row r="516">
          <cell r="E516" t="str">
            <v>볼음 마을하수도 정비사업</v>
          </cell>
          <cell r="F516" t="str">
            <v>쇼핑몰</v>
          </cell>
        </row>
        <row r="517">
          <cell r="E517" t="str">
            <v>볼음 마을하수도 정비사업</v>
          </cell>
          <cell r="F517" t="str">
            <v>쇼핑몰</v>
          </cell>
        </row>
        <row r="518">
          <cell r="E518" t="str">
            <v>볼음 마을하수도 정비사업</v>
          </cell>
          <cell r="F518" t="str">
            <v>쇼핑몰</v>
          </cell>
        </row>
        <row r="519">
          <cell r="E519" t="str">
            <v>망월 마을하수도 정비사업</v>
          </cell>
          <cell r="F519" t="str">
            <v>쇼핑몰</v>
          </cell>
        </row>
        <row r="520">
          <cell r="E520" t="str">
            <v>망월 마을하수도 정비사업</v>
          </cell>
          <cell r="F520" t="str">
            <v>쇼핑몰</v>
          </cell>
        </row>
        <row r="521">
          <cell r="E521" t="str">
            <v>망월 마을하수도 정비사업</v>
          </cell>
          <cell r="F521" t="str">
            <v>제한경쟁</v>
          </cell>
        </row>
        <row r="522">
          <cell r="E522" t="str">
            <v>남포 마을하수도 정비사업 토목건축기계공사(협잡물처리기)</v>
          </cell>
          <cell r="F522" t="str">
            <v>수의계약</v>
          </cell>
        </row>
        <row r="523">
          <cell r="E523" t="str">
            <v>남포 마을하수도 정비사업 토목건축기계공사(전동식와이어로프호이스트)</v>
          </cell>
          <cell r="F523" t="str">
            <v>수의계약</v>
          </cell>
        </row>
        <row r="524">
          <cell r="E524" t="str">
            <v>남포 마을하수도 정비사업 토목건축기계공사(연속회분식처리기)</v>
          </cell>
          <cell r="F524" t="str">
            <v>수의계약</v>
          </cell>
        </row>
        <row r="525">
          <cell r="E525" t="str">
            <v>남포 마을하수도 정비사업 토목건축기계공사(탈수기)</v>
          </cell>
          <cell r="F525" t="str">
            <v>수의계약</v>
          </cell>
        </row>
        <row r="526">
          <cell r="E526" t="str">
            <v>남포 마을하수도 정비사업 토목건축기계공사(탈취기)</v>
          </cell>
          <cell r="F526" t="str">
            <v>수의계약</v>
          </cell>
        </row>
        <row r="527">
          <cell r="E527" t="str">
            <v>신도지구 지방관리방조제개보수사업(레미콘)</v>
          </cell>
          <cell r="F527" t="str">
            <v>쇼핑몰</v>
          </cell>
        </row>
        <row r="528">
          <cell r="E528" t="str">
            <v>대연평 공공하수도 건설사업 시설공사(레미콘)</v>
          </cell>
          <cell r="F528" t="str">
            <v>일반경쟁</v>
          </cell>
        </row>
        <row r="529">
          <cell r="E529" t="str">
            <v>대연평 공공하수도 건설사업 시설공사(조립식pc맨홀)</v>
          </cell>
          <cell r="F529" t="str">
            <v>쇼핑몰</v>
          </cell>
        </row>
        <row r="530">
          <cell r="E530" t="str">
            <v>대연평 공공하수도 건설사업 시설공사(철근)</v>
          </cell>
          <cell r="F530" t="str">
            <v>쇼핑몰</v>
          </cell>
        </row>
        <row r="531">
          <cell r="E531" t="str">
            <v>아라지구 수리시설개보수사업 지급자재(보강,건널목,생태수로관)</v>
          </cell>
          <cell r="F531" t="str">
            <v>쇼핑몰</v>
          </cell>
        </row>
        <row r="532">
          <cell r="E532" t="str">
            <v>아라지구 수리시설개보수사업 토목공사 지급자재(레미콘)</v>
          </cell>
          <cell r="F532" t="str">
            <v>쇼핑몰</v>
          </cell>
        </row>
        <row r="533">
          <cell r="E533" t="str">
            <v>아라지구 수리시설개보수사업 토목공사 지급자재(사각집수정)</v>
          </cell>
          <cell r="F533" t="str">
            <v>쇼핑몰</v>
          </cell>
        </row>
        <row r="534">
          <cell r="E534" t="str">
            <v>아라지구 수리시설개보수사업 토목공사 지급자재(스틸그레이팅)</v>
          </cell>
          <cell r="F534" t="str">
            <v>쇼핑몰</v>
          </cell>
        </row>
        <row r="535">
          <cell r="E535" t="str">
            <v>아라지구 수리시설개보수사업 토목공사 지급자재(철근)</v>
          </cell>
          <cell r="F535" t="str">
            <v>쇼핑몰</v>
          </cell>
        </row>
        <row r="536">
          <cell r="E536" t="str">
            <v>구미지구 수리시설개보수사업 토목공사 철근 구매</v>
          </cell>
          <cell r="F536" t="str">
            <v>쇼핑몰</v>
          </cell>
        </row>
        <row r="537">
          <cell r="E537" t="str">
            <v>구미지구 수리시설개보수사업 토목공사 레미콘 구매</v>
          </cell>
          <cell r="F537" t="str">
            <v>쇼핑몰</v>
          </cell>
        </row>
        <row r="538">
          <cell r="E538" t="str">
            <v>천서지구 수리시설개보수사업 토목공사 레미콘 구매</v>
          </cell>
          <cell r="F538" t="str">
            <v>쇼핑몰</v>
          </cell>
        </row>
        <row r="539">
          <cell r="E539" t="str">
            <v>천서지구 수리시설개보수사업 토목공사 축조블록 구매</v>
          </cell>
          <cell r="F539" t="str">
            <v>쇼핑몰</v>
          </cell>
        </row>
        <row r="540">
          <cell r="E540" t="str">
            <v>강상지구 수리시설개보수사업 토목공사 축조블록 구매</v>
          </cell>
          <cell r="F540" t="str">
            <v>쇼핑몰</v>
          </cell>
        </row>
        <row r="541">
          <cell r="E541" t="str">
            <v>계전2리 취약지역생활여건개조사업 건축조경공사 경관블록구매</v>
          </cell>
          <cell r="F541" t="str">
            <v>쇼핑몰</v>
          </cell>
        </row>
        <row r="542">
          <cell r="E542" t="str">
            <v>계전2리 취약지역생활여건개조사업 건축조경공사 아스콘구매</v>
          </cell>
          <cell r="F542" t="str">
            <v>쇼핑몰</v>
          </cell>
        </row>
        <row r="543">
          <cell r="E543" t="str">
            <v>계전2리 취약지역생활여건개조사업 건축조경공사 분리수거장구매</v>
          </cell>
          <cell r="F543" t="str">
            <v>쇼핑몰</v>
          </cell>
        </row>
        <row r="544">
          <cell r="E544" t="str">
            <v>백사지구 배수개선사업 전기 자동화공사</v>
          </cell>
          <cell r="F544" t="str">
            <v>일반경쟁</v>
          </cell>
        </row>
        <row r="545">
          <cell r="E545" t="str">
            <v>백사지구 배수개선사업 토목기계건축공사</v>
          </cell>
          <cell r="F545" t="str">
            <v>쇼핑몰</v>
          </cell>
        </row>
        <row r="546">
          <cell r="E546" t="str">
            <v>백사지구 배수개선사업 토목기계건축공사</v>
          </cell>
          <cell r="F546" t="str">
            <v>쇼핑몰</v>
          </cell>
        </row>
        <row r="547">
          <cell r="E547" t="str">
            <v>백사지구 배수개선사업 토목기계건축공사</v>
          </cell>
          <cell r="F547" t="str">
            <v>쇼핑몰</v>
          </cell>
        </row>
        <row r="548">
          <cell r="E548" t="str">
            <v>강천지구 수리시설개보수사업 토목공사</v>
          </cell>
          <cell r="F548" t="str">
            <v>쇼핑몰</v>
          </cell>
        </row>
        <row r="549">
          <cell r="E549" t="str">
            <v>모전지구농업용수관로정비사업</v>
          </cell>
          <cell r="F549" t="str">
            <v>쇼핑몰</v>
          </cell>
        </row>
        <row r="550">
          <cell r="E550" t="str">
            <v>황산지구 대구획경지정리사업 토목공사</v>
          </cell>
          <cell r="F550" t="str">
            <v>쇼핑몰</v>
          </cell>
        </row>
        <row r="551">
          <cell r="E551" t="str">
            <v>동방지구 배수개선사업 토목공사</v>
          </cell>
          <cell r="F551" t="str">
            <v>쇼핑몰</v>
          </cell>
        </row>
        <row r="552">
          <cell r="E552" t="str">
            <v>동방지구 배수개선사업 토목공사</v>
          </cell>
          <cell r="F552" t="str">
            <v>쇼핑몰</v>
          </cell>
        </row>
        <row r="553">
          <cell r="E553" t="str">
            <v>동방지구 수리시설개보수사업 토목공사</v>
          </cell>
          <cell r="F553" t="str">
            <v>쇼핑몰</v>
          </cell>
        </row>
        <row r="554">
          <cell r="E554" t="str">
            <v>장안4지구 수리시설개보수사업 토목공사</v>
          </cell>
          <cell r="F554" t="str">
            <v>쇼핑몰</v>
          </cell>
        </row>
        <row r="555">
          <cell r="E555" t="str">
            <v>매산지구 수리시설개보수사업</v>
          </cell>
          <cell r="F555" t="str">
            <v>쇼핑몰</v>
          </cell>
        </row>
        <row r="556">
          <cell r="E556" t="str">
            <v>매산지구 수리시설개보수사업</v>
          </cell>
          <cell r="F556" t="str">
            <v>쇼핑몰</v>
          </cell>
        </row>
        <row r="557">
          <cell r="E557" t="str">
            <v>김해시 농촌테마공원조성사업</v>
          </cell>
          <cell r="F557" t="str">
            <v>쇼핑몰</v>
          </cell>
        </row>
        <row r="558">
          <cell r="E558" t="str">
            <v>청도지구 다목적농촌용수개발사업</v>
          </cell>
          <cell r="F558" t="str">
            <v>쇼핑몰</v>
          </cell>
        </row>
        <row r="559">
          <cell r="E559" t="str">
            <v>청도지구 다목적농촌용수개발사업</v>
          </cell>
          <cell r="F559" t="str">
            <v>쇼핑몰</v>
          </cell>
        </row>
        <row r="560">
          <cell r="E560" t="str">
            <v xml:space="preserve"> 밀양 청년농촌보금자리 조성사업</v>
          </cell>
          <cell r="F560" t="str">
            <v>쇼핑몰</v>
          </cell>
        </row>
        <row r="561">
          <cell r="E561" t="str">
            <v>부림지구 배수개선사업 변압기</v>
          </cell>
          <cell r="F561" t="str">
            <v>쇼핑몰</v>
          </cell>
        </row>
        <row r="562">
          <cell r="E562" t="str">
            <v>부림지구 배수개선사업 물관리자동화설비</v>
          </cell>
          <cell r="F562" t="str">
            <v>수의계약</v>
          </cell>
        </row>
        <row r="563">
          <cell r="E563" t="str">
            <v>밀양 지역특화 임대형 스마트팜 조성사업 폐쇄형배전반</v>
          </cell>
          <cell r="F563" t="str">
            <v>수의계약</v>
          </cell>
        </row>
        <row r="564">
          <cell r="E564" t="str">
            <v>밀양 지역특화 임대형 스마트팜 조성사업 변압기</v>
          </cell>
          <cell r="F564" t="str">
            <v>쇼핑몰</v>
          </cell>
        </row>
        <row r="565">
          <cell r="E565" t="str">
            <v>천락지구 수리시설개보수사업</v>
          </cell>
          <cell r="F565" t="str">
            <v>쇼핑몰</v>
          </cell>
        </row>
        <row r="566">
          <cell r="E566" t="str">
            <v>상미2지구 수리시설개보수사업</v>
          </cell>
          <cell r="F566" t="str">
            <v>쇼핑몰</v>
          </cell>
        </row>
        <row r="567">
          <cell r="E567" t="str">
            <v>월정지구 수리시설개보수사업</v>
          </cell>
          <cell r="F567" t="str">
            <v>쇼핑몰</v>
          </cell>
        </row>
        <row r="568">
          <cell r="E568" t="str">
            <v>월정지구 수리시설개보수사업</v>
          </cell>
          <cell r="F568" t="str">
            <v>쇼핑몰</v>
          </cell>
        </row>
        <row r="569">
          <cell r="E569" t="str">
            <v>환곡지구 배수개선사업</v>
          </cell>
          <cell r="F569" t="str">
            <v>쇼핑몰</v>
          </cell>
        </row>
        <row r="570">
          <cell r="E570" t="str">
            <v>환곡지구 배수개선사업</v>
          </cell>
          <cell r="F570" t="str">
            <v>쇼핑몰</v>
          </cell>
        </row>
        <row r="571">
          <cell r="E571" t="str">
            <v>환곡지구 배수개선사업</v>
          </cell>
          <cell r="F571" t="str">
            <v>쇼핑몰</v>
          </cell>
        </row>
        <row r="572">
          <cell r="E572" t="str">
            <v>화영지구 취약지역생활여건개조사업</v>
          </cell>
          <cell r="F572" t="str">
            <v>쇼핑몰</v>
          </cell>
        </row>
        <row r="573">
          <cell r="E573" t="str">
            <v>화영지구 취약지역생활여건개조사업</v>
          </cell>
          <cell r="F573" t="str">
            <v>쇼핑몰</v>
          </cell>
        </row>
        <row r="574">
          <cell r="E574" t="str">
            <v xml:space="preserve">진창지구 배수개선사업 </v>
          </cell>
          <cell r="F574" t="str">
            <v>쇼핑몰</v>
          </cell>
        </row>
        <row r="575">
          <cell r="E575" t="str">
            <v>마산2지구 수리시설개보수사업 토목기계건축공사</v>
          </cell>
          <cell r="F575" t="str">
            <v>쇼핑몰</v>
          </cell>
        </row>
        <row r="576">
          <cell r="E576" t="str">
            <v>대대지구 시군 수리시설개보수사업</v>
          </cell>
          <cell r="F576" t="str">
            <v>쇼핑몰</v>
          </cell>
        </row>
        <row r="577">
          <cell r="E577" t="str">
            <v>제동지구 배수개선사업 토목기계공사</v>
          </cell>
          <cell r="F577" t="str">
            <v>쇼핑몰</v>
          </cell>
        </row>
        <row r="578">
          <cell r="E578" t="str">
            <v>제동지구 배수개선사업 토목기계공사</v>
          </cell>
          <cell r="F578" t="str">
            <v>쇼핑몰</v>
          </cell>
        </row>
        <row r="579">
          <cell r="E579" t="str">
            <v>하천지구 수리시설개보수사업</v>
          </cell>
          <cell r="F579" t="str">
            <v>쇼핑몰</v>
          </cell>
        </row>
        <row r="580">
          <cell r="E580" t="str">
            <v>하천지구 수리시설개보수사업</v>
          </cell>
          <cell r="F580" t="str">
            <v>쇼핑몰</v>
          </cell>
        </row>
        <row r="581">
          <cell r="E581" t="str">
            <v>제덕항 어촌뉴딜300사업 토목건축공사</v>
          </cell>
          <cell r="F581" t="str">
            <v>쇼핑몰</v>
          </cell>
        </row>
        <row r="582">
          <cell r="E582" t="str">
            <v>제덕항 어촌뉴딜300사업 토목건축공사</v>
          </cell>
          <cell r="F582" t="str">
            <v>쇼핑몰</v>
          </cell>
        </row>
        <row r="583">
          <cell r="E583" t="str">
            <v>제덕항 어촌뉴딜300사업 토목건축공사</v>
          </cell>
          <cell r="F583" t="str">
            <v>쇼핑몰</v>
          </cell>
        </row>
        <row r="584">
          <cell r="E584" t="str">
            <v>제덕항 어촌뉴딜300사업 토목건축공사</v>
          </cell>
          <cell r="F584" t="str">
            <v>쇼핑몰</v>
          </cell>
        </row>
        <row r="585">
          <cell r="E585" t="str">
            <v>제덕항 어촌뉴딜300사업 토목건축공사</v>
          </cell>
          <cell r="F585" t="str">
            <v>쇼핑몰</v>
          </cell>
        </row>
        <row r="586">
          <cell r="E586" t="str">
            <v>제덕항 어촌뉴딜300사업 토목건축공사</v>
          </cell>
          <cell r="F586" t="str">
            <v>쇼핑몰</v>
          </cell>
        </row>
        <row r="587">
          <cell r="E587" t="str">
            <v>제덕항 어촌뉴딜300사업 토목건축공사</v>
          </cell>
          <cell r="F587" t="str">
            <v>쇼핑몰</v>
          </cell>
        </row>
        <row r="588">
          <cell r="E588" t="str">
            <v>제덕항 어촌뉴딜300사업 토목건축공사</v>
          </cell>
          <cell r="F588" t="str">
            <v>쇼핑몰</v>
          </cell>
        </row>
        <row r="589">
          <cell r="E589" t="str">
            <v>제덕항 어촌뉴딜300사업 토목건축공사</v>
          </cell>
          <cell r="F589" t="str">
            <v>쇼핑몰</v>
          </cell>
        </row>
        <row r="590">
          <cell r="E590" t="str">
            <v>제덕항 어촌뉴딜300사업 토목건축공사</v>
          </cell>
          <cell r="F590" t="str">
            <v>쇼핑몰</v>
          </cell>
        </row>
        <row r="591">
          <cell r="E591" t="str">
            <v>제덕항 어촌뉴딜300사업 토목건축공사</v>
          </cell>
          <cell r="F591" t="str">
            <v>쇼핑몰</v>
          </cell>
        </row>
        <row r="592">
          <cell r="E592" t="str">
            <v>제덕항 어촌뉴딜300사업 토목건축공사</v>
          </cell>
          <cell r="F592" t="str">
            <v>쇼핑몰</v>
          </cell>
        </row>
        <row r="593">
          <cell r="E593" t="str">
            <v>제덕항 어촌뉴딜300사업 토목건축공사</v>
          </cell>
          <cell r="F593" t="str">
            <v>쇼핑몰</v>
          </cell>
        </row>
        <row r="594">
          <cell r="E594" t="str">
            <v>유천지구 배수개선사업</v>
          </cell>
          <cell r="F594" t="str">
            <v>쇼핑몰</v>
          </cell>
        </row>
        <row r="595">
          <cell r="E595" t="str">
            <v>유천지구 배수개선사업</v>
          </cell>
          <cell r="F595" t="str">
            <v>쇼핑몰</v>
          </cell>
        </row>
        <row r="596">
          <cell r="E596" t="str">
            <v>유천지구 배수개선사업</v>
          </cell>
          <cell r="F596" t="str">
            <v>쇼핑몰</v>
          </cell>
        </row>
        <row r="597">
          <cell r="E597" t="str">
            <v>유천지구 배수개선사업</v>
          </cell>
          <cell r="F597" t="str">
            <v>쇼핑몰</v>
          </cell>
        </row>
        <row r="598">
          <cell r="E598" t="str">
            <v>유천지구 배수개선사업</v>
          </cell>
          <cell r="F598" t="str">
            <v>쇼핑몰</v>
          </cell>
        </row>
        <row r="599">
          <cell r="E599" t="str">
            <v>유천지구 배수개선사업</v>
          </cell>
          <cell r="F599" t="str">
            <v>쇼핑몰</v>
          </cell>
        </row>
        <row r="600">
          <cell r="E600" t="str">
            <v>유천지구 배수개선사업</v>
          </cell>
          <cell r="F600" t="str">
            <v>쇼핑몰</v>
          </cell>
        </row>
        <row r="601">
          <cell r="E601" t="str">
            <v>군북지구 지표수보강개발사업</v>
          </cell>
          <cell r="F601" t="str">
            <v>쇼핑몰</v>
          </cell>
        </row>
        <row r="602">
          <cell r="E602" t="str">
            <v>군북지구 지표수보강개발사업</v>
          </cell>
          <cell r="F602" t="str">
            <v>쇼핑몰</v>
          </cell>
        </row>
        <row r="603">
          <cell r="E603" t="str">
            <v>고품지구 다목적농촌용수개발사업</v>
          </cell>
          <cell r="F603" t="str">
            <v>쇼핑몰</v>
          </cell>
        </row>
        <row r="604">
          <cell r="E604" t="str">
            <v>덕곡지구 배수개선사업</v>
          </cell>
          <cell r="F604" t="str">
            <v>쇼핑몰</v>
          </cell>
        </row>
        <row r="605">
          <cell r="E605" t="str">
            <v>광암지구 배수개선사업</v>
          </cell>
          <cell r="F605" t="str">
            <v>쇼핑몰</v>
          </cell>
        </row>
        <row r="606">
          <cell r="E606" t="str">
            <v>송곡저수지 수해복구사업 토목공사</v>
          </cell>
          <cell r="F606" t="str">
            <v>쇼핑몰</v>
          </cell>
        </row>
        <row r="607">
          <cell r="E607" t="str">
            <v>성산지구 수리시설개보수사업 계장제어장치</v>
          </cell>
          <cell r="F607" t="str">
            <v>수의계약</v>
          </cell>
        </row>
        <row r="608">
          <cell r="E608" t="str">
            <v>성산지구 수리시설개보수사업 모리양수장 분전반</v>
          </cell>
          <cell r="F608" t="str">
            <v>수의계약</v>
          </cell>
        </row>
        <row r="609">
          <cell r="E609" t="str">
            <v>율원지구 수리시설개보수사업 계장제어장치</v>
          </cell>
          <cell r="F609" t="str">
            <v>일반경쟁</v>
          </cell>
        </row>
        <row r="610">
          <cell r="E610" t="str">
            <v>율원지구 수리시설개보수사업 CCTV</v>
          </cell>
          <cell r="F610" t="str">
            <v>수의계약</v>
          </cell>
        </row>
        <row r="611">
          <cell r="E611" t="str">
            <v>외촌지구 수리시설개보수사업</v>
          </cell>
          <cell r="F611" t="str">
            <v>쇼핑몰</v>
          </cell>
        </row>
        <row r="612">
          <cell r="E612" t="str">
            <v>외촌지구 수리시설개보수사업</v>
          </cell>
          <cell r="F612" t="str">
            <v>쇼핑몰</v>
          </cell>
        </row>
        <row r="613">
          <cell r="E613" t="str">
            <v>외촌지구 수리시설개보수사업</v>
          </cell>
          <cell r="F613" t="str">
            <v>쇼핑몰</v>
          </cell>
        </row>
        <row r="614">
          <cell r="E614" t="str">
            <v>외촌지구 수리시설개보수사업</v>
          </cell>
          <cell r="F614" t="str">
            <v>쇼핑몰</v>
          </cell>
        </row>
        <row r="615">
          <cell r="E615" t="str">
            <v xml:space="preserve">문천지 수변공원조성사업 </v>
          </cell>
          <cell r="F615" t="str">
            <v>쇼핑몰</v>
          </cell>
        </row>
        <row r="616">
          <cell r="E616" t="str">
            <v xml:space="preserve">문천지 수변공원조성사업 </v>
          </cell>
          <cell r="F616" t="str">
            <v>쇼핑몰</v>
          </cell>
        </row>
        <row r="617">
          <cell r="E617" t="str">
            <v xml:space="preserve">문천지 수변공원조성사업 </v>
          </cell>
          <cell r="F617" t="str">
            <v>쇼핑몰</v>
          </cell>
        </row>
        <row r="618">
          <cell r="E618" t="str">
            <v xml:space="preserve">문천지 수변공원조성사업 </v>
          </cell>
          <cell r="F618" t="str">
            <v>쇼핑몰</v>
          </cell>
        </row>
        <row r="619">
          <cell r="E619" t="str">
            <v>중리지구 과실전문생산단지 기반조성사업</v>
          </cell>
          <cell r="F619" t="str">
            <v>쇼핑몰</v>
          </cell>
        </row>
        <row r="620">
          <cell r="E620" t="str">
            <v>중리지구 과실전문생산단지 기반조성사업</v>
          </cell>
          <cell r="F620" t="str">
            <v>쇼핑몰</v>
          </cell>
        </row>
        <row r="621">
          <cell r="E621" t="str">
            <v>중리지구 과실전문생산단지 기반조성사업</v>
          </cell>
          <cell r="F621" t="str">
            <v>쇼핑몰</v>
          </cell>
        </row>
        <row r="622">
          <cell r="E622" t="str">
            <v>연직지구 배수개선사업 토목건축기계공사</v>
          </cell>
          <cell r="F622" t="str">
            <v>쇼핑몰</v>
          </cell>
        </row>
        <row r="623">
          <cell r="E623" t="str">
            <v>연직지구 배수개선사업 토목건축기계공사</v>
          </cell>
          <cell r="F623" t="str">
            <v>쇼핑몰</v>
          </cell>
        </row>
        <row r="624">
          <cell r="E624" t="str">
            <v>부창지구 수리시설개보수사업</v>
          </cell>
          <cell r="F624" t="str">
            <v>쇼핑몰</v>
          </cell>
        </row>
        <row r="625">
          <cell r="E625" t="str">
            <v>구름지구 수리시설개보수사업</v>
          </cell>
          <cell r="F625" t="str">
            <v>쇼핑몰</v>
          </cell>
        </row>
        <row r="626">
          <cell r="E626" t="str">
            <v>개진지구 수리시설개보수사업</v>
          </cell>
          <cell r="F626" t="str">
            <v>쇼핑몰</v>
          </cell>
        </row>
        <row r="627">
          <cell r="E627" t="str">
            <v>신안지구 수리시설개보수사업</v>
          </cell>
          <cell r="F627" t="str">
            <v>쇼핑몰</v>
          </cell>
        </row>
        <row r="628">
          <cell r="E628" t="str">
            <v>고방 자연재해위험개선지구 정비사업</v>
          </cell>
          <cell r="F628" t="str">
            <v>쇼핑몰</v>
          </cell>
        </row>
        <row r="629">
          <cell r="E629" t="str">
            <v>장암지구 배수개선사업 펌프 구매</v>
          </cell>
          <cell r="F629" t="str">
            <v>수의계약</v>
          </cell>
        </row>
        <row r="630">
          <cell r="E630" t="str">
            <v>봉산지구 배수개선사업 토목건축공사</v>
          </cell>
          <cell r="F630" t="str">
            <v>쇼핑몰</v>
          </cell>
        </row>
        <row r="631">
          <cell r="E631" t="str">
            <v>봉산지구 배수개선사업 토목건축공사</v>
          </cell>
          <cell r="F631" t="str">
            <v>쇼핑몰</v>
          </cell>
        </row>
        <row r="632">
          <cell r="E632" t="str">
            <v>봉산지구 배수개선사업 토목건축공사</v>
          </cell>
          <cell r="F632" t="str">
            <v>쇼핑몰</v>
          </cell>
        </row>
        <row r="633">
          <cell r="E633" t="str">
            <v>현풍지구 배수개선사업 폴리에틸렌피복강관 구매</v>
          </cell>
          <cell r="F633" t="str">
            <v>제한경쟁</v>
          </cell>
        </row>
        <row r="634">
          <cell r="E634" t="str">
            <v>현풍지구 배수개선사업 강관파일(추진나관) 구매</v>
          </cell>
          <cell r="F634" t="str">
            <v>제한경쟁</v>
          </cell>
        </row>
        <row r="635">
          <cell r="E635" t="str">
            <v>가좌지구 과실전문생산단지 기반조성사업</v>
          </cell>
          <cell r="F635" t="str">
            <v>쇼핑몰</v>
          </cell>
        </row>
        <row r="636">
          <cell r="E636" t="str">
            <v>창우지구 수리시설개보수사업 토목공사</v>
          </cell>
          <cell r="F636" t="str">
            <v>쇼핑몰</v>
          </cell>
        </row>
        <row r="637">
          <cell r="E637" t="str">
            <v>창우지구 수리시설개보수사업 토목공사</v>
          </cell>
          <cell r="F637" t="str">
            <v>쇼핑몰</v>
          </cell>
        </row>
        <row r="638">
          <cell r="E638" t="str">
            <v>함창(구향) 자연재해위험개선지구 정비사업 토목공사</v>
          </cell>
          <cell r="F638" t="str">
            <v>쇼핑몰</v>
          </cell>
        </row>
        <row r="639">
          <cell r="E639" t="str">
            <v>모동지구 풍수해생활권 종합정비사업</v>
          </cell>
          <cell r="F639" t="str">
            <v>쇼핑몰</v>
          </cell>
        </row>
        <row r="640">
          <cell r="E640" t="str">
            <v>모동지구 풍수해생활권 종합정비사업</v>
          </cell>
          <cell r="F640" t="str">
            <v>쇼핑몰</v>
          </cell>
        </row>
        <row r="641">
          <cell r="E641" t="str">
            <v xml:space="preserve">성곡지구 수리시설개보수사업 </v>
          </cell>
          <cell r="F641" t="str">
            <v>쇼핑몰</v>
          </cell>
        </row>
        <row r="642">
          <cell r="E642" t="str">
            <v>신광지구 과실전문생산단지 기반조성사업</v>
          </cell>
          <cell r="F642" t="str">
            <v>쇼핑몰</v>
          </cell>
        </row>
        <row r="643">
          <cell r="E643" t="str">
            <v>고경지구 중.소규모 치수능력확대사업</v>
          </cell>
          <cell r="F643" t="str">
            <v>쇼핑몰</v>
          </cell>
        </row>
        <row r="644">
          <cell r="E644" t="str">
            <v>대평지 재해위험저수지정비사업</v>
          </cell>
          <cell r="F644" t="str">
            <v>쇼핑몰</v>
          </cell>
        </row>
        <row r="645">
          <cell r="E645" t="str">
            <v>화남면 기초생활거점 조성사업</v>
          </cell>
          <cell r="F645" t="str">
            <v>쇼핑몰</v>
          </cell>
        </row>
        <row r="646">
          <cell r="E646" t="str">
            <v>화남면 기초생활거점 조성사업</v>
          </cell>
          <cell r="F646" t="str">
            <v>쇼핑몰</v>
          </cell>
        </row>
        <row r="647">
          <cell r="E647" t="str">
            <v>화남면 기초생활거점 조성사업</v>
          </cell>
          <cell r="F647" t="str">
            <v>쇼핑몰</v>
          </cell>
        </row>
        <row r="648">
          <cell r="E648" t="str">
            <v>풍효지구 수리시설개보수사업 물관리자동화시스템 제조구매</v>
          </cell>
          <cell r="F648" t="str">
            <v>수의계약</v>
          </cell>
        </row>
        <row r="649">
          <cell r="E649" t="str">
            <v>풍효지구 효갈1배수장 수리시설개보수사업 CCTV 제조구매</v>
          </cell>
          <cell r="F649" t="str">
            <v>수의계약</v>
          </cell>
        </row>
        <row r="650">
          <cell r="E650" t="str">
            <v>사곡리 농어촌취약지역생활여건개조사업(아스콘) 구매</v>
          </cell>
          <cell r="F650" t="str">
            <v>쇼핑몰</v>
          </cell>
        </row>
        <row r="651">
          <cell r="E651" t="str">
            <v>사곡리 농어촌취약지역생활여건개조사업(미끄럼방지포장) 구매</v>
          </cell>
          <cell r="F651" t="str">
            <v>쇼핑몰</v>
          </cell>
        </row>
        <row r="652">
          <cell r="E652" t="str">
            <v>사곡리 농어촌취약지역생활여건개조사업(스틸그레이팅) 구매</v>
          </cell>
          <cell r="F652" t="str">
            <v>쇼핑몰</v>
          </cell>
        </row>
        <row r="653">
          <cell r="E653" t="str">
            <v>사곡리 농어촌취약지역생활여건개조사업(미장벽돌) 구매</v>
          </cell>
          <cell r="F653" t="str">
            <v>쇼핑몰</v>
          </cell>
        </row>
        <row r="654">
          <cell r="E654" t="str">
            <v>낙전리 취약지역생활여건개조사업 건축토목공사</v>
          </cell>
          <cell r="F654" t="str">
            <v>쇼핑몰</v>
          </cell>
        </row>
        <row r="655">
          <cell r="E655" t="str">
            <v>대리1리 취약지역생활역건개조사업</v>
          </cell>
          <cell r="F655" t="str">
            <v>쇼핑몰</v>
          </cell>
        </row>
        <row r="656">
          <cell r="E656" t="str">
            <v>초전지구 과실전문생산단지 기반조성사업</v>
          </cell>
          <cell r="F656" t="str">
            <v>쇼핑몰</v>
          </cell>
        </row>
        <row r="657">
          <cell r="E657" t="str">
            <v>장춘2리 취약지역생활여건개조사업</v>
          </cell>
          <cell r="F657" t="str">
            <v>쇼핑몰</v>
          </cell>
        </row>
        <row r="658">
          <cell r="E658" t="str">
            <v>서제지구 수리시설개보수사업</v>
          </cell>
          <cell r="F658" t="str">
            <v>일반경쟁</v>
          </cell>
        </row>
        <row r="659">
          <cell r="E659" t="str">
            <v>서제지구 수리시설개보수사업</v>
          </cell>
          <cell r="F659" t="str">
            <v>일반경쟁</v>
          </cell>
        </row>
        <row r="660">
          <cell r="E660" t="str">
            <v>서제지구 수리시설개보수사업</v>
          </cell>
          <cell r="F660" t="str">
            <v>일반경쟁</v>
          </cell>
        </row>
        <row r="661">
          <cell r="E661" t="str">
            <v>이전지구 소규모 농촌용수개발사업</v>
          </cell>
          <cell r="F661" t="str">
            <v>쇼핑몰</v>
          </cell>
        </row>
        <row r="662">
          <cell r="E662" t="str">
            <v>어천1지구 폐쇄형수배전반</v>
          </cell>
          <cell r="F662" t="str">
            <v>제한경쟁</v>
          </cell>
        </row>
        <row r="663">
          <cell r="E663" t="str">
            <v>금강지구 영농편의 증진사업 군산1 경지재정리공사</v>
          </cell>
          <cell r="F663" t="str">
            <v>쇼핑몰</v>
          </cell>
        </row>
        <row r="664">
          <cell r="E664" t="str">
            <v>금강지구 영농편의 증진사업 군산1 경지재정리공사</v>
          </cell>
          <cell r="F664" t="str">
            <v>쇼핑몰</v>
          </cell>
        </row>
        <row r="665">
          <cell r="E665" t="str">
            <v>금강지구 영농편의 증진사업 익산2-1 경지재정리공사</v>
          </cell>
          <cell r="F665" t="str">
            <v>쇼핑몰</v>
          </cell>
        </row>
        <row r="666">
          <cell r="E666" t="str">
            <v>금강지구 영농편의 증진사업 익산2-1 경지재정리공사</v>
          </cell>
          <cell r="F666" t="str">
            <v>쇼핑몰</v>
          </cell>
        </row>
        <row r="667">
          <cell r="E667" t="str">
            <v>금강지구 영농편의 증진사업 익산2-1 경지재정리공사</v>
          </cell>
          <cell r="F667" t="str">
            <v>쇼핑몰</v>
          </cell>
        </row>
        <row r="668">
          <cell r="E668" t="str">
            <v>금강지구 영농편의 증진사업 김제2-1 경지재정리공사</v>
          </cell>
          <cell r="F668" t="str">
            <v>쇼핑몰</v>
          </cell>
        </row>
        <row r="669">
          <cell r="E669" t="str">
            <v>금강지구 영농편의 증진사업 김제2-1 경지재정리공사</v>
          </cell>
          <cell r="F669" t="str">
            <v>쇼핑몰</v>
          </cell>
        </row>
        <row r="670">
          <cell r="E670" t="str">
            <v>금강지구 영농편의 증진사업 서천1-3 경지재정리공사</v>
          </cell>
          <cell r="F670" t="str">
            <v>쇼핑몰</v>
          </cell>
        </row>
        <row r="671">
          <cell r="E671" t="str">
            <v>금강지구 영농편의 증진사업 서천1-3 경지재정리공사</v>
          </cell>
          <cell r="F671" t="str">
            <v>쇼핑몰</v>
          </cell>
        </row>
        <row r="672">
          <cell r="E672" t="str">
            <v>금강지구 영농편의 증진사업 서천1-3 경지재정리공사</v>
          </cell>
          <cell r="F672" t="str">
            <v>쇼핑몰</v>
          </cell>
        </row>
        <row r="673">
          <cell r="E673" t="str">
            <v>금강지구 영농편의 증진사업 군산4 경지재정리공사</v>
          </cell>
          <cell r="F673" t="str">
            <v>쇼핑몰</v>
          </cell>
        </row>
        <row r="674">
          <cell r="E674" t="str">
            <v>금강지구 영농편의 증진사업 군산4 경지재정리공사</v>
          </cell>
          <cell r="F674" t="str">
            <v>쇼핑몰</v>
          </cell>
        </row>
        <row r="675">
          <cell r="E675" t="str">
            <v>재해예방계측사업 CCTV 물품구매(1차)</v>
          </cell>
          <cell r="F675" t="str">
            <v>조달위탁</v>
          </cell>
        </row>
        <row r="676">
          <cell r="E676" t="str">
            <v>재해예방계측사업 CCTV 물품구매(2차)</v>
          </cell>
          <cell r="F676" t="str">
            <v>조달위탁</v>
          </cell>
        </row>
        <row r="677">
          <cell r="E677" t="str">
            <v>재해예방계측사업 CCTV 물품구매(3차)</v>
          </cell>
          <cell r="F677" t="str">
            <v>조달위탁</v>
          </cell>
        </row>
        <row r="678">
          <cell r="E678" t="str">
            <v>재해예방계측사업 저수지 수위계 물품구매(1차)</v>
          </cell>
          <cell r="F678" t="str">
            <v>제한경쟁</v>
          </cell>
        </row>
        <row r="679">
          <cell r="E679" t="str">
            <v>재해예방계측사업 저수지 수위계 물품구매(2차)</v>
          </cell>
          <cell r="F679" t="str">
            <v>제한경쟁</v>
          </cell>
        </row>
        <row r="680">
          <cell r="E680" t="str">
            <v>재해예방계측사업 저수지 수위계 물품구매(3차)</v>
          </cell>
          <cell r="F680" t="str">
            <v>제한경쟁</v>
          </cell>
        </row>
        <row r="681">
          <cell r="E681" t="str">
            <v>새만금 농생명용지 3공구 조성공사</v>
          </cell>
          <cell r="F681" t="str">
            <v>쇼핑몰</v>
          </cell>
        </row>
        <row r="682">
          <cell r="E682" t="str">
            <v>새만금지구 방수제 만경2공구 건설공사</v>
          </cell>
          <cell r="F682" t="str">
            <v>쇼핑몰</v>
          </cell>
        </row>
        <row r="683">
          <cell r="E683" t="str">
            <v>새만금지구 방수제 만경2공구 건설공사</v>
          </cell>
          <cell r="F683" t="str">
            <v>쇼핑몰</v>
          </cell>
        </row>
        <row r="684">
          <cell r="E684" t="str">
            <v>새만금지구 방수제 만경2공구 건설공사</v>
          </cell>
          <cell r="F684" t="str">
            <v>쇼핑몰</v>
          </cell>
        </row>
        <row r="685">
          <cell r="E685" t="str">
            <v>새만금지구 방수제 만경2공구 건설공사</v>
          </cell>
          <cell r="F685" t="str">
            <v>쇼핑몰</v>
          </cell>
        </row>
        <row r="686">
          <cell r="E686" t="str">
            <v>새만금지구 방수제 만경2공구 건설공사</v>
          </cell>
          <cell r="F686" t="str">
            <v>쇼핑몰</v>
          </cell>
        </row>
        <row r="687">
          <cell r="E687" t="str">
            <v>새만금지구 방수제 만경2공구 건설공사</v>
          </cell>
          <cell r="F687" t="str">
            <v>쇼핑몰</v>
          </cell>
        </row>
        <row r="688">
          <cell r="E688" t="str">
            <v>새만금 가력선착장 확장공사</v>
          </cell>
          <cell r="F688" t="str">
            <v>쇼핑몰</v>
          </cell>
        </row>
        <row r="689">
          <cell r="E689" t="str">
            <v>새만금 가력선착장 확장공사</v>
          </cell>
          <cell r="F689" t="str">
            <v>쇼핑몰</v>
          </cell>
        </row>
        <row r="690">
          <cell r="E690" t="str">
            <v>새만금 가력선착장 확장공사</v>
          </cell>
          <cell r="F690" t="str">
            <v>쇼핑몰</v>
          </cell>
        </row>
        <row r="691">
          <cell r="E691" t="str">
            <v>새만금 가력선착장 확장공사</v>
          </cell>
          <cell r="F691" t="str">
            <v>쇼핑몰</v>
          </cell>
        </row>
        <row r="692">
          <cell r="E692" t="str">
            <v>새만금지구 농생명용지 7-1공구 조성공사</v>
          </cell>
          <cell r="F692" t="str">
            <v>쇼핑몰</v>
          </cell>
        </row>
        <row r="693">
          <cell r="E693" t="str">
            <v>새만금지구 농생명용지 7-1공구 조성공사</v>
          </cell>
          <cell r="F693" t="str">
            <v>쇼핑몰</v>
          </cell>
        </row>
        <row r="694">
          <cell r="E694" t="str">
            <v>새만금지구 농생명용지 7-1공구 조성공사</v>
          </cell>
          <cell r="F694" t="str">
            <v>쇼핑몰</v>
          </cell>
        </row>
        <row r="695">
          <cell r="E695" t="str">
            <v>새만금지구 농생명용지 7-1공구 조성공사</v>
          </cell>
          <cell r="F695" t="str">
            <v>쇼핑몰</v>
          </cell>
        </row>
        <row r="696">
          <cell r="E696" t="str">
            <v>새만금지구 농생명용지 7-1공구 조성공사</v>
          </cell>
          <cell r="F696" t="str">
            <v>쇼핑몰</v>
          </cell>
        </row>
        <row r="697">
          <cell r="E697" t="str">
            <v>새만금지구 농생명용지 6-2공구 조성공사</v>
          </cell>
          <cell r="F697" t="str">
            <v>쇼핑몰</v>
          </cell>
        </row>
        <row r="698">
          <cell r="E698" t="str">
            <v>새만금지구 농생명용지 6-2공구 조성공사</v>
          </cell>
          <cell r="F698" t="str">
            <v>쇼핑몰</v>
          </cell>
        </row>
        <row r="699">
          <cell r="E699" t="str">
            <v>새만금지구 농생명용지 6-2공구 조성공사</v>
          </cell>
          <cell r="F699" t="str">
            <v>쇼핑몰</v>
          </cell>
        </row>
        <row r="700">
          <cell r="E700" t="str">
            <v>새만금지구 농생명용지 6-2공구 조성공사</v>
          </cell>
          <cell r="F700" t="str">
            <v>쇼핑몰</v>
          </cell>
        </row>
        <row r="701">
          <cell r="E701" t="str">
            <v>새만금지구 농생명용지 6-2공구 조성공사</v>
          </cell>
          <cell r="F701" t="str">
            <v>쇼핑몰</v>
          </cell>
        </row>
        <row r="702">
          <cell r="E702" t="str">
            <v>새만금지구 농생명용지 6-2공구 조성공사</v>
          </cell>
          <cell r="F702" t="str">
            <v>쇼핑몰</v>
          </cell>
        </row>
        <row r="703">
          <cell r="E703" t="str">
            <v>새만금지구 농생명용지 6-2공구 조성공사</v>
          </cell>
          <cell r="F703" t="str">
            <v>쇼핑몰</v>
          </cell>
        </row>
        <row r="704">
          <cell r="E704" t="str">
            <v>새만금지구 농생명용지 6-2공구 조성공사</v>
          </cell>
          <cell r="F704" t="str">
            <v>쇼핑몰</v>
          </cell>
        </row>
        <row r="705">
          <cell r="E705" t="str">
            <v>새만금지구 농생명용지 6-2공구 조성공사</v>
          </cell>
          <cell r="F705" t="str">
            <v>쇼핑몰</v>
          </cell>
        </row>
        <row r="706">
          <cell r="E706" t="str">
            <v>새만금지구 농생명용지 6-2공구 조성공사</v>
          </cell>
          <cell r="F706" t="str">
            <v>쇼핑몰</v>
          </cell>
        </row>
        <row r="707">
          <cell r="E707" t="str">
            <v>새만금지구 농생명용지 6-2공구 조성공사</v>
          </cell>
          <cell r="F707" t="str">
            <v>쇼핑몰</v>
          </cell>
        </row>
        <row r="708">
          <cell r="E708" t="str">
            <v>새만금지구 농생명용지 6-2공구 조성공사</v>
          </cell>
          <cell r="F708" t="str">
            <v>쇼핑몰</v>
          </cell>
        </row>
        <row r="709">
          <cell r="E709" t="str">
            <v>새만금 농생명용지 7-1공구 계화양수장 지급자재(체크밸브) 구매</v>
          </cell>
          <cell r="F709" t="str">
            <v>쇼핑몰</v>
          </cell>
        </row>
        <row r="710">
          <cell r="E710" t="str">
            <v>새만금 농생명용지 1-2공구 월하양수장 지급자재(제수밸브) 구매</v>
          </cell>
          <cell r="F710" t="str">
            <v>쇼핑몰</v>
          </cell>
        </row>
        <row r="711">
          <cell r="E711" t="str">
            <v>새만금 농생명용지 1-2공구 월하양수장 지급자재(버터플라이밸브) 구매</v>
          </cell>
          <cell r="F711" t="str">
            <v>쇼핑몰</v>
          </cell>
        </row>
        <row r="712">
          <cell r="E712" t="str">
            <v>새만금 농생명용지 1-2공구 월하양수장 지급자재(체크밸브) 구매</v>
          </cell>
          <cell r="F712" t="str">
            <v>쇼핑몰</v>
          </cell>
        </row>
        <row r="713">
          <cell r="E713" t="str">
            <v>새만금 농생명용지 7-1공구 계화양수장 지급자재(천장크레인) 구매</v>
          </cell>
          <cell r="F713" t="str">
            <v>제한경쟁</v>
          </cell>
        </row>
        <row r="714">
          <cell r="E714" t="str">
            <v>새만금 농생명용지 1-2공구 월하양수장 지급자재(천장크레인) 구매</v>
          </cell>
          <cell r="F714" t="str">
            <v>제한경쟁</v>
          </cell>
        </row>
        <row r="715">
          <cell r="E715" t="str">
            <v>새만금 바이오작물 시범생산단지 심포양수장 지급자재(수충격방지설비) 구매</v>
          </cell>
          <cell r="F715" t="str">
            <v>제한경쟁</v>
          </cell>
        </row>
        <row r="716">
          <cell r="E716" t="str">
            <v>묘목장 분갈이용 상토 구매</v>
          </cell>
          <cell r="F716" t="str">
            <v>수의계약</v>
          </cell>
        </row>
        <row r="717">
          <cell r="E717" t="str">
            <v>묘목장 분갈이용 토양개량제 구매</v>
          </cell>
          <cell r="F717" t="str">
            <v>쇼핑몰</v>
          </cell>
        </row>
        <row r="718">
          <cell r="E718" t="str">
            <v>묘목장 분갈이용 화분 구매</v>
          </cell>
          <cell r="F718" t="str">
            <v>수의계약</v>
          </cell>
        </row>
        <row r="719">
          <cell r="E719" t="str">
            <v>묘목장 관수자재 구매</v>
          </cell>
          <cell r="F719" t="str">
            <v>수의계약</v>
          </cell>
        </row>
        <row r="720">
          <cell r="E720" t="str">
            <v>묘목장 시비용 비료 구매</v>
          </cell>
          <cell r="F720" t="str">
            <v>수의계약</v>
          </cell>
        </row>
        <row r="721">
          <cell r="E721" t="str">
            <v>화원지구 수원공 수리시설개보수사업</v>
          </cell>
          <cell r="F721" t="str">
            <v>일반경쟁</v>
          </cell>
        </row>
        <row r="722">
          <cell r="E722" t="str">
            <v>화원지구 수원공 수리시설개보수사업</v>
          </cell>
          <cell r="F722" t="str">
            <v>일반경쟁</v>
          </cell>
        </row>
        <row r="723">
          <cell r="E723" t="str">
            <v>화원지구 수원공 수리시설개보수사업</v>
          </cell>
          <cell r="F723" t="str">
            <v>조달위탁</v>
          </cell>
        </row>
        <row r="724">
          <cell r="E724" t="str">
            <v>화원지구 수원공 수리시설개보수사업</v>
          </cell>
          <cell r="F724" t="str">
            <v>쇼핑몰</v>
          </cell>
        </row>
        <row r="725">
          <cell r="E725" t="str">
            <v>화원지구 수원공 수리시설개보수사업</v>
          </cell>
          <cell r="F725" t="str">
            <v>쇼핑몰</v>
          </cell>
        </row>
        <row r="726">
          <cell r="E726" t="str">
            <v>옴천지구 용배수로 수리시설개보수</v>
          </cell>
          <cell r="F726" t="str">
            <v>쇼핑몰</v>
          </cell>
        </row>
        <row r="727">
          <cell r="E727" t="str">
            <v>청석항 어촌뉴딜300사업</v>
          </cell>
          <cell r="F727" t="str">
            <v>수의계약</v>
          </cell>
        </row>
        <row r="728">
          <cell r="E728" t="str">
            <v>별량지구 수원공 수리시설개보수사업 자동화시스템 제조구매설치</v>
          </cell>
          <cell r="F728" t="str">
            <v>제한경쟁</v>
          </cell>
        </row>
        <row r="729">
          <cell r="E729" t="str">
            <v>별량지구 수원공 수리시설개보수사업 동력분전반 제조구매</v>
          </cell>
          <cell r="F729" t="str">
            <v>수의계약</v>
          </cell>
        </row>
        <row r="730">
          <cell r="E730" t="str">
            <v>별량지구 수원공 수리시설개보수사업 전동기</v>
          </cell>
          <cell r="F730" t="str">
            <v>수의계약</v>
          </cell>
        </row>
        <row r="731">
          <cell r="E731" t="str">
            <v>해룡지구 수원공 수리시설개보수사업 동력분전반 제조구매</v>
          </cell>
          <cell r="F731" t="str">
            <v>제한경쟁</v>
          </cell>
        </row>
        <row r="732">
          <cell r="E732" t="str">
            <v>낙안지구 용배수로 수리시설개보수사업</v>
          </cell>
          <cell r="F732" t="str">
            <v>쇼핑몰</v>
          </cell>
        </row>
        <row r="733">
          <cell r="E733" t="str">
            <v>관기지구 용배수로 수리시설개보수사업</v>
          </cell>
          <cell r="F733" t="str">
            <v>쇼핑몰</v>
          </cell>
        </row>
        <row r="734">
          <cell r="E734" t="str">
            <v>군서2지구 수원공 수리시설개보수사업</v>
          </cell>
          <cell r="F734" t="str">
            <v>제한경쟁</v>
          </cell>
        </row>
        <row r="735">
          <cell r="E735" t="str">
            <v>군서2지구 수원공 수리시설개보수사업</v>
          </cell>
          <cell r="F735" t="str">
            <v>제한경쟁</v>
          </cell>
        </row>
        <row r="736">
          <cell r="E736" t="str">
            <v>군서2지구 수원공 수리시설개보수사업</v>
          </cell>
          <cell r="F736" t="str">
            <v>수의계약</v>
          </cell>
        </row>
        <row r="737">
          <cell r="E737" t="str">
            <v xml:space="preserve">군서2지구 수원공 수리시설개보수사업 </v>
          </cell>
          <cell r="F737" t="str">
            <v>제한경쟁</v>
          </cell>
        </row>
        <row r="738">
          <cell r="E738" t="str">
            <v>군서2지구 수원공 수리시설개보수사업</v>
          </cell>
          <cell r="F738" t="str">
            <v>제한경쟁</v>
          </cell>
        </row>
        <row r="739">
          <cell r="E739" t="str">
            <v>군서2지구 수원공 수리시설개보수사업</v>
          </cell>
          <cell r="F739" t="str">
            <v>제한경쟁</v>
          </cell>
        </row>
        <row r="740">
          <cell r="E740" t="str">
            <v xml:space="preserve">군서2지구 수원공 수리시설개보수사업  </v>
          </cell>
          <cell r="F740" t="str">
            <v>제한경쟁</v>
          </cell>
        </row>
        <row r="741">
          <cell r="E741" t="str">
            <v xml:space="preserve">군서2지구 수원공 수리시설개보수사업  </v>
          </cell>
          <cell r="F741" t="str">
            <v>제한경쟁</v>
          </cell>
        </row>
        <row r="742">
          <cell r="E742" t="str">
            <v xml:space="preserve">군서2지구 수원공 수리시설개보수사업 </v>
          </cell>
          <cell r="F742" t="str">
            <v>제한경쟁</v>
          </cell>
        </row>
        <row r="743">
          <cell r="E743" t="str">
            <v xml:space="preserve">해창지구 수리시설개보수사업 토목공사 지급자재(레미콘) </v>
          </cell>
          <cell r="F743" t="str">
            <v>쇼핑몰</v>
          </cell>
        </row>
        <row r="744">
          <cell r="E744" t="str">
            <v xml:space="preserve">해창지구 수리시설개보수사업 토목공사 지급자재(철근) </v>
          </cell>
          <cell r="F744" t="str">
            <v>쇼핑몰</v>
          </cell>
        </row>
        <row r="745">
          <cell r="E745" t="str">
            <v xml:space="preserve">서호6지구 수리시설개보수사업 토목공사 지급자재(레미콘) </v>
          </cell>
          <cell r="F745" t="str">
            <v>쇼핑몰</v>
          </cell>
        </row>
        <row r="746">
          <cell r="E746" t="str">
            <v>우치지구 배수개선사업 토목공사</v>
          </cell>
          <cell r="F746" t="str">
            <v>쇼핑몰</v>
          </cell>
        </row>
        <row r="747">
          <cell r="E747" t="str">
            <v>우치지구 배수개선사업 토목공사</v>
          </cell>
          <cell r="F747" t="str">
            <v>쇼핑몰</v>
          </cell>
        </row>
        <row r="748">
          <cell r="E748" t="str">
            <v>동화지구 용배수로 수리시설개보수사업 토목공사</v>
          </cell>
          <cell r="F748" t="str">
            <v>쇼핑몰</v>
          </cell>
        </row>
        <row r="749">
          <cell r="E749" t="str">
            <v>동화지구 용배수로 수리시설개보수사업 토목공사</v>
          </cell>
          <cell r="F749" t="str">
            <v>쇼핑몰</v>
          </cell>
        </row>
        <row r="750">
          <cell r="E750" t="str">
            <v>우치지구 용배수로 수리시설개보수사업 토목공사</v>
          </cell>
          <cell r="F750" t="str">
            <v>쇼핑몰</v>
          </cell>
        </row>
        <row r="751">
          <cell r="E751" t="str">
            <v>우치지구 용배수로 수리시설개보수사업 토목공사</v>
          </cell>
          <cell r="F751" t="str">
            <v>쇼핑몰</v>
          </cell>
        </row>
        <row r="752">
          <cell r="E752" t="str">
            <v>고군지구 배수개선사업</v>
          </cell>
          <cell r="F752" t="str">
            <v>쇼핑몰</v>
          </cell>
        </row>
        <row r="753">
          <cell r="E753" t="str">
            <v>월야취입보 재해복구사업 토목기계공사</v>
          </cell>
          <cell r="F753" t="str">
            <v>쇼핑몰</v>
          </cell>
        </row>
        <row r="754">
          <cell r="E754" t="str">
            <v>월야취입보 재해복구사업 토목기계공사</v>
          </cell>
          <cell r="F754" t="str">
            <v>쇼핑몰</v>
          </cell>
        </row>
        <row r="755">
          <cell r="E755" t="str">
            <v>월야취입보 재해복구사업 토목기계공사</v>
          </cell>
          <cell r="F755" t="str">
            <v>쇼핑몰</v>
          </cell>
        </row>
        <row r="756">
          <cell r="E756" t="str">
            <v>월야취입보 재해복구사업 토목기계공사</v>
          </cell>
          <cell r="F756" t="str">
            <v>쇼핑몰</v>
          </cell>
        </row>
        <row r="757">
          <cell r="E757" t="str">
            <v>금빛안권역 거점개발사업  기초기반시설정비 건축공사</v>
          </cell>
          <cell r="F757" t="str">
            <v>조달위탁</v>
          </cell>
        </row>
        <row r="758">
          <cell r="E758" t="str">
            <v>삼산지구 배수개선사업 토목건축기계공사</v>
          </cell>
          <cell r="F758" t="str">
            <v>조달위탁</v>
          </cell>
        </row>
        <row r="759">
          <cell r="E759" t="str">
            <v>신덕2지구 수원공 수리시설개보수공사</v>
          </cell>
          <cell r="F759" t="str">
            <v>조달위탁</v>
          </cell>
        </row>
        <row r="760">
          <cell r="E760" t="str">
            <v>옥연1지구 수원공 수리시설개보수공사</v>
          </cell>
          <cell r="F760" t="str">
            <v>조달위탁</v>
          </cell>
        </row>
        <row r="761">
          <cell r="E761" t="str">
            <v>남동지구 수원공 수리시설개보수사업</v>
          </cell>
          <cell r="F761" t="str">
            <v>쇼핑몰</v>
          </cell>
        </row>
        <row r="762">
          <cell r="E762" t="str">
            <v>남동지구 수원공 수리시설개보수사업</v>
          </cell>
          <cell r="F762" t="str">
            <v>쇼핑몰</v>
          </cell>
        </row>
        <row r="763">
          <cell r="E763" t="str">
            <v>남동지구 수원공 수리시설개보수사업</v>
          </cell>
          <cell r="F763" t="str">
            <v>쇼핑몰</v>
          </cell>
        </row>
        <row r="764">
          <cell r="E764" t="str">
            <v>남동지구 수원공 수리시설개보수사업</v>
          </cell>
          <cell r="F764" t="str">
            <v>쇼핑몰</v>
          </cell>
        </row>
        <row r="765">
          <cell r="E765" t="str">
            <v>금당권역 거점개발사업</v>
          </cell>
          <cell r="F765" t="str">
            <v>일반경쟁</v>
          </cell>
        </row>
        <row r="766">
          <cell r="E766" t="str">
            <v>오호지구 소규모배수개선사업</v>
          </cell>
          <cell r="F766" t="str">
            <v>쇼핑몰</v>
          </cell>
        </row>
        <row r="767">
          <cell r="E767" t="str">
            <v>신림면 기초생활거점조성사업</v>
          </cell>
          <cell r="F767" t="str">
            <v>일반경쟁</v>
          </cell>
        </row>
        <row r="768">
          <cell r="E768" t="str">
            <v>신림면 기초생활거점조성사업</v>
          </cell>
          <cell r="F768" t="str">
            <v>일반경쟁</v>
          </cell>
        </row>
        <row r="769">
          <cell r="E769" t="str">
            <v>수양지구 수리시설개보수사업</v>
          </cell>
          <cell r="F769" t="str">
            <v>쇼핑몰</v>
          </cell>
        </row>
        <row r="770">
          <cell r="E770" t="str">
            <v>수양지구 수리시설개보수사업</v>
          </cell>
          <cell r="F770" t="str">
            <v>쇼핑몰</v>
          </cell>
        </row>
        <row r="771">
          <cell r="E771" t="str">
            <v>수양지구 수리시설개보수사업</v>
          </cell>
          <cell r="F771" t="str">
            <v>쇼핑몰</v>
          </cell>
        </row>
        <row r="772">
          <cell r="E772" t="str">
            <v>구암지구 수리시설개보수사업</v>
          </cell>
          <cell r="F772" t="str">
            <v>쇼핑몰</v>
          </cell>
        </row>
        <row r="773">
          <cell r="E773" t="str">
            <v>구암지구 수리시설개보수사업</v>
          </cell>
          <cell r="F773" t="str">
            <v>쇼핑몰</v>
          </cell>
        </row>
        <row r="774">
          <cell r="E774" t="str">
            <v>구암지구 수리시설개보수사업</v>
          </cell>
          <cell r="F774" t="str">
            <v>쇼핑몰</v>
          </cell>
        </row>
        <row r="775">
          <cell r="E775" t="str">
            <v>구암지구 수리시설개보수사업</v>
          </cell>
          <cell r="F775" t="str">
            <v>쇼핑몰</v>
          </cell>
        </row>
        <row r="776">
          <cell r="E776" t="str">
            <v>구암지구 수리시설개보수사업</v>
          </cell>
          <cell r="F776" t="str">
            <v>쇼핑몰</v>
          </cell>
        </row>
        <row r="777">
          <cell r="E777" t="str">
            <v>야미도항 어촌뉴딜303사업 건축공사</v>
          </cell>
          <cell r="F777" t="str">
            <v>일반경쟁</v>
          </cell>
        </row>
        <row r="778">
          <cell r="E778" t="str">
            <v>옥봉1지구 수리시설개보수사업</v>
          </cell>
          <cell r="F778" t="str">
            <v>제한경쟁</v>
          </cell>
        </row>
        <row r="779">
          <cell r="E779" t="str">
            <v>옥봉1지구 수리시설개보수사업</v>
          </cell>
          <cell r="F779" t="str">
            <v>제한경쟁</v>
          </cell>
        </row>
        <row r="780">
          <cell r="E780" t="str">
            <v>옥봉1지구 수리시설개보수사업</v>
          </cell>
          <cell r="F780" t="str">
            <v>제한경쟁</v>
          </cell>
        </row>
        <row r="781">
          <cell r="E781" t="str">
            <v>옥봉1지구 수리시설개보수사업</v>
          </cell>
          <cell r="F781" t="str">
            <v>제한경쟁</v>
          </cell>
        </row>
        <row r="782">
          <cell r="E782" t="str">
            <v>수시지구 수리시설개보수사업</v>
          </cell>
          <cell r="F782" t="str">
            <v>쇼핑몰</v>
          </cell>
        </row>
        <row r="783">
          <cell r="E783" t="str">
            <v>수시지구 수리시설개보수사업</v>
          </cell>
          <cell r="F783" t="str">
            <v>쇼핑몰</v>
          </cell>
        </row>
        <row r="784">
          <cell r="E784" t="str">
            <v>부절지구 배수개선사업</v>
          </cell>
          <cell r="F784" t="str">
            <v>쇼핑몰</v>
          </cell>
        </row>
        <row r="785">
          <cell r="E785" t="str">
            <v>부절지구 배수개선사업</v>
          </cell>
          <cell r="F785" t="str">
            <v>쇼핑몰</v>
          </cell>
        </row>
        <row r="786">
          <cell r="E786" t="str">
            <v>부절지구 배수개선사업</v>
          </cell>
          <cell r="F786" t="str">
            <v>쇼핑몰</v>
          </cell>
        </row>
        <row r="787">
          <cell r="E787" t="str">
            <v>부절지구 배수개선사업</v>
          </cell>
          <cell r="F787" t="str">
            <v>쇼핑몰</v>
          </cell>
        </row>
        <row r="788">
          <cell r="E788" t="str">
            <v>부절지구 배수개선사업</v>
          </cell>
          <cell r="F788" t="str">
            <v>쇼핑몰</v>
          </cell>
        </row>
        <row r="789">
          <cell r="E789" t="str">
            <v>부절지구 배수개선사업</v>
          </cell>
          <cell r="F789" t="str">
            <v>쇼핑몰</v>
          </cell>
        </row>
        <row r="790">
          <cell r="E790" t="str">
            <v>부절지구 배수개선사업</v>
          </cell>
          <cell r="F790" t="str">
            <v>쇼핑몰</v>
          </cell>
        </row>
        <row r="791">
          <cell r="E791" t="str">
            <v>부절지구 배수개선사업</v>
          </cell>
          <cell r="F791" t="str">
            <v>쇼핑몰</v>
          </cell>
        </row>
        <row r="792">
          <cell r="E792" t="str">
            <v>부절지구 배수개선사업</v>
          </cell>
          <cell r="F792" t="str">
            <v>쇼핑몰</v>
          </cell>
        </row>
        <row r="793">
          <cell r="E793" t="str">
            <v>부절지구 배수개선사업</v>
          </cell>
          <cell r="F793" t="str">
            <v>쇼핑몰</v>
          </cell>
        </row>
        <row r="794">
          <cell r="E794" t="str">
            <v>부절지구 배수개선사업</v>
          </cell>
          <cell r="F794" t="str">
            <v>쇼핑몰</v>
          </cell>
        </row>
        <row r="795">
          <cell r="E795" t="str">
            <v>방동2지구 배수개선사업</v>
          </cell>
          <cell r="F795" t="str">
            <v>쇼핑몰</v>
          </cell>
        </row>
        <row r="796">
          <cell r="E796" t="str">
            <v>방동2지구 배수개선사업</v>
          </cell>
          <cell r="F796" t="str">
            <v>쇼핑몰</v>
          </cell>
        </row>
        <row r="797">
          <cell r="E797" t="str">
            <v>방동2지구 배수개선사업</v>
          </cell>
          <cell r="F797" t="str">
            <v>쇼핑몰</v>
          </cell>
        </row>
        <row r="798">
          <cell r="E798" t="str">
            <v>방동2지구 배수개선사업</v>
          </cell>
          <cell r="F798" t="str">
            <v>쇼핑몰</v>
          </cell>
        </row>
        <row r="799">
          <cell r="E799" t="str">
            <v>방동2지구 배수개선사업</v>
          </cell>
          <cell r="F799" t="str">
            <v>쇼핑몰</v>
          </cell>
        </row>
        <row r="800">
          <cell r="E800" t="str">
            <v>방동2지구 배수개선사업</v>
          </cell>
          <cell r="F800" t="str">
            <v>쇼핑몰</v>
          </cell>
        </row>
        <row r="801">
          <cell r="E801" t="str">
            <v>방동2지구 배수개선사업</v>
          </cell>
          <cell r="F801" t="str">
            <v>쇼핑몰</v>
          </cell>
        </row>
        <row r="802">
          <cell r="E802" t="str">
            <v>방동2지구 배수개선사업</v>
          </cell>
          <cell r="F802" t="str">
            <v>쇼핑몰</v>
          </cell>
        </row>
        <row r="803">
          <cell r="E803" t="str">
            <v>방동2지구 배수개선사업</v>
          </cell>
          <cell r="F803" t="str">
            <v>쇼핑몰</v>
          </cell>
        </row>
        <row r="804">
          <cell r="E804" t="str">
            <v>세전지구 배수개선사업</v>
          </cell>
          <cell r="F804" t="str">
            <v>쇼핑몰</v>
          </cell>
        </row>
        <row r="805">
          <cell r="E805" t="str">
            <v>세전지구 배수개선사업</v>
          </cell>
          <cell r="F805" t="str">
            <v>쇼핑몰</v>
          </cell>
        </row>
        <row r="806">
          <cell r="E806" t="str">
            <v>세전지구 배수개선사업</v>
          </cell>
          <cell r="F806" t="str">
            <v>쇼핑몰</v>
          </cell>
        </row>
        <row r="807">
          <cell r="E807" t="str">
            <v>세전지구 배수개선사업</v>
          </cell>
          <cell r="F807" t="str">
            <v>쇼핑몰</v>
          </cell>
        </row>
        <row r="808">
          <cell r="E808" t="str">
            <v>세전지구 배수개선사업</v>
          </cell>
          <cell r="F808" t="str">
            <v>쇼핑몰</v>
          </cell>
        </row>
        <row r="809">
          <cell r="E809" t="str">
            <v>방촌지구 소규모 배수개선사업</v>
          </cell>
          <cell r="F809" t="str">
            <v>쇼핑몰</v>
          </cell>
        </row>
        <row r="810">
          <cell r="E810" t="str">
            <v>방촌지구 소규모 배수개선사업</v>
          </cell>
          <cell r="F810" t="str">
            <v>쇼핑몰</v>
          </cell>
        </row>
        <row r="811">
          <cell r="E811" t="str">
            <v>방촌지구 소규모 배수개선사업</v>
          </cell>
          <cell r="F811" t="str">
            <v>쇼핑몰</v>
          </cell>
        </row>
        <row r="812">
          <cell r="E812" t="str">
            <v>방촌지구 소규모 배수개선사업</v>
          </cell>
          <cell r="F812" t="str">
            <v>쇼핑몰</v>
          </cell>
        </row>
        <row r="813">
          <cell r="E813" t="str">
            <v>방촌지구 소규모 배수개선사업</v>
          </cell>
          <cell r="F813" t="str">
            <v>쇼핑몰</v>
          </cell>
        </row>
        <row r="814">
          <cell r="E814" t="str">
            <v>수지등동지구 취약지역생활여건개조사업</v>
          </cell>
          <cell r="F814" t="str">
            <v>쇼핑몰</v>
          </cell>
        </row>
        <row r="815">
          <cell r="E815" t="str">
            <v>수지등동지구 취약지역생활여건개조사업</v>
          </cell>
          <cell r="F815" t="str">
            <v>쇼핑몰</v>
          </cell>
        </row>
        <row r="816">
          <cell r="E816" t="str">
            <v>주촌1지구 대구획경지정리사업</v>
          </cell>
          <cell r="F816" t="str">
            <v>쇼핑몰</v>
          </cell>
        </row>
        <row r="817">
          <cell r="E817" t="str">
            <v>주촌1지구 대구획경지정리사업</v>
          </cell>
          <cell r="F817" t="str">
            <v>쇼핑몰</v>
          </cell>
        </row>
        <row r="818">
          <cell r="E818" t="str">
            <v>주촌1지구 대구획경지정리사업</v>
          </cell>
          <cell r="F818" t="str">
            <v>쇼핑몰</v>
          </cell>
        </row>
        <row r="819">
          <cell r="E819" t="str">
            <v>주촌1지구 대구획경지정리사업</v>
          </cell>
          <cell r="F819" t="str">
            <v>쇼핑몰</v>
          </cell>
        </row>
        <row r="820">
          <cell r="E820" t="str">
            <v>주촌1지구 대구획경지정리사업</v>
          </cell>
          <cell r="F820" t="str">
            <v>쇼핑몰</v>
          </cell>
        </row>
        <row r="821">
          <cell r="E821" t="str">
            <v>주촌1지구 대구획경지정리사업</v>
          </cell>
          <cell r="F821" t="str">
            <v>쇼핑몰</v>
          </cell>
        </row>
        <row r="822">
          <cell r="E822" t="str">
            <v xml:space="preserve">노봉제 재해위험저수지 정비사업 </v>
          </cell>
          <cell r="F822" t="str">
            <v>일반경쟁</v>
          </cell>
        </row>
        <row r="823">
          <cell r="E823" t="str">
            <v xml:space="preserve">제천1제 재해위험저수지 정비사업 </v>
          </cell>
          <cell r="F823" t="str">
            <v>일반경쟁</v>
          </cell>
        </row>
        <row r="824">
          <cell r="E824" t="str">
            <v xml:space="preserve">제천1제 재해위험저수지 정비사업 </v>
          </cell>
          <cell r="F824" t="str">
            <v>일반경쟁</v>
          </cell>
        </row>
        <row r="825">
          <cell r="E825" t="str">
            <v xml:space="preserve">제천1제 재해위험저수지 정비사업 </v>
          </cell>
          <cell r="F825" t="str">
            <v>일반경쟁</v>
          </cell>
        </row>
        <row r="826">
          <cell r="E826" t="str">
            <v>광활면 기초생활거점조성사업 지급자재(레미콘)</v>
          </cell>
          <cell r="F826" t="str">
            <v>쇼핑몰</v>
          </cell>
        </row>
        <row r="827">
          <cell r="E827" t="str">
            <v>광활면 기초생활거점조성사업 지급자재(철근)</v>
          </cell>
          <cell r="F827" t="str">
            <v>쇼핑몰</v>
          </cell>
        </row>
        <row r="828">
          <cell r="E828" t="str">
            <v>난봉지구 배수개선사업 밸브류 제조구매</v>
          </cell>
          <cell r="F828" t="str">
            <v>쇼핑몰</v>
          </cell>
        </row>
        <row r="829">
          <cell r="E829" t="str">
            <v>난봉지구 배수개선사업 수배전반 제조구매</v>
          </cell>
          <cell r="F829" t="str">
            <v>제한경쟁</v>
          </cell>
        </row>
        <row r="830">
          <cell r="E830" t="str">
            <v>서포지구 배수개선사업 자동화시스템 제조구매설치</v>
          </cell>
          <cell r="F830" t="str">
            <v>제한경쟁</v>
          </cell>
        </row>
        <row r="831">
          <cell r="E831" t="str">
            <v>이룡2지구 대구획경지정리사업 토목공사</v>
          </cell>
          <cell r="F831" t="str">
            <v>쇼핑몰</v>
          </cell>
        </row>
        <row r="832">
          <cell r="E832" t="str">
            <v>이룡2지구 대구획경지정리사업 토목공사</v>
          </cell>
          <cell r="F832" t="str">
            <v>쇼핑몰</v>
          </cell>
        </row>
        <row r="833">
          <cell r="E833" t="str">
            <v>공진지구 대구획경지정리사업 토목공사</v>
          </cell>
          <cell r="F833" t="str">
            <v>쇼핑몰</v>
          </cell>
        </row>
        <row r="834">
          <cell r="E834" t="str">
            <v>공진지구 대구획경지정리사업 토목공사</v>
          </cell>
          <cell r="F834" t="str">
            <v>쇼핑몰</v>
          </cell>
        </row>
        <row r="835">
          <cell r="E835" t="str">
            <v>장계지구 수리시설개보수사업 토목공사</v>
          </cell>
          <cell r="F835" t="str">
            <v>쇼핑몰</v>
          </cell>
        </row>
        <row r="836">
          <cell r="E836" t="str">
            <v>동진2지구 배수개선사업</v>
          </cell>
          <cell r="F836" t="str">
            <v>쇼핑몰</v>
          </cell>
        </row>
        <row r="837">
          <cell r="E837" t="str">
            <v>동진2지구 배수개선사업</v>
          </cell>
          <cell r="F837" t="str">
            <v>쇼핑몰</v>
          </cell>
        </row>
        <row r="838">
          <cell r="E838" t="str">
            <v>양산지구 배수개선사업 수문권양기 제조구매</v>
          </cell>
          <cell r="F838" t="str">
            <v>일반경쟁</v>
          </cell>
        </row>
        <row r="839">
          <cell r="E839" t="str">
            <v>운남지구 소규모 배수개선사업 토목기계공사 지급자재(수문문비)제조구매설치</v>
          </cell>
          <cell r="F839" t="str">
            <v>수의계약</v>
          </cell>
        </row>
        <row r="840">
          <cell r="E840" t="str">
            <v>왕궁지구 배수개선사업</v>
          </cell>
          <cell r="F840" t="str">
            <v>쇼핑몰</v>
          </cell>
        </row>
        <row r="841">
          <cell r="E841" t="str">
            <v>화산2지구배수개선사업 지급자재(레미콘)</v>
          </cell>
          <cell r="F841" t="str">
            <v>일반경쟁</v>
          </cell>
        </row>
        <row r="842">
          <cell r="E842" t="str">
            <v>화산지구 배수개선사업 토목건축공사</v>
          </cell>
          <cell r="F842" t="str">
            <v>쇼핑몰</v>
          </cell>
        </row>
        <row r="843">
          <cell r="E843" t="str">
            <v>화산지구 배수개선사업 토목건축공사</v>
          </cell>
          <cell r="F843" t="str">
            <v>쇼핑몰</v>
          </cell>
        </row>
        <row r="844">
          <cell r="E844" t="str">
            <v>화산지구 배수개선사업 토목건축공사</v>
          </cell>
          <cell r="F844" t="str">
            <v>쇼핑몰</v>
          </cell>
        </row>
        <row r="845">
          <cell r="E845" t="str">
            <v>동연지구 배수개선사업 펌프수문 제조구매설치</v>
          </cell>
          <cell r="F845" t="str">
            <v>수의계약</v>
          </cell>
        </row>
        <row r="846">
          <cell r="E846" t="str">
            <v>동연지구 배수개선사업 제진기 제조구매설치</v>
          </cell>
          <cell r="F846" t="str">
            <v>쇼핑몰</v>
          </cell>
        </row>
        <row r="847">
          <cell r="E847" t="str">
            <v>동연지구 배수개선사업 벨트컨베이어 제조구매설치</v>
          </cell>
          <cell r="F847" t="str">
            <v>수의계약</v>
          </cell>
        </row>
        <row r="848">
          <cell r="E848" t="str">
            <v>어전지구 배수개선사업 토목건축기계공사</v>
          </cell>
          <cell r="F848" t="str">
            <v>쇼핑몰</v>
          </cell>
        </row>
        <row r="849">
          <cell r="E849" t="str">
            <v>산서지구 용배수로 수리시설개보수사업</v>
          </cell>
          <cell r="F849" t="str">
            <v>쇼핑몰</v>
          </cell>
        </row>
        <row r="850">
          <cell r="E850" t="str">
            <v>산서지구 용배수로 수리시설개보수사업</v>
          </cell>
          <cell r="F850" t="str">
            <v>쇼핑몰</v>
          </cell>
        </row>
        <row r="851">
          <cell r="E851" t="str">
            <v>화전지구 수리시설개보수사업</v>
          </cell>
          <cell r="F851" t="str">
            <v>쇼핑몰</v>
          </cell>
        </row>
        <row r="852">
          <cell r="E852" t="str">
            <v>화전지구 수리시설개보수사업</v>
          </cell>
          <cell r="F852" t="str">
            <v>쇼핑몰</v>
          </cell>
        </row>
        <row r="853">
          <cell r="E853" t="str">
            <v>화전지구 수리시설개보수사업</v>
          </cell>
          <cell r="F853" t="str">
            <v>쇼핑몰</v>
          </cell>
        </row>
        <row r="854">
          <cell r="E854" t="str">
            <v>성덕1지구 수리시설개보수사업</v>
          </cell>
          <cell r="F854" t="str">
            <v>쇼핑몰</v>
          </cell>
        </row>
        <row r="855">
          <cell r="E855" t="str">
            <v>성덕1지구 수리시설개보수사업</v>
          </cell>
          <cell r="F855" t="str">
            <v>쇼핑몰</v>
          </cell>
        </row>
        <row r="856">
          <cell r="E856" t="str">
            <v>도인지구 수리시설개보수사업</v>
          </cell>
          <cell r="F856" t="str">
            <v>쇼핑몰</v>
          </cell>
        </row>
        <row r="857">
          <cell r="E857" t="str">
            <v>도인지구 수리시설개보수사업</v>
          </cell>
          <cell r="F857" t="str">
            <v>쇼핑몰</v>
          </cell>
        </row>
        <row r="858">
          <cell r="E858" t="str">
            <v>수천지구 수리시설개보수사업</v>
          </cell>
          <cell r="F858" t="str">
            <v>쇼핑몰</v>
          </cell>
        </row>
        <row r="859">
          <cell r="E859" t="str">
            <v>수천지구 수리시설개보수사업</v>
          </cell>
          <cell r="F859" t="str">
            <v>쇼핑몰</v>
          </cell>
        </row>
        <row r="860">
          <cell r="E860" t="str">
            <v>도정골지구 재해위험저수지 정비사업</v>
          </cell>
          <cell r="F860" t="str">
            <v>쇼핑몰</v>
          </cell>
        </row>
        <row r="861">
          <cell r="E861" t="str">
            <v>도정골지구 재해위험저수지 정비사업</v>
          </cell>
          <cell r="F861" t="str">
            <v>쇼핑몰</v>
          </cell>
        </row>
        <row r="862">
          <cell r="E862" t="str">
            <v>석탄지구 재해위험저수지 정비사업</v>
          </cell>
          <cell r="F862" t="str">
            <v>쇼핑몰</v>
          </cell>
        </row>
        <row r="863">
          <cell r="E863" t="str">
            <v>석탄지구 재해위험저수지 정비사업</v>
          </cell>
          <cell r="F863" t="str">
            <v>쇼핑몰</v>
          </cell>
        </row>
        <row r="864">
          <cell r="E864" t="str">
            <v>석탄지구 재해위험저수지 정비사업</v>
          </cell>
          <cell r="F864" t="str">
            <v>쇼핑몰</v>
          </cell>
        </row>
        <row r="865">
          <cell r="E865" t="str">
            <v>백석지구 수리시설개보수사업</v>
          </cell>
          <cell r="F865" t="str">
            <v>일반경쟁</v>
          </cell>
        </row>
        <row r="866">
          <cell r="E866" t="str">
            <v>백석지구 수리시설개보수사업</v>
          </cell>
          <cell r="F866" t="str">
            <v>쇼핑몰</v>
          </cell>
        </row>
        <row r="867">
          <cell r="E867" t="str">
            <v>백석지구 수리시설개보수사업</v>
          </cell>
          <cell r="F867" t="str">
            <v>쇼핑몰</v>
          </cell>
        </row>
        <row r="868">
          <cell r="E868" t="str">
            <v>백석지구 수리시설개보수사업</v>
          </cell>
          <cell r="F868" t="str">
            <v>쇼핑몰</v>
          </cell>
        </row>
        <row r="869">
          <cell r="E869" t="str">
            <v>수계지구 수리시설개보수사업</v>
          </cell>
          <cell r="F869" t="str">
            <v>쇼핑몰</v>
          </cell>
        </row>
        <row r="870">
          <cell r="E870" t="str">
            <v>수계지구 수리시설개보수사업</v>
          </cell>
          <cell r="F870" t="str">
            <v>쇼핑몰</v>
          </cell>
        </row>
        <row r="871">
          <cell r="E871" t="str">
            <v>수계지구 수리시설개보수사업</v>
          </cell>
          <cell r="F871" t="str">
            <v>쇼핑몰</v>
          </cell>
        </row>
        <row r="872">
          <cell r="E872" t="str">
            <v>수계지구 수리시설개보수사업</v>
          </cell>
          <cell r="F872" t="str">
            <v>쇼핑몰</v>
          </cell>
        </row>
        <row r="873">
          <cell r="E873" t="str">
            <v>수계지구 수리시설개보수사업</v>
          </cell>
          <cell r="F873" t="str">
            <v>쇼핑몰</v>
          </cell>
        </row>
        <row r="874">
          <cell r="E874" t="str">
            <v>제주농업용수 통합광역화사업 1공구 토목공사(5차년도)</v>
          </cell>
          <cell r="F874" t="str">
            <v>쇼핑몰</v>
          </cell>
        </row>
        <row r="875">
          <cell r="E875" t="str">
            <v>제주농업용수 통합광역화사업 1공구 토목공사(5차년도)</v>
          </cell>
          <cell r="F875" t="str">
            <v>쇼핑몰</v>
          </cell>
        </row>
        <row r="876">
          <cell r="E876" t="str">
            <v>제주농업용수 통합광역화사업 1공구 토목공사(5차년도)</v>
          </cell>
          <cell r="F876" t="str">
            <v>쇼핑몰</v>
          </cell>
        </row>
        <row r="877">
          <cell r="E877" t="str">
            <v>제주농업용수 통합광역화사업 1공구 토목공사(6차년도)</v>
          </cell>
          <cell r="F877" t="str">
            <v>쇼핑몰</v>
          </cell>
        </row>
        <row r="878">
          <cell r="E878" t="str">
            <v>제주농업용수 통합광역화사업 1공구 토목공사(6차년도)</v>
          </cell>
          <cell r="F878" t="str">
            <v>쇼핑몰</v>
          </cell>
        </row>
        <row r="879">
          <cell r="E879" t="str">
            <v>제주농업용수 통합광역화사업 2공구 토목공사(6차년도)</v>
          </cell>
          <cell r="F879" t="str">
            <v>쇼핑몰</v>
          </cell>
        </row>
        <row r="880">
          <cell r="E880" t="str">
            <v>제주농업용수 통합광역화사업 2공구 토목공사(6차년도)</v>
          </cell>
          <cell r="F880" t="str">
            <v>쇼핑몰</v>
          </cell>
        </row>
        <row r="881">
          <cell r="E881" t="str">
            <v>제주농업용수 통합광역화사업 2공구 토목공사(6차년도)</v>
          </cell>
          <cell r="F881" t="str">
            <v>쇼핑몰</v>
          </cell>
        </row>
        <row r="882">
          <cell r="E882" t="str">
            <v>제주농업용수 통합광역화사업 2공구 토목공사(6차년도)</v>
          </cell>
          <cell r="F882" t="str">
            <v>쇼핑몰</v>
          </cell>
        </row>
        <row r="883">
          <cell r="E883" t="str">
            <v>제주농업용수 통합광역화사업 2공구 토목공사(6차년도)</v>
          </cell>
          <cell r="F883" t="str">
            <v>쇼핑몰</v>
          </cell>
        </row>
        <row r="884">
          <cell r="E884" t="str">
            <v>제주농업용수 통합광역화사업 2공구 토목공사(6차년도)</v>
          </cell>
          <cell r="F884" t="str">
            <v>쇼핑몰</v>
          </cell>
        </row>
        <row r="885">
          <cell r="E885" t="str">
            <v>제주농업용수 통합광역화사업 2공구 토목공사(6차년도)</v>
          </cell>
          <cell r="F885" t="str">
            <v>쇼핑몰</v>
          </cell>
        </row>
        <row r="886">
          <cell r="E886" t="str">
            <v>제주농업용수 통합광역화사업 3공구 토목공사(7차년도)</v>
          </cell>
          <cell r="F886" t="str">
            <v>쇼핑몰</v>
          </cell>
        </row>
        <row r="887">
          <cell r="E887" t="str">
            <v>제주농업용수 통합광역화사업 3공구 토목공사(7차년도)</v>
          </cell>
          <cell r="F887" t="str">
            <v>쇼핑몰</v>
          </cell>
        </row>
        <row r="888">
          <cell r="E888" t="str">
            <v>제주농업용수 통합광역화사업 3공구 토목공사(7차년도)</v>
          </cell>
          <cell r="F888" t="str">
            <v>쇼핑몰</v>
          </cell>
        </row>
        <row r="889">
          <cell r="E889" t="str">
            <v>제주농업용수 통합광역화사업 3공구 토목공사(7차년도)</v>
          </cell>
          <cell r="F889" t="str">
            <v>쇼핑몰</v>
          </cell>
        </row>
        <row r="890">
          <cell r="E890" t="str">
            <v>제주농업용수 통합광역화사업 3공구 토목공사(7차년도)</v>
          </cell>
          <cell r="F890" t="str">
            <v>쇼핑몰</v>
          </cell>
        </row>
        <row r="891">
          <cell r="E891" t="str">
            <v>제주농업용수 통합광역화사업 3공구 토목공사(7차년도)</v>
          </cell>
          <cell r="F891" t="str">
            <v>쇼핑몰</v>
          </cell>
        </row>
        <row r="892">
          <cell r="E892" t="str">
            <v>용수일과지구 수리시설개보수사업</v>
          </cell>
          <cell r="F892" t="str">
            <v>쇼핑몰</v>
          </cell>
        </row>
        <row r="893">
          <cell r="E893" t="str">
            <v>계실지구 다목적농촌용수개발사업</v>
          </cell>
          <cell r="F893" t="str">
            <v>쇼핑몰</v>
          </cell>
        </row>
        <row r="894">
          <cell r="E894" t="str">
            <v>계실지구 다목적농촌용수개발사업</v>
          </cell>
          <cell r="F894" t="str">
            <v>쇼핑몰</v>
          </cell>
        </row>
        <row r="895">
          <cell r="E895" t="str">
            <v>계실지구 다목적농촌용수개발사업</v>
          </cell>
          <cell r="F895" t="str">
            <v>쇼핑몰</v>
          </cell>
        </row>
        <row r="896">
          <cell r="E896" t="str">
            <v>계실지구 다목적농촌용수개발사업</v>
          </cell>
          <cell r="F896" t="str">
            <v>쇼핑몰</v>
          </cell>
        </row>
        <row r="897">
          <cell r="E897" t="str">
            <v>계실지구 다목적농촌용수개발사업</v>
          </cell>
          <cell r="F897" t="str">
            <v>쇼핑몰</v>
          </cell>
        </row>
        <row r="898">
          <cell r="E898" t="str">
            <v>계실지구 다목적농촌용수개발사업</v>
          </cell>
          <cell r="F898" t="str">
            <v>쇼핑몰</v>
          </cell>
        </row>
        <row r="899">
          <cell r="E899" t="str">
            <v>공주시 청년농촌보금자리조성사업</v>
          </cell>
          <cell r="F899" t="str">
            <v>쇼핑몰</v>
          </cell>
        </row>
        <row r="900">
          <cell r="E900" t="str">
            <v>유구읍 농촌중심지활성화사업 토목건축조경기계공사</v>
          </cell>
          <cell r="F900" t="str">
            <v>쇼핑몰</v>
          </cell>
        </row>
        <row r="901">
          <cell r="E901" t="str">
            <v>유구읍 농촌중심지활성화사업 토목건축조경기계공사</v>
          </cell>
          <cell r="F901" t="str">
            <v>쇼핑몰</v>
          </cell>
        </row>
        <row r="902">
          <cell r="E902" t="str">
            <v>유구읍 농촌중심지활성화사업 토목건축조경기계공사</v>
          </cell>
          <cell r="F902" t="str">
            <v>쇼핑몰</v>
          </cell>
        </row>
        <row r="903">
          <cell r="E903" t="str">
            <v>유구읍 농촌중심지활성화사업 토목건축조경기계공사</v>
          </cell>
          <cell r="F903" t="str">
            <v>쇼핑몰</v>
          </cell>
        </row>
        <row r="904">
          <cell r="E904" t="str">
            <v>유구읍 농촌중심지활성화사업 토목건축조경기계공사</v>
          </cell>
          <cell r="F904" t="str">
            <v>쇼핑몰</v>
          </cell>
        </row>
        <row r="905">
          <cell r="E905" t="str">
            <v>유구읍 농촌중심지활성화사업 토목건축조경기계공사</v>
          </cell>
          <cell r="F905" t="str">
            <v>쇼핑몰</v>
          </cell>
        </row>
        <row r="906">
          <cell r="E906" t="str">
            <v>유구읍 농촌중심지활성화사업 토목건축조경기계공사</v>
          </cell>
          <cell r="F906" t="str">
            <v>쇼핑몰</v>
          </cell>
        </row>
        <row r="907">
          <cell r="E907" t="str">
            <v>유구읍 농촌중심지활성화사업 토목건축조경기계공사</v>
          </cell>
          <cell r="F907" t="str">
            <v>쇼핑몰</v>
          </cell>
        </row>
        <row r="908">
          <cell r="E908" t="str">
            <v>유구읍 농촌중심지활성화사업 토목건축조경기계공사</v>
          </cell>
          <cell r="F908" t="str">
            <v>쇼핑몰</v>
          </cell>
        </row>
        <row r="909">
          <cell r="E909" t="str">
            <v>유구읍 농촌중심지활성화사업 토목건축조경기계공사</v>
          </cell>
          <cell r="F909" t="str">
            <v>쇼핑몰</v>
          </cell>
        </row>
        <row r="910">
          <cell r="E910" t="str">
            <v>유구읍 농촌중심지활성화사업 토목건축조경기계공사</v>
          </cell>
          <cell r="F910" t="str">
            <v>쇼핑몰</v>
          </cell>
        </row>
        <row r="911">
          <cell r="E911" t="str">
            <v>유구읍 농촌중심지활성화사업 토목건축조경기계공사</v>
          </cell>
          <cell r="F911" t="str">
            <v>쇼핑몰</v>
          </cell>
        </row>
        <row r="912">
          <cell r="E912" t="str">
            <v>유구읍 농촌중심지활성화사업 토목건축조경기계공사</v>
          </cell>
          <cell r="F912" t="str">
            <v>쇼핑몰</v>
          </cell>
        </row>
        <row r="913">
          <cell r="E913" t="str">
            <v>신리지구 배수개선사업 와이어메쉬</v>
          </cell>
          <cell r="F913" t="str">
            <v>쇼핑몰</v>
          </cell>
        </row>
        <row r="914">
          <cell r="E914" t="str">
            <v>대호지면 마중리 배수로 정비공사</v>
          </cell>
          <cell r="F914" t="str">
            <v>일반경쟁</v>
          </cell>
        </row>
        <row r="915">
          <cell r="E915" t="str">
            <v>신송양수장 보수공사</v>
          </cell>
          <cell r="F915" t="str">
            <v>수의계약</v>
          </cell>
        </row>
        <row r="916">
          <cell r="E916" t="str">
            <v>추부지구 배수개선사업 자동화설비 제조구매</v>
          </cell>
          <cell r="F916" t="str">
            <v>일반경쟁</v>
          </cell>
        </row>
        <row r="917">
          <cell r="E917" t="str">
            <v>평촌지구 배수개선사업 배전반 제조구매</v>
          </cell>
          <cell r="F917" t="str">
            <v>일반경쟁</v>
          </cell>
        </row>
        <row r="918">
          <cell r="E918" t="str">
            <v>평촌지구 배수개선사업 자동화설비 제조구매</v>
          </cell>
          <cell r="F918" t="str">
            <v>일반경쟁</v>
          </cell>
        </row>
        <row r="919">
          <cell r="E919" t="str">
            <v>추부지구 수리시설개보수사업</v>
          </cell>
          <cell r="F919" t="str">
            <v>쇼핑몰</v>
          </cell>
        </row>
        <row r="920">
          <cell r="E920" t="str">
            <v>염성지구 수리시설개보수사업</v>
          </cell>
          <cell r="F920" t="str">
            <v>쇼핑몰</v>
          </cell>
        </row>
        <row r="921">
          <cell r="E921" t="str">
            <v>염성지구 수리시설개보수사업</v>
          </cell>
          <cell r="F921" t="str">
            <v>쇼핑몰</v>
          </cell>
        </row>
        <row r="922">
          <cell r="E922" t="str">
            <v>염성지구 수리시설개보수사업</v>
          </cell>
          <cell r="F922" t="str">
            <v>쇼핑몰</v>
          </cell>
        </row>
        <row r="923">
          <cell r="E923" t="str">
            <v>신법지구 수리시설개보수사업</v>
          </cell>
          <cell r="F923" t="str">
            <v>쇼핑몰</v>
          </cell>
        </row>
        <row r="924">
          <cell r="E924" t="str">
            <v>신법지구 수리시설개보수사업</v>
          </cell>
          <cell r="F924" t="str">
            <v>쇼핑몰</v>
          </cell>
        </row>
        <row r="925">
          <cell r="E925" t="str">
            <v>신법지구 수리시설개보수사업</v>
          </cell>
          <cell r="F925" t="str">
            <v>쇼핑몰</v>
          </cell>
        </row>
        <row r="926">
          <cell r="E926" t="str">
            <v>채신언1지구 대구획경지정리사업</v>
          </cell>
          <cell r="F926" t="str">
            <v>쇼핑몰</v>
          </cell>
        </row>
        <row r="927">
          <cell r="E927" t="str">
            <v>채신언1지구 대구획경지정리사업</v>
          </cell>
          <cell r="F927" t="str">
            <v>쇼핑몰</v>
          </cell>
        </row>
        <row r="928">
          <cell r="E928" t="str">
            <v>채신언3지구 대구획경지정리사업</v>
          </cell>
          <cell r="F928" t="str">
            <v>쇼핑몰</v>
          </cell>
        </row>
        <row r="929">
          <cell r="E929" t="str">
            <v>채신언3지구 대구획경지정리사업</v>
          </cell>
          <cell r="F929" t="str">
            <v>쇼핑몰</v>
          </cell>
        </row>
        <row r="930">
          <cell r="E930" t="str">
            <v>채신언3지구 대구획경지정리사업</v>
          </cell>
          <cell r="F930" t="str">
            <v>쇼핑몰</v>
          </cell>
        </row>
        <row r="931">
          <cell r="E931" t="str">
            <v>채신언3지구 대구획경지정리사업</v>
          </cell>
          <cell r="F931" t="str">
            <v>쇼핑몰</v>
          </cell>
        </row>
        <row r="932">
          <cell r="E932" t="str">
            <v>염치일반산업단지 진입도로 개설공사</v>
          </cell>
          <cell r="F932" t="str">
            <v>쇼핑몰</v>
          </cell>
        </row>
        <row r="933">
          <cell r="E933" t="str">
            <v>염치일반산업단지 진입도로 개설공사</v>
          </cell>
          <cell r="F933" t="str">
            <v>쇼핑몰</v>
          </cell>
        </row>
        <row r="934">
          <cell r="E934" t="str">
            <v>아산북부지구 농촌용수이용체계재편사업 지급자재(레미콘) 구입</v>
          </cell>
          <cell r="F934" t="str">
            <v>쇼핑몰</v>
          </cell>
        </row>
        <row r="935">
          <cell r="E935" t="str">
            <v>천안북부지구 농촌용수이용체계재편사업 지급자재(금속제기타울타리)</v>
          </cell>
          <cell r="F935" t="str">
            <v>쇼핑몰</v>
          </cell>
        </row>
        <row r="936">
          <cell r="E936" t="str">
            <v>천안북부지구 농촌용수이용체계재편사업 지급자재(안전휀스)</v>
          </cell>
          <cell r="F936" t="str">
            <v>쇼핑몰</v>
          </cell>
        </row>
        <row r="937">
          <cell r="E937" t="str">
            <v>천안북부지구 농촌용수이용체계재편사업 지급자재(버터플라이밸브)</v>
          </cell>
          <cell r="F937" t="str">
            <v>쇼핑몰</v>
          </cell>
        </row>
        <row r="938">
          <cell r="E938" t="str">
            <v>천안북부지구 농촌용수이용체계재편사업 지급자재 (신축관이음)</v>
          </cell>
          <cell r="F938" t="str">
            <v>쇼핑몰</v>
          </cell>
        </row>
        <row r="939">
          <cell r="E939" t="str">
            <v>천안북부지구 농촌용수이용체계재편사업 지급자재(아스콘)</v>
          </cell>
          <cell r="F939" t="str">
            <v>쇼핑몰</v>
          </cell>
        </row>
        <row r="940">
          <cell r="E940" t="str">
            <v>천안북부지구 농촌용수이용체계재편사업 지급자재(레미콘)</v>
          </cell>
          <cell r="F940" t="str">
            <v>쇼핑몰</v>
          </cell>
        </row>
        <row r="941">
          <cell r="E941" t="str">
            <v>천안북부지구 농촌용수이용체계재편사업 지급자재(밸브실)</v>
          </cell>
          <cell r="F941" t="str">
            <v>일반경쟁</v>
          </cell>
        </row>
        <row r="942">
          <cell r="E942" t="str">
            <v>동평지구 수리시설개보수사업 지급자재(레미콘)</v>
          </cell>
          <cell r="F942" t="str">
            <v>쇼핑몰</v>
          </cell>
        </row>
        <row r="943">
          <cell r="E943" t="str">
            <v>동평지구 수리시설개보수사업 지급자재(수로관)</v>
          </cell>
          <cell r="F943" t="str">
            <v>쇼핑몰</v>
          </cell>
        </row>
        <row r="944">
          <cell r="E944" t="str">
            <v>영동 스마트팜 복합단지 지급자재(히트펌프) 구매</v>
          </cell>
          <cell r="F944" t="str">
            <v>제한경쟁</v>
          </cell>
        </row>
        <row r="945">
          <cell r="E945" t="str">
            <v>영동 스마트팜 복합단지 지급자재(팬코일유닛) 구매</v>
          </cell>
          <cell r="F945" t="str">
            <v>제한경쟁</v>
          </cell>
        </row>
        <row r="946">
          <cell r="E946" t="str">
            <v>영동 스마트팜 복합단지 지급자재(냉난방기) 구매</v>
          </cell>
          <cell r="F946" t="str">
            <v>제한경쟁</v>
          </cell>
        </row>
        <row r="947">
          <cell r="E947" t="str">
            <v>내산지구 수리시설개보수사업</v>
          </cell>
          <cell r="F947" t="str">
            <v>쇼핑몰</v>
          </cell>
        </row>
        <row r="948">
          <cell r="E948" t="str">
            <v>금천취입보 수해복구사업</v>
          </cell>
          <cell r="F948" t="str">
            <v>쇼핑몰</v>
          </cell>
        </row>
        <row r="949">
          <cell r="E949" t="str">
            <v>주덕읍 농촌중심지활성화사업 건축토목공사</v>
          </cell>
          <cell r="F949" t="str">
            <v>쇼핑몰</v>
          </cell>
        </row>
        <row r="950">
          <cell r="E950" t="str">
            <v>주덕읍 농촌중심지활성화사업 건축토목공사</v>
          </cell>
          <cell r="F950" t="str">
            <v>쇼핑몰</v>
          </cell>
        </row>
        <row r="951">
          <cell r="E951" t="str">
            <v>주덕읍 농촌중심지활성화사업 건축토목공사</v>
          </cell>
          <cell r="F951" t="str">
            <v>쇼핑몰</v>
          </cell>
        </row>
        <row r="952">
          <cell r="E952" t="str">
            <v>주덕읍 농촌중심지활성화사업 건축토목공사</v>
          </cell>
          <cell r="F952" t="str">
            <v>쇼핑몰</v>
          </cell>
        </row>
        <row r="953">
          <cell r="E953" t="str">
            <v xml:space="preserve">주덕읍 농촌중심지활성화사업 건축토목공사 </v>
          </cell>
          <cell r="F953" t="str">
            <v>제한경쟁</v>
          </cell>
        </row>
        <row r="954">
          <cell r="E954" t="str">
            <v xml:space="preserve">주덕읍 농촌중심지활성화사업 건축토목공사 </v>
          </cell>
          <cell r="F954" t="str">
            <v>제한경쟁</v>
          </cell>
        </row>
        <row r="955">
          <cell r="E955" t="str">
            <v xml:space="preserve">주덕읍 농촌중심지활성화사업 건축토목공사 </v>
          </cell>
          <cell r="F955" t="str">
            <v>쇼핑몰</v>
          </cell>
        </row>
        <row r="956">
          <cell r="E956" t="str">
            <v xml:space="preserve">단월지구 수리시설개보수사업 토목공사 </v>
          </cell>
          <cell r="F956" t="str">
            <v>쇼핑몰</v>
          </cell>
        </row>
        <row r="957">
          <cell r="E957" t="str">
            <v xml:space="preserve">단월지구 수리시설개보수사업 토목공사 </v>
          </cell>
          <cell r="F957" t="str">
            <v>쇼핑몰</v>
          </cell>
        </row>
        <row r="958">
          <cell r="E958" t="str">
            <v xml:space="preserve">단월지구 수리시설개보수사업 토목공사 </v>
          </cell>
          <cell r="F958" t="str">
            <v>쇼핑몰</v>
          </cell>
        </row>
        <row r="959">
          <cell r="E959" t="str">
            <v xml:space="preserve">용교지구 수리시설개보수사업 토목공사 </v>
          </cell>
          <cell r="F959" t="str">
            <v>쇼핑몰</v>
          </cell>
        </row>
        <row r="960">
          <cell r="E960" t="str">
            <v xml:space="preserve">용교지구 수리시설개보수사업 토목공사 </v>
          </cell>
          <cell r="F960" t="str">
            <v>쇼핑몰</v>
          </cell>
        </row>
        <row r="961">
          <cell r="E961" t="str">
            <v xml:space="preserve">용교지구 수리시설개보수사업 토목공사 </v>
          </cell>
          <cell r="F961" t="str">
            <v>쇼핑몰</v>
          </cell>
        </row>
        <row r="962">
          <cell r="E962" t="str">
            <v xml:space="preserve">동량2지구 수리시설개보수사업 토목공사 </v>
          </cell>
          <cell r="F962" t="str">
            <v>쇼핑몰</v>
          </cell>
        </row>
        <row r="963">
          <cell r="E963" t="str">
            <v xml:space="preserve">용교지구 수리시설개보수사업 토목공사 </v>
          </cell>
          <cell r="F963" t="str">
            <v>쇼핑몰</v>
          </cell>
        </row>
        <row r="964">
          <cell r="E964" t="str">
            <v>화옹지구 대단위농업개발사업 5공구 토목공사</v>
          </cell>
          <cell r="F964" t="str">
            <v>쇼핑몰</v>
          </cell>
        </row>
        <row r="965">
          <cell r="E965" t="str">
            <v>화옹지구 대단위농업개발사업 5공구 토목공사</v>
          </cell>
          <cell r="F965" t="str">
            <v>쇼핑몰</v>
          </cell>
        </row>
        <row r="966">
          <cell r="E966" t="str">
            <v>화옹지구 대단위농업개발사업 5공구 토목공사</v>
          </cell>
          <cell r="F966" t="str">
            <v>쇼핑몰</v>
          </cell>
        </row>
        <row r="967">
          <cell r="E967" t="str">
            <v>화옹지구 대단위농업개발사업 5공구 토목공사</v>
          </cell>
          <cell r="F967" t="str">
            <v>쇼핑몰</v>
          </cell>
        </row>
        <row r="968">
          <cell r="E968" t="str">
            <v>화옹1공구 남양천보 배사문 권양장치 구매</v>
          </cell>
          <cell r="F968" t="str">
            <v>일반경쟁</v>
          </cell>
        </row>
        <row r="969">
          <cell r="E969" t="str">
            <v>지내지구 수상태양광발전사업 제조구매설치</v>
          </cell>
          <cell r="F969" t="str">
            <v>일반경쟁</v>
          </cell>
        </row>
        <row r="970">
          <cell r="E970" t="str">
            <v>문막읍 농촌중심지활성화사업 전기공사 UPS 구매</v>
          </cell>
          <cell r="F970" t="str">
            <v>제한경쟁</v>
          </cell>
        </row>
        <row r="971">
          <cell r="E971" t="str">
            <v>섬강지구 수리시설개보수사업 관급자재</v>
          </cell>
          <cell r="F971" t="str">
            <v>제한경쟁</v>
          </cell>
        </row>
        <row r="972">
          <cell r="E972" t="str">
            <v>홍천 자운지구 고랭지밭 흙탕물저감사업</v>
          </cell>
          <cell r="F972" t="str">
            <v>제한경쟁</v>
          </cell>
        </row>
        <row r="973">
          <cell r="E973" t="str">
            <v>상방 면단위 공공하수처리시설 설치사업</v>
          </cell>
          <cell r="F973" t="str">
            <v>쇼핑몰</v>
          </cell>
        </row>
        <row r="974">
          <cell r="E974" t="str">
            <v>상방 면단위 공공하수처리시설 설치사업</v>
          </cell>
          <cell r="F974" t="str">
            <v>쇼핑몰</v>
          </cell>
        </row>
        <row r="975">
          <cell r="E975" t="str">
            <v>매음지구 다목적농촌용수개발사업 토목ㆍ기계ㆍ건축공사</v>
          </cell>
          <cell r="F975" t="str">
            <v>쇼핑몰</v>
          </cell>
        </row>
        <row r="976">
          <cell r="E976" t="str">
            <v>매음지구 다목적농촌용수개발사업 토목ㆍ기계ㆍ건축공사</v>
          </cell>
          <cell r="F976" t="str">
            <v>쇼핑몰</v>
          </cell>
        </row>
        <row r="977">
          <cell r="E977" t="str">
            <v>매음지구 다목적농촌용수개발사업 토목ㆍ기계ㆍ건축공사</v>
          </cell>
          <cell r="F977" t="str">
            <v>쇼핑몰</v>
          </cell>
        </row>
        <row r="978">
          <cell r="E978" t="str">
            <v>매음지구 다목적농촌용수개발사업 토목ㆍ기계ㆍ건축공사</v>
          </cell>
          <cell r="F978" t="str">
            <v>일반경쟁</v>
          </cell>
        </row>
        <row r="979">
          <cell r="E979" t="str">
            <v>매음지구 다목적농촌용수개발사업 토목ㆍ기계ㆍ건축공사</v>
          </cell>
          <cell r="F979" t="str">
            <v>일반경쟁</v>
          </cell>
        </row>
        <row r="980">
          <cell r="E980" t="str">
            <v>소청 하수처시설 확충공사(아스콘)</v>
          </cell>
          <cell r="F980" t="str">
            <v>일반경쟁</v>
          </cell>
        </row>
        <row r="981">
          <cell r="E981" t="str">
            <v>모전지구농업용수관로정비사업</v>
          </cell>
          <cell r="F981" t="str">
            <v>쇼핑몰</v>
          </cell>
        </row>
        <row r="982">
          <cell r="E982" t="str">
            <v>눌노지구 배수개선사업</v>
          </cell>
          <cell r="F982" t="str">
            <v>쇼핑몰</v>
          </cell>
        </row>
        <row r="983">
          <cell r="E983" t="str">
            <v>포승읍 농촌중심지활성화사업</v>
          </cell>
          <cell r="F983" t="str">
            <v>일반경쟁</v>
          </cell>
        </row>
        <row r="984">
          <cell r="E984" t="str">
            <v>포승읍 농촌중심지활성화사업</v>
          </cell>
          <cell r="F984" t="str">
            <v>일반경쟁</v>
          </cell>
        </row>
        <row r="985">
          <cell r="E985" t="str">
            <v>포승읍 농촌중심지활성화사업</v>
          </cell>
          <cell r="F985" t="str">
            <v>일반경쟁</v>
          </cell>
        </row>
        <row r="986">
          <cell r="E986" t="str">
            <v>포승읍 농촌중심지활성화사업</v>
          </cell>
          <cell r="F986" t="str">
            <v>일반경쟁</v>
          </cell>
        </row>
        <row r="987">
          <cell r="E987" t="str">
            <v>포승읍 농촌중심지활성화사업</v>
          </cell>
          <cell r="F987" t="str">
            <v>일반경쟁</v>
          </cell>
        </row>
        <row r="988">
          <cell r="E988" t="str">
            <v>포승읍 농촌중심지활성화사업</v>
          </cell>
          <cell r="F988" t="str">
            <v>일반경쟁</v>
          </cell>
        </row>
        <row r="989">
          <cell r="E989" t="str">
            <v>포승읍 농촌중심지활성화사업</v>
          </cell>
          <cell r="F989" t="str">
            <v>일반경쟁</v>
          </cell>
        </row>
        <row r="990">
          <cell r="E990" t="str">
            <v>장안4지구 수리시설개보수사업 토목공사</v>
          </cell>
          <cell r="F990" t="str">
            <v>쇼핑몰</v>
          </cell>
        </row>
        <row r="991">
          <cell r="E991" t="str">
            <v>매산지구 수리시설개보수사업</v>
          </cell>
          <cell r="F991" t="str">
            <v>쇼핑몰</v>
          </cell>
        </row>
        <row r="992">
          <cell r="E992" t="str">
            <v>부림지구 배수개선사업</v>
          </cell>
          <cell r="F992" t="str">
            <v>쇼핑몰</v>
          </cell>
        </row>
        <row r="993">
          <cell r="E993" t="str">
            <v>천락지구 수리시설개보수사업</v>
          </cell>
          <cell r="F993" t="str">
            <v>쇼핑몰</v>
          </cell>
        </row>
        <row r="994">
          <cell r="E994" t="str">
            <v>화영지구 취약지역생활여건개조사업</v>
          </cell>
          <cell r="F994" t="str">
            <v>쇼핑몰</v>
          </cell>
        </row>
        <row r="995">
          <cell r="E995" t="str">
            <v>영산천배수장(대행위탁) 몰드변압기 교체</v>
          </cell>
          <cell r="F995" t="str">
            <v>조달위탁</v>
          </cell>
        </row>
        <row r="996">
          <cell r="E996" t="str">
            <v>송문항 어촌뉴딜300사업(3단계) 해상글램핑장 조성</v>
          </cell>
          <cell r="F996" t="str">
            <v>쇼핑몰</v>
          </cell>
        </row>
        <row r="997">
          <cell r="E997" t="str">
            <v>송문항 어촌뉴딜300사업 화단철거공사</v>
          </cell>
          <cell r="F997" t="str">
            <v>쇼핑몰</v>
          </cell>
        </row>
        <row r="998">
          <cell r="E998" t="str">
            <v>청덕면 기초생활거점조성사업 토목공사</v>
          </cell>
          <cell r="F998" t="str">
            <v>쇼핑몰</v>
          </cell>
        </row>
        <row r="999">
          <cell r="E999" t="str">
            <v>청덕면 기초생활거점조성사업 토목공사</v>
          </cell>
          <cell r="F999" t="str">
            <v>쇼핑몰</v>
          </cell>
        </row>
        <row r="1000">
          <cell r="E1000" t="str">
            <v>청덕면 기초생활거점조성사업 토목공사</v>
          </cell>
          <cell r="F1000" t="str">
            <v>쇼핑몰</v>
          </cell>
        </row>
        <row r="1001">
          <cell r="E1001" t="str">
            <v>문송저수지 수해복구사업 토목공사</v>
          </cell>
          <cell r="F1001" t="str">
            <v>쇼핑몰</v>
          </cell>
        </row>
        <row r="1002">
          <cell r="E1002" t="str">
            <v>백금지구 배수로정비사업</v>
          </cell>
          <cell r="F1002" t="str">
            <v>쇼핑몰</v>
          </cell>
        </row>
        <row r="1003">
          <cell r="E1003" t="str">
            <v>백금지구 배수로정비사업</v>
          </cell>
          <cell r="F1003" t="str">
            <v>쇼핑몰</v>
          </cell>
        </row>
        <row r="1004">
          <cell r="E1004" t="str">
            <v>백금지구 배수로정비사업</v>
          </cell>
          <cell r="F1004" t="str">
            <v>쇼핑몰</v>
          </cell>
        </row>
        <row r="1005">
          <cell r="E1005" t="str">
            <v>백금지구 배수로정비사업</v>
          </cell>
          <cell r="F1005" t="str">
            <v>쇼핑몰</v>
          </cell>
        </row>
        <row r="1006">
          <cell r="E1006" t="str">
            <v>백금지구 배수로정비사업</v>
          </cell>
          <cell r="F1006" t="str">
            <v>쇼핑몰</v>
          </cell>
        </row>
        <row r="1007">
          <cell r="E1007" t="str">
            <v>백금지구 배수로정비사업</v>
          </cell>
          <cell r="F1007" t="str">
            <v>쇼핑몰</v>
          </cell>
        </row>
        <row r="1008">
          <cell r="E1008" t="str">
            <v>풍각지구 풍수해생활권종합정비사업 토목공사</v>
          </cell>
          <cell r="F1008" t="str">
            <v>수의계약</v>
          </cell>
        </row>
        <row r="1009">
          <cell r="E1009" t="str">
            <v>풍각지구 풍수해생활권종합정비사업 토목공사</v>
          </cell>
          <cell r="F1009" t="str">
            <v>쇼핑몰</v>
          </cell>
        </row>
        <row r="1010">
          <cell r="E1010" t="str">
            <v>풍각지구 풍수해생활권종합정비사업 토목공사</v>
          </cell>
          <cell r="F1010" t="str">
            <v>쇼핑몰</v>
          </cell>
        </row>
        <row r="1011">
          <cell r="E1011" t="str">
            <v>연직지구 배수개선사업 전기공사</v>
          </cell>
          <cell r="F1011" t="str">
            <v>쇼핑몰</v>
          </cell>
        </row>
        <row r="1012">
          <cell r="E1012" t="str">
            <v>연직지구 배수개선사업 전기공사</v>
          </cell>
          <cell r="F1012" t="str">
            <v>쇼핑몰</v>
          </cell>
        </row>
        <row r="1013">
          <cell r="E1013" t="str">
            <v>고방 자연재해위험개선지구 정비사업</v>
          </cell>
          <cell r="F1013" t="str">
            <v>쇼핑몰</v>
          </cell>
        </row>
        <row r="1014">
          <cell r="E1014" t="str">
            <v>김천시 농촌신활력플러스사업 건축토목공사 지급자재(점토바닥벽돌)</v>
          </cell>
          <cell r="F1014" t="str">
            <v>쇼핑몰</v>
          </cell>
        </row>
        <row r="1015">
          <cell r="E1015" t="str">
            <v>황계지구 배수개선사업 관급자재(폴리에틸렌피복강관)</v>
          </cell>
          <cell r="F1015" t="str">
            <v>쇼핑몰</v>
          </cell>
        </row>
        <row r="1016">
          <cell r="E1016" t="str">
            <v>현풍지구 배수개선사업 펌프,밸브,강관류 구매</v>
          </cell>
          <cell r="F1016" t="str">
            <v>제한경쟁</v>
          </cell>
        </row>
        <row r="1017">
          <cell r="E1017" t="str">
            <v>금포지구 수리시설개보수사업 지급자재(펌프설비) 구매</v>
          </cell>
          <cell r="F1017" t="str">
            <v>제한경쟁</v>
          </cell>
        </row>
        <row r="1018">
          <cell r="E1018" t="str">
            <v>금포지구 수리시설개보수사업 지급자재(자동제진기) 구매</v>
          </cell>
          <cell r="F1018" t="str">
            <v>제한경쟁</v>
          </cell>
        </row>
        <row r="1019">
          <cell r="E1019" t="str">
            <v>금포지구 수리시설개보수사업 지급자재(벨트컨베이어) 구매</v>
          </cell>
          <cell r="F1019" t="str">
            <v>제한경쟁</v>
          </cell>
        </row>
        <row r="1020">
          <cell r="E1020" t="str">
            <v>관음지구 과실전문생산단지 기반조성사업</v>
          </cell>
          <cell r="F1020" t="str">
            <v>쇼핑몰</v>
          </cell>
        </row>
        <row r="1021">
          <cell r="E1021" t="str">
            <v>관음지구 과실전문생산단지 기반조성사업</v>
          </cell>
          <cell r="F1021" t="str">
            <v>쇼핑몰</v>
          </cell>
        </row>
        <row r="1022">
          <cell r="E1022" t="str">
            <v>상주시 도시재생뉴딜사업(중심시가지형) 언제나다온센터</v>
          </cell>
          <cell r="F1022" t="str">
            <v>쇼핑몰</v>
          </cell>
        </row>
        <row r="1023">
          <cell r="E1023" t="str">
            <v>상주시 도시재생뉴딜사업(중심시가지형) 언제나다온센터</v>
          </cell>
          <cell r="F1023" t="str">
            <v>쇼핑몰</v>
          </cell>
        </row>
        <row r="1024">
          <cell r="E1024" t="str">
            <v>함창읍 농촌중심지활성화사업 건축토목기계공사</v>
          </cell>
          <cell r="F1024" t="str">
            <v>쇼핑몰</v>
          </cell>
        </row>
        <row r="1025">
          <cell r="E1025" t="str">
            <v>낙동면 농촌중심지활성화사업 건축토목기계공사</v>
          </cell>
          <cell r="F1025" t="str">
            <v>쇼핑몰</v>
          </cell>
        </row>
        <row r="1026">
          <cell r="E1026" t="str">
            <v>낙동면 농촌중심지활성화사업 건축토목기계공사</v>
          </cell>
          <cell r="F1026" t="str">
            <v>쇼핑몰</v>
          </cell>
        </row>
        <row r="1027">
          <cell r="E1027" t="str">
            <v>목가양수장 송수관로 교체공사</v>
          </cell>
          <cell r="F1027" t="str">
            <v>쇼핑몰</v>
          </cell>
        </row>
        <row r="1028">
          <cell r="E1028" t="str">
            <v>목가양수장 송수관로 교체공사</v>
          </cell>
          <cell r="F1028" t="str">
            <v>쇼핑몰</v>
          </cell>
        </row>
        <row r="1029">
          <cell r="E1029" t="str">
            <v>질골지구 소규모농촌용수개발사업</v>
          </cell>
          <cell r="F1029" t="str">
            <v>쇼핑몰</v>
          </cell>
        </row>
        <row r="1030">
          <cell r="E1030" t="str">
            <v>신호지구 과실전문생산단지 기반조성사업</v>
          </cell>
          <cell r="F1030" t="str">
            <v>쇼핑몰</v>
          </cell>
        </row>
        <row r="1031">
          <cell r="E1031" t="str">
            <v>대리1리 취약지역생활역건개조사업</v>
          </cell>
          <cell r="F1031" t="str">
            <v>쇼핑몰</v>
          </cell>
        </row>
        <row r="1032">
          <cell r="E1032" t="str">
            <v>진탕배양기</v>
          </cell>
          <cell r="F1032" t="str">
            <v>수의계약</v>
          </cell>
        </row>
        <row r="1033">
          <cell r="E1033" t="str">
            <v>자동상하진탕기</v>
          </cell>
          <cell r="F1033" t="str">
            <v>수의계약</v>
          </cell>
        </row>
        <row r="1034">
          <cell r="E1034" t="str">
            <v>시험용소모폼_상반기</v>
          </cell>
          <cell r="F1034" t="str">
            <v>제한경쟁</v>
          </cell>
        </row>
        <row r="1035">
          <cell r="E1035" t="str">
            <v>시험용 가스 구매</v>
          </cell>
          <cell r="F1035" t="str">
            <v>수의계약</v>
          </cell>
        </row>
        <row r="1036">
          <cell r="E1036" t="str">
            <v>기관공유시스템 SW 도입</v>
          </cell>
          <cell r="F1036" t="str">
            <v>쇼핑몰</v>
          </cell>
        </row>
        <row r="1037">
          <cell r="E1037" t="str">
            <v>기관공유시스템 SW 도입</v>
          </cell>
          <cell r="F1037" t="str">
            <v>쇼핑몰</v>
          </cell>
        </row>
        <row r="1038">
          <cell r="E1038" t="str">
            <v>운영체제(OS) 업그레이드 프로그램 도입</v>
          </cell>
          <cell r="F1038" t="str">
            <v>쇼핑몰</v>
          </cell>
        </row>
        <row r="1039">
          <cell r="E1039" t="str">
            <v>2026년 EBS-C 프로그램 연간사용권 구매</v>
          </cell>
          <cell r="F1039" t="str">
            <v>수의계약</v>
          </cell>
        </row>
        <row r="1040">
          <cell r="E1040" t="str">
            <v>설계용 PC 구매</v>
          </cell>
          <cell r="F1040" t="str">
            <v>쇼핑몰</v>
          </cell>
        </row>
        <row r="1041">
          <cell r="E1041" t="str">
            <v>TM/TC망 보안솔루션 라이선스 갱신</v>
          </cell>
          <cell r="F1041" t="str">
            <v>쇼핑몰</v>
          </cell>
        </row>
        <row r="1042">
          <cell r="E1042" t="str">
            <v>TM/TC망 보안솔루션 라이선스 갱신</v>
          </cell>
          <cell r="F1042" t="str">
            <v>쇼핑몰</v>
          </cell>
        </row>
        <row r="1043">
          <cell r="E1043" t="str">
            <v>TM/TC망 보안솔루션 라이선스 갱신</v>
          </cell>
          <cell r="F1043" t="str">
            <v>쇼핑몰</v>
          </cell>
        </row>
        <row r="1044">
          <cell r="E1044" t="str">
            <v>재해예방계측사업 영상관리서버(VMS) 구매</v>
          </cell>
          <cell r="F1044" t="str">
            <v>조달위탁</v>
          </cell>
        </row>
        <row r="1045">
          <cell r="E1045" t="str">
            <v>재해예방계측사업 영상관리서버(VMS) 구매</v>
          </cell>
          <cell r="F1045" t="str">
            <v>조달위탁</v>
          </cell>
        </row>
        <row r="1046">
          <cell r="E1046" t="str">
            <v>새만금지구 농생명용지1-2공구 조성공사</v>
          </cell>
          <cell r="F1046" t="str">
            <v>쇼핑몰</v>
          </cell>
        </row>
        <row r="1047">
          <cell r="E1047" t="str">
            <v>새만금지구 농생명용지1-2공구 조성공사</v>
          </cell>
          <cell r="F1047" t="str">
            <v>쇼핑몰</v>
          </cell>
        </row>
        <row r="1048">
          <cell r="E1048" t="str">
            <v>새만금지구 농생명용지1-2공구 조성공사</v>
          </cell>
          <cell r="F1048" t="str">
            <v>쇼핑몰</v>
          </cell>
        </row>
        <row r="1049">
          <cell r="E1049" t="str">
            <v>새만금지구 농생명용지1-2공구 조성공사</v>
          </cell>
          <cell r="F1049" t="str">
            <v>쇼핑몰</v>
          </cell>
        </row>
        <row r="1050">
          <cell r="E1050" t="str">
            <v>새만금지구 농생명용지 6-2공구 조성공사</v>
          </cell>
          <cell r="F1050" t="str">
            <v>쇼핑몰</v>
          </cell>
        </row>
        <row r="1051">
          <cell r="E1051" t="str">
            <v>새만금지구 농생명용지 6-2공구 조성공사</v>
          </cell>
          <cell r="F1051" t="str">
            <v>쇼핑몰</v>
          </cell>
        </row>
        <row r="1052">
          <cell r="E1052" t="str">
            <v>새만금 농생명용지 계화양수장 지급자재 수배전반 제작 설치</v>
          </cell>
          <cell r="F1052" t="str">
            <v>조달위탁</v>
          </cell>
        </row>
        <row r="1053">
          <cell r="E1053" t="str">
            <v xml:space="preserve">영산강Ⅲ-1지구 대단위농업개발사업 성산2공구 </v>
          </cell>
          <cell r="F1053" t="str">
            <v>쇼핑몰</v>
          </cell>
        </row>
        <row r="1054">
          <cell r="E1054" t="str">
            <v xml:space="preserve">영산강Ⅲ-1지구 대단위농업개발사업 성산2공구 </v>
          </cell>
          <cell r="F1054" t="str">
            <v>쇼핑몰</v>
          </cell>
        </row>
        <row r="1055">
          <cell r="E1055" t="str">
            <v xml:space="preserve">영산강Ⅲ-1지구 대단위농업개발사업 성산2공구 </v>
          </cell>
          <cell r="F1055" t="str">
            <v>쇼핑몰</v>
          </cell>
        </row>
        <row r="1056">
          <cell r="E1056" t="str">
            <v xml:space="preserve">영산강Ⅲ-1지구 대단위농업개발사업 성산2공구 </v>
          </cell>
          <cell r="F1056" t="str">
            <v>쇼핑몰</v>
          </cell>
        </row>
        <row r="1057">
          <cell r="E1057" t="str">
            <v xml:space="preserve">영산강Ⅲ-1지구 대단위농업개발사업 성산2공구 </v>
          </cell>
          <cell r="F1057" t="str">
            <v>쇼핑몰</v>
          </cell>
        </row>
        <row r="1058">
          <cell r="E1058" t="str">
            <v>영산강Ⅳ지구 대단위농업개발사업 2-3공구</v>
          </cell>
          <cell r="F1058" t="str">
            <v>쇼핑몰</v>
          </cell>
        </row>
        <row r="1059">
          <cell r="E1059" t="str">
            <v>영산강Ⅳ지구 대단위농업개발사업 2-3공구</v>
          </cell>
          <cell r="F1059" t="str">
            <v>쇼핑몰</v>
          </cell>
        </row>
        <row r="1060">
          <cell r="E1060" t="str">
            <v>영산강Ⅳ지구 대단위농업개발사업 2-3공구</v>
          </cell>
          <cell r="F1060" t="str">
            <v>쇼핑몰</v>
          </cell>
        </row>
        <row r="1061">
          <cell r="E1061" t="str">
            <v>영산강Ⅳ지구 대단위농업개발사업 2-3공구</v>
          </cell>
          <cell r="F1061" t="str">
            <v>쇼핑몰</v>
          </cell>
        </row>
        <row r="1062">
          <cell r="E1062" t="str">
            <v>영산강Ⅳ지구 대단위농업개발사업 2-3공구</v>
          </cell>
          <cell r="F1062" t="str">
            <v>쇼핑몰</v>
          </cell>
        </row>
        <row r="1063">
          <cell r="E1063" t="str">
            <v>영산강Ⅳ지구 대단위농업개발사업 2-3공구</v>
          </cell>
          <cell r="F1063" t="str">
            <v>쇼핑몰</v>
          </cell>
        </row>
        <row r="1064">
          <cell r="E1064" t="str">
            <v>영산강Ⅳ지구 대단위농업개발사업 2-3공구</v>
          </cell>
          <cell r="F1064" t="str">
            <v>일반경쟁</v>
          </cell>
        </row>
        <row r="1065">
          <cell r="E1065" t="str">
            <v>영산강Ⅳ지구 대단위농업개발사업 4-2공구</v>
          </cell>
          <cell r="F1065" t="str">
            <v>쇼핑몰</v>
          </cell>
        </row>
        <row r="1066">
          <cell r="E1066" t="str">
            <v>영산강Ⅳ지구 대단위농업개발사업 4-2공구</v>
          </cell>
          <cell r="F1066" t="str">
            <v>쇼핑몰</v>
          </cell>
        </row>
        <row r="1067">
          <cell r="E1067" t="str">
            <v>영산강Ⅳ지구 대단위농업개발사업 4-2공구</v>
          </cell>
          <cell r="F1067" t="str">
            <v>쇼핑몰</v>
          </cell>
        </row>
        <row r="1068">
          <cell r="E1068" t="str">
            <v>영산강Ⅳ지구 대단위농업개발사업 4-2공구</v>
          </cell>
          <cell r="F1068" t="str">
            <v>쇼핑몰</v>
          </cell>
        </row>
        <row r="1069">
          <cell r="E1069" t="str">
            <v>옴천지구 용배수로 수리시설개보수</v>
          </cell>
          <cell r="F1069" t="str">
            <v>쇼핑몰</v>
          </cell>
        </row>
        <row r="1070">
          <cell r="E1070" t="str">
            <v>남성지구 지방관리방조제개보수사업 토목기계공사</v>
          </cell>
          <cell r="F1070" t="str">
            <v>쇼핑몰</v>
          </cell>
        </row>
        <row r="1071">
          <cell r="E1071" t="str">
            <v>겸면지구 용배수로 수리시설개보수사업</v>
          </cell>
          <cell r="F1071" t="str">
            <v>쇼핑몰</v>
          </cell>
        </row>
        <row r="1072">
          <cell r="E1072" t="str">
            <v>겸면지구 용배수로 수리시설개보수사업</v>
          </cell>
          <cell r="F1072" t="str">
            <v>쇼핑몰</v>
          </cell>
        </row>
        <row r="1073">
          <cell r="E1073" t="str">
            <v>겸면지구 용배수로 수리시설개보수사업</v>
          </cell>
          <cell r="F1073" t="str">
            <v>쇼핑몰</v>
          </cell>
        </row>
        <row r="1074">
          <cell r="E1074" t="str">
            <v>겸면지구 용배수로 수리시설개보수사업</v>
          </cell>
          <cell r="F1074" t="str">
            <v>쇼핑몰</v>
          </cell>
        </row>
        <row r="1075">
          <cell r="E1075" t="str">
            <v>월본지구 용배수로 수리시설개보수사업</v>
          </cell>
          <cell r="F1075" t="str">
            <v>쇼핑몰</v>
          </cell>
        </row>
        <row r="1076">
          <cell r="E1076" t="str">
            <v>월본지구 용배수로 수리시설개보수사업</v>
          </cell>
          <cell r="F1076" t="str">
            <v>쇼핑몰</v>
          </cell>
        </row>
        <row r="1077">
          <cell r="E1077" t="str">
            <v>관기지구 용배수로 수리시설개보수사업</v>
          </cell>
          <cell r="F1077" t="str">
            <v>쇼핑몰</v>
          </cell>
        </row>
        <row r="1078">
          <cell r="E1078" t="str">
            <v>태간지구 수원공 수리시설개보수사업</v>
          </cell>
          <cell r="F1078" t="str">
            <v>제한경쟁</v>
          </cell>
        </row>
        <row r="1079">
          <cell r="E1079" t="str">
            <v>태간지구 수원공 수리시설개보수사업</v>
          </cell>
          <cell r="F1079" t="str">
            <v>제한경쟁</v>
          </cell>
        </row>
        <row r="1080">
          <cell r="E1080" t="str">
            <v>태간지구 수원공 수리시설개보수사업</v>
          </cell>
          <cell r="F1080" t="str">
            <v>제한경쟁</v>
          </cell>
        </row>
        <row r="1081">
          <cell r="E1081" t="str">
            <v>시종지구 수원공 수리시설 개보수사업 토목건축공사</v>
          </cell>
          <cell r="F1081" t="str">
            <v>쇼핑몰</v>
          </cell>
        </row>
        <row r="1082">
          <cell r="E1082" t="str">
            <v>시종지구 수원공 수리시설 개보수사업 토목건축공사</v>
          </cell>
          <cell r="F1082" t="str">
            <v>쇼핑몰</v>
          </cell>
        </row>
        <row r="1083">
          <cell r="E1083" t="str">
            <v>연동마을 농어촌 취약지역 생활여건 개조사업</v>
          </cell>
          <cell r="F1083" t="str">
            <v>쇼핑몰</v>
          </cell>
        </row>
        <row r="1084">
          <cell r="E1084" t="str">
            <v>연동마을 농어촌 취약지역 생활여건 개조사업</v>
          </cell>
          <cell r="F1084" t="str">
            <v>쇼핑몰</v>
          </cell>
        </row>
        <row r="1085">
          <cell r="E1085" t="str">
            <v>충동권역 거점개발사업 시설공사</v>
          </cell>
          <cell r="F1085" t="str">
            <v>쇼핑몰</v>
          </cell>
        </row>
        <row r="1086">
          <cell r="E1086" t="str">
            <v>고금권역 거점개발사업 척찬화성마을 건축토목공사</v>
          </cell>
          <cell r="F1086" t="str">
            <v>쇼핑몰</v>
          </cell>
        </row>
        <row r="1087">
          <cell r="E1087" t="str">
            <v>난봉지구 배수개선사업 제진기 제조구매설치</v>
          </cell>
          <cell r="F1087" t="str">
            <v>쇼핑몰</v>
          </cell>
        </row>
        <row r="1088">
          <cell r="E1088" t="str">
            <v>대량지구 배수개선사업 토목공사</v>
          </cell>
          <cell r="F1088" t="str">
            <v>쇼핑몰</v>
          </cell>
        </row>
        <row r="1089">
          <cell r="E1089" t="str">
            <v>대량지구 배수개선사업 토목공사</v>
          </cell>
          <cell r="F1089" t="str">
            <v>쇼핑몰</v>
          </cell>
        </row>
        <row r="1090">
          <cell r="E1090" t="str">
            <v>대량지구 배수개선사업 토목공사</v>
          </cell>
          <cell r="F1090" t="str">
            <v>쇼핑몰</v>
          </cell>
        </row>
        <row r="1091">
          <cell r="E1091" t="str">
            <v>봉덕지구 배수개선사업 토목공사</v>
          </cell>
          <cell r="F1091" t="str">
            <v>쇼핑몰</v>
          </cell>
        </row>
        <row r="1092">
          <cell r="E1092" t="str">
            <v>봉덕지구 배수개선사업 토목공사</v>
          </cell>
          <cell r="F1092" t="str">
            <v>쇼핑몰</v>
          </cell>
        </row>
        <row r="1093">
          <cell r="E1093" t="str">
            <v>산서1지구 배수개선사업 토목공사</v>
          </cell>
          <cell r="F1093" t="str">
            <v>쇼핑몰</v>
          </cell>
        </row>
        <row r="1094">
          <cell r="E1094" t="str">
            <v>산서1지구 배수개선사업 토목공사</v>
          </cell>
          <cell r="F1094" t="str">
            <v>쇼핑몰</v>
          </cell>
        </row>
        <row r="1095">
          <cell r="E1095" t="str">
            <v>은천지구 배수개선사업 토목공사</v>
          </cell>
          <cell r="F1095" t="str">
            <v>쇼핑몰</v>
          </cell>
        </row>
        <row r="1096">
          <cell r="E1096" t="str">
            <v>은천지구 배수개선사업 토목공사</v>
          </cell>
          <cell r="F1096" t="str">
            <v>쇼핑몰</v>
          </cell>
        </row>
        <row r="1097">
          <cell r="E1097" t="str">
            <v>오성지구 수리시설개보수사업 토목공사</v>
          </cell>
          <cell r="F1097" t="str">
            <v>쇼핑몰</v>
          </cell>
        </row>
        <row r="1098">
          <cell r="E1098" t="str">
            <v>인계면 기초생활거점조성사업 토목건축기계공사</v>
          </cell>
          <cell r="F1098" t="str">
            <v>일반경쟁</v>
          </cell>
        </row>
        <row r="1099">
          <cell r="E1099" t="str">
            <v>인계면 기초생활거점조성사업 토목건축기계공사</v>
          </cell>
          <cell r="F1099" t="str">
            <v>일반경쟁</v>
          </cell>
        </row>
        <row r="1100">
          <cell r="E1100" t="str">
            <v>인계면 기초생활거점조성사업 토목건축기계공사</v>
          </cell>
          <cell r="F1100" t="str">
            <v>일반경쟁</v>
          </cell>
        </row>
        <row r="1101">
          <cell r="E1101" t="str">
            <v>유등지구 배수개선사업  관급자재(수중펌프) 제조구매</v>
          </cell>
          <cell r="F1101" t="str">
            <v>일반경쟁</v>
          </cell>
        </row>
        <row r="1102">
          <cell r="E1102" t="str">
            <v>망성면 기초생활거점조성사업</v>
          </cell>
          <cell r="F1102" t="str">
            <v>쇼핑몰</v>
          </cell>
        </row>
        <row r="1103">
          <cell r="E1103" t="str">
            <v>낭산면 기초생활거점 조성사업</v>
          </cell>
          <cell r="F1103" t="str">
            <v>쇼핑몰</v>
          </cell>
        </row>
        <row r="1104">
          <cell r="E1104" t="str">
            <v>낭산면 기초생활거점 조성사업</v>
          </cell>
          <cell r="F1104" t="str">
            <v>쇼핑몰</v>
          </cell>
        </row>
        <row r="1105">
          <cell r="E1105" t="str">
            <v>어전지구 배수개선사업 토목건축기계공사</v>
          </cell>
          <cell r="F1105" t="str">
            <v>쇼핑몰</v>
          </cell>
        </row>
        <row r="1106">
          <cell r="E1106" t="str">
            <v>용수일과지구 수리시설개보수사업</v>
          </cell>
          <cell r="F1106" t="str">
            <v>쇼핑몰</v>
          </cell>
        </row>
        <row r="1107">
          <cell r="E1107" t="str">
            <v>수산광령지구 수리시설개보수사업</v>
          </cell>
          <cell r="F1107" t="str">
            <v>쇼핑몰</v>
          </cell>
        </row>
        <row r="1108">
          <cell r="E1108" t="str">
            <v>수산광령지구 수리시설개보수사업</v>
          </cell>
          <cell r="F1108" t="str">
            <v>쇼핑몰</v>
          </cell>
        </row>
        <row r="1109">
          <cell r="E1109" t="str">
            <v>구좌권역 계장제어장치 구매</v>
          </cell>
          <cell r="F1109" t="str">
            <v>쇼핑몰</v>
          </cell>
        </row>
        <row r="1110">
          <cell r="E1110" t="str">
            <v xml:space="preserve">서산A 간척지 재정비사업 6공구 </v>
          </cell>
          <cell r="F1110" t="str">
            <v>쇼핑몰</v>
          </cell>
        </row>
        <row r="1111">
          <cell r="E1111" t="str">
            <v xml:space="preserve">서산A 간척지 재정비사업 6공구 </v>
          </cell>
          <cell r="F1111" t="str">
            <v>쇼핑몰</v>
          </cell>
        </row>
        <row r="1112">
          <cell r="E1112" t="str">
            <v xml:space="preserve">서산A 간척지 재정비사업 6공구 </v>
          </cell>
          <cell r="F1112" t="str">
            <v>쇼핑몰</v>
          </cell>
        </row>
        <row r="1113">
          <cell r="E1113" t="str">
            <v xml:space="preserve">서산A 간척지 재정비사업 6공구 </v>
          </cell>
          <cell r="F1113" t="str">
            <v>쇼핑몰</v>
          </cell>
        </row>
        <row r="1114">
          <cell r="E1114" t="str">
            <v xml:space="preserve">서산A 간척지 재정비사업 6공구 </v>
          </cell>
          <cell r="F1114" t="str">
            <v>쇼핑몰</v>
          </cell>
        </row>
        <row r="1115">
          <cell r="E1115" t="str">
            <v xml:space="preserve">서산A 간척지 재정비사업 6공구 </v>
          </cell>
          <cell r="F1115" t="str">
            <v>쇼핑몰</v>
          </cell>
        </row>
        <row r="1116">
          <cell r="E1116" t="str">
            <v xml:space="preserve">서산A 간척지 재정비사업 6공구 </v>
          </cell>
          <cell r="F1116" t="str">
            <v>쇼핑몰</v>
          </cell>
        </row>
        <row r="1117">
          <cell r="E1117" t="str">
            <v xml:space="preserve">서산A 간척지 재정비사업 6공구 </v>
          </cell>
          <cell r="F1117" t="str">
            <v>쇼핑몰</v>
          </cell>
        </row>
        <row r="1118">
          <cell r="E1118" t="str">
            <v xml:space="preserve">서산A 간척지 재정비사업 6공구 </v>
          </cell>
          <cell r="F1118" t="str">
            <v>쇼핑몰</v>
          </cell>
        </row>
        <row r="1119">
          <cell r="E1119" t="str">
            <v xml:space="preserve">서산A 간척지 재정비사업 6공구 </v>
          </cell>
          <cell r="F1119" t="str">
            <v>쇼핑몰</v>
          </cell>
        </row>
        <row r="1120">
          <cell r="E1120" t="str">
            <v xml:space="preserve">서산A 간척지 재정비사업 6공구 </v>
          </cell>
          <cell r="F1120" t="str">
            <v>쇼핑몰</v>
          </cell>
        </row>
        <row r="1121">
          <cell r="E1121" t="str">
            <v xml:space="preserve">서산A 간척지 재정비사업 6공구 </v>
          </cell>
          <cell r="F1121" t="str">
            <v>쇼핑몰</v>
          </cell>
        </row>
        <row r="1122">
          <cell r="E1122" t="str">
            <v xml:space="preserve">서산A 간척지 재정비사업 6공구 </v>
          </cell>
          <cell r="F1122" t="str">
            <v>쇼핑몰</v>
          </cell>
        </row>
        <row r="1123">
          <cell r="E1123" t="str">
            <v xml:space="preserve">서산A 간척지 재정비사업 6공구 </v>
          </cell>
          <cell r="F1123" t="str">
            <v>쇼핑몰</v>
          </cell>
        </row>
        <row r="1124">
          <cell r="E1124" t="str">
            <v xml:space="preserve">서산A 간척지 재정비사업 6공구 </v>
          </cell>
          <cell r="F1124" t="str">
            <v>쇼핑몰</v>
          </cell>
        </row>
        <row r="1125">
          <cell r="E1125" t="str">
            <v xml:space="preserve">서산A 간척지 재정비사업 6공구 </v>
          </cell>
          <cell r="F1125" t="str">
            <v>쇼핑몰</v>
          </cell>
        </row>
        <row r="1126">
          <cell r="E1126" t="str">
            <v xml:space="preserve">서산A 간척지 재정비사업 6공구 </v>
          </cell>
          <cell r="F1126" t="str">
            <v>쇼핑몰</v>
          </cell>
        </row>
        <row r="1127">
          <cell r="E1127" t="str">
            <v xml:space="preserve">서산A 간척지 재정비사업 6공구 </v>
          </cell>
          <cell r="F1127" t="str">
            <v>쇼핑몰</v>
          </cell>
        </row>
        <row r="1128">
          <cell r="E1128" t="str">
            <v xml:space="preserve">서산A 간척지 재정비사업 6공구 </v>
          </cell>
          <cell r="F1128" t="str">
            <v>쇼핑몰</v>
          </cell>
        </row>
        <row r="1129">
          <cell r="E1129" t="str">
            <v xml:space="preserve">서산A 간척지 재정비사업 6공구 </v>
          </cell>
          <cell r="F1129" t="str">
            <v>쇼핑몰</v>
          </cell>
        </row>
        <row r="1130">
          <cell r="E1130" t="str">
            <v xml:space="preserve">서산A 간척지 재정비사업 6공구 </v>
          </cell>
          <cell r="F1130" t="str">
            <v>쇼핑몰</v>
          </cell>
        </row>
        <row r="1131">
          <cell r="E1131" t="str">
            <v xml:space="preserve">서산A 간척지 재정비사업 6공구 </v>
          </cell>
          <cell r="F1131" t="str">
            <v>쇼핑몰</v>
          </cell>
        </row>
        <row r="1132">
          <cell r="E1132" t="str">
            <v xml:space="preserve">서산A 간척지 재정비사업 6공구 </v>
          </cell>
          <cell r="F1132" t="str">
            <v>쇼핑몰</v>
          </cell>
        </row>
        <row r="1133">
          <cell r="E1133" t="str">
            <v xml:space="preserve">서산A 간척지 재정비사업 6공구 </v>
          </cell>
          <cell r="F1133" t="str">
            <v>쇼핑몰</v>
          </cell>
        </row>
        <row r="1134">
          <cell r="E1134" t="str">
            <v xml:space="preserve">서산A 간척지 재정비사업 6공구 </v>
          </cell>
          <cell r="F1134" t="str">
            <v>쇼핑몰</v>
          </cell>
        </row>
        <row r="1135">
          <cell r="E1135" t="str">
            <v xml:space="preserve">서산A 간척지 재정비사업 6공구 </v>
          </cell>
          <cell r="F1135" t="str">
            <v>쇼핑몰</v>
          </cell>
        </row>
        <row r="1136">
          <cell r="E1136" t="str">
            <v xml:space="preserve">서산A 간척지 재정비사업 6공구 </v>
          </cell>
          <cell r="F1136" t="str">
            <v>쇼핑몰</v>
          </cell>
        </row>
        <row r="1137">
          <cell r="E1137" t="str">
            <v>홍보지구대단위농업개발사업 천북공구</v>
          </cell>
          <cell r="F1137" t="str">
            <v>수의계약</v>
          </cell>
        </row>
        <row r="1138">
          <cell r="E1138" t="str">
            <v>홍보지구대단위농업개발사업 천북공구</v>
          </cell>
          <cell r="F1138" t="str">
            <v>쇼핑몰</v>
          </cell>
        </row>
        <row r="1139">
          <cell r="E1139" t="str">
            <v>홍보지구대단위농업개발사업 천북공구</v>
          </cell>
          <cell r="F1139" t="str">
            <v>쇼핑몰</v>
          </cell>
        </row>
        <row r="1140">
          <cell r="E1140" t="str">
            <v>홍보지구대단위농업개발사업 천북공구</v>
          </cell>
          <cell r="F1140" t="str">
            <v>쇼핑몰</v>
          </cell>
        </row>
        <row r="1141">
          <cell r="E1141" t="str">
            <v>홍보지구대단위농업개발사업 천북공구</v>
          </cell>
          <cell r="F1141" t="str">
            <v>쇼핑몰</v>
          </cell>
        </row>
        <row r="1142">
          <cell r="E1142" t="str">
            <v>홍보지구대단위농업개발사업 천북공구</v>
          </cell>
          <cell r="F1142" t="str">
            <v>쇼핑몰</v>
          </cell>
        </row>
        <row r="1143">
          <cell r="E1143" t="str">
            <v>홍보지구 대단위농업개발사업 은하공구</v>
          </cell>
          <cell r="F1143" t="str">
            <v>쇼핑몰</v>
          </cell>
        </row>
        <row r="1144">
          <cell r="E1144" t="str">
            <v>홍보지구 대단위농업개발사업 은하공구</v>
          </cell>
          <cell r="F1144" t="str">
            <v>쇼핑몰</v>
          </cell>
        </row>
        <row r="1145">
          <cell r="E1145" t="str">
            <v>홍보지구 대단위농업개발사업 은하공구</v>
          </cell>
          <cell r="F1145" t="str">
            <v>쇼핑몰</v>
          </cell>
        </row>
        <row r="1146">
          <cell r="E1146" t="str">
            <v>홍보지구 대단위농업개발사업 은하공구</v>
          </cell>
          <cell r="F1146" t="str">
            <v>쇼핑몰</v>
          </cell>
        </row>
        <row r="1147">
          <cell r="E1147" t="str">
            <v>홍보지구 대단위농업개발사업 은하공구</v>
          </cell>
          <cell r="F1147" t="str">
            <v>쇼핑몰</v>
          </cell>
        </row>
        <row r="1148">
          <cell r="E1148" t="str">
            <v>홍보지구 대단위농업개발사업 은하공구</v>
          </cell>
          <cell r="F1148" t="str">
            <v>쇼핑몰</v>
          </cell>
        </row>
        <row r="1149">
          <cell r="E1149" t="str">
            <v>홍보지구 대단위농업개발사업 은하공구</v>
          </cell>
          <cell r="F1149" t="str">
            <v>쇼핑몰</v>
          </cell>
        </row>
        <row r="1150">
          <cell r="E1150" t="str">
            <v>홍보지구 대단위농업개발사업 은하공구</v>
          </cell>
          <cell r="F1150" t="str">
            <v>쇼핑몰</v>
          </cell>
        </row>
        <row r="1151">
          <cell r="E1151" t="str">
            <v>홍보지구 대단위농업개발사업 은하공구</v>
          </cell>
          <cell r="F1151" t="str">
            <v>쇼핑몰</v>
          </cell>
        </row>
        <row r="1152">
          <cell r="E1152" t="str">
            <v>홍보지구 대단위농업개발사업 은하공구</v>
          </cell>
          <cell r="F1152" t="str">
            <v>쇼핑몰</v>
          </cell>
        </row>
        <row r="1153">
          <cell r="E1153" t="str">
            <v>홍보지구 대단위농업개발사업 은하공구</v>
          </cell>
          <cell r="F1153" t="str">
            <v>쇼핑몰</v>
          </cell>
        </row>
        <row r="1154">
          <cell r="E1154" t="str">
            <v>홍보지구 대단위농업개발사업 은하공구</v>
          </cell>
          <cell r="F1154" t="str">
            <v>쇼핑몰</v>
          </cell>
        </row>
        <row r="1155">
          <cell r="E1155" t="str">
            <v>홍보지구 대단위농업개발사업 은하공구</v>
          </cell>
          <cell r="F1155" t="str">
            <v>쇼핑몰</v>
          </cell>
        </row>
        <row r="1156">
          <cell r="E1156" t="str">
            <v>홍보지구 대단위농업개발사업 은하공구</v>
          </cell>
          <cell r="F1156" t="str">
            <v>쇼핑몰</v>
          </cell>
        </row>
        <row r="1157">
          <cell r="E1157" t="str">
            <v>홍보지구 대단위농업개발사업 은하공구</v>
          </cell>
          <cell r="F1157" t="str">
            <v>쇼핑몰</v>
          </cell>
        </row>
        <row r="1158">
          <cell r="E1158" t="str">
            <v>홍보지구 대단위농업개발사업 은하공구</v>
          </cell>
          <cell r="F1158" t="str">
            <v>쇼핑몰</v>
          </cell>
        </row>
        <row r="1159">
          <cell r="E1159" t="str">
            <v>홍보지구 대단위농업개발사업 은하공구</v>
          </cell>
          <cell r="F1159" t="str">
            <v>쇼핑몰</v>
          </cell>
        </row>
        <row r="1160">
          <cell r="E1160" t="str">
            <v>홍보지구 대단위농업개발사업 은하공구</v>
          </cell>
          <cell r="F1160" t="str">
            <v>쇼핑몰</v>
          </cell>
        </row>
        <row r="1161">
          <cell r="E1161" t="str">
            <v>홍보지구 대단위농업개발사업 은하공구</v>
          </cell>
          <cell r="F1161" t="str">
            <v>쇼핑몰</v>
          </cell>
        </row>
        <row r="1162">
          <cell r="E1162" t="str">
            <v>홍보지구 대단위농업개발사업 은하공구</v>
          </cell>
          <cell r="F1162" t="str">
            <v>쇼핑몰</v>
          </cell>
        </row>
        <row r="1163">
          <cell r="E1163" t="str">
            <v>홍보지구 대단위농업개발사업 은하공구</v>
          </cell>
          <cell r="F1163" t="str">
            <v>쇼핑몰</v>
          </cell>
        </row>
        <row r="1164">
          <cell r="E1164" t="str">
            <v>홍보지구 대단위농업개발사업 은하공구</v>
          </cell>
          <cell r="F1164" t="str">
            <v>쇼핑몰</v>
          </cell>
        </row>
        <row r="1165">
          <cell r="E1165" t="str">
            <v>홍보지구 대단위농업개발사업 은하공구</v>
          </cell>
          <cell r="F1165" t="str">
            <v>쇼핑몰</v>
          </cell>
        </row>
        <row r="1166">
          <cell r="E1166" t="str">
            <v>홍보지구 대단위농업개발사업 은하공구</v>
          </cell>
          <cell r="F1166" t="str">
            <v>쇼핑몰</v>
          </cell>
        </row>
        <row r="1167">
          <cell r="E1167" t="str">
            <v>홍보지구 대단위농업개발사업 은하공구</v>
          </cell>
          <cell r="F1167" t="str">
            <v>쇼핑몰</v>
          </cell>
        </row>
        <row r="1168">
          <cell r="E1168" t="str">
            <v>홍보지구 대단위농업개발사업 은하공구</v>
          </cell>
          <cell r="F1168" t="str">
            <v>쇼핑몰</v>
          </cell>
        </row>
        <row r="1169">
          <cell r="E1169" t="str">
            <v>홍보지구 대단위농업개발사업 은하공구</v>
          </cell>
          <cell r="F1169" t="str">
            <v>쇼핑몰</v>
          </cell>
        </row>
        <row r="1170">
          <cell r="E1170" t="str">
            <v>홍보지구 대단위농업개발사업 은하공구</v>
          </cell>
          <cell r="F1170" t="str">
            <v>쇼핑몰</v>
          </cell>
        </row>
        <row r="1171">
          <cell r="E1171" t="str">
            <v>홍보지구 대단위농업개발사업 은하공구</v>
          </cell>
          <cell r="F1171" t="str">
            <v>쇼핑몰</v>
          </cell>
        </row>
        <row r="1172">
          <cell r="E1172" t="str">
            <v>홍보지구 대단위농업개발사업 은하공구</v>
          </cell>
          <cell r="F1172" t="str">
            <v>쇼핑몰</v>
          </cell>
        </row>
        <row r="1173">
          <cell r="E1173" t="str">
            <v>홍보지구 대단위농업개발사업 은하공구</v>
          </cell>
          <cell r="F1173" t="str">
            <v>쇼핑몰</v>
          </cell>
        </row>
        <row r="1174">
          <cell r="E1174" t="str">
            <v>홍보지구 대단위농업개발사업 은하공구</v>
          </cell>
          <cell r="F1174" t="str">
            <v>일반경쟁</v>
          </cell>
        </row>
        <row r="1175">
          <cell r="E1175" t="str">
            <v>홍보지구 대단위농업개발사업 은하공구</v>
          </cell>
          <cell r="F1175" t="str">
            <v>일반경쟁</v>
          </cell>
        </row>
        <row r="1176">
          <cell r="E1176" t="str">
            <v>홍보지구 대단위농업개발사업 은하공구</v>
          </cell>
          <cell r="F1176" t="str">
            <v>쇼핑몰</v>
          </cell>
        </row>
        <row r="1177">
          <cell r="E1177" t="str">
            <v>홍보지구 대단위농업개발사업 은하공구</v>
          </cell>
          <cell r="F1177" t="str">
            <v>쇼핑몰</v>
          </cell>
        </row>
        <row r="1178">
          <cell r="E1178" t="str">
            <v>홍보지구 대단위농업개발사업 은하공구</v>
          </cell>
          <cell r="F1178" t="str">
            <v>쇼핑몰</v>
          </cell>
        </row>
        <row r="1179">
          <cell r="E1179" t="str">
            <v>홍보지구 대단위농업개발사업 은하공구</v>
          </cell>
          <cell r="F1179" t="str">
            <v>쇼핑몰</v>
          </cell>
        </row>
        <row r="1180">
          <cell r="E1180" t="str">
            <v>홍보지구 대단위농업개발사업 은하공구</v>
          </cell>
          <cell r="F1180" t="str">
            <v>쇼핑몰</v>
          </cell>
        </row>
        <row r="1181">
          <cell r="E1181" t="str">
            <v>홍보지구 대단위농업개발사업 은하공구</v>
          </cell>
          <cell r="F1181" t="str">
            <v>쇼핑몰</v>
          </cell>
        </row>
        <row r="1182">
          <cell r="E1182" t="str">
            <v>홍보지구 대단위농업개발사업 은하공구</v>
          </cell>
          <cell r="F1182" t="str">
            <v>쇼핑몰</v>
          </cell>
        </row>
        <row r="1183">
          <cell r="E1183" t="str">
            <v>홍보지구 대단위농업개발사업 은하공구</v>
          </cell>
          <cell r="F1183" t="str">
            <v>쇼핑몰</v>
          </cell>
        </row>
        <row r="1184">
          <cell r="E1184" t="str">
            <v>홍보지구 대단위농업개발사업 은하공구</v>
          </cell>
          <cell r="F1184" t="str">
            <v>쇼핑몰</v>
          </cell>
        </row>
        <row r="1185">
          <cell r="E1185" t="str">
            <v>홍보지구 대단위농업개발사업 은하공구</v>
          </cell>
          <cell r="F1185" t="str">
            <v>쇼핑몰</v>
          </cell>
        </row>
        <row r="1186">
          <cell r="E1186" t="str">
            <v>홍보지구 대단위농업개발사업 은하공구</v>
          </cell>
          <cell r="F1186" t="str">
            <v>쇼핑몰</v>
          </cell>
        </row>
        <row r="1187">
          <cell r="E1187" t="str">
            <v>홍보지구 대단위농업개발사업 은하공구</v>
          </cell>
          <cell r="F1187" t="str">
            <v>일반경쟁</v>
          </cell>
        </row>
        <row r="1188">
          <cell r="E1188" t="str">
            <v>홍보지구 대단위농업개발사업 은하공구</v>
          </cell>
          <cell r="F1188" t="str">
            <v>일반경쟁</v>
          </cell>
        </row>
        <row r="1189">
          <cell r="E1189" t="str">
            <v>홍보지구 대단위농업개발사업 은하공구</v>
          </cell>
          <cell r="F1189" t="str">
            <v>쇼핑몰</v>
          </cell>
        </row>
        <row r="1190">
          <cell r="E1190" t="str">
            <v>홍보지구 대단위농업개발사업 은하공구</v>
          </cell>
          <cell r="F1190" t="str">
            <v>쇼핑몰</v>
          </cell>
        </row>
        <row r="1191">
          <cell r="E1191" t="str">
            <v>홍보지구 대단위농업개발사업 은하공구</v>
          </cell>
          <cell r="F1191" t="str">
            <v>쇼핑몰</v>
          </cell>
        </row>
        <row r="1192">
          <cell r="E1192" t="str">
            <v>홍보지구 대단위농업개발사업 은하공구</v>
          </cell>
          <cell r="F1192" t="str">
            <v>쇼핑몰</v>
          </cell>
        </row>
        <row r="1193">
          <cell r="E1193" t="str">
            <v>홍보지구 대단위농업개발사업 은하공구</v>
          </cell>
          <cell r="F1193" t="str">
            <v>쇼핑몰</v>
          </cell>
        </row>
        <row r="1194">
          <cell r="E1194" t="str">
            <v>홍보지구 대단위농업개발사업 은하공구</v>
          </cell>
          <cell r="F1194" t="str">
            <v>쇼핑몰</v>
          </cell>
        </row>
        <row r="1195">
          <cell r="E1195" t="str">
            <v>홍보지구 대단위농업개발사업 은하공구</v>
          </cell>
          <cell r="F1195" t="str">
            <v>쇼핑몰</v>
          </cell>
        </row>
        <row r="1196">
          <cell r="E1196" t="str">
            <v>홍보지구 대단위농업개발사업 은하공구</v>
          </cell>
          <cell r="F1196" t="str">
            <v>쇼핑몰</v>
          </cell>
        </row>
        <row r="1197">
          <cell r="E1197" t="str">
            <v>홍보지구 대단위농업개발사업 은하공구</v>
          </cell>
          <cell r="F1197" t="str">
            <v>쇼핑몰</v>
          </cell>
        </row>
        <row r="1198">
          <cell r="E1198" t="str">
            <v>홍보지구 대단위농업개발사업 은하공구</v>
          </cell>
          <cell r="F1198" t="str">
            <v>쇼핑몰</v>
          </cell>
        </row>
        <row r="1199">
          <cell r="E1199" t="str">
            <v>덕곡지구 다목적농촌용수개발사업 토목건축기계공사</v>
          </cell>
          <cell r="F1199" t="str">
            <v>쇼핑몰</v>
          </cell>
        </row>
        <row r="1200">
          <cell r="E1200" t="str">
            <v>공주시 청년농촌보금자리조성사업</v>
          </cell>
          <cell r="F1200" t="str">
            <v>쇼핑몰</v>
          </cell>
        </row>
        <row r="1201">
          <cell r="E1201" t="str">
            <v>유구읍 농촌중심지활성화사업 토목건축조경기계공사</v>
          </cell>
          <cell r="F1201" t="str">
            <v>쇼핑몰</v>
          </cell>
        </row>
        <row r="1202">
          <cell r="E1202" t="str">
            <v>운산2지구 소규모 배수개선사업</v>
          </cell>
          <cell r="F1202" t="str">
            <v>쇼핑몰</v>
          </cell>
        </row>
        <row r="1203">
          <cell r="E1203" t="str">
            <v>운산2지구 소규모 배수개선사업</v>
          </cell>
          <cell r="F1203" t="str">
            <v>쇼핑몰</v>
          </cell>
        </row>
        <row r="1204">
          <cell r="E1204" t="str">
            <v>운산2지구 소규모 배수개선사업</v>
          </cell>
          <cell r="F1204" t="str">
            <v>제한경쟁</v>
          </cell>
        </row>
        <row r="1205">
          <cell r="E1205" t="str">
            <v>운산2지구 소규모 배수개선사업</v>
          </cell>
          <cell r="F1205" t="str">
            <v>제한경쟁</v>
          </cell>
        </row>
        <row r="1206">
          <cell r="E1206" t="str">
            <v>대호지면 마중리 배수로 정비공사</v>
          </cell>
          <cell r="F1206" t="str">
            <v>쇼핑몰</v>
          </cell>
        </row>
        <row r="1207">
          <cell r="E1207" t="str">
            <v>해바라기지구 방조제개보수사업 물관리자동화시스템 제조.구매</v>
          </cell>
          <cell r="F1207" t="str">
            <v>제한경쟁</v>
          </cell>
        </row>
        <row r="1208">
          <cell r="E1208" t="str">
            <v>해바라기지구 방조제개보수사업 CCTV 제조.구매</v>
          </cell>
          <cell r="F1208" t="str">
            <v>수의계약</v>
          </cell>
        </row>
        <row r="1209">
          <cell r="E1209" t="str">
            <v>해바라기지구 방조제개보수사업 비상발전기 제조.구매</v>
          </cell>
          <cell r="F1209" t="str">
            <v>쇼핑몰</v>
          </cell>
        </row>
        <row r="1210">
          <cell r="E1210" t="str">
            <v>내항동 소규모 배수장 설치공사</v>
          </cell>
          <cell r="F1210" t="str">
            <v>제한경쟁</v>
          </cell>
        </row>
        <row r="1211">
          <cell r="E1211" t="str">
            <v>사산지구 수리시설개보수사업</v>
          </cell>
          <cell r="F1211" t="str">
            <v>일반경쟁</v>
          </cell>
        </row>
        <row r="1212">
          <cell r="E1212" t="str">
            <v>사산지구 수리시설개보수사업</v>
          </cell>
          <cell r="F1212" t="str">
            <v>제한경쟁</v>
          </cell>
        </row>
        <row r="1213">
          <cell r="E1213" t="str">
            <v>가회지구 수리시설개보수사업</v>
          </cell>
          <cell r="F1213" t="str">
            <v>일반경쟁</v>
          </cell>
        </row>
        <row r="1214">
          <cell r="E1214" t="str">
            <v>가회지구 수리시설개보수사업</v>
          </cell>
          <cell r="F1214" t="str">
            <v>제한경쟁</v>
          </cell>
        </row>
        <row r="1215">
          <cell r="E1215" t="str">
            <v>칠산2지구 수리시설개보수사업</v>
          </cell>
          <cell r="F1215" t="str">
            <v>제한경쟁</v>
          </cell>
        </row>
        <row r="1216">
          <cell r="E1216" t="str">
            <v>서산태안지사 사옥 신축공사 창호구매</v>
          </cell>
          <cell r="F1216" t="str">
            <v>쇼핑몰</v>
          </cell>
        </row>
        <row r="1217">
          <cell r="E1217" t="str">
            <v>서산태안지사 사옥 신축공사 특수지붕재 구매</v>
          </cell>
          <cell r="F1217" t="str">
            <v>쇼핑몰</v>
          </cell>
        </row>
        <row r="1218">
          <cell r="E1218" t="str">
            <v>서산태안지사 사옥 신축공사 보차도용콘크리트블록 구매</v>
          </cell>
          <cell r="F1218" t="str">
            <v>쇼핑몰</v>
          </cell>
        </row>
        <row r="1219">
          <cell r="E1219" t="str">
            <v>대호지구 국가관리방조제개보수사업 수문권양기 구매(1호 배수갑문)</v>
          </cell>
          <cell r="F1219" t="str">
            <v>조달위탁</v>
          </cell>
        </row>
        <row r="1220">
          <cell r="E1220" t="str">
            <v>도고면 기초생활거점조성사업 지급자재(분전반) 제조구매</v>
          </cell>
          <cell r="F1220" t="str">
            <v>수의계약</v>
          </cell>
        </row>
        <row r="1221">
          <cell r="E1221" t="str">
            <v>염치일반산업단지 진입도로 개설공사</v>
          </cell>
          <cell r="F1221" t="str">
            <v>쇼핑몰</v>
          </cell>
        </row>
        <row r="1222">
          <cell r="E1222" t="str">
            <v>염치일반산업단지 진입도로 개설공사</v>
          </cell>
          <cell r="F1222" t="str">
            <v>쇼핑몰</v>
          </cell>
        </row>
        <row r="1223">
          <cell r="E1223" t="str">
            <v>염치일반산업단지 진입도로 개설공사</v>
          </cell>
          <cell r="F1223" t="str">
            <v>쇼핑몰</v>
          </cell>
        </row>
        <row r="1224">
          <cell r="E1224" t="str">
            <v>염치일반산업단지 진입도로 개설공사</v>
          </cell>
          <cell r="F1224" t="str">
            <v>쇼핑몰</v>
          </cell>
        </row>
        <row r="1225">
          <cell r="E1225" t="str">
            <v>아산북부지구 농촌용수이용체계재편사업 지급자재(철근) 구입</v>
          </cell>
          <cell r="F1225" t="str">
            <v>쇼핑몰</v>
          </cell>
        </row>
        <row r="1226">
          <cell r="E1226" t="str">
            <v>중왕지구 수질개선사업 수중펌프 구매</v>
          </cell>
          <cell r="F1226" t="str">
            <v>쇼핑몰</v>
          </cell>
        </row>
        <row r="1227">
          <cell r="E1227" t="str">
            <v>중왕지구 수질개선사업 밸브 구매</v>
          </cell>
          <cell r="F1227" t="str">
            <v>쇼핑몰</v>
          </cell>
        </row>
        <row r="1228">
          <cell r="E1228" t="str">
            <v>중왕지구 수질개선사업 유입수문설비 구매</v>
          </cell>
          <cell r="F1228" t="str">
            <v>쇼핑몰</v>
          </cell>
        </row>
        <row r="1229">
          <cell r="E1229" t="str">
            <v>대호2지구 국가관리방조제 개보수사업 배수갑문 권양기 구매</v>
          </cell>
          <cell r="F1229" t="str">
            <v>일반경쟁</v>
          </cell>
        </row>
        <row r="1230">
          <cell r="E1230" t="str">
            <v>대호2지구 국가관리방조제 개보수사업 천정크레인 구매</v>
          </cell>
          <cell r="F1230" t="str">
            <v>일반경쟁</v>
          </cell>
        </row>
        <row r="1231">
          <cell r="E1231" t="str">
            <v>인산지구 배수개선사업</v>
          </cell>
          <cell r="F1231" t="str">
            <v>수의계약</v>
          </cell>
        </row>
        <row r="1232">
          <cell r="E1232" t="str">
            <v>금천취입보 수해복구사업</v>
          </cell>
          <cell r="F1232" t="str">
            <v>쇼핑몰</v>
          </cell>
        </row>
        <row r="1233">
          <cell r="E1233" t="str">
            <v>금성면 기초생활거점조성사업 건축토목공사</v>
          </cell>
          <cell r="F1233" t="str">
            <v>쇼핑몰</v>
          </cell>
        </row>
        <row r="1234">
          <cell r="E1234" t="str">
            <v>금성면 기초생활거점조성사업 건축토목공사</v>
          </cell>
          <cell r="F1234" t="str">
            <v>쇼핑몰</v>
          </cell>
        </row>
        <row r="1235">
          <cell r="E1235" t="str">
            <v>화옹지구 대단위농업개발사업 5공구 토목공사</v>
          </cell>
          <cell r="F1235" t="str">
            <v>쇼핑몰</v>
          </cell>
        </row>
        <row r="1236">
          <cell r="E1236" t="str">
            <v>화옹지구 대단위농업개발사업 5공구 토목공사</v>
          </cell>
          <cell r="F1236" t="str">
            <v>쇼핑몰</v>
          </cell>
        </row>
        <row r="1237">
          <cell r="E1237" t="str">
            <v>화옹지구 대단위농업개발사업 5공구 토목공사</v>
          </cell>
          <cell r="F1237" t="str">
            <v>쇼핑몰</v>
          </cell>
        </row>
        <row r="1238">
          <cell r="E1238" t="str">
            <v>화옹지구 대단위농업개발사업 5공구 토목공사</v>
          </cell>
          <cell r="F1238" t="str">
            <v>쇼핑몰</v>
          </cell>
        </row>
        <row r="1239">
          <cell r="E1239" t="str">
            <v>화옹지구 대단위농업개발사업 5공구 토목공사</v>
          </cell>
          <cell r="F1239" t="str">
            <v>쇼핑몰</v>
          </cell>
        </row>
        <row r="1240">
          <cell r="E1240" t="str">
            <v>화옹지구 대단위농업개발사업 5공구 토목공사</v>
          </cell>
          <cell r="F1240" t="str">
            <v>쇼핑몰</v>
          </cell>
        </row>
        <row r="1241">
          <cell r="E1241" t="str">
            <v>문막읍 농촌중심지활성화사업 전기공사 통합배선반 구매</v>
          </cell>
          <cell r="F1241" t="str">
            <v>제한경쟁</v>
          </cell>
        </row>
        <row r="1242">
          <cell r="E1242" t="str">
            <v>석모 마을하수도 정비사업</v>
          </cell>
          <cell r="F1242" t="str">
            <v>일반경쟁</v>
          </cell>
        </row>
        <row r="1243">
          <cell r="E1243" t="str">
            <v>석모 마을하수도 정비사업</v>
          </cell>
          <cell r="F1243" t="str">
            <v>쇼핑몰</v>
          </cell>
        </row>
        <row r="1244">
          <cell r="E1244" t="str">
            <v>석모 마을하수도 정비사업</v>
          </cell>
          <cell r="F1244" t="str">
            <v>쇼핑몰</v>
          </cell>
        </row>
        <row r="1245">
          <cell r="E1245" t="str">
            <v>석모 마을하수도 정비사업</v>
          </cell>
          <cell r="F1245" t="str">
            <v>쇼핑몰</v>
          </cell>
        </row>
        <row r="1246">
          <cell r="E1246" t="str">
            <v>덕교항 3단계 갯벌안전교육센터 조성공사 지급자재(레미콘)</v>
          </cell>
          <cell r="F1246" t="str">
            <v>쇼핑몰</v>
          </cell>
        </row>
        <row r="1247">
          <cell r="E1247" t="str">
            <v>덕교항 3단계 갯벌안전교육센터 조성공사 지급자재(철근)</v>
          </cell>
          <cell r="F1247" t="str">
            <v>쇼핑몰</v>
          </cell>
        </row>
        <row r="1248">
          <cell r="E1248" t="str">
            <v>덕교항 3단계 갯벌안전교육센터 조성공사 지급자재(철근)</v>
          </cell>
          <cell r="F1248" t="str">
            <v>쇼핑몰</v>
          </cell>
        </row>
        <row r="1249">
          <cell r="E1249" t="str">
            <v>덕교항 3단계 갯벌안전교육센터 조성공사 지급자재(철근)</v>
          </cell>
          <cell r="F1249" t="str">
            <v>쇼핑몰</v>
          </cell>
        </row>
        <row r="1250">
          <cell r="E1250" t="str">
            <v>덕교항 3단계 갯벌안전교육센터 조성공사 지급자재(천장용내림패널)</v>
          </cell>
          <cell r="F1250" t="str">
            <v>쇼핑몰</v>
          </cell>
        </row>
        <row r="1251">
          <cell r="E1251" t="str">
            <v>덕교항 3단계 갯벌안전교육센터 조성공사 지급자재(고강도콘크리트말뚝)</v>
          </cell>
          <cell r="F1251" t="str">
            <v>쇼핑몰</v>
          </cell>
        </row>
        <row r="1252">
          <cell r="E1252" t="str">
            <v>덕교항 3단계 갯벌안전교육센터 조성공사 지급자재(고강도콘크리트말뚝)</v>
          </cell>
          <cell r="F1252" t="str">
            <v>쇼핑몰</v>
          </cell>
        </row>
        <row r="1253">
          <cell r="E1253" t="str">
            <v>덕교항 3단계 갯벌안전교육센터 조성공사 지급자재(고강도콘크리트말뚝)</v>
          </cell>
          <cell r="F1253" t="str">
            <v>쇼핑몰</v>
          </cell>
        </row>
        <row r="1254">
          <cell r="E1254" t="str">
            <v>덕교항 3단계 갯벌안전교육센터 조성공사 지급자재(AL단열창호)</v>
          </cell>
          <cell r="F1254" t="str">
            <v>쇼핑몰</v>
          </cell>
        </row>
        <row r="1255">
          <cell r="E1255" t="str">
            <v>덕교항 3단계 갯벌안전교육센터 조성공사 지급자재(AL단열창호)</v>
          </cell>
          <cell r="F1255" t="str">
            <v>쇼핑몰</v>
          </cell>
        </row>
        <row r="1256">
          <cell r="E1256" t="str">
            <v>덕교항 3단계 갯벌안전교육센터 조성공사 지급자재(디자인휀스)</v>
          </cell>
          <cell r="F1256" t="str">
            <v>쇼핑몰</v>
          </cell>
        </row>
        <row r="1257">
          <cell r="E1257" t="str">
            <v>모전지구농업용수관로정비사업</v>
          </cell>
          <cell r="F1257" t="str">
            <v>쇼핑몰</v>
          </cell>
        </row>
        <row r="1258">
          <cell r="E1258" t="str">
            <v>장호원읍 농촌중심지 활성화사업</v>
          </cell>
          <cell r="F1258" t="str">
            <v>쇼핑몰</v>
          </cell>
        </row>
        <row r="1259">
          <cell r="E1259" t="str">
            <v>설성면 기초생활거점 조성사업</v>
          </cell>
          <cell r="F1259" t="str">
            <v>쇼핑몰</v>
          </cell>
        </row>
        <row r="1260">
          <cell r="E1260" t="str">
            <v>설성면 기초생활거점 조성사업</v>
          </cell>
          <cell r="F1260" t="str">
            <v>쇼핑몰</v>
          </cell>
        </row>
        <row r="1261">
          <cell r="E1261" t="str">
            <v>마동지구 다목적 농촌용수개발사업 토목공사</v>
          </cell>
          <cell r="F1261" t="str">
            <v>쇼핑몰</v>
          </cell>
        </row>
        <row r="1262">
          <cell r="E1262" t="str">
            <v>마동지구 다목적 농촌용수개발사업 토목공사</v>
          </cell>
          <cell r="F1262" t="str">
            <v>쇼핑몰</v>
          </cell>
        </row>
        <row r="1263">
          <cell r="E1263" t="str">
            <v>심천지구 수리시설개보수사업</v>
          </cell>
          <cell r="F1263" t="str">
            <v>쇼핑몰</v>
          </cell>
        </row>
        <row r="1264">
          <cell r="E1264" t="str">
            <v>심천지구 수리시설개보수사업</v>
          </cell>
          <cell r="F1264" t="str">
            <v>쇼핑몰</v>
          </cell>
        </row>
        <row r="1265">
          <cell r="E1265" t="str">
            <v>심천지구 수리시설개보수사업</v>
          </cell>
          <cell r="F1265" t="str">
            <v>쇼핑몰</v>
          </cell>
        </row>
        <row r="1266">
          <cell r="E1266" t="str">
            <v>심천지구 수리시설개보수사업</v>
          </cell>
          <cell r="F1266" t="str">
            <v>쇼핑몰</v>
          </cell>
        </row>
        <row r="1267">
          <cell r="E1267" t="str">
            <v>오운지구 수리시설개보수사업</v>
          </cell>
          <cell r="F1267" t="str">
            <v>쇼핑몰</v>
          </cell>
        </row>
        <row r="1268">
          <cell r="E1268" t="str">
            <v>밀양 노후저수지 그라우팅 보강공사 관급자재 구매</v>
          </cell>
          <cell r="F1268" t="str">
            <v>일반경쟁</v>
          </cell>
        </row>
        <row r="1269">
          <cell r="E1269" t="str">
            <v xml:space="preserve">매화1구 용배수로 수해복구사업 토목공사 </v>
          </cell>
          <cell r="F1269" t="str">
            <v>쇼핑몰</v>
          </cell>
        </row>
        <row r="1270">
          <cell r="E1270" t="str">
            <v>농촌신활력플러스 청도문화살롱조성 사업</v>
          </cell>
          <cell r="F1270" t="str">
            <v>쇼핑몰</v>
          </cell>
        </row>
        <row r="1271">
          <cell r="E1271" t="str">
            <v>연직지구 배수개선사업 통신공사</v>
          </cell>
          <cell r="F1271" t="str">
            <v>쇼핑몰</v>
          </cell>
        </row>
        <row r="1272">
          <cell r="E1272" t="str">
            <v>연직지구 배수개선사업 통신공사</v>
          </cell>
          <cell r="F1272" t="str">
            <v>쇼핑몰</v>
          </cell>
        </row>
        <row r="1273">
          <cell r="E1273" t="str">
            <v>연직지구 배수개선사업 통신공사</v>
          </cell>
          <cell r="F1273" t="str">
            <v>쇼핑몰</v>
          </cell>
        </row>
        <row r="1274">
          <cell r="E1274" t="str">
            <v>청리면 덕산지구 농촌공간정비사업</v>
          </cell>
          <cell r="F1274" t="str">
            <v>쇼핑몰</v>
          </cell>
        </row>
        <row r="1275">
          <cell r="E1275" t="str">
            <v>청리면 덕산지구 농촌공간정비사업</v>
          </cell>
          <cell r="F1275" t="str">
            <v>쇼핑몰</v>
          </cell>
        </row>
        <row r="1276">
          <cell r="E1276" t="str">
            <v xml:space="preserve">병암양수장 대체시설 설치사업 </v>
          </cell>
          <cell r="F1276" t="str">
            <v>쇼핑몰</v>
          </cell>
        </row>
        <row r="1277">
          <cell r="E1277" t="str">
            <v>CSG 제체 월류 실험 환경 조성</v>
          </cell>
          <cell r="F1277" t="str">
            <v>일반경쟁</v>
          </cell>
        </row>
        <row r="1278">
          <cell r="E1278" t="str">
            <v>영상유속계 제조 및 구매</v>
          </cell>
          <cell r="F1278" t="str">
            <v>일반경쟁</v>
          </cell>
        </row>
        <row r="1279">
          <cell r="E1279" t="str">
            <v>공사 가상화서버 및 라이선스 도입</v>
          </cell>
          <cell r="F1279" t="str">
            <v>일반경쟁</v>
          </cell>
        </row>
        <row r="1280">
          <cell r="E1280" t="str">
            <v>기술정보 서버 4조 구매</v>
          </cell>
          <cell r="F1280" t="str">
            <v>일반경쟁</v>
          </cell>
        </row>
        <row r="1281">
          <cell r="E1281" t="str">
            <v>AI기반 홈페이지 개인정보보호 솔루션 고도화</v>
          </cell>
          <cell r="F1281" t="str">
            <v>쇼핑몰</v>
          </cell>
        </row>
        <row r="1282">
          <cell r="E1282" t="str">
            <v>새만금 농생명용지 3공구 조성공사</v>
          </cell>
          <cell r="F1282" t="str">
            <v>쇼핑몰</v>
          </cell>
        </row>
        <row r="1283">
          <cell r="E1283" t="str">
            <v>새만금 농생명용지 3공구 조성공사</v>
          </cell>
          <cell r="F1283" t="str">
            <v>쇼핑몰</v>
          </cell>
        </row>
        <row r="1284">
          <cell r="E1284" t="str">
            <v>새만금 농생명용지 3공구 조성공사</v>
          </cell>
          <cell r="F1284" t="str">
            <v>쇼핑몰</v>
          </cell>
        </row>
        <row r="1285">
          <cell r="E1285" t="str">
            <v>새만금 농생명용지 3공구 조성공사</v>
          </cell>
          <cell r="F1285" t="str">
            <v>쇼핑몰</v>
          </cell>
        </row>
        <row r="1286">
          <cell r="E1286" t="str">
            <v>새만금 농생명용지 월하양수장 감시제어시스템 제작 설치</v>
          </cell>
          <cell r="F1286" t="str">
            <v>조달위탁</v>
          </cell>
        </row>
        <row r="1287">
          <cell r="E1287" t="str">
            <v>새만금 바이오작물 시범생산단지 심포양수장 지급자재(냉난방기) 구매설치</v>
          </cell>
          <cell r="F1287" t="str">
            <v>제한경쟁</v>
          </cell>
        </row>
        <row r="1288">
          <cell r="E1288" t="str">
            <v>새만금 농생명용지 7-1공구 계화양수장 지급자재(냉난방기) 구매설치</v>
          </cell>
          <cell r="F1288" t="str">
            <v>제한경쟁</v>
          </cell>
        </row>
        <row r="1289">
          <cell r="E1289" t="str">
            <v>새만금 농생명용지 1-2공구 월하양수장 지급자재(냉난방기) 구매설치</v>
          </cell>
          <cell r="F1289" t="str">
            <v>제한경쟁</v>
          </cell>
        </row>
        <row r="1290">
          <cell r="E1290" t="str">
            <v>신시유지관리사무소 옥상방수(폴리우레아수지 도막 방수재) 조달구매</v>
          </cell>
          <cell r="F1290" t="str">
            <v>제한경쟁</v>
          </cell>
        </row>
        <row r="1291">
          <cell r="E1291" t="str">
            <v>2026년 공유수면 환경관리사업 소요물품(장갑 및 마대) 구매</v>
          </cell>
          <cell r="F1291" t="str">
            <v>수의계약</v>
          </cell>
        </row>
        <row r="1292">
          <cell r="E1292" t="str">
            <v>안전진단 현장조사 장비 구매</v>
          </cell>
          <cell r="F1292" t="str">
            <v>제한경쟁</v>
          </cell>
        </row>
        <row r="1293">
          <cell r="E1293" t="str">
            <v xml:space="preserve">영산강Ⅲ-1지구 대단위농업개발사업 성산2공구 </v>
          </cell>
          <cell r="F1293" t="str">
            <v>쇼핑몰</v>
          </cell>
        </row>
        <row r="1294">
          <cell r="E1294" t="str">
            <v>옥곡지구 용배수로 수리시설개보수사업</v>
          </cell>
          <cell r="F1294" t="str">
            <v>쇼핑몰</v>
          </cell>
        </row>
        <row r="1295">
          <cell r="E1295" t="str">
            <v>해룡지구 수원공 수리시설개보수사업</v>
          </cell>
          <cell r="F1295" t="str">
            <v>쇼핑몰</v>
          </cell>
        </row>
        <row r="1296">
          <cell r="E1296" t="str">
            <v>별량지구 수원공 수리시설개보수사업</v>
          </cell>
          <cell r="F1296" t="str">
            <v>쇼핑몰</v>
          </cell>
        </row>
        <row r="1297">
          <cell r="E1297" t="str">
            <v>연동마을 농어촌 취약지역 생활여건 개조사업</v>
          </cell>
          <cell r="F1297" t="str">
            <v>쇼핑몰</v>
          </cell>
        </row>
        <row r="1298">
          <cell r="E1298" t="str">
            <v>연동마을 농어촌 취약지역 생활여건 개조사업</v>
          </cell>
          <cell r="F1298" t="str">
            <v>쇼핑몰</v>
          </cell>
        </row>
        <row r="1299">
          <cell r="E1299" t="str">
            <v>연동마을 농어촌 취약지역 생활여건 개조사업</v>
          </cell>
          <cell r="F1299" t="str">
            <v>쇼핑몰</v>
          </cell>
        </row>
        <row r="1300">
          <cell r="E1300" t="str">
            <v>연동마을 농어촌 취약지역 생활여건 개조사업</v>
          </cell>
          <cell r="F1300" t="str">
            <v>쇼핑몰</v>
          </cell>
        </row>
        <row r="1301">
          <cell r="E1301" t="str">
            <v>진봉면 기초생활거점조성사업 지급자재(금속제창)</v>
          </cell>
          <cell r="F1301" t="str">
            <v>쇼핑몰</v>
          </cell>
        </row>
        <row r="1302">
          <cell r="E1302" t="str">
            <v>난봉지구 배수개선사업 벨트컨베이어 제조구매설치</v>
          </cell>
          <cell r="F1302" t="str">
            <v>수의계약</v>
          </cell>
        </row>
        <row r="1303">
          <cell r="E1303" t="str">
            <v>오성지구 수리시설개보수사업 토목공사</v>
          </cell>
          <cell r="F1303" t="str">
            <v>쇼핑몰</v>
          </cell>
        </row>
        <row r="1304">
          <cell r="E1304" t="str">
            <v>유등지구 배수개선사업 관급자재(제진기, 벨트컨베이어) 제조구매설치</v>
          </cell>
          <cell r="F1304" t="str">
            <v>일반경쟁</v>
          </cell>
        </row>
        <row r="1305">
          <cell r="E1305" t="str">
            <v>낭산지구 다목적농촌용수개발사업 밸브류 구매</v>
          </cell>
          <cell r="F1305" t="str">
            <v>쇼핑몰</v>
          </cell>
        </row>
        <row r="1306">
          <cell r="E1306" t="str">
            <v>어전지구 배수개선사업 토목건축기계공사</v>
          </cell>
          <cell r="F1306" t="str">
            <v>쇼핑몰</v>
          </cell>
        </row>
        <row r="1307">
          <cell r="E1307" t="str">
            <v>용수일과지구 수리시설개보수사업</v>
          </cell>
          <cell r="F1307" t="str">
            <v>쇼핑몰</v>
          </cell>
        </row>
        <row r="1308">
          <cell r="E1308" t="str">
            <v>공주시 청년농촌보금자리조성사업</v>
          </cell>
          <cell r="F1308" t="str">
            <v>쇼핑몰</v>
          </cell>
        </row>
        <row r="1309">
          <cell r="E1309" t="str">
            <v>순성양1-14-0호용수간선 재해복구사업</v>
          </cell>
          <cell r="F1309" t="str">
            <v>쇼핑몰</v>
          </cell>
        </row>
        <row r="1310">
          <cell r="E1310" t="str">
            <v>호포권역 거점개발사업 토목공사 해양부유구조물 구매</v>
          </cell>
          <cell r="F1310" t="str">
            <v>쇼핑몰</v>
          </cell>
        </row>
        <row r="1311">
          <cell r="E1311" t="str">
            <v>호포권역 거점개발사업 토목공사 레미콘 구매</v>
          </cell>
          <cell r="F1311" t="str">
            <v>쇼핑몰</v>
          </cell>
        </row>
        <row r="1312">
          <cell r="E1312" t="str">
            <v>평촌지구 배수개선사업</v>
          </cell>
          <cell r="F1312" t="str">
            <v>일반경쟁</v>
          </cell>
        </row>
        <row r="1313">
          <cell r="E1313" t="str">
            <v>평촌지구 배수개선사업</v>
          </cell>
          <cell r="F1313" t="str">
            <v>일반경쟁</v>
          </cell>
        </row>
        <row r="1314">
          <cell r="E1314" t="str">
            <v>평촌지구 배수개선사업</v>
          </cell>
          <cell r="F1314" t="str">
            <v>일반경쟁</v>
          </cell>
        </row>
        <row r="1315">
          <cell r="E1315" t="str">
            <v>염치일반산업단지 진입도로 개설공사(교차로 개선)</v>
          </cell>
          <cell r="F1315" t="str">
            <v>쇼핑몰</v>
          </cell>
        </row>
        <row r="1316">
          <cell r="E1316" t="str">
            <v>염치일반산업단지 진입도로 개설공사(교차로 개선)</v>
          </cell>
          <cell r="F1316" t="str">
            <v>쇼핑몰</v>
          </cell>
        </row>
        <row r="1317">
          <cell r="E1317" t="str">
            <v>염치일반산업단지 진입도로 개설공사(교차로 개선)</v>
          </cell>
          <cell r="F1317" t="str">
            <v>쇼핑몰</v>
          </cell>
        </row>
        <row r="1318">
          <cell r="E1318" t="str">
            <v>염치일반산업단지 진입도로 개설공사(교차로 개선)</v>
          </cell>
          <cell r="F1318" t="str">
            <v>쇼핑몰</v>
          </cell>
        </row>
        <row r="1319">
          <cell r="E1319" t="str">
            <v>염치일반산업단지 진입도로 개설공사(교차로 개선)</v>
          </cell>
          <cell r="F1319" t="str">
            <v>쇼핑몰</v>
          </cell>
        </row>
        <row r="1320">
          <cell r="E1320" t="str">
            <v>염치일반산업단지 진입도로 개설공사(교차로 개선)</v>
          </cell>
          <cell r="F1320" t="str">
            <v>쇼핑몰</v>
          </cell>
        </row>
        <row r="1321">
          <cell r="E1321" t="str">
            <v>염치일반산업단지 진입도로 개설공사(교차로 개선)</v>
          </cell>
          <cell r="F1321" t="str">
            <v>쇼핑몰</v>
          </cell>
        </row>
        <row r="1322">
          <cell r="E1322" t="str">
            <v>아산북부지구 농촌용수이용체계재편사업 지급자재(아스콘) 구입</v>
          </cell>
          <cell r="F1322" t="str">
            <v>쇼핑몰</v>
          </cell>
        </row>
        <row r="1323">
          <cell r="E1323" t="str">
            <v>인산지구 배수개선사업</v>
          </cell>
          <cell r="F1323" t="str">
            <v>쇼핑몰</v>
          </cell>
        </row>
        <row r="1324">
          <cell r="E1324" t="str">
            <v>금천취입보 수해복구사업</v>
          </cell>
          <cell r="F1324" t="str">
            <v>쇼핑몰</v>
          </cell>
        </row>
        <row r="1325">
          <cell r="E1325" t="str">
            <v>문막읍 농촌중심지활성화사업 전기공사 전광방송 구매</v>
          </cell>
          <cell r="F1325" t="str">
            <v>제한경쟁</v>
          </cell>
        </row>
        <row r="1326">
          <cell r="E1326" t="str">
            <v>대명항 어촌뉴딜사업 3단계 건축토목조경기계공사 지급자재(화강경계석)</v>
          </cell>
          <cell r="F1326" t="str">
            <v>쇼핑몰</v>
          </cell>
        </row>
        <row r="1327">
          <cell r="E1327" t="str">
            <v>2026년 지하수관측망 관측장비 제조구매</v>
          </cell>
          <cell r="F1327" t="str">
            <v>제한경쟁</v>
          </cell>
        </row>
        <row r="1328">
          <cell r="E1328" t="str">
            <v>하남지구 농촌용수이용체계재편사업 페쇄형배전반</v>
          </cell>
          <cell r="F1328" t="str">
            <v>조달위탁</v>
          </cell>
        </row>
        <row r="1329">
          <cell r="E1329" t="str">
            <v>하남지구 농촌용수이용체계재편사업 변압기</v>
          </cell>
          <cell r="F1329" t="str">
            <v>쇼핑몰</v>
          </cell>
        </row>
        <row r="1330">
          <cell r="E1330" t="str">
            <v>하남지구 농촌용수이용체계재편사업 물관리자동화설비</v>
          </cell>
          <cell r="F1330" t="str">
            <v>수의계약</v>
          </cell>
        </row>
        <row r="1331">
          <cell r="E1331" t="str">
            <v>2026년 지하수자원관리사업 지하수 관측장비 제조구매</v>
          </cell>
          <cell r="F1331" t="str">
            <v>일반경쟁</v>
          </cell>
        </row>
        <row r="1332">
          <cell r="E1332" t="str">
            <v>2026년 통영시 지하수 보조측정망 자동관측장비 구매</v>
          </cell>
          <cell r="F1332" t="str">
            <v>쇼핑몰</v>
          </cell>
        </row>
        <row r="1333">
          <cell r="E1333" t="str">
            <v>가덕1지구 수리시설개보수사업</v>
          </cell>
          <cell r="F1333" t="str">
            <v>제한경쟁</v>
          </cell>
        </row>
        <row r="1334">
          <cell r="E1334" t="str">
            <v>군북지구 지표수보강개발사업</v>
          </cell>
          <cell r="F1334" t="str">
            <v>쇼핑몰</v>
          </cell>
        </row>
        <row r="1335">
          <cell r="E1335" t="str">
            <v>군북지구 지표수보강개발사업</v>
          </cell>
          <cell r="F1335" t="str">
            <v>쇼핑몰</v>
          </cell>
        </row>
        <row r="1336">
          <cell r="E1336" t="str">
            <v>가삼지구 수리시설개보수사업 토목공사</v>
          </cell>
          <cell r="F1336" t="str">
            <v>쇼핑몰</v>
          </cell>
        </row>
        <row r="1337">
          <cell r="E1337" t="str">
            <v>합천지구 수리시설개보수사업 토목공사</v>
          </cell>
          <cell r="F1337" t="str">
            <v>쇼핑몰</v>
          </cell>
        </row>
        <row r="1338">
          <cell r="E1338" t="str">
            <v>성산지구 수리시설개보수사업 메쉬휀스 구매설치</v>
          </cell>
          <cell r="F1338" t="str">
            <v>쇼핑몰</v>
          </cell>
        </row>
        <row r="1339">
          <cell r="E1339" t="str">
            <v>농촌신활력플러스 청도문화살롱조성 사업</v>
          </cell>
          <cell r="F1339" t="str">
            <v>쇼핑몰</v>
          </cell>
        </row>
        <row r="1340">
          <cell r="E1340" t="str">
            <v>농촌신활력플러스 청도문화살롱조성 사업</v>
          </cell>
          <cell r="F1340" t="str">
            <v>쇼핑몰</v>
          </cell>
        </row>
        <row r="1341">
          <cell r="E1341" t="str">
            <v>농촌신활력플러스 청도문화살롱조성 사업</v>
          </cell>
          <cell r="F1341" t="str">
            <v>쇼핑몰</v>
          </cell>
        </row>
        <row r="1342">
          <cell r="E1342" t="str">
            <v>농촌신활력플러스 청도문화살롱조성 사업</v>
          </cell>
          <cell r="F1342" t="str">
            <v>쇼핑몰</v>
          </cell>
        </row>
        <row r="1343">
          <cell r="E1343" t="str">
            <v>연직지구 배수개선사업 지급자재(양전배수장)</v>
          </cell>
          <cell r="F1343" t="str">
            <v>쇼핑몰</v>
          </cell>
        </row>
        <row r="1344">
          <cell r="E1344" t="str">
            <v>연직지구 배수개선사업 지급자재(사촌배수장)</v>
          </cell>
          <cell r="F1344" t="str">
            <v>쇼핑몰</v>
          </cell>
        </row>
        <row r="1345">
          <cell r="E1345" t="str">
            <v>연직지구 배수개선사업 토목건축기계공사</v>
          </cell>
          <cell r="F1345" t="str">
            <v>쇼핑몰</v>
          </cell>
        </row>
        <row r="1346">
          <cell r="E1346" t="str">
            <v>경북4지구 자동화사업 배수장 의사결정 시스템 제조구매설치</v>
          </cell>
          <cell r="F1346" t="str">
            <v>제한경쟁</v>
          </cell>
        </row>
        <row r="1347">
          <cell r="E1347" t="str">
            <v>경북5지구 자동화사업 배수장 의사결정 시스템 제조구매설치</v>
          </cell>
          <cell r="F1347" t="str">
            <v>제한경쟁</v>
          </cell>
        </row>
        <row r="1348">
          <cell r="E1348" t="str">
            <v>서벽지구 다목적농촌용수개발사업</v>
          </cell>
          <cell r="F1348" t="str">
            <v>쇼핑몰</v>
          </cell>
        </row>
        <row r="1349">
          <cell r="E1349" t="str">
            <v>서벽지구 다목적농촌용수개발사업</v>
          </cell>
          <cell r="F1349" t="str">
            <v>쇼핑몰</v>
          </cell>
        </row>
        <row r="1350">
          <cell r="E1350" t="str">
            <v>실험용 용수로 가설교량 제작구매설치</v>
          </cell>
          <cell r="F1350" t="str">
            <v>제한경쟁</v>
          </cell>
        </row>
        <row r="1351">
          <cell r="E1351" t="str">
            <v>유속계 구매</v>
          </cell>
          <cell r="F1351" t="str">
            <v>수의계약</v>
          </cell>
        </row>
        <row r="1352">
          <cell r="E1352" t="str">
            <v>수위계측시스템</v>
          </cell>
          <cell r="F1352" t="str">
            <v>수의계약</v>
          </cell>
        </row>
        <row r="1353">
          <cell r="E1353" t="str">
            <v>새만금지구 농생명용지1-2공구 조성공사</v>
          </cell>
          <cell r="F1353" t="str">
            <v>쇼핑몰</v>
          </cell>
        </row>
        <row r="1354">
          <cell r="E1354" t="str">
            <v>새만금지구 농생명용지1-2공구 조성공사</v>
          </cell>
          <cell r="F1354" t="str">
            <v>쇼핑몰</v>
          </cell>
        </row>
        <row r="1355">
          <cell r="E1355" t="str">
            <v>새만금지구 농생명용지1-2공구 조성공사</v>
          </cell>
          <cell r="F1355" t="str">
            <v>쇼핑몰</v>
          </cell>
        </row>
        <row r="1356">
          <cell r="E1356" t="str">
            <v>새만금지구 농생명용지1-2공구 조성공사</v>
          </cell>
          <cell r="F1356" t="str">
            <v>쇼핑몰</v>
          </cell>
        </row>
        <row r="1357">
          <cell r="E1357" t="str">
            <v>새만금지구 농생명용지1-2공구 조성공사</v>
          </cell>
          <cell r="F1357" t="str">
            <v>쇼핑몰</v>
          </cell>
        </row>
        <row r="1358">
          <cell r="E1358" t="str">
            <v>새만금지구 농생명용지1-2공구 조성공사</v>
          </cell>
          <cell r="F1358" t="str">
            <v>쇼핑몰</v>
          </cell>
        </row>
        <row r="1359">
          <cell r="E1359" t="str">
            <v>새만금 농생명용지 3공구 조성공사</v>
          </cell>
          <cell r="F1359" t="str">
            <v>쇼핑몰</v>
          </cell>
        </row>
        <row r="1360">
          <cell r="E1360" t="str">
            <v>새만금 농생명용지 3공구 조성공사</v>
          </cell>
          <cell r="F1360" t="str">
            <v>쇼핑몰</v>
          </cell>
        </row>
        <row r="1361">
          <cell r="E1361" t="str">
            <v>새만금지구 농생명용지 6-2공구 조성공사</v>
          </cell>
          <cell r="F1361" t="str">
            <v>쇼핑몰</v>
          </cell>
        </row>
        <row r="1362">
          <cell r="E1362" t="str">
            <v>새만금지구 농생명용지 6-2공구 조성공사</v>
          </cell>
          <cell r="F1362" t="str">
            <v>쇼핑몰</v>
          </cell>
        </row>
        <row r="1363">
          <cell r="E1363" t="str">
            <v>새만금 농생명용지 심포양수장 감시제어시스템 제작 설치</v>
          </cell>
          <cell r="F1363" t="str">
            <v>제한경쟁</v>
          </cell>
        </row>
        <row r="1364">
          <cell r="E1364" t="str">
            <v>새만금 농생명용지 계화양수장 감시제어시스템 제작 설치</v>
          </cell>
          <cell r="F1364" t="str">
            <v>조달위탁</v>
          </cell>
        </row>
        <row r="1365">
          <cell r="E1365" t="str">
            <v>가력배수갑문 실린더 위치측정센서 구매</v>
          </cell>
          <cell r="F1365" t="str">
            <v>수의계약</v>
          </cell>
        </row>
        <row r="1366">
          <cell r="E1366" t="str">
            <v>남성지구 지방관리방조제개보수사업 토목기계공사</v>
          </cell>
          <cell r="F1366" t="str">
            <v>쇼핑몰</v>
          </cell>
        </row>
        <row r="1367">
          <cell r="E1367" t="str">
            <v>만풍항 어촌신활력증진사업</v>
          </cell>
          <cell r="F1367" t="str">
            <v>쇼핑몰</v>
          </cell>
        </row>
        <row r="1368">
          <cell r="E1368" t="str">
            <v>영화지구 재해복구사업(항구) 지급자재 밸브류(신축이음관) 제조구매</v>
          </cell>
          <cell r="F1368" t="str">
            <v>쇼핑몰</v>
          </cell>
        </row>
        <row r="1369">
          <cell r="E1369" t="str">
            <v>옥곡지구 용배수로 수리시설개보수사업</v>
          </cell>
          <cell r="F1369" t="str">
            <v>쇼핑몰</v>
          </cell>
        </row>
        <row r="1370">
          <cell r="E1370" t="str">
            <v>별량지구 수원공 수리시설개보수사업</v>
          </cell>
          <cell r="F1370" t="str">
            <v>쇼핑몰</v>
          </cell>
        </row>
        <row r="1371">
          <cell r="E1371" t="str">
            <v>별량지구 수원공 수리시설개보수사업</v>
          </cell>
          <cell r="F1371" t="str">
            <v>쇼핑몰</v>
          </cell>
        </row>
        <row r="1372">
          <cell r="E1372" t="str">
            <v>설천면 도시재생뉴딜사업(태권스테이션) 토목건축기계공사</v>
          </cell>
          <cell r="F1372" t="str">
            <v>쇼핑몰</v>
          </cell>
        </row>
        <row r="1373">
          <cell r="E1373" t="str">
            <v>장안지구 수리시설개보수사업 토목공사</v>
          </cell>
          <cell r="F1373" t="str">
            <v>쇼핑몰</v>
          </cell>
        </row>
        <row r="1374">
          <cell r="E1374" t="str">
            <v>낭산지구 다목적농촌용수개발사업 밸브류 구매</v>
          </cell>
          <cell r="F1374" t="str">
            <v>쇼핑몰</v>
          </cell>
        </row>
        <row r="1375">
          <cell r="E1375" t="str">
            <v>어전지구 배수개선사업 토목건축기계공사</v>
          </cell>
          <cell r="F1375" t="str">
            <v>쇼핑몰</v>
          </cell>
        </row>
        <row r="1376">
          <cell r="E1376" t="str">
            <v>지하수관측망 관측장비 제조 구매</v>
          </cell>
          <cell r="F1376" t="str">
            <v>일반경쟁</v>
          </cell>
        </row>
        <row r="1377">
          <cell r="E1377" t="str">
            <v>용수일과지구 수리시설개보수사업</v>
          </cell>
          <cell r="F1377" t="str">
            <v>쇼핑몰</v>
          </cell>
        </row>
        <row r="1378">
          <cell r="E1378" t="str">
            <v>공주시 청년농촌보금자리조성사업</v>
          </cell>
          <cell r="F1378" t="str">
            <v>쇼핑몰</v>
          </cell>
        </row>
        <row r="1379">
          <cell r="E1379" t="str">
            <v>순성양1-14-0호용수간선 재해복구사업</v>
          </cell>
          <cell r="F1379" t="str">
            <v>쇼핑몰</v>
          </cell>
        </row>
        <row r="1380">
          <cell r="E1380" t="str">
            <v>도고면 기초생활거점조성사업 지급자재(조명설비) 제조구매</v>
          </cell>
          <cell r="F1380" t="str">
            <v>수의계약</v>
          </cell>
        </row>
        <row r="1381">
          <cell r="E1381" t="str">
            <v>도고면 기초생활거점조성사업 AV설비 제조구매</v>
          </cell>
          <cell r="F1381" t="str">
            <v>수의계약</v>
          </cell>
        </row>
        <row r="1382">
          <cell r="E1382" t="str">
            <v>도고면 기초생활거점조성사업 CCTV 제조구매</v>
          </cell>
          <cell r="F1382" t="str">
            <v>수의계약</v>
          </cell>
        </row>
        <row r="1383">
          <cell r="E1383" t="str">
            <v>지촌리 마을만들기사업</v>
          </cell>
          <cell r="F1383" t="str">
            <v>일반경쟁</v>
          </cell>
        </row>
        <row r="1384">
          <cell r="E1384" t="str">
            <v>지촌리 마을만들기사업</v>
          </cell>
          <cell r="F1384" t="str">
            <v>일반경쟁</v>
          </cell>
        </row>
        <row r="1385">
          <cell r="E1385" t="str">
            <v>지촌리 마을만들기사업</v>
          </cell>
          <cell r="F1385" t="str">
            <v>일반경쟁</v>
          </cell>
        </row>
        <row r="1386">
          <cell r="E1386" t="str">
            <v>금천취입보 수해복구사업</v>
          </cell>
          <cell r="F1386" t="str">
            <v>쇼핑몰</v>
          </cell>
        </row>
        <row r="1387">
          <cell r="E1387" t="str">
            <v>태백 노지스마트농업 시범사업 용수기반구축공사 주철관 구매</v>
          </cell>
          <cell r="F1387" t="str">
            <v>쇼핑몰</v>
          </cell>
        </row>
        <row r="1388">
          <cell r="E1388" t="str">
            <v>황둔지구 수리시설개보수사업 토목공사 관급자재구매(레미콘)</v>
          </cell>
          <cell r="F1388" t="str">
            <v>쇼핑몰</v>
          </cell>
        </row>
        <row r="1389">
          <cell r="E1389" t="str">
            <v>대명항 어촌뉴딜사업 3단계 건축토목조경기계공사 지급자재(불투수블록)</v>
          </cell>
          <cell r="F1389" t="str">
            <v>쇼핑몰</v>
          </cell>
        </row>
        <row r="1390">
          <cell r="E1390" t="str">
            <v>환곡지구 배수개선사업</v>
          </cell>
          <cell r="F1390" t="str">
            <v>쇼핑몰</v>
          </cell>
        </row>
        <row r="1391">
          <cell r="E1391" t="str">
            <v>환곡지구 배수개선사업</v>
          </cell>
          <cell r="F1391" t="str">
            <v>쇼핑몰</v>
          </cell>
        </row>
        <row r="1392">
          <cell r="E1392" t="str">
            <v>군북지구 지표수보강개발사업</v>
          </cell>
          <cell r="F1392" t="str">
            <v>쇼핑몰</v>
          </cell>
        </row>
        <row r="1393">
          <cell r="E1393" t="str">
            <v>군북지구 지표수보강개발사업</v>
          </cell>
          <cell r="F1393" t="str">
            <v>쇼핑몰</v>
          </cell>
        </row>
        <row r="1394">
          <cell r="E1394" t="str">
            <v>가삼지구 수리시설개보수사업 토목공사</v>
          </cell>
          <cell r="F1394" t="str">
            <v>쇼핑몰</v>
          </cell>
        </row>
        <row r="1395">
          <cell r="E1395" t="str">
            <v>합천지구 수리시설개보수사업 토목공사</v>
          </cell>
          <cell r="F1395" t="str">
            <v>쇼핑몰</v>
          </cell>
        </row>
        <row r="1396">
          <cell r="E1396" t="str">
            <v>대봉지구 배수개선사업 지급자재(수중펌프) 구매</v>
          </cell>
          <cell r="F1396" t="str">
            <v>수의계약</v>
          </cell>
        </row>
        <row r="1397">
          <cell r="E1397" t="str">
            <v>대봉지구 배수개선사업 지급자재(밸브) 구매</v>
          </cell>
          <cell r="F1397" t="str">
            <v>수의계약</v>
          </cell>
        </row>
        <row r="1398">
          <cell r="E1398" t="str">
            <v>대봉지구 배수개선사업 지급자재(제진기) 구매</v>
          </cell>
          <cell r="F1398" t="str">
            <v>수의계약</v>
          </cell>
        </row>
        <row r="1399">
          <cell r="E1399" t="str">
            <v>대봉지구 배수개선사업 지급자재(벨트컨베이어) 구매</v>
          </cell>
          <cell r="F1399" t="str">
            <v>수의계약</v>
          </cell>
        </row>
        <row r="1400">
          <cell r="E1400" t="str">
            <v>예천지구 농업에너지이용효율화사업 기계공사 관급자재(FCU) 구매</v>
          </cell>
          <cell r="F1400" t="str">
            <v>일반경쟁</v>
          </cell>
        </row>
        <row r="1401">
          <cell r="E1401" t="str">
            <v>EDR(엔드포인트 탐지 및 대응) 관리체계 구축</v>
          </cell>
          <cell r="F1401" t="str">
            <v>쇼핑몰</v>
          </cell>
        </row>
        <row r="1402">
          <cell r="E1402" t="str">
            <v>재해예방계측사업 통신보안장치(VPN) 구매</v>
          </cell>
          <cell r="F1402" t="str">
            <v>제한경쟁</v>
          </cell>
        </row>
        <row r="1403">
          <cell r="E1403" t="str">
            <v>새만금 농생명용지 3공구 조성공사</v>
          </cell>
          <cell r="F1403" t="str">
            <v>쇼핑몰</v>
          </cell>
        </row>
        <row r="1404">
          <cell r="E1404" t="str">
            <v>새만금 농생명용지 3공구 조성공사</v>
          </cell>
          <cell r="F1404" t="str">
            <v>쇼핑몰</v>
          </cell>
        </row>
        <row r="1405">
          <cell r="E1405" t="str">
            <v>새만금 농생명용지 3공구 조성공사</v>
          </cell>
          <cell r="F1405" t="str">
            <v>쇼핑몰</v>
          </cell>
        </row>
        <row r="1406">
          <cell r="E1406" t="str">
            <v>새만금지구 바이오작물시범생산단지 조성공사</v>
          </cell>
          <cell r="F1406" t="str">
            <v>쇼핑몰</v>
          </cell>
        </row>
        <row r="1407">
          <cell r="E1407" t="str">
            <v>새만금지구 바이오작물시범생산단지 조성공사</v>
          </cell>
          <cell r="F1407" t="str">
            <v>쇼핑몰</v>
          </cell>
        </row>
        <row r="1408">
          <cell r="E1408" t="str">
            <v>새만금 농생명용지 월하양수장 CCTV 구매 설치</v>
          </cell>
          <cell r="F1408" t="str">
            <v>제한경쟁</v>
          </cell>
        </row>
        <row r="1409">
          <cell r="E1409" t="str">
            <v>새만금 농생명용지 심포양수장 CCTV 구매 설치</v>
          </cell>
          <cell r="F1409" t="str">
            <v>제한경쟁</v>
          </cell>
        </row>
        <row r="1410">
          <cell r="E1410" t="str">
            <v>새만금 농생명용지 월하양수장 조명기구 구매</v>
          </cell>
          <cell r="F1410" t="str">
            <v>쇼핑몰</v>
          </cell>
        </row>
        <row r="1411">
          <cell r="E1411" t="str">
            <v>새만금 농생명용지 심포양수장 조명기구 구매</v>
          </cell>
          <cell r="F1411" t="str">
            <v>쇼핑몰</v>
          </cell>
        </row>
        <row r="1412">
          <cell r="E1412" t="str">
            <v>2026년 새만금 녹지대 관리용 약제 구매</v>
          </cell>
          <cell r="F1412" t="str">
            <v>제한경쟁</v>
          </cell>
        </row>
        <row r="1413">
          <cell r="E1413" t="str">
            <v xml:space="preserve">영산강Ⅲ-1지구 대단위농업개발사업 성산2공구 </v>
          </cell>
          <cell r="F1413" t="str">
            <v>쇼핑몰</v>
          </cell>
        </row>
        <row r="1414">
          <cell r="E1414" t="str">
            <v xml:space="preserve">영산강Ⅲ-1지구 대단위농업개발사업 성산2공구 </v>
          </cell>
          <cell r="F1414" t="str">
            <v>쇼핑몰</v>
          </cell>
        </row>
        <row r="1415">
          <cell r="E1415" t="str">
            <v xml:space="preserve">영산강Ⅲ-1지구 대단위농업개발사업 성산2공구 </v>
          </cell>
          <cell r="F1415" t="str">
            <v>쇼핑몰</v>
          </cell>
        </row>
        <row r="1416">
          <cell r="E1416" t="str">
            <v xml:space="preserve">영산강Ⅲ-1지구 대단위농업개발사업 성산2공구 </v>
          </cell>
          <cell r="F1416" t="str">
            <v>쇼핑몰</v>
          </cell>
        </row>
        <row r="1417">
          <cell r="E1417" t="str">
            <v>영산강Ⅳ지구 대단위농업개발사업 2-3공구</v>
          </cell>
          <cell r="F1417" t="str">
            <v>쇼핑몰</v>
          </cell>
        </row>
        <row r="1418">
          <cell r="E1418" t="str">
            <v>영산강Ⅳ지구 대단위농업개발사업 2-3공구</v>
          </cell>
          <cell r="F1418" t="str">
            <v>쇼핑몰</v>
          </cell>
        </row>
        <row r="1419">
          <cell r="E1419" t="str">
            <v>영산강Ⅳ지구 대단위농업개발사업 2-3공구</v>
          </cell>
          <cell r="F1419" t="str">
            <v>쇼핑몰</v>
          </cell>
        </row>
        <row r="1420">
          <cell r="E1420" t="str">
            <v>영산강Ⅳ지구 대단위농업개발사업 2-3공구</v>
          </cell>
          <cell r="F1420" t="str">
            <v>쇼핑몰</v>
          </cell>
        </row>
        <row r="1421">
          <cell r="E1421" t="str">
            <v>해룡지구 수원공 수리시설개보수사업</v>
          </cell>
          <cell r="F1421" t="str">
            <v>쇼핑몰</v>
          </cell>
        </row>
        <row r="1422">
          <cell r="E1422" t="str">
            <v>해룡지구 수원공 수리시설개보수사업</v>
          </cell>
          <cell r="F1422" t="str">
            <v>쇼핑몰</v>
          </cell>
        </row>
        <row r="1423">
          <cell r="E1423" t="str">
            <v>세전지구 배수개선사업</v>
          </cell>
          <cell r="F1423" t="str">
            <v>쇼핑몰</v>
          </cell>
        </row>
        <row r="1424">
          <cell r="E1424" t="str">
            <v>세전지구 배수개선사업</v>
          </cell>
          <cell r="F1424" t="str">
            <v>쇼핑몰</v>
          </cell>
        </row>
        <row r="1425">
          <cell r="E1425" t="str">
            <v>광활면 기초생활거점조성사업 지급자재(금속제창)</v>
          </cell>
          <cell r="F1425" t="str">
            <v>쇼핑몰</v>
          </cell>
        </row>
        <row r="1426">
          <cell r="E1426" t="str">
            <v>무주읍 도시재생뉴딜사업(생활문화어울림센터(반디숲) 및 청년센터) 토목건축기계공사</v>
          </cell>
          <cell r="F1426" t="str">
            <v>쇼핑몰</v>
          </cell>
        </row>
        <row r="1427">
          <cell r="E1427" t="str">
            <v>무주읍 도시재생뉴딜사업(생활문화어울림센터(반디숲) 및 청년센터) 토목건축기계공사</v>
          </cell>
          <cell r="F1427" t="str">
            <v>쇼핑몰</v>
          </cell>
        </row>
        <row r="1428">
          <cell r="E1428" t="str">
            <v>무주읍 도시재생뉴딜사업(생활문화어울림센터(반디숲) 및 청년센터) 토목건축기계공사</v>
          </cell>
          <cell r="F1428" t="str">
            <v>쇼핑몰</v>
          </cell>
        </row>
        <row r="1429">
          <cell r="E1429" t="str">
            <v>장안지구 수리시설개보수사업 토목공사</v>
          </cell>
          <cell r="F1429" t="str">
            <v>쇼핑몰</v>
          </cell>
        </row>
        <row r="1430">
          <cell r="E1430" t="str">
            <v>성당2지구 배수개선사업 토목건축공사</v>
          </cell>
          <cell r="F1430" t="str">
            <v>쇼핑몰</v>
          </cell>
        </row>
        <row r="1431">
          <cell r="E1431" t="str">
            <v>성당2지구 배수개선사업 토목건축공사</v>
          </cell>
          <cell r="F1431" t="str">
            <v>쇼핑몰</v>
          </cell>
        </row>
        <row r="1432">
          <cell r="E1432" t="str">
            <v>어전지구 배수개선사업 토목건축기계공사</v>
          </cell>
          <cell r="F1432" t="str">
            <v>쇼핑몰</v>
          </cell>
        </row>
        <row r="1433">
          <cell r="E1433" t="str">
            <v>용수일과지구 수리시설개보수사업</v>
          </cell>
          <cell r="F1433" t="str">
            <v>쇼핑몰</v>
          </cell>
        </row>
        <row r="1434">
          <cell r="E1434" t="str">
            <v>수질관리 인불용화용액(황산알루미늄) 구매</v>
          </cell>
          <cell r="F1434" t="str">
            <v>쇼핑몰</v>
          </cell>
        </row>
        <row r="1435">
          <cell r="E1435" t="str">
            <v>공주시 청년농촌보금자리조성사업</v>
          </cell>
          <cell r="F1435" t="str">
            <v>쇼핑몰</v>
          </cell>
        </row>
        <row r="1436">
          <cell r="E1436" t="str">
            <v>하평2지구 배수장 재해복구사업</v>
          </cell>
          <cell r="F1436" t="str">
            <v>쇼핑몰</v>
          </cell>
        </row>
        <row r="1437">
          <cell r="E1437" t="str">
            <v>자왕2지구 수리시설개보수사업(자왕2배수장) 수중사류펌프 제조구매</v>
          </cell>
          <cell r="F1437" t="str">
            <v>일반경쟁</v>
          </cell>
        </row>
        <row r="1438">
          <cell r="E1438" t="str">
            <v>자왕2지구 수리시설개보수사업(자왕2배수장) 자동제진기 제작설치 구매</v>
          </cell>
          <cell r="F1438" t="str">
            <v>쇼핑몰</v>
          </cell>
        </row>
        <row r="1439">
          <cell r="E1439" t="str">
            <v>청풍면 기초생활거점조성사업 건축토목공사</v>
          </cell>
          <cell r="F1439" t="str">
            <v>쇼핑몰</v>
          </cell>
        </row>
        <row r="1440">
          <cell r="E1440" t="str">
            <v>청풍면 기초생활거점조성사업 건축토목공사</v>
          </cell>
          <cell r="F1440" t="str">
            <v>쇼핑몰</v>
          </cell>
        </row>
        <row r="1441">
          <cell r="E1441" t="str">
            <v>산명지구 수리시설개보수사업(수원공) 관급자재(레미콘) 구매</v>
          </cell>
          <cell r="F1441" t="str">
            <v>쇼핑몰</v>
          </cell>
        </row>
        <row r="1442">
          <cell r="E1442" t="str">
            <v>대명항 어촌뉴딜사업 3단계 건축토목조경기계공사 지급자재(가로등)</v>
          </cell>
          <cell r="F1442" t="str">
            <v>쇼핑몰</v>
          </cell>
        </row>
        <row r="1443">
          <cell r="E1443" t="str">
            <v>시산지구 배수개선사업</v>
          </cell>
          <cell r="F1443" t="str">
            <v>쇼핑몰</v>
          </cell>
        </row>
        <row r="1444">
          <cell r="E1444" t="str">
            <v>시산지구 배수개선사업</v>
          </cell>
          <cell r="F1444" t="str">
            <v>수의계약</v>
          </cell>
        </row>
        <row r="1445">
          <cell r="E1445" t="str">
            <v>군북지구 지표수보강개발사업</v>
          </cell>
          <cell r="F1445" t="str">
            <v>쇼핑몰</v>
          </cell>
        </row>
        <row r="1446">
          <cell r="E1446" t="str">
            <v>군북지구 지표수보강개발사업</v>
          </cell>
          <cell r="F1446" t="str">
            <v>쇼핑몰</v>
          </cell>
        </row>
        <row r="1447">
          <cell r="E1447" t="str">
            <v>군북지구 지표수보강개발사업</v>
          </cell>
          <cell r="F1447" t="str">
            <v>쇼핑몰</v>
          </cell>
        </row>
        <row r="1448">
          <cell r="E1448" t="str">
            <v>오서지구 수리시설개보수사업 제진기 구매설치</v>
          </cell>
          <cell r="F1448" t="str">
            <v>쇼핑몰</v>
          </cell>
        </row>
        <row r="1449">
          <cell r="E1449" t="str">
            <v>오서지구 수리시설개보수사업 제진기 구매설치</v>
          </cell>
          <cell r="F1449" t="str">
            <v>쇼핑몰</v>
          </cell>
        </row>
        <row r="1450">
          <cell r="E1450" t="str">
            <v>오서지구 수리시설개보수사업 컨베이어 구매설치</v>
          </cell>
          <cell r="F1450" t="str">
            <v>쇼핑몰</v>
          </cell>
        </row>
        <row r="1451">
          <cell r="E1451" t="str">
            <v>성산지구 수리시설개보수사업 토목건축공사</v>
          </cell>
          <cell r="F1451" t="str">
            <v>쇼핑몰</v>
          </cell>
        </row>
        <row r="1452">
          <cell r="E1452" t="str">
            <v>성산지구 수리시설개보수사업 토목건축공사</v>
          </cell>
          <cell r="F1452" t="str">
            <v>쇼핑몰</v>
          </cell>
        </row>
        <row r="1453">
          <cell r="E1453" t="str">
            <v>성산지구 수리시설개보수사업 토목건축공사</v>
          </cell>
          <cell r="F1453" t="str">
            <v>수의계약</v>
          </cell>
        </row>
        <row r="1454">
          <cell r="E1454" t="str">
            <v>성산지구 수리시설개보수사업 토목건축공사</v>
          </cell>
          <cell r="F1454" t="str">
            <v>수의계약</v>
          </cell>
        </row>
        <row r="1455">
          <cell r="E1455" t="str">
            <v>농촌신활력플러스 청도문화살롱조성 사업</v>
          </cell>
          <cell r="F1455" t="str">
            <v>쇼핑몰</v>
          </cell>
        </row>
        <row r="1456">
          <cell r="E1456" t="str">
            <v>풍각지구 풍수해생활권종합정비사업 토목공사</v>
          </cell>
          <cell r="F1456" t="str">
            <v>쇼핑몰</v>
          </cell>
        </row>
        <row r="1457">
          <cell r="E1457" t="str">
            <v>구름지구 수리시설개보수사업</v>
          </cell>
          <cell r="F1457" t="str">
            <v>쇼핑몰</v>
          </cell>
        </row>
        <row r="1458">
          <cell r="E1458" t="str">
            <v>장암지구 배수개선사업 전기공사 지급자재(변압기)</v>
          </cell>
          <cell r="F1458" t="str">
            <v>일반경쟁</v>
          </cell>
        </row>
        <row r="1459">
          <cell r="E1459" t="str">
            <v>장암지구 배수개선사업 전기공사 지급자재(폐쇄형배전반)</v>
          </cell>
          <cell r="F1459" t="str">
            <v>일반경쟁</v>
          </cell>
        </row>
        <row r="1460">
          <cell r="E1460" t="str">
            <v>장암지구 배수개선사업 자동화시스템 제조구매</v>
          </cell>
          <cell r="F1460" t="str">
            <v>일반경쟁</v>
          </cell>
        </row>
        <row r="1461">
          <cell r="E1461" t="str">
            <v>장암지구 배수개선사업 CCTV 구매설치</v>
          </cell>
          <cell r="F1461" t="str">
            <v>일반경쟁</v>
          </cell>
        </row>
        <row r="1462">
          <cell r="E1462" t="str">
            <v>황계지구 배수개선사업 전기공사 지급자재(변압기)</v>
          </cell>
          <cell r="F1462" t="str">
            <v>일반경쟁</v>
          </cell>
        </row>
        <row r="1463">
          <cell r="E1463" t="str">
            <v>황계지구 배수개선사업 전기공사 지급자재(폐쇄형배전반)</v>
          </cell>
          <cell r="F1463" t="str">
            <v>일반경쟁</v>
          </cell>
        </row>
        <row r="1464">
          <cell r="E1464" t="str">
            <v>황계지구 배수개선사업 자동화시스템 제조구매</v>
          </cell>
          <cell r="F1464" t="str">
            <v>일반경쟁</v>
          </cell>
        </row>
        <row r="1465">
          <cell r="E1465" t="str">
            <v>황계지구 배수개선사업 CCTV 구매설치</v>
          </cell>
          <cell r="F1465" t="str">
            <v>일반경쟁</v>
          </cell>
        </row>
        <row r="1466">
          <cell r="E1466" t="str">
            <v>2025년 농촌관광 숙박서비스 표준화물품 제작.구매(침구류)</v>
          </cell>
          <cell r="F1466" t="str">
            <v>조달위탁</v>
          </cell>
        </row>
        <row r="1467">
          <cell r="E1467" t="str">
            <v>2025년 농촌관광 숙박서비스 표준화물품 제작.구매(타월류)</v>
          </cell>
          <cell r="F1467" t="str">
            <v>수의계약</v>
          </cell>
        </row>
        <row r="1468">
          <cell r="E1468" t="str">
            <v>2025년 농촌관광 숙박서비스 표준화물품 제작.구매(어메니티류)</v>
          </cell>
          <cell r="F1468" t="str">
            <v>수의계약</v>
          </cell>
        </row>
        <row r="1469">
          <cell r="E1469" t="str">
            <v>2025년 농촌관광 숙박서비스 표준화물품 제작.구매(손세정제)</v>
          </cell>
          <cell r="F1469" t="str">
            <v>쇼핑몰</v>
          </cell>
        </row>
        <row r="1470">
          <cell r="E1470" t="str">
            <v>농업진흥지역 관리시스템 유지관리 사업</v>
          </cell>
          <cell r="F1470" t="str">
            <v>쇼핑몰</v>
          </cell>
        </row>
        <row r="1471">
          <cell r="E1471" t="str">
            <v>해룡지구 수원공 수리시설개보수사업</v>
          </cell>
          <cell r="F1471" t="str">
            <v>쇼핑몰</v>
          </cell>
        </row>
        <row r="1472">
          <cell r="E1472" t="str">
            <v>해룡지구 수원공 수리시설개보수사업</v>
          </cell>
          <cell r="F1472" t="str">
            <v>쇼핑몰</v>
          </cell>
        </row>
        <row r="1473">
          <cell r="E1473" t="str">
            <v>야미도항 어촌뉴딜301사업 토목공사</v>
          </cell>
          <cell r="F1473" t="str">
            <v>일반경쟁</v>
          </cell>
        </row>
        <row r="1474">
          <cell r="E1474" t="str">
            <v>진봉면 기초생활거점조성사업 지급자재(태양광)</v>
          </cell>
          <cell r="F1474" t="str">
            <v>쇼핑몰</v>
          </cell>
        </row>
        <row r="1475">
          <cell r="E1475" t="str">
            <v>진봉면 기초생활거점조성사업 지급자재(방송장비)</v>
          </cell>
          <cell r="F1475" t="str">
            <v>쇼핑몰</v>
          </cell>
        </row>
        <row r="1476">
          <cell r="E1476" t="str">
            <v>장안지구 수리시설개보수사업 토목공사</v>
          </cell>
          <cell r="F1476" t="str">
            <v>쇼핑몰</v>
          </cell>
        </row>
        <row r="1477">
          <cell r="E1477" t="str">
            <v>용수일과지구 수리시설개보수사업</v>
          </cell>
          <cell r="F1477" t="str">
            <v>쇼핑몰</v>
          </cell>
        </row>
        <row r="1478">
          <cell r="E1478" t="str">
            <v>공주시 청년농촌보금자리조성사업</v>
          </cell>
          <cell r="F1478" t="str">
            <v>쇼핑몰</v>
          </cell>
        </row>
        <row r="1479">
          <cell r="E1479" t="str">
            <v>중방지구 배수개선사업 롤러게이트 구매</v>
          </cell>
          <cell r="F1479" t="str">
            <v>제한경쟁</v>
          </cell>
        </row>
        <row r="1480">
          <cell r="E1480" t="str">
            <v>중방지구 배수개선사업 원격제어반, cctv등 구매 설치공사</v>
          </cell>
          <cell r="F1480" t="str">
            <v>제한경쟁</v>
          </cell>
        </row>
        <row r="1481">
          <cell r="E1481" t="str">
            <v>친환경수산종합단지 버터블라이 밸브</v>
          </cell>
          <cell r="F1481" t="str">
            <v>쇼핑몰</v>
          </cell>
        </row>
        <row r="1482">
          <cell r="E1482" t="str">
            <v>친환경수산종합단지 체크밸브</v>
          </cell>
          <cell r="F1482" t="str">
            <v>쇼핑몰</v>
          </cell>
        </row>
        <row r="1483">
          <cell r="E1483" t="str">
            <v>친환경수산종합단지 스테인리스강관</v>
          </cell>
          <cell r="F1483" t="str">
            <v>쇼핑몰</v>
          </cell>
        </row>
        <row r="1484">
          <cell r="E1484" t="str">
            <v xml:space="preserve">친환경수산종합단지 폴리에틸렌피복강관 </v>
          </cell>
          <cell r="F1484" t="str">
            <v>쇼핑몰</v>
          </cell>
        </row>
        <row r="1485">
          <cell r="E1485" t="str">
            <v>친환경수산종합단지 버터플라이 밸브</v>
          </cell>
          <cell r="F1485" t="str">
            <v>쇼핑몰</v>
          </cell>
        </row>
        <row r="1486">
          <cell r="E1486" t="str">
            <v>친환경수산종합단지 유량계</v>
          </cell>
          <cell r="F1486" t="str">
            <v>쇼핑몰</v>
          </cell>
        </row>
        <row r="1487">
          <cell r="E1487" t="str">
            <v>친환경수산종합단지 체크밸브</v>
          </cell>
          <cell r="F1487" t="str">
            <v>쇼핑몰</v>
          </cell>
        </row>
        <row r="1488">
          <cell r="E1488" t="str">
            <v>친환경수산종합단지 수도용폴리에틸렌관</v>
          </cell>
          <cell r="F1488" t="str">
            <v>쇼핑몰</v>
          </cell>
        </row>
        <row r="1489">
          <cell r="E1489" t="str">
            <v>친환경수산종합단지 수도용폴리에틸렌관</v>
          </cell>
          <cell r="F1489" t="str">
            <v>쇼핑몰</v>
          </cell>
        </row>
        <row r="1490">
          <cell r="E1490" t="str">
            <v>친환경수산종합단지 해수 취수펌프</v>
          </cell>
          <cell r="F1490" t="str">
            <v>일반경쟁</v>
          </cell>
        </row>
        <row r="1491">
          <cell r="E1491" t="str">
            <v>친환경수산종합단지 PE탱크</v>
          </cell>
          <cell r="F1491" t="str">
            <v>일반경쟁</v>
          </cell>
        </row>
        <row r="1492">
          <cell r="E1492" t="str">
            <v>사산지구 수리시설개보수사업(사산배수장) 수중사류펌프 제조구매</v>
          </cell>
          <cell r="F1492" t="str">
            <v>일반경쟁</v>
          </cell>
        </row>
        <row r="1493">
          <cell r="E1493" t="str">
            <v>사산지구 수리시설개보수사업(사산배수장) 수중사류펌프 제조구매</v>
          </cell>
          <cell r="F1493" t="str">
            <v>일반경쟁</v>
          </cell>
        </row>
        <row r="1494">
          <cell r="E1494" t="str">
            <v>사산지구 수리시설개보수사업(사산배수장) 자동제진기 제작설치 구매</v>
          </cell>
          <cell r="F1494" t="str">
            <v>쇼핑몰</v>
          </cell>
        </row>
        <row r="1495">
          <cell r="E1495" t="str">
            <v>사산지구 수리시설개보수사업(사산배수장) 벨트컨베이어 제작설치 구매</v>
          </cell>
          <cell r="F1495" t="str">
            <v>쇼핑몰</v>
          </cell>
        </row>
        <row r="1496">
          <cell r="E1496" t="str">
            <v>사산지구 수리시설개보수사업(사산배수장) 버터플라이밸브 제조구매</v>
          </cell>
          <cell r="F1496" t="str">
            <v>쇼핑몰</v>
          </cell>
        </row>
        <row r="1497">
          <cell r="E1497" t="str">
            <v>가회지구 수리시설개보수사업(가회배수장) 수중사류펌프 제조구매</v>
          </cell>
          <cell r="F1497" t="str">
            <v>일반경쟁</v>
          </cell>
        </row>
        <row r="1498">
          <cell r="E1498" t="str">
            <v>가회지구 수리시설개보수사업(가회배수장) 버터플라이밸브 제조구매</v>
          </cell>
          <cell r="F1498" t="str">
            <v>쇼핑몰</v>
          </cell>
        </row>
        <row r="1499">
          <cell r="E1499" t="str">
            <v>칠산2지구 수리시설개보수사업(칠산2배수장) 수중사류펌프 제조구매</v>
          </cell>
          <cell r="F1499" t="str">
            <v>일반경쟁</v>
          </cell>
        </row>
        <row r="1500">
          <cell r="E1500" t="str">
            <v>칠산2지구 수리시설개보수사업(칠산2배수장) 제진기 제작설치 구매</v>
          </cell>
          <cell r="F1500" t="str">
            <v>쇼핑몰</v>
          </cell>
        </row>
        <row r="1501">
          <cell r="E1501" t="str">
            <v>칠산2지구 수리시설개보수사업(칠산2배수장) 벨트컨베이어 제작설치 구매</v>
          </cell>
          <cell r="F1501" t="str">
            <v>쇼핑몰</v>
          </cell>
        </row>
        <row r="1502">
          <cell r="E1502" t="str">
            <v>칠산2지구 수리시설개보수사업(칠산2배수장) 버터플라이밸브 제조구매</v>
          </cell>
          <cell r="F1502" t="str">
            <v>쇼핑몰</v>
          </cell>
        </row>
        <row r="1503">
          <cell r="E1503" t="str">
            <v>양덕원천 인공습지 조성사업 토목조경공사</v>
          </cell>
          <cell r="F1503" t="str">
            <v>쇼핑몰</v>
          </cell>
        </row>
        <row r="1504">
          <cell r="E1504" t="str">
            <v>양덕원천 인공습지 조성사업 토목조경공사</v>
          </cell>
          <cell r="F1504" t="str">
            <v>쇼핑몰</v>
          </cell>
        </row>
        <row r="1505">
          <cell r="E1505" t="str">
            <v>양덕원천 인공습지 조성사업 토목조경공사</v>
          </cell>
          <cell r="F1505" t="str">
            <v>쇼핑몰</v>
          </cell>
        </row>
        <row r="1506">
          <cell r="E1506" t="str">
            <v>매음지구 다목적농촌용수개발사업 토목ㆍ기계ㆍ건축공사</v>
          </cell>
          <cell r="F1506" t="str">
            <v>쇼핑몰</v>
          </cell>
        </row>
        <row r="1507">
          <cell r="E1507" t="str">
            <v>매음지구 다목적농촌용수개발사업 토목ㆍ기계ㆍ건축공사</v>
          </cell>
          <cell r="F1507" t="str">
            <v>쇼핑몰</v>
          </cell>
        </row>
        <row r="1508">
          <cell r="E1508" t="str">
            <v>매음지구 다목적농촌용수개발사업 토목ㆍ기계ㆍ건축공사</v>
          </cell>
          <cell r="F1508" t="str">
            <v>쇼핑몰</v>
          </cell>
        </row>
        <row r="1509">
          <cell r="E1509" t="str">
            <v>매음지구 다목적농촌용수개발사업 토목ㆍ기계ㆍ건축공사</v>
          </cell>
          <cell r="F1509" t="str">
            <v>쇼핑몰</v>
          </cell>
        </row>
        <row r="1510">
          <cell r="E1510" t="str">
            <v>매음지구 다목적농촌용수개발사업 토목ㆍ기계ㆍ건축공사</v>
          </cell>
          <cell r="F1510" t="str">
            <v>쇼핑몰</v>
          </cell>
        </row>
        <row r="1511">
          <cell r="E1511" t="str">
            <v>매음지구 다목적농촌용수개발사업 토목ㆍ기계ㆍ건축공사</v>
          </cell>
          <cell r="F1511" t="str">
            <v>쇼핑몰</v>
          </cell>
        </row>
        <row r="1512">
          <cell r="E1512" t="str">
            <v>매음지구 다목적농촌용수개발사업 토목ㆍ기계ㆍ건축공사</v>
          </cell>
          <cell r="F1512" t="str">
            <v>쇼핑몰</v>
          </cell>
        </row>
        <row r="1513">
          <cell r="E1513" t="str">
            <v>매음지구 다목적농촌용수개발사업 토목ㆍ기계ㆍ건축공사</v>
          </cell>
          <cell r="F1513" t="str">
            <v>쇼핑몰</v>
          </cell>
        </row>
        <row r="1514">
          <cell r="E1514" t="str">
            <v>매음지구 다목적농촌용수개발사업 토목ㆍ기계ㆍ건축공사</v>
          </cell>
          <cell r="F1514" t="str">
            <v>쇼핑몰</v>
          </cell>
        </row>
        <row r="1515">
          <cell r="E1515" t="str">
            <v>흥천2지구 수리시설개보수사업 토목공사</v>
          </cell>
          <cell r="F1515" t="str">
            <v>조달위탁</v>
          </cell>
        </row>
        <row r="1516">
          <cell r="E1516" t="str">
            <v>눌노지구 배수개선사업</v>
          </cell>
          <cell r="F1516" t="str">
            <v>쇼핑몰</v>
          </cell>
        </row>
        <row r="1517">
          <cell r="E1517" t="str">
            <v>평동항 어촌신활력증진사업</v>
          </cell>
          <cell r="F1517" t="str">
            <v>쇼핑몰</v>
          </cell>
        </row>
        <row r="1518">
          <cell r="E1518" t="str">
            <v>월곡지구 재해대비 수리시설개보수사업 토목기계공사</v>
          </cell>
          <cell r="F1518" t="str">
            <v>조달위탁</v>
          </cell>
        </row>
        <row r="1519">
          <cell r="E1519" t="str">
            <v>안태지구 과실전문생산단지 기반조성사업</v>
          </cell>
          <cell r="F1519" t="str">
            <v>쇼핑몰</v>
          </cell>
        </row>
        <row r="1520">
          <cell r="E1520" t="str">
            <v>안태지구 과실전문생산단지 기반조성사업</v>
          </cell>
          <cell r="F1520" t="str">
            <v>쇼핑몰</v>
          </cell>
        </row>
        <row r="1521">
          <cell r="E1521" t="str">
            <v>안태지구 과실전문생산단지 기반조성사업</v>
          </cell>
          <cell r="F1521" t="str">
            <v>쇼핑몰</v>
          </cell>
        </row>
        <row r="1522">
          <cell r="E1522" t="str">
            <v>안태지구 과실전문생산단지 기반조성사업</v>
          </cell>
          <cell r="F1522" t="str">
            <v>쇼핑몰</v>
          </cell>
        </row>
        <row r="1523">
          <cell r="E1523" t="str">
            <v>안태지구 과실전문생산단지 기반조성사업</v>
          </cell>
          <cell r="F1523" t="str">
            <v>쇼핑몰</v>
          </cell>
        </row>
        <row r="1524">
          <cell r="E1524" t="str">
            <v>안태지구 과실전문생산단지 기반조성사업</v>
          </cell>
          <cell r="F1524" t="str">
            <v>쇼핑몰</v>
          </cell>
        </row>
        <row r="1525">
          <cell r="E1525" t="str">
            <v>안태지구 과실전문생산단지 기반조성사업</v>
          </cell>
          <cell r="F1525" t="str">
            <v>쇼핑몰</v>
          </cell>
        </row>
        <row r="1526">
          <cell r="E1526" t="str">
            <v>농촌신활력플러스 청도문화살롱조성 사업</v>
          </cell>
          <cell r="F1526" t="str">
            <v>쇼핑몰</v>
          </cell>
        </row>
        <row r="1527">
          <cell r="E1527" t="str">
            <v>영천시 및 의성군 지하수관측시스템 구매</v>
          </cell>
          <cell r="F1527" t="str">
            <v>쇼핑몰</v>
          </cell>
        </row>
        <row r="1528">
          <cell r="E1528" t="str">
            <v>농지관련 통계 분석을 위한 통계 PG 라이선스 갱신</v>
          </cell>
          <cell r="F1528" t="str">
            <v>수의계약</v>
          </cell>
        </row>
        <row r="1529">
          <cell r="E1529" t="str">
            <v>묘목장 분갈이용 상토 구매</v>
          </cell>
          <cell r="F1529" t="str">
            <v>수의계약</v>
          </cell>
        </row>
        <row r="1530">
          <cell r="E1530" t="str">
            <v>묘목장 분갈이용 화분 구매</v>
          </cell>
          <cell r="F1530" t="str">
            <v>수의계약</v>
          </cell>
        </row>
        <row r="1531">
          <cell r="E1531" t="str">
            <v>해룡지구 수원공 수리시설개보수사업</v>
          </cell>
          <cell r="F1531" t="str">
            <v>쇼핑몰</v>
          </cell>
        </row>
        <row r="1532">
          <cell r="E1532" t="str">
            <v>별량지구 수원공 수리시설개보수사업</v>
          </cell>
          <cell r="F1532" t="str">
            <v>쇼핑몰</v>
          </cell>
        </row>
        <row r="1533">
          <cell r="E1533" t="str">
            <v>백암지구 취약지역생활여건개조사업</v>
          </cell>
          <cell r="F1533" t="str">
            <v>일반경쟁</v>
          </cell>
        </row>
        <row r="1534">
          <cell r="E1534" t="str">
            <v>백암지구 취약지역생활여건개조사업</v>
          </cell>
          <cell r="F1534" t="str">
            <v>일반경쟁</v>
          </cell>
        </row>
        <row r="1535">
          <cell r="E1535" t="str">
            <v>공주시 청년농촌보금자리조성사업</v>
          </cell>
          <cell r="F1535" t="str">
            <v>쇼핑몰</v>
          </cell>
        </row>
        <row r="1536">
          <cell r="E1536" t="str">
            <v>양지1지구 수리시설개보수 사업(용배수로) 관급자재(수로관) 구매</v>
          </cell>
          <cell r="F1536" t="str">
            <v>쇼핑몰</v>
          </cell>
        </row>
        <row r="1537">
          <cell r="E1537" t="str">
            <v>26년 강산지구 기계화경작로 사업(레미콘) 구매</v>
          </cell>
          <cell r="F1537" t="str">
            <v>쇼핑몰</v>
          </cell>
        </row>
        <row r="1538">
          <cell r="E1538" t="str">
            <v>26년 강산지구 기계화경작로 사업(용접철망) 구매</v>
          </cell>
          <cell r="F1538" t="str">
            <v>쇼핑몰</v>
          </cell>
        </row>
        <row r="1539">
          <cell r="E1539" t="str">
            <v>26년 내포지구 기계화경작로 사업(레미콘) 구매</v>
          </cell>
          <cell r="F1539" t="str">
            <v>쇼핑몰</v>
          </cell>
        </row>
        <row r="1540">
          <cell r="E1540" t="str">
            <v>26년 내포지구 기계화경작로 사업(용접철망) 구매</v>
          </cell>
          <cell r="F1540" t="str">
            <v>쇼핑몰</v>
          </cell>
        </row>
        <row r="1541">
          <cell r="E1541" t="str">
            <v>26년 이길지구 기계화경작로 사업(레미콘) 구매</v>
          </cell>
          <cell r="F1541" t="str">
            <v>쇼핑몰</v>
          </cell>
        </row>
        <row r="1542">
          <cell r="E1542" t="str">
            <v>26년 이길지구 기계화경작로 사업(용접철망) 구매</v>
          </cell>
          <cell r="F1542" t="str">
            <v>쇼핑몰</v>
          </cell>
        </row>
        <row r="1543">
          <cell r="E1543" t="str">
            <v>26년 하갈지구 기계화경작로 사업(레미콘) 구매</v>
          </cell>
          <cell r="F1543" t="str">
            <v>쇼핑몰</v>
          </cell>
        </row>
        <row r="1544">
          <cell r="E1544" t="str">
            <v>26년 하갈지구 기계화경작로 사업(용접철망) 구매</v>
          </cell>
          <cell r="F1544" t="str">
            <v>쇼핑몰</v>
          </cell>
        </row>
        <row r="1545">
          <cell r="E1545" t="str">
            <v>26년 정연지구 기계화경작로 사업(레미콘) 구매</v>
          </cell>
          <cell r="F1545" t="str">
            <v>쇼핑몰</v>
          </cell>
        </row>
        <row r="1546">
          <cell r="E1546" t="str">
            <v>26년 정연지구 기계화경작로 사업(용접철망) 구매</v>
          </cell>
          <cell r="F1546" t="str">
            <v>쇼핑몰</v>
          </cell>
        </row>
        <row r="1547">
          <cell r="E1547" t="str">
            <v>장호원읍 농촌중심지 활성화사업</v>
          </cell>
          <cell r="F1547" t="str">
            <v>쇼핑몰</v>
          </cell>
        </row>
        <row r="1548">
          <cell r="E1548" t="str">
            <v>설성면 기초생활거점 조성사업</v>
          </cell>
          <cell r="F1548" t="str">
            <v>쇼핑몰</v>
          </cell>
        </row>
        <row r="1549">
          <cell r="E1549" t="str">
            <v>설성면 기초생활거점 조성사업</v>
          </cell>
          <cell r="F1549" t="str">
            <v>쇼핑몰</v>
          </cell>
        </row>
        <row r="1550">
          <cell r="E1550" t="str">
            <v>진위지구 수리시설개보수사업 토목공사</v>
          </cell>
          <cell r="F1550" t="str">
            <v>쇼핑몰</v>
          </cell>
        </row>
        <row r="1551">
          <cell r="E1551" t="str">
            <v>2026년 함안군 보조지하수측정망 수위조절기 구매</v>
          </cell>
          <cell r="F1551" t="str">
            <v>쇼핑몰</v>
          </cell>
        </row>
        <row r="1552">
          <cell r="E1552" t="str">
            <v>2026년 산청군 지하수 보조측정망 자동관측장비 구매</v>
          </cell>
          <cell r="F1552" t="str">
            <v>쇼핑몰</v>
          </cell>
        </row>
        <row r="1553">
          <cell r="E1553" t="str">
            <v>2026년 창녕군 지하수 보조측정망 자동관측장비 구매</v>
          </cell>
          <cell r="F1553" t="str">
            <v>쇼핑몰</v>
          </cell>
        </row>
        <row r="1554">
          <cell r="E1554" t="str">
            <v>현풍지구 배수장성능개선사업 전기공사 지급자재(폐쇄형배전반) 구매</v>
          </cell>
          <cell r="F1554" t="str">
            <v>제한경쟁</v>
          </cell>
        </row>
        <row r="1555">
          <cell r="E1555" t="str">
            <v>현풍지구 배수장성능개선사업 전기공사 지급자재(몰드변압기) 구매</v>
          </cell>
          <cell r="F1555" t="str">
            <v>쇼핑몰</v>
          </cell>
        </row>
        <row r="1556">
          <cell r="E1556" t="str">
            <v>구미시 및 칠곡군 지하수관측시스템 구매</v>
          </cell>
          <cell r="F1556" t="str">
            <v>쇼핑몰</v>
          </cell>
        </row>
        <row r="1557">
          <cell r="E1557" t="str">
            <v>시험용소모폼_하반기</v>
          </cell>
          <cell r="F1557" t="str">
            <v>수의계약</v>
          </cell>
        </row>
        <row r="1558">
          <cell r="E1558" t="str">
            <v>공사 서버장비 신규 도입</v>
          </cell>
          <cell r="F1558" t="str">
            <v>일반경쟁</v>
          </cell>
        </row>
        <row r="1559">
          <cell r="E1559" t="str">
            <v>새만금지구 농생명용지 6-2공구 조성공사</v>
          </cell>
          <cell r="F1559" t="str">
            <v>쇼핑몰</v>
          </cell>
        </row>
        <row r="1560">
          <cell r="E1560" t="str">
            <v>새만금지구 농생명용지 6-2공구 조성공사</v>
          </cell>
          <cell r="F1560" t="str">
            <v>쇼핑몰</v>
          </cell>
        </row>
        <row r="1561">
          <cell r="E1561" t="str">
            <v>새만금지구 농생명용지 6-2공구 조성공사</v>
          </cell>
          <cell r="F1561" t="str">
            <v>쇼핑몰</v>
          </cell>
        </row>
        <row r="1562">
          <cell r="E1562" t="str">
            <v>새만금지구 농생명용지 6-2공구 조성공사</v>
          </cell>
          <cell r="F1562" t="str">
            <v>쇼핑몰</v>
          </cell>
        </row>
        <row r="1563">
          <cell r="E1563" t="str">
            <v>새만금지구 방수제 만경2공구 건설공사</v>
          </cell>
          <cell r="F1563" t="str">
            <v>쇼핑몰</v>
          </cell>
        </row>
        <row r="1564">
          <cell r="E1564" t="str">
            <v>새만금지구 방수제 만경2공구 건설공사</v>
          </cell>
          <cell r="F1564" t="str">
            <v>쇼핑몰</v>
          </cell>
        </row>
        <row r="1565">
          <cell r="E1565" t="str">
            <v>새만금지구 방수제 만경2공구 건설공사</v>
          </cell>
          <cell r="F1565" t="str">
            <v>쇼핑몰</v>
          </cell>
        </row>
        <row r="1566">
          <cell r="E1566" t="str">
            <v>새만금지구 방수제 만경2공구 건설공사</v>
          </cell>
          <cell r="F1566" t="str">
            <v>쇼핑몰</v>
          </cell>
        </row>
        <row r="1567">
          <cell r="E1567" t="str">
            <v>연동마을 농어촌 취약지역 CCTV설치공사</v>
          </cell>
          <cell r="F1567" t="str">
            <v>쇼핑몰</v>
          </cell>
        </row>
        <row r="1568">
          <cell r="E1568" t="str">
            <v>이곡제 재해위험저수지 정비사업</v>
          </cell>
          <cell r="F1568" t="str">
            <v>일반경쟁</v>
          </cell>
        </row>
        <row r="1569">
          <cell r="E1569" t="str">
            <v>진봉면 기초생활거점조성사업 지급자재(보도블록)</v>
          </cell>
          <cell r="F1569" t="str">
            <v>쇼핑몰</v>
          </cell>
        </row>
        <row r="1570">
          <cell r="E1570" t="str">
            <v>무주읍 도시재생뉴딜사업(생활문화어울림센터(반디숲) 및 청년센터) 토목건축기계공사</v>
          </cell>
          <cell r="F1570" t="str">
            <v>쇼핑몰</v>
          </cell>
        </row>
        <row r="1571">
          <cell r="E1571" t="str">
            <v>무주읍 도시재생뉴딜사업(생활문화어울림센터(반디숲) 및 청년센터) 토목건축기계공사</v>
          </cell>
          <cell r="F1571" t="str">
            <v>쇼핑몰</v>
          </cell>
        </row>
        <row r="1572">
          <cell r="E1572" t="str">
            <v>무주읍 도시재생뉴딜사업(생활문화어울림센터(반디숲) 및 청년센터) 토목건축기계공사</v>
          </cell>
          <cell r="F1572" t="str">
            <v>쇼핑몰</v>
          </cell>
        </row>
        <row r="1573">
          <cell r="E1573" t="str">
            <v>2026년 화성시 지하수 보조측정망 관측장비 구매</v>
          </cell>
          <cell r="F1573" t="str">
            <v>쇼핑몰</v>
          </cell>
        </row>
        <row r="1574">
          <cell r="E1574" t="str">
            <v>목도지구 배수개선사업</v>
          </cell>
          <cell r="F1574" t="str">
            <v>쇼핑몰</v>
          </cell>
        </row>
        <row r="1575">
          <cell r="E1575" t="str">
            <v>목도지구 배수개선사업</v>
          </cell>
          <cell r="F1575" t="str">
            <v>쇼핑몰</v>
          </cell>
        </row>
        <row r="1576">
          <cell r="E1576" t="str">
            <v>목도지구 배수개선사업</v>
          </cell>
          <cell r="F1576" t="str">
            <v>쇼핑몰</v>
          </cell>
        </row>
        <row r="1577">
          <cell r="E1577" t="str">
            <v>질골지구 소규모농촌용수개발사업</v>
          </cell>
          <cell r="F1577" t="str">
            <v>쇼핑몰</v>
          </cell>
        </row>
        <row r="1578">
          <cell r="E1578" t="str">
            <v>경산시 및 청도군 지하수관측시스템 구매</v>
          </cell>
          <cell r="F1578" t="str">
            <v>쇼핑몰</v>
          </cell>
        </row>
        <row r="1579">
          <cell r="E1579" t="str">
            <v>업무용PC 도입</v>
          </cell>
          <cell r="F1579" t="str">
            <v>쇼핑몰</v>
          </cell>
        </row>
        <row r="1580">
          <cell r="E1580" t="str">
            <v>새만금 농생명용지 3공구 조성공사</v>
          </cell>
          <cell r="F1580" t="str">
            <v>쇼핑몰</v>
          </cell>
        </row>
        <row r="1581">
          <cell r="E1581" t="str">
            <v>새만금 농생명용지 3공구 조성공사</v>
          </cell>
          <cell r="F1581" t="str">
            <v>쇼핑몰</v>
          </cell>
        </row>
        <row r="1582">
          <cell r="E1582" t="str">
            <v>새만금 농생명용지 3공구 조성공사</v>
          </cell>
          <cell r="F1582" t="str">
            <v>쇼핑몰</v>
          </cell>
        </row>
        <row r="1583">
          <cell r="E1583" t="str">
            <v>새만금 농생명용지 3공구 조성공사</v>
          </cell>
          <cell r="F1583" t="str">
            <v>쇼핑몰</v>
          </cell>
        </row>
        <row r="1584">
          <cell r="E1584" t="str">
            <v>새만금 농생명용지 3공구 조성공사</v>
          </cell>
          <cell r="F1584" t="str">
            <v>쇼핑몰</v>
          </cell>
        </row>
        <row r="1585">
          <cell r="E1585" t="str">
            <v>새만금 농생명용지 3공구 조성공사</v>
          </cell>
          <cell r="F1585" t="str">
            <v>쇼핑몰</v>
          </cell>
        </row>
        <row r="1586">
          <cell r="E1586" t="str">
            <v>새만금 농생명용지 3공구 조성공사</v>
          </cell>
          <cell r="F1586" t="str">
            <v>쇼핑몰</v>
          </cell>
        </row>
        <row r="1587">
          <cell r="E1587" t="str">
            <v>새만금 농생명용지 3공구 조성공사</v>
          </cell>
          <cell r="F1587" t="str">
            <v>쇼핑몰</v>
          </cell>
        </row>
        <row r="1588">
          <cell r="E1588" t="str">
            <v>새만금 농생명용지 3공구 조성공사</v>
          </cell>
          <cell r="F1588" t="str">
            <v>쇼핑몰</v>
          </cell>
        </row>
        <row r="1589">
          <cell r="E1589" t="str">
            <v>새만금 농생명용지 3공구 조성공사</v>
          </cell>
          <cell r="F1589" t="str">
            <v>쇼핑몰</v>
          </cell>
        </row>
        <row r="1590">
          <cell r="E1590" t="str">
            <v>가력, 신시배수갑문 유압오일탱크 소모품 구매</v>
          </cell>
          <cell r="F1590" t="str">
            <v>수의계약</v>
          </cell>
        </row>
        <row r="1591">
          <cell r="E1591" t="str">
            <v>영화지구 재해복구사업(항구) 지급자재 수중축류펌프 제조구매</v>
          </cell>
          <cell r="F1591" t="str">
            <v>일반경쟁</v>
          </cell>
        </row>
        <row r="1592">
          <cell r="E1592" t="str">
            <v>영화지구 재해복구사업(항구) 지급자재 제진기 제조구매설치</v>
          </cell>
          <cell r="F1592" t="str">
            <v>일반경쟁</v>
          </cell>
        </row>
        <row r="1593">
          <cell r="E1593" t="str">
            <v>영화지구 재해복구사업(항구) 지급자재 밸브류(체크밸브) 제조구매</v>
          </cell>
          <cell r="F1593" t="str">
            <v>쇼핑몰</v>
          </cell>
        </row>
        <row r="1594">
          <cell r="E1594" t="str">
            <v>영화지구 재해복구사업(항구) 지급자재 밸브류(버터플라이밸브) 제조구매</v>
          </cell>
          <cell r="F1594" t="str">
            <v>쇼핑몰</v>
          </cell>
        </row>
        <row r="1595">
          <cell r="E1595" t="str">
            <v>무주읍 도시재생뉴딜사업(생활문화어울림센터(반디숲) 및 청년센터) 토목건축기계공사</v>
          </cell>
          <cell r="F1595" t="str">
            <v>쇼핑몰</v>
          </cell>
        </row>
        <row r="1596">
          <cell r="E1596" t="str">
            <v>무주읍 도시재생뉴딜사업(생활문화어울림센터(반디숲) 및 청년센터) 토목건축기계공사</v>
          </cell>
          <cell r="F1596" t="str">
            <v>쇼핑몰</v>
          </cell>
        </row>
        <row r="1597">
          <cell r="E1597" t="str">
            <v>채신언3지구 대구획경지정리사업</v>
          </cell>
          <cell r="F1597" t="str">
            <v>쇼핑몰</v>
          </cell>
        </row>
        <row r="1598">
          <cell r="E1598" t="str">
            <v>채신언3지구 대구획경지정리사업</v>
          </cell>
          <cell r="F1598" t="str">
            <v>쇼핑몰</v>
          </cell>
        </row>
        <row r="1599">
          <cell r="E1599" t="str">
            <v>채신언3지구 대구획경지정리사업</v>
          </cell>
          <cell r="F1599" t="str">
            <v>쇼핑몰</v>
          </cell>
        </row>
        <row r="1600">
          <cell r="E1600" t="str">
            <v>채신언3지구 대구획경지정리사업</v>
          </cell>
          <cell r="F1600" t="str">
            <v>쇼핑몰</v>
          </cell>
        </row>
        <row r="1601">
          <cell r="E1601" t="str">
            <v>채신언3지구 대구획경지정리사업</v>
          </cell>
          <cell r="F1601" t="str">
            <v>쇼핑몰</v>
          </cell>
        </row>
        <row r="1602">
          <cell r="E1602" t="str">
            <v>채신언3지구 대구획경지정리사업</v>
          </cell>
          <cell r="F1602" t="str">
            <v>쇼핑몰</v>
          </cell>
        </row>
        <row r="1603">
          <cell r="E1603" t="str">
            <v>채신언3지구 대구획경지정리사업</v>
          </cell>
          <cell r="F1603" t="str">
            <v>쇼핑몰</v>
          </cell>
        </row>
        <row r="1604">
          <cell r="E1604" t="str">
            <v>병암지구 배수개선사업 토목공사</v>
          </cell>
          <cell r="F1604" t="str">
            <v>쇼핑몰</v>
          </cell>
        </row>
        <row r="1605">
          <cell r="E1605" t="str">
            <v>백운면 농촌중심지활성화사업 토목건축공사</v>
          </cell>
          <cell r="F1605" t="str">
            <v>쇼핑몰</v>
          </cell>
        </row>
        <row r="1606">
          <cell r="E1606" t="str">
            <v>봉양읍 농촌중심지활성화사업 건축공사</v>
          </cell>
          <cell r="F1606" t="str">
            <v>쇼핑몰</v>
          </cell>
        </row>
        <row r="1607">
          <cell r="E1607" t="str">
            <v>송학면 농촌중심지활성화사업 토목건축공사</v>
          </cell>
          <cell r="F1607" t="str">
            <v>쇼핑몰</v>
          </cell>
        </row>
        <row r="1608">
          <cell r="E1608" t="str">
            <v>문경시 및 안동시 지하수관측시스템 구매</v>
          </cell>
          <cell r="F1608" t="str">
            <v>쇼핑몰</v>
          </cell>
        </row>
        <row r="1609">
          <cell r="E1609" t="str">
            <v>MS, 한글</v>
          </cell>
          <cell r="F1609" t="str">
            <v>쇼핑몰</v>
          </cell>
        </row>
        <row r="1610">
          <cell r="E1610" t="str">
            <v>보안소프트웨어 (백신등)</v>
          </cell>
          <cell r="F1610" t="str">
            <v>쇼핑몰</v>
          </cell>
        </row>
        <row r="1611">
          <cell r="E1611" t="str">
            <v>AutoCAD  및 DreamPlus 구매</v>
          </cell>
          <cell r="F1611" t="str">
            <v>일반경쟁</v>
          </cell>
        </row>
        <row r="1612">
          <cell r="E1612" t="str">
            <v>2024년 농업생산기반시설 정밀안전점검 및 정밀안전진단 보고서 인쇄 발주</v>
          </cell>
          <cell r="F1612" t="str">
            <v>제한경쟁</v>
          </cell>
        </row>
        <row r="1613">
          <cell r="E1613" t="str">
            <v>3차원 수치해석 프로그램(FLOW-3D) 업그레이드 연간사용권 구매</v>
          </cell>
          <cell r="F1613" t="str">
            <v>수의계약</v>
          </cell>
        </row>
        <row r="1614">
          <cell r="E1614" t="str">
            <v>계동제 재해위험저수 정비사업</v>
          </cell>
          <cell r="F1614" t="str">
            <v>쇼핑몰</v>
          </cell>
        </row>
      </sheetData>
      <sheetData sheetId="3"/>
    </sheetDataSet>
  </externalBook>
</externalLink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B1:V828"/>
  <sheetViews>
    <sheetView tabSelected="1" zoomScale="85" zoomScaleNormal="85" workbookViewId="0">
      <selection activeCell="M32" sqref="M32"/>
    </sheetView>
  </sheetViews>
  <sheetFormatPr defaultRowHeight="13.5"/>
  <cols>
    <col min="1" max="1" width="1.77734375" customWidth="1"/>
    <col min="2" max="2" width="15.77734375" customWidth="1"/>
    <col min="3" max="3" width="10.77734375" customWidth="1"/>
    <col min="4" max="4" width="20.77734375" customWidth="1"/>
    <col min="5" max="5" width="45.77734375" customWidth="1"/>
    <col min="6" max="6" width="18.88671875" style="2" customWidth="1"/>
    <col min="7" max="7" width="7.33203125" customWidth="1"/>
    <col min="8" max="9" width="9.77734375" customWidth="1"/>
    <col min="10" max="11" width="13.77734375" customWidth="1"/>
    <col min="12" max="12" width="12.88671875" customWidth="1"/>
    <col min="13" max="13" width="21.21875" style="5" customWidth="1"/>
    <col min="14" max="15" width="17.77734375" customWidth="1"/>
    <col min="16" max="16" width="24.21875" style="1" customWidth="1"/>
    <col min="17" max="17" width="26.77734375" customWidth="1"/>
    <col min="19" max="19" width="14.5546875" customWidth="1"/>
    <col min="22" max="22" width="37.44140625" bestFit="1" customWidth="1"/>
    <col min="23" max="24" width="8.88671875" customWidth="1"/>
  </cols>
  <sheetData>
    <row r="1" spans="2:22" ht="30" customHeight="1">
      <c r="B1" s="34" t="s">
        <v>8235</v>
      </c>
      <c r="E1" s="14"/>
      <c r="J1" s="35" t="s">
        <v>32</v>
      </c>
      <c r="N1" s="17"/>
      <c r="O1" s="17"/>
    </row>
    <row r="2" spans="2:22" ht="17.100000000000001" customHeight="1">
      <c r="B2" s="30"/>
      <c r="E2" s="14"/>
      <c r="J2" s="39"/>
      <c r="N2" s="39"/>
      <c r="O2" s="17"/>
    </row>
    <row r="3" spans="2:22" ht="24.95" customHeight="1">
      <c r="B3" s="54" t="s">
        <v>60</v>
      </c>
      <c r="C3" s="54"/>
      <c r="D3" s="54"/>
      <c r="E3" s="54"/>
      <c r="F3" s="54"/>
      <c r="G3" s="54"/>
      <c r="H3" s="54"/>
      <c r="I3" s="55"/>
      <c r="J3" s="54"/>
      <c r="K3" s="54"/>
      <c r="L3" s="54"/>
      <c r="M3" s="54"/>
      <c r="N3" s="54"/>
      <c r="O3" s="54"/>
      <c r="P3" s="54"/>
      <c r="Q3" s="54"/>
      <c r="R3" s="54"/>
      <c r="S3" s="54"/>
      <c r="T3" s="54"/>
      <c r="U3" s="54"/>
      <c r="V3" s="54"/>
    </row>
    <row r="4" spans="2:22" ht="50.1" customHeight="1" thickBot="1">
      <c r="B4" s="22" t="s">
        <v>43</v>
      </c>
      <c r="C4" s="22" t="s">
        <v>44</v>
      </c>
      <c r="D4" s="23" t="s">
        <v>45</v>
      </c>
      <c r="E4" s="24" t="s">
        <v>46</v>
      </c>
      <c r="F4" s="25" t="s">
        <v>47</v>
      </c>
      <c r="G4" s="24" t="s">
        <v>0</v>
      </c>
      <c r="H4" s="24" t="s">
        <v>1</v>
      </c>
      <c r="I4" s="43" t="s">
        <v>61</v>
      </c>
      <c r="J4" s="26" t="s">
        <v>27</v>
      </c>
      <c r="K4" s="26" t="s">
        <v>28</v>
      </c>
      <c r="L4" s="26" t="s">
        <v>29</v>
      </c>
      <c r="M4" s="26" t="s">
        <v>48</v>
      </c>
      <c r="N4" s="26" t="s">
        <v>49</v>
      </c>
      <c r="O4" s="26" t="s">
        <v>50</v>
      </c>
      <c r="P4" s="26" t="s">
        <v>6</v>
      </c>
      <c r="Q4" s="27" t="s">
        <v>2</v>
      </c>
      <c r="R4" s="27" t="s">
        <v>3</v>
      </c>
      <c r="S4" s="27" t="s">
        <v>4</v>
      </c>
      <c r="T4" s="27" t="s">
        <v>5</v>
      </c>
      <c r="U4" s="27" t="s">
        <v>30</v>
      </c>
      <c r="V4" s="27" t="s">
        <v>31</v>
      </c>
    </row>
    <row r="5" spans="2:22" ht="17.100000000000001" customHeight="1" thickTop="1">
      <c r="B5" s="41">
        <v>2026</v>
      </c>
      <c r="C5" s="41">
        <v>1</v>
      </c>
      <c r="D5" s="41" t="s">
        <v>62</v>
      </c>
      <c r="E5" s="41" t="s">
        <v>63</v>
      </c>
      <c r="F5" s="46" t="s">
        <v>64</v>
      </c>
      <c r="G5" s="41" t="s">
        <v>65</v>
      </c>
      <c r="H5" s="41" t="s">
        <v>66</v>
      </c>
      <c r="I5" s="41" t="s">
        <v>67</v>
      </c>
      <c r="J5" s="45">
        <v>11064691000</v>
      </c>
      <c r="K5" s="45">
        <v>3250138000</v>
      </c>
      <c r="L5" s="45">
        <v>15886000</v>
      </c>
      <c r="M5" s="45">
        <v>14330715000</v>
      </c>
      <c r="N5" s="45">
        <v>7000000000</v>
      </c>
      <c r="O5" s="45">
        <v>3844800000</v>
      </c>
      <c r="P5" s="47"/>
      <c r="Q5" s="41" t="s">
        <v>68</v>
      </c>
      <c r="R5" s="41" t="s">
        <v>69</v>
      </c>
      <c r="S5" s="41" t="s">
        <v>70</v>
      </c>
      <c r="T5" s="41" t="s">
        <v>71</v>
      </c>
      <c r="U5" s="41"/>
      <c r="V5" s="41"/>
    </row>
    <row r="6" spans="2:22" ht="17.100000000000001" customHeight="1">
      <c r="B6" s="41">
        <v>2026</v>
      </c>
      <c r="C6" s="41">
        <v>1</v>
      </c>
      <c r="D6" s="41" t="s">
        <v>72</v>
      </c>
      <c r="E6" s="41" t="s">
        <v>73</v>
      </c>
      <c r="F6" s="46" t="s">
        <v>64</v>
      </c>
      <c r="G6" s="41" t="s">
        <v>74</v>
      </c>
      <c r="H6" s="41" t="s">
        <v>75</v>
      </c>
      <c r="I6" s="41" t="s">
        <v>76</v>
      </c>
      <c r="J6" s="45">
        <v>2233143000</v>
      </c>
      <c r="K6" s="45">
        <v>1217324000</v>
      </c>
      <c r="L6" s="45"/>
      <c r="M6" s="45">
        <v>3450467000</v>
      </c>
      <c r="N6" s="45">
        <v>1400000000</v>
      </c>
      <c r="O6" s="45"/>
      <c r="P6" s="47"/>
      <c r="Q6" s="41" t="s">
        <v>68</v>
      </c>
      <c r="R6" s="41" t="s">
        <v>69</v>
      </c>
      <c r="S6" s="41" t="s">
        <v>70</v>
      </c>
      <c r="T6" s="41" t="s">
        <v>71</v>
      </c>
      <c r="U6" s="41"/>
      <c r="V6" s="41"/>
    </row>
    <row r="7" spans="2:22" ht="17.100000000000001" customHeight="1">
      <c r="B7" s="41">
        <v>2026</v>
      </c>
      <c r="C7" s="41">
        <v>1</v>
      </c>
      <c r="D7" s="41" t="s">
        <v>72</v>
      </c>
      <c r="E7" s="41" t="s">
        <v>77</v>
      </c>
      <c r="F7" s="46" t="s">
        <v>64</v>
      </c>
      <c r="G7" s="41" t="s">
        <v>78</v>
      </c>
      <c r="H7" s="41" t="s">
        <v>75</v>
      </c>
      <c r="I7" s="41" t="s">
        <v>76</v>
      </c>
      <c r="J7" s="45">
        <v>826309000</v>
      </c>
      <c r="K7" s="45">
        <v>385192000</v>
      </c>
      <c r="L7" s="45"/>
      <c r="M7" s="45">
        <v>1211501000</v>
      </c>
      <c r="N7" s="45">
        <v>500000000</v>
      </c>
      <c r="O7" s="45"/>
      <c r="P7" s="47"/>
      <c r="Q7" s="41" t="s">
        <v>68</v>
      </c>
      <c r="R7" s="41" t="s">
        <v>69</v>
      </c>
      <c r="S7" s="41" t="s">
        <v>70</v>
      </c>
      <c r="T7" s="41" t="s">
        <v>71</v>
      </c>
      <c r="U7" s="41"/>
      <c r="V7" s="41"/>
    </row>
    <row r="8" spans="2:22" ht="17.100000000000001" customHeight="1">
      <c r="B8" s="41">
        <v>2026</v>
      </c>
      <c r="C8" s="41">
        <v>1</v>
      </c>
      <c r="D8" s="41" t="s">
        <v>72</v>
      </c>
      <c r="E8" s="41" t="s">
        <v>79</v>
      </c>
      <c r="F8" s="46" t="s">
        <v>64</v>
      </c>
      <c r="G8" s="41" t="s">
        <v>80</v>
      </c>
      <c r="H8" s="41" t="s">
        <v>75</v>
      </c>
      <c r="I8" s="41" t="s">
        <v>76</v>
      </c>
      <c r="J8" s="45">
        <v>920579000</v>
      </c>
      <c r="K8" s="45">
        <v>19030000</v>
      </c>
      <c r="L8" s="45"/>
      <c r="M8" s="45">
        <v>939609000</v>
      </c>
      <c r="N8" s="45">
        <v>400000000</v>
      </c>
      <c r="O8" s="45"/>
      <c r="P8" s="47"/>
      <c r="Q8" s="41" t="s">
        <v>68</v>
      </c>
      <c r="R8" s="41" t="s">
        <v>69</v>
      </c>
      <c r="S8" s="41" t="s">
        <v>70</v>
      </c>
      <c r="T8" s="41" t="s">
        <v>71</v>
      </c>
      <c r="U8" s="41"/>
      <c r="V8" s="41"/>
    </row>
    <row r="9" spans="2:22" ht="17.100000000000001" customHeight="1">
      <c r="B9" s="41">
        <v>2026</v>
      </c>
      <c r="C9" s="41">
        <v>1</v>
      </c>
      <c r="D9" s="41" t="s">
        <v>72</v>
      </c>
      <c r="E9" s="41" t="s">
        <v>81</v>
      </c>
      <c r="F9" s="46" t="s">
        <v>64</v>
      </c>
      <c r="G9" s="41" t="s">
        <v>80</v>
      </c>
      <c r="H9" s="41" t="s">
        <v>82</v>
      </c>
      <c r="I9" s="41" t="s">
        <v>83</v>
      </c>
      <c r="J9" s="45">
        <v>35211000</v>
      </c>
      <c r="K9" s="45"/>
      <c r="L9" s="45"/>
      <c r="M9" s="45">
        <v>35211000</v>
      </c>
      <c r="N9" s="45">
        <v>35211000</v>
      </c>
      <c r="O9" s="45">
        <v>35211000</v>
      </c>
      <c r="P9" s="47"/>
      <c r="Q9" s="41" t="s">
        <v>68</v>
      </c>
      <c r="R9" s="41" t="s">
        <v>84</v>
      </c>
      <c r="S9" s="41" t="s">
        <v>85</v>
      </c>
      <c r="T9" s="41" t="s">
        <v>71</v>
      </c>
      <c r="U9" s="41"/>
      <c r="V9" s="41"/>
    </row>
    <row r="10" spans="2:22" ht="17.100000000000001" customHeight="1">
      <c r="B10" s="41">
        <v>2026</v>
      </c>
      <c r="C10" s="41">
        <v>1</v>
      </c>
      <c r="D10" s="41" t="s">
        <v>72</v>
      </c>
      <c r="E10" s="41" t="s">
        <v>86</v>
      </c>
      <c r="F10" s="46" t="s">
        <v>64</v>
      </c>
      <c r="G10" s="41" t="s">
        <v>87</v>
      </c>
      <c r="H10" s="41" t="s">
        <v>75</v>
      </c>
      <c r="I10" s="41" t="s">
        <v>76</v>
      </c>
      <c r="J10" s="45">
        <v>1689392000</v>
      </c>
      <c r="K10" s="45">
        <v>530326000</v>
      </c>
      <c r="L10" s="45">
        <v>117260000</v>
      </c>
      <c r="M10" s="45">
        <v>2336978000</v>
      </c>
      <c r="N10" s="45">
        <v>650000000</v>
      </c>
      <c r="O10" s="45">
        <v>1000000000</v>
      </c>
      <c r="P10" s="47"/>
      <c r="Q10" s="41" t="s">
        <v>88</v>
      </c>
      <c r="R10" s="41" t="s">
        <v>89</v>
      </c>
      <c r="S10" s="41" t="s">
        <v>90</v>
      </c>
      <c r="T10" s="41" t="s">
        <v>71</v>
      </c>
      <c r="U10" s="41"/>
      <c r="V10" s="41"/>
    </row>
    <row r="11" spans="2:22" ht="17.100000000000001" customHeight="1">
      <c r="B11" s="41">
        <v>2026</v>
      </c>
      <c r="C11" s="41">
        <v>1</v>
      </c>
      <c r="D11" s="41" t="s">
        <v>62</v>
      </c>
      <c r="E11" s="41" t="s">
        <v>91</v>
      </c>
      <c r="F11" s="46" t="s">
        <v>64</v>
      </c>
      <c r="G11" s="41" t="s">
        <v>74</v>
      </c>
      <c r="H11" s="41" t="s">
        <v>66</v>
      </c>
      <c r="I11" s="41" t="s">
        <v>76</v>
      </c>
      <c r="J11" s="45">
        <v>448470000</v>
      </c>
      <c r="K11" s="45">
        <v>218443000</v>
      </c>
      <c r="L11" s="45">
        <v>0</v>
      </c>
      <c r="M11" s="45">
        <v>666913000</v>
      </c>
      <c r="N11" s="45">
        <v>250000000</v>
      </c>
      <c r="O11" s="45"/>
      <c r="P11" s="47"/>
      <c r="Q11" s="41" t="s">
        <v>92</v>
      </c>
      <c r="R11" s="41" t="s">
        <v>93</v>
      </c>
      <c r="S11" s="41" t="s">
        <v>94</v>
      </c>
      <c r="T11" s="41" t="s">
        <v>71</v>
      </c>
      <c r="U11" s="41"/>
      <c r="V11" s="41"/>
    </row>
    <row r="12" spans="2:22" ht="17.100000000000001" customHeight="1">
      <c r="B12" s="41">
        <v>2026</v>
      </c>
      <c r="C12" s="41">
        <v>1</v>
      </c>
      <c r="D12" s="41" t="s">
        <v>62</v>
      </c>
      <c r="E12" s="41" t="s">
        <v>95</v>
      </c>
      <c r="F12" s="46" t="s">
        <v>96</v>
      </c>
      <c r="G12" s="41" t="s">
        <v>87</v>
      </c>
      <c r="H12" s="41" t="s">
        <v>75</v>
      </c>
      <c r="I12" s="41" t="s">
        <v>76</v>
      </c>
      <c r="J12" s="45">
        <v>5065786000</v>
      </c>
      <c r="K12" s="45">
        <v>1821789000</v>
      </c>
      <c r="L12" s="45">
        <v>0</v>
      </c>
      <c r="M12" s="45">
        <v>6887575000</v>
      </c>
      <c r="N12" s="45">
        <v>496309000</v>
      </c>
      <c r="O12" s="45">
        <v>9574000000</v>
      </c>
      <c r="P12" s="47"/>
      <c r="Q12" s="41" t="s">
        <v>97</v>
      </c>
      <c r="R12" s="41" t="s">
        <v>98</v>
      </c>
      <c r="S12" s="41" t="s">
        <v>99</v>
      </c>
      <c r="T12" s="41" t="s">
        <v>71</v>
      </c>
      <c r="U12" s="41"/>
      <c r="V12" s="41"/>
    </row>
    <row r="13" spans="2:22" ht="17.100000000000001" customHeight="1">
      <c r="B13" s="41">
        <v>2026</v>
      </c>
      <c r="C13" s="41">
        <v>1</v>
      </c>
      <c r="D13" s="41" t="s">
        <v>62</v>
      </c>
      <c r="E13" s="41" t="s">
        <v>100</v>
      </c>
      <c r="F13" s="46" t="s">
        <v>96</v>
      </c>
      <c r="G13" s="41" t="s">
        <v>87</v>
      </c>
      <c r="H13" s="41" t="s">
        <v>75</v>
      </c>
      <c r="I13" s="41" t="s">
        <v>76</v>
      </c>
      <c r="J13" s="45">
        <v>3443184000</v>
      </c>
      <c r="K13" s="45">
        <v>8777000</v>
      </c>
      <c r="L13" s="45">
        <v>0</v>
      </c>
      <c r="M13" s="45">
        <v>3451961000</v>
      </c>
      <c r="N13" s="45">
        <v>1168681000</v>
      </c>
      <c r="O13" s="45">
        <v>4107000000</v>
      </c>
      <c r="P13" s="47"/>
      <c r="Q13" s="41" t="s">
        <v>97</v>
      </c>
      <c r="R13" s="41" t="s">
        <v>98</v>
      </c>
      <c r="S13" s="41" t="s">
        <v>99</v>
      </c>
      <c r="T13" s="41" t="s">
        <v>71</v>
      </c>
      <c r="U13" s="41"/>
      <c r="V13" s="41"/>
    </row>
    <row r="14" spans="2:22" ht="17.100000000000001" customHeight="1">
      <c r="B14" s="41">
        <v>2026</v>
      </c>
      <c r="C14" s="41">
        <v>1</v>
      </c>
      <c r="D14" s="41" t="s">
        <v>72</v>
      </c>
      <c r="E14" s="41" t="s">
        <v>101</v>
      </c>
      <c r="F14" s="46" t="s">
        <v>96</v>
      </c>
      <c r="G14" s="41" t="s">
        <v>102</v>
      </c>
      <c r="H14" s="41" t="s">
        <v>82</v>
      </c>
      <c r="I14" s="41" t="s">
        <v>103</v>
      </c>
      <c r="J14" s="45">
        <v>20000000</v>
      </c>
      <c r="K14" s="45">
        <v>0</v>
      </c>
      <c r="L14" s="45">
        <v>0</v>
      </c>
      <c r="M14" s="45">
        <v>20000000</v>
      </c>
      <c r="N14" s="45">
        <v>20000000</v>
      </c>
      <c r="O14" s="45" t="s">
        <v>104</v>
      </c>
      <c r="P14" s="47" t="s">
        <v>105</v>
      </c>
      <c r="Q14" s="41" t="s">
        <v>106</v>
      </c>
      <c r="R14" s="41" t="s">
        <v>107</v>
      </c>
      <c r="S14" s="41" t="s">
        <v>108</v>
      </c>
      <c r="T14" s="41" t="s">
        <v>71</v>
      </c>
      <c r="U14" s="41"/>
      <c r="V14" s="41" t="s">
        <v>109</v>
      </c>
    </row>
    <row r="15" spans="2:22" ht="17.100000000000001" customHeight="1">
      <c r="B15" s="41">
        <v>2026</v>
      </c>
      <c r="C15" s="41">
        <v>1</v>
      </c>
      <c r="D15" s="41" t="s">
        <v>72</v>
      </c>
      <c r="E15" s="41" t="s">
        <v>110</v>
      </c>
      <c r="F15" s="46" t="s">
        <v>96</v>
      </c>
      <c r="G15" s="41" t="s">
        <v>87</v>
      </c>
      <c r="H15" s="41" t="s">
        <v>75</v>
      </c>
      <c r="I15" s="41" t="s">
        <v>76</v>
      </c>
      <c r="J15" s="45">
        <v>2385416000</v>
      </c>
      <c r="K15" s="45">
        <v>376175000</v>
      </c>
      <c r="L15" s="45">
        <v>228233000</v>
      </c>
      <c r="M15" s="45">
        <v>2989824000</v>
      </c>
      <c r="N15" s="45">
        <v>350000000</v>
      </c>
      <c r="O15" s="45">
        <v>2989824000</v>
      </c>
      <c r="P15" s="47"/>
      <c r="Q15" s="41" t="s">
        <v>111</v>
      </c>
      <c r="R15" s="41" t="s">
        <v>112</v>
      </c>
      <c r="S15" s="41" t="s">
        <v>113</v>
      </c>
      <c r="T15" s="41" t="s">
        <v>71</v>
      </c>
      <c r="U15" s="41"/>
      <c r="V15" s="41"/>
    </row>
    <row r="16" spans="2:22" ht="17.100000000000001" customHeight="1">
      <c r="B16" s="41">
        <v>2026</v>
      </c>
      <c r="C16" s="41">
        <v>1</v>
      </c>
      <c r="D16" s="41" t="s">
        <v>72</v>
      </c>
      <c r="E16" s="41" t="s">
        <v>114</v>
      </c>
      <c r="F16" s="46" t="s">
        <v>96</v>
      </c>
      <c r="G16" s="41" t="s">
        <v>87</v>
      </c>
      <c r="H16" s="41" t="s">
        <v>66</v>
      </c>
      <c r="I16" s="41" t="s">
        <v>76</v>
      </c>
      <c r="J16" s="45">
        <v>1925000000</v>
      </c>
      <c r="K16" s="45">
        <v>152000000</v>
      </c>
      <c r="L16" s="45">
        <v>80000000</v>
      </c>
      <c r="M16" s="45">
        <v>2157000000</v>
      </c>
      <c r="N16" s="45">
        <v>600000000</v>
      </c>
      <c r="O16" s="45">
        <v>2157000000</v>
      </c>
      <c r="P16" s="47"/>
      <c r="Q16" s="41" t="s">
        <v>115</v>
      </c>
      <c r="R16" s="41" t="s">
        <v>116</v>
      </c>
      <c r="S16" s="41" t="s">
        <v>117</v>
      </c>
      <c r="T16" s="41" t="s">
        <v>71</v>
      </c>
      <c r="U16" s="41"/>
      <c r="V16" s="41"/>
    </row>
    <row r="17" spans="2:22" ht="17.100000000000001" customHeight="1">
      <c r="B17" s="41">
        <v>2026</v>
      </c>
      <c r="C17" s="41">
        <v>1</v>
      </c>
      <c r="D17" s="41" t="s">
        <v>72</v>
      </c>
      <c r="E17" s="41" t="s">
        <v>118</v>
      </c>
      <c r="F17" s="46" t="s">
        <v>96</v>
      </c>
      <c r="G17" s="41" t="s">
        <v>80</v>
      </c>
      <c r="H17" s="41" t="s">
        <v>82</v>
      </c>
      <c r="I17" s="41" t="s">
        <v>103</v>
      </c>
      <c r="J17" s="45">
        <v>47205000</v>
      </c>
      <c r="K17" s="45">
        <v>0</v>
      </c>
      <c r="L17" s="45">
        <v>0</v>
      </c>
      <c r="M17" s="45">
        <v>47205000</v>
      </c>
      <c r="N17" s="45">
        <v>15000000</v>
      </c>
      <c r="O17" s="45">
        <v>5000000</v>
      </c>
      <c r="P17" s="47"/>
      <c r="Q17" s="41" t="s">
        <v>115</v>
      </c>
      <c r="R17" s="41" t="s">
        <v>119</v>
      </c>
      <c r="S17" s="41" t="s">
        <v>120</v>
      </c>
      <c r="T17" s="41" t="s">
        <v>71</v>
      </c>
      <c r="U17" s="41"/>
      <c r="V17" s="41" t="s">
        <v>121</v>
      </c>
    </row>
    <row r="18" spans="2:22" ht="17.100000000000001" customHeight="1">
      <c r="B18" s="41">
        <v>2026</v>
      </c>
      <c r="C18" s="41">
        <v>1</v>
      </c>
      <c r="D18" s="41" t="s">
        <v>62</v>
      </c>
      <c r="E18" s="41" t="s">
        <v>122</v>
      </c>
      <c r="F18" s="46" t="s">
        <v>96</v>
      </c>
      <c r="G18" s="41" t="s">
        <v>87</v>
      </c>
      <c r="H18" s="41" t="s">
        <v>66</v>
      </c>
      <c r="I18" s="41" t="s">
        <v>76</v>
      </c>
      <c r="J18" s="45">
        <v>5108436000</v>
      </c>
      <c r="K18" s="45">
        <v>1835725000</v>
      </c>
      <c r="L18" s="45">
        <v>0</v>
      </c>
      <c r="M18" s="45">
        <v>6944161000</v>
      </c>
      <c r="N18" s="45">
        <v>300000000</v>
      </c>
      <c r="O18" s="45">
        <v>300000000</v>
      </c>
      <c r="P18" s="47"/>
      <c r="Q18" s="41" t="s">
        <v>115</v>
      </c>
      <c r="R18" s="41" t="s">
        <v>123</v>
      </c>
      <c r="S18" s="41" t="s">
        <v>124</v>
      </c>
      <c r="T18" s="41" t="s">
        <v>71</v>
      </c>
      <c r="U18" s="41"/>
      <c r="V18" s="41"/>
    </row>
    <row r="19" spans="2:22" ht="17.100000000000001" customHeight="1">
      <c r="B19" s="41">
        <v>2026</v>
      </c>
      <c r="C19" s="41">
        <v>1</v>
      </c>
      <c r="D19" s="41" t="s">
        <v>72</v>
      </c>
      <c r="E19" s="41" t="s">
        <v>125</v>
      </c>
      <c r="F19" s="46" t="s">
        <v>96</v>
      </c>
      <c r="G19" s="41" t="s">
        <v>87</v>
      </c>
      <c r="H19" s="41" t="s">
        <v>75</v>
      </c>
      <c r="I19" s="41" t="s">
        <v>76</v>
      </c>
      <c r="J19" s="45">
        <v>1158914000</v>
      </c>
      <c r="K19" s="45">
        <v>387040000</v>
      </c>
      <c r="L19" s="45">
        <v>10000000</v>
      </c>
      <c r="M19" s="45">
        <v>1555954000</v>
      </c>
      <c r="N19" s="45">
        <v>500000000</v>
      </c>
      <c r="O19" s="45">
        <v>500000000</v>
      </c>
      <c r="P19" s="47"/>
      <c r="Q19" s="41" t="s">
        <v>126</v>
      </c>
      <c r="R19" s="41" t="s">
        <v>127</v>
      </c>
      <c r="S19" s="41" t="s">
        <v>128</v>
      </c>
      <c r="T19" s="41" t="s">
        <v>71</v>
      </c>
      <c r="U19" s="41"/>
      <c r="V19" s="41"/>
    </row>
    <row r="20" spans="2:22" ht="17.100000000000001" customHeight="1">
      <c r="B20" s="41">
        <v>2026</v>
      </c>
      <c r="C20" s="41">
        <v>1</v>
      </c>
      <c r="D20" s="41" t="s">
        <v>72</v>
      </c>
      <c r="E20" s="41" t="s">
        <v>129</v>
      </c>
      <c r="F20" s="46" t="s">
        <v>96</v>
      </c>
      <c r="G20" s="41" t="s">
        <v>102</v>
      </c>
      <c r="H20" s="41" t="s">
        <v>82</v>
      </c>
      <c r="I20" s="41" t="s">
        <v>103</v>
      </c>
      <c r="J20" s="45">
        <v>37750000</v>
      </c>
      <c r="K20" s="45">
        <v>0</v>
      </c>
      <c r="L20" s="45">
        <v>0</v>
      </c>
      <c r="M20" s="45">
        <v>37750000</v>
      </c>
      <c r="N20" s="45">
        <v>37750000</v>
      </c>
      <c r="O20" s="45">
        <v>0</v>
      </c>
      <c r="P20" s="47"/>
      <c r="Q20" s="41" t="s">
        <v>130</v>
      </c>
      <c r="R20" s="41" t="s">
        <v>131</v>
      </c>
      <c r="S20" s="41" t="s">
        <v>132</v>
      </c>
      <c r="T20" s="41" t="s">
        <v>71</v>
      </c>
      <c r="U20" s="41"/>
      <c r="V20" s="41" t="s">
        <v>121</v>
      </c>
    </row>
    <row r="21" spans="2:22" ht="17.100000000000001" customHeight="1">
      <c r="B21" s="41">
        <v>2026</v>
      </c>
      <c r="C21" s="41">
        <v>1</v>
      </c>
      <c r="D21" s="41" t="s">
        <v>62</v>
      </c>
      <c r="E21" s="41" t="s">
        <v>133</v>
      </c>
      <c r="F21" s="46" t="s">
        <v>96</v>
      </c>
      <c r="G21" s="41" t="s">
        <v>87</v>
      </c>
      <c r="H21" s="41" t="s">
        <v>75</v>
      </c>
      <c r="I21" s="41" t="s">
        <v>76</v>
      </c>
      <c r="J21" s="45">
        <v>4405000000</v>
      </c>
      <c r="K21" s="45">
        <v>850000000</v>
      </c>
      <c r="L21" s="45">
        <v>180000000</v>
      </c>
      <c r="M21" s="45">
        <v>5435000000</v>
      </c>
      <c r="N21" s="45">
        <v>700000000</v>
      </c>
      <c r="O21" s="45">
        <v>5435000000</v>
      </c>
      <c r="P21" s="47"/>
      <c r="Q21" s="41" t="s">
        <v>134</v>
      </c>
      <c r="R21" s="41" t="s">
        <v>135</v>
      </c>
      <c r="S21" s="41" t="s">
        <v>136</v>
      </c>
      <c r="T21" s="41" t="s">
        <v>71</v>
      </c>
      <c r="U21" s="41"/>
      <c r="V21" s="41"/>
    </row>
    <row r="22" spans="2:22" ht="17.100000000000001" customHeight="1">
      <c r="B22" s="41">
        <v>2026</v>
      </c>
      <c r="C22" s="41">
        <v>1</v>
      </c>
      <c r="D22" s="41" t="s">
        <v>62</v>
      </c>
      <c r="E22" s="41" t="s">
        <v>137</v>
      </c>
      <c r="F22" s="46" t="s">
        <v>96</v>
      </c>
      <c r="G22" s="41" t="s">
        <v>87</v>
      </c>
      <c r="H22" s="41" t="s">
        <v>75</v>
      </c>
      <c r="I22" s="41" t="s">
        <v>76</v>
      </c>
      <c r="J22" s="45">
        <v>3730782000</v>
      </c>
      <c r="K22" s="45">
        <v>1156026000</v>
      </c>
      <c r="L22" s="45">
        <v>287696000</v>
      </c>
      <c r="M22" s="45">
        <v>5174504000</v>
      </c>
      <c r="N22" s="45">
        <v>800000000</v>
      </c>
      <c r="O22" s="45">
        <v>5174504000</v>
      </c>
      <c r="P22" s="47"/>
      <c r="Q22" s="41" t="s">
        <v>134</v>
      </c>
      <c r="R22" s="41" t="s">
        <v>138</v>
      </c>
      <c r="S22" s="41" t="s">
        <v>139</v>
      </c>
      <c r="T22" s="41" t="s">
        <v>71</v>
      </c>
      <c r="U22" s="41"/>
      <c r="V22" s="41"/>
    </row>
    <row r="23" spans="2:22" ht="17.100000000000001" customHeight="1">
      <c r="B23" s="41">
        <v>2026</v>
      </c>
      <c r="C23" s="41">
        <v>1</v>
      </c>
      <c r="D23" s="41" t="s">
        <v>72</v>
      </c>
      <c r="E23" s="41" t="s">
        <v>140</v>
      </c>
      <c r="F23" s="46" t="s">
        <v>96</v>
      </c>
      <c r="G23" s="41" t="s">
        <v>87</v>
      </c>
      <c r="H23" s="41" t="s">
        <v>75</v>
      </c>
      <c r="I23" s="41" t="s">
        <v>76</v>
      </c>
      <c r="J23" s="45">
        <v>2130000000</v>
      </c>
      <c r="K23" s="45">
        <v>220000000</v>
      </c>
      <c r="L23" s="45">
        <v>45000000</v>
      </c>
      <c r="M23" s="45">
        <v>2395000000</v>
      </c>
      <c r="N23" s="45">
        <v>400000000</v>
      </c>
      <c r="O23" s="45">
        <v>2395000000</v>
      </c>
      <c r="P23" s="47"/>
      <c r="Q23" s="41" t="s">
        <v>134</v>
      </c>
      <c r="R23" s="41" t="s">
        <v>135</v>
      </c>
      <c r="S23" s="41" t="s">
        <v>136</v>
      </c>
      <c r="T23" s="41" t="s">
        <v>71</v>
      </c>
      <c r="U23" s="41"/>
      <c r="V23" s="41"/>
    </row>
    <row r="24" spans="2:22" ht="17.100000000000001" customHeight="1">
      <c r="B24" s="41">
        <v>2026</v>
      </c>
      <c r="C24" s="41">
        <v>1</v>
      </c>
      <c r="D24" s="41" t="s">
        <v>72</v>
      </c>
      <c r="E24" s="41" t="s">
        <v>141</v>
      </c>
      <c r="F24" s="46" t="s">
        <v>96</v>
      </c>
      <c r="G24" s="41" t="s">
        <v>87</v>
      </c>
      <c r="H24" s="41" t="s">
        <v>75</v>
      </c>
      <c r="I24" s="41" t="s">
        <v>76</v>
      </c>
      <c r="J24" s="45">
        <v>1000000000</v>
      </c>
      <c r="K24" s="45">
        <v>45000000</v>
      </c>
      <c r="L24" s="45">
        <v>50000000</v>
      </c>
      <c r="M24" s="45">
        <v>1095000000</v>
      </c>
      <c r="N24" s="45">
        <v>400000000</v>
      </c>
      <c r="O24" s="45">
        <v>1095000000</v>
      </c>
      <c r="P24" s="47"/>
      <c r="Q24" s="41" t="s">
        <v>134</v>
      </c>
      <c r="R24" s="41" t="s">
        <v>135</v>
      </c>
      <c r="S24" s="41" t="s">
        <v>136</v>
      </c>
      <c r="T24" s="41" t="s">
        <v>71</v>
      </c>
      <c r="U24" s="41"/>
      <c r="V24" s="41"/>
    </row>
    <row r="25" spans="2:22" ht="17.100000000000001" customHeight="1">
      <c r="B25" s="41">
        <v>2026</v>
      </c>
      <c r="C25" s="41">
        <v>1</v>
      </c>
      <c r="D25" s="41" t="s">
        <v>72</v>
      </c>
      <c r="E25" s="41" t="s">
        <v>142</v>
      </c>
      <c r="F25" s="46" t="s">
        <v>96</v>
      </c>
      <c r="G25" s="41" t="s">
        <v>87</v>
      </c>
      <c r="H25" s="41" t="s">
        <v>75</v>
      </c>
      <c r="I25" s="41" t="s">
        <v>76</v>
      </c>
      <c r="J25" s="45">
        <v>2108691000</v>
      </c>
      <c r="K25" s="45">
        <v>295753000</v>
      </c>
      <c r="L25" s="45">
        <v>60185000</v>
      </c>
      <c r="M25" s="45">
        <v>2464629000</v>
      </c>
      <c r="N25" s="45">
        <v>600000000</v>
      </c>
      <c r="O25" s="45">
        <v>2464629000</v>
      </c>
      <c r="P25" s="47"/>
      <c r="Q25" s="41" t="s">
        <v>134</v>
      </c>
      <c r="R25" s="41" t="s">
        <v>138</v>
      </c>
      <c r="S25" s="41" t="s">
        <v>139</v>
      </c>
      <c r="T25" s="41" t="s">
        <v>71</v>
      </c>
      <c r="U25" s="41"/>
      <c r="V25" s="41"/>
    </row>
    <row r="26" spans="2:22" ht="17.100000000000001" customHeight="1">
      <c r="B26" s="41">
        <v>2026</v>
      </c>
      <c r="C26" s="41">
        <v>1</v>
      </c>
      <c r="D26" s="41" t="s">
        <v>72</v>
      </c>
      <c r="E26" s="41" t="s">
        <v>143</v>
      </c>
      <c r="F26" s="46" t="s">
        <v>96</v>
      </c>
      <c r="G26" s="41" t="s">
        <v>65</v>
      </c>
      <c r="H26" s="41" t="s">
        <v>75</v>
      </c>
      <c r="I26" s="41" t="s">
        <v>76</v>
      </c>
      <c r="J26" s="45">
        <v>735829000</v>
      </c>
      <c r="K26" s="45">
        <v>109237000</v>
      </c>
      <c r="L26" s="45">
        <v>10000000</v>
      </c>
      <c r="M26" s="45">
        <v>855066000</v>
      </c>
      <c r="N26" s="45">
        <v>855066000</v>
      </c>
      <c r="O26" s="45">
        <v>0</v>
      </c>
      <c r="P26" s="47"/>
      <c r="Q26" s="41" t="s">
        <v>144</v>
      </c>
      <c r="R26" s="41" t="s">
        <v>145</v>
      </c>
      <c r="S26" s="41" t="s">
        <v>146</v>
      </c>
      <c r="T26" s="41" t="s">
        <v>71</v>
      </c>
      <c r="U26" s="41"/>
      <c r="V26" s="41"/>
    </row>
    <row r="27" spans="2:22" ht="17.100000000000001" customHeight="1">
      <c r="B27" s="41">
        <v>2026</v>
      </c>
      <c r="C27" s="41">
        <v>1</v>
      </c>
      <c r="D27" s="41" t="s">
        <v>72</v>
      </c>
      <c r="E27" s="41" t="s">
        <v>147</v>
      </c>
      <c r="F27" s="46" t="s">
        <v>96</v>
      </c>
      <c r="G27" s="41" t="s">
        <v>74</v>
      </c>
      <c r="H27" s="41" t="s">
        <v>82</v>
      </c>
      <c r="I27" s="41" t="s">
        <v>83</v>
      </c>
      <c r="J27" s="45">
        <v>81269000</v>
      </c>
      <c r="K27" s="45">
        <v>10408000</v>
      </c>
      <c r="L27" s="45">
        <v>5000000</v>
      </c>
      <c r="M27" s="45">
        <v>96677000</v>
      </c>
      <c r="N27" s="45">
        <v>96677000</v>
      </c>
      <c r="O27" s="45">
        <v>0</v>
      </c>
      <c r="P27" s="47"/>
      <c r="Q27" s="41" t="s">
        <v>144</v>
      </c>
      <c r="R27" s="41" t="s">
        <v>145</v>
      </c>
      <c r="S27" s="41" t="s">
        <v>146</v>
      </c>
      <c r="T27" s="41" t="s">
        <v>71</v>
      </c>
      <c r="U27" s="41"/>
      <c r="V27" s="41"/>
    </row>
    <row r="28" spans="2:22" ht="17.100000000000001" customHeight="1">
      <c r="B28" s="41">
        <v>2026</v>
      </c>
      <c r="C28" s="41">
        <v>1</v>
      </c>
      <c r="D28" s="41" t="s">
        <v>72</v>
      </c>
      <c r="E28" s="41" t="s">
        <v>148</v>
      </c>
      <c r="F28" s="46" t="s">
        <v>96</v>
      </c>
      <c r="G28" s="41" t="s">
        <v>78</v>
      </c>
      <c r="H28" s="41" t="s">
        <v>82</v>
      </c>
      <c r="I28" s="41" t="s">
        <v>103</v>
      </c>
      <c r="J28" s="45">
        <v>31678000</v>
      </c>
      <c r="K28" s="45">
        <v>31302970</v>
      </c>
      <c r="L28" s="45">
        <v>0</v>
      </c>
      <c r="M28" s="45">
        <v>62980970</v>
      </c>
      <c r="N28" s="45">
        <v>62980970</v>
      </c>
      <c r="O28" s="45">
        <v>0</v>
      </c>
      <c r="P28" s="47"/>
      <c r="Q28" s="41" t="s">
        <v>144</v>
      </c>
      <c r="R28" s="41" t="s">
        <v>145</v>
      </c>
      <c r="S28" s="41" t="s">
        <v>146</v>
      </c>
      <c r="T28" s="41" t="s">
        <v>71</v>
      </c>
      <c r="U28" s="41"/>
      <c r="V28" s="41"/>
    </row>
    <row r="29" spans="2:22" ht="17.100000000000001" customHeight="1">
      <c r="B29" s="41">
        <v>2026</v>
      </c>
      <c r="C29" s="41">
        <v>1</v>
      </c>
      <c r="D29" s="41" t="s">
        <v>72</v>
      </c>
      <c r="E29" s="41" t="s">
        <v>149</v>
      </c>
      <c r="F29" s="46" t="s">
        <v>96</v>
      </c>
      <c r="G29" s="41" t="s">
        <v>65</v>
      </c>
      <c r="H29" s="41" t="s">
        <v>66</v>
      </c>
      <c r="I29" s="41" t="s">
        <v>150</v>
      </c>
      <c r="J29" s="45">
        <v>226332000</v>
      </c>
      <c r="K29" s="45">
        <v>2572000</v>
      </c>
      <c r="L29" s="45">
        <v>1543000</v>
      </c>
      <c r="M29" s="45">
        <v>230447000</v>
      </c>
      <c r="N29" s="45">
        <v>226332000</v>
      </c>
      <c r="O29" s="45">
        <v>230447000</v>
      </c>
      <c r="P29" s="47"/>
      <c r="Q29" s="41" t="s">
        <v>151</v>
      </c>
      <c r="R29" s="41" t="s">
        <v>152</v>
      </c>
      <c r="S29" s="41" t="s">
        <v>153</v>
      </c>
      <c r="T29" s="41" t="s">
        <v>71</v>
      </c>
      <c r="U29" s="41"/>
      <c r="V29" s="41"/>
    </row>
    <row r="30" spans="2:22" ht="17.100000000000001" customHeight="1">
      <c r="B30" s="41">
        <v>2026</v>
      </c>
      <c r="C30" s="41">
        <v>1</v>
      </c>
      <c r="D30" s="41" t="s">
        <v>72</v>
      </c>
      <c r="E30" s="41" t="s">
        <v>154</v>
      </c>
      <c r="F30" s="46" t="s">
        <v>96</v>
      </c>
      <c r="G30" s="41" t="s">
        <v>74</v>
      </c>
      <c r="H30" s="41" t="s">
        <v>66</v>
      </c>
      <c r="I30" s="41" t="s">
        <v>76</v>
      </c>
      <c r="J30" s="45">
        <v>596431000</v>
      </c>
      <c r="K30" s="45">
        <v>608815270</v>
      </c>
      <c r="L30" s="45">
        <v>0</v>
      </c>
      <c r="M30" s="45">
        <v>1205246270</v>
      </c>
      <c r="N30" s="45">
        <v>0</v>
      </c>
      <c r="O30" s="45">
        <v>1205246270</v>
      </c>
      <c r="P30" s="47"/>
      <c r="Q30" s="41" t="s">
        <v>151</v>
      </c>
      <c r="R30" s="41" t="s">
        <v>152</v>
      </c>
      <c r="S30" s="41" t="s">
        <v>153</v>
      </c>
      <c r="T30" s="41" t="s">
        <v>71</v>
      </c>
      <c r="U30" s="41"/>
      <c r="V30" s="41"/>
    </row>
    <row r="31" spans="2:22" ht="17.100000000000001" customHeight="1">
      <c r="B31" s="41">
        <v>2026</v>
      </c>
      <c r="C31" s="41">
        <v>1</v>
      </c>
      <c r="D31" s="41" t="s">
        <v>72</v>
      </c>
      <c r="E31" s="41" t="s">
        <v>155</v>
      </c>
      <c r="F31" s="46" t="s">
        <v>96</v>
      </c>
      <c r="G31" s="41" t="s">
        <v>87</v>
      </c>
      <c r="H31" s="41" t="s">
        <v>75</v>
      </c>
      <c r="I31" s="41" t="s">
        <v>76</v>
      </c>
      <c r="J31" s="45">
        <v>910745000</v>
      </c>
      <c r="K31" s="45">
        <v>205751000</v>
      </c>
      <c r="L31" s="45">
        <v>0</v>
      </c>
      <c r="M31" s="45">
        <v>1116496000</v>
      </c>
      <c r="N31" s="45">
        <v>400000000</v>
      </c>
      <c r="O31" s="45">
        <v>400000000</v>
      </c>
      <c r="P31" s="47"/>
      <c r="Q31" s="41" t="s">
        <v>156</v>
      </c>
      <c r="R31" s="41" t="s">
        <v>157</v>
      </c>
      <c r="S31" s="41" t="s">
        <v>158</v>
      </c>
      <c r="T31" s="41" t="s">
        <v>71</v>
      </c>
      <c r="U31" s="41"/>
      <c r="V31" s="41"/>
    </row>
    <row r="32" spans="2:22" ht="17.100000000000001" customHeight="1">
      <c r="B32" s="41">
        <v>2026</v>
      </c>
      <c r="C32" s="41">
        <v>1</v>
      </c>
      <c r="D32" s="41" t="s">
        <v>72</v>
      </c>
      <c r="E32" s="41" t="s">
        <v>159</v>
      </c>
      <c r="F32" s="46" t="s">
        <v>96</v>
      </c>
      <c r="G32" s="41" t="s">
        <v>87</v>
      </c>
      <c r="H32" s="41" t="s">
        <v>75</v>
      </c>
      <c r="I32" s="41" t="s">
        <v>76</v>
      </c>
      <c r="J32" s="45">
        <v>1916310000</v>
      </c>
      <c r="K32" s="45">
        <v>464426000</v>
      </c>
      <c r="L32" s="45">
        <v>0</v>
      </c>
      <c r="M32" s="45">
        <v>2380736000</v>
      </c>
      <c r="N32" s="45">
        <v>700000000</v>
      </c>
      <c r="O32" s="45">
        <v>700000000</v>
      </c>
      <c r="P32" s="47"/>
      <c r="Q32" s="41" t="s">
        <v>156</v>
      </c>
      <c r="R32" s="41" t="s">
        <v>157</v>
      </c>
      <c r="S32" s="41" t="s">
        <v>158</v>
      </c>
      <c r="T32" s="41" t="s">
        <v>71</v>
      </c>
      <c r="U32" s="41"/>
      <c r="V32" s="41"/>
    </row>
    <row r="33" spans="2:22" ht="17.100000000000001" customHeight="1">
      <c r="B33" s="41">
        <v>2026</v>
      </c>
      <c r="C33" s="41">
        <v>1</v>
      </c>
      <c r="D33" s="41" t="s">
        <v>72</v>
      </c>
      <c r="E33" s="41" t="s">
        <v>160</v>
      </c>
      <c r="F33" s="46" t="s">
        <v>96</v>
      </c>
      <c r="G33" s="41" t="s">
        <v>87</v>
      </c>
      <c r="H33" s="41" t="s">
        <v>75</v>
      </c>
      <c r="I33" s="41" t="s">
        <v>76</v>
      </c>
      <c r="J33" s="45">
        <v>2926759000</v>
      </c>
      <c r="K33" s="45">
        <v>363737000</v>
      </c>
      <c r="L33" s="45">
        <v>0</v>
      </c>
      <c r="M33" s="45">
        <v>3290496000</v>
      </c>
      <c r="N33" s="45">
        <v>840000000</v>
      </c>
      <c r="O33" s="45">
        <v>840000000</v>
      </c>
      <c r="P33" s="47"/>
      <c r="Q33" s="41" t="s">
        <v>156</v>
      </c>
      <c r="R33" s="41" t="s">
        <v>157</v>
      </c>
      <c r="S33" s="41" t="s">
        <v>158</v>
      </c>
      <c r="T33" s="41" t="s">
        <v>71</v>
      </c>
      <c r="U33" s="41"/>
      <c r="V33" s="41"/>
    </row>
    <row r="34" spans="2:22" ht="17.100000000000001" customHeight="1">
      <c r="B34" s="41">
        <v>2026</v>
      </c>
      <c r="C34" s="41">
        <v>1</v>
      </c>
      <c r="D34" s="41" t="s">
        <v>72</v>
      </c>
      <c r="E34" s="41" t="s">
        <v>161</v>
      </c>
      <c r="F34" s="46" t="s">
        <v>96</v>
      </c>
      <c r="G34" s="41" t="s">
        <v>87</v>
      </c>
      <c r="H34" s="41" t="s">
        <v>75</v>
      </c>
      <c r="I34" s="41" t="s">
        <v>76</v>
      </c>
      <c r="J34" s="45">
        <v>1899326000</v>
      </c>
      <c r="K34" s="45">
        <v>729957000</v>
      </c>
      <c r="L34" s="45">
        <v>0</v>
      </c>
      <c r="M34" s="45">
        <v>2629283000</v>
      </c>
      <c r="N34" s="45">
        <v>770000000</v>
      </c>
      <c r="O34" s="45">
        <v>770000000</v>
      </c>
      <c r="P34" s="47"/>
      <c r="Q34" s="41" t="s">
        <v>156</v>
      </c>
      <c r="R34" s="41" t="s">
        <v>157</v>
      </c>
      <c r="S34" s="41" t="s">
        <v>158</v>
      </c>
      <c r="T34" s="41" t="s">
        <v>71</v>
      </c>
      <c r="U34" s="41"/>
      <c r="V34" s="41"/>
    </row>
    <row r="35" spans="2:22" ht="17.100000000000001" customHeight="1">
      <c r="B35" s="41">
        <v>2026</v>
      </c>
      <c r="C35" s="41">
        <v>1</v>
      </c>
      <c r="D35" s="41" t="s">
        <v>72</v>
      </c>
      <c r="E35" s="41" t="s">
        <v>162</v>
      </c>
      <c r="F35" s="46" t="s">
        <v>163</v>
      </c>
      <c r="G35" s="41" t="s">
        <v>87</v>
      </c>
      <c r="H35" s="41" t="s">
        <v>75</v>
      </c>
      <c r="I35" s="41" t="s">
        <v>76</v>
      </c>
      <c r="J35" s="45">
        <v>2401696000</v>
      </c>
      <c r="K35" s="45">
        <v>236959820</v>
      </c>
      <c r="L35" s="45">
        <v>159278000</v>
      </c>
      <c r="M35" s="45">
        <v>2797933820</v>
      </c>
      <c r="N35" s="45">
        <v>599795000</v>
      </c>
      <c r="O35" s="45">
        <v>599795000</v>
      </c>
      <c r="P35" s="47"/>
      <c r="Q35" s="41" t="s">
        <v>164</v>
      </c>
      <c r="R35" s="41" t="s">
        <v>165</v>
      </c>
      <c r="S35" s="41" t="s">
        <v>166</v>
      </c>
      <c r="T35" s="41" t="s">
        <v>71</v>
      </c>
      <c r="U35" s="41"/>
      <c r="V35" s="41"/>
    </row>
    <row r="36" spans="2:22" ht="17.100000000000001" customHeight="1">
      <c r="B36" s="41">
        <v>2026</v>
      </c>
      <c r="C36" s="41">
        <v>1</v>
      </c>
      <c r="D36" s="41" t="s">
        <v>72</v>
      </c>
      <c r="E36" s="41" t="s">
        <v>167</v>
      </c>
      <c r="F36" s="46" t="s">
        <v>163</v>
      </c>
      <c r="G36" s="41" t="s">
        <v>87</v>
      </c>
      <c r="H36" s="41" t="s">
        <v>75</v>
      </c>
      <c r="I36" s="41" t="s">
        <v>76</v>
      </c>
      <c r="J36" s="45">
        <v>2066065000</v>
      </c>
      <c r="K36" s="45">
        <v>345387000</v>
      </c>
      <c r="L36" s="45">
        <v>197534000</v>
      </c>
      <c r="M36" s="45">
        <v>2608986000</v>
      </c>
      <c r="N36" s="45">
        <v>898408000</v>
      </c>
      <c r="O36" s="45">
        <v>718726400</v>
      </c>
      <c r="P36" s="47"/>
      <c r="Q36" s="41" t="s">
        <v>164</v>
      </c>
      <c r="R36" s="41" t="s">
        <v>165</v>
      </c>
      <c r="S36" s="41" t="s">
        <v>166</v>
      </c>
      <c r="T36" s="41" t="s">
        <v>71</v>
      </c>
      <c r="U36" s="41"/>
      <c r="V36" s="41"/>
    </row>
    <row r="37" spans="2:22" ht="17.100000000000001" customHeight="1">
      <c r="B37" s="41">
        <v>2026</v>
      </c>
      <c r="C37" s="41">
        <v>1</v>
      </c>
      <c r="D37" s="41" t="s">
        <v>72</v>
      </c>
      <c r="E37" s="41" t="s">
        <v>168</v>
      </c>
      <c r="F37" s="46" t="s">
        <v>163</v>
      </c>
      <c r="G37" s="41" t="s">
        <v>87</v>
      </c>
      <c r="H37" s="41" t="s">
        <v>75</v>
      </c>
      <c r="I37" s="41" t="s">
        <v>76</v>
      </c>
      <c r="J37" s="45">
        <v>438087000</v>
      </c>
      <c r="K37" s="45">
        <v>147619000</v>
      </c>
      <c r="L37" s="45">
        <v>153294000</v>
      </c>
      <c r="M37" s="45">
        <v>739000000</v>
      </c>
      <c r="N37" s="45">
        <v>438087000</v>
      </c>
      <c r="O37" s="45">
        <v>438087000</v>
      </c>
      <c r="P37" s="47"/>
      <c r="Q37" s="41" t="s">
        <v>169</v>
      </c>
      <c r="R37" s="41" t="s">
        <v>170</v>
      </c>
      <c r="S37" s="41" t="s">
        <v>171</v>
      </c>
      <c r="T37" s="41" t="s">
        <v>71</v>
      </c>
      <c r="U37" s="41"/>
      <c r="V37" s="41"/>
    </row>
    <row r="38" spans="2:22" ht="17.100000000000001" customHeight="1">
      <c r="B38" s="41">
        <v>2026</v>
      </c>
      <c r="C38" s="41">
        <v>1</v>
      </c>
      <c r="D38" s="41" t="s">
        <v>72</v>
      </c>
      <c r="E38" s="41" t="s">
        <v>172</v>
      </c>
      <c r="F38" s="46" t="s">
        <v>163</v>
      </c>
      <c r="G38" s="41" t="s">
        <v>173</v>
      </c>
      <c r="H38" s="41" t="s">
        <v>75</v>
      </c>
      <c r="I38" s="41" t="s">
        <v>76</v>
      </c>
      <c r="J38" s="45">
        <v>772314000</v>
      </c>
      <c r="K38" s="45">
        <v>10060000</v>
      </c>
      <c r="L38" s="45"/>
      <c r="M38" s="45">
        <v>782374000</v>
      </c>
      <c r="N38" s="45">
        <v>547661800</v>
      </c>
      <c r="O38" s="45">
        <v>547661800</v>
      </c>
      <c r="P38" s="47"/>
      <c r="Q38" s="41" t="s">
        <v>174</v>
      </c>
      <c r="R38" s="41" t="s">
        <v>175</v>
      </c>
      <c r="S38" s="41" t="s">
        <v>176</v>
      </c>
      <c r="T38" s="41" t="s">
        <v>71</v>
      </c>
      <c r="U38" s="41"/>
      <c r="V38" s="41"/>
    </row>
    <row r="39" spans="2:22" ht="17.100000000000001" customHeight="1">
      <c r="B39" s="41">
        <v>2026</v>
      </c>
      <c r="C39" s="41">
        <v>1</v>
      </c>
      <c r="D39" s="41" t="s">
        <v>72</v>
      </c>
      <c r="E39" s="41" t="s">
        <v>177</v>
      </c>
      <c r="F39" s="46" t="s">
        <v>163</v>
      </c>
      <c r="G39" s="41" t="s">
        <v>74</v>
      </c>
      <c r="H39" s="41" t="s">
        <v>82</v>
      </c>
      <c r="I39" s="41" t="s">
        <v>103</v>
      </c>
      <c r="J39" s="45">
        <v>14404000</v>
      </c>
      <c r="K39" s="45">
        <v>2222000</v>
      </c>
      <c r="L39" s="45"/>
      <c r="M39" s="45">
        <v>16626000</v>
      </c>
      <c r="N39" s="45">
        <v>11638200</v>
      </c>
      <c r="O39" s="45">
        <v>11638200</v>
      </c>
      <c r="P39" s="47"/>
      <c r="Q39" s="41" t="s">
        <v>174</v>
      </c>
      <c r="R39" s="41" t="s">
        <v>175</v>
      </c>
      <c r="S39" s="41" t="s">
        <v>176</v>
      </c>
      <c r="T39" s="41" t="s">
        <v>71</v>
      </c>
      <c r="U39" s="41"/>
      <c r="V39" s="41" t="s">
        <v>121</v>
      </c>
    </row>
    <row r="40" spans="2:22" ht="17.100000000000001" customHeight="1">
      <c r="B40" s="41">
        <v>2026</v>
      </c>
      <c r="C40" s="41">
        <v>1</v>
      </c>
      <c r="D40" s="41" t="s">
        <v>62</v>
      </c>
      <c r="E40" s="41" t="s">
        <v>178</v>
      </c>
      <c r="F40" s="46" t="s">
        <v>163</v>
      </c>
      <c r="G40" s="41" t="s">
        <v>173</v>
      </c>
      <c r="H40" s="41" t="s">
        <v>75</v>
      </c>
      <c r="I40" s="41" t="s">
        <v>76</v>
      </c>
      <c r="J40" s="45">
        <v>7540940000</v>
      </c>
      <c r="K40" s="45"/>
      <c r="L40" s="45"/>
      <c r="M40" s="45">
        <v>7540940000</v>
      </c>
      <c r="N40" s="45">
        <v>400000000</v>
      </c>
      <c r="O40" s="45">
        <v>5000000</v>
      </c>
      <c r="P40" s="47"/>
      <c r="Q40" s="41" t="s">
        <v>179</v>
      </c>
      <c r="R40" s="41" t="s">
        <v>180</v>
      </c>
      <c r="S40" s="41" t="s">
        <v>181</v>
      </c>
      <c r="T40" s="41" t="s">
        <v>71</v>
      </c>
      <c r="U40" s="41"/>
      <c r="V40" s="41"/>
    </row>
    <row r="41" spans="2:22" ht="17.100000000000001" customHeight="1">
      <c r="B41" s="41">
        <v>2026</v>
      </c>
      <c r="C41" s="41">
        <v>1</v>
      </c>
      <c r="D41" s="41" t="s">
        <v>72</v>
      </c>
      <c r="E41" s="41" t="s">
        <v>182</v>
      </c>
      <c r="F41" s="46" t="s">
        <v>163</v>
      </c>
      <c r="G41" s="41" t="s">
        <v>87</v>
      </c>
      <c r="H41" s="41" t="s">
        <v>75</v>
      </c>
      <c r="I41" s="41" t="s">
        <v>76</v>
      </c>
      <c r="J41" s="45">
        <v>2709322000</v>
      </c>
      <c r="K41" s="45"/>
      <c r="L41" s="45"/>
      <c r="M41" s="45">
        <v>2709322000</v>
      </c>
      <c r="N41" s="45">
        <v>100000000</v>
      </c>
      <c r="O41" s="45"/>
      <c r="P41" s="47"/>
      <c r="Q41" s="41" t="s">
        <v>183</v>
      </c>
      <c r="R41" s="41" t="s">
        <v>184</v>
      </c>
      <c r="S41" s="41" t="s">
        <v>185</v>
      </c>
      <c r="T41" s="41" t="s">
        <v>71</v>
      </c>
      <c r="U41" s="41"/>
      <c r="V41" s="41"/>
    </row>
    <row r="42" spans="2:22" ht="17.100000000000001" customHeight="1">
      <c r="B42" s="41">
        <v>2026</v>
      </c>
      <c r="C42" s="41">
        <v>1</v>
      </c>
      <c r="D42" s="41" t="s">
        <v>72</v>
      </c>
      <c r="E42" s="41" t="s">
        <v>186</v>
      </c>
      <c r="F42" s="46" t="s">
        <v>163</v>
      </c>
      <c r="G42" s="41" t="s">
        <v>173</v>
      </c>
      <c r="H42" s="41" t="s">
        <v>75</v>
      </c>
      <c r="I42" s="41" t="s">
        <v>76</v>
      </c>
      <c r="J42" s="45">
        <v>7040671000</v>
      </c>
      <c r="K42" s="45">
        <v>2805285000</v>
      </c>
      <c r="L42" s="45">
        <v>0</v>
      </c>
      <c r="M42" s="45">
        <v>9845956000</v>
      </c>
      <c r="N42" s="45">
        <v>10000000000</v>
      </c>
      <c r="O42" s="45">
        <v>9845956000</v>
      </c>
      <c r="P42" s="47"/>
      <c r="Q42" s="41" t="s">
        <v>187</v>
      </c>
      <c r="R42" s="41" t="s">
        <v>188</v>
      </c>
      <c r="S42" s="41" t="s">
        <v>189</v>
      </c>
      <c r="T42" s="41" t="s">
        <v>71</v>
      </c>
      <c r="U42" s="41"/>
      <c r="V42" s="41"/>
    </row>
    <row r="43" spans="2:22" ht="17.100000000000001" customHeight="1">
      <c r="B43" s="41">
        <v>2026</v>
      </c>
      <c r="C43" s="41">
        <v>1</v>
      </c>
      <c r="D43" s="41" t="s">
        <v>72</v>
      </c>
      <c r="E43" s="41" t="s">
        <v>190</v>
      </c>
      <c r="F43" s="46" t="s">
        <v>163</v>
      </c>
      <c r="G43" s="41" t="s">
        <v>191</v>
      </c>
      <c r="H43" s="41" t="s">
        <v>82</v>
      </c>
      <c r="I43" s="41" t="s">
        <v>83</v>
      </c>
      <c r="J43" s="45">
        <v>88308000</v>
      </c>
      <c r="K43" s="45">
        <v>0</v>
      </c>
      <c r="L43" s="45">
        <v>0</v>
      </c>
      <c r="M43" s="45">
        <v>88308000</v>
      </c>
      <c r="N43" s="45">
        <v>88308000</v>
      </c>
      <c r="O43" s="45">
        <v>88308000</v>
      </c>
      <c r="P43" s="47"/>
      <c r="Q43" s="41" t="s">
        <v>192</v>
      </c>
      <c r="R43" s="41" t="s">
        <v>193</v>
      </c>
      <c r="S43" s="41" t="s">
        <v>194</v>
      </c>
      <c r="T43" s="41" t="s">
        <v>71</v>
      </c>
      <c r="U43" s="41"/>
      <c r="V43" s="41" t="s">
        <v>121</v>
      </c>
    </row>
    <row r="44" spans="2:22" ht="17.100000000000001" customHeight="1">
      <c r="B44" s="41">
        <v>2026</v>
      </c>
      <c r="C44" s="41">
        <v>1</v>
      </c>
      <c r="D44" s="41" t="s">
        <v>72</v>
      </c>
      <c r="E44" s="41" t="s">
        <v>195</v>
      </c>
      <c r="F44" s="46" t="s">
        <v>163</v>
      </c>
      <c r="G44" s="41" t="s">
        <v>87</v>
      </c>
      <c r="H44" s="41" t="s">
        <v>75</v>
      </c>
      <c r="I44" s="41" t="s">
        <v>76</v>
      </c>
      <c r="J44" s="45">
        <v>1589000000</v>
      </c>
      <c r="K44" s="45">
        <v>0</v>
      </c>
      <c r="L44" s="45">
        <v>0</v>
      </c>
      <c r="M44" s="45">
        <v>1589000000</v>
      </c>
      <c r="N44" s="45">
        <v>280000000</v>
      </c>
      <c r="O44" s="45">
        <v>1589000000</v>
      </c>
      <c r="P44" s="47"/>
      <c r="Q44" s="41" t="s">
        <v>192</v>
      </c>
      <c r="R44" s="41" t="s">
        <v>196</v>
      </c>
      <c r="S44" s="41" t="s">
        <v>197</v>
      </c>
      <c r="T44" s="41" t="s">
        <v>71</v>
      </c>
      <c r="U44" s="41"/>
      <c r="V44" s="41"/>
    </row>
    <row r="45" spans="2:22" ht="17.100000000000001" customHeight="1">
      <c r="B45" s="41">
        <v>2026</v>
      </c>
      <c r="C45" s="41">
        <v>1</v>
      </c>
      <c r="D45" s="41" t="s">
        <v>72</v>
      </c>
      <c r="E45" s="41" t="s">
        <v>198</v>
      </c>
      <c r="F45" s="46" t="s">
        <v>163</v>
      </c>
      <c r="G45" s="41" t="s">
        <v>87</v>
      </c>
      <c r="H45" s="41" t="s">
        <v>82</v>
      </c>
      <c r="I45" s="41" t="s">
        <v>103</v>
      </c>
      <c r="J45" s="45">
        <v>48000000</v>
      </c>
      <c r="K45" s="45">
        <v>0</v>
      </c>
      <c r="L45" s="45">
        <v>0</v>
      </c>
      <c r="M45" s="45">
        <v>48000000</v>
      </c>
      <c r="N45" s="45">
        <v>48000000</v>
      </c>
      <c r="O45" s="45">
        <v>48000000</v>
      </c>
      <c r="P45" s="47"/>
      <c r="Q45" s="41" t="s">
        <v>199</v>
      </c>
      <c r="R45" s="41" t="s">
        <v>200</v>
      </c>
      <c r="S45" s="41" t="s">
        <v>201</v>
      </c>
      <c r="T45" s="41" t="s">
        <v>71</v>
      </c>
      <c r="U45" s="41"/>
      <c r="V45" s="41" t="s">
        <v>121</v>
      </c>
    </row>
    <row r="46" spans="2:22" ht="17.100000000000001" customHeight="1">
      <c r="B46" s="41">
        <v>2026</v>
      </c>
      <c r="C46" s="41">
        <v>1</v>
      </c>
      <c r="D46" s="41" t="s">
        <v>72</v>
      </c>
      <c r="E46" s="41" t="s">
        <v>202</v>
      </c>
      <c r="F46" s="46" t="s">
        <v>163</v>
      </c>
      <c r="G46" s="41" t="s">
        <v>74</v>
      </c>
      <c r="H46" s="41" t="s">
        <v>82</v>
      </c>
      <c r="I46" s="41" t="s">
        <v>103</v>
      </c>
      <c r="J46" s="45">
        <v>18191000</v>
      </c>
      <c r="K46" s="45">
        <v>0</v>
      </c>
      <c r="L46" s="45">
        <v>0</v>
      </c>
      <c r="M46" s="45">
        <v>18191000</v>
      </c>
      <c r="N46" s="45">
        <v>18191000</v>
      </c>
      <c r="O46" s="45">
        <v>18191000</v>
      </c>
      <c r="P46" s="47"/>
      <c r="Q46" s="41" t="s">
        <v>203</v>
      </c>
      <c r="R46" s="41" t="s">
        <v>204</v>
      </c>
      <c r="S46" s="41" t="s">
        <v>205</v>
      </c>
      <c r="T46" s="41" t="s">
        <v>71</v>
      </c>
      <c r="U46" s="41"/>
      <c r="V46" s="41" t="s">
        <v>121</v>
      </c>
    </row>
    <row r="47" spans="2:22" ht="17.100000000000001" customHeight="1">
      <c r="B47" s="41">
        <v>2026</v>
      </c>
      <c r="C47" s="41">
        <v>1</v>
      </c>
      <c r="D47" s="41" t="s">
        <v>72</v>
      </c>
      <c r="E47" s="41" t="s">
        <v>206</v>
      </c>
      <c r="F47" s="46" t="s">
        <v>163</v>
      </c>
      <c r="G47" s="41" t="s">
        <v>74</v>
      </c>
      <c r="H47" s="41" t="s">
        <v>82</v>
      </c>
      <c r="I47" s="41" t="s">
        <v>103</v>
      </c>
      <c r="J47" s="45">
        <v>27667000</v>
      </c>
      <c r="K47" s="45">
        <v>0</v>
      </c>
      <c r="L47" s="45">
        <v>0</v>
      </c>
      <c r="M47" s="45">
        <v>27667000</v>
      </c>
      <c r="N47" s="45">
        <v>27667000</v>
      </c>
      <c r="O47" s="45">
        <v>27667000</v>
      </c>
      <c r="P47" s="47"/>
      <c r="Q47" s="41" t="s">
        <v>203</v>
      </c>
      <c r="R47" s="41" t="s">
        <v>204</v>
      </c>
      <c r="S47" s="41" t="s">
        <v>205</v>
      </c>
      <c r="T47" s="41" t="s">
        <v>71</v>
      </c>
      <c r="U47" s="41"/>
      <c r="V47" s="41" t="s">
        <v>121</v>
      </c>
    </row>
    <row r="48" spans="2:22" ht="17.100000000000001" customHeight="1">
      <c r="B48" s="41">
        <v>2026</v>
      </c>
      <c r="C48" s="41">
        <v>1</v>
      </c>
      <c r="D48" s="41" t="s">
        <v>72</v>
      </c>
      <c r="E48" s="41" t="s">
        <v>207</v>
      </c>
      <c r="F48" s="46" t="s">
        <v>163</v>
      </c>
      <c r="G48" s="41" t="s">
        <v>87</v>
      </c>
      <c r="H48" s="41" t="s">
        <v>66</v>
      </c>
      <c r="I48" s="41" t="s">
        <v>76</v>
      </c>
      <c r="J48" s="45">
        <v>848986000</v>
      </c>
      <c r="K48" s="45">
        <v>1775987000</v>
      </c>
      <c r="L48" s="45">
        <v>116494000</v>
      </c>
      <c r="M48" s="45">
        <v>2741467000</v>
      </c>
      <c r="N48" s="45">
        <v>300000000</v>
      </c>
      <c r="O48" s="45">
        <v>2741467000</v>
      </c>
      <c r="P48" s="47"/>
      <c r="Q48" s="41" t="s">
        <v>208</v>
      </c>
      <c r="R48" s="41" t="s">
        <v>209</v>
      </c>
      <c r="S48" s="41" t="s">
        <v>210</v>
      </c>
      <c r="T48" s="41" t="s">
        <v>71</v>
      </c>
      <c r="U48" s="41"/>
      <c r="V48" s="41"/>
    </row>
    <row r="49" spans="2:22" ht="17.100000000000001" customHeight="1">
      <c r="B49" s="41">
        <v>2026</v>
      </c>
      <c r="C49" s="41">
        <v>1</v>
      </c>
      <c r="D49" s="41" t="s">
        <v>72</v>
      </c>
      <c r="E49" s="41" t="s">
        <v>211</v>
      </c>
      <c r="F49" s="46" t="s">
        <v>163</v>
      </c>
      <c r="G49" s="41" t="s">
        <v>74</v>
      </c>
      <c r="H49" s="41" t="s">
        <v>66</v>
      </c>
      <c r="I49" s="41" t="s">
        <v>76</v>
      </c>
      <c r="J49" s="45">
        <v>338572000</v>
      </c>
      <c r="K49" s="45">
        <v>470314000</v>
      </c>
      <c r="L49" s="45"/>
      <c r="M49" s="45">
        <v>808886000</v>
      </c>
      <c r="N49" s="45">
        <v>100000000</v>
      </c>
      <c r="O49" s="45">
        <v>808886000</v>
      </c>
      <c r="P49" s="47"/>
      <c r="Q49" s="41" t="s">
        <v>208</v>
      </c>
      <c r="R49" s="41" t="s">
        <v>209</v>
      </c>
      <c r="S49" s="41" t="s">
        <v>210</v>
      </c>
      <c r="T49" s="41" t="s">
        <v>71</v>
      </c>
      <c r="U49" s="41"/>
      <c r="V49" s="41"/>
    </row>
    <row r="50" spans="2:22" ht="17.100000000000001" customHeight="1">
      <c r="B50" s="41">
        <v>2026</v>
      </c>
      <c r="C50" s="41">
        <v>1</v>
      </c>
      <c r="D50" s="41" t="s">
        <v>72</v>
      </c>
      <c r="E50" s="41" t="s">
        <v>212</v>
      </c>
      <c r="F50" s="46" t="s">
        <v>163</v>
      </c>
      <c r="G50" s="41" t="s">
        <v>87</v>
      </c>
      <c r="H50" s="41" t="s">
        <v>66</v>
      </c>
      <c r="I50" s="41" t="s">
        <v>76</v>
      </c>
      <c r="J50" s="45">
        <v>3197469000</v>
      </c>
      <c r="K50" s="45">
        <v>48744000</v>
      </c>
      <c r="L50" s="45"/>
      <c r="M50" s="45">
        <v>3246213000</v>
      </c>
      <c r="N50" s="45">
        <v>700000000</v>
      </c>
      <c r="O50" s="45">
        <v>3246213000</v>
      </c>
      <c r="P50" s="47"/>
      <c r="Q50" s="41" t="s">
        <v>208</v>
      </c>
      <c r="R50" s="41" t="s">
        <v>209</v>
      </c>
      <c r="S50" s="41" t="s">
        <v>210</v>
      </c>
      <c r="T50" s="41" t="s">
        <v>71</v>
      </c>
      <c r="U50" s="41"/>
      <c r="V50" s="41"/>
    </row>
    <row r="51" spans="2:22" ht="17.100000000000001" customHeight="1">
      <c r="B51" s="41">
        <v>2026</v>
      </c>
      <c r="C51" s="41">
        <v>1</v>
      </c>
      <c r="D51" s="41" t="s">
        <v>62</v>
      </c>
      <c r="E51" s="41" t="s">
        <v>213</v>
      </c>
      <c r="F51" s="46" t="s">
        <v>163</v>
      </c>
      <c r="G51" s="41" t="s">
        <v>87</v>
      </c>
      <c r="H51" s="41" t="s">
        <v>75</v>
      </c>
      <c r="I51" s="41" t="s">
        <v>76</v>
      </c>
      <c r="J51" s="45">
        <v>4000000000</v>
      </c>
      <c r="K51" s="45">
        <v>4466196000</v>
      </c>
      <c r="L51" s="45"/>
      <c r="M51" s="45">
        <v>8466196000</v>
      </c>
      <c r="N51" s="45">
        <v>500000000</v>
      </c>
      <c r="O51" s="45">
        <v>8466196000</v>
      </c>
      <c r="P51" s="47"/>
      <c r="Q51" s="41" t="s">
        <v>214</v>
      </c>
      <c r="R51" s="41" t="s">
        <v>215</v>
      </c>
      <c r="S51" s="41" t="s">
        <v>216</v>
      </c>
      <c r="T51" s="41" t="s">
        <v>71</v>
      </c>
      <c r="U51" s="41"/>
      <c r="V51" s="41"/>
    </row>
    <row r="52" spans="2:22" ht="17.100000000000001" customHeight="1">
      <c r="B52" s="41">
        <v>2026</v>
      </c>
      <c r="C52" s="41">
        <v>1</v>
      </c>
      <c r="D52" s="41" t="s">
        <v>72</v>
      </c>
      <c r="E52" s="41" t="s">
        <v>217</v>
      </c>
      <c r="F52" s="46" t="s">
        <v>163</v>
      </c>
      <c r="G52" s="41" t="s">
        <v>74</v>
      </c>
      <c r="H52" s="41" t="s">
        <v>75</v>
      </c>
      <c r="I52" s="41" t="s">
        <v>76</v>
      </c>
      <c r="J52" s="45">
        <v>587911000</v>
      </c>
      <c r="K52" s="45">
        <v>248066000</v>
      </c>
      <c r="L52" s="45">
        <v>0</v>
      </c>
      <c r="M52" s="45">
        <v>835977000</v>
      </c>
      <c r="N52" s="45">
        <v>835977000</v>
      </c>
      <c r="O52" s="45">
        <v>835977000</v>
      </c>
      <c r="P52" s="47"/>
      <c r="Q52" s="41" t="s">
        <v>218</v>
      </c>
      <c r="R52" s="41" t="s">
        <v>219</v>
      </c>
      <c r="S52" s="41" t="s">
        <v>220</v>
      </c>
      <c r="T52" s="41" t="s">
        <v>71</v>
      </c>
      <c r="U52" s="41"/>
      <c r="V52" s="41"/>
    </row>
    <row r="53" spans="2:22" ht="17.100000000000001" customHeight="1">
      <c r="B53" s="41">
        <v>2026</v>
      </c>
      <c r="C53" s="41">
        <v>1</v>
      </c>
      <c r="D53" s="41" t="s">
        <v>72</v>
      </c>
      <c r="E53" s="41" t="s">
        <v>221</v>
      </c>
      <c r="F53" s="46" t="s">
        <v>163</v>
      </c>
      <c r="G53" s="41" t="s">
        <v>78</v>
      </c>
      <c r="H53" s="41" t="s">
        <v>75</v>
      </c>
      <c r="I53" s="41" t="s">
        <v>150</v>
      </c>
      <c r="J53" s="45">
        <v>170477000</v>
      </c>
      <c r="K53" s="45">
        <v>125298000</v>
      </c>
      <c r="L53" s="45">
        <v>0</v>
      </c>
      <c r="M53" s="45">
        <v>295775000</v>
      </c>
      <c r="N53" s="45">
        <v>295775000</v>
      </c>
      <c r="O53" s="45">
        <v>295775000</v>
      </c>
      <c r="P53" s="47"/>
      <c r="Q53" s="41" t="s">
        <v>218</v>
      </c>
      <c r="R53" s="41" t="s">
        <v>219</v>
      </c>
      <c r="S53" s="41" t="s">
        <v>220</v>
      </c>
      <c r="T53" s="41" t="s">
        <v>71</v>
      </c>
      <c r="U53" s="41"/>
      <c r="V53" s="41"/>
    </row>
    <row r="54" spans="2:22" ht="17.100000000000001" customHeight="1">
      <c r="B54" s="41">
        <v>2026</v>
      </c>
      <c r="C54" s="41">
        <v>1</v>
      </c>
      <c r="D54" s="41" t="s">
        <v>72</v>
      </c>
      <c r="E54" s="41" t="s">
        <v>222</v>
      </c>
      <c r="F54" s="46" t="s">
        <v>163</v>
      </c>
      <c r="G54" s="41" t="s">
        <v>80</v>
      </c>
      <c r="H54" s="41" t="s">
        <v>75</v>
      </c>
      <c r="I54" s="41" t="s">
        <v>76</v>
      </c>
      <c r="J54" s="45">
        <v>563609000</v>
      </c>
      <c r="K54" s="45">
        <v>0</v>
      </c>
      <c r="L54" s="45">
        <v>0</v>
      </c>
      <c r="M54" s="45">
        <v>563609000</v>
      </c>
      <c r="N54" s="45">
        <v>563609000</v>
      </c>
      <c r="O54" s="45">
        <v>563609000</v>
      </c>
      <c r="P54" s="47"/>
      <c r="Q54" s="41" t="s">
        <v>218</v>
      </c>
      <c r="R54" s="41" t="s">
        <v>219</v>
      </c>
      <c r="S54" s="41" t="s">
        <v>220</v>
      </c>
      <c r="T54" s="41" t="s">
        <v>71</v>
      </c>
      <c r="U54" s="41"/>
      <c r="V54" s="41"/>
    </row>
    <row r="55" spans="2:22" ht="17.100000000000001" customHeight="1">
      <c r="B55" s="41">
        <v>2026</v>
      </c>
      <c r="C55" s="41">
        <v>1</v>
      </c>
      <c r="D55" s="41" t="s">
        <v>62</v>
      </c>
      <c r="E55" s="41" t="s">
        <v>223</v>
      </c>
      <c r="F55" s="46" t="s">
        <v>224</v>
      </c>
      <c r="G55" s="41" t="s">
        <v>173</v>
      </c>
      <c r="H55" s="41" t="s">
        <v>75</v>
      </c>
      <c r="I55" s="41" t="s">
        <v>76</v>
      </c>
      <c r="J55" s="45">
        <v>9669341000</v>
      </c>
      <c r="K55" s="45">
        <v>3271561000</v>
      </c>
      <c r="L55" s="45">
        <v>0</v>
      </c>
      <c r="M55" s="45">
        <v>12940902000</v>
      </c>
      <c r="N55" s="45">
        <v>500000000</v>
      </c>
      <c r="O55" s="45">
        <v>12940902000</v>
      </c>
      <c r="P55" s="47"/>
      <c r="Q55" s="41" t="s">
        <v>225</v>
      </c>
      <c r="R55" s="41" t="s">
        <v>226</v>
      </c>
      <c r="S55" s="41" t="s">
        <v>227</v>
      </c>
      <c r="T55" s="41" t="s">
        <v>71</v>
      </c>
      <c r="U55" s="41"/>
      <c r="V55" s="41"/>
    </row>
    <row r="56" spans="2:22" ht="17.100000000000001" customHeight="1">
      <c r="B56" s="41">
        <v>2026</v>
      </c>
      <c r="C56" s="41">
        <v>1</v>
      </c>
      <c r="D56" s="41" t="s">
        <v>72</v>
      </c>
      <c r="E56" s="41" t="s">
        <v>228</v>
      </c>
      <c r="F56" s="46" t="s">
        <v>163</v>
      </c>
      <c r="G56" s="41" t="s">
        <v>87</v>
      </c>
      <c r="H56" s="41" t="s">
        <v>75</v>
      </c>
      <c r="I56" s="41" t="s">
        <v>76</v>
      </c>
      <c r="J56" s="45">
        <v>644966000</v>
      </c>
      <c r="K56" s="45">
        <v>433308000</v>
      </c>
      <c r="L56" s="45">
        <v>0</v>
      </c>
      <c r="M56" s="45">
        <v>1078274000</v>
      </c>
      <c r="N56" s="45">
        <v>300000000</v>
      </c>
      <c r="O56" s="45">
        <v>1078274000</v>
      </c>
      <c r="P56" s="47"/>
      <c r="Q56" s="41" t="s">
        <v>225</v>
      </c>
      <c r="R56" s="41" t="s">
        <v>226</v>
      </c>
      <c r="S56" s="41" t="s">
        <v>227</v>
      </c>
      <c r="T56" s="41" t="s">
        <v>71</v>
      </c>
      <c r="U56" s="41"/>
      <c r="V56" s="41"/>
    </row>
    <row r="57" spans="2:22" ht="17.100000000000001" customHeight="1">
      <c r="B57" s="41">
        <v>2026</v>
      </c>
      <c r="C57" s="41">
        <v>1</v>
      </c>
      <c r="D57" s="41" t="s">
        <v>72</v>
      </c>
      <c r="E57" s="41" t="s">
        <v>229</v>
      </c>
      <c r="F57" s="46" t="s">
        <v>230</v>
      </c>
      <c r="G57" s="41" t="s">
        <v>173</v>
      </c>
      <c r="H57" s="41" t="s">
        <v>75</v>
      </c>
      <c r="I57" s="41" t="s">
        <v>76</v>
      </c>
      <c r="J57" s="45">
        <v>1105581775</v>
      </c>
      <c r="K57" s="45">
        <v>222415422</v>
      </c>
      <c r="L57" s="45"/>
      <c r="M57" s="45">
        <v>1327997197</v>
      </c>
      <c r="N57" s="45">
        <v>500000000</v>
      </c>
      <c r="O57" s="45">
        <v>929598000</v>
      </c>
      <c r="P57" s="47"/>
      <c r="Q57" s="41" t="s">
        <v>231</v>
      </c>
      <c r="R57" s="41" t="s">
        <v>232</v>
      </c>
      <c r="S57" s="41" t="s">
        <v>233</v>
      </c>
      <c r="T57" s="41" t="s">
        <v>71</v>
      </c>
      <c r="U57" s="41"/>
      <c r="V57" s="41"/>
    </row>
    <row r="58" spans="2:22" ht="17.100000000000001" customHeight="1">
      <c r="B58" s="41">
        <v>2026</v>
      </c>
      <c r="C58" s="41">
        <v>1</v>
      </c>
      <c r="D58" s="41" t="s">
        <v>72</v>
      </c>
      <c r="E58" s="41" t="s">
        <v>234</v>
      </c>
      <c r="F58" s="46" t="s">
        <v>230</v>
      </c>
      <c r="G58" s="41" t="s">
        <v>87</v>
      </c>
      <c r="H58" s="41" t="s">
        <v>75</v>
      </c>
      <c r="I58" s="41" t="s">
        <v>76</v>
      </c>
      <c r="J58" s="45">
        <v>450000000</v>
      </c>
      <c r="K58" s="45"/>
      <c r="L58" s="45"/>
      <c r="M58" s="45">
        <v>450000000</v>
      </c>
      <c r="N58" s="45">
        <v>450000000</v>
      </c>
      <c r="O58" s="45">
        <v>900000000</v>
      </c>
      <c r="P58" s="47"/>
      <c r="Q58" s="41" t="s">
        <v>235</v>
      </c>
      <c r="R58" s="41" t="s">
        <v>236</v>
      </c>
      <c r="S58" s="41" t="s">
        <v>237</v>
      </c>
      <c r="T58" s="41" t="s">
        <v>71</v>
      </c>
      <c r="U58" s="41"/>
      <c r="V58" s="41"/>
    </row>
    <row r="59" spans="2:22" ht="17.100000000000001" customHeight="1">
      <c r="B59" s="41">
        <v>2026</v>
      </c>
      <c r="C59" s="41">
        <v>1</v>
      </c>
      <c r="D59" s="41" t="s">
        <v>72</v>
      </c>
      <c r="E59" s="41" t="s">
        <v>238</v>
      </c>
      <c r="F59" s="46" t="s">
        <v>230</v>
      </c>
      <c r="G59" s="41" t="s">
        <v>87</v>
      </c>
      <c r="H59" s="41" t="s">
        <v>75</v>
      </c>
      <c r="I59" s="41" t="s">
        <v>76</v>
      </c>
      <c r="J59" s="45">
        <v>450000000</v>
      </c>
      <c r="K59" s="45"/>
      <c r="L59" s="45"/>
      <c r="M59" s="45">
        <v>450000000</v>
      </c>
      <c r="N59" s="45">
        <v>450000000</v>
      </c>
      <c r="O59" s="45">
        <v>900000000</v>
      </c>
      <c r="P59" s="47"/>
      <c r="Q59" s="41" t="s">
        <v>235</v>
      </c>
      <c r="R59" s="41" t="s">
        <v>236</v>
      </c>
      <c r="S59" s="41" t="s">
        <v>237</v>
      </c>
      <c r="T59" s="41" t="s">
        <v>71</v>
      </c>
      <c r="U59" s="41"/>
      <c r="V59" s="41"/>
    </row>
    <row r="60" spans="2:22" ht="17.100000000000001" customHeight="1">
      <c r="B60" s="41">
        <v>2026</v>
      </c>
      <c r="C60" s="41">
        <v>1</v>
      </c>
      <c r="D60" s="41" t="s">
        <v>62</v>
      </c>
      <c r="E60" s="41" t="s">
        <v>239</v>
      </c>
      <c r="F60" s="46" t="s">
        <v>230</v>
      </c>
      <c r="G60" s="41" t="s">
        <v>74</v>
      </c>
      <c r="H60" s="41" t="s">
        <v>75</v>
      </c>
      <c r="I60" s="41" t="s">
        <v>76</v>
      </c>
      <c r="J60" s="45">
        <v>959475000</v>
      </c>
      <c r="K60" s="45">
        <v>1270081000</v>
      </c>
      <c r="L60" s="45">
        <v>22968000</v>
      </c>
      <c r="M60" s="45">
        <v>2252524000</v>
      </c>
      <c r="N60" s="45">
        <v>200000000</v>
      </c>
      <c r="O60" s="45">
        <v>2252524000</v>
      </c>
      <c r="P60" s="47"/>
      <c r="Q60" s="41" t="s">
        <v>240</v>
      </c>
      <c r="R60" s="41" t="s">
        <v>241</v>
      </c>
      <c r="S60" s="41" t="s">
        <v>242</v>
      </c>
      <c r="T60" s="41" t="s">
        <v>71</v>
      </c>
      <c r="U60" s="41"/>
      <c r="V60" s="41"/>
    </row>
    <row r="61" spans="2:22" ht="17.100000000000001" customHeight="1">
      <c r="B61" s="41">
        <v>2026</v>
      </c>
      <c r="C61" s="41">
        <v>1</v>
      </c>
      <c r="D61" s="41" t="s">
        <v>62</v>
      </c>
      <c r="E61" s="41" t="s">
        <v>243</v>
      </c>
      <c r="F61" s="46" t="s">
        <v>230</v>
      </c>
      <c r="G61" s="41" t="s">
        <v>74</v>
      </c>
      <c r="H61" s="41" t="s">
        <v>75</v>
      </c>
      <c r="I61" s="41" t="s">
        <v>76</v>
      </c>
      <c r="J61" s="45">
        <v>1005312000</v>
      </c>
      <c r="K61" s="45">
        <v>645593000</v>
      </c>
      <c r="L61" s="45">
        <v>15840000</v>
      </c>
      <c r="M61" s="45">
        <v>1666745000</v>
      </c>
      <c r="N61" s="45">
        <v>1666745000</v>
      </c>
      <c r="O61" s="45">
        <v>833372500</v>
      </c>
      <c r="P61" s="47"/>
      <c r="Q61" s="41" t="s">
        <v>240</v>
      </c>
      <c r="R61" s="41" t="s">
        <v>241</v>
      </c>
      <c r="S61" s="41" t="s">
        <v>242</v>
      </c>
      <c r="T61" s="41" t="s">
        <v>71</v>
      </c>
      <c r="U61" s="41"/>
      <c r="V61" s="41"/>
    </row>
    <row r="62" spans="2:22" ht="17.100000000000001" customHeight="1">
      <c r="B62" s="41">
        <v>2026</v>
      </c>
      <c r="C62" s="41">
        <v>1</v>
      </c>
      <c r="D62" s="41" t="s">
        <v>62</v>
      </c>
      <c r="E62" s="41" t="s">
        <v>244</v>
      </c>
      <c r="F62" s="46" t="s">
        <v>230</v>
      </c>
      <c r="G62" s="41" t="s">
        <v>78</v>
      </c>
      <c r="H62" s="41" t="s">
        <v>75</v>
      </c>
      <c r="I62" s="41" t="s">
        <v>76</v>
      </c>
      <c r="J62" s="45">
        <v>432839000</v>
      </c>
      <c r="K62" s="45">
        <v>246081000</v>
      </c>
      <c r="L62" s="45">
        <v>15840000</v>
      </c>
      <c r="M62" s="45">
        <v>694760000</v>
      </c>
      <c r="N62" s="45">
        <v>694760000</v>
      </c>
      <c r="O62" s="45">
        <v>347380000</v>
      </c>
      <c r="P62" s="47"/>
      <c r="Q62" s="41" t="s">
        <v>240</v>
      </c>
      <c r="R62" s="41" t="s">
        <v>241</v>
      </c>
      <c r="S62" s="41" t="s">
        <v>242</v>
      </c>
      <c r="T62" s="41" t="s">
        <v>71</v>
      </c>
      <c r="U62" s="41"/>
      <c r="V62" s="41"/>
    </row>
    <row r="63" spans="2:22" ht="17.100000000000001" customHeight="1">
      <c r="B63" s="41">
        <v>2026</v>
      </c>
      <c r="C63" s="41">
        <v>1</v>
      </c>
      <c r="D63" s="41" t="s">
        <v>62</v>
      </c>
      <c r="E63" s="41" t="s">
        <v>245</v>
      </c>
      <c r="F63" s="46" t="s">
        <v>230</v>
      </c>
      <c r="G63" s="41" t="s">
        <v>80</v>
      </c>
      <c r="H63" s="41" t="s">
        <v>75</v>
      </c>
      <c r="I63" s="41" t="s">
        <v>76</v>
      </c>
      <c r="J63" s="45">
        <v>481256000</v>
      </c>
      <c r="K63" s="45"/>
      <c r="L63" s="45">
        <v>15840000</v>
      </c>
      <c r="M63" s="45">
        <v>497096000</v>
      </c>
      <c r="N63" s="45">
        <v>481256000</v>
      </c>
      <c r="O63" s="45">
        <v>248548000</v>
      </c>
      <c r="P63" s="47"/>
      <c r="Q63" s="41" t="s">
        <v>240</v>
      </c>
      <c r="R63" s="41" t="s">
        <v>241</v>
      </c>
      <c r="S63" s="41" t="s">
        <v>242</v>
      </c>
      <c r="T63" s="41" t="s">
        <v>71</v>
      </c>
      <c r="U63" s="41"/>
      <c r="V63" s="41"/>
    </row>
    <row r="64" spans="2:22" ht="17.100000000000001" customHeight="1">
      <c r="B64" s="41">
        <v>2026</v>
      </c>
      <c r="C64" s="41">
        <v>1</v>
      </c>
      <c r="D64" s="41" t="s">
        <v>72</v>
      </c>
      <c r="E64" s="41" t="s">
        <v>246</v>
      </c>
      <c r="F64" s="46" t="s">
        <v>230</v>
      </c>
      <c r="G64" s="41" t="s">
        <v>87</v>
      </c>
      <c r="H64" s="41" t="s">
        <v>75</v>
      </c>
      <c r="I64" s="41" t="s">
        <v>150</v>
      </c>
      <c r="J64" s="45">
        <v>131700000</v>
      </c>
      <c r="K64" s="45">
        <v>0</v>
      </c>
      <c r="L64" s="45">
        <v>0</v>
      </c>
      <c r="M64" s="45">
        <v>131700000</v>
      </c>
      <c r="N64" s="45">
        <v>131700000</v>
      </c>
      <c r="O64" s="45">
        <v>131700000</v>
      </c>
      <c r="P64" s="47"/>
      <c r="Q64" s="41" t="s">
        <v>240</v>
      </c>
      <c r="R64" s="41" t="s">
        <v>247</v>
      </c>
      <c r="S64" s="41" t="s">
        <v>248</v>
      </c>
      <c r="T64" s="41" t="s">
        <v>71</v>
      </c>
      <c r="U64" s="41"/>
      <c r="V64" s="41"/>
    </row>
    <row r="65" spans="2:22" ht="17.100000000000001" customHeight="1">
      <c r="B65" s="41">
        <v>2026</v>
      </c>
      <c r="C65" s="41">
        <v>1</v>
      </c>
      <c r="D65" s="41" t="s">
        <v>72</v>
      </c>
      <c r="E65" s="41" t="s">
        <v>249</v>
      </c>
      <c r="F65" s="46" t="s">
        <v>230</v>
      </c>
      <c r="G65" s="41" t="s">
        <v>74</v>
      </c>
      <c r="H65" s="41" t="s">
        <v>75</v>
      </c>
      <c r="I65" s="41" t="s">
        <v>76</v>
      </c>
      <c r="J65" s="45">
        <v>184140000</v>
      </c>
      <c r="K65" s="45">
        <v>258071000</v>
      </c>
      <c r="L65" s="45">
        <v>12144000</v>
      </c>
      <c r="M65" s="45">
        <v>454355000</v>
      </c>
      <c r="N65" s="45">
        <v>184140000</v>
      </c>
      <c r="O65" s="45">
        <v>227177500</v>
      </c>
      <c r="P65" s="47"/>
      <c r="Q65" s="41" t="s">
        <v>240</v>
      </c>
      <c r="R65" s="41" t="s">
        <v>241</v>
      </c>
      <c r="S65" s="41" t="s">
        <v>242</v>
      </c>
      <c r="T65" s="41" t="s">
        <v>71</v>
      </c>
      <c r="U65" s="41"/>
      <c r="V65" s="41"/>
    </row>
    <row r="66" spans="2:22" ht="17.100000000000001" customHeight="1">
      <c r="B66" s="41">
        <v>2026</v>
      </c>
      <c r="C66" s="41">
        <v>1</v>
      </c>
      <c r="D66" s="41" t="s">
        <v>72</v>
      </c>
      <c r="E66" s="41" t="s">
        <v>250</v>
      </c>
      <c r="F66" s="46" t="s">
        <v>230</v>
      </c>
      <c r="G66" s="41" t="s">
        <v>74</v>
      </c>
      <c r="H66" s="41" t="s">
        <v>82</v>
      </c>
      <c r="I66" s="41" t="s">
        <v>83</v>
      </c>
      <c r="J66" s="45">
        <v>73348000</v>
      </c>
      <c r="K66" s="45">
        <v>24974136</v>
      </c>
      <c r="L66" s="45"/>
      <c r="M66" s="45">
        <v>98322136</v>
      </c>
      <c r="N66" s="45">
        <v>73348000</v>
      </c>
      <c r="O66" s="45">
        <v>73348000</v>
      </c>
      <c r="P66" s="47"/>
      <c r="Q66" s="41" t="s">
        <v>251</v>
      </c>
      <c r="R66" s="41" t="s">
        <v>252</v>
      </c>
      <c r="S66" s="41" t="s">
        <v>253</v>
      </c>
      <c r="T66" s="41" t="s">
        <v>71</v>
      </c>
      <c r="U66" s="41"/>
      <c r="V66" s="41"/>
    </row>
    <row r="67" spans="2:22" ht="17.100000000000001" customHeight="1">
      <c r="B67" s="41">
        <v>2026</v>
      </c>
      <c r="C67" s="41">
        <v>1</v>
      </c>
      <c r="D67" s="41" t="s">
        <v>72</v>
      </c>
      <c r="E67" s="41" t="s">
        <v>254</v>
      </c>
      <c r="F67" s="46" t="s">
        <v>230</v>
      </c>
      <c r="G67" s="41" t="s">
        <v>74</v>
      </c>
      <c r="H67" s="41" t="s">
        <v>82</v>
      </c>
      <c r="I67" s="41" t="s">
        <v>103</v>
      </c>
      <c r="J67" s="45">
        <v>20713000</v>
      </c>
      <c r="K67" s="45">
        <v>0</v>
      </c>
      <c r="L67" s="45"/>
      <c r="M67" s="45">
        <v>20713000</v>
      </c>
      <c r="N67" s="45">
        <v>20713000</v>
      </c>
      <c r="O67" s="45">
        <v>14499100</v>
      </c>
      <c r="P67" s="47"/>
      <c r="Q67" s="41" t="s">
        <v>251</v>
      </c>
      <c r="R67" s="41" t="s">
        <v>252</v>
      </c>
      <c r="S67" s="41" t="s">
        <v>253</v>
      </c>
      <c r="T67" s="41" t="s">
        <v>71</v>
      </c>
      <c r="U67" s="41"/>
      <c r="V67" s="41"/>
    </row>
    <row r="68" spans="2:22" ht="17.100000000000001" customHeight="1">
      <c r="B68" s="41">
        <v>2026</v>
      </c>
      <c r="C68" s="41">
        <v>1</v>
      </c>
      <c r="D68" s="41" t="s">
        <v>72</v>
      </c>
      <c r="E68" s="41" t="s">
        <v>255</v>
      </c>
      <c r="F68" s="46" t="s">
        <v>230</v>
      </c>
      <c r="G68" s="41" t="s">
        <v>74</v>
      </c>
      <c r="H68" s="41" t="s">
        <v>82</v>
      </c>
      <c r="I68" s="41" t="s">
        <v>83</v>
      </c>
      <c r="J68" s="45">
        <v>63998000</v>
      </c>
      <c r="K68" s="45">
        <v>21204000</v>
      </c>
      <c r="L68" s="45"/>
      <c r="M68" s="45">
        <v>85202000</v>
      </c>
      <c r="N68" s="45">
        <v>63998000</v>
      </c>
      <c r="O68" s="45">
        <v>44798600</v>
      </c>
      <c r="P68" s="47"/>
      <c r="Q68" s="41" t="s">
        <v>251</v>
      </c>
      <c r="R68" s="41" t="s">
        <v>252</v>
      </c>
      <c r="S68" s="41" t="s">
        <v>253</v>
      </c>
      <c r="T68" s="41" t="s">
        <v>71</v>
      </c>
      <c r="U68" s="41"/>
      <c r="V68" s="41"/>
    </row>
    <row r="69" spans="2:22" ht="17.100000000000001" customHeight="1">
      <c r="B69" s="41">
        <v>2026</v>
      </c>
      <c r="C69" s="41">
        <v>1</v>
      </c>
      <c r="D69" s="41" t="s">
        <v>72</v>
      </c>
      <c r="E69" s="41" t="s">
        <v>256</v>
      </c>
      <c r="F69" s="46" t="s">
        <v>230</v>
      </c>
      <c r="G69" s="41" t="s">
        <v>173</v>
      </c>
      <c r="H69" s="41" t="s">
        <v>75</v>
      </c>
      <c r="I69" s="41" t="s">
        <v>76</v>
      </c>
      <c r="J69" s="45">
        <v>3584702000</v>
      </c>
      <c r="K69" s="45">
        <v>655689000</v>
      </c>
      <c r="L69" s="45"/>
      <c r="M69" s="45">
        <v>4240391000</v>
      </c>
      <c r="N69" s="45"/>
      <c r="O69" s="45">
        <v>2968273700</v>
      </c>
      <c r="P69" s="47"/>
      <c r="Q69" s="41" t="s">
        <v>257</v>
      </c>
      <c r="R69" s="41" t="s">
        <v>258</v>
      </c>
      <c r="S69" s="41" t="s">
        <v>259</v>
      </c>
      <c r="T69" s="41" t="s">
        <v>71</v>
      </c>
      <c r="U69" s="41"/>
      <c r="V69" s="41"/>
    </row>
    <row r="70" spans="2:22" ht="17.100000000000001" customHeight="1">
      <c r="B70" s="41">
        <v>2026</v>
      </c>
      <c r="C70" s="41">
        <v>1</v>
      </c>
      <c r="D70" s="41" t="s">
        <v>72</v>
      </c>
      <c r="E70" s="41" t="s">
        <v>260</v>
      </c>
      <c r="F70" s="46" t="s">
        <v>230</v>
      </c>
      <c r="G70" s="41" t="s">
        <v>78</v>
      </c>
      <c r="H70" s="41" t="s">
        <v>75</v>
      </c>
      <c r="I70" s="41" t="s">
        <v>150</v>
      </c>
      <c r="J70" s="45">
        <v>149072000</v>
      </c>
      <c r="K70" s="45">
        <v>0</v>
      </c>
      <c r="L70" s="45"/>
      <c r="M70" s="45">
        <v>149072000</v>
      </c>
      <c r="N70" s="45"/>
      <c r="O70" s="45">
        <v>104350400</v>
      </c>
      <c r="P70" s="47"/>
      <c r="Q70" s="41" t="s">
        <v>257</v>
      </c>
      <c r="R70" s="41" t="s">
        <v>258</v>
      </c>
      <c r="S70" s="41" t="s">
        <v>259</v>
      </c>
      <c r="T70" s="41" t="s">
        <v>71</v>
      </c>
      <c r="U70" s="41"/>
      <c r="V70" s="41"/>
    </row>
    <row r="71" spans="2:22" ht="17.100000000000001" customHeight="1">
      <c r="B71" s="41">
        <v>2026</v>
      </c>
      <c r="C71" s="41">
        <v>1</v>
      </c>
      <c r="D71" s="41" t="s">
        <v>72</v>
      </c>
      <c r="E71" s="41" t="s">
        <v>261</v>
      </c>
      <c r="F71" s="46" t="s">
        <v>230</v>
      </c>
      <c r="G71" s="41" t="s">
        <v>80</v>
      </c>
      <c r="H71" s="41" t="s">
        <v>75</v>
      </c>
      <c r="I71" s="41" t="s">
        <v>76</v>
      </c>
      <c r="J71" s="45">
        <v>363503000</v>
      </c>
      <c r="K71" s="45">
        <v>0</v>
      </c>
      <c r="L71" s="45"/>
      <c r="M71" s="45">
        <v>363503000</v>
      </c>
      <c r="N71" s="45"/>
      <c r="O71" s="45">
        <v>254452099.99999997</v>
      </c>
      <c r="P71" s="47"/>
      <c r="Q71" s="41" t="s">
        <v>257</v>
      </c>
      <c r="R71" s="41" t="s">
        <v>258</v>
      </c>
      <c r="S71" s="41" t="s">
        <v>259</v>
      </c>
      <c r="T71" s="41" t="s">
        <v>71</v>
      </c>
      <c r="U71" s="41"/>
      <c r="V71" s="41"/>
    </row>
    <row r="72" spans="2:22" ht="17.100000000000001" customHeight="1">
      <c r="B72" s="41">
        <v>2026</v>
      </c>
      <c r="C72" s="41">
        <v>1</v>
      </c>
      <c r="D72" s="41" t="s">
        <v>72</v>
      </c>
      <c r="E72" s="41" t="s">
        <v>262</v>
      </c>
      <c r="F72" s="46" t="s">
        <v>230</v>
      </c>
      <c r="G72" s="41" t="s">
        <v>74</v>
      </c>
      <c r="H72" s="41" t="s">
        <v>75</v>
      </c>
      <c r="I72" s="41" t="s">
        <v>76</v>
      </c>
      <c r="J72" s="45">
        <v>242220000</v>
      </c>
      <c r="K72" s="45">
        <v>21432000</v>
      </c>
      <c r="L72" s="45"/>
      <c r="M72" s="45">
        <v>263652000</v>
      </c>
      <c r="N72" s="45">
        <v>263652000</v>
      </c>
      <c r="O72" s="45">
        <v>184556400</v>
      </c>
      <c r="P72" s="47"/>
      <c r="Q72" s="41" t="s">
        <v>257</v>
      </c>
      <c r="R72" s="41" t="s">
        <v>258</v>
      </c>
      <c r="S72" s="41" t="s">
        <v>259</v>
      </c>
      <c r="T72" s="41" t="s">
        <v>71</v>
      </c>
      <c r="U72" s="41"/>
      <c r="V72" s="41"/>
    </row>
    <row r="73" spans="2:22" ht="17.100000000000001" customHeight="1">
      <c r="B73" s="41">
        <v>2026</v>
      </c>
      <c r="C73" s="41">
        <v>1</v>
      </c>
      <c r="D73" s="41" t="s">
        <v>72</v>
      </c>
      <c r="E73" s="41" t="s">
        <v>263</v>
      </c>
      <c r="F73" s="46" t="s">
        <v>230</v>
      </c>
      <c r="G73" s="41" t="s">
        <v>78</v>
      </c>
      <c r="H73" s="41" t="s">
        <v>75</v>
      </c>
      <c r="I73" s="41" t="s">
        <v>150</v>
      </c>
      <c r="J73" s="45">
        <v>157641000</v>
      </c>
      <c r="K73" s="45">
        <v>0</v>
      </c>
      <c r="L73" s="45"/>
      <c r="M73" s="45">
        <v>157641000</v>
      </c>
      <c r="N73" s="45">
        <v>157641000</v>
      </c>
      <c r="O73" s="45">
        <v>110348700</v>
      </c>
      <c r="P73" s="47"/>
      <c r="Q73" s="41" t="s">
        <v>257</v>
      </c>
      <c r="R73" s="41" t="s">
        <v>258</v>
      </c>
      <c r="S73" s="41" t="s">
        <v>259</v>
      </c>
      <c r="T73" s="41" t="s">
        <v>71</v>
      </c>
      <c r="U73" s="41"/>
      <c r="V73" s="41"/>
    </row>
    <row r="74" spans="2:22" ht="17.100000000000001" customHeight="1">
      <c r="B74" s="41">
        <v>2026</v>
      </c>
      <c r="C74" s="41">
        <v>1</v>
      </c>
      <c r="D74" s="41" t="s">
        <v>72</v>
      </c>
      <c r="E74" s="41" t="s">
        <v>264</v>
      </c>
      <c r="F74" s="46" t="s">
        <v>230</v>
      </c>
      <c r="G74" s="41" t="s">
        <v>80</v>
      </c>
      <c r="H74" s="41" t="s">
        <v>82</v>
      </c>
      <c r="I74" s="41" t="s">
        <v>83</v>
      </c>
      <c r="J74" s="45">
        <v>35140000</v>
      </c>
      <c r="K74" s="45">
        <v>0</v>
      </c>
      <c r="L74" s="45"/>
      <c r="M74" s="45">
        <v>35140000</v>
      </c>
      <c r="N74" s="45">
        <v>35140000</v>
      </c>
      <c r="O74" s="45">
        <v>24598000</v>
      </c>
      <c r="P74" s="47"/>
      <c r="Q74" s="41" t="s">
        <v>257</v>
      </c>
      <c r="R74" s="41" t="s">
        <v>258</v>
      </c>
      <c r="S74" s="41" t="s">
        <v>259</v>
      </c>
      <c r="T74" s="41" t="s">
        <v>71</v>
      </c>
      <c r="U74" s="41"/>
      <c r="V74" s="41" t="s">
        <v>121</v>
      </c>
    </row>
    <row r="75" spans="2:22" ht="17.100000000000001" customHeight="1">
      <c r="B75" s="41">
        <v>2026</v>
      </c>
      <c r="C75" s="41">
        <v>1</v>
      </c>
      <c r="D75" s="41" t="s">
        <v>72</v>
      </c>
      <c r="E75" s="41" t="s">
        <v>265</v>
      </c>
      <c r="F75" s="46" t="s">
        <v>230</v>
      </c>
      <c r="G75" s="41" t="s">
        <v>87</v>
      </c>
      <c r="H75" s="41" t="s">
        <v>75</v>
      </c>
      <c r="I75" s="41" t="s">
        <v>150</v>
      </c>
      <c r="J75" s="45">
        <v>176506000</v>
      </c>
      <c r="K75" s="45">
        <v>33209000</v>
      </c>
      <c r="L75" s="45">
        <v>0</v>
      </c>
      <c r="M75" s="45">
        <v>209715000</v>
      </c>
      <c r="N75" s="45">
        <v>209715000</v>
      </c>
      <c r="O75" s="45">
        <v>0</v>
      </c>
      <c r="P75" s="47"/>
      <c r="Q75" s="41" t="s">
        <v>266</v>
      </c>
      <c r="R75" s="41" t="s">
        <v>267</v>
      </c>
      <c r="S75" s="41" t="s">
        <v>268</v>
      </c>
      <c r="T75" s="41" t="s">
        <v>71</v>
      </c>
      <c r="U75" s="41"/>
      <c r="V75" s="41"/>
    </row>
    <row r="76" spans="2:22" ht="17.100000000000001" customHeight="1">
      <c r="B76" s="41">
        <v>2026</v>
      </c>
      <c r="C76" s="41">
        <v>1</v>
      </c>
      <c r="D76" s="41" t="s">
        <v>72</v>
      </c>
      <c r="E76" s="41" t="s">
        <v>269</v>
      </c>
      <c r="F76" s="46" t="s">
        <v>230</v>
      </c>
      <c r="G76" s="41" t="s">
        <v>87</v>
      </c>
      <c r="H76" s="41" t="s">
        <v>75</v>
      </c>
      <c r="I76" s="41" t="s">
        <v>76</v>
      </c>
      <c r="J76" s="45">
        <v>2908565000</v>
      </c>
      <c r="K76" s="45">
        <v>367875000</v>
      </c>
      <c r="L76" s="45">
        <v>18367000</v>
      </c>
      <c r="M76" s="45">
        <v>3294807000</v>
      </c>
      <c r="N76" s="45">
        <v>2000000000</v>
      </c>
      <c r="O76" s="45"/>
      <c r="P76" s="47"/>
      <c r="Q76" s="41" t="s">
        <v>266</v>
      </c>
      <c r="R76" s="41" t="s">
        <v>270</v>
      </c>
      <c r="S76" s="41" t="s">
        <v>271</v>
      </c>
      <c r="T76" s="41" t="s">
        <v>71</v>
      </c>
      <c r="U76" s="41"/>
      <c r="V76" s="41"/>
    </row>
    <row r="77" spans="2:22" ht="17.100000000000001" customHeight="1">
      <c r="B77" s="41">
        <v>2026</v>
      </c>
      <c r="C77" s="41">
        <v>1</v>
      </c>
      <c r="D77" s="41" t="s">
        <v>72</v>
      </c>
      <c r="E77" s="41" t="s">
        <v>272</v>
      </c>
      <c r="F77" s="46" t="s">
        <v>230</v>
      </c>
      <c r="G77" s="41" t="s">
        <v>74</v>
      </c>
      <c r="H77" s="41" t="s">
        <v>75</v>
      </c>
      <c r="I77" s="41" t="s">
        <v>150</v>
      </c>
      <c r="J77" s="45">
        <v>26290000</v>
      </c>
      <c r="K77" s="45"/>
      <c r="L77" s="45">
        <v>5062000</v>
      </c>
      <c r="M77" s="45">
        <v>31352000</v>
      </c>
      <c r="N77" s="45">
        <v>31352000</v>
      </c>
      <c r="O77" s="45">
        <v>0</v>
      </c>
      <c r="P77" s="47"/>
      <c r="Q77" s="41" t="s">
        <v>266</v>
      </c>
      <c r="R77" s="41" t="s">
        <v>273</v>
      </c>
      <c r="S77" s="41" t="s">
        <v>274</v>
      </c>
      <c r="T77" s="41" t="s">
        <v>71</v>
      </c>
      <c r="U77" s="41"/>
      <c r="V77" s="41" t="s">
        <v>275</v>
      </c>
    </row>
    <row r="78" spans="2:22" ht="17.100000000000001" customHeight="1">
      <c r="B78" s="41">
        <v>2026</v>
      </c>
      <c r="C78" s="41">
        <v>1</v>
      </c>
      <c r="D78" s="41" t="s">
        <v>72</v>
      </c>
      <c r="E78" s="41" t="s">
        <v>276</v>
      </c>
      <c r="F78" s="46" t="s">
        <v>230</v>
      </c>
      <c r="G78" s="41" t="s">
        <v>80</v>
      </c>
      <c r="H78" s="41" t="s">
        <v>82</v>
      </c>
      <c r="I78" s="41" t="s">
        <v>83</v>
      </c>
      <c r="J78" s="45">
        <v>31471000</v>
      </c>
      <c r="K78" s="45">
        <v>0</v>
      </c>
      <c r="L78" s="45"/>
      <c r="M78" s="45">
        <v>31471000</v>
      </c>
      <c r="N78" s="45">
        <v>31471000</v>
      </c>
      <c r="O78" s="45"/>
      <c r="P78" s="47"/>
      <c r="Q78" s="41" t="s">
        <v>266</v>
      </c>
      <c r="R78" s="41" t="s">
        <v>273</v>
      </c>
      <c r="S78" s="41" t="s">
        <v>274</v>
      </c>
      <c r="T78" s="41" t="s">
        <v>71</v>
      </c>
      <c r="U78" s="41"/>
      <c r="V78" s="41" t="s">
        <v>275</v>
      </c>
    </row>
    <row r="79" spans="2:22" ht="17.100000000000001" customHeight="1">
      <c r="B79" s="41">
        <v>2026</v>
      </c>
      <c r="C79" s="41">
        <v>1</v>
      </c>
      <c r="D79" s="41" t="s">
        <v>72</v>
      </c>
      <c r="E79" s="41" t="s">
        <v>277</v>
      </c>
      <c r="F79" s="46" t="s">
        <v>230</v>
      </c>
      <c r="G79" s="41" t="s">
        <v>78</v>
      </c>
      <c r="H79" s="41" t="s">
        <v>82</v>
      </c>
      <c r="I79" s="41" t="s">
        <v>83</v>
      </c>
      <c r="J79" s="45">
        <v>38918000</v>
      </c>
      <c r="K79" s="45">
        <v>36376000</v>
      </c>
      <c r="L79" s="45">
        <v>0</v>
      </c>
      <c r="M79" s="45">
        <v>75294000</v>
      </c>
      <c r="N79" s="45">
        <v>75924000</v>
      </c>
      <c r="O79" s="45"/>
      <c r="P79" s="47"/>
      <c r="Q79" s="41" t="s">
        <v>266</v>
      </c>
      <c r="R79" s="41" t="s">
        <v>273</v>
      </c>
      <c r="S79" s="41" t="s">
        <v>274</v>
      </c>
      <c r="T79" s="41" t="s">
        <v>71</v>
      </c>
      <c r="U79" s="41"/>
      <c r="V79" s="41" t="s">
        <v>275</v>
      </c>
    </row>
    <row r="80" spans="2:22" ht="17.100000000000001" customHeight="1">
      <c r="B80" s="41">
        <v>2026</v>
      </c>
      <c r="C80" s="41">
        <v>1</v>
      </c>
      <c r="D80" s="41" t="s">
        <v>72</v>
      </c>
      <c r="E80" s="41" t="s">
        <v>278</v>
      </c>
      <c r="F80" s="46" t="s">
        <v>230</v>
      </c>
      <c r="G80" s="41" t="s">
        <v>87</v>
      </c>
      <c r="H80" s="41" t="s">
        <v>75</v>
      </c>
      <c r="I80" s="41" t="s">
        <v>150</v>
      </c>
      <c r="J80" s="45">
        <v>308000000</v>
      </c>
      <c r="K80" s="45"/>
      <c r="L80" s="45"/>
      <c r="M80" s="45">
        <v>308000000</v>
      </c>
      <c r="N80" s="45">
        <v>308000000</v>
      </c>
      <c r="O80" s="45">
        <v>616000000</v>
      </c>
      <c r="P80" s="47"/>
      <c r="Q80" s="41" t="s">
        <v>279</v>
      </c>
      <c r="R80" s="41" t="s">
        <v>280</v>
      </c>
      <c r="S80" s="41" t="s">
        <v>281</v>
      </c>
      <c r="T80" s="41" t="s">
        <v>71</v>
      </c>
      <c r="U80" s="41"/>
      <c r="V80" s="41"/>
    </row>
    <row r="81" spans="2:22" ht="17.100000000000001" customHeight="1">
      <c r="B81" s="41">
        <v>2026</v>
      </c>
      <c r="C81" s="41">
        <v>1</v>
      </c>
      <c r="D81" s="41" t="s">
        <v>72</v>
      </c>
      <c r="E81" s="41" t="s">
        <v>282</v>
      </c>
      <c r="F81" s="46" t="s">
        <v>230</v>
      </c>
      <c r="G81" s="41" t="s">
        <v>74</v>
      </c>
      <c r="H81" s="41" t="s">
        <v>82</v>
      </c>
      <c r="I81" s="41" t="s">
        <v>83</v>
      </c>
      <c r="J81" s="45">
        <v>84378000</v>
      </c>
      <c r="K81" s="45">
        <v>0</v>
      </c>
      <c r="L81" s="45">
        <v>0</v>
      </c>
      <c r="M81" s="45">
        <v>84378000</v>
      </c>
      <c r="N81" s="45">
        <v>84378000</v>
      </c>
      <c r="O81" s="45">
        <v>59064599.999999993</v>
      </c>
      <c r="P81" s="47"/>
      <c r="Q81" s="41" t="s">
        <v>283</v>
      </c>
      <c r="R81" s="41" t="s">
        <v>284</v>
      </c>
      <c r="S81" s="41" t="s">
        <v>285</v>
      </c>
      <c r="T81" s="41" t="s">
        <v>71</v>
      </c>
      <c r="U81" s="41"/>
      <c r="V81" s="41"/>
    </row>
    <row r="82" spans="2:22" ht="17.100000000000001" customHeight="1">
      <c r="B82" s="41">
        <v>2026</v>
      </c>
      <c r="C82" s="41">
        <v>1</v>
      </c>
      <c r="D82" s="41" t="s">
        <v>72</v>
      </c>
      <c r="E82" s="41" t="s">
        <v>286</v>
      </c>
      <c r="F82" s="46" t="s">
        <v>230</v>
      </c>
      <c r="G82" s="41" t="s">
        <v>87</v>
      </c>
      <c r="H82" s="41" t="s">
        <v>75</v>
      </c>
      <c r="I82" s="41" t="s">
        <v>76</v>
      </c>
      <c r="J82" s="45">
        <v>490000000</v>
      </c>
      <c r="K82" s="45"/>
      <c r="L82" s="45">
        <v>110000000</v>
      </c>
      <c r="M82" s="45">
        <v>600000000</v>
      </c>
      <c r="N82" s="45">
        <v>490000000</v>
      </c>
      <c r="O82" s="45">
        <v>600000000</v>
      </c>
      <c r="P82" s="47"/>
      <c r="Q82" s="41" t="s">
        <v>287</v>
      </c>
      <c r="R82" s="41" t="s">
        <v>288</v>
      </c>
      <c r="S82" s="41" t="s">
        <v>289</v>
      </c>
      <c r="T82" s="41" t="s">
        <v>71</v>
      </c>
      <c r="U82" s="41"/>
      <c r="V82" s="41"/>
    </row>
    <row r="83" spans="2:22" ht="17.100000000000001" customHeight="1">
      <c r="B83" s="41">
        <v>2026</v>
      </c>
      <c r="C83" s="41">
        <v>1</v>
      </c>
      <c r="D83" s="41" t="s">
        <v>72</v>
      </c>
      <c r="E83" s="41" t="s">
        <v>290</v>
      </c>
      <c r="F83" s="46" t="s">
        <v>230</v>
      </c>
      <c r="G83" s="41" t="s">
        <v>87</v>
      </c>
      <c r="H83" s="41" t="s">
        <v>66</v>
      </c>
      <c r="I83" s="41" t="s">
        <v>76</v>
      </c>
      <c r="J83" s="45">
        <v>713000000</v>
      </c>
      <c r="K83" s="45">
        <v>0</v>
      </c>
      <c r="L83" s="45">
        <v>4000000</v>
      </c>
      <c r="M83" s="45">
        <v>717000000</v>
      </c>
      <c r="N83" s="45">
        <v>717000000</v>
      </c>
      <c r="O83" s="45">
        <v>717000000</v>
      </c>
      <c r="P83" s="47"/>
      <c r="Q83" s="41" t="s">
        <v>291</v>
      </c>
      <c r="R83" s="41" t="s">
        <v>292</v>
      </c>
      <c r="S83" s="41" t="s">
        <v>293</v>
      </c>
      <c r="T83" s="41" t="s">
        <v>71</v>
      </c>
      <c r="U83" s="41"/>
      <c r="V83" s="41"/>
    </row>
    <row r="84" spans="2:22" ht="17.100000000000001" customHeight="1">
      <c r="B84" s="41">
        <v>2026</v>
      </c>
      <c r="C84" s="41">
        <v>1</v>
      </c>
      <c r="D84" s="41" t="s">
        <v>72</v>
      </c>
      <c r="E84" s="41" t="s">
        <v>294</v>
      </c>
      <c r="F84" s="46" t="s">
        <v>230</v>
      </c>
      <c r="G84" s="41" t="s">
        <v>87</v>
      </c>
      <c r="H84" s="41" t="s">
        <v>66</v>
      </c>
      <c r="I84" s="41" t="s">
        <v>76</v>
      </c>
      <c r="J84" s="45">
        <v>668000000</v>
      </c>
      <c r="K84" s="45">
        <v>0</v>
      </c>
      <c r="L84" s="45">
        <v>4000000</v>
      </c>
      <c r="M84" s="45">
        <v>672000000</v>
      </c>
      <c r="N84" s="45">
        <v>672000000</v>
      </c>
      <c r="O84" s="45">
        <v>672000000</v>
      </c>
      <c r="P84" s="47"/>
      <c r="Q84" s="41" t="s">
        <v>291</v>
      </c>
      <c r="R84" s="41" t="s">
        <v>292</v>
      </c>
      <c r="S84" s="41" t="s">
        <v>293</v>
      </c>
      <c r="T84" s="41" t="s">
        <v>71</v>
      </c>
      <c r="U84" s="41"/>
      <c r="V84" s="41"/>
    </row>
    <row r="85" spans="2:22" ht="17.100000000000001" customHeight="1">
      <c r="B85" s="41">
        <v>2026</v>
      </c>
      <c r="C85" s="41">
        <v>1</v>
      </c>
      <c r="D85" s="41" t="s">
        <v>72</v>
      </c>
      <c r="E85" s="41" t="s">
        <v>295</v>
      </c>
      <c r="F85" s="46" t="s">
        <v>230</v>
      </c>
      <c r="G85" s="41" t="s">
        <v>87</v>
      </c>
      <c r="H85" s="41" t="s">
        <v>66</v>
      </c>
      <c r="I85" s="41" t="s">
        <v>150</v>
      </c>
      <c r="J85" s="45">
        <v>112000000</v>
      </c>
      <c r="K85" s="45">
        <v>0</v>
      </c>
      <c r="L85" s="45">
        <v>4000000</v>
      </c>
      <c r="M85" s="45">
        <v>116000000</v>
      </c>
      <c r="N85" s="45">
        <v>116000000</v>
      </c>
      <c r="O85" s="45">
        <v>116000000</v>
      </c>
      <c r="P85" s="47"/>
      <c r="Q85" s="41" t="s">
        <v>291</v>
      </c>
      <c r="R85" s="41" t="s">
        <v>292</v>
      </c>
      <c r="S85" s="41" t="s">
        <v>293</v>
      </c>
      <c r="T85" s="41" t="s">
        <v>71</v>
      </c>
      <c r="U85" s="41"/>
      <c r="V85" s="41"/>
    </row>
    <row r="86" spans="2:22" ht="17.100000000000001" customHeight="1">
      <c r="B86" s="41">
        <v>2026</v>
      </c>
      <c r="C86" s="41">
        <v>1</v>
      </c>
      <c r="D86" s="41" t="s">
        <v>72</v>
      </c>
      <c r="E86" s="41" t="s">
        <v>296</v>
      </c>
      <c r="F86" s="46" t="s">
        <v>230</v>
      </c>
      <c r="G86" s="41" t="s">
        <v>87</v>
      </c>
      <c r="H86" s="41" t="s">
        <v>66</v>
      </c>
      <c r="I86" s="41" t="s">
        <v>76</v>
      </c>
      <c r="J86" s="45">
        <v>444000000</v>
      </c>
      <c r="K86" s="45">
        <v>0</v>
      </c>
      <c r="L86" s="45">
        <v>4000000</v>
      </c>
      <c r="M86" s="45">
        <v>448000000</v>
      </c>
      <c r="N86" s="45">
        <v>448000000</v>
      </c>
      <c r="O86" s="45">
        <v>448000000</v>
      </c>
      <c r="P86" s="47"/>
      <c r="Q86" s="41" t="s">
        <v>291</v>
      </c>
      <c r="R86" s="41" t="s">
        <v>292</v>
      </c>
      <c r="S86" s="41" t="s">
        <v>293</v>
      </c>
      <c r="T86" s="41" t="s">
        <v>71</v>
      </c>
      <c r="U86" s="41"/>
      <c r="V86" s="41"/>
    </row>
    <row r="87" spans="2:22" ht="17.100000000000001" customHeight="1">
      <c r="B87" s="41">
        <v>2026</v>
      </c>
      <c r="C87" s="41">
        <v>1</v>
      </c>
      <c r="D87" s="41" t="s">
        <v>72</v>
      </c>
      <c r="E87" s="41" t="s">
        <v>297</v>
      </c>
      <c r="F87" s="46" t="s">
        <v>230</v>
      </c>
      <c r="G87" s="41" t="s">
        <v>87</v>
      </c>
      <c r="H87" s="41" t="s">
        <v>66</v>
      </c>
      <c r="I87" s="41" t="s">
        <v>150</v>
      </c>
      <c r="J87" s="45">
        <v>354000000</v>
      </c>
      <c r="K87" s="45">
        <v>0</v>
      </c>
      <c r="L87" s="45">
        <v>4000000</v>
      </c>
      <c r="M87" s="45">
        <v>358000000</v>
      </c>
      <c r="N87" s="45">
        <v>358000000</v>
      </c>
      <c r="O87" s="45">
        <v>358000000</v>
      </c>
      <c r="P87" s="47"/>
      <c r="Q87" s="41" t="s">
        <v>291</v>
      </c>
      <c r="R87" s="41" t="s">
        <v>292</v>
      </c>
      <c r="S87" s="41" t="s">
        <v>293</v>
      </c>
      <c r="T87" s="41" t="s">
        <v>71</v>
      </c>
      <c r="U87" s="41"/>
      <c r="V87" s="41"/>
    </row>
    <row r="88" spans="2:22" ht="17.100000000000001" customHeight="1">
      <c r="B88" s="41">
        <v>2026</v>
      </c>
      <c r="C88" s="41">
        <v>1</v>
      </c>
      <c r="D88" s="41" t="s">
        <v>72</v>
      </c>
      <c r="E88" s="41" t="s">
        <v>298</v>
      </c>
      <c r="F88" s="46" t="s">
        <v>230</v>
      </c>
      <c r="G88" s="41" t="s">
        <v>87</v>
      </c>
      <c r="H88" s="41" t="s">
        <v>66</v>
      </c>
      <c r="I88" s="41" t="s">
        <v>150</v>
      </c>
      <c r="J88" s="45">
        <v>310000000</v>
      </c>
      <c r="K88" s="45">
        <v>0</v>
      </c>
      <c r="L88" s="45">
        <v>4000000</v>
      </c>
      <c r="M88" s="45">
        <v>314000000</v>
      </c>
      <c r="N88" s="45">
        <v>314000000</v>
      </c>
      <c r="O88" s="45">
        <v>314000000</v>
      </c>
      <c r="P88" s="47"/>
      <c r="Q88" s="41" t="s">
        <v>291</v>
      </c>
      <c r="R88" s="41" t="s">
        <v>292</v>
      </c>
      <c r="S88" s="41" t="s">
        <v>293</v>
      </c>
      <c r="T88" s="41" t="s">
        <v>71</v>
      </c>
      <c r="U88" s="41"/>
      <c r="V88" s="41"/>
    </row>
    <row r="89" spans="2:22" ht="17.100000000000001" customHeight="1">
      <c r="B89" s="41">
        <v>2026</v>
      </c>
      <c r="C89" s="41">
        <v>1</v>
      </c>
      <c r="D89" s="41" t="s">
        <v>72</v>
      </c>
      <c r="E89" s="41" t="s">
        <v>299</v>
      </c>
      <c r="F89" s="46" t="s">
        <v>230</v>
      </c>
      <c r="G89" s="41" t="s">
        <v>87</v>
      </c>
      <c r="H89" s="41" t="s">
        <v>66</v>
      </c>
      <c r="I89" s="41" t="s">
        <v>150</v>
      </c>
      <c r="J89" s="45">
        <v>265000000</v>
      </c>
      <c r="K89" s="45">
        <v>0</v>
      </c>
      <c r="L89" s="45">
        <v>4000000</v>
      </c>
      <c r="M89" s="45">
        <v>269000000</v>
      </c>
      <c r="N89" s="45">
        <v>269000000</v>
      </c>
      <c r="O89" s="45">
        <v>269000000</v>
      </c>
      <c r="P89" s="47"/>
      <c r="Q89" s="41" t="s">
        <v>291</v>
      </c>
      <c r="R89" s="41" t="s">
        <v>292</v>
      </c>
      <c r="S89" s="41" t="s">
        <v>293</v>
      </c>
      <c r="T89" s="41" t="s">
        <v>71</v>
      </c>
      <c r="U89" s="41"/>
      <c r="V89" s="41"/>
    </row>
    <row r="90" spans="2:22" ht="17.100000000000001" customHeight="1">
      <c r="B90" s="41">
        <v>2026</v>
      </c>
      <c r="C90" s="41">
        <v>1</v>
      </c>
      <c r="D90" s="41" t="s">
        <v>72</v>
      </c>
      <c r="E90" s="41" t="s">
        <v>300</v>
      </c>
      <c r="F90" s="46" t="s">
        <v>230</v>
      </c>
      <c r="G90" s="41" t="s">
        <v>87</v>
      </c>
      <c r="H90" s="41" t="s">
        <v>66</v>
      </c>
      <c r="I90" s="41" t="s">
        <v>150</v>
      </c>
      <c r="J90" s="45">
        <v>220000000</v>
      </c>
      <c r="K90" s="45">
        <v>0</v>
      </c>
      <c r="L90" s="45">
        <v>4000000</v>
      </c>
      <c r="M90" s="45">
        <v>224000000</v>
      </c>
      <c r="N90" s="45">
        <v>224000000</v>
      </c>
      <c r="O90" s="45">
        <v>224000000</v>
      </c>
      <c r="P90" s="47"/>
      <c r="Q90" s="41" t="s">
        <v>291</v>
      </c>
      <c r="R90" s="41" t="s">
        <v>292</v>
      </c>
      <c r="S90" s="41" t="s">
        <v>293</v>
      </c>
      <c r="T90" s="41" t="s">
        <v>71</v>
      </c>
      <c r="U90" s="41"/>
      <c r="V90" s="41"/>
    </row>
    <row r="91" spans="2:22" ht="17.100000000000001" customHeight="1">
      <c r="B91" s="41">
        <v>2026</v>
      </c>
      <c r="C91" s="41">
        <v>1</v>
      </c>
      <c r="D91" s="41" t="s">
        <v>72</v>
      </c>
      <c r="E91" s="41" t="s">
        <v>301</v>
      </c>
      <c r="F91" s="46" t="s">
        <v>230</v>
      </c>
      <c r="G91" s="41" t="s">
        <v>87</v>
      </c>
      <c r="H91" s="41" t="s">
        <v>66</v>
      </c>
      <c r="I91" s="41" t="s">
        <v>150</v>
      </c>
      <c r="J91" s="45">
        <v>130000000</v>
      </c>
      <c r="K91" s="45">
        <v>0</v>
      </c>
      <c r="L91" s="45">
        <v>4000000</v>
      </c>
      <c r="M91" s="45">
        <v>134000000</v>
      </c>
      <c r="N91" s="45">
        <v>134000000</v>
      </c>
      <c r="O91" s="45">
        <v>134000000</v>
      </c>
      <c r="P91" s="47"/>
      <c r="Q91" s="41" t="s">
        <v>291</v>
      </c>
      <c r="R91" s="41" t="s">
        <v>292</v>
      </c>
      <c r="S91" s="41" t="s">
        <v>293</v>
      </c>
      <c r="T91" s="41" t="s">
        <v>71</v>
      </c>
      <c r="U91" s="41"/>
      <c r="V91" s="41"/>
    </row>
    <row r="92" spans="2:22" ht="17.100000000000001" customHeight="1">
      <c r="B92" s="41">
        <v>2026</v>
      </c>
      <c r="C92" s="41">
        <v>1</v>
      </c>
      <c r="D92" s="41" t="s">
        <v>72</v>
      </c>
      <c r="E92" s="41" t="s">
        <v>302</v>
      </c>
      <c r="F92" s="46" t="s">
        <v>303</v>
      </c>
      <c r="G92" s="41" t="s">
        <v>87</v>
      </c>
      <c r="H92" s="41" t="s">
        <v>66</v>
      </c>
      <c r="I92" s="41" t="s">
        <v>304</v>
      </c>
      <c r="J92" s="45">
        <v>225063000000</v>
      </c>
      <c r="K92" s="45"/>
      <c r="L92" s="45"/>
      <c r="M92" s="45">
        <v>225063000000</v>
      </c>
      <c r="N92" s="45">
        <v>8159912000</v>
      </c>
      <c r="O92" s="45"/>
      <c r="P92" s="47"/>
      <c r="Q92" s="41" t="s">
        <v>305</v>
      </c>
      <c r="R92" s="41" t="s">
        <v>306</v>
      </c>
      <c r="S92" s="41" t="s">
        <v>307</v>
      </c>
      <c r="T92" s="41" t="s">
        <v>308</v>
      </c>
      <c r="U92" s="41" t="s">
        <v>309</v>
      </c>
      <c r="V92" s="41"/>
    </row>
    <row r="93" spans="2:22" ht="17.100000000000001" customHeight="1">
      <c r="B93" s="41">
        <v>2026</v>
      </c>
      <c r="C93" s="41">
        <v>1</v>
      </c>
      <c r="D93" s="41" t="s">
        <v>72</v>
      </c>
      <c r="E93" s="41" t="s">
        <v>310</v>
      </c>
      <c r="F93" s="46" t="s">
        <v>311</v>
      </c>
      <c r="G93" s="41" t="s">
        <v>74</v>
      </c>
      <c r="H93" s="41" t="s">
        <v>66</v>
      </c>
      <c r="I93" s="41" t="s">
        <v>76</v>
      </c>
      <c r="J93" s="45">
        <v>115401000</v>
      </c>
      <c r="K93" s="45">
        <v>102193890</v>
      </c>
      <c r="L93" s="45">
        <v>0</v>
      </c>
      <c r="M93" s="45">
        <v>217594890</v>
      </c>
      <c r="N93" s="45">
        <v>115401000</v>
      </c>
      <c r="O93" s="45">
        <v>115401000</v>
      </c>
      <c r="P93" s="47"/>
      <c r="Q93" s="41" t="s">
        <v>312</v>
      </c>
      <c r="R93" s="41" t="s">
        <v>313</v>
      </c>
      <c r="S93" s="41" t="s">
        <v>314</v>
      </c>
      <c r="T93" s="41" t="s">
        <v>71</v>
      </c>
      <c r="U93" s="41"/>
      <c r="V93" s="41"/>
    </row>
    <row r="94" spans="2:22" ht="17.100000000000001" customHeight="1">
      <c r="B94" s="41">
        <v>2026</v>
      </c>
      <c r="C94" s="41">
        <v>1</v>
      </c>
      <c r="D94" s="41" t="s">
        <v>72</v>
      </c>
      <c r="E94" s="41" t="s">
        <v>315</v>
      </c>
      <c r="F94" s="46" t="s">
        <v>311</v>
      </c>
      <c r="G94" s="41" t="s">
        <v>173</v>
      </c>
      <c r="H94" s="41" t="s">
        <v>75</v>
      </c>
      <c r="I94" s="41" t="s">
        <v>76</v>
      </c>
      <c r="J94" s="45">
        <v>5734065000</v>
      </c>
      <c r="K94" s="45">
        <v>962583000</v>
      </c>
      <c r="L94" s="45">
        <v>0</v>
      </c>
      <c r="M94" s="45">
        <v>6696648000</v>
      </c>
      <c r="N94" s="45">
        <v>5734065000</v>
      </c>
      <c r="O94" s="45">
        <v>2511520470</v>
      </c>
      <c r="P94" s="47"/>
      <c r="Q94" s="41" t="s">
        <v>316</v>
      </c>
      <c r="R94" s="41" t="s">
        <v>317</v>
      </c>
      <c r="S94" s="41" t="s">
        <v>318</v>
      </c>
      <c r="T94" s="41" t="s">
        <v>71</v>
      </c>
      <c r="U94" s="41"/>
      <c r="V94" s="41"/>
    </row>
    <row r="95" spans="2:22" ht="17.100000000000001" customHeight="1">
      <c r="B95" s="41">
        <v>2026</v>
      </c>
      <c r="C95" s="41">
        <v>1</v>
      </c>
      <c r="D95" s="41" t="s">
        <v>72</v>
      </c>
      <c r="E95" s="41" t="s">
        <v>319</v>
      </c>
      <c r="F95" s="46" t="s">
        <v>311</v>
      </c>
      <c r="G95" s="41" t="s">
        <v>173</v>
      </c>
      <c r="H95" s="41" t="s">
        <v>66</v>
      </c>
      <c r="I95" s="41" t="s">
        <v>76</v>
      </c>
      <c r="J95" s="45">
        <v>924644000</v>
      </c>
      <c r="K95" s="45">
        <v>246425000</v>
      </c>
      <c r="L95" s="45">
        <v>10000000</v>
      </c>
      <c r="M95" s="45">
        <v>1181069000</v>
      </c>
      <c r="N95" s="45">
        <v>500000000</v>
      </c>
      <c r="O95" s="45">
        <v>826748300</v>
      </c>
      <c r="P95" s="47"/>
      <c r="Q95" s="41" t="s">
        <v>320</v>
      </c>
      <c r="R95" s="41" t="s">
        <v>321</v>
      </c>
      <c r="S95" s="41" t="s">
        <v>322</v>
      </c>
      <c r="T95" s="41" t="s">
        <v>71</v>
      </c>
      <c r="U95" s="41"/>
      <c r="V95" s="41"/>
    </row>
    <row r="96" spans="2:22" ht="17.100000000000001" customHeight="1">
      <c r="B96" s="41">
        <v>2026</v>
      </c>
      <c r="C96" s="41">
        <v>1</v>
      </c>
      <c r="D96" s="41" t="s">
        <v>72</v>
      </c>
      <c r="E96" s="41" t="s">
        <v>323</v>
      </c>
      <c r="F96" s="46" t="s">
        <v>311</v>
      </c>
      <c r="G96" s="41" t="s">
        <v>74</v>
      </c>
      <c r="H96" s="41" t="s">
        <v>82</v>
      </c>
      <c r="I96" s="41" t="s">
        <v>103</v>
      </c>
      <c r="J96" s="45">
        <v>39789000</v>
      </c>
      <c r="K96" s="45"/>
      <c r="L96" s="45"/>
      <c r="M96" s="45">
        <v>39789000</v>
      </c>
      <c r="N96" s="45">
        <v>39789000</v>
      </c>
      <c r="O96" s="45">
        <v>27852300</v>
      </c>
      <c r="P96" s="47"/>
      <c r="Q96" s="41" t="s">
        <v>320</v>
      </c>
      <c r="R96" s="41" t="s">
        <v>324</v>
      </c>
      <c r="S96" s="41" t="s">
        <v>325</v>
      </c>
      <c r="T96" s="41" t="s">
        <v>71</v>
      </c>
      <c r="U96" s="41"/>
      <c r="V96" s="41" t="s">
        <v>121</v>
      </c>
    </row>
    <row r="97" spans="2:22" ht="17.100000000000001" customHeight="1">
      <c r="B97" s="41">
        <v>2026</v>
      </c>
      <c r="C97" s="41">
        <v>1</v>
      </c>
      <c r="D97" s="41" t="s">
        <v>72</v>
      </c>
      <c r="E97" s="41" t="s">
        <v>326</v>
      </c>
      <c r="F97" s="46" t="s">
        <v>311</v>
      </c>
      <c r="G97" s="41" t="s">
        <v>74</v>
      </c>
      <c r="H97" s="41" t="s">
        <v>82</v>
      </c>
      <c r="I97" s="41" t="s">
        <v>103</v>
      </c>
      <c r="J97" s="45">
        <v>9012000</v>
      </c>
      <c r="K97" s="45"/>
      <c r="L97" s="45"/>
      <c r="M97" s="45">
        <v>9012000</v>
      </c>
      <c r="N97" s="45">
        <v>9012000</v>
      </c>
      <c r="O97" s="45">
        <v>6308400</v>
      </c>
      <c r="P97" s="47"/>
      <c r="Q97" s="41" t="s">
        <v>320</v>
      </c>
      <c r="R97" s="41" t="s">
        <v>327</v>
      </c>
      <c r="S97" s="41" t="s">
        <v>328</v>
      </c>
      <c r="T97" s="41" t="s">
        <v>71</v>
      </c>
      <c r="U97" s="41"/>
      <c r="V97" s="41" t="s">
        <v>121</v>
      </c>
    </row>
    <row r="98" spans="2:22" ht="17.100000000000001" customHeight="1">
      <c r="B98" s="41">
        <v>2026</v>
      </c>
      <c r="C98" s="41">
        <v>1</v>
      </c>
      <c r="D98" s="41" t="s">
        <v>72</v>
      </c>
      <c r="E98" s="41" t="s">
        <v>329</v>
      </c>
      <c r="F98" s="46" t="s">
        <v>311</v>
      </c>
      <c r="G98" s="41" t="s">
        <v>74</v>
      </c>
      <c r="H98" s="41" t="s">
        <v>82</v>
      </c>
      <c r="I98" s="41" t="s">
        <v>103</v>
      </c>
      <c r="J98" s="45">
        <v>20218000</v>
      </c>
      <c r="K98" s="45"/>
      <c r="L98" s="45"/>
      <c r="M98" s="45">
        <v>20218000</v>
      </c>
      <c r="N98" s="45">
        <v>20218000</v>
      </c>
      <c r="O98" s="45"/>
      <c r="P98" s="47"/>
      <c r="Q98" s="41" t="s">
        <v>320</v>
      </c>
      <c r="R98" s="41" t="s">
        <v>330</v>
      </c>
      <c r="S98" s="41" t="s">
        <v>331</v>
      </c>
      <c r="T98" s="41" t="s">
        <v>71</v>
      </c>
      <c r="U98" s="41"/>
      <c r="V98" s="41" t="s">
        <v>121</v>
      </c>
    </row>
    <row r="99" spans="2:22" ht="17.100000000000001" customHeight="1">
      <c r="B99" s="41">
        <v>2026</v>
      </c>
      <c r="C99" s="41">
        <v>1</v>
      </c>
      <c r="D99" s="41" t="s">
        <v>72</v>
      </c>
      <c r="E99" s="41" t="s">
        <v>332</v>
      </c>
      <c r="F99" s="46" t="s">
        <v>311</v>
      </c>
      <c r="G99" s="41" t="s">
        <v>74</v>
      </c>
      <c r="H99" s="41" t="s">
        <v>82</v>
      </c>
      <c r="I99" s="41" t="s">
        <v>103</v>
      </c>
      <c r="J99" s="45">
        <v>23023000</v>
      </c>
      <c r="K99" s="45"/>
      <c r="L99" s="45"/>
      <c r="M99" s="45">
        <v>23023000</v>
      </c>
      <c r="N99" s="45">
        <v>23023000</v>
      </c>
      <c r="O99" s="45"/>
      <c r="P99" s="47"/>
      <c r="Q99" s="41" t="s">
        <v>320</v>
      </c>
      <c r="R99" s="41" t="s">
        <v>324</v>
      </c>
      <c r="S99" s="41" t="s">
        <v>325</v>
      </c>
      <c r="T99" s="41" t="s">
        <v>71</v>
      </c>
      <c r="U99" s="41"/>
      <c r="V99" s="41" t="s">
        <v>121</v>
      </c>
    </row>
    <row r="100" spans="2:22" ht="17.100000000000001" customHeight="1">
      <c r="B100" s="41">
        <v>2026</v>
      </c>
      <c r="C100" s="41">
        <v>1</v>
      </c>
      <c r="D100" s="41" t="s">
        <v>72</v>
      </c>
      <c r="E100" s="41" t="s">
        <v>333</v>
      </c>
      <c r="F100" s="46" t="s">
        <v>311</v>
      </c>
      <c r="G100" s="41" t="s">
        <v>87</v>
      </c>
      <c r="H100" s="41" t="s">
        <v>82</v>
      </c>
      <c r="I100" s="41" t="s">
        <v>83</v>
      </c>
      <c r="J100" s="45">
        <v>266690000</v>
      </c>
      <c r="K100" s="45">
        <v>68532000</v>
      </c>
      <c r="L100" s="45"/>
      <c r="M100" s="45">
        <v>335222000</v>
      </c>
      <c r="N100" s="45">
        <v>266690000</v>
      </c>
      <c r="O100" s="45"/>
      <c r="P100" s="47"/>
      <c r="Q100" s="41" t="s">
        <v>320</v>
      </c>
      <c r="R100" s="41" t="s">
        <v>321</v>
      </c>
      <c r="S100" s="41" t="s">
        <v>334</v>
      </c>
      <c r="T100" s="41" t="s">
        <v>71</v>
      </c>
      <c r="U100" s="41"/>
      <c r="V100" s="41" t="s">
        <v>121</v>
      </c>
    </row>
    <row r="101" spans="2:22" ht="17.100000000000001" customHeight="1">
      <c r="B101" s="41">
        <v>2026</v>
      </c>
      <c r="C101" s="41">
        <v>1</v>
      </c>
      <c r="D101" s="41" t="s">
        <v>72</v>
      </c>
      <c r="E101" s="41" t="s">
        <v>335</v>
      </c>
      <c r="F101" s="46" t="s">
        <v>311</v>
      </c>
      <c r="G101" s="41" t="s">
        <v>74</v>
      </c>
      <c r="H101" s="41" t="s">
        <v>82</v>
      </c>
      <c r="I101" s="41" t="s">
        <v>103</v>
      </c>
      <c r="J101" s="45">
        <v>19481000</v>
      </c>
      <c r="K101" s="45"/>
      <c r="L101" s="45"/>
      <c r="M101" s="45">
        <v>19481000</v>
      </c>
      <c r="N101" s="45">
        <v>19481000</v>
      </c>
      <c r="O101" s="45"/>
      <c r="P101" s="47"/>
      <c r="Q101" s="41" t="s">
        <v>320</v>
      </c>
      <c r="R101" s="41" t="s">
        <v>324</v>
      </c>
      <c r="S101" s="41" t="s">
        <v>325</v>
      </c>
      <c r="T101" s="41" t="s">
        <v>71</v>
      </c>
      <c r="U101" s="41"/>
      <c r="V101" s="41" t="s">
        <v>121</v>
      </c>
    </row>
    <row r="102" spans="2:22" ht="17.100000000000001" customHeight="1">
      <c r="B102" s="41">
        <v>2026</v>
      </c>
      <c r="C102" s="41">
        <v>1</v>
      </c>
      <c r="D102" s="41" t="s">
        <v>72</v>
      </c>
      <c r="E102" s="41" t="s">
        <v>336</v>
      </c>
      <c r="F102" s="46" t="s">
        <v>311</v>
      </c>
      <c r="G102" s="41" t="s">
        <v>78</v>
      </c>
      <c r="H102" s="41" t="s">
        <v>82</v>
      </c>
      <c r="I102" s="41" t="s">
        <v>103</v>
      </c>
      <c r="J102" s="45">
        <v>21637000</v>
      </c>
      <c r="K102" s="45"/>
      <c r="L102" s="45"/>
      <c r="M102" s="45">
        <v>21637000</v>
      </c>
      <c r="N102" s="45">
        <v>21637000</v>
      </c>
      <c r="O102" s="45"/>
      <c r="P102" s="47"/>
      <c r="Q102" s="41" t="s">
        <v>320</v>
      </c>
      <c r="R102" s="41" t="s">
        <v>324</v>
      </c>
      <c r="S102" s="41" t="s">
        <v>325</v>
      </c>
      <c r="T102" s="41" t="s">
        <v>71</v>
      </c>
      <c r="U102" s="41"/>
      <c r="V102" s="41" t="s">
        <v>121</v>
      </c>
    </row>
    <row r="103" spans="2:22" ht="17.100000000000001" customHeight="1">
      <c r="B103" s="41">
        <v>2026</v>
      </c>
      <c r="C103" s="41">
        <v>1</v>
      </c>
      <c r="D103" s="41" t="s">
        <v>62</v>
      </c>
      <c r="E103" s="41" t="s">
        <v>337</v>
      </c>
      <c r="F103" s="46" t="s">
        <v>311</v>
      </c>
      <c r="G103" s="41" t="s">
        <v>87</v>
      </c>
      <c r="H103" s="41" t="s">
        <v>66</v>
      </c>
      <c r="I103" s="41" t="s">
        <v>76</v>
      </c>
      <c r="J103" s="45">
        <v>2000000000</v>
      </c>
      <c r="K103" s="45"/>
      <c r="L103" s="45"/>
      <c r="M103" s="45">
        <v>2000000000</v>
      </c>
      <c r="N103" s="45">
        <v>2000000000</v>
      </c>
      <c r="O103" s="45">
        <v>2000000000</v>
      </c>
      <c r="P103" s="47"/>
      <c r="Q103" s="41" t="s">
        <v>338</v>
      </c>
      <c r="R103" s="41" t="s">
        <v>339</v>
      </c>
      <c r="S103" s="41" t="s">
        <v>340</v>
      </c>
      <c r="T103" s="41" t="s">
        <v>71</v>
      </c>
      <c r="U103" s="41"/>
      <c r="V103" s="41"/>
    </row>
    <row r="104" spans="2:22" ht="17.100000000000001" customHeight="1">
      <c r="B104" s="41">
        <v>2026</v>
      </c>
      <c r="C104" s="41">
        <v>1</v>
      </c>
      <c r="D104" s="41" t="s">
        <v>62</v>
      </c>
      <c r="E104" s="41" t="s">
        <v>341</v>
      </c>
      <c r="F104" s="46" t="s">
        <v>311</v>
      </c>
      <c r="G104" s="41" t="s">
        <v>87</v>
      </c>
      <c r="H104" s="41" t="s">
        <v>66</v>
      </c>
      <c r="I104" s="41" t="s">
        <v>76</v>
      </c>
      <c r="J104" s="45">
        <v>800000000</v>
      </c>
      <c r="K104" s="45"/>
      <c r="L104" s="45"/>
      <c r="M104" s="45">
        <v>800000000</v>
      </c>
      <c r="N104" s="45">
        <v>800000000</v>
      </c>
      <c r="O104" s="45">
        <v>800000000</v>
      </c>
      <c r="P104" s="47"/>
      <c r="Q104" s="41" t="s">
        <v>338</v>
      </c>
      <c r="R104" s="41" t="s">
        <v>342</v>
      </c>
      <c r="S104" s="41" t="s">
        <v>343</v>
      </c>
      <c r="T104" s="41" t="s">
        <v>71</v>
      </c>
      <c r="U104" s="41"/>
      <c r="V104" s="41"/>
    </row>
    <row r="105" spans="2:22" ht="17.100000000000001" customHeight="1">
      <c r="B105" s="41">
        <v>2026</v>
      </c>
      <c r="C105" s="41">
        <v>1</v>
      </c>
      <c r="D105" s="41" t="s">
        <v>62</v>
      </c>
      <c r="E105" s="41" t="s">
        <v>344</v>
      </c>
      <c r="F105" s="46" t="s">
        <v>311</v>
      </c>
      <c r="G105" s="41" t="s">
        <v>87</v>
      </c>
      <c r="H105" s="41" t="s">
        <v>66</v>
      </c>
      <c r="I105" s="41" t="s">
        <v>76</v>
      </c>
      <c r="J105" s="45">
        <v>800000000</v>
      </c>
      <c r="K105" s="45"/>
      <c r="L105" s="45"/>
      <c r="M105" s="45">
        <v>800000000</v>
      </c>
      <c r="N105" s="45">
        <v>800000000</v>
      </c>
      <c r="O105" s="45">
        <v>800000000</v>
      </c>
      <c r="P105" s="47"/>
      <c r="Q105" s="41" t="s">
        <v>338</v>
      </c>
      <c r="R105" s="41" t="s">
        <v>345</v>
      </c>
      <c r="S105" s="41" t="s">
        <v>346</v>
      </c>
      <c r="T105" s="41" t="s">
        <v>71</v>
      </c>
      <c r="U105" s="41"/>
      <c r="V105" s="41"/>
    </row>
    <row r="106" spans="2:22" ht="17.100000000000001" customHeight="1">
      <c r="B106" s="41">
        <v>2026</v>
      </c>
      <c r="C106" s="41">
        <v>1</v>
      </c>
      <c r="D106" s="41" t="s">
        <v>72</v>
      </c>
      <c r="E106" s="41" t="s">
        <v>347</v>
      </c>
      <c r="F106" s="46" t="s">
        <v>311</v>
      </c>
      <c r="G106" s="41" t="s">
        <v>87</v>
      </c>
      <c r="H106" s="41" t="s">
        <v>66</v>
      </c>
      <c r="I106" s="41" t="s">
        <v>150</v>
      </c>
      <c r="J106" s="45">
        <v>200000000</v>
      </c>
      <c r="K106" s="45"/>
      <c r="L106" s="45"/>
      <c r="M106" s="45">
        <v>200000000</v>
      </c>
      <c r="N106" s="45">
        <v>200000000</v>
      </c>
      <c r="O106" s="45">
        <v>200000000</v>
      </c>
      <c r="P106" s="47"/>
      <c r="Q106" s="41" t="s">
        <v>338</v>
      </c>
      <c r="R106" s="41" t="s">
        <v>348</v>
      </c>
      <c r="S106" s="41" t="s">
        <v>349</v>
      </c>
      <c r="T106" s="41" t="s">
        <v>71</v>
      </c>
      <c r="U106" s="41"/>
      <c r="V106" s="41"/>
    </row>
    <row r="107" spans="2:22" ht="17.100000000000001" customHeight="1">
      <c r="B107" s="41">
        <v>2026</v>
      </c>
      <c r="C107" s="41">
        <v>1</v>
      </c>
      <c r="D107" s="41" t="s">
        <v>72</v>
      </c>
      <c r="E107" s="41" t="s">
        <v>350</v>
      </c>
      <c r="F107" s="46" t="s">
        <v>311</v>
      </c>
      <c r="G107" s="41" t="s">
        <v>87</v>
      </c>
      <c r="H107" s="41" t="s">
        <v>75</v>
      </c>
      <c r="I107" s="41" t="s">
        <v>150</v>
      </c>
      <c r="J107" s="45">
        <v>185551000</v>
      </c>
      <c r="K107" s="45"/>
      <c r="L107" s="45"/>
      <c r="M107" s="45">
        <v>185551000</v>
      </c>
      <c r="N107" s="45">
        <v>185551000</v>
      </c>
      <c r="O107" s="45">
        <v>185551000</v>
      </c>
      <c r="P107" s="47"/>
      <c r="Q107" s="41" t="s">
        <v>351</v>
      </c>
      <c r="R107" s="41" t="s">
        <v>352</v>
      </c>
      <c r="S107" s="41" t="s">
        <v>353</v>
      </c>
      <c r="T107" s="41" t="s">
        <v>71</v>
      </c>
      <c r="U107" s="41"/>
      <c r="V107" s="41"/>
    </row>
    <row r="108" spans="2:22" ht="17.100000000000001" customHeight="1">
      <c r="B108" s="41">
        <v>2026</v>
      </c>
      <c r="C108" s="41">
        <v>1</v>
      </c>
      <c r="D108" s="41" t="s">
        <v>72</v>
      </c>
      <c r="E108" s="41" t="s">
        <v>354</v>
      </c>
      <c r="F108" s="46" t="s">
        <v>311</v>
      </c>
      <c r="G108" s="41" t="s">
        <v>87</v>
      </c>
      <c r="H108" s="41" t="s">
        <v>66</v>
      </c>
      <c r="I108" s="41" t="s">
        <v>76</v>
      </c>
      <c r="J108" s="45">
        <v>1332793000</v>
      </c>
      <c r="K108" s="45">
        <v>235610000</v>
      </c>
      <c r="L108" s="45">
        <v>35251000</v>
      </c>
      <c r="M108" s="45">
        <v>1603654000</v>
      </c>
      <c r="N108" s="45">
        <v>100000000</v>
      </c>
      <c r="O108" s="45">
        <v>100000000</v>
      </c>
      <c r="P108" s="47"/>
      <c r="Q108" s="41" t="s">
        <v>355</v>
      </c>
      <c r="R108" s="41" t="s">
        <v>356</v>
      </c>
      <c r="S108" s="41" t="s">
        <v>357</v>
      </c>
      <c r="T108" s="41" t="s">
        <v>71</v>
      </c>
      <c r="U108" s="41"/>
      <c r="V108" s="41"/>
    </row>
    <row r="109" spans="2:22" ht="17.100000000000001" customHeight="1">
      <c r="B109" s="41">
        <v>2026</v>
      </c>
      <c r="C109" s="41">
        <v>1</v>
      </c>
      <c r="D109" s="41" t="s">
        <v>62</v>
      </c>
      <c r="E109" s="41" t="s">
        <v>358</v>
      </c>
      <c r="F109" s="46" t="s">
        <v>311</v>
      </c>
      <c r="G109" s="41" t="s">
        <v>87</v>
      </c>
      <c r="H109" s="41" t="s">
        <v>66</v>
      </c>
      <c r="I109" s="41" t="s">
        <v>76</v>
      </c>
      <c r="J109" s="45">
        <v>7793020000</v>
      </c>
      <c r="K109" s="45">
        <v>4007880</v>
      </c>
      <c r="L109" s="45">
        <v>50810000</v>
      </c>
      <c r="M109" s="45">
        <v>7847837880</v>
      </c>
      <c r="N109" s="45">
        <v>800000000</v>
      </c>
      <c r="O109" s="45">
        <v>800000000</v>
      </c>
      <c r="P109" s="47"/>
      <c r="Q109" s="41" t="s">
        <v>359</v>
      </c>
      <c r="R109" s="41" t="s">
        <v>360</v>
      </c>
      <c r="S109" s="41" t="s">
        <v>361</v>
      </c>
      <c r="T109" s="41" t="s">
        <v>71</v>
      </c>
      <c r="U109" s="41"/>
      <c r="V109" s="41"/>
    </row>
    <row r="110" spans="2:22" ht="17.100000000000001" customHeight="1">
      <c r="B110" s="41">
        <v>2026</v>
      </c>
      <c r="C110" s="41">
        <v>1</v>
      </c>
      <c r="D110" s="41" t="s">
        <v>72</v>
      </c>
      <c r="E110" s="41" t="s">
        <v>362</v>
      </c>
      <c r="F110" s="46" t="s">
        <v>311</v>
      </c>
      <c r="G110" s="41" t="s">
        <v>78</v>
      </c>
      <c r="H110" s="41" t="s">
        <v>82</v>
      </c>
      <c r="I110" s="41" t="s">
        <v>83</v>
      </c>
      <c r="J110" s="45">
        <v>50000000</v>
      </c>
      <c r="K110" s="45"/>
      <c r="L110" s="45"/>
      <c r="M110" s="45">
        <v>50000000</v>
      </c>
      <c r="N110" s="45">
        <v>50000000</v>
      </c>
      <c r="O110" s="45"/>
      <c r="P110" s="47"/>
      <c r="Q110" s="41" t="s">
        <v>363</v>
      </c>
      <c r="R110" s="41" t="s">
        <v>364</v>
      </c>
      <c r="S110" s="41" t="s">
        <v>365</v>
      </c>
      <c r="T110" s="41" t="s">
        <v>71</v>
      </c>
      <c r="U110" s="41"/>
      <c r="V110" s="41" t="s">
        <v>121</v>
      </c>
    </row>
    <row r="111" spans="2:22" ht="17.100000000000001" customHeight="1">
      <c r="B111" s="41">
        <v>2026</v>
      </c>
      <c r="C111" s="41">
        <v>1</v>
      </c>
      <c r="D111" s="41" t="s">
        <v>72</v>
      </c>
      <c r="E111" s="41" t="s">
        <v>366</v>
      </c>
      <c r="F111" s="46" t="s">
        <v>311</v>
      </c>
      <c r="G111" s="41" t="s">
        <v>87</v>
      </c>
      <c r="H111" s="41" t="s">
        <v>75</v>
      </c>
      <c r="I111" s="41" t="s">
        <v>76</v>
      </c>
      <c r="J111" s="45">
        <v>154376000</v>
      </c>
      <c r="K111" s="45">
        <v>0</v>
      </c>
      <c r="L111" s="45">
        <v>2659250</v>
      </c>
      <c r="M111" s="45">
        <v>157035250</v>
      </c>
      <c r="N111" s="45">
        <v>157035250</v>
      </c>
      <c r="O111" s="45">
        <v>157035250</v>
      </c>
      <c r="P111" s="47"/>
      <c r="Q111" s="41" t="s">
        <v>367</v>
      </c>
      <c r="R111" s="41" t="s">
        <v>368</v>
      </c>
      <c r="S111" s="41" t="s">
        <v>369</v>
      </c>
      <c r="T111" s="41" t="s">
        <v>71</v>
      </c>
      <c r="U111" s="41"/>
      <c r="V111" s="41"/>
    </row>
    <row r="112" spans="2:22" ht="17.100000000000001" customHeight="1">
      <c r="B112" s="41">
        <v>2026</v>
      </c>
      <c r="C112" s="41">
        <v>1</v>
      </c>
      <c r="D112" s="41" t="s">
        <v>72</v>
      </c>
      <c r="E112" s="41" t="s">
        <v>370</v>
      </c>
      <c r="F112" s="46" t="s">
        <v>311</v>
      </c>
      <c r="G112" s="41" t="s">
        <v>87</v>
      </c>
      <c r="H112" s="41" t="s">
        <v>75</v>
      </c>
      <c r="I112" s="41" t="s">
        <v>76</v>
      </c>
      <c r="J112" s="45">
        <v>303301000</v>
      </c>
      <c r="K112" s="45">
        <v>0</v>
      </c>
      <c r="L112" s="45">
        <v>3055250</v>
      </c>
      <c r="M112" s="45">
        <v>306356250</v>
      </c>
      <c r="N112" s="45">
        <v>306356250</v>
      </c>
      <c r="O112" s="45">
        <v>306356250</v>
      </c>
      <c r="P112" s="47"/>
      <c r="Q112" s="41" t="s">
        <v>367</v>
      </c>
      <c r="R112" s="41" t="s">
        <v>368</v>
      </c>
      <c r="S112" s="41" t="s">
        <v>369</v>
      </c>
      <c r="T112" s="41" t="s">
        <v>71</v>
      </c>
      <c r="U112" s="41"/>
      <c r="V112" s="41"/>
    </row>
    <row r="113" spans="2:22" ht="17.100000000000001" customHeight="1">
      <c r="B113" s="41">
        <v>2026</v>
      </c>
      <c r="C113" s="41">
        <v>1</v>
      </c>
      <c r="D113" s="41" t="s">
        <v>62</v>
      </c>
      <c r="E113" s="41" t="s">
        <v>371</v>
      </c>
      <c r="F113" s="46" t="s">
        <v>311</v>
      </c>
      <c r="G113" s="41" t="s">
        <v>102</v>
      </c>
      <c r="H113" s="41" t="s">
        <v>66</v>
      </c>
      <c r="I113" s="41" t="s">
        <v>76</v>
      </c>
      <c r="J113" s="45">
        <v>802563000</v>
      </c>
      <c r="K113" s="45">
        <v>0</v>
      </c>
      <c r="L113" s="45">
        <v>0</v>
      </c>
      <c r="M113" s="45">
        <v>802563000</v>
      </c>
      <c r="N113" s="45">
        <v>481537800</v>
      </c>
      <c r="O113" s="45"/>
      <c r="P113" s="47"/>
      <c r="Q113" s="41" t="s">
        <v>372</v>
      </c>
      <c r="R113" s="41" t="s">
        <v>373</v>
      </c>
      <c r="S113" s="41" t="s">
        <v>374</v>
      </c>
      <c r="T113" s="41" t="s">
        <v>71</v>
      </c>
      <c r="U113" s="41"/>
      <c r="V113" s="41"/>
    </row>
    <row r="114" spans="2:22" ht="17.100000000000001" customHeight="1">
      <c r="B114" s="41">
        <v>2026</v>
      </c>
      <c r="C114" s="41">
        <v>1</v>
      </c>
      <c r="D114" s="41" t="s">
        <v>72</v>
      </c>
      <c r="E114" s="41" t="s">
        <v>375</v>
      </c>
      <c r="F114" s="46" t="s">
        <v>311</v>
      </c>
      <c r="G114" s="41" t="s">
        <v>102</v>
      </c>
      <c r="H114" s="41" t="s">
        <v>66</v>
      </c>
      <c r="I114" s="41" t="s">
        <v>76</v>
      </c>
      <c r="J114" s="45">
        <v>6851603000</v>
      </c>
      <c r="K114" s="45"/>
      <c r="L114" s="45"/>
      <c r="M114" s="45">
        <v>6851603000</v>
      </c>
      <c r="N114" s="45">
        <v>4110961800</v>
      </c>
      <c r="O114" s="45"/>
      <c r="P114" s="47"/>
      <c r="Q114" s="41" t="s">
        <v>372</v>
      </c>
      <c r="R114" s="41" t="s">
        <v>373</v>
      </c>
      <c r="S114" s="41" t="s">
        <v>376</v>
      </c>
      <c r="T114" s="41" t="s">
        <v>71</v>
      </c>
      <c r="U114" s="41"/>
      <c r="V114" s="41"/>
    </row>
    <row r="115" spans="2:22" ht="17.100000000000001" customHeight="1">
      <c r="B115" s="41">
        <v>2026</v>
      </c>
      <c r="C115" s="41">
        <v>1</v>
      </c>
      <c r="D115" s="41" t="s">
        <v>72</v>
      </c>
      <c r="E115" s="41" t="s">
        <v>377</v>
      </c>
      <c r="F115" s="46" t="s">
        <v>311</v>
      </c>
      <c r="G115" s="41" t="s">
        <v>87</v>
      </c>
      <c r="H115" s="41" t="s">
        <v>66</v>
      </c>
      <c r="I115" s="41" t="s">
        <v>76</v>
      </c>
      <c r="J115" s="45">
        <v>9617762000</v>
      </c>
      <c r="K115" s="45">
        <v>3518533000</v>
      </c>
      <c r="L115" s="45"/>
      <c r="M115" s="45">
        <v>13136295000</v>
      </c>
      <c r="N115" s="45">
        <v>5770657200</v>
      </c>
      <c r="O115" s="45"/>
      <c r="P115" s="47"/>
      <c r="Q115" s="41" t="s">
        <v>372</v>
      </c>
      <c r="R115" s="41" t="s">
        <v>373</v>
      </c>
      <c r="S115" s="41" t="s">
        <v>378</v>
      </c>
      <c r="T115" s="41" t="s">
        <v>71</v>
      </c>
      <c r="U115" s="41"/>
      <c r="V115" s="41"/>
    </row>
    <row r="116" spans="2:22" ht="17.100000000000001" customHeight="1">
      <c r="B116" s="41">
        <v>2026</v>
      </c>
      <c r="C116" s="41">
        <v>1</v>
      </c>
      <c r="D116" s="41" t="s">
        <v>72</v>
      </c>
      <c r="E116" s="41" t="s">
        <v>379</v>
      </c>
      <c r="F116" s="46" t="s">
        <v>311</v>
      </c>
      <c r="G116" s="41" t="s">
        <v>74</v>
      </c>
      <c r="H116" s="41" t="s">
        <v>66</v>
      </c>
      <c r="I116" s="41" t="s">
        <v>76</v>
      </c>
      <c r="J116" s="45">
        <v>107822000</v>
      </c>
      <c r="K116" s="45">
        <v>240249000</v>
      </c>
      <c r="L116" s="45"/>
      <c r="M116" s="45">
        <v>348071000</v>
      </c>
      <c r="N116" s="45">
        <v>64693200</v>
      </c>
      <c r="O116" s="45"/>
      <c r="P116" s="47"/>
      <c r="Q116" s="41" t="s">
        <v>372</v>
      </c>
      <c r="R116" s="41" t="s">
        <v>373</v>
      </c>
      <c r="S116" s="41" t="s">
        <v>380</v>
      </c>
      <c r="T116" s="41" t="s">
        <v>71</v>
      </c>
      <c r="U116" s="41"/>
      <c r="V116" s="41"/>
    </row>
    <row r="117" spans="2:22" ht="17.100000000000001" customHeight="1">
      <c r="B117" s="41">
        <v>2026</v>
      </c>
      <c r="C117" s="41">
        <v>1</v>
      </c>
      <c r="D117" s="41" t="s">
        <v>72</v>
      </c>
      <c r="E117" s="41" t="s">
        <v>381</v>
      </c>
      <c r="F117" s="46" t="s">
        <v>311</v>
      </c>
      <c r="G117" s="41" t="s">
        <v>87</v>
      </c>
      <c r="H117" s="41" t="s">
        <v>66</v>
      </c>
      <c r="I117" s="41" t="s">
        <v>76</v>
      </c>
      <c r="J117" s="45">
        <v>1861534000</v>
      </c>
      <c r="K117" s="45">
        <v>23014000</v>
      </c>
      <c r="L117" s="45">
        <v>38151000</v>
      </c>
      <c r="M117" s="45">
        <v>1922699000</v>
      </c>
      <c r="N117" s="45">
        <v>14291000</v>
      </c>
      <c r="O117" s="45"/>
      <c r="P117" s="47"/>
      <c r="Q117" s="41" t="s">
        <v>372</v>
      </c>
      <c r="R117" s="41" t="s">
        <v>373</v>
      </c>
      <c r="S117" s="41" t="s">
        <v>380</v>
      </c>
      <c r="T117" s="41" t="s">
        <v>71</v>
      </c>
      <c r="U117" s="41"/>
      <c r="V117" s="41"/>
    </row>
    <row r="118" spans="2:22" ht="17.100000000000001" customHeight="1">
      <c r="B118" s="41">
        <v>2026</v>
      </c>
      <c r="C118" s="41">
        <v>1</v>
      </c>
      <c r="D118" s="41" t="s">
        <v>62</v>
      </c>
      <c r="E118" s="41" t="s">
        <v>382</v>
      </c>
      <c r="F118" s="46" t="s">
        <v>303</v>
      </c>
      <c r="G118" s="41" t="s">
        <v>87</v>
      </c>
      <c r="H118" s="41" t="s">
        <v>66</v>
      </c>
      <c r="I118" s="41" t="s">
        <v>76</v>
      </c>
      <c r="J118" s="45">
        <v>3457630000</v>
      </c>
      <c r="K118" s="45">
        <v>1044136000</v>
      </c>
      <c r="L118" s="45"/>
      <c r="M118" s="45">
        <v>4501766000</v>
      </c>
      <c r="N118" s="45">
        <v>550000000</v>
      </c>
      <c r="O118" s="45">
        <v>4501766000</v>
      </c>
      <c r="P118" s="47"/>
      <c r="Q118" s="41" t="s">
        <v>383</v>
      </c>
      <c r="R118" s="41" t="s">
        <v>384</v>
      </c>
      <c r="S118" s="41" t="s">
        <v>385</v>
      </c>
      <c r="T118" s="41" t="s">
        <v>71</v>
      </c>
      <c r="U118" s="41"/>
      <c r="V118" s="41"/>
    </row>
    <row r="119" spans="2:22" ht="17.100000000000001" customHeight="1">
      <c r="B119" s="41">
        <v>2026</v>
      </c>
      <c r="C119" s="41">
        <v>1</v>
      </c>
      <c r="D119" s="41" t="s">
        <v>72</v>
      </c>
      <c r="E119" s="41" t="s">
        <v>386</v>
      </c>
      <c r="F119" s="46" t="s">
        <v>303</v>
      </c>
      <c r="G119" s="41" t="s">
        <v>87</v>
      </c>
      <c r="H119" s="41" t="s">
        <v>75</v>
      </c>
      <c r="I119" s="41" t="s">
        <v>76</v>
      </c>
      <c r="J119" s="45">
        <v>2292497000</v>
      </c>
      <c r="K119" s="45">
        <v>0</v>
      </c>
      <c r="L119" s="45">
        <v>0</v>
      </c>
      <c r="M119" s="45">
        <v>2292497000</v>
      </c>
      <c r="N119" s="45">
        <v>700000000</v>
      </c>
      <c r="O119" s="45">
        <v>700000000</v>
      </c>
      <c r="P119" s="47"/>
      <c r="Q119" s="41" t="s">
        <v>387</v>
      </c>
      <c r="R119" s="41" t="s">
        <v>388</v>
      </c>
      <c r="S119" s="41" t="s">
        <v>389</v>
      </c>
      <c r="T119" s="41" t="s">
        <v>71</v>
      </c>
      <c r="U119" s="41"/>
      <c r="V119" s="41"/>
    </row>
    <row r="120" spans="2:22" ht="17.100000000000001" customHeight="1">
      <c r="B120" s="41">
        <v>2026</v>
      </c>
      <c r="C120" s="41">
        <v>1</v>
      </c>
      <c r="D120" s="41" t="s">
        <v>72</v>
      </c>
      <c r="E120" s="41" t="s">
        <v>390</v>
      </c>
      <c r="F120" s="46" t="s">
        <v>303</v>
      </c>
      <c r="G120" s="41" t="s">
        <v>87</v>
      </c>
      <c r="H120" s="41" t="s">
        <v>75</v>
      </c>
      <c r="I120" s="41" t="s">
        <v>76</v>
      </c>
      <c r="J120" s="45">
        <v>457218000</v>
      </c>
      <c r="K120" s="45">
        <v>0</v>
      </c>
      <c r="L120" s="45">
        <v>0</v>
      </c>
      <c r="M120" s="45">
        <v>457218000</v>
      </c>
      <c r="N120" s="45">
        <v>457218000</v>
      </c>
      <c r="O120" s="45">
        <v>457218000</v>
      </c>
      <c r="P120" s="47"/>
      <c r="Q120" s="41" t="s">
        <v>387</v>
      </c>
      <c r="R120" s="41" t="s">
        <v>388</v>
      </c>
      <c r="S120" s="41" t="s">
        <v>389</v>
      </c>
      <c r="T120" s="41" t="s">
        <v>71</v>
      </c>
      <c r="U120" s="41"/>
      <c r="V120" s="41"/>
    </row>
    <row r="121" spans="2:22" ht="17.100000000000001" customHeight="1">
      <c r="B121" s="41">
        <v>2026</v>
      </c>
      <c r="C121" s="41">
        <v>1</v>
      </c>
      <c r="D121" s="41" t="s">
        <v>72</v>
      </c>
      <c r="E121" s="41" t="s">
        <v>391</v>
      </c>
      <c r="F121" s="46" t="s">
        <v>303</v>
      </c>
      <c r="G121" s="41" t="s">
        <v>87</v>
      </c>
      <c r="H121" s="41" t="s">
        <v>75</v>
      </c>
      <c r="I121" s="41" t="s">
        <v>76</v>
      </c>
      <c r="J121" s="45">
        <v>764938000</v>
      </c>
      <c r="K121" s="45">
        <v>0</v>
      </c>
      <c r="L121" s="45">
        <v>0</v>
      </c>
      <c r="M121" s="45">
        <v>764938000</v>
      </c>
      <c r="N121" s="45">
        <v>764938000</v>
      </c>
      <c r="O121" s="45">
        <v>764938000</v>
      </c>
      <c r="P121" s="47"/>
      <c r="Q121" s="41" t="s">
        <v>387</v>
      </c>
      <c r="R121" s="41" t="s">
        <v>392</v>
      </c>
      <c r="S121" s="41" t="s">
        <v>393</v>
      </c>
      <c r="T121" s="41" t="s">
        <v>71</v>
      </c>
      <c r="U121" s="41"/>
      <c r="V121" s="41"/>
    </row>
    <row r="122" spans="2:22" ht="17.100000000000001" customHeight="1">
      <c r="B122" s="41">
        <v>2026</v>
      </c>
      <c r="C122" s="41">
        <v>1</v>
      </c>
      <c r="D122" s="41" t="s">
        <v>72</v>
      </c>
      <c r="E122" s="41" t="s">
        <v>394</v>
      </c>
      <c r="F122" s="46" t="s">
        <v>303</v>
      </c>
      <c r="G122" s="41" t="s">
        <v>87</v>
      </c>
      <c r="H122" s="41" t="s">
        <v>75</v>
      </c>
      <c r="I122" s="41" t="s">
        <v>76</v>
      </c>
      <c r="J122" s="45">
        <v>698779000</v>
      </c>
      <c r="K122" s="45">
        <v>0</v>
      </c>
      <c r="L122" s="45">
        <v>0</v>
      </c>
      <c r="M122" s="45">
        <v>698779000</v>
      </c>
      <c r="N122" s="45">
        <v>698779000</v>
      </c>
      <c r="O122" s="45">
        <v>698779000</v>
      </c>
      <c r="P122" s="47"/>
      <c r="Q122" s="41" t="s">
        <v>387</v>
      </c>
      <c r="R122" s="41" t="s">
        <v>395</v>
      </c>
      <c r="S122" s="41" t="s">
        <v>396</v>
      </c>
      <c r="T122" s="41" t="s">
        <v>71</v>
      </c>
      <c r="U122" s="41"/>
      <c r="V122" s="41"/>
    </row>
    <row r="123" spans="2:22" ht="17.100000000000001" customHeight="1">
      <c r="B123" s="41">
        <v>2026</v>
      </c>
      <c r="C123" s="41">
        <v>1</v>
      </c>
      <c r="D123" s="41" t="s">
        <v>72</v>
      </c>
      <c r="E123" s="41" t="s">
        <v>397</v>
      </c>
      <c r="F123" s="46" t="s">
        <v>303</v>
      </c>
      <c r="G123" s="41" t="s">
        <v>87</v>
      </c>
      <c r="H123" s="41" t="s">
        <v>66</v>
      </c>
      <c r="I123" s="41" t="s">
        <v>76</v>
      </c>
      <c r="J123" s="45">
        <v>3202397000</v>
      </c>
      <c r="K123" s="45">
        <v>1562955000</v>
      </c>
      <c r="L123" s="45">
        <v>0</v>
      </c>
      <c r="M123" s="45">
        <v>4765352000</v>
      </c>
      <c r="N123" s="45">
        <v>800000000</v>
      </c>
      <c r="O123" s="45">
        <v>1200000000</v>
      </c>
      <c r="P123" s="47"/>
      <c r="Q123" s="41" t="s">
        <v>398</v>
      </c>
      <c r="R123" s="41" t="s">
        <v>399</v>
      </c>
      <c r="S123" s="41" t="s">
        <v>400</v>
      </c>
      <c r="T123" s="41" t="s">
        <v>71</v>
      </c>
      <c r="U123" s="41"/>
      <c r="V123" s="41"/>
    </row>
    <row r="124" spans="2:22" ht="17.100000000000001" customHeight="1">
      <c r="B124" s="41">
        <v>2026</v>
      </c>
      <c r="C124" s="41">
        <v>1</v>
      </c>
      <c r="D124" s="41" t="s">
        <v>72</v>
      </c>
      <c r="E124" s="41" t="s">
        <v>401</v>
      </c>
      <c r="F124" s="46" t="s">
        <v>303</v>
      </c>
      <c r="G124" s="41" t="s">
        <v>87</v>
      </c>
      <c r="H124" s="41" t="s">
        <v>66</v>
      </c>
      <c r="I124" s="41" t="s">
        <v>76</v>
      </c>
      <c r="J124" s="45">
        <v>1250866000</v>
      </c>
      <c r="K124" s="45">
        <v>329307000</v>
      </c>
      <c r="L124" s="45"/>
      <c r="M124" s="45">
        <v>1580173000</v>
      </c>
      <c r="N124" s="45">
        <v>647871000</v>
      </c>
      <c r="O124" s="45"/>
      <c r="P124" s="47"/>
      <c r="Q124" s="41" t="s">
        <v>398</v>
      </c>
      <c r="R124" s="41" t="s">
        <v>402</v>
      </c>
      <c r="S124" s="41" t="s">
        <v>403</v>
      </c>
      <c r="T124" s="41" t="s">
        <v>71</v>
      </c>
      <c r="U124" s="41"/>
      <c r="V124" s="41"/>
    </row>
    <row r="125" spans="2:22" ht="17.100000000000001" customHeight="1">
      <c r="B125" s="41">
        <v>2026</v>
      </c>
      <c r="C125" s="41">
        <v>1</v>
      </c>
      <c r="D125" s="41" t="s">
        <v>72</v>
      </c>
      <c r="E125" s="41" t="s">
        <v>404</v>
      </c>
      <c r="F125" s="46" t="s">
        <v>303</v>
      </c>
      <c r="G125" s="41" t="s">
        <v>65</v>
      </c>
      <c r="H125" s="41" t="s">
        <v>82</v>
      </c>
      <c r="I125" s="41" t="s">
        <v>83</v>
      </c>
      <c r="J125" s="45">
        <v>30000000</v>
      </c>
      <c r="K125" s="45">
        <v>10000000</v>
      </c>
      <c r="L125" s="45">
        <v>10000000</v>
      </c>
      <c r="M125" s="45">
        <v>50000000</v>
      </c>
      <c r="N125" s="45">
        <v>30000000</v>
      </c>
      <c r="O125" s="45">
        <v>50000000</v>
      </c>
      <c r="P125" s="47"/>
      <c r="Q125" s="41" t="s">
        <v>405</v>
      </c>
      <c r="R125" s="41" t="s">
        <v>406</v>
      </c>
      <c r="S125" s="41" t="s">
        <v>407</v>
      </c>
      <c r="T125" s="41" t="s">
        <v>71</v>
      </c>
      <c r="U125" s="41"/>
      <c r="V125" s="41"/>
    </row>
    <row r="126" spans="2:22" ht="17.100000000000001" customHeight="1">
      <c r="B126" s="41">
        <v>2026</v>
      </c>
      <c r="C126" s="41">
        <v>1</v>
      </c>
      <c r="D126" s="41" t="s">
        <v>72</v>
      </c>
      <c r="E126" s="41" t="s">
        <v>408</v>
      </c>
      <c r="F126" s="46" t="s">
        <v>303</v>
      </c>
      <c r="G126" s="41" t="s">
        <v>87</v>
      </c>
      <c r="H126" s="41" t="s">
        <v>75</v>
      </c>
      <c r="I126" s="41" t="s">
        <v>76</v>
      </c>
      <c r="J126" s="45">
        <v>1217669000</v>
      </c>
      <c r="K126" s="45">
        <v>297031000</v>
      </c>
      <c r="L126" s="45"/>
      <c r="M126" s="45">
        <v>1514700000</v>
      </c>
      <c r="N126" s="45">
        <v>614326000</v>
      </c>
      <c r="O126" s="45">
        <v>864000000</v>
      </c>
      <c r="P126" s="47"/>
      <c r="Q126" s="41" t="s">
        <v>405</v>
      </c>
      <c r="R126" s="41" t="s">
        <v>409</v>
      </c>
      <c r="S126" s="41" t="s">
        <v>410</v>
      </c>
      <c r="T126" s="41" t="s">
        <v>71</v>
      </c>
      <c r="U126" s="41"/>
      <c r="V126" s="41"/>
    </row>
    <row r="127" spans="2:22" ht="17.100000000000001" customHeight="1">
      <c r="B127" s="41">
        <v>2026</v>
      </c>
      <c r="C127" s="41">
        <v>1</v>
      </c>
      <c r="D127" s="41" t="s">
        <v>72</v>
      </c>
      <c r="E127" s="41" t="s">
        <v>411</v>
      </c>
      <c r="F127" s="46" t="s">
        <v>303</v>
      </c>
      <c r="G127" s="41" t="s">
        <v>87</v>
      </c>
      <c r="H127" s="41" t="s">
        <v>75</v>
      </c>
      <c r="I127" s="41" t="s">
        <v>76</v>
      </c>
      <c r="J127" s="45">
        <v>5619636000</v>
      </c>
      <c r="K127" s="45">
        <v>1457200000</v>
      </c>
      <c r="L127" s="45">
        <v>830974000</v>
      </c>
      <c r="M127" s="45">
        <v>7907810000</v>
      </c>
      <c r="N127" s="45">
        <v>5619636000</v>
      </c>
      <c r="O127" s="45">
        <v>9000000000</v>
      </c>
      <c r="P127" s="47"/>
      <c r="Q127" s="41" t="s">
        <v>405</v>
      </c>
      <c r="R127" s="41" t="s">
        <v>412</v>
      </c>
      <c r="S127" s="41" t="s">
        <v>413</v>
      </c>
      <c r="T127" s="41" t="s">
        <v>71</v>
      </c>
      <c r="U127" s="41"/>
      <c r="V127" s="41"/>
    </row>
    <row r="128" spans="2:22" ht="17.100000000000001" customHeight="1">
      <c r="B128" s="41">
        <v>2026</v>
      </c>
      <c r="C128" s="41">
        <v>1</v>
      </c>
      <c r="D128" s="41" t="s">
        <v>62</v>
      </c>
      <c r="E128" s="41" t="s">
        <v>414</v>
      </c>
      <c r="F128" s="46" t="s">
        <v>303</v>
      </c>
      <c r="G128" s="41" t="s">
        <v>87</v>
      </c>
      <c r="H128" s="41" t="s">
        <v>75</v>
      </c>
      <c r="I128" s="41" t="s">
        <v>76</v>
      </c>
      <c r="J128" s="45">
        <v>3185479000</v>
      </c>
      <c r="K128" s="45">
        <v>579285000</v>
      </c>
      <c r="L128" s="45">
        <v>236896000</v>
      </c>
      <c r="M128" s="45">
        <v>4001660000</v>
      </c>
      <c r="N128" s="45">
        <v>1019000000</v>
      </c>
      <c r="O128" s="45">
        <v>1519000000</v>
      </c>
      <c r="P128" s="47"/>
      <c r="Q128" s="41" t="s">
        <v>415</v>
      </c>
      <c r="R128" s="41" t="s">
        <v>416</v>
      </c>
      <c r="S128" s="41" t="s">
        <v>417</v>
      </c>
      <c r="T128" s="41" t="s">
        <v>71</v>
      </c>
      <c r="U128" s="41"/>
      <c r="V128" s="41"/>
    </row>
    <row r="129" spans="2:22" ht="17.100000000000001" customHeight="1">
      <c r="B129" s="41">
        <v>2026</v>
      </c>
      <c r="C129" s="41">
        <v>1</v>
      </c>
      <c r="D129" s="41" t="s">
        <v>72</v>
      </c>
      <c r="E129" s="41" t="s">
        <v>418</v>
      </c>
      <c r="F129" s="46" t="s">
        <v>303</v>
      </c>
      <c r="G129" s="41" t="s">
        <v>87</v>
      </c>
      <c r="H129" s="41" t="s">
        <v>75</v>
      </c>
      <c r="I129" s="41" t="s">
        <v>76</v>
      </c>
      <c r="J129" s="45">
        <v>574671000</v>
      </c>
      <c r="K129" s="45">
        <v>62132000</v>
      </c>
      <c r="L129" s="45">
        <v>25402000</v>
      </c>
      <c r="M129" s="45">
        <v>662205000</v>
      </c>
      <c r="N129" s="45">
        <v>574671000</v>
      </c>
      <c r="O129" s="45">
        <v>662205000</v>
      </c>
      <c r="P129" s="47"/>
      <c r="Q129" s="41" t="s">
        <v>415</v>
      </c>
      <c r="R129" s="41" t="s">
        <v>416</v>
      </c>
      <c r="S129" s="41" t="s">
        <v>417</v>
      </c>
      <c r="T129" s="41" t="s">
        <v>71</v>
      </c>
      <c r="U129" s="41"/>
      <c r="V129" s="41"/>
    </row>
    <row r="130" spans="2:22" ht="17.100000000000001" customHeight="1">
      <c r="B130" s="41">
        <v>2026</v>
      </c>
      <c r="C130" s="41">
        <v>1</v>
      </c>
      <c r="D130" s="41" t="s">
        <v>72</v>
      </c>
      <c r="E130" s="41" t="s">
        <v>419</v>
      </c>
      <c r="F130" s="46" t="s">
        <v>303</v>
      </c>
      <c r="G130" s="41" t="s">
        <v>74</v>
      </c>
      <c r="H130" s="41" t="s">
        <v>82</v>
      </c>
      <c r="I130" s="41" t="s">
        <v>83</v>
      </c>
      <c r="J130" s="45">
        <v>96910000</v>
      </c>
      <c r="K130" s="45"/>
      <c r="L130" s="45"/>
      <c r="M130" s="45">
        <v>96910000</v>
      </c>
      <c r="N130" s="45">
        <v>15000000</v>
      </c>
      <c r="O130" s="45">
        <v>5000000</v>
      </c>
      <c r="P130" s="47"/>
      <c r="Q130" s="41" t="s">
        <v>415</v>
      </c>
      <c r="R130" s="41" t="s">
        <v>420</v>
      </c>
      <c r="S130" s="41" t="s">
        <v>421</v>
      </c>
      <c r="T130" s="41" t="s">
        <v>71</v>
      </c>
      <c r="U130" s="41"/>
      <c r="V130" s="41"/>
    </row>
    <row r="131" spans="2:22" ht="17.100000000000001" customHeight="1">
      <c r="B131" s="41">
        <v>2026</v>
      </c>
      <c r="C131" s="41">
        <v>1</v>
      </c>
      <c r="D131" s="41" t="s">
        <v>62</v>
      </c>
      <c r="E131" s="41" t="s">
        <v>422</v>
      </c>
      <c r="F131" s="46" t="s">
        <v>303</v>
      </c>
      <c r="G131" s="41" t="s">
        <v>74</v>
      </c>
      <c r="H131" s="41" t="s">
        <v>75</v>
      </c>
      <c r="I131" s="41" t="s">
        <v>76</v>
      </c>
      <c r="J131" s="45">
        <v>378312000</v>
      </c>
      <c r="K131" s="45"/>
      <c r="L131" s="45"/>
      <c r="M131" s="45">
        <v>378312000</v>
      </c>
      <c r="N131" s="45"/>
      <c r="O131" s="45"/>
      <c r="P131" s="47"/>
      <c r="Q131" s="41" t="s">
        <v>415</v>
      </c>
      <c r="R131" s="41" t="s">
        <v>423</v>
      </c>
      <c r="S131" s="41" t="s">
        <v>424</v>
      </c>
      <c r="T131" s="41" t="s">
        <v>71</v>
      </c>
      <c r="U131" s="41"/>
      <c r="V131" s="41"/>
    </row>
    <row r="132" spans="2:22" ht="17.100000000000001" customHeight="1">
      <c r="B132" s="41">
        <v>2026</v>
      </c>
      <c r="C132" s="41">
        <v>1</v>
      </c>
      <c r="D132" s="41" t="s">
        <v>72</v>
      </c>
      <c r="E132" s="41" t="s">
        <v>425</v>
      </c>
      <c r="F132" s="46" t="s">
        <v>303</v>
      </c>
      <c r="G132" s="41" t="s">
        <v>65</v>
      </c>
      <c r="H132" s="41" t="s">
        <v>82</v>
      </c>
      <c r="I132" s="41" t="s">
        <v>103</v>
      </c>
      <c r="J132" s="45">
        <v>25372000</v>
      </c>
      <c r="K132" s="45"/>
      <c r="L132" s="45"/>
      <c r="M132" s="45">
        <v>25372000</v>
      </c>
      <c r="N132" s="45">
        <v>25372000</v>
      </c>
      <c r="O132" s="45">
        <v>25372000</v>
      </c>
      <c r="P132" s="47"/>
      <c r="Q132" s="41" t="s">
        <v>426</v>
      </c>
      <c r="R132" s="41" t="s">
        <v>427</v>
      </c>
      <c r="S132" s="41" t="s">
        <v>428</v>
      </c>
      <c r="T132" s="41" t="s">
        <v>71</v>
      </c>
      <c r="U132" s="41"/>
      <c r="V132" s="41" t="s">
        <v>121</v>
      </c>
    </row>
    <row r="133" spans="2:22" ht="17.100000000000001" customHeight="1">
      <c r="B133" s="41">
        <v>2026</v>
      </c>
      <c r="C133" s="41">
        <v>1</v>
      </c>
      <c r="D133" s="41" t="s">
        <v>72</v>
      </c>
      <c r="E133" s="41" t="s">
        <v>429</v>
      </c>
      <c r="F133" s="46" t="s">
        <v>303</v>
      </c>
      <c r="G133" s="41" t="s">
        <v>173</v>
      </c>
      <c r="H133" s="41" t="s">
        <v>66</v>
      </c>
      <c r="I133" s="41" t="s">
        <v>76</v>
      </c>
      <c r="J133" s="45">
        <v>5000000000</v>
      </c>
      <c r="K133" s="45">
        <v>1000000000</v>
      </c>
      <c r="L133" s="45">
        <v>1000000000</v>
      </c>
      <c r="M133" s="45">
        <v>7000000000</v>
      </c>
      <c r="N133" s="45">
        <v>0</v>
      </c>
      <c r="O133" s="45">
        <v>7000000000</v>
      </c>
      <c r="P133" s="47"/>
      <c r="Q133" s="41" t="s">
        <v>426</v>
      </c>
      <c r="R133" s="41" t="s">
        <v>430</v>
      </c>
      <c r="S133" s="41" t="s">
        <v>431</v>
      </c>
      <c r="T133" s="41" t="s">
        <v>71</v>
      </c>
      <c r="U133" s="41"/>
      <c r="V133" s="41"/>
    </row>
    <row r="134" spans="2:22" ht="17.100000000000001" customHeight="1">
      <c r="B134" s="41">
        <v>2026</v>
      </c>
      <c r="C134" s="41">
        <v>1</v>
      </c>
      <c r="D134" s="41" t="s">
        <v>72</v>
      </c>
      <c r="E134" s="41" t="s">
        <v>432</v>
      </c>
      <c r="F134" s="46" t="s">
        <v>303</v>
      </c>
      <c r="G134" s="41" t="s">
        <v>87</v>
      </c>
      <c r="H134" s="41" t="s">
        <v>75</v>
      </c>
      <c r="I134" s="41" t="s">
        <v>76</v>
      </c>
      <c r="J134" s="45">
        <v>1587000000</v>
      </c>
      <c r="K134" s="45">
        <v>1201000000</v>
      </c>
      <c r="L134" s="45">
        <v>267000000</v>
      </c>
      <c r="M134" s="45">
        <v>3055000000</v>
      </c>
      <c r="N134" s="45">
        <v>500000000</v>
      </c>
      <c r="O134" s="45">
        <v>3055000000</v>
      </c>
      <c r="P134" s="47"/>
      <c r="Q134" s="41" t="s">
        <v>433</v>
      </c>
      <c r="R134" s="41" t="s">
        <v>434</v>
      </c>
      <c r="S134" s="41" t="s">
        <v>435</v>
      </c>
      <c r="T134" s="41" t="s">
        <v>71</v>
      </c>
      <c r="U134" s="41"/>
      <c r="V134" s="41"/>
    </row>
    <row r="135" spans="2:22" ht="17.100000000000001" customHeight="1">
      <c r="B135" s="41">
        <v>2026</v>
      </c>
      <c r="C135" s="41">
        <v>1</v>
      </c>
      <c r="D135" s="41" t="s">
        <v>72</v>
      </c>
      <c r="E135" s="41" t="s">
        <v>436</v>
      </c>
      <c r="F135" s="46" t="s">
        <v>303</v>
      </c>
      <c r="G135" s="41" t="s">
        <v>87</v>
      </c>
      <c r="H135" s="41" t="s">
        <v>75</v>
      </c>
      <c r="I135" s="41" t="s">
        <v>76</v>
      </c>
      <c r="J135" s="45">
        <v>607000000</v>
      </c>
      <c r="K135" s="45">
        <v>134000000</v>
      </c>
      <c r="L135" s="45">
        <v>39000000</v>
      </c>
      <c r="M135" s="45">
        <v>780000000</v>
      </c>
      <c r="N135" s="45">
        <v>300000000</v>
      </c>
      <c r="O135" s="45">
        <v>780000000</v>
      </c>
      <c r="P135" s="47"/>
      <c r="Q135" s="41" t="s">
        <v>433</v>
      </c>
      <c r="R135" s="41" t="s">
        <v>434</v>
      </c>
      <c r="S135" s="41" t="s">
        <v>435</v>
      </c>
      <c r="T135" s="41" t="s">
        <v>71</v>
      </c>
      <c r="U135" s="41"/>
      <c r="V135" s="41"/>
    </row>
    <row r="136" spans="2:22" ht="17.100000000000001" customHeight="1">
      <c r="B136" s="41">
        <v>2026</v>
      </c>
      <c r="C136" s="41">
        <v>1</v>
      </c>
      <c r="D136" s="41" t="s">
        <v>72</v>
      </c>
      <c r="E136" s="41" t="s">
        <v>437</v>
      </c>
      <c r="F136" s="46" t="s">
        <v>303</v>
      </c>
      <c r="G136" s="41" t="s">
        <v>74</v>
      </c>
      <c r="H136" s="41" t="s">
        <v>82</v>
      </c>
      <c r="I136" s="41" t="s">
        <v>103</v>
      </c>
      <c r="J136" s="45">
        <v>49742000</v>
      </c>
      <c r="K136" s="45">
        <v>0</v>
      </c>
      <c r="L136" s="45">
        <v>0</v>
      </c>
      <c r="M136" s="45">
        <v>49742000</v>
      </c>
      <c r="N136" s="45">
        <v>49742000</v>
      </c>
      <c r="O136" s="45">
        <v>49742000</v>
      </c>
      <c r="P136" s="47"/>
      <c r="Q136" s="41" t="s">
        <v>433</v>
      </c>
      <c r="R136" s="41" t="s">
        <v>438</v>
      </c>
      <c r="S136" s="41" t="s">
        <v>439</v>
      </c>
      <c r="T136" s="41" t="s">
        <v>71</v>
      </c>
      <c r="U136" s="41"/>
      <c r="V136" s="41" t="s">
        <v>121</v>
      </c>
    </row>
    <row r="137" spans="2:22" ht="17.100000000000001" customHeight="1">
      <c r="B137" s="41">
        <v>2026</v>
      </c>
      <c r="C137" s="41">
        <v>1</v>
      </c>
      <c r="D137" s="41" t="s">
        <v>72</v>
      </c>
      <c r="E137" s="41" t="s">
        <v>440</v>
      </c>
      <c r="F137" s="46" t="s">
        <v>303</v>
      </c>
      <c r="G137" s="41" t="s">
        <v>74</v>
      </c>
      <c r="H137" s="41" t="s">
        <v>82</v>
      </c>
      <c r="I137" s="41" t="s">
        <v>103</v>
      </c>
      <c r="J137" s="45">
        <v>54978000</v>
      </c>
      <c r="K137" s="45">
        <v>0</v>
      </c>
      <c r="L137" s="45">
        <v>0</v>
      </c>
      <c r="M137" s="45">
        <v>54978000</v>
      </c>
      <c r="N137" s="45">
        <v>54978000</v>
      </c>
      <c r="O137" s="45">
        <v>0</v>
      </c>
      <c r="P137" s="47"/>
      <c r="Q137" s="41" t="s">
        <v>433</v>
      </c>
      <c r="R137" s="41" t="s">
        <v>438</v>
      </c>
      <c r="S137" s="41" t="s">
        <v>439</v>
      </c>
      <c r="T137" s="41" t="s">
        <v>71</v>
      </c>
      <c r="U137" s="41"/>
      <c r="V137" s="41" t="s">
        <v>121</v>
      </c>
    </row>
    <row r="138" spans="2:22" ht="17.100000000000001" customHeight="1">
      <c r="B138" s="41">
        <v>2026</v>
      </c>
      <c r="C138" s="41">
        <v>1</v>
      </c>
      <c r="D138" s="41" t="s">
        <v>72</v>
      </c>
      <c r="E138" s="41" t="s">
        <v>441</v>
      </c>
      <c r="F138" s="46" t="s">
        <v>303</v>
      </c>
      <c r="G138" s="41" t="s">
        <v>74</v>
      </c>
      <c r="H138" s="41" t="s">
        <v>82</v>
      </c>
      <c r="I138" s="41" t="s">
        <v>83</v>
      </c>
      <c r="J138" s="45">
        <v>24904000</v>
      </c>
      <c r="K138" s="45">
        <v>138385000</v>
      </c>
      <c r="L138" s="45">
        <v>0</v>
      </c>
      <c r="M138" s="45">
        <v>163289000</v>
      </c>
      <c r="N138" s="45">
        <v>24904000</v>
      </c>
      <c r="O138" s="45">
        <v>163289000</v>
      </c>
      <c r="P138" s="47"/>
      <c r="Q138" s="41" t="s">
        <v>433</v>
      </c>
      <c r="R138" s="41" t="s">
        <v>438</v>
      </c>
      <c r="S138" s="41" t="s">
        <v>439</v>
      </c>
      <c r="T138" s="41" t="s">
        <v>71</v>
      </c>
      <c r="U138" s="41"/>
      <c r="V138" s="41" t="s">
        <v>121</v>
      </c>
    </row>
    <row r="139" spans="2:22" ht="17.100000000000001" customHeight="1">
      <c r="B139" s="41">
        <v>2026</v>
      </c>
      <c r="C139" s="41">
        <v>1</v>
      </c>
      <c r="D139" s="41" t="s">
        <v>72</v>
      </c>
      <c r="E139" s="41" t="s">
        <v>442</v>
      </c>
      <c r="F139" s="46" t="s">
        <v>303</v>
      </c>
      <c r="G139" s="41" t="s">
        <v>74</v>
      </c>
      <c r="H139" s="41" t="s">
        <v>75</v>
      </c>
      <c r="I139" s="41" t="s">
        <v>76</v>
      </c>
      <c r="J139" s="45">
        <v>200724000</v>
      </c>
      <c r="K139" s="45">
        <v>30812000</v>
      </c>
      <c r="L139" s="45"/>
      <c r="M139" s="45">
        <v>231536000</v>
      </c>
      <c r="N139" s="45">
        <v>200724000</v>
      </c>
      <c r="O139" s="45">
        <v>140506800</v>
      </c>
      <c r="P139" s="47"/>
      <c r="Q139" s="41" t="s">
        <v>443</v>
      </c>
      <c r="R139" s="41" t="s">
        <v>444</v>
      </c>
      <c r="S139" s="41" t="s">
        <v>445</v>
      </c>
      <c r="T139" s="41" t="s">
        <v>71</v>
      </c>
      <c r="U139" s="41"/>
      <c r="V139" s="41"/>
    </row>
    <row r="140" spans="2:22" ht="17.100000000000001" customHeight="1">
      <c r="B140" s="41">
        <v>2026</v>
      </c>
      <c r="C140" s="41">
        <v>1</v>
      </c>
      <c r="D140" s="41" t="s">
        <v>72</v>
      </c>
      <c r="E140" s="41" t="s">
        <v>446</v>
      </c>
      <c r="F140" s="46" t="s">
        <v>303</v>
      </c>
      <c r="G140" s="41" t="s">
        <v>87</v>
      </c>
      <c r="H140" s="41" t="s">
        <v>75</v>
      </c>
      <c r="I140" s="41" t="s">
        <v>76</v>
      </c>
      <c r="J140" s="45">
        <v>1321000000</v>
      </c>
      <c r="K140" s="45">
        <v>173000000</v>
      </c>
      <c r="L140" s="45">
        <v>0</v>
      </c>
      <c r="M140" s="45">
        <v>1494000000</v>
      </c>
      <c r="N140" s="45">
        <v>644000000</v>
      </c>
      <c r="O140" s="45">
        <v>1494000000</v>
      </c>
      <c r="P140" s="47"/>
      <c r="Q140" s="41" t="s">
        <v>443</v>
      </c>
      <c r="R140" s="41" t="s">
        <v>447</v>
      </c>
      <c r="S140" s="41" t="s">
        <v>448</v>
      </c>
      <c r="T140" s="41" t="s">
        <v>71</v>
      </c>
      <c r="U140" s="41"/>
      <c r="V140" s="41"/>
    </row>
    <row r="141" spans="2:22" ht="17.100000000000001" customHeight="1">
      <c r="B141" s="41">
        <v>2026</v>
      </c>
      <c r="C141" s="41">
        <v>1</v>
      </c>
      <c r="D141" s="41" t="s">
        <v>72</v>
      </c>
      <c r="E141" s="41" t="s">
        <v>449</v>
      </c>
      <c r="F141" s="46" t="s">
        <v>303</v>
      </c>
      <c r="G141" s="41" t="s">
        <v>87</v>
      </c>
      <c r="H141" s="41" t="s">
        <v>75</v>
      </c>
      <c r="I141" s="41" t="s">
        <v>76</v>
      </c>
      <c r="J141" s="45">
        <v>817000000</v>
      </c>
      <c r="K141" s="45">
        <v>90000000</v>
      </c>
      <c r="L141" s="45">
        <v>0</v>
      </c>
      <c r="M141" s="45">
        <v>907000000</v>
      </c>
      <c r="N141" s="45">
        <v>431000000</v>
      </c>
      <c r="O141" s="45">
        <v>907000000</v>
      </c>
      <c r="P141" s="47"/>
      <c r="Q141" s="41" t="s">
        <v>443</v>
      </c>
      <c r="R141" s="41" t="s">
        <v>447</v>
      </c>
      <c r="S141" s="41" t="s">
        <v>448</v>
      </c>
      <c r="T141" s="41" t="s">
        <v>71</v>
      </c>
      <c r="U141" s="41"/>
      <c r="V141" s="41"/>
    </row>
    <row r="142" spans="2:22" ht="17.100000000000001" customHeight="1">
      <c r="B142" s="41">
        <v>2026</v>
      </c>
      <c r="C142" s="41">
        <v>1</v>
      </c>
      <c r="D142" s="41" t="s">
        <v>72</v>
      </c>
      <c r="E142" s="41" t="s">
        <v>450</v>
      </c>
      <c r="F142" s="46" t="s">
        <v>303</v>
      </c>
      <c r="G142" s="41" t="s">
        <v>87</v>
      </c>
      <c r="H142" s="41" t="s">
        <v>75</v>
      </c>
      <c r="I142" s="41" t="s">
        <v>76</v>
      </c>
      <c r="J142" s="45">
        <v>217166000</v>
      </c>
      <c r="K142" s="45">
        <v>253047000</v>
      </c>
      <c r="L142" s="45">
        <v>26776000</v>
      </c>
      <c r="M142" s="45">
        <v>496989000</v>
      </c>
      <c r="N142" s="45">
        <v>496989000</v>
      </c>
      <c r="O142" s="45">
        <v>496989000</v>
      </c>
      <c r="P142" s="47"/>
      <c r="Q142" s="41" t="s">
        <v>451</v>
      </c>
      <c r="R142" s="41" t="s">
        <v>452</v>
      </c>
      <c r="S142" s="41" t="s">
        <v>453</v>
      </c>
      <c r="T142" s="41" t="s">
        <v>71</v>
      </c>
      <c r="U142" s="41"/>
      <c r="V142" s="41"/>
    </row>
    <row r="143" spans="2:22" ht="17.100000000000001" customHeight="1">
      <c r="B143" s="41">
        <v>2026</v>
      </c>
      <c r="C143" s="41">
        <v>1</v>
      </c>
      <c r="D143" s="41" t="s">
        <v>72</v>
      </c>
      <c r="E143" s="41" t="s">
        <v>454</v>
      </c>
      <c r="F143" s="46" t="s">
        <v>303</v>
      </c>
      <c r="G143" s="41" t="s">
        <v>87</v>
      </c>
      <c r="H143" s="41" t="s">
        <v>75</v>
      </c>
      <c r="I143" s="41" t="s">
        <v>76</v>
      </c>
      <c r="J143" s="45">
        <v>600000000</v>
      </c>
      <c r="K143" s="45"/>
      <c r="L143" s="45"/>
      <c r="M143" s="45">
        <v>600000000</v>
      </c>
      <c r="N143" s="45">
        <v>600000000</v>
      </c>
      <c r="O143" s="45">
        <v>600000000</v>
      </c>
      <c r="P143" s="47"/>
      <c r="Q143" s="41" t="s">
        <v>451</v>
      </c>
      <c r="R143" s="41" t="s">
        <v>455</v>
      </c>
      <c r="S143" s="41" t="s">
        <v>456</v>
      </c>
      <c r="T143" s="41" t="s">
        <v>71</v>
      </c>
      <c r="U143" s="41"/>
      <c r="V143" s="41"/>
    </row>
    <row r="144" spans="2:22" ht="17.100000000000001" customHeight="1">
      <c r="B144" s="41">
        <v>2026</v>
      </c>
      <c r="C144" s="41">
        <v>1</v>
      </c>
      <c r="D144" s="41" t="s">
        <v>72</v>
      </c>
      <c r="E144" s="41" t="s">
        <v>457</v>
      </c>
      <c r="F144" s="46" t="s">
        <v>303</v>
      </c>
      <c r="G144" s="41" t="s">
        <v>87</v>
      </c>
      <c r="H144" s="41" t="s">
        <v>75</v>
      </c>
      <c r="I144" s="41" t="s">
        <v>76</v>
      </c>
      <c r="J144" s="45">
        <v>300000000</v>
      </c>
      <c r="K144" s="45"/>
      <c r="L144" s="45"/>
      <c r="M144" s="45">
        <v>300000000</v>
      </c>
      <c r="N144" s="45">
        <v>300000000</v>
      </c>
      <c r="O144" s="45">
        <v>300000000</v>
      </c>
      <c r="P144" s="47"/>
      <c r="Q144" s="41" t="s">
        <v>451</v>
      </c>
      <c r="R144" s="41" t="s">
        <v>458</v>
      </c>
      <c r="S144" s="41" t="s">
        <v>459</v>
      </c>
      <c r="T144" s="41" t="s">
        <v>71</v>
      </c>
      <c r="U144" s="41"/>
      <c r="V144" s="41"/>
    </row>
    <row r="145" spans="2:22" ht="17.100000000000001" customHeight="1">
      <c r="B145" s="41">
        <v>2026</v>
      </c>
      <c r="C145" s="41">
        <v>1</v>
      </c>
      <c r="D145" s="41" t="s">
        <v>72</v>
      </c>
      <c r="E145" s="41" t="s">
        <v>460</v>
      </c>
      <c r="F145" s="46" t="s">
        <v>303</v>
      </c>
      <c r="G145" s="41" t="s">
        <v>87</v>
      </c>
      <c r="H145" s="41" t="s">
        <v>75</v>
      </c>
      <c r="I145" s="41" t="s">
        <v>76</v>
      </c>
      <c r="J145" s="45">
        <v>300000000</v>
      </c>
      <c r="K145" s="45"/>
      <c r="L145" s="45"/>
      <c r="M145" s="45">
        <v>300000000</v>
      </c>
      <c r="N145" s="45">
        <v>300000000</v>
      </c>
      <c r="O145" s="45">
        <v>300000000</v>
      </c>
      <c r="P145" s="47"/>
      <c r="Q145" s="41" t="s">
        <v>451</v>
      </c>
      <c r="R145" s="41" t="s">
        <v>452</v>
      </c>
      <c r="S145" s="41" t="s">
        <v>453</v>
      </c>
      <c r="T145" s="41" t="s">
        <v>71</v>
      </c>
      <c r="U145" s="41"/>
      <c r="V145" s="41"/>
    </row>
    <row r="146" spans="2:22" ht="17.100000000000001" customHeight="1">
      <c r="B146" s="41">
        <v>2026</v>
      </c>
      <c r="C146" s="41">
        <v>1</v>
      </c>
      <c r="D146" s="41" t="s">
        <v>72</v>
      </c>
      <c r="E146" s="41" t="s">
        <v>461</v>
      </c>
      <c r="F146" s="46" t="s">
        <v>303</v>
      </c>
      <c r="G146" s="41" t="s">
        <v>74</v>
      </c>
      <c r="H146" s="41" t="s">
        <v>82</v>
      </c>
      <c r="I146" s="41" t="s">
        <v>103</v>
      </c>
      <c r="J146" s="45">
        <v>20000000</v>
      </c>
      <c r="K146" s="45"/>
      <c r="L146" s="45"/>
      <c r="M146" s="45">
        <v>20000000</v>
      </c>
      <c r="N146" s="45">
        <v>20000000</v>
      </c>
      <c r="O146" s="45"/>
      <c r="P146" s="47"/>
      <c r="Q146" s="41" t="s">
        <v>451</v>
      </c>
      <c r="R146" s="41" t="s">
        <v>462</v>
      </c>
      <c r="S146" s="41" t="s">
        <v>463</v>
      </c>
      <c r="T146" s="41" t="s">
        <v>71</v>
      </c>
      <c r="U146" s="41"/>
      <c r="V146" s="41" t="s">
        <v>121</v>
      </c>
    </row>
    <row r="147" spans="2:22" ht="17.100000000000001" customHeight="1">
      <c r="B147" s="41">
        <v>2026</v>
      </c>
      <c r="C147" s="41">
        <v>1</v>
      </c>
      <c r="D147" s="41" t="s">
        <v>72</v>
      </c>
      <c r="E147" s="41" t="s">
        <v>464</v>
      </c>
      <c r="F147" s="46" t="s">
        <v>303</v>
      </c>
      <c r="G147" s="41" t="s">
        <v>74</v>
      </c>
      <c r="H147" s="41" t="s">
        <v>82</v>
      </c>
      <c r="I147" s="41" t="s">
        <v>103</v>
      </c>
      <c r="J147" s="45">
        <v>14000000</v>
      </c>
      <c r="K147" s="45"/>
      <c r="L147" s="45"/>
      <c r="M147" s="45">
        <v>14000000</v>
      </c>
      <c r="N147" s="45">
        <v>14000000</v>
      </c>
      <c r="O147" s="45"/>
      <c r="P147" s="47"/>
      <c r="Q147" s="41" t="s">
        <v>451</v>
      </c>
      <c r="R147" s="41" t="s">
        <v>462</v>
      </c>
      <c r="S147" s="41" t="s">
        <v>463</v>
      </c>
      <c r="T147" s="41" t="s">
        <v>71</v>
      </c>
      <c r="U147" s="41"/>
      <c r="V147" s="41" t="s">
        <v>121</v>
      </c>
    </row>
    <row r="148" spans="2:22" ht="17.100000000000001" customHeight="1">
      <c r="B148" s="41">
        <v>2026</v>
      </c>
      <c r="C148" s="41">
        <v>1</v>
      </c>
      <c r="D148" s="41" t="s">
        <v>72</v>
      </c>
      <c r="E148" s="41" t="s">
        <v>465</v>
      </c>
      <c r="F148" s="46" t="s">
        <v>303</v>
      </c>
      <c r="G148" s="41" t="s">
        <v>74</v>
      </c>
      <c r="H148" s="41" t="s">
        <v>82</v>
      </c>
      <c r="I148" s="41" t="s">
        <v>103</v>
      </c>
      <c r="J148" s="45">
        <v>45000000</v>
      </c>
      <c r="K148" s="45"/>
      <c r="L148" s="45"/>
      <c r="M148" s="45">
        <v>45000000</v>
      </c>
      <c r="N148" s="45">
        <v>45000000</v>
      </c>
      <c r="O148" s="45"/>
      <c r="P148" s="47"/>
      <c r="Q148" s="41" t="s">
        <v>451</v>
      </c>
      <c r="R148" s="41" t="s">
        <v>462</v>
      </c>
      <c r="S148" s="41" t="s">
        <v>463</v>
      </c>
      <c r="T148" s="41" t="s">
        <v>71</v>
      </c>
      <c r="U148" s="41"/>
      <c r="V148" s="41" t="s">
        <v>121</v>
      </c>
    </row>
    <row r="149" spans="2:22" ht="17.100000000000001" customHeight="1">
      <c r="B149" s="41">
        <v>2026</v>
      </c>
      <c r="C149" s="41">
        <v>1</v>
      </c>
      <c r="D149" s="41" t="s">
        <v>72</v>
      </c>
      <c r="E149" s="41" t="s">
        <v>466</v>
      </c>
      <c r="F149" s="46" t="s">
        <v>303</v>
      </c>
      <c r="G149" s="41" t="s">
        <v>87</v>
      </c>
      <c r="H149" s="41" t="s">
        <v>75</v>
      </c>
      <c r="I149" s="41" t="s">
        <v>76</v>
      </c>
      <c r="J149" s="45">
        <v>715088000</v>
      </c>
      <c r="K149" s="45">
        <v>210000000</v>
      </c>
      <c r="L149" s="45"/>
      <c r="M149" s="45">
        <v>925088000</v>
      </c>
      <c r="N149" s="45">
        <v>300000000</v>
      </c>
      <c r="O149" s="45">
        <v>647561600</v>
      </c>
      <c r="P149" s="47"/>
      <c r="Q149" s="41" t="s">
        <v>467</v>
      </c>
      <c r="R149" s="41" t="s">
        <v>468</v>
      </c>
      <c r="S149" s="41" t="s">
        <v>469</v>
      </c>
      <c r="T149" s="41" t="s">
        <v>71</v>
      </c>
      <c r="U149" s="41"/>
      <c r="V149" s="41"/>
    </row>
    <row r="150" spans="2:22" ht="17.100000000000001" customHeight="1">
      <c r="B150" s="41">
        <v>2026</v>
      </c>
      <c r="C150" s="41">
        <v>1</v>
      </c>
      <c r="D150" s="41" t="s">
        <v>62</v>
      </c>
      <c r="E150" s="41" t="s">
        <v>470</v>
      </c>
      <c r="F150" s="46" t="s">
        <v>303</v>
      </c>
      <c r="G150" s="41" t="s">
        <v>87</v>
      </c>
      <c r="H150" s="41" t="s">
        <v>75</v>
      </c>
      <c r="I150" s="41" t="s">
        <v>76</v>
      </c>
      <c r="J150" s="45">
        <v>700000000</v>
      </c>
      <c r="K150" s="45">
        <v>700000000</v>
      </c>
      <c r="L150" s="45"/>
      <c r="M150" s="45">
        <v>1400000000</v>
      </c>
      <c r="N150" s="45">
        <v>700000000</v>
      </c>
      <c r="O150" s="45">
        <v>1400000000</v>
      </c>
      <c r="P150" s="47"/>
      <c r="Q150" s="41" t="s">
        <v>467</v>
      </c>
      <c r="R150" s="41" t="s">
        <v>471</v>
      </c>
      <c r="S150" s="41" t="s">
        <v>472</v>
      </c>
      <c r="T150" s="41" t="s">
        <v>71</v>
      </c>
      <c r="U150" s="41"/>
      <c r="V150" s="41"/>
    </row>
    <row r="151" spans="2:22" ht="17.100000000000001" customHeight="1">
      <c r="B151" s="41">
        <v>2026</v>
      </c>
      <c r="C151" s="41">
        <v>1</v>
      </c>
      <c r="D151" s="41" t="s">
        <v>62</v>
      </c>
      <c r="E151" s="41" t="s">
        <v>473</v>
      </c>
      <c r="F151" s="46" t="s">
        <v>303</v>
      </c>
      <c r="G151" s="41" t="s">
        <v>87</v>
      </c>
      <c r="H151" s="41" t="s">
        <v>75</v>
      </c>
      <c r="I151" s="41" t="s">
        <v>76</v>
      </c>
      <c r="J151" s="45">
        <v>700000000</v>
      </c>
      <c r="K151" s="45">
        <v>700000000</v>
      </c>
      <c r="L151" s="45"/>
      <c r="M151" s="45">
        <v>1400000000</v>
      </c>
      <c r="N151" s="45">
        <v>700000000</v>
      </c>
      <c r="O151" s="45">
        <v>1400000000</v>
      </c>
      <c r="P151" s="47"/>
      <c r="Q151" s="41" t="s">
        <v>467</v>
      </c>
      <c r="R151" s="41" t="s">
        <v>474</v>
      </c>
      <c r="S151" s="41" t="s">
        <v>475</v>
      </c>
      <c r="T151" s="41" t="s">
        <v>71</v>
      </c>
      <c r="U151" s="41"/>
      <c r="V151" s="41"/>
    </row>
    <row r="152" spans="2:22" ht="17.100000000000001" customHeight="1">
      <c r="B152" s="41">
        <v>2026</v>
      </c>
      <c r="C152" s="41">
        <v>1</v>
      </c>
      <c r="D152" s="41" t="s">
        <v>72</v>
      </c>
      <c r="E152" s="41" t="s">
        <v>476</v>
      </c>
      <c r="F152" s="46" t="s">
        <v>303</v>
      </c>
      <c r="G152" s="41" t="s">
        <v>87</v>
      </c>
      <c r="H152" s="41" t="s">
        <v>75</v>
      </c>
      <c r="I152" s="41" t="s">
        <v>76</v>
      </c>
      <c r="J152" s="45">
        <v>2157636000</v>
      </c>
      <c r="K152" s="45">
        <v>478033000</v>
      </c>
      <c r="L152" s="45">
        <v>159064000</v>
      </c>
      <c r="M152" s="45">
        <v>2794733000</v>
      </c>
      <c r="N152" s="45">
        <v>409034000</v>
      </c>
      <c r="O152" s="45">
        <v>409034000</v>
      </c>
      <c r="P152" s="47"/>
      <c r="Q152" s="41" t="s">
        <v>477</v>
      </c>
      <c r="R152" s="41" t="s">
        <v>478</v>
      </c>
      <c r="S152" s="41" t="s">
        <v>479</v>
      </c>
      <c r="T152" s="41" t="s">
        <v>71</v>
      </c>
      <c r="U152" s="41"/>
      <c r="V152" s="41"/>
    </row>
    <row r="153" spans="2:22" ht="17.100000000000001" customHeight="1">
      <c r="B153" s="41">
        <v>2026</v>
      </c>
      <c r="C153" s="41">
        <v>1</v>
      </c>
      <c r="D153" s="41" t="s">
        <v>72</v>
      </c>
      <c r="E153" s="41" t="s">
        <v>480</v>
      </c>
      <c r="F153" s="46" t="s">
        <v>303</v>
      </c>
      <c r="G153" s="41" t="s">
        <v>87</v>
      </c>
      <c r="H153" s="41" t="s">
        <v>82</v>
      </c>
      <c r="I153" s="41" t="s">
        <v>103</v>
      </c>
      <c r="J153" s="45">
        <v>11000000</v>
      </c>
      <c r="K153" s="45">
        <v>0</v>
      </c>
      <c r="L153" s="45"/>
      <c r="M153" s="45">
        <v>11000000</v>
      </c>
      <c r="N153" s="45">
        <v>11000000</v>
      </c>
      <c r="O153" s="45">
        <v>11000000</v>
      </c>
      <c r="P153" s="47"/>
      <c r="Q153" s="41" t="s">
        <v>481</v>
      </c>
      <c r="R153" s="41" t="s">
        <v>482</v>
      </c>
      <c r="S153" s="41" t="s">
        <v>483</v>
      </c>
      <c r="T153" s="41" t="s">
        <v>71</v>
      </c>
      <c r="U153" s="41"/>
      <c r="V153" s="41" t="s">
        <v>121</v>
      </c>
    </row>
    <row r="154" spans="2:22" ht="17.100000000000001" customHeight="1">
      <c r="B154" s="41">
        <v>2026</v>
      </c>
      <c r="C154" s="41">
        <v>1</v>
      </c>
      <c r="D154" s="41" t="s">
        <v>62</v>
      </c>
      <c r="E154" s="41" t="s">
        <v>484</v>
      </c>
      <c r="F154" s="46" t="s">
        <v>303</v>
      </c>
      <c r="G154" s="41" t="s">
        <v>87</v>
      </c>
      <c r="H154" s="41" t="s">
        <v>75</v>
      </c>
      <c r="I154" s="41" t="s">
        <v>76</v>
      </c>
      <c r="J154" s="45">
        <v>4782305000</v>
      </c>
      <c r="K154" s="45">
        <v>1342538000</v>
      </c>
      <c r="L154" s="45">
        <v>0</v>
      </c>
      <c r="M154" s="45">
        <v>6124843000</v>
      </c>
      <c r="N154" s="45">
        <v>700000000</v>
      </c>
      <c r="O154" s="45">
        <v>700000000</v>
      </c>
      <c r="P154" s="47"/>
      <c r="Q154" s="41" t="s">
        <v>481</v>
      </c>
      <c r="R154" s="41" t="s">
        <v>485</v>
      </c>
      <c r="S154" s="41" t="s">
        <v>486</v>
      </c>
      <c r="T154" s="41" t="s">
        <v>71</v>
      </c>
      <c r="U154" s="41"/>
      <c r="V154" s="41"/>
    </row>
    <row r="155" spans="2:22" ht="17.100000000000001" customHeight="1">
      <c r="B155" s="41">
        <v>2026</v>
      </c>
      <c r="C155" s="41">
        <v>1</v>
      </c>
      <c r="D155" s="41" t="s">
        <v>62</v>
      </c>
      <c r="E155" s="41" t="s">
        <v>487</v>
      </c>
      <c r="F155" s="46" t="s">
        <v>303</v>
      </c>
      <c r="G155" s="41" t="s">
        <v>87</v>
      </c>
      <c r="H155" s="41" t="s">
        <v>75</v>
      </c>
      <c r="I155" s="41" t="s">
        <v>76</v>
      </c>
      <c r="J155" s="45">
        <v>6236241000</v>
      </c>
      <c r="K155" s="45">
        <v>2839476000</v>
      </c>
      <c r="L155" s="45">
        <v>0</v>
      </c>
      <c r="M155" s="45">
        <v>9075717000</v>
      </c>
      <c r="N155" s="45">
        <v>700000000</v>
      </c>
      <c r="O155" s="45">
        <v>700000000</v>
      </c>
      <c r="P155" s="47"/>
      <c r="Q155" s="41" t="s">
        <v>481</v>
      </c>
      <c r="R155" s="41" t="s">
        <v>485</v>
      </c>
      <c r="S155" s="41" t="s">
        <v>486</v>
      </c>
      <c r="T155" s="41" t="s">
        <v>71</v>
      </c>
      <c r="U155" s="41"/>
      <c r="V155" s="41"/>
    </row>
    <row r="156" spans="2:22" ht="17.100000000000001" customHeight="1">
      <c r="B156" s="41">
        <v>2026</v>
      </c>
      <c r="C156" s="41">
        <v>1</v>
      </c>
      <c r="D156" s="41" t="s">
        <v>72</v>
      </c>
      <c r="E156" s="41" t="s">
        <v>488</v>
      </c>
      <c r="F156" s="46" t="s">
        <v>303</v>
      </c>
      <c r="G156" s="41" t="s">
        <v>87</v>
      </c>
      <c r="H156" s="41" t="s">
        <v>75</v>
      </c>
      <c r="I156" s="41" t="s">
        <v>76</v>
      </c>
      <c r="J156" s="45">
        <v>1191005000</v>
      </c>
      <c r="K156" s="45">
        <v>366833000</v>
      </c>
      <c r="L156" s="45">
        <v>0</v>
      </c>
      <c r="M156" s="45">
        <v>1557838000</v>
      </c>
      <c r="N156" s="45">
        <v>450000000</v>
      </c>
      <c r="O156" s="45">
        <v>0</v>
      </c>
      <c r="P156" s="47"/>
      <c r="Q156" s="41" t="s">
        <v>481</v>
      </c>
      <c r="R156" s="41" t="s">
        <v>489</v>
      </c>
      <c r="S156" s="41" t="s">
        <v>490</v>
      </c>
      <c r="T156" s="41" t="s">
        <v>71</v>
      </c>
      <c r="U156" s="41"/>
      <c r="V156" s="41"/>
    </row>
    <row r="157" spans="2:22" ht="17.100000000000001" customHeight="1">
      <c r="B157" s="41">
        <v>2026</v>
      </c>
      <c r="C157" s="41">
        <v>1</v>
      </c>
      <c r="D157" s="41" t="s">
        <v>72</v>
      </c>
      <c r="E157" s="41" t="s">
        <v>491</v>
      </c>
      <c r="F157" s="46" t="s">
        <v>303</v>
      </c>
      <c r="G157" s="41" t="s">
        <v>87</v>
      </c>
      <c r="H157" s="41" t="s">
        <v>66</v>
      </c>
      <c r="I157" s="41" t="s">
        <v>76</v>
      </c>
      <c r="J157" s="45">
        <v>2244183000</v>
      </c>
      <c r="K157" s="45">
        <v>413763000</v>
      </c>
      <c r="L157" s="45">
        <v>119426000</v>
      </c>
      <c r="M157" s="45">
        <v>2777372000</v>
      </c>
      <c r="N157" s="45">
        <v>500000000</v>
      </c>
      <c r="O157" s="45">
        <v>500000000</v>
      </c>
      <c r="P157" s="47"/>
      <c r="Q157" s="41" t="s">
        <v>492</v>
      </c>
      <c r="R157" s="41" t="s">
        <v>493</v>
      </c>
      <c r="S157" s="41" t="s">
        <v>494</v>
      </c>
      <c r="T157" s="41" t="s">
        <v>71</v>
      </c>
      <c r="U157" s="41"/>
      <c r="V157" s="41"/>
    </row>
    <row r="158" spans="2:22" ht="17.100000000000001" customHeight="1">
      <c r="B158" s="41">
        <v>2026</v>
      </c>
      <c r="C158" s="41">
        <v>1</v>
      </c>
      <c r="D158" s="41" t="s">
        <v>62</v>
      </c>
      <c r="E158" s="41" t="s">
        <v>495</v>
      </c>
      <c r="F158" s="46" t="s">
        <v>303</v>
      </c>
      <c r="G158" s="41" t="s">
        <v>173</v>
      </c>
      <c r="H158" s="41" t="s">
        <v>66</v>
      </c>
      <c r="I158" s="41" t="s">
        <v>76</v>
      </c>
      <c r="J158" s="45">
        <v>5396292000</v>
      </c>
      <c r="K158" s="45">
        <v>3105106000</v>
      </c>
      <c r="L158" s="45">
        <v>0</v>
      </c>
      <c r="M158" s="45">
        <v>8501398000</v>
      </c>
      <c r="N158" s="45">
        <v>600000000</v>
      </c>
      <c r="O158" s="45">
        <v>8501398000</v>
      </c>
      <c r="P158" s="47"/>
      <c r="Q158" s="41" t="s">
        <v>496</v>
      </c>
      <c r="R158" s="41" t="s">
        <v>497</v>
      </c>
      <c r="S158" s="41" t="s">
        <v>498</v>
      </c>
      <c r="T158" s="41" t="s">
        <v>71</v>
      </c>
      <c r="U158" s="41"/>
      <c r="V158" s="41"/>
    </row>
    <row r="159" spans="2:22" ht="17.100000000000001" customHeight="1">
      <c r="B159" s="41">
        <v>2026</v>
      </c>
      <c r="C159" s="41">
        <v>1</v>
      </c>
      <c r="D159" s="41" t="s">
        <v>72</v>
      </c>
      <c r="E159" s="41" t="s">
        <v>499</v>
      </c>
      <c r="F159" s="46" t="s">
        <v>303</v>
      </c>
      <c r="G159" s="41" t="s">
        <v>87</v>
      </c>
      <c r="H159" s="41" t="s">
        <v>75</v>
      </c>
      <c r="I159" s="41" t="s">
        <v>76</v>
      </c>
      <c r="J159" s="45">
        <v>846175000</v>
      </c>
      <c r="K159" s="45">
        <v>530140000</v>
      </c>
      <c r="L159" s="45">
        <v>174685000</v>
      </c>
      <c r="M159" s="45">
        <v>1551000000</v>
      </c>
      <c r="N159" s="45">
        <v>1494000000</v>
      </c>
      <c r="O159" s="45">
        <v>1551000000</v>
      </c>
      <c r="P159" s="47"/>
      <c r="Q159" s="41" t="s">
        <v>500</v>
      </c>
      <c r="R159" s="41" t="s">
        <v>501</v>
      </c>
      <c r="S159" s="41" t="s">
        <v>502</v>
      </c>
      <c r="T159" s="41" t="s">
        <v>71</v>
      </c>
      <c r="U159" s="41"/>
      <c r="V159" s="41"/>
    </row>
    <row r="160" spans="2:22" ht="17.100000000000001" customHeight="1">
      <c r="B160" s="41">
        <v>2026</v>
      </c>
      <c r="C160" s="41">
        <v>1</v>
      </c>
      <c r="D160" s="41" t="s">
        <v>72</v>
      </c>
      <c r="E160" s="41" t="s">
        <v>503</v>
      </c>
      <c r="F160" s="46" t="s">
        <v>303</v>
      </c>
      <c r="G160" s="41" t="s">
        <v>87</v>
      </c>
      <c r="H160" s="41" t="s">
        <v>75</v>
      </c>
      <c r="I160" s="41" t="s">
        <v>76</v>
      </c>
      <c r="J160" s="45">
        <v>2556255000</v>
      </c>
      <c r="K160" s="45">
        <v>595789000</v>
      </c>
      <c r="L160" s="45">
        <v>501956000</v>
      </c>
      <c r="M160" s="45">
        <v>3654000000</v>
      </c>
      <c r="N160" s="45">
        <v>1500000000</v>
      </c>
      <c r="O160" s="45">
        <v>3654000000</v>
      </c>
      <c r="P160" s="47"/>
      <c r="Q160" s="41" t="s">
        <v>500</v>
      </c>
      <c r="R160" s="41" t="s">
        <v>504</v>
      </c>
      <c r="S160" s="41" t="s">
        <v>505</v>
      </c>
      <c r="T160" s="41" t="s">
        <v>71</v>
      </c>
      <c r="U160" s="41"/>
      <c r="V160" s="41"/>
    </row>
    <row r="161" spans="2:22" ht="17.100000000000001" customHeight="1">
      <c r="B161" s="41">
        <v>2026</v>
      </c>
      <c r="C161" s="41">
        <v>1</v>
      </c>
      <c r="D161" s="41" t="s">
        <v>62</v>
      </c>
      <c r="E161" s="41" t="s">
        <v>506</v>
      </c>
      <c r="F161" s="46" t="s">
        <v>303</v>
      </c>
      <c r="G161" s="41" t="s">
        <v>87</v>
      </c>
      <c r="H161" s="41" t="s">
        <v>66</v>
      </c>
      <c r="I161" s="41" t="s">
        <v>76</v>
      </c>
      <c r="J161" s="45">
        <v>6215000000</v>
      </c>
      <c r="K161" s="45">
        <v>3800000000</v>
      </c>
      <c r="L161" s="45"/>
      <c r="M161" s="45">
        <v>10015000000</v>
      </c>
      <c r="N161" s="45">
        <v>150000000</v>
      </c>
      <c r="O161" s="45">
        <v>10015000000</v>
      </c>
      <c r="P161" s="47" t="s">
        <v>507</v>
      </c>
      <c r="Q161" s="41" t="s">
        <v>508</v>
      </c>
      <c r="R161" s="41" t="s">
        <v>509</v>
      </c>
      <c r="S161" s="41" t="s">
        <v>510</v>
      </c>
      <c r="T161" s="41" t="s">
        <v>71</v>
      </c>
      <c r="U161" s="41"/>
      <c r="V161" s="41"/>
    </row>
    <row r="162" spans="2:22" ht="17.100000000000001" customHeight="1">
      <c r="B162" s="41">
        <v>2026</v>
      </c>
      <c r="C162" s="41">
        <v>1</v>
      </c>
      <c r="D162" s="41" t="s">
        <v>62</v>
      </c>
      <c r="E162" s="41" t="s">
        <v>511</v>
      </c>
      <c r="F162" s="46" t="s">
        <v>303</v>
      </c>
      <c r="G162" s="41" t="s">
        <v>87</v>
      </c>
      <c r="H162" s="41" t="s">
        <v>66</v>
      </c>
      <c r="I162" s="41" t="s">
        <v>76</v>
      </c>
      <c r="J162" s="45">
        <v>2101011000</v>
      </c>
      <c r="K162" s="45">
        <v>1257263000</v>
      </c>
      <c r="L162" s="45">
        <v>83937000</v>
      </c>
      <c r="M162" s="45">
        <v>3442211000</v>
      </c>
      <c r="N162" s="45">
        <v>300000000</v>
      </c>
      <c r="O162" s="45">
        <v>300000000</v>
      </c>
      <c r="P162" s="47"/>
      <c r="Q162" s="41" t="s">
        <v>512</v>
      </c>
      <c r="R162" s="41" t="s">
        <v>513</v>
      </c>
      <c r="S162" s="41" t="s">
        <v>514</v>
      </c>
      <c r="T162" s="41" t="s">
        <v>71</v>
      </c>
      <c r="U162" s="41"/>
      <c r="V162" s="41"/>
    </row>
    <row r="163" spans="2:22" ht="17.100000000000001" customHeight="1">
      <c r="B163" s="41">
        <v>2026</v>
      </c>
      <c r="C163" s="41">
        <v>1</v>
      </c>
      <c r="D163" s="41" t="s">
        <v>62</v>
      </c>
      <c r="E163" s="41" t="s">
        <v>515</v>
      </c>
      <c r="F163" s="46" t="s">
        <v>303</v>
      </c>
      <c r="G163" s="41" t="s">
        <v>87</v>
      </c>
      <c r="H163" s="41" t="s">
        <v>66</v>
      </c>
      <c r="I163" s="41" t="s">
        <v>76</v>
      </c>
      <c r="J163" s="45">
        <v>1806616000</v>
      </c>
      <c r="K163" s="45">
        <v>840885000</v>
      </c>
      <c r="L163" s="45">
        <v>93537000</v>
      </c>
      <c r="M163" s="45">
        <v>2741038000</v>
      </c>
      <c r="N163" s="45">
        <v>200000000</v>
      </c>
      <c r="O163" s="45">
        <v>200000000</v>
      </c>
      <c r="P163" s="47"/>
      <c r="Q163" s="41" t="s">
        <v>512</v>
      </c>
      <c r="R163" s="41" t="s">
        <v>516</v>
      </c>
      <c r="S163" s="41" t="s">
        <v>517</v>
      </c>
      <c r="T163" s="41" t="s">
        <v>71</v>
      </c>
      <c r="U163" s="41"/>
      <c r="V163" s="41"/>
    </row>
    <row r="164" spans="2:22" ht="17.100000000000001" customHeight="1">
      <c r="B164" s="41">
        <v>2026</v>
      </c>
      <c r="C164" s="41">
        <v>1</v>
      </c>
      <c r="D164" s="41" t="s">
        <v>62</v>
      </c>
      <c r="E164" s="41" t="s">
        <v>518</v>
      </c>
      <c r="F164" s="46" t="s">
        <v>303</v>
      </c>
      <c r="G164" s="41" t="s">
        <v>87</v>
      </c>
      <c r="H164" s="41" t="s">
        <v>66</v>
      </c>
      <c r="I164" s="41" t="s">
        <v>76</v>
      </c>
      <c r="J164" s="45">
        <v>693714000</v>
      </c>
      <c r="K164" s="45">
        <v>264654000</v>
      </c>
      <c r="L164" s="45">
        <v>17912000</v>
      </c>
      <c r="M164" s="45">
        <v>976280000</v>
      </c>
      <c r="N164" s="45">
        <v>150000000</v>
      </c>
      <c r="O164" s="45">
        <v>150000000</v>
      </c>
      <c r="P164" s="47"/>
      <c r="Q164" s="41" t="s">
        <v>512</v>
      </c>
      <c r="R164" s="41" t="s">
        <v>519</v>
      </c>
      <c r="S164" s="41" t="s">
        <v>520</v>
      </c>
      <c r="T164" s="41" t="s">
        <v>71</v>
      </c>
      <c r="U164" s="41"/>
      <c r="V164" s="41"/>
    </row>
    <row r="165" spans="2:22" ht="17.100000000000001" customHeight="1">
      <c r="B165" s="41">
        <v>2026</v>
      </c>
      <c r="C165" s="41">
        <v>1</v>
      </c>
      <c r="D165" s="41" t="s">
        <v>62</v>
      </c>
      <c r="E165" s="41" t="s">
        <v>521</v>
      </c>
      <c r="F165" s="46" t="s">
        <v>303</v>
      </c>
      <c r="G165" s="41" t="s">
        <v>87</v>
      </c>
      <c r="H165" s="41" t="s">
        <v>66</v>
      </c>
      <c r="I165" s="41" t="s">
        <v>150</v>
      </c>
      <c r="J165" s="45">
        <v>406791000</v>
      </c>
      <c r="K165" s="45">
        <v>50000000</v>
      </c>
      <c r="L165" s="45">
        <v>33708000</v>
      </c>
      <c r="M165" s="45">
        <v>490499000</v>
      </c>
      <c r="N165" s="45">
        <v>100000000</v>
      </c>
      <c r="O165" s="45">
        <v>100000000</v>
      </c>
      <c r="P165" s="47"/>
      <c r="Q165" s="41" t="s">
        <v>512</v>
      </c>
      <c r="R165" s="41" t="s">
        <v>516</v>
      </c>
      <c r="S165" s="41" t="s">
        <v>517</v>
      </c>
      <c r="T165" s="41" t="s">
        <v>71</v>
      </c>
      <c r="U165" s="41"/>
      <c r="V165" s="41"/>
    </row>
    <row r="166" spans="2:22" ht="17.100000000000001" customHeight="1">
      <c r="B166" s="41">
        <v>2026</v>
      </c>
      <c r="C166" s="41">
        <v>1</v>
      </c>
      <c r="D166" s="41" t="s">
        <v>62</v>
      </c>
      <c r="E166" s="41" t="s">
        <v>522</v>
      </c>
      <c r="F166" s="46" t="s">
        <v>303</v>
      </c>
      <c r="G166" s="41" t="s">
        <v>87</v>
      </c>
      <c r="H166" s="41" t="s">
        <v>75</v>
      </c>
      <c r="I166" s="41" t="s">
        <v>76</v>
      </c>
      <c r="J166" s="45">
        <v>5957996000</v>
      </c>
      <c r="K166" s="45">
        <v>300000000</v>
      </c>
      <c r="L166" s="45">
        <v>0</v>
      </c>
      <c r="M166" s="45">
        <v>6257996000</v>
      </c>
      <c r="N166" s="45">
        <v>1000000000</v>
      </c>
      <c r="O166" s="45">
        <v>1000000000</v>
      </c>
      <c r="P166" s="47"/>
      <c r="Q166" s="41" t="s">
        <v>523</v>
      </c>
      <c r="R166" s="41" t="s">
        <v>524</v>
      </c>
      <c r="S166" s="41" t="s">
        <v>525</v>
      </c>
      <c r="T166" s="41" t="s">
        <v>71</v>
      </c>
      <c r="U166" s="41"/>
      <c r="V166" s="41"/>
    </row>
    <row r="167" spans="2:22" ht="17.100000000000001" customHeight="1">
      <c r="B167" s="41">
        <v>2026</v>
      </c>
      <c r="C167" s="41">
        <v>1</v>
      </c>
      <c r="D167" s="41" t="s">
        <v>72</v>
      </c>
      <c r="E167" s="41" t="s">
        <v>526</v>
      </c>
      <c r="F167" s="46" t="s">
        <v>303</v>
      </c>
      <c r="G167" s="41" t="s">
        <v>87</v>
      </c>
      <c r="H167" s="41" t="s">
        <v>75</v>
      </c>
      <c r="I167" s="41" t="s">
        <v>76</v>
      </c>
      <c r="J167" s="45">
        <v>827500000</v>
      </c>
      <c r="K167" s="45">
        <v>472499999.99999994</v>
      </c>
      <c r="L167" s="45">
        <v>50000000</v>
      </c>
      <c r="M167" s="45">
        <v>1350000000</v>
      </c>
      <c r="N167" s="45">
        <v>1350000000</v>
      </c>
      <c r="O167" s="45">
        <v>1350000000</v>
      </c>
      <c r="P167" s="47" t="s">
        <v>527</v>
      </c>
      <c r="Q167" s="41" t="s">
        <v>528</v>
      </c>
      <c r="R167" s="41" t="s">
        <v>529</v>
      </c>
      <c r="S167" s="41" t="s">
        <v>530</v>
      </c>
      <c r="T167" s="41" t="s">
        <v>71</v>
      </c>
      <c r="U167" s="41"/>
      <c r="V167" s="41"/>
    </row>
    <row r="168" spans="2:22" ht="17.100000000000001" customHeight="1">
      <c r="B168" s="41">
        <v>2026</v>
      </c>
      <c r="C168" s="41">
        <v>1</v>
      </c>
      <c r="D168" s="41" t="s">
        <v>72</v>
      </c>
      <c r="E168" s="41" t="s">
        <v>531</v>
      </c>
      <c r="F168" s="46" t="s">
        <v>303</v>
      </c>
      <c r="G168" s="41" t="s">
        <v>87</v>
      </c>
      <c r="H168" s="41" t="s">
        <v>75</v>
      </c>
      <c r="I168" s="41" t="s">
        <v>76</v>
      </c>
      <c r="J168" s="45">
        <v>535000000</v>
      </c>
      <c r="K168" s="45">
        <v>315000000</v>
      </c>
      <c r="L168" s="45">
        <v>50000000</v>
      </c>
      <c r="M168" s="45">
        <v>900000000</v>
      </c>
      <c r="N168" s="45">
        <v>900000000</v>
      </c>
      <c r="O168" s="45">
        <v>900000000</v>
      </c>
      <c r="P168" s="47" t="s">
        <v>532</v>
      </c>
      <c r="Q168" s="41" t="s">
        <v>528</v>
      </c>
      <c r="R168" s="41" t="s">
        <v>533</v>
      </c>
      <c r="S168" s="41" t="s">
        <v>534</v>
      </c>
      <c r="T168" s="41" t="s">
        <v>71</v>
      </c>
      <c r="U168" s="41"/>
      <c r="V168" s="41"/>
    </row>
    <row r="169" spans="2:22" ht="17.100000000000001" customHeight="1">
      <c r="B169" s="41">
        <v>2026</v>
      </c>
      <c r="C169" s="41">
        <v>1</v>
      </c>
      <c r="D169" s="41" t="s">
        <v>62</v>
      </c>
      <c r="E169" s="41" t="s">
        <v>535</v>
      </c>
      <c r="F169" s="46" t="s">
        <v>536</v>
      </c>
      <c r="G169" s="41" t="s">
        <v>78</v>
      </c>
      <c r="H169" s="41" t="s">
        <v>66</v>
      </c>
      <c r="I169" s="41" t="s">
        <v>150</v>
      </c>
      <c r="J169" s="45">
        <v>4691378000</v>
      </c>
      <c r="K169" s="45">
        <v>0</v>
      </c>
      <c r="L169" s="45">
        <v>0</v>
      </c>
      <c r="M169" s="45">
        <v>4691378000</v>
      </c>
      <c r="N169" s="45">
        <v>1000000000</v>
      </c>
      <c r="O169" s="45">
        <v>3753102400</v>
      </c>
      <c r="P169" s="47"/>
      <c r="Q169" s="41" t="s">
        <v>537</v>
      </c>
      <c r="R169" s="41" t="s">
        <v>538</v>
      </c>
      <c r="S169" s="41" t="s">
        <v>539</v>
      </c>
      <c r="T169" s="41" t="s">
        <v>71</v>
      </c>
      <c r="U169" s="41"/>
      <c r="V169" s="41"/>
    </row>
    <row r="170" spans="2:22" ht="17.100000000000001" customHeight="1">
      <c r="B170" s="41">
        <v>2026</v>
      </c>
      <c r="C170" s="41">
        <v>1</v>
      </c>
      <c r="D170" s="41" t="s">
        <v>72</v>
      </c>
      <c r="E170" s="41" t="s">
        <v>540</v>
      </c>
      <c r="F170" s="46" t="s">
        <v>536</v>
      </c>
      <c r="G170" s="41" t="s">
        <v>65</v>
      </c>
      <c r="H170" s="41" t="s">
        <v>82</v>
      </c>
      <c r="I170" s="41" t="s">
        <v>103</v>
      </c>
      <c r="J170" s="45">
        <v>53000000</v>
      </c>
      <c r="K170" s="45">
        <v>0</v>
      </c>
      <c r="L170" s="45">
        <v>0</v>
      </c>
      <c r="M170" s="45">
        <v>53000000</v>
      </c>
      <c r="N170" s="45">
        <v>53000000</v>
      </c>
      <c r="O170" s="45">
        <v>0</v>
      </c>
      <c r="P170" s="47"/>
      <c r="Q170" s="41" t="s">
        <v>541</v>
      </c>
      <c r="R170" s="41" t="s">
        <v>542</v>
      </c>
      <c r="S170" s="41" t="s">
        <v>543</v>
      </c>
      <c r="T170" s="41" t="s">
        <v>71</v>
      </c>
      <c r="U170" s="41"/>
      <c r="V170" s="41" t="s">
        <v>121</v>
      </c>
    </row>
    <row r="171" spans="2:22" ht="17.100000000000001" customHeight="1">
      <c r="B171" s="41">
        <v>2026</v>
      </c>
      <c r="C171" s="41">
        <v>1</v>
      </c>
      <c r="D171" s="41" t="s">
        <v>72</v>
      </c>
      <c r="E171" s="41" t="s">
        <v>544</v>
      </c>
      <c r="F171" s="46" t="s">
        <v>536</v>
      </c>
      <c r="G171" s="41" t="s">
        <v>65</v>
      </c>
      <c r="H171" s="41" t="s">
        <v>82</v>
      </c>
      <c r="I171" s="41" t="s">
        <v>103</v>
      </c>
      <c r="J171" s="45">
        <v>50000000</v>
      </c>
      <c r="K171" s="45">
        <v>0</v>
      </c>
      <c r="L171" s="45">
        <v>0</v>
      </c>
      <c r="M171" s="45">
        <v>50000000</v>
      </c>
      <c r="N171" s="45">
        <v>50000000</v>
      </c>
      <c r="O171" s="45">
        <v>0</v>
      </c>
      <c r="P171" s="47"/>
      <c r="Q171" s="41" t="s">
        <v>545</v>
      </c>
      <c r="R171" s="41" t="s">
        <v>546</v>
      </c>
      <c r="S171" s="41" t="s">
        <v>547</v>
      </c>
      <c r="T171" s="41" t="s">
        <v>71</v>
      </c>
      <c r="U171" s="41"/>
      <c r="V171" s="41" t="s">
        <v>121</v>
      </c>
    </row>
    <row r="172" spans="2:22" ht="17.100000000000001" customHeight="1">
      <c r="B172" s="41">
        <v>2026</v>
      </c>
      <c r="C172" s="41">
        <v>1</v>
      </c>
      <c r="D172" s="41" t="s">
        <v>72</v>
      </c>
      <c r="E172" s="41" t="s">
        <v>548</v>
      </c>
      <c r="F172" s="46" t="s">
        <v>536</v>
      </c>
      <c r="G172" s="41" t="s">
        <v>102</v>
      </c>
      <c r="H172" s="41" t="s">
        <v>82</v>
      </c>
      <c r="I172" s="41" t="s">
        <v>103</v>
      </c>
      <c r="J172" s="45">
        <v>20000000</v>
      </c>
      <c r="K172" s="45">
        <v>0</v>
      </c>
      <c r="L172" s="45">
        <v>0</v>
      </c>
      <c r="M172" s="45">
        <v>20000000</v>
      </c>
      <c r="N172" s="45">
        <v>20000000</v>
      </c>
      <c r="O172" s="45">
        <v>0</v>
      </c>
      <c r="P172" s="47"/>
      <c r="Q172" s="41" t="s">
        <v>549</v>
      </c>
      <c r="R172" s="41" t="s">
        <v>550</v>
      </c>
      <c r="S172" s="41" t="s">
        <v>551</v>
      </c>
      <c r="T172" s="41" t="s">
        <v>71</v>
      </c>
      <c r="U172" s="41"/>
      <c r="V172" s="41" t="s">
        <v>121</v>
      </c>
    </row>
    <row r="173" spans="2:22" ht="17.100000000000001" customHeight="1">
      <c r="B173" s="41">
        <v>2026</v>
      </c>
      <c r="C173" s="41">
        <v>1</v>
      </c>
      <c r="D173" s="41" t="s">
        <v>72</v>
      </c>
      <c r="E173" s="41" t="s">
        <v>552</v>
      </c>
      <c r="F173" s="46" t="s">
        <v>536</v>
      </c>
      <c r="G173" s="41" t="s">
        <v>102</v>
      </c>
      <c r="H173" s="41" t="s">
        <v>66</v>
      </c>
      <c r="I173" s="41" t="s">
        <v>150</v>
      </c>
      <c r="J173" s="45">
        <v>250000000</v>
      </c>
      <c r="K173" s="45">
        <v>0</v>
      </c>
      <c r="L173" s="45">
        <v>0</v>
      </c>
      <c r="M173" s="45">
        <v>250000000</v>
      </c>
      <c r="N173" s="45">
        <v>250000000</v>
      </c>
      <c r="O173" s="45">
        <v>0</v>
      </c>
      <c r="P173" s="47"/>
      <c r="Q173" s="41" t="s">
        <v>549</v>
      </c>
      <c r="R173" s="41" t="s">
        <v>550</v>
      </c>
      <c r="S173" s="41" t="s">
        <v>551</v>
      </c>
      <c r="T173" s="41" t="s">
        <v>71</v>
      </c>
      <c r="U173" s="41"/>
      <c r="V173" s="41"/>
    </row>
    <row r="174" spans="2:22" ht="17.100000000000001" customHeight="1">
      <c r="B174" s="41">
        <v>2026</v>
      </c>
      <c r="C174" s="41">
        <v>1</v>
      </c>
      <c r="D174" s="41" t="s">
        <v>72</v>
      </c>
      <c r="E174" s="41" t="s">
        <v>553</v>
      </c>
      <c r="F174" s="46" t="s">
        <v>554</v>
      </c>
      <c r="G174" s="41" t="s">
        <v>87</v>
      </c>
      <c r="H174" s="41" t="s">
        <v>75</v>
      </c>
      <c r="I174" s="41" t="s">
        <v>76</v>
      </c>
      <c r="J174" s="45">
        <v>1089053000</v>
      </c>
      <c r="K174" s="45">
        <v>256607000</v>
      </c>
      <c r="L174" s="45"/>
      <c r="M174" s="45">
        <v>1345660000</v>
      </c>
      <c r="N174" s="45">
        <v>757000000</v>
      </c>
      <c r="O174" s="45">
        <v>1345660000</v>
      </c>
      <c r="P174" s="47"/>
      <c r="Q174" s="41" t="s">
        <v>555</v>
      </c>
      <c r="R174" s="41" t="s">
        <v>556</v>
      </c>
      <c r="S174" s="41" t="s">
        <v>557</v>
      </c>
      <c r="T174" s="41" t="s">
        <v>71</v>
      </c>
      <c r="U174" s="41"/>
      <c r="V174" s="41"/>
    </row>
    <row r="175" spans="2:22" ht="17.100000000000001" customHeight="1">
      <c r="B175" s="41">
        <v>2026</v>
      </c>
      <c r="C175" s="41">
        <v>1</v>
      </c>
      <c r="D175" s="41" t="s">
        <v>72</v>
      </c>
      <c r="E175" s="41" t="s">
        <v>558</v>
      </c>
      <c r="F175" s="46" t="s">
        <v>554</v>
      </c>
      <c r="G175" s="41" t="s">
        <v>87</v>
      </c>
      <c r="H175" s="41" t="s">
        <v>75</v>
      </c>
      <c r="I175" s="41" t="s">
        <v>76</v>
      </c>
      <c r="J175" s="45">
        <v>3285106000</v>
      </c>
      <c r="K175" s="45">
        <v>1980486000</v>
      </c>
      <c r="L175" s="45"/>
      <c r="M175" s="45">
        <v>5265592000</v>
      </c>
      <c r="N175" s="45">
        <v>300000000</v>
      </c>
      <c r="O175" s="45">
        <v>5265592000</v>
      </c>
      <c r="P175" s="47"/>
      <c r="Q175" s="41" t="s">
        <v>559</v>
      </c>
      <c r="R175" s="41" t="s">
        <v>560</v>
      </c>
      <c r="S175" s="41" t="s">
        <v>561</v>
      </c>
      <c r="T175" s="41" t="s">
        <v>71</v>
      </c>
      <c r="U175" s="41"/>
      <c r="V175" s="41"/>
    </row>
    <row r="176" spans="2:22" ht="17.100000000000001" customHeight="1">
      <c r="B176" s="41">
        <v>2026</v>
      </c>
      <c r="C176" s="41">
        <v>1</v>
      </c>
      <c r="D176" s="41" t="s">
        <v>72</v>
      </c>
      <c r="E176" s="41" t="s">
        <v>562</v>
      </c>
      <c r="F176" s="46" t="s">
        <v>554</v>
      </c>
      <c r="G176" s="41" t="s">
        <v>87</v>
      </c>
      <c r="H176" s="41" t="s">
        <v>75</v>
      </c>
      <c r="I176" s="41" t="s">
        <v>76</v>
      </c>
      <c r="J176" s="45">
        <v>528550000</v>
      </c>
      <c r="K176" s="45">
        <v>0</v>
      </c>
      <c r="L176" s="45">
        <v>3833000</v>
      </c>
      <c r="M176" s="45">
        <v>532383000</v>
      </c>
      <c r="N176" s="45">
        <v>528550000</v>
      </c>
      <c r="O176" s="45">
        <v>532383000</v>
      </c>
      <c r="P176" s="47"/>
      <c r="Q176" s="41" t="s">
        <v>563</v>
      </c>
      <c r="R176" s="41" t="s">
        <v>564</v>
      </c>
      <c r="S176" s="41" t="s">
        <v>565</v>
      </c>
      <c r="T176" s="41" t="s">
        <v>71</v>
      </c>
      <c r="U176" s="41"/>
      <c r="V176" s="41"/>
    </row>
    <row r="177" spans="2:22" ht="17.100000000000001" customHeight="1">
      <c r="B177" s="41">
        <v>2026</v>
      </c>
      <c r="C177" s="41">
        <v>1</v>
      </c>
      <c r="D177" s="41" t="s">
        <v>72</v>
      </c>
      <c r="E177" s="41" t="s">
        <v>566</v>
      </c>
      <c r="F177" s="46" t="s">
        <v>554</v>
      </c>
      <c r="G177" s="41" t="s">
        <v>87</v>
      </c>
      <c r="H177" s="41" t="s">
        <v>75</v>
      </c>
      <c r="I177" s="41" t="s">
        <v>76</v>
      </c>
      <c r="J177" s="45">
        <v>2375365000</v>
      </c>
      <c r="K177" s="45">
        <v>586415000</v>
      </c>
      <c r="L177" s="45">
        <v>84580000</v>
      </c>
      <c r="M177" s="45">
        <v>3046360000</v>
      </c>
      <c r="N177" s="45">
        <v>750000000</v>
      </c>
      <c r="O177" s="45">
        <v>3046360000</v>
      </c>
      <c r="P177" s="47"/>
      <c r="Q177" s="41" t="s">
        <v>563</v>
      </c>
      <c r="R177" s="41" t="s">
        <v>567</v>
      </c>
      <c r="S177" s="41" t="s">
        <v>568</v>
      </c>
      <c r="T177" s="41" t="s">
        <v>71</v>
      </c>
      <c r="U177" s="41"/>
      <c r="V177" s="41"/>
    </row>
    <row r="178" spans="2:22" ht="17.100000000000001" customHeight="1">
      <c r="B178" s="41">
        <v>2026</v>
      </c>
      <c r="C178" s="41">
        <v>1</v>
      </c>
      <c r="D178" s="41" t="s">
        <v>72</v>
      </c>
      <c r="E178" s="41" t="s">
        <v>569</v>
      </c>
      <c r="F178" s="46" t="s">
        <v>554</v>
      </c>
      <c r="G178" s="41" t="s">
        <v>87</v>
      </c>
      <c r="H178" s="41" t="s">
        <v>75</v>
      </c>
      <c r="I178" s="41" t="s">
        <v>76</v>
      </c>
      <c r="J178" s="45">
        <v>969936000</v>
      </c>
      <c r="K178" s="45">
        <v>1183051000</v>
      </c>
      <c r="L178" s="45">
        <v>0</v>
      </c>
      <c r="M178" s="45">
        <v>2152987000</v>
      </c>
      <c r="N178" s="45">
        <v>650000000</v>
      </c>
      <c r="O178" s="45">
        <v>2152987000</v>
      </c>
      <c r="P178" s="47"/>
      <c r="Q178" s="41" t="s">
        <v>563</v>
      </c>
      <c r="R178" s="41" t="s">
        <v>567</v>
      </c>
      <c r="S178" s="41" t="s">
        <v>568</v>
      </c>
      <c r="T178" s="41" t="s">
        <v>71</v>
      </c>
      <c r="U178" s="41"/>
      <c r="V178" s="41"/>
    </row>
    <row r="179" spans="2:22" ht="17.100000000000001" customHeight="1">
      <c r="B179" s="41">
        <v>2026</v>
      </c>
      <c r="C179" s="41">
        <v>1</v>
      </c>
      <c r="D179" s="41" t="s">
        <v>72</v>
      </c>
      <c r="E179" s="41" t="s">
        <v>570</v>
      </c>
      <c r="F179" s="46" t="s">
        <v>554</v>
      </c>
      <c r="G179" s="41" t="s">
        <v>74</v>
      </c>
      <c r="H179" s="41" t="s">
        <v>82</v>
      </c>
      <c r="I179" s="41" t="s">
        <v>83</v>
      </c>
      <c r="J179" s="45">
        <v>58080000</v>
      </c>
      <c r="K179" s="45">
        <v>67100000</v>
      </c>
      <c r="L179" s="45">
        <v>0</v>
      </c>
      <c r="M179" s="45">
        <v>125180000</v>
      </c>
      <c r="N179" s="45">
        <v>35000000</v>
      </c>
      <c r="O179" s="45">
        <v>125180000</v>
      </c>
      <c r="P179" s="47"/>
      <c r="Q179" s="41" t="s">
        <v>563</v>
      </c>
      <c r="R179" s="41" t="s">
        <v>571</v>
      </c>
      <c r="S179" s="41" t="s">
        <v>568</v>
      </c>
      <c r="T179" s="41" t="s">
        <v>71</v>
      </c>
      <c r="U179" s="41"/>
      <c r="V179" s="41"/>
    </row>
    <row r="180" spans="2:22" ht="17.100000000000001" customHeight="1">
      <c r="B180" s="41">
        <v>2026</v>
      </c>
      <c r="C180" s="41">
        <v>1</v>
      </c>
      <c r="D180" s="41" t="s">
        <v>72</v>
      </c>
      <c r="E180" s="41" t="s">
        <v>572</v>
      </c>
      <c r="F180" s="46" t="s">
        <v>554</v>
      </c>
      <c r="G180" s="41" t="s">
        <v>74</v>
      </c>
      <c r="H180" s="41" t="s">
        <v>75</v>
      </c>
      <c r="I180" s="41" t="s">
        <v>76</v>
      </c>
      <c r="J180" s="45">
        <v>182490000</v>
      </c>
      <c r="K180" s="45">
        <v>151392833</v>
      </c>
      <c r="L180" s="45"/>
      <c r="M180" s="45">
        <v>333882833</v>
      </c>
      <c r="N180" s="45"/>
      <c r="O180" s="45">
        <v>233717983.09999999</v>
      </c>
      <c r="P180" s="47"/>
      <c r="Q180" s="41" t="s">
        <v>573</v>
      </c>
      <c r="R180" s="41" t="s">
        <v>574</v>
      </c>
      <c r="S180" s="41" t="s">
        <v>575</v>
      </c>
      <c r="T180" s="41" t="s">
        <v>71</v>
      </c>
      <c r="U180" s="41"/>
      <c r="V180" s="41"/>
    </row>
    <row r="181" spans="2:22" ht="17.100000000000001" customHeight="1">
      <c r="B181" s="41">
        <v>2026</v>
      </c>
      <c r="C181" s="41">
        <v>1</v>
      </c>
      <c r="D181" s="41" t="s">
        <v>72</v>
      </c>
      <c r="E181" s="41" t="s">
        <v>576</v>
      </c>
      <c r="F181" s="46" t="s">
        <v>554</v>
      </c>
      <c r="G181" s="41" t="s">
        <v>78</v>
      </c>
      <c r="H181" s="41" t="s">
        <v>75</v>
      </c>
      <c r="I181" s="41" t="s">
        <v>150</v>
      </c>
      <c r="J181" s="45">
        <v>58850000</v>
      </c>
      <c r="K181" s="45">
        <v>308084000</v>
      </c>
      <c r="L181" s="45"/>
      <c r="M181" s="45">
        <v>366934000</v>
      </c>
      <c r="N181" s="45"/>
      <c r="O181" s="45">
        <v>256853799.99999997</v>
      </c>
      <c r="P181" s="47"/>
      <c r="Q181" s="41" t="s">
        <v>573</v>
      </c>
      <c r="R181" s="41" t="s">
        <v>574</v>
      </c>
      <c r="S181" s="41" t="s">
        <v>575</v>
      </c>
      <c r="T181" s="41" t="s">
        <v>71</v>
      </c>
      <c r="U181" s="41"/>
      <c r="V181" s="41"/>
    </row>
    <row r="182" spans="2:22" ht="17.100000000000001" customHeight="1">
      <c r="B182" s="41">
        <v>2026</v>
      </c>
      <c r="C182" s="41">
        <v>1</v>
      </c>
      <c r="D182" s="41" t="s">
        <v>72</v>
      </c>
      <c r="E182" s="41" t="s">
        <v>577</v>
      </c>
      <c r="F182" s="46" t="s">
        <v>554</v>
      </c>
      <c r="G182" s="41" t="s">
        <v>80</v>
      </c>
      <c r="H182" s="41" t="s">
        <v>82</v>
      </c>
      <c r="I182" s="41" t="s">
        <v>103</v>
      </c>
      <c r="J182" s="45">
        <v>36984000</v>
      </c>
      <c r="K182" s="45">
        <v>0</v>
      </c>
      <c r="L182" s="45"/>
      <c r="M182" s="45">
        <v>36984000</v>
      </c>
      <c r="N182" s="45"/>
      <c r="O182" s="45">
        <v>25888800</v>
      </c>
      <c r="P182" s="47"/>
      <c r="Q182" s="41" t="s">
        <v>573</v>
      </c>
      <c r="R182" s="41" t="s">
        <v>574</v>
      </c>
      <c r="S182" s="41" t="s">
        <v>575</v>
      </c>
      <c r="T182" s="41" t="s">
        <v>71</v>
      </c>
      <c r="U182" s="41"/>
      <c r="V182" s="41"/>
    </row>
    <row r="183" spans="2:22" ht="17.100000000000001" customHeight="1">
      <c r="B183" s="41">
        <v>2026</v>
      </c>
      <c r="C183" s="41">
        <v>1</v>
      </c>
      <c r="D183" s="41" t="s">
        <v>72</v>
      </c>
      <c r="E183" s="41" t="s">
        <v>578</v>
      </c>
      <c r="F183" s="46" t="s">
        <v>554</v>
      </c>
      <c r="G183" s="41" t="s">
        <v>87</v>
      </c>
      <c r="H183" s="41" t="s">
        <v>66</v>
      </c>
      <c r="I183" s="41" t="s">
        <v>76</v>
      </c>
      <c r="J183" s="45">
        <v>1960021000</v>
      </c>
      <c r="K183" s="45">
        <v>1415253000</v>
      </c>
      <c r="L183" s="45">
        <v>0</v>
      </c>
      <c r="M183" s="45">
        <v>3375274000</v>
      </c>
      <c r="N183" s="45">
        <v>500000000</v>
      </c>
      <c r="O183" s="45">
        <v>500000000</v>
      </c>
      <c r="P183" s="47"/>
      <c r="Q183" s="41" t="s">
        <v>579</v>
      </c>
      <c r="R183" s="41" t="s">
        <v>580</v>
      </c>
      <c r="S183" s="41" t="s">
        <v>581</v>
      </c>
      <c r="T183" s="41" t="s">
        <v>71</v>
      </c>
      <c r="U183" s="41"/>
      <c r="V183" s="41"/>
    </row>
    <row r="184" spans="2:22" ht="17.100000000000001" customHeight="1">
      <c r="B184" s="41">
        <v>2026</v>
      </c>
      <c r="C184" s="41">
        <v>1</v>
      </c>
      <c r="D184" s="41" t="s">
        <v>72</v>
      </c>
      <c r="E184" s="41" t="s">
        <v>582</v>
      </c>
      <c r="F184" s="46" t="s">
        <v>554</v>
      </c>
      <c r="G184" s="41" t="s">
        <v>87</v>
      </c>
      <c r="H184" s="41" t="s">
        <v>66</v>
      </c>
      <c r="I184" s="41" t="s">
        <v>76</v>
      </c>
      <c r="J184" s="45">
        <v>679151000</v>
      </c>
      <c r="K184" s="45">
        <v>123519000</v>
      </c>
      <c r="L184" s="45">
        <v>0</v>
      </c>
      <c r="M184" s="45">
        <v>802670000</v>
      </c>
      <c r="N184" s="45">
        <v>679151000</v>
      </c>
      <c r="O184" s="45">
        <v>679151000</v>
      </c>
      <c r="P184" s="47"/>
      <c r="Q184" s="41" t="s">
        <v>579</v>
      </c>
      <c r="R184" s="41" t="s">
        <v>583</v>
      </c>
      <c r="S184" s="41" t="s">
        <v>584</v>
      </c>
      <c r="T184" s="41" t="s">
        <v>71</v>
      </c>
      <c r="U184" s="41"/>
      <c r="V184" s="41"/>
    </row>
    <row r="185" spans="2:22" ht="17.100000000000001" customHeight="1">
      <c r="B185" s="41">
        <v>2026</v>
      </c>
      <c r="C185" s="41">
        <v>1</v>
      </c>
      <c r="D185" s="41" t="s">
        <v>72</v>
      </c>
      <c r="E185" s="41" t="s">
        <v>585</v>
      </c>
      <c r="F185" s="46" t="s">
        <v>554</v>
      </c>
      <c r="G185" s="41" t="s">
        <v>87</v>
      </c>
      <c r="H185" s="41" t="s">
        <v>66</v>
      </c>
      <c r="I185" s="41" t="s">
        <v>76</v>
      </c>
      <c r="J185" s="45">
        <v>250516000</v>
      </c>
      <c r="K185" s="45">
        <v>250516000</v>
      </c>
      <c r="L185" s="45">
        <v>0</v>
      </c>
      <c r="M185" s="45">
        <v>501032000</v>
      </c>
      <c r="N185" s="45">
        <v>250516000</v>
      </c>
      <c r="O185" s="45">
        <v>250516000</v>
      </c>
      <c r="P185" s="47"/>
      <c r="Q185" s="41" t="s">
        <v>579</v>
      </c>
      <c r="R185" s="41" t="s">
        <v>580</v>
      </c>
      <c r="S185" s="41" t="s">
        <v>581</v>
      </c>
      <c r="T185" s="41" t="s">
        <v>71</v>
      </c>
      <c r="U185" s="41"/>
      <c r="V185" s="41"/>
    </row>
    <row r="186" spans="2:22" ht="17.100000000000001" customHeight="1">
      <c r="B186" s="41">
        <v>2026</v>
      </c>
      <c r="C186" s="41">
        <v>1</v>
      </c>
      <c r="D186" s="41" t="s">
        <v>72</v>
      </c>
      <c r="E186" s="41" t="s">
        <v>586</v>
      </c>
      <c r="F186" s="46" t="s">
        <v>554</v>
      </c>
      <c r="G186" s="41" t="s">
        <v>87</v>
      </c>
      <c r="H186" s="41" t="s">
        <v>66</v>
      </c>
      <c r="I186" s="41" t="s">
        <v>76</v>
      </c>
      <c r="J186" s="45">
        <v>2422662000</v>
      </c>
      <c r="K186" s="45">
        <v>3423206000</v>
      </c>
      <c r="L186" s="45">
        <v>0</v>
      </c>
      <c r="M186" s="45">
        <v>5845868000</v>
      </c>
      <c r="N186" s="45">
        <v>500000000</v>
      </c>
      <c r="O186" s="45">
        <v>500000000</v>
      </c>
      <c r="P186" s="47"/>
      <c r="Q186" s="41" t="s">
        <v>579</v>
      </c>
      <c r="R186" s="41" t="s">
        <v>583</v>
      </c>
      <c r="S186" s="41" t="s">
        <v>584</v>
      </c>
      <c r="T186" s="41" t="s">
        <v>71</v>
      </c>
      <c r="U186" s="41"/>
      <c r="V186" s="41"/>
    </row>
    <row r="187" spans="2:22" ht="17.100000000000001" customHeight="1">
      <c r="B187" s="41">
        <v>2026</v>
      </c>
      <c r="C187" s="41">
        <v>1</v>
      </c>
      <c r="D187" s="41" t="s">
        <v>72</v>
      </c>
      <c r="E187" s="41" t="s">
        <v>587</v>
      </c>
      <c r="F187" s="46" t="s">
        <v>554</v>
      </c>
      <c r="G187" s="41" t="s">
        <v>87</v>
      </c>
      <c r="H187" s="41" t="s">
        <v>66</v>
      </c>
      <c r="I187" s="41" t="s">
        <v>76</v>
      </c>
      <c r="J187" s="45">
        <v>2017272000</v>
      </c>
      <c r="K187" s="45">
        <v>931726000</v>
      </c>
      <c r="L187" s="45">
        <v>0</v>
      </c>
      <c r="M187" s="45">
        <v>2948998000</v>
      </c>
      <c r="N187" s="45">
        <v>1000000000</v>
      </c>
      <c r="O187" s="45">
        <v>1000000000</v>
      </c>
      <c r="P187" s="47"/>
      <c r="Q187" s="41" t="s">
        <v>579</v>
      </c>
      <c r="R187" s="41" t="s">
        <v>580</v>
      </c>
      <c r="S187" s="41" t="s">
        <v>581</v>
      </c>
      <c r="T187" s="41" t="s">
        <v>71</v>
      </c>
      <c r="U187" s="41"/>
      <c r="V187" s="41"/>
    </row>
    <row r="188" spans="2:22" ht="17.100000000000001" customHeight="1">
      <c r="B188" s="41">
        <v>2026</v>
      </c>
      <c r="C188" s="41">
        <v>1</v>
      </c>
      <c r="D188" s="41" t="s">
        <v>72</v>
      </c>
      <c r="E188" s="41" t="s">
        <v>588</v>
      </c>
      <c r="F188" s="46" t="s">
        <v>554</v>
      </c>
      <c r="G188" s="41" t="s">
        <v>87</v>
      </c>
      <c r="H188" s="41" t="s">
        <v>66</v>
      </c>
      <c r="I188" s="41" t="s">
        <v>76</v>
      </c>
      <c r="J188" s="45">
        <v>938014000</v>
      </c>
      <c r="K188" s="45">
        <v>922533000</v>
      </c>
      <c r="L188" s="45">
        <v>0</v>
      </c>
      <c r="M188" s="45">
        <v>1860547000</v>
      </c>
      <c r="N188" s="45">
        <v>500000000</v>
      </c>
      <c r="O188" s="45">
        <v>500000000</v>
      </c>
      <c r="P188" s="47"/>
      <c r="Q188" s="41" t="s">
        <v>579</v>
      </c>
      <c r="R188" s="41" t="s">
        <v>583</v>
      </c>
      <c r="S188" s="41" t="s">
        <v>584</v>
      </c>
      <c r="T188" s="41" t="s">
        <v>71</v>
      </c>
      <c r="U188" s="41"/>
      <c r="V188" s="41"/>
    </row>
    <row r="189" spans="2:22" ht="17.100000000000001" customHeight="1">
      <c r="B189" s="41">
        <v>2026</v>
      </c>
      <c r="C189" s="41">
        <v>1</v>
      </c>
      <c r="D189" s="41" t="s">
        <v>72</v>
      </c>
      <c r="E189" s="41" t="s">
        <v>589</v>
      </c>
      <c r="F189" s="46" t="s">
        <v>554</v>
      </c>
      <c r="G189" s="41" t="s">
        <v>87</v>
      </c>
      <c r="H189" s="41" t="s">
        <v>66</v>
      </c>
      <c r="I189" s="41" t="s">
        <v>76</v>
      </c>
      <c r="J189" s="45">
        <v>3878120000</v>
      </c>
      <c r="K189" s="45">
        <v>91683000</v>
      </c>
      <c r="L189" s="45">
        <v>0</v>
      </c>
      <c r="M189" s="45">
        <v>3969803000</v>
      </c>
      <c r="N189" s="45">
        <v>500000000</v>
      </c>
      <c r="O189" s="45">
        <v>500000000</v>
      </c>
      <c r="P189" s="47"/>
      <c r="Q189" s="41" t="s">
        <v>579</v>
      </c>
      <c r="R189" s="41" t="s">
        <v>583</v>
      </c>
      <c r="S189" s="41" t="s">
        <v>584</v>
      </c>
      <c r="T189" s="41" t="s">
        <v>71</v>
      </c>
      <c r="U189" s="41"/>
      <c r="V189" s="41"/>
    </row>
    <row r="190" spans="2:22" ht="17.100000000000001" customHeight="1">
      <c r="B190" s="41">
        <v>2026</v>
      </c>
      <c r="C190" s="41">
        <v>1</v>
      </c>
      <c r="D190" s="41" t="s">
        <v>72</v>
      </c>
      <c r="E190" s="41" t="s">
        <v>590</v>
      </c>
      <c r="F190" s="46" t="s">
        <v>554</v>
      </c>
      <c r="G190" s="41" t="s">
        <v>173</v>
      </c>
      <c r="H190" s="41" t="s">
        <v>66</v>
      </c>
      <c r="I190" s="41" t="s">
        <v>76</v>
      </c>
      <c r="J190" s="45">
        <v>4155272000</v>
      </c>
      <c r="K190" s="45">
        <v>3012841000</v>
      </c>
      <c r="L190" s="45"/>
      <c r="M190" s="45">
        <v>7168113000</v>
      </c>
      <c r="N190" s="45">
        <v>150000000</v>
      </c>
      <c r="O190" s="45">
        <v>150000000</v>
      </c>
      <c r="P190" s="47"/>
      <c r="Q190" s="41" t="s">
        <v>579</v>
      </c>
      <c r="R190" s="41" t="s">
        <v>591</v>
      </c>
      <c r="S190" s="41" t="s">
        <v>584</v>
      </c>
      <c r="T190" s="41" t="s">
        <v>71</v>
      </c>
      <c r="U190" s="41"/>
      <c r="V190" s="41"/>
    </row>
    <row r="191" spans="2:22" ht="17.100000000000001" customHeight="1">
      <c r="B191" s="41">
        <v>2026</v>
      </c>
      <c r="C191" s="41">
        <v>1</v>
      </c>
      <c r="D191" s="41" t="s">
        <v>72</v>
      </c>
      <c r="E191" s="41" t="s">
        <v>592</v>
      </c>
      <c r="F191" s="46" t="s">
        <v>554</v>
      </c>
      <c r="G191" s="41" t="s">
        <v>74</v>
      </c>
      <c r="H191" s="41" t="s">
        <v>66</v>
      </c>
      <c r="I191" s="41" t="s">
        <v>76</v>
      </c>
      <c r="J191" s="45">
        <v>534501000</v>
      </c>
      <c r="K191" s="45">
        <v>0</v>
      </c>
      <c r="L191" s="45"/>
      <c r="M191" s="45">
        <v>534501000</v>
      </c>
      <c r="N191" s="45">
        <v>30000000</v>
      </c>
      <c r="O191" s="45">
        <v>30000000</v>
      </c>
      <c r="P191" s="47"/>
      <c r="Q191" s="41" t="s">
        <v>579</v>
      </c>
      <c r="R191" s="41" t="s">
        <v>591</v>
      </c>
      <c r="S191" s="41" t="s">
        <v>584</v>
      </c>
      <c r="T191" s="41" t="s">
        <v>71</v>
      </c>
      <c r="U191" s="41"/>
      <c r="V191" s="41"/>
    </row>
    <row r="192" spans="2:22" ht="17.100000000000001" customHeight="1">
      <c r="B192" s="41">
        <v>2026</v>
      </c>
      <c r="C192" s="41">
        <v>1</v>
      </c>
      <c r="D192" s="41" t="s">
        <v>62</v>
      </c>
      <c r="E192" s="41" t="s">
        <v>593</v>
      </c>
      <c r="F192" s="46" t="s">
        <v>554</v>
      </c>
      <c r="G192" s="41" t="s">
        <v>87</v>
      </c>
      <c r="H192" s="41" t="s">
        <v>66</v>
      </c>
      <c r="I192" s="41" t="s">
        <v>67</v>
      </c>
      <c r="J192" s="45">
        <v>14675689000</v>
      </c>
      <c r="K192" s="45">
        <v>1618312000</v>
      </c>
      <c r="L192" s="45"/>
      <c r="M192" s="45">
        <v>16294001000</v>
      </c>
      <c r="N192" s="45">
        <v>2500000000</v>
      </c>
      <c r="O192" s="45">
        <v>2500000000</v>
      </c>
      <c r="P192" s="47"/>
      <c r="Q192" s="41" t="s">
        <v>594</v>
      </c>
      <c r="R192" s="41" t="s">
        <v>595</v>
      </c>
      <c r="S192" s="41" t="s">
        <v>596</v>
      </c>
      <c r="T192" s="41" t="s">
        <v>71</v>
      </c>
      <c r="U192" s="41"/>
      <c r="V192" s="41"/>
    </row>
    <row r="193" spans="2:22" ht="17.100000000000001" customHeight="1">
      <c r="B193" s="41">
        <v>2026</v>
      </c>
      <c r="C193" s="41">
        <v>1</v>
      </c>
      <c r="D193" s="41" t="s">
        <v>72</v>
      </c>
      <c r="E193" s="41" t="s">
        <v>597</v>
      </c>
      <c r="F193" s="46" t="s">
        <v>554</v>
      </c>
      <c r="G193" s="41" t="s">
        <v>87</v>
      </c>
      <c r="H193" s="41" t="s">
        <v>75</v>
      </c>
      <c r="I193" s="41" t="s">
        <v>76</v>
      </c>
      <c r="J193" s="45">
        <v>156329000</v>
      </c>
      <c r="K193" s="45">
        <v>42173000</v>
      </c>
      <c r="L193" s="45">
        <v>42275000</v>
      </c>
      <c r="M193" s="45">
        <v>240777000</v>
      </c>
      <c r="N193" s="45">
        <v>300000000</v>
      </c>
      <c r="O193" s="45">
        <v>240777000</v>
      </c>
      <c r="P193" s="47"/>
      <c r="Q193" s="41" t="s">
        <v>598</v>
      </c>
      <c r="R193" s="41" t="s">
        <v>599</v>
      </c>
      <c r="S193" s="41" t="s">
        <v>600</v>
      </c>
      <c r="T193" s="41" t="s">
        <v>71</v>
      </c>
      <c r="U193" s="41"/>
      <c r="V193" s="41"/>
    </row>
    <row r="194" spans="2:22" ht="17.100000000000001" customHeight="1">
      <c r="B194" s="41">
        <v>2026</v>
      </c>
      <c r="C194" s="41">
        <v>1</v>
      </c>
      <c r="D194" s="41" t="s">
        <v>72</v>
      </c>
      <c r="E194" s="41" t="s">
        <v>601</v>
      </c>
      <c r="F194" s="46" t="s">
        <v>602</v>
      </c>
      <c r="G194" s="41" t="s">
        <v>87</v>
      </c>
      <c r="H194" s="41" t="s">
        <v>66</v>
      </c>
      <c r="I194" s="41" t="s">
        <v>76</v>
      </c>
      <c r="J194" s="45">
        <v>2610962000</v>
      </c>
      <c r="K194" s="45">
        <v>257558000</v>
      </c>
      <c r="L194" s="45">
        <v>193655000</v>
      </c>
      <c r="M194" s="45">
        <v>3062175000</v>
      </c>
      <c r="N194" s="45">
        <v>350000000</v>
      </c>
      <c r="O194" s="45">
        <v>500000000</v>
      </c>
      <c r="P194" s="47"/>
      <c r="Q194" s="41" t="s">
        <v>603</v>
      </c>
      <c r="R194" s="41" t="s">
        <v>604</v>
      </c>
      <c r="S194" s="41" t="s">
        <v>605</v>
      </c>
      <c r="T194" s="41" t="s">
        <v>71</v>
      </c>
      <c r="U194" s="41"/>
      <c r="V194" s="41"/>
    </row>
    <row r="195" spans="2:22" ht="17.100000000000001" customHeight="1">
      <c r="B195" s="41">
        <v>2026</v>
      </c>
      <c r="C195" s="41">
        <v>1</v>
      </c>
      <c r="D195" s="41" t="s">
        <v>72</v>
      </c>
      <c r="E195" s="41" t="s">
        <v>606</v>
      </c>
      <c r="F195" s="46" t="s">
        <v>554</v>
      </c>
      <c r="G195" s="41" t="s">
        <v>173</v>
      </c>
      <c r="H195" s="41" t="s">
        <v>66</v>
      </c>
      <c r="I195" s="41" t="s">
        <v>150</v>
      </c>
      <c r="J195" s="45">
        <v>200000000</v>
      </c>
      <c r="K195" s="45">
        <v>100000000</v>
      </c>
      <c r="L195" s="45">
        <v>100000000</v>
      </c>
      <c r="M195" s="45">
        <v>400000000</v>
      </c>
      <c r="N195" s="45">
        <v>200000000</v>
      </c>
      <c r="O195" s="45">
        <v>200000000</v>
      </c>
      <c r="P195" s="47"/>
      <c r="Q195" s="41" t="s">
        <v>607</v>
      </c>
      <c r="R195" s="41" t="s">
        <v>608</v>
      </c>
      <c r="S195" s="41" t="s">
        <v>609</v>
      </c>
      <c r="T195" s="41" t="s">
        <v>71</v>
      </c>
      <c r="U195" s="41"/>
      <c r="V195" s="41"/>
    </row>
    <row r="196" spans="2:22" ht="17.100000000000001" customHeight="1">
      <c r="B196" s="41">
        <v>2026</v>
      </c>
      <c r="C196" s="41">
        <v>1</v>
      </c>
      <c r="D196" s="41" t="s">
        <v>72</v>
      </c>
      <c r="E196" s="41" t="s">
        <v>610</v>
      </c>
      <c r="F196" s="46" t="s">
        <v>554</v>
      </c>
      <c r="G196" s="41" t="s">
        <v>74</v>
      </c>
      <c r="H196" s="41" t="s">
        <v>66</v>
      </c>
      <c r="I196" s="41" t="s">
        <v>150</v>
      </c>
      <c r="J196" s="45">
        <v>152933000</v>
      </c>
      <c r="K196" s="45">
        <v>38410000</v>
      </c>
      <c r="L196" s="45">
        <v>3012000</v>
      </c>
      <c r="M196" s="45">
        <v>194355000</v>
      </c>
      <c r="N196" s="45">
        <v>152933000</v>
      </c>
      <c r="O196" s="45">
        <v>194355000</v>
      </c>
      <c r="P196" s="47"/>
      <c r="Q196" s="41" t="s">
        <v>607</v>
      </c>
      <c r="R196" s="41" t="s">
        <v>611</v>
      </c>
      <c r="S196" s="41" t="s">
        <v>612</v>
      </c>
      <c r="T196" s="41" t="s">
        <v>71</v>
      </c>
      <c r="U196" s="41"/>
      <c r="V196" s="41"/>
    </row>
    <row r="197" spans="2:22" ht="17.100000000000001" customHeight="1">
      <c r="B197" s="41">
        <v>2026</v>
      </c>
      <c r="C197" s="41">
        <v>1</v>
      </c>
      <c r="D197" s="41" t="s">
        <v>72</v>
      </c>
      <c r="E197" s="41" t="s">
        <v>613</v>
      </c>
      <c r="F197" s="46" t="s">
        <v>554</v>
      </c>
      <c r="G197" s="41" t="s">
        <v>78</v>
      </c>
      <c r="H197" s="41" t="s">
        <v>66</v>
      </c>
      <c r="I197" s="41" t="s">
        <v>150</v>
      </c>
      <c r="J197" s="45">
        <v>51700000</v>
      </c>
      <c r="K197" s="45">
        <v>40792000</v>
      </c>
      <c r="L197" s="45">
        <v>0</v>
      </c>
      <c r="M197" s="45">
        <v>92492000</v>
      </c>
      <c r="N197" s="45">
        <v>51700000</v>
      </c>
      <c r="O197" s="45">
        <v>92492000</v>
      </c>
      <c r="P197" s="47"/>
      <c r="Q197" s="41" t="s">
        <v>607</v>
      </c>
      <c r="R197" s="41" t="s">
        <v>611</v>
      </c>
      <c r="S197" s="41" t="s">
        <v>612</v>
      </c>
      <c r="T197" s="41" t="s">
        <v>71</v>
      </c>
      <c r="U197" s="41"/>
      <c r="V197" s="41"/>
    </row>
    <row r="198" spans="2:22" ht="17.100000000000001" customHeight="1">
      <c r="B198" s="41">
        <v>2026</v>
      </c>
      <c r="C198" s="41">
        <v>1</v>
      </c>
      <c r="D198" s="41" t="s">
        <v>72</v>
      </c>
      <c r="E198" s="41" t="s">
        <v>614</v>
      </c>
      <c r="F198" s="46" t="s">
        <v>554</v>
      </c>
      <c r="G198" s="41" t="s">
        <v>80</v>
      </c>
      <c r="H198" s="41" t="s">
        <v>66</v>
      </c>
      <c r="I198" s="41" t="s">
        <v>150</v>
      </c>
      <c r="J198" s="45">
        <v>19171000</v>
      </c>
      <c r="K198" s="45">
        <v>0</v>
      </c>
      <c r="L198" s="45">
        <v>0</v>
      </c>
      <c r="M198" s="45">
        <v>19171000</v>
      </c>
      <c r="N198" s="45">
        <v>19171000</v>
      </c>
      <c r="O198" s="45">
        <v>19171000</v>
      </c>
      <c r="P198" s="47"/>
      <c r="Q198" s="41" t="s">
        <v>607</v>
      </c>
      <c r="R198" s="41" t="s">
        <v>611</v>
      </c>
      <c r="S198" s="41" t="s">
        <v>612</v>
      </c>
      <c r="T198" s="41" t="s">
        <v>71</v>
      </c>
      <c r="U198" s="41"/>
      <c r="V198" s="41"/>
    </row>
    <row r="199" spans="2:22" ht="17.100000000000001" customHeight="1">
      <c r="B199" s="41">
        <v>2026</v>
      </c>
      <c r="C199" s="41">
        <v>1</v>
      </c>
      <c r="D199" s="41" t="s">
        <v>62</v>
      </c>
      <c r="E199" s="41" t="s">
        <v>615</v>
      </c>
      <c r="F199" s="46" t="s">
        <v>554</v>
      </c>
      <c r="G199" s="41" t="s">
        <v>191</v>
      </c>
      <c r="H199" s="41" t="s">
        <v>75</v>
      </c>
      <c r="I199" s="41" t="s">
        <v>150</v>
      </c>
      <c r="J199" s="45">
        <v>161159000</v>
      </c>
      <c r="K199" s="45"/>
      <c r="L199" s="45"/>
      <c r="M199" s="45">
        <v>161159000</v>
      </c>
      <c r="N199" s="45">
        <v>161159000</v>
      </c>
      <c r="O199" s="45">
        <v>161159000</v>
      </c>
      <c r="P199" s="47"/>
      <c r="Q199" s="41" t="s">
        <v>607</v>
      </c>
      <c r="R199" s="41" t="s">
        <v>616</v>
      </c>
      <c r="S199" s="41" t="s">
        <v>617</v>
      </c>
      <c r="T199" s="41" t="s">
        <v>71</v>
      </c>
      <c r="U199" s="41"/>
      <c r="V199" s="41"/>
    </row>
    <row r="200" spans="2:22" ht="17.100000000000001" customHeight="1">
      <c r="B200" s="41">
        <v>2026</v>
      </c>
      <c r="C200" s="41">
        <v>1</v>
      </c>
      <c r="D200" s="41" t="s">
        <v>72</v>
      </c>
      <c r="E200" s="41" t="s">
        <v>618</v>
      </c>
      <c r="F200" s="46" t="s">
        <v>554</v>
      </c>
      <c r="G200" s="41" t="s">
        <v>87</v>
      </c>
      <c r="H200" s="41" t="s">
        <v>75</v>
      </c>
      <c r="I200" s="41" t="s">
        <v>150</v>
      </c>
      <c r="J200" s="45">
        <v>263271000</v>
      </c>
      <c r="K200" s="45">
        <v>62400000</v>
      </c>
      <c r="L200" s="45"/>
      <c r="M200" s="45">
        <v>325671000</v>
      </c>
      <c r="N200" s="45">
        <v>325671000</v>
      </c>
      <c r="O200" s="45">
        <v>325671000</v>
      </c>
      <c r="P200" s="47"/>
      <c r="Q200" s="41" t="s">
        <v>619</v>
      </c>
      <c r="R200" s="41" t="s">
        <v>620</v>
      </c>
      <c r="S200" s="41" t="s">
        <v>621</v>
      </c>
      <c r="T200" s="41" t="s">
        <v>71</v>
      </c>
      <c r="U200" s="41"/>
      <c r="V200" s="41"/>
    </row>
    <row r="201" spans="2:22" ht="17.100000000000001" customHeight="1">
      <c r="B201" s="41">
        <v>2026</v>
      </c>
      <c r="C201" s="41">
        <v>1</v>
      </c>
      <c r="D201" s="41" t="s">
        <v>72</v>
      </c>
      <c r="E201" s="41" t="s">
        <v>622</v>
      </c>
      <c r="F201" s="46" t="s">
        <v>554</v>
      </c>
      <c r="G201" s="41" t="s">
        <v>87</v>
      </c>
      <c r="H201" s="41" t="s">
        <v>75</v>
      </c>
      <c r="I201" s="41" t="s">
        <v>150</v>
      </c>
      <c r="J201" s="45">
        <v>88830000</v>
      </c>
      <c r="K201" s="45">
        <v>46070000</v>
      </c>
      <c r="L201" s="45"/>
      <c r="M201" s="45">
        <v>134900000</v>
      </c>
      <c r="N201" s="45">
        <v>134900000</v>
      </c>
      <c r="O201" s="45">
        <v>134900000</v>
      </c>
      <c r="P201" s="47"/>
      <c r="Q201" s="41" t="s">
        <v>619</v>
      </c>
      <c r="R201" s="41" t="s">
        <v>620</v>
      </c>
      <c r="S201" s="41" t="s">
        <v>621</v>
      </c>
      <c r="T201" s="41" t="s">
        <v>71</v>
      </c>
      <c r="U201" s="41"/>
      <c r="V201" s="41"/>
    </row>
    <row r="202" spans="2:22" ht="17.100000000000001" customHeight="1">
      <c r="B202" s="41">
        <v>2026</v>
      </c>
      <c r="C202" s="41">
        <v>1</v>
      </c>
      <c r="D202" s="41" t="s">
        <v>72</v>
      </c>
      <c r="E202" s="41" t="s">
        <v>623</v>
      </c>
      <c r="F202" s="46" t="s">
        <v>554</v>
      </c>
      <c r="G202" s="41" t="s">
        <v>87</v>
      </c>
      <c r="H202" s="41" t="s">
        <v>82</v>
      </c>
      <c r="I202" s="41" t="s">
        <v>103</v>
      </c>
      <c r="J202" s="45">
        <v>15827000</v>
      </c>
      <c r="K202" s="45">
        <v>13500000</v>
      </c>
      <c r="L202" s="45"/>
      <c r="M202" s="45">
        <v>29327000</v>
      </c>
      <c r="N202" s="45"/>
      <c r="O202" s="45">
        <v>29327000</v>
      </c>
      <c r="P202" s="47"/>
      <c r="Q202" s="41" t="s">
        <v>624</v>
      </c>
      <c r="R202" s="41" t="s">
        <v>625</v>
      </c>
      <c r="S202" s="41" t="s">
        <v>626</v>
      </c>
      <c r="T202" s="41" t="s">
        <v>71</v>
      </c>
      <c r="U202" s="41"/>
      <c r="V202" s="41" t="s">
        <v>121</v>
      </c>
    </row>
    <row r="203" spans="2:22" ht="17.100000000000001" customHeight="1">
      <c r="B203" s="41">
        <v>2026</v>
      </c>
      <c r="C203" s="41">
        <v>1</v>
      </c>
      <c r="D203" s="41" t="s">
        <v>62</v>
      </c>
      <c r="E203" s="41" t="s">
        <v>627</v>
      </c>
      <c r="F203" s="46" t="s">
        <v>554</v>
      </c>
      <c r="G203" s="41" t="s">
        <v>191</v>
      </c>
      <c r="H203" s="41" t="s">
        <v>66</v>
      </c>
      <c r="I203" s="41" t="s">
        <v>150</v>
      </c>
      <c r="J203" s="45">
        <v>84000000</v>
      </c>
      <c r="K203" s="45">
        <v>30000000</v>
      </c>
      <c r="L203" s="45"/>
      <c r="M203" s="45">
        <v>114000000</v>
      </c>
      <c r="N203" s="45">
        <v>75000000</v>
      </c>
      <c r="O203" s="45">
        <v>114000000</v>
      </c>
      <c r="P203" s="47"/>
      <c r="Q203" s="41" t="s">
        <v>628</v>
      </c>
      <c r="R203" s="41" t="s">
        <v>629</v>
      </c>
      <c r="S203" s="41" t="s">
        <v>630</v>
      </c>
      <c r="T203" s="41" t="s">
        <v>71</v>
      </c>
      <c r="U203" s="41"/>
      <c r="V203" s="41"/>
    </row>
    <row r="204" spans="2:22" ht="17.100000000000001" customHeight="1">
      <c r="B204" s="41">
        <v>2026</v>
      </c>
      <c r="C204" s="41">
        <v>1</v>
      </c>
      <c r="D204" s="41" t="s">
        <v>72</v>
      </c>
      <c r="E204" s="41" t="s">
        <v>631</v>
      </c>
      <c r="F204" s="46" t="s">
        <v>554</v>
      </c>
      <c r="G204" s="41" t="s">
        <v>87</v>
      </c>
      <c r="H204" s="41" t="s">
        <v>75</v>
      </c>
      <c r="I204" s="41" t="s">
        <v>76</v>
      </c>
      <c r="J204" s="45">
        <v>965178500</v>
      </c>
      <c r="K204" s="45">
        <v>23979000</v>
      </c>
      <c r="L204" s="45"/>
      <c r="M204" s="45">
        <v>989157500</v>
      </c>
      <c r="N204" s="45">
        <v>554474000</v>
      </c>
      <c r="O204" s="45">
        <v>1300000000</v>
      </c>
      <c r="P204" s="47"/>
      <c r="Q204" s="41" t="s">
        <v>632</v>
      </c>
      <c r="R204" s="41" t="s">
        <v>633</v>
      </c>
      <c r="S204" s="41" t="s">
        <v>634</v>
      </c>
      <c r="T204" s="41" t="s">
        <v>71</v>
      </c>
      <c r="U204" s="41"/>
      <c r="V204" s="41"/>
    </row>
    <row r="205" spans="2:22" ht="17.100000000000001" customHeight="1">
      <c r="B205" s="41">
        <v>2026</v>
      </c>
      <c r="C205" s="41">
        <v>1</v>
      </c>
      <c r="D205" s="41" t="s">
        <v>62</v>
      </c>
      <c r="E205" s="41" t="s">
        <v>635</v>
      </c>
      <c r="F205" s="46" t="s">
        <v>554</v>
      </c>
      <c r="G205" s="41" t="s">
        <v>65</v>
      </c>
      <c r="H205" s="41" t="s">
        <v>75</v>
      </c>
      <c r="I205" s="41" t="s">
        <v>67</v>
      </c>
      <c r="J205" s="45">
        <v>20466974000</v>
      </c>
      <c r="K205" s="45">
        <v>2050872000</v>
      </c>
      <c r="L205" s="45"/>
      <c r="M205" s="45">
        <v>22517846000</v>
      </c>
      <c r="N205" s="45">
        <v>9000000000</v>
      </c>
      <c r="O205" s="45">
        <v>2000000000</v>
      </c>
      <c r="P205" s="47"/>
      <c r="Q205" s="41" t="s">
        <v>632</v>
      </c>
      <c r="R205" s="41" t="s">
        <v>636</v>
      </c>
      <c r="S205" s="41" t="s">
        <v>637</v>
      </c>
      <c r="T205" s="41" t="s">
        <v>71</v>
      </c>
      <c r="U205" s="41"/>
      <c r="V205" s="41"/>
    </row>
    <row r="206" spans="2:22" ht="17.100000000000001" customHeight="1">
      <c r="B206" s="41">
        <v>2026</v>
      </c>
      <c r="C206" s="41">
        <v>1</v>
      </c>
      <c r="D206" s="41" t="s">
        <v>638</v>
      </c>
      <c r="E206" s="41" t="s">
        <v>639</v>
      </c>
      <c r="F206" s="46" t="s">
        <v>640</v>
      </c>
      <c r="G206" s="41" t="s">
        <v>87</v>
      </c>
      <c r="H206" s="41" t="s">
        <v>75</v>
      </c>
      <c r="I206" s="41" t="s">
        <v>76</v>
      </c>
      <c r="J206" s="45">
        <v>2598970000</v>
      </c>
      <c r="K206" s="45">
        <v>293430000</v>
      </c>
      <c r="L206" s="45">
        <v>213192000</v>
      </c>
      <c r="M206" s="45">
        <v>3105592000</v>
      </c>
      <c r="N206" s="45">
        <v>2000000000</v>
      </c>
      <c r="O206" s="45">
        <v>2000000000</v>
      </c>
      <c r="P206" s="47"/>
      <c r="Q206" s="41" t="s">
        <v>641</v>
      </c>
      <c r="R206" s="41" t="s">
        <v>642</v>
      </c>
      <c r="S206" s="41" t="s">
        <v>643</v>
      </c>
      <c r="T206" s="41" t="s">
        <v>71</v>
      </c>
      <c r="U206" s="41"/>
      <c r="V206" s="41"/>
    </row>
    <row r="207" spans="2:22" ht="17.100000000000001" customHeight="1">
      <c r="B207" s="41">
        <v>2026</v>
      </c>
      <c r="C207" s="41">
        <v>1</v>
      </c>
      <c r="D207" s="41" t="s">
        <v>72</v>
      </c>
      <c r="E207" s="41" t="s">
        <v>644</v>
      </c>
      <c r="F207" s="46" t="s">
        <v>640</v>
      </c>
      <c r="G207" s="41" t="s">
        <v>87</v>
      </c>
      <c r="H207" s="41" t="s">
        <v>66</v>
      </c>
      <c r="I207" s="41" t="s">
        <v>150</v>
      </c>
      <c r="J207" s="45">
        <v>151328000</v>
      </c>
      <c r="K207" s="45">
        <v>163000000</v>
      </c>
      <c r="L207" s="45"/>
      <c r="M207" s="45">
        <v>314328000</v>
      </c>
      <c r="N207" s="45">
        <v>151328000</v>
      </c>
      <c r="O207" s="45">
        <v>0</v>
      </c>
      <c r="P207" s="47"/>
      <c r="Q207" s="41" t="s">
        <v>645</v>
      </c>
      <c r="R207" s="41" t="s">
        <v>646</v>
      </c>
      <c r="S207" s="41" t="s">
        <v>647</v>
      </c>
      <c r="T207" s="41" t="s">
        <v>71</v>
      </c>
      <c r="U207" s="41"/>
      <c r="V207" s="41"/>
    </row>
    <row r="208" spans="2:22" ht="17.100000000000001" customHeight="1">
      <c r="B208" s="41">
        <v>2026</v>
      </c>
      <c r="C208" s="41">
        <v>1</v>
      </c>
      <c r="D208" s="41" t="s">
        <v>62</v>
      </c>
      <c r="E208" s="41" t="s">
        <v>648</v>
      </c>
      <c r="F208" s="46" t="s">
        <v>640</v>
      </c>
      <c r="G208" s="41" t="s">
        <v>87</v>
      </c>
      <c r="H208" s="41" t="s">
        <v>66</v>
      </c>
      <c r="I208" s="41" t="s">
        <v>76</v>
      </c>
      <c r="J208" s="45">
        <v>5166621000</v>
      </c>
      <c r="K208" s="45">
        <v>3074292000</v>
      </c>
      <c r="L208" s="45"/>
      <c r="M208" s="45">
        <v>8240913000</v>
      </c>
      <c r="N208" s="45">
        <v>600000000</v>
      </c>
      <c r="O208" s="45">
        <v>8240913000</v>
      </c>
      <c r="P208" s="47"/>
      <c r="Q208" s="41" t="s">
        <v>645</v>
      </c>
      <c r="R208" s="41" t="s">
        <v>649</v>
      </c>
      <c r="S208" s="41" t="s">
        <v>650</v>
      </c>
      <c r="T208" s="41" t="s">
        <v>71</v>
      </c>
      <c r="U208" s="41"/>
      <c r="V208" s="41"/>
    </row>
    <row r="209" spans="2:22" ht="17.100000000000001" customHeight="1">
      <c r="B209" s="41">
        <v>2026</v>
      </c>
      <c r="C209" s="41">
        <v>1</v>
      </c>
      <c r="D209" s="41" t="s">
        <v>72</v>
      </c>
      <c r="E209" s="41" t="s">
        <v>651</v>
      </c>
      <c r="F209" s="46" t="s">
        <v>640</v>
      </c>
      <c r="G209" s="41" t="s">
        <v>74</v>
      </c>
      <c r="H209" s="41" t="s">
        <v>75</v>
      </c>
      <c r="I209" s="41" t="s">
        <v>76</v>
      </c>
      <c r="J209" s="45">
        <v>340952000</v>
      </c>
      <c r="K209" s="45">
        <v>231250000</v>
      </c>
      <c r="L209" s="45">
        <v>0</v>
      </c>
      <c r="M209" s="45">
        <v>572202000</v>
      </c>
      <c r="N209" s="45">
        <v>0</v>
      </c>
      <c r="O209" s="45">
        <v>0</v>
      </c>
      <c r="P209" s="47"/>
      <c r="Q209" s="41" t="s">
        <v>645</v>
      </c>
      <c r="R209" s="41" t="s">
        <v>652</v>
      </c>
      <c r="S209" s="41" t="s">
        <v>653</v>
      </c>
      <c r="T209" s="41" t="s">
        <v>71</v>
      </c>
      <c r="U209" s="41"/>
      <c r="V209" s="41"/>
    </row>
    <row r="210" spans="2:22" ht="17.100000000000001" customHeight="1">
      <c r="B210" s="41">
        <v>2026</v>
      </c>
      <c r="C210" s="41">
        <v>1</v>
      </c>
      <c r="D210" s="41" t="s">
        <v>72</v>
      </c>
      <c r="E210" s="41" t="s">
        <v>654</v>
      </c>
      <c r="F210" s="46" t="s">
        <v>640</v>
      </c>
      <c r="G210" s="41" t="s">
        <v>87</v>
      </c>
      <c r="H210" s="41" t="s">
        <v>75</v>
      </c>
      <c r="I210" s="41" t="s">
        <v>76</v>
      </c>
      <c r="J210" s="45">
        <v>1739659000</v>
      </c>
      <c r="K210" s="45">
        <v>0</v>
      </c>
      <c r="L210" s="45">
        <v>0</v>
      </c>
      <c r="M210" s="45">
        <v>1739659000</v>
      </c>
      <c r="N210" s="45">
        <v>454000000</v>
      </c>
      <c r="O210" s="45">
        <v>2193659000</v>
      </c>
      <c r="P210" s="47"/>
      <c r="Q210" s="41" t="s">
        <v>645</v>
      </c>
      <c r="R210" s="41" t="s">
        <v>655</v>
      </c>
      <c r="S210" s="41" t="s">
        <v>656</v>
      </c>
      <c r="T210" s="41" t="s">
        <v>71</v>
      </c>
      <c r="U210" s="41"/>
      <c r="V210" s="41"/>
    </row>
    <row r="211" spans="2:22" ht="17.100000000000001" customHeight="1">
      <c r="B211" s="41">
        <v>2026</v>
      </c>
      <c r="C211" s="41">
        <v>1</v>
      </c>
      <c r="D211" s="41" t="s">
        <v>72</v>
      </c>
      <c r="E211" s="41" t="s">
        <v>657</v>
      </c>
      <c r="F211" s="46" t="s">
        <v>640</v>
      </c>
      <c r="G211" s="41" t="s">
        <v>74</v>
      </c>
      <c r="H211" s="41" t="s">
        <v>82</v>
      </c>
      <c r="I211" s="41" t="s">
        <v>103</v>
      </c>
      <c r="J211" s="45">
        <v>25430000</v>
      </c>
      <c r="K211" s="45">
        <v>0</v>
      </c>
      <c r="L211" s="45">
        <v>0</v>
      </c>
      <c r="M211" s="45">
        <v>25430000</v>
      </c>
      <c r="N211" s="45">
        <v>25430000</v>
      </c>
      <c r="O211" s="45"/>
      <c r="P211" s="47"/>
      <c r="Q211" s="41" t="s">
        <v>645</v>
      </c>
      <c r="R211" s="41" t="s">
        <v>652</v>
      </c>
      <c r="S211" s="41" t="s">
        <v>653</v>
      </c>
      <c r="T211" s="41" t="s">
        <v>71</v>
      </c>
      <c r="U211" s="41"/>
      <c r="V211" s="41"/>
    </row>
    <row r="212" spans="2:22" ht="17.100000000000001" customHeight="1">
      <c r="B212" s="41">
        <v>2026</v>
      </c>
      <c r="C212" s="41">
        <v>1</v>
      </c>
      <c r="D212" s="41" t="s">
        <v>72</v>
      </c>
      <c r="E212" s="41" t="s">
        <v>658</v>
      </c>
      <c r="F212" s="46" t="s">
        <v>640</v>
      </c>
      <c r="G212" s="41" t="s">
        <v>74</v>
      </c>
      <c r="H212" s="41" t="s">
        <v>82</v>
      </c>
      <c r="I212" s="41" t="s">
        <v>83</v>
      </c>
      <c r="J212" s="45">
        <v>57145000</v>
      </c>
      <c r="K212" s="45">
        <v>0</v>
      </c>
      <c r="L212" s="45">
        <v>0</v>
      </c>
      <c r="M212" s="45">
        <v>57145000</v>
      </c>
      <c r="N212" s="45">
        <v>4499000</v>
      </c>
      <c r="O212" s="45">
        <v>0</v>
      </c>
      <c r="P212" s="47" t="s">
        <v>659</v>
      </c>
      <c r="Q212" s="41" t="s">
        <v>660</v>
      </c>
      <c r="R212" s="41" t="s">
        <v>661</v>
      </c>
      <c r="S212" s="41" t="s">
        <v>662</v>
      </c>
      <c r="T212" s="41" t="s">
        <v>71</v>
      </c>
      <c r="U212" s="41"/>
      <c r="V212" s="41" t="s">
        <v>121</v>
      </c>
    </row>
    <row r="213" spans="2:22" ht="17.100000000000001" customHeight="1">
      <c r="B213" s="41">
        <v>2026</v>
      </c>
      <c r="C213" s="41">
        <v>1</v>
      </c>
      <c r="D213" s="41" t="s">
        <v>72</v>
      </c>
      <c r="E213" s="41" t="s">
        <v>663</v>
      </c>
      <c r="F213" s="46" t="s">
        <v>640</v>
      </c>
      <c r="G213" s="41" t="s">
        <v>74</v>
      </c>
      <c r="H213" s="41" t="s">
        <v>82</v>
      </c>
      <c r="I213" s="41" t="s">
        <v>103</v>
      </c>
      <c r="J213" s="45">
        <v>17512000</v>
      </c>
      <c r="K213" s="45">
        <v>0</v>
      </c>
      <c r="L213" s="45">
        <v>0</v>
      </c>
      <c r="M213" s="45">
        <v>17512000</v>
      </c>
      <c r="N213" s="45">
        <v>17512000</v>
      </c>
      <c r="O213" s="45">
        <v>0</v>
      </c>
      <c r="P213" s="47" t="s">
        <v>659</v>
      </c>
      <c r="Q213" s="41" t="s">
        <v>660</v>
      </c>
      <c r="R213" s="41" t="s">
        <v>661</v>
      </c>
      <c r="S213" s="41" t="s">
        <v>662</v>
      </c>
      <c r="T213" s="41" t="s">
        <v>71</v>
      </c>
      <c r="U213" s="41"/>
      <c r="V213" s="41" t="s">
        <v>121</v>
      </c>
    </row>
    <row r="214" spans="2:22" ht="17.100000000000001" customHeight="1">
      <c r="B214" s="41">
        <v>2026</v>
      </c>
      <c r="C214" s="41">
        <v>1</v>
      </c>
      <c r="D214" s="41" t="s">
        <v>72</v>
      </c>
      <c r="E214" s="41" t="s">
        <v>664</v>
      </c>
      <c r="F214" s="46" t="s">
        <v>640</v>
      </c>
      <c r="G214" s="41" t="s">
        <v>87</v>
      </c>
      <c r="H214" s="41" t="s">
        <v>66</v>
      </c>
      <c r="I214" s="41" t="s">
        <v>76</v>
      </c>
      <c r="J214" s="45">
        <v>10000000</v>
      </c>
      <c r="K214" s="45">
        <v>10000000</v>
      </c>
      <c r="L214" s="45">
        <v>10000000</v>
      </c>
      <c r="M214" s="45">
        <v>30000000</v>
      </c>
      <c r="N214" s="45">
        <v>15000000</v>
      </c>
      <c r="O214" s="45">
        <v>5000000</v>
      </c>
      <c r="P214" s="47"/>
      <c r="Q214" s="41" t="s">
        <v>665</v>
      </c>
      <c r="R214" s="41" t="s">
        <v>666</v>
      </c>
      <c r="S214" s="41" t="s">
        <v>667</v>
      </c>
      <c r="T214" s="41" t="s">
        <v>71</v>
      </c>
      <c r="U214" s="41"/>
      <c r="V214" s="41"/>
    </row>
    <row r="215" spans="2:22" ht="17.100000000000001" customHeight="1">
      <c r="B215" s="41">
        <v>2026</v>
      </c>
      <c r="C215" s="41">
        <v>1</v>
      </c>
      <c r="D215" s="41" t="s">
        <v>72</v>
      </c>
      <c r="E215" s="41" t="s">
        <v>668</v>
      </c>
      <c r="F215" s="46" t="s">
        <v>640</v>
      </c>
      <c r="G215" s="41" t="s">
        <v>87</v>
      </c>
      <c r="H215" s="41" t="s">
        <v>66</v>
      </c>
      <c r="I215" s="41" t="s">
        <v>76</v>
      </c>
      <c r="J215" s="45">
        <v>3113652000</v>
      </c>
      <c r="K215" s="45">
        <v>895400000</v>
      </c>
      <c r="L215" s="45">
        <v>0</v>
      </c>
      <c r="M215" s="45">
        <v>4009052000</v>
      </c>
      <c r="N215" s="45">
        <v>551998000</v>
      </c>
      <c r="O215" s="45">
        <v>1100000000</v>
      </c>
      <c r="P215" s="47"/>
      <c r="Q215" s="41" t="s">
        <v>665</v>
      </c>
      <c r="R215" s="41" t="s">
        <v>669</v>
      </c>
      <c r="S215" s="41" t="s">
        <v>670</v>
      </c>
      <c r="T215" s="41" t="s">
        <v>71</v>
      </c>
      <c r="U215" s="41"/>
      <c r="V215" s="41"/>
    </row>
    <row r="216" spans="2:22" ht="17.100000000000001" customHeight="1">
      <c r="B216" s="41">
        <v>2026</v>
      </c>
      <c r="C216" s="41">
        <v>1</v>
      </c>
      <c r="D216" s="41" t="s">
        <v>62</v>
      </c>
      <c r="E216" s="41" t="s">
        <v>671</v>
      </c>
      <c r="F216" s="46" t="s">
        <v>640</v>
      </c>
      <c r="G216" s="41" t="s">
        <v>87</v>
      </c>
      <c r="H216" s="41" t="s">
        <v>66</v>
      </c>
      <c r="I216" s="41" t="s">
        <v>67</v>
      </c>
      <c r="J216" s="45">
        <v>22126731000</v>
      </c>
      <c r="K216" s="45">
        <v>12616497240</v>
      </c>
      <c r="L216" s="45">
        <v>0</v>
      </c>
      <c r="M216" s="45">
        <v>34743228240</v>
      </c>
      <c r="N216" s="45">
        <v>2530847000</v>
      </c>
      <c r="O216" s="45">
        <v>7000000000</v>
      </c>
      <c r="P216" s="47"/>
      <c r="Q216" s="41" t="s">
        <v>665</v>
      </c>
      <c r="R216" s="41" t="s">
        <v>669</v>
      </c>
      <c r="S216" s="41" t="s">
        <v>670</v>
      </c>
      <c r="T216" s="41" t="s">
        <v>71</v>
      </c>
      <c r="U216" s="41"/>
      <c r="V216" s="41"/>
    </row>
    <row r="217" spans="2:22" ht="17.100000000000001" customHeight="1">
      <c r="B217" s="41">
        <v>2026</v>
      </c>
      <c r="C217" s="41">
        <v>1</v>
      </c>
      <c r="D217" s="41" t="s">
        <v>62</v>
      </c>
      <c r="E217" s="41" t="s">
        <v>672</v>
      </c>
      <c r="F217" s="46" t="s">
        <v>640</v>
      </c>
      <c r="G217" s="41" t="s">
        <v>87</v>
      </c>
      <c r="H217" s="41" t="s">
        <v>66</v>
      </c>
      <c r="I217" s="41" t="s">
        <v>76</v>
      </c>
      <c r="J217" s="45">
        <v>2440274000</v>
      </c>
      <c r="K217" s="45">
        <v>1050970000</v>
      </c>
      <c r="L217" s="45">
        <v>0</v>
      </c>
      <c r="M217" s="45">
        <v>3491244000</v>
      </c>
      <c r="N217" s="45">
        <v>770000000</v>
      </c>
      <c r="O217" s="45">
        <v>770000000</v>
      </c>
      <c r="P217" s="47"/>
      <c r="Q217" s="41" t="s">
        <v>673</v>
      </c>
      <c r="R217" s="41" t="s">
        <v>674</v>
      </c>
      <c r="S217" s="41" t="s">
        <v>675</v>
      </c>
      <c r="T217" s="41" t="s">
        <v>71</v>
      </c>
      <c r="U217" s="41"/>
      <c r="V217" s="41"/>
    </row>
    <row r="218" spans="2:22" ht="17.100000000000001" customHeight="1">
      <c r="B218" s="41">
        <v>2026</v>
      </c>
      <c r="C218" s="41">
        <v>1</v>
      </c>
      <c r="D218" s="41" t="s">
        <v>72</v>
      </c>
      <c r="E218" s="41" t="s">
        <v>676</v>
      </c>
      <c r="F218" s="46" t="s">
        <v>640</v>
      </c>
      <c r="G218" s="41" t="s">
        <v>173</v>
      </c>
      <c r="H218" s="41" t="s">
        <v>66</v>
      </c>
      <c r="I218" s="41" t="s">
        <v>150</v>
      </c>
      <c r="J218" s="45">
        <v>134517732</v>
      </c>
      <c r="K218" s="45">
        <v>205579000</v>
      </c>
      <c r="L218" s="45"/>
      <c r="M218" s="45">
        <v>340096732</v>
      </c>
      <c r="N218" s="45">
        <v>432000000</v>
      </c>
      <c r="O218" s="45"/>
      <c r="P218" s="47"/>
      <c r="Q218" s="41" t="s">
        <v>673</v>
      </c>
      <c r="R218" s="41" t="s">
        <v>677</v>
      </c>
      <c r="S218" s="41" t="s">
        <v>678</v>
      </c>
      <c r="T218" s="41" t="s">
        <v>71</v>
      </c>
      <c r="U218" s="41"/>
      <c r="V218" s="41"/>
    </row>
    <row r="219" spans="2:22" ht="17.100000000000001" customHeight="1">
      <c r="B219" s="41">
        <v>2026</v>
      </c>
      <c r="C219" s="41">
        <v>1</v>
      </c>
      <c r="D219" s="41" t="s">
        <v>72</v>
      </c>
      <c r="E219" s="41" t="s">
        <v>679</v>
      </c>
      <c r="F219" s="46" t="s">
        <v>640</v>
      </c>
      <c r="G219" s="41" t="s">
        <v>173</v>
      </c>
      <c r="H219" s="41" t="s">
        <v>66</v>
      </c>
      <c r="I219" s="41" t="s">
        <v>150</v>
      </c>
      <c r="J219" s="45">
        <v>150000000</v>
      </c>
      <c r="K219" s="45">
        <v>50000000</v>
      </c>
      <c r="L219" s="45">
        <v>100000000</v>
      </c>
      <c r="M219" s="45">
        <v>300000000</v>
      </c>
      <c r="N219" s="45">
        <v>300000000</v>
      </c>
      <c r="O219" s="45"/>
      <c r="P219" s="47"/>
      <c r="Q219" s="41" t="s">
        <v>673</v>
      </c>
      <c r="R219" s="41" t="s">
        <v>677</v>
      </c>
      <c r="S219" s="41" t="s">
        <v>678</v>
      </c>
      <c r="T219" s="41" t="s">
        <v>71</v>
      </c>
      <c r="U219" s="41"/>
      <c r="V219" s="41"/>
    </row>
    <row r="220" spans="2:22" ht="17.100000000000001" customHeight="1">
      <c r="B220" s="41">
        <v>2026</v>
      </c>
      <c r="C220" s="41">
        <v>1</v>
      </c>
      <c r="D220" s="41" t="s">
        <v>72</v>
      </c>
      <c r="E220" s="41" t="s">
        <v>680</v>
      </c>
      <c r="F220" s="46" t="s">
        <v>640</v>
      </c>
      <c r="G220" s="41" t="s">
        <v>74</v>
      </c>
      <c r="H220" s="41" t="s">
        <v>66</v>
      </c>
      <c r="I220" s="41" t="s">
        <v>150</v>
      </c>
      <c r="J220" s="45">
        <v>28314616</v>
      </c>
      <c r="K220" s="45">
        <v>24338590</v>
      </c>
      <c r="L220" s="45">
        <v>0</v>
      </c>
      <c r="M220" s="45">
        <v>52653206</v>
      </c>
      <c r="N220" s="45">
        <v>52653206</v>
      </c>
      <c r="O220" s="45"/>
      <c r="P220" s="47"/>
      <c r="Q220" s="41" t="s">
        <v>681</v>
      </c>
      <c r="R220" s="41" t="s">
        <v>682</v>
      </c>
      <c r="S220" s="41" t="s">
        <v>683</v>
      </c>
      <c r="T220" s="41" t="s">
        <v>71</v>
      </c>
      <c r="U220" s="41"/>
      <c r="V220" s="41"/>
    </row>
    <row r="221" spans="2:22" ht="17.100000000000001" customHeight="1">
      <c r="B221" s="41">
        <v>2026</v>
      </c>
      <c r="C221" s="41">
        <v>1</v>
      </c>
      <c r="D221" s="41" t="s">
        <v>72</v>
      </c>
      <c r="E221" s="41" t="s">
        <v>684</v>
      </c>
      <c r="F221" s="46" t="s">
        <v>640</v>
      </c>
      <c r="G221" s="41" t="s">
        <v>87</v>
      </c>
      <c r="H221" s="41" t="s">
        <v>75</v>
      </c>
      <c r="I221" s="41" t="s">
        <v>76</v>
      </c>
      <c r="J221" s="45">
        <v>1922292200</v>
      </c>
      <c r="K221" s="45">
        <v>807261001</v>
      </c>
      <c r="L221" s="45"/>
      <c r="M221" s="45">
        <v>2729553201</v>
      </c>
      <c r="N221" s="45">
        <v>734690000</v>
      </c>
      <c r="O221" s="45">
        <v>2729553201</v>
      </c>
      <c r="P221" s="47"/>
      <c r="Q221" s="41" t="s">
        <v>685</v>
      </c>
      <c r="R221" s="41" t="s">
        <v>686</v>
      </c>
      <c r="S221" s="41" t="s">
        <v>687</v>
      </c>
      <c r="T221" s="41" t="s">
        <v>71</v>
      </c>
      <c r="U221" s="41"/>
      <c r="V221" s="41"/>
    </row>
    <row r="222" spans="2:22" ht="17.100000000000001" customHeight="1">
      <c r="B222" s="41">
        <v>2026</v>
      </c>
      <c r="C222" s="41">
        <v>1</v>
      </c>
      <c r="D222" s="41" t="s">
        <v>72</v>
      </c>
      <c r="E222" s="41" t="s">
        <v>688</v>
      </c>
      <c r="F222" s="46" t="s">
        <v>96</v>
      </c>
      <c r="G222" s="41" t="s">
        <v>87</v>
      </c>
      <c r="H222" s="41" t="s">
        <v>82</v>
      </c>
      <c r="I222" s="41" t="s">
        <v>103</v>
      </c>
      <c r="J222" s="45">
        <v>826000000</v>
      </c>
      <c r="K222" s="45">
        <v>31000000</v>
      </c>
      <c r="L222" s="45">
        <v>0</v>
      </c>
      <c r="M222" s="45">
        <v>857000000</v>
      </c>
      <c r="N222" s="45">
        <v>826000000</v>
      </c>
      <c r="O222" s="45">
        <v>0</v>
      </c>
      <c r="P222" s="47"/>
      <c r="Q222" s="41" t="s">
        <v>689</v>
      </c>
      <c r="R222" s="41" t="s">
        <v>690</v>
      </c>
      <c r="S222" s="41" t="s">
        <v>691</v>
      </c>
      <c r="T222" s="41" t="s">
        <v>71</v>
      </c>
      <c r="U222" s="41"/>
      <c r="V222" s="41" t="s">
        <v>692</v>
      </c>
    </row>
    <row r="223" spans="2:22" ht="17.100000000000001" customHeight="1">
      <c r="B223" s="41">
        <v>2026</v>
      </c>
      <c r="C223" s="41">
        <v>1</v>
      </c>
      <c r="D223" s="41" t="s">
        <v>72</v>
      </c>
      <c r="E223" s="41" t="s">
        <v>693</v>
      </c>
      <c r="F223" s="46" t="s">
        <v>96</v>
      </c>
      <c r="G223" s="41" t="s">
        <v>80</v>
      </c>
      <c r="H223" s="41" t="s">
        <v>75</v>
      </c>
      <c r="I223" s="41" t="s">
        <v>76</v>
      </c>
      <c r="J223" s="45">
        <v>932309000</v>
      </c>
      <c r="K223" s="45">
        <v>0</v>
      </c>
      <c r="L223" s="45">
        <v>0</v>
      </c>
      <c r="M223" s="45">
        <v>932309000</v>
      </c>
      <c r="N223" s="45">
        <v>150000000</v>
      </c>
      <c r="O223" s="45">
        <v>0</v>
      </c>
      <c r="P223" s="47"/>
      <c r="Q223" s="41" t="s">
        <v>689</v>
      </c>
      <c r="R223" s="41" t="s">
        <v>694</v>
      </c>
      <c r="S223" s="41" t="s">
        <v>695</v>
      </c>
      <c r="T223" s="41" t="s">
        <v>71</v>
      </c>
      <c r="U223" s="41"/>
      <c r="V223" s="41"/>
    </row>
    <row r="224" spans="2:22" ht="17.100000000000001" customHeight="1">
      <c r="B224" s="41">
        <v>2026</v>
      </c>
      <c r="C224" s="41">
        <v>1</v>
      </c>
      <c r="D224" s="41" t="s">
        <v>72</v>
      </c>
      <c r="E224" s="41" t="s">
        <v>696</v>
      </c>
      <c r="F224" s="46" t="s">
        <v>96</v>
      </c>
      <c r="G224" s="41" t="s">
        <v>87</v>
      </c>
      <c r="H224" s="41" t="s">
        <v>82</v>
      </c>
      <c r="I224" s="41" t="s">
        <v>103</v>
      </c>
      <c r="J224" s="45">
        <v>200000000</v>
      </c>
      <c r="K224" s="45">
        <v>0</v>
      </c>
      <c r="L224" s="45">
        <v>0</v>
      </c>
      <c r="M224" s="45">
        <v>200000000</v>
      </c>
      <c r="N224" s="45">
        <v>200000000</v>
      </c>
      <c r="O224" s="45">
        <v>0</v>
      </c>
      <c r="P224" s="47"/>
      <c r="Q224" s="41" t="s">
        <v>689</v>
      </c>
      <c r="R224" s="41" t="s">
        <v>697</v>
      </c>
      <c r="S224" s="41" t="s">
        <v>698</v>
      </c>
      <c r="T224" s="41" t="s">
        <v>71</v>
      </c>
      <c r="U224" s="41"/>
      <c r="V224" s="41" t="s">
        <v>692</v>
      </c>
    </row>
    <row r="225" spans="2:22" ht="17.100000000000001" customHeight="1">
      <c r="B225" s="41">
        <v>2026</v>
      </c>
      <c r="C225" s="41">
        <v>2</v>
      </c>
      <c r="D225" s="41" t="s">
        <v>62</v>
      </c>
      <c r="E225" s="41" t="s">
        <v>699</v>
      </c>
      <c r="F225" s="46" t="s">
        <v>64</v>
      </c>
      <c r="G225" s="41" t="s">
        <v>87</v>
      </c>
      <c r="H225" s="41" t="s">
        <v>66</v>
      </c>
      <c r="I225" s="41" t="s">
        <v>76</v>
      </c>
      <c r="J225" s="45">
        <v>4274610000</v>
      </c>
      <c r="K225" s="45">
        <v>922920000</v>
      </c>
      <c r="L225" s="45"/>
      <c r="M225" s="45">
        <v>5197530000</v>
      </c>
      <c r="N225" s="45">
        <v>800000000</v>
      </c>
      <c r="O225" s="45">
        <v>1000000000</v>
      </c>
      <c r="P225" s="47"/>
      <c r="Q225" s="41" t="s">
        <v>88</v>
      </c>
      <c r="R225" s="41" t="s">
        <v>700</v>
      </c>
      <c r="S225" s="41" t="s">
        <v>701</v>
      </c>
      <c r="T225" s="41" t="s">
        <v>71</v>
      </c>
      <c r="U225" s="41"/>
      <c r="V225" s="41"/>
    </row>
    <row r="226" spans="2:22" ht="17.100000000000001" customHeight="1">
      <c r="B226" s="41">
        <v>2026</v>
      </c>
      <c r="C226" s="41">
        <v>2</v>
      </c>
      <c r="D226" s="41" t="s">
        <v>72</v>
      </c>
      <c r="E226" s="41" t="s">
        <v>702</v>
      </c>
      <c r="F226" s="46" t="s">
        <v>64</v>
      </c>
      <c r="G226" s="41" t="s">
        <v>74</v>
      </c>
      <c r="H226" s="41" t="s">
        <v>66</v>
      </c>
      <c r="I226" s="41" t="s">
        <v>76</v>
      </c>
      <c r="J226" s="45">
        <v>321827000</v>
      </c>
      <c r="K226" s="45">
        <v>33214000</v>
      </c>
      <c r="L226" s="45"/>
      <c r="M226" s="45">
        <v>355041000</v>
      </c>
      <c r="N226" s="45"/>
      <c r="O226" s="45"/>
      <c r="P226" s="47"/>
      <c r="Q226" s="41" t="s">
        <v>703</v>
      </c>
      <c r="R226" s="41" t="s">
        <v>704</v>
      </c>
      <c r="S226" s="41" t="s">
        <v>705</v>
      </c>
      <c r="T226" s="41" t="s">
        <v>71</v>
      </c>
      <c r="U226" s="41"/>
      <c r="V226" s="41"/>
    </row>
    <row r="227" spans="2:22" ht="17.100000000000001" customHeight="1">
      <c r="B227" s="41">
        <v>2026</v>
      </c>
      <c r="C227" s="41">
        <v>2</v>
      </c>
      <c r="D227" s="41" t="s">
        <v>72</v>
      </c>
      <c r="E227" s="41" t="s">
        <v>706</v>
      </c>
      <c r="F227" s="46" t="s">
        <v>64</v>
      </c>
      <c r="G227" s="41" t="s">
        <v>78</v>
      </c>
      <c r="H227" s="41" t="s">
        <v>66</v>
      </c>
      <c r="I227" s="41" t="s">
        <v>150</v>
      </c>
      <c r="J227" s="45">
        <v>82445000</v>
      </c>
      <c r="K227" s="45">
        <v>35074000</v>
      </c>
      <c r="L227" s="45"/>
      <c r="M227" s="45">
        <v>117519000</v>
      </c>
      <c r="N227" s="45"/>
      <c r="O227" s="45"/>
      <c r="P227" s="47"/>
      <c r="Q227" s="41" t="s">
        <v>703</v>
      </c>
      <c r="R227" s="41" t="s">
        <v>704</v>
      </c>
      <c r="S227" s="41" t="s">
        <v>707</v>
      </c>
      <c r="T227" s="41" t="s">
        <v>71</v>
      </c>
      <c r="U227" s="41"/>
      <c r="V227" s="41"/>
    </row>
    <row r="228" spans="2:22" ht="17.100000000000001" customHeight="1">
      <c r="B228" s="41">
        <v>2026</v>
      </c>
      <c r="C228" s="41">
        <v>2</v>
      </c>
      <c r="D228" s="41" t="s">
        <v>72</v>
      </c>
      <c r="E228" s="41" t="s">
        <v>708</v>
      </c>
      <c r="F228" s="46" t="s">
        <v>64</v>
      </c>
      <c r="G228" s="41" t="s">
        <v>80</v>
      </c>
      <c r="H228" s="41" t="s">
        <v>66</v>
      </c>
      <c r="I228" s="41" t="s">
        <v>150</v>
      </c>
      <c r="J228" s="45">
        <v>39434423</v>
      </c>
      <c r="K228" s="45"/>
      <c r="L228" s="45"/>
      <c r="M228" s="45">
        <v>39434423</v>
      </c>
      <c r="N228" s="45"/>
      <c r="O228" s="45"/>
      <c r="P228" s="47"/>
      <c r="Q228" s="41" t="s">
        <v>703</v>
      </c>
      <c r="R228" s="41" t="s">
        <v>704</v>
      </c>
      <c r="S228" s="41" t="s">
        <v>709</v>
      </c>
      <c r="T228" s="41" t="s">
        <v>71</v>
      </c>
      <c r="U228" s="41"/>
      <c r="V228" s="41"/>
    </row>
    <row r="229" spans="2:22" ht="17.100000000000001" customHeight="1">
      <c r="B229" s="41">
        <v>2026</v>
      </c>
      <c r="C229" s="41">
        <v>2</v>
      </c>
      <c r="D229" s="41" t="s">
        <v>72</v>
      </c>
      <c r="E229" s="41" t="s">
        <v>710</v>
      </c>
      <c r="F229" s="46" t="s">
        <v>64</v>
      </c>
      <c r="G229" s="41" t="s">
        <v>74</v>
      </c>
      <c r="H229" s="41" t="s">
        <v>66</v>
      </c>
      <c r="I229" s="41" t="s">
        <v>150</v>
      </c>
      <c r="J229" s="45">
        <v>154844000</v>
      </c>
      <c r="K229" s="45">
        <v>33562000</v>
      </c>
      <c r="L229" s="45"/>
      <c r="M229" s="45">
        <v>188406000</v>
      </c>
      <c r="N229" s="45"/>
      <c r="O229" s="45"/>
      <c r="P229" s="47"/>
      <c r="Q229" s="41" t="s">
        <v>703</v>
      </c>
      <c r="R229" s="41" t="s">
        <v>704</v>
      </c>
      <c r="S229" s="41" t="s">
        <v>711</v>
      </c>
      <c r="T229" s="41" t="s">
        <v>71</v>
      </c>
      <c r="U229" s="41"/>
      <c r="V229" s="41"/>
    </row>
    <row r="230" spans="2:22" ht="17.100000000000001" customHeight="1">
      <c r="B230" s="41">
        <v>2026</v>
      </c>
      <c r="C230" s="41">
        <v>2</v>
      </c>
      <c r="D230" s="41" t="s">
        <v>72</v>
      </c>
      <c r="E230" s="41" t="s">
        <v>712</v>
      </c>
      <c r="F230" s="46" t="s">
        <v>64</v>
      </c>
      <c r="G230" s="41" t="s">
        <v>78</v>
      </c>
      <c r="H230" s="41" t="s">
        <v>66</v>
      </c>
      <c r="I230" s="41" t="s">
        <v>150</v>
      </c>
      <c r="J230" s="45">
        <v>56698000</v>
      </c>
      <c r="K230" s="45">
        <v>77408000</v>
      </c>
      <c r="L230" s="45"/>
      <c r="M230" s="45">
        <v>134106000</v>
      </c>
      <c r="N230" s="45"/>
      <c r="O230" s="45"/>
      <c r="P230" s="47"/>
      <c r="Q230" s="41" t="s">
        <v>703</v>
      </c>
      <c r="R230" s="41" t="s">
        <v>704</v>
      </c>
      <c r="S230" s="41" t="s">
        <v>713</v>
      </c>
      <c r="T230" s="41" t="s">
        <v>71</v>
      </c>
      <c r="U230" s="41"/>
      <c r="V230" s="41"/>
    </row>
    <row r="231" spans="2:22" ht="17.100000000000001" customHeight="1">
      <c r="B231" s="41">
        <v>2026</v>
      </c>
      <c r="C231" s="41">
        <v>2</v>
      </c>
      <c r="D231" s="41" t="s">
        <v>72</v>
      </c>
      <c r="E231" s="41" t="s">
        <v>714</v>
      </c>
      <c r="F231" s="46" t="s">
        <v>64</v>
      </c>
      <c r="G231" s="41" t="s">
        <v>80</v>
      </c>
      <c r="H231" s="41" t="s">
        <v>66</v>
      </c>
      <c r="I231" s="41" t="s">
        <v>150</v>
      </c>
      <c r="J231" s="45">
        <v>13338000</v>
      </c>
      <c r="K231" s="45"/>
      <c r="L231" s="45"/>
      <c r="M231" s="45">
        <v>13338000</v>
      </c>
      <c r="N231" s="45"/>
      <c r="O231" s="45"/>
      <c r="P231" s="47"/>
      <c r="Q231" s="41" t="s">
        <v>703</v>
      </c>
      <c r="R231" s="41" t="s">
        <v>704</v>
      </c>
      <c r="S231" s="41" t="s">
        <v>715</v>
      </c>
      <c r="T231" s="41" t="s">
        <v>71</v>
      </c>
      <c r="U231" s="41"/>
      <c r="V231" s="41"/>
    </row>
    <row r="232" spans="2:22" ht="17.100000000000001" customHeight="1">
      <c r="B232" s="41">
        <v>2026</v>
      </c>
      <c r="C232" s="41">
        <v>2</v>
      </c>
      <c r="D232" s="41" t="s">
        <v>72</v>
      </c>
      <c r="E232" s="41" t="s">
        <v>716</v>
      </c>
      <c r="F232" s="46" t="s">
        <v>64</v>
      </c>
      <c r="G232" s="41" t="s">
        <v>87</v>
      </c>
      <c r="H232" s="41" t="s">
        <v>82</v>
      </c>
      <c r="I232" s="41" t="s">
        <v>103</v>
      </c>
      <c r="J232" s="45">
        <v>20000000</v>
      </c>
      <c r="K232" s="45">
        <v>0</v>
      </c>
      <c r="L232" s="45">
        <v>0</v>
      </c>
      <c r="M232" s="45">
        <v>20000000</v>
      </c>
      <c r="N232" s="45">
        <v>20000000</v>
      </c>
      <c r="O232" s="45">
        <v>20000000</v>
      </c>
      <c r="P232" s="47"/>
      <c r="Q232" s="41" t="s">
        <v>717</v>
      </c>
      <c r="R232" s="41" t="s">
        <v>718</v>
      </c>
      <c r="S232" s="41" t="s">
        <v>719</v>
      </c>
      <c r="T232" s="41" t="s">
        <v>71</v>
      </c>
      <c r="U232" s="41"/>
      <c r="V232" s="41" t="s">
        <v>121</v>
      </c>
    </row>
    <row r="233" spans="2:22" ht="17.100000000000001" customHeight="1">
      <c r="B233" s="41">
        <v>2026</v>
      </c>
      <c r="C233" s="41">
        <v>2</v>
      </c>
      <c r="D233" s="41" t="s">
        <v>72</v>
      </c>
      <c r="E233" s="41" t="s">
        <v>720</v>
      </c>
      <c r="F233" s="46" t="s">
        <v>64</v>
      </c>
      <c r="G233" s="41" t="s">
        <v>87</v>
      </c>
      <c r="H233" s="41" t="s">
        <v>82</v>
      </c>
      <c r="I233" s="41" t="s">
        <v>103</v>
      </c>
      <c r="J233" s="45">
        <v>20000000</v>
      </c>
      <c r="K233" s="45">
        <v>0</v>
      </c>
      <c r="L233" s="45">
        <v>0</v>
      </c>
      <c r="M233" s="45">
        <v>20000000</v>
      </c>
      <c r="N233" s="45">
        <v>20000000</v>
      </c>
      <c r="O233" s="45">
        <v>20000000</v>
      </c>
      <c r="P233" s="47"/>
      <c r="Q233" s="41" t="s">
        <v>717</v>
      </c>
      <c r="R233" s="41" t="s">
        <v>718</v>
      </c>
      <c r="S233" s="41" t="s">
        <v>719</v>
      </c>
      <c r="T233" s="41" t="s">
        <v>71</v>
      </c>
      <c r="U233" s="41"/>
      <c r="V233" s="41" t="s">
        <v>121</v>
      </c>
    </row>
    <row r="234" spans="2:22" ht="17.100000000000001" customHeight="1">
      <c r="B234" s="41">
        <v>2026</v>
      </c>
      <c r="C234" s="41">
        <v>2</v>
      </c>
      <c r="D234" s="41" t="s">
        <v>72</v>
      </c>
      <c r="E234" s="41" t="s">
        <v>721</v>
      </c>
      <c r="F234" s="46" t="s">
        <v>64</v>
      </c>
      <c r="G234" s="41" t="s">
        <v>87</v>
      </c>
      <c r="H234" s="41" t="s">
        <v>82</v>
      </c>
      <c r="I234" s="41" t="s">
        <v>83</v>
      </c>
      <c r="J234" s="45">
        <v>134255000</v>
      </c>
      <c r="K234" s="45">
        <v>104041000</v>
      </c>
      <c r="L234" s="45">
        <v>12742000</v>
      </c>
      <c r="M234" s="45">
        <v>251038000</v>
      </c>
      <c r="N234" s="45">
        <v>134255000</v>
      </c>
      <c r="O234" s="45">
        <v>0</v>
      </c>
      <c r="P234" s="47"/>
      <c r="Q234" s="41" t="s">
        <v>722</v>
      </c>
      <c r="R234" s="41" t="s">
        <v>723</v>
      </c>
      <c r="S234" s="41" t="s">
        <v>724</v>
      </c>
      <c r="T234" s="41" t="s">
        <v>71</v>
      </c>
      <c r="U234" s="41"/>
      <c r="V234" s="41"/>
    </row>
    <row r="235" spans="2:22" ht="17.100000000000001" customHeight="1">
      <c r="B235" s="41">
        <v>2026</v>
      </c>
      <c r="C235" s="41">
        <v>2</v>
      </c>
      <c r="D235" s="41" t="s">
        <v>62</v>
      </c>
      <c r="E235" s="41" t="s">
        <v>725</v>
      </c>
      <c r="F235" s="46" t="s">
        <v>726</v>
      </c>
      <c r="G235" s="41" t="s">
        <v>65</v>
      </c>
      <c r="H235" s="41" t="s">
        <v>66</v>
      </c>
      <c r="I235" s="41" t="s">
        <v>76</v>
      </c>
      <c r="J235" s="45">
        <v>2316961800</v>
      </c>
      <c r="K235" s="45">
        <v>640876000</v>
      </c>
      <c r="L235" s="45">
        <v>64314000</v>
      </c>
      <c r="M235" s="45">
        <v>3022151800</v>
      </c>
      <c r="N235" s="45">
        <v>3022151800</v>
      </c>
      <c r="O235" s="45">
        <v>2115506259.9999998</v>
      </c>
      <c r="P235" s="47"/>
      <c r="Q235" s="41" t="s">
        <v>727</v>
      </c>
      <c r="R235" s="41" t="s">
        <v>728</v>
      </c>
      <c r="S235" s="41" t="s">
        <v>729</v>
      </c>
      <c r="T235" s="41" t="s">
        <v>71</v>
      </c>
      <c r="U235" s="41"/>
      <c r="V235" s="41"/>
    </row>
    <row r="236" spans="2:22" ht="17.100000000000001" customHeight="1">
      <c r="B236" s="41">
        <v>2026</v>
      </c>
      <c r="C236" s="41">
        <v>2</v>
      </c>
      <c r="D236" s="41" t="s">
        <v>72</v>
      </c>
      <c r="E236" s="41" t="s">
        <v>730</v>
      </c>
      <c r="F236" s="46" t="s">
        <v>96</v>
      </c>
      <c r="G236" s="41" t="s">
        <v>87</v>
      </c>
      <c r="H236" s="41" t="s">
        <v>66</v>
      </c>
      <c r="I236" s="41" t="s">
        <v>76</v>
      </c>
      <c r="J236" s="45">
        <v>2100000000</v>
      </c>
      <c r="K236" s="45">
        <v>80000000</v>
      </c>
      <c r="L236" s="45">
        <v>150000000</v>
      </c>
      <c r="M236" s="45">
        <v>2330000000</v>
      </c>
      <c r="N236" s="45">
        <v>632000000</v>
      </c>
      <c r="O236" s="45">
        <v>632000000</v>
      </c>
      <c r="P236" s="47"/>
      <c r="Q236" s="41" t="s">
        <v>731</v>
      </c>
      <c r="R236" s="41" t="s">
        <v>732</v>
      </c>
      <c r="S236" s="41" t="s">
        <v>733</v>
      </c>
      <c r="T236" s="41" t="s">
        <v>71</v>
      </c>
      <c r="U236" s="41"/>
      <c r="V236" s="41"/>
    </row>
    <row r="237" spans="2:22" ht="17.100000000000001" customHeight="1">
      <c r="B237" s="41">
        <v>2026</v>
      </c>
      <c r="C237" s="41">
        <v>2</v>
      </c>
      <c r="D237" s="41" t="s">
        <v>62</v>
      </c>
      <c r="E237" s="41" t="s">
        <v>734</v>
      </c>
      <c r="F237" s="46" t="s">
        <v>96</v>
      </c>
      <c r="G237" s="41" t="s">
        <v>87</v>
      </c>
      <c r="H237" s="41" t="s">
        <v>66</v>
      </c>
      <c r="I237" s="41" t="s">
        <v>67</v>
      </c>
      <c r="J237" s="45">
        <v>22734690000</v>
      </c>
      <c r="K237" s="45">
        <v>13217682000</v>
      </c>
      <c r="L237" s="45">
        <v>0</v>
      </c>
      <c r="M237" s="45">
        <v>35952372000</v>
      </c>
      <c r="N237" s="45">
        <v>1000000000</v>
      </c>
      <c r="O237" s="45">
        <v>35952372000</v>
      </c>
      <c r="P237" s="47"/>
      <c r="Q237" s="41" t="s">
        <v>111</v>
      </c>
      <c r="R237" s="41" t="s">
        <v>735</v>
      </c>
      <c r="S237" s="41" t="s">
        <v>736</v>
      </c>
      <c r="T237" s="41" t="s">
        <v>308</v>
      </c>
      <c r="U237" s="41"/>
      <c r="V237" s="41"/>
    </row>
    <row r="238" spans="2:22" ht="17.100000000000001" customHeight="1">
      <c r="B238" s="41">
        <v>2026</v>
      </c>
      <c r="C238" s="41">
        <v>2</v>
      </c>
      <c r="D238" s="41" t="s">
        <v>72</v>
      </c>
      <c r="E238" s="41" t="s">
        <v>737</v>
      </c>
      <c r="F238" s="46" t="s">
        <v>96</v>
      </c>
      <c r="G238" s="41" t="s">
        <v>87</v>
      </c>
      <c r="H238" s="41" t="s">
        <v>75</v>
      </c>
      <c r="I238" s="41" t="s">
        <v>76</v>
      </c>
      <c r="J238" s="45">
        <v>1647261000</v>
      </c>
      <c r="K238" s="45">
        <v>264819000</v>
      </c>
      <c r="L238" s="45">
        <v>5000000</v>
      </c>
      <c r="M238" s="45">
        <v>1917080000</v>
      </c>
      <c r="N238" s="45">
        <v>500000000</v>
      </c>
      <c r="O238" s="45">
        <v>500000000</v>
      </c>
      <c r="P238" s="47"/>
      <c r="Q238" s="41" t="s">
        <v>126</v>
      </c>
      <c r="R238" s="41" t="s">
        <v>127</v>
      </c>
      <c r="S238" s="41" t="s">
        <v>128</v>
      </c>
      <c r="T238" s="41" t="s">
        <v>71</v>
      </c>
      <c r="U238" s="41"/>
      <c r="V238" s="41"/>
    </row>
    <row r="239" spans="2:22" ht="17.100000000000001" customHeight="1">
      <c r="B239" s="41">
        <v>2026</v>
      </c>
      <c r="C239" s="41">
        <v>2</v>
      </c>
      <c r="D239" s="41" t="s">
        <v>72</v>
      </c>
      <c r="E239" s="41" t="s">
        <v>738</v>
      </c>
      <c r="F239" s="46" t="s">
        <v>96</v>
      </c>
      <c r="G239" s="41" t="s">
        <v>87</v>
      </c>
      <c r="H239" s="41" t="s">
        <v>82</v>
      </c>
      <c r="I239" s="41" t="s">
        <v>103</v>
      </c>
      <c r="J239" s="45">
        <v>50000000</v>
      </c>
      <c r="K239" s="45">
        <v>0</v>
      </c>
      <c r="L239" s="45">
        <v>0</v>
      </c>
      <c r="M239" s="45">
        <v>50000000</v>
      </c>
      <c r="N239" s="45">
        <v>50000000</v>
      </c>
      <c r="O239" s="45">
        <v>0</v>
      </c>
      <c r="P239" s="47"/>
      <c r="Q239" s="41" t="s">
        <v>130</v>
      </c>
      <c r="R239" s="41" t="s">
        <v>739</v>
      </c>
      <c r="S239" s="41" t="s">
        <v>740</v>
      </c>
      <c r="T239" s="41" t="s">
        <v>71</v>
      </c>
      <c r="U239" s="41"/>
      <c r="V239" s="41" t="s">
        <v>121</v>
      </c>
    </row>
    <row r="240" spans="2:22" ht="17.100000000000001" customHeight="1">
      <c r="B240" s="41">
        <v>2026</v>
      </c>
      <c r="C240" s="41">
        <v>2</v>
      </c>
      <c r="D240" s="41" t="s">
        <v>72</v>
      </c>
      <c r="E240" s="41" t="s">
        <v>741</v>
      </c>
      <c r="F240" s="46" t="s">
        <v>96</v>
      </c>
      <c r="G240" s="41" t="s">
        <v>87</v>
      </c>
      <c r="H240" s="41" t="s">
        <v>82</v>
      </c>
      <c r="I240" s="41" t="s">
        <v>103</v>
      </c>
      <c r="J240" s="45">
        <v>35000000</v>
      </c>
      <c r="K240" s="45">
        <v>0</v>
      </c>
      <c r="L240" s="45">
        <v>0</v>
      </c>
      <c r="M240" s="45">
        <v>35000000</v>
      </c>
      <c r="N240" s="45">
        <v>35000000</v>
      </c>
      <c r="O240" s="45">
        <v>0</v>
      </c>
      <c r="P240" s="47"/>
      <c r="Q240" s="41" t="s">
        <v>130</v>
      </c>
      <c r="R240" s="41" t="s">
        <v>739</v>
      </c>
      <c r="S240" s="41" t="s">
        <v>740</v>
      </c>
      <c r="T240" s="41" t="s">
        <v>71</v>
      </c>
      <c r="U240" s="41"/>
      <c r="V240" s="41" t="s">
        <v>121</v>
      </c>
    </row>
    <row r="241" spans="2:22" ht="17.100000000000001" customHeight="1">
      <c r="B241" s="41">
        <v>2026</v>
      </c>
      <c r="C241" s="41">
        <v>2</v>
      </c>
      <c r="D241" s="41" t="s">
        <v>72</v>
      </c>
      <c r="E241" s="41" t="s">
        <v>742</v>
      </c>
      <c r="F241" s="46" t="s">
        <v>96</v>
      </c>
      <c r="G241" s="41" t="s">
        <v>87</v>
      </c>
      <c r="H241" s="41" t="s">
        <v>82</v>
      </c>
      <c r="I241" s="41" t="s">
        <v>83</v>
      </c>
      <c r="J241" s="45">
        <v>200000000</v>
      </c>
      <c r="K241" s="45">
        <v>120000000</v>
      </c>
      <c r="L241" s="45">
        <v>13000000</v>
      </c>
      <c r="M241" s="45">
        <v>333000000</v>
      </c>
      <c r="N241" s="45">
        <v>333000000</v>
      </c>
      <c r="O241" s="45">
        <v>0</v>
      </c>
      <c r="P241" s="47"/>
      <c r="Q241" s="41" t="s">
        <v>134</v>
      </c>
      <c r="R241" s="41" t="s">
        <v>743</v>
      </c>
      <c r="S241" s="41" t="s">
        <v>744</v>
      </c>
      <c r="T241" s="41" t="s">
        <v>71</v>
      </c>
      <c r="U241" s="41"/>
      <c r="V241" s="41"/>
    </row>
    <row r="242" spans="2:22" ht="17.100000000000001" customHeight="1">
      <c r="B242" s="41">
        <v>2026</v>
      </c>
      <c r="C242" s="41">
        <v>2</v>
      </c>
      <c r="D242" s="41" t="s">
        <v>72</v>
      </c>
      <c r="E242" s="41" t="s">
        <v>745</v>
      </c>
      <c r="F242" s="46" t="s">
        <v>96</v>
      </c>
      <c r="G242" s="41" t="s">
        <v>87</v>
      </c>
      <c r="H242" s="41" t="s">
        <v>82</v>
      </c>
      <c r="I242" s="41" t="s">
        <v>83</v>
      </c>
      <c r="J242" s="45">
        <v>180000000</v>
      </c>
      <c r="K242" s="45">
        <v>110000000</v>
      </c>
      <c r="L242" s="45">
        <v>10000000</v>
      </c>
      <c r="M242" s="45">
        <v>300000000</v>
      </c>
      <c r="N242" s="45">
        <v>300000000</v>
      </c>
      <c r="O242" s="45">
        <v>0</v>
      </c>
      <c r="P242" s="47"/>
      <c r="Q242" s="41" t="s">
        <v>134</v>
      </c>
      <c r="R242" s="41" t="s">
        <v>138</v>
      </c>
      <c r="S242" s="41" t="s">
        <v>139</v>
      </c>
      <c r="T242" s="41" t="s">
        <v>71</v>
      </c>
      <c r="U242" s="41"/>
      <c r="V242" s="41"/>
    </row>
    <row r="243" spans="2:22" ht="17.100000000000001" customHeight="1">
      <c r="B243" s="41">
        <v>2026</v>
      </c>
      <c r="C243" s="41">
        <v>2</v>
      </c>
      <c r="D243" s="41" t="s">
        <v>72</v>
      </c>
      <c r="E243" s="41" t="s">
        <v>746</v>
      </c>
      <c r="F243" s="46" t="s">
        <v>96</v>
      </c>
      <c r="G243" s="41" t="s">
        <v>87</v>
      </c>
      <c r="H243" s="41" t="s">
        <v>82</v>
      </c>
      <c r="I243" s="41" t="s">
        <v>83</v>
      </c>
      <c r="J243" s="45">
        <v>120000000</v>
      </c>
      <c r="K243" s="45">
        <v>70000000</v>
      </c>
      <c r="L243" s="45">
        <v>10000000</v>
      </c>
      <c r="M243" s="45">
        <v>200000000</v>
      </c>
      <c r="N243" s="45">
        <v>200000000</v>
      </c>
      <c r="O243" s="45">
        <v>0</v>
      </c>
      <c r="P243" s="47"/>
      <c r="Q243" s="41" t="s">
        <v>134</v>
      </c>
      <c r="R243" s="41" t="s">
        <v>747</v>
      </c>
      <c r="S243" s="41" t="s">
        <v>748</v>
      </c>
      <c r="T243" s="41" t="s">
        <v>71</v>
      </c>
      <c r="U243" s="41"/>
      <c r="V243" s="41"/>
    </row>
    <row r="244" spans="2:22" ht="17.100000000000001" customHeight="1">
      <c r="B244" s="41">
        <v>2026</v>
      </c>
      <c r="C244" s="41">
        <v>2</v>
      </c>
      <c r="D244" s="41" t="s">
        <v>72</v>
      </c>
      <c r="E244" s="41" t="s">
        <v>749</v>
      </c>
      <c r="F244" s="46" t="s">
        <v>750</v>
      </c>
      <c r="G244" s="41" t="s">
        <v>74</v>
      </c>
      <c r="H244" s="41" t="s">
        <v>82</v>
      </c>
      <c r="I244" s="41" t="s">
        <v>83</v>
      </c>
      <c r="J244" s="45">
        <v>141064000</v>
      </c>
      <c r="K244" s="45">
        <v>101805000</v>
      </c>
      <c r="L244" s="45"/>
      <c r="M244" s="45">
        <v>242869000</v>
      </c>
      <c r="N244" s="45">
        <v>242869000</v>
      </c>
      <c r="O244" s="45">
        <v>242869000</v>
      </c>
      <c r="P244" s="47"/>
      <c r="Q244" s="41" t="s">
        <v>174</v>
      </c>
      <c r="R244" s="41" t="s">
        <v>751</v>
      </c>
      <c r="S244" s="41" t="s">
        <v>752</v>
      </c>
      <c r="T244" s="41" t="s">
        <v>71</v>
      </c>
      <c r="U244" s="41"/>
      <c r="V244" s="41"/>
    </row>
    <row r="245" spans="2:22" ht="17.100000000000001" customHeight="1">
      <c r="B245" s="41">
        <v>2026</v>
      </c>
      <c r="C245" s="41">
        <v>2</v>
      </c>
      <c r="D245" s="41" t="s">
        <v>72</v>
      </c>
      <c r="E245" s="41" t="s">
        <v>753</v>
      </c>
      <c r="F245" s="46" t="s">
        <v>754</v>
      </c>
      <c r="G245" s="41" t="s">
        <v>74</v>
      </c>
      <c r="H245" s="41" t="s">
        <v>82</v>
      </c>
      <c r="I245" s="41" t="s">
        <v>103</v>
      </c>
      <c r="J245" s="45">
        <v>13640000</v>
      </c>
      <c r="K245" s="45">
        <v>7186000</v>
      </c>
      <c r="L245" s="45"/>
      <c r="M245" s="45">
        <v>20826000</v>
      </c>
      <c r="N245" s="45">
        <v>6000000</v>
      </c>
      <c r="O245" s="45">
        <v>6000000</v>
      </c>
      <c r="P245" s="47"/>
      <c r="Q245" s="41" t="s">
        <v>755</v>
      </c>
      <c r="R245" s="41" t="s">
        <v>756</v>
      </c>
      <c r="S245" s="41" t="s">
        <v>757</v>
      </c>
      <c r="T245" s="41" t="s">
        <v>71</v>
      </c>
      <c r="U245" s="41"/>
      <c r="V245" s="41" t="s">
        <v>109</v>
      </c>
    </row>
    <row r="246" spans="2:22" ht="17.100000000000001" customHeight="1">
      <c r="B246" s="41">
        <v>2026</v>
      </c>
      <c r="C246" s="41">
        <v>2</v>
      </c>
      <c r="D246" s="41" t="s">
        <v>72</v>
      </c>
      <c r="E246" s="41" t="s">
        <v>758</v>
      </c>
      <c r="F246" s="46" t="s">
        <v>754</v>
      </c>
      <c r="G246" s="41" t="s">
        <v>78</v>
      </c>
      <c r="H246" s="41" t="s">
        <v>82</v>
      </c>
      <c r="I246" s="41" t="s">
        <v>103</v>
      </c>
      <c r="J246" s="45">
        <v>13563000</v>
      </c>
      <c r="K246" s="45">
        <v>56152000</v>
      </c>
      <c r="L246" s="45"/>
      <c r="M246" s="45">
        <v>69715000</v>
      </c>
      <c r="N246" s="45">
        <v>6000000</v>
      </c>
      <c r="O246" s="45">
        <v>6000000</v>
      </c>
      <c r="P246" s="47"/>
      <c r="Q246" s="41" t="s">
        <v>755</v>
      </c>
      <c r="R246" s="41" t="s">
        <v>756</v>
      </c>
      <c r="S246" s="41" t="s">
        <v>757</v>
      </c>
      <c r="T246" s="41" t="s">
        <v>71</v>
      </c>
      <c r="U246" s="41"/>
      <c r="V246" s="41" t="s">
        <v>109</v>
      </c>
    </row>
    <row r="247" spans="2:22" ht="17.100000000000001" customHeight="1">
      <c r="B247" s="41">
        <v>2026</v>
      </c>
      <c r="C247" s="41">
        <v>2</v>
      </c>
      <c r="D247" s="41" t="s">
        <v>72</v>
      </c>
      <c r="E247" s="41" t="s">
        <v>759</v>
      </c>
      <c r="F247" s="46" t="s">
        <v>163</v>
      </c>
      <c r="G247" s="41" t="s">
        <v>65</v>
      </c>
      <c r="H247" s="41" t="s">
        <v>75</v>
      </c>
      <c r="I247" s="41" t="s">
        <v>76</v>
      </c>
      <c r="J247" s="45">
        <v>1251000000</v>
      </c>
      <c r="K247" s="45">
        <v>0</v>
      </c>
      <c r="L247" s="45">
        <v>0</v>
      </c>
      <c r="M247" s="45">
        <v>1251000000</v>
      </c>
      <c r="N247" s="45">
        <v>1251000000</v>
      </c>
      <c r="O247" s="45">
        <v>1251000000</v>
      </c>
      <c r="P247" s="47"/>
      <c r="Q247" s="41" t="s">
        <v>192</v>
      </c>
      <c r="R247" s="41" t="s">
        <v>760</v>
      </c>
      <c r="S247" s="41" t="s">
        <v>761</v>
      </c>
      <c r="T247" s="41" t="s">
        <v>71</v>
      </c>
      <c r="U247" s="41"/>
      <c r="V247" s="41"/>
    </row>
    <row r="248" spans="2:22" ht="17.100000000000001" customHeight="1">
      <c r="B248" s="41">
        <v>2026</v>
      </c>
      <c r="C248" s="41">
        <v>2</v>
      </c>
      <c r="D248" s="41" t="s">
        <v>72</v>
      </c>
      <c r="E248" s="41" t="s">
        <v>762</v>
      </c>
      <c r="F248" s="46" t="s">
        <v>163</v>
      </c>
      <c r="G248" s="41" t="s">
        <v>87</v>
      </c>
      <c r="H248" s="41" t="s">
        <v>82</v>
      </c>
      <c r="I248" s="41" t="s">
        <v>83</v>
      </c>
      <c r="J248" s="45">
        <v>40000000</v>
      </c>
      <c r="K248" s="45">
        <v>10000000</v>
      </c>
      <c r="L248" s="45">
        <v>0</v>
      </c>
      <c r="M248" s="45">
        <v>50000000</v>
      </c>
      <c r="N248" s="45">
        <v>50000000</v>
      </c>
      <c r="O248" s="45">
        <v>0</v>
      </c>
      <c r="P248" s="47"/>
      <c r="Q248" s="41" t="s">
        <v>763</v>
      </c>
      <c r="R248" s="41" t="s">
        <v>764</v>
      </c>
      <c r="S248" s="41" t="s">
        <v>765</v>
      </c>
      <c r="T248" s="41" t="s">
        <v>71</v>
      </c>
      <c r="U248" s="41"/>
      <c r="V248" s="41" t="s">
        <v>766</v>
      </c>
    </row>
    <row r="249" spans="2:22" ht="17.100000000000001" customHeight="1">
      <c r="B249" s="41">
        <v>2026</v>
      </c>
      <c r="C249" s="41">
        <v>2</v>
      </c>
      <c r="D249" s="41" t="s">
        <v>72</v>
      </c>
      <c r="E249" s="41" t="s">
        <v>767</v>
      </c>
      <c r="F249" s="46" t="s">
        <v>163</v>
      </c>
      <c r="G249" s="41" t="s">
        <v>87</v>
      </c>
      <c r="H249" s="41" t="s">
        <v>82</v>
      </c>
      <c r="I249" s="41" t="s">
        <v>83</v>
      </c>
      <c r="J249" s="45">
        <v>48000000</v>
      </c>
      <c r="K249" s="45">
        <v>30000000</v>
      </c>
      <c r="L249" s="45">
        <v>0</v>
      </c>
      <c r="M249" s="45">
        <v>78000000</v>
      </c>
      <c r="N249" s="45">
        <v>78000000</v>
      </c>
      <c r="O249" s="45">
        <v>0</v>
      </c>
      <c r="P249" s="47"/>
      <c r="Q249" s="41" t="s">
        <v>763</v>
      </c>
      <c r="R249" s="41" t="s">
        <v>764</v>
      </c>
      <c r="S249" s="41" t="s">
        <v>765</v>
      </c>
      <c r="T249" s="41" t="s">
        <v>71</v>
      </c>
      <c r="U249" s="41"/>
      <c r="V249" s="41" t="s">
        <v>766</v>
      </c>
    </row>
    <row r="250" spans="2:22" ht="17.100000000000001" customHeight="1">
      <c r="B250" s="41">
        <v>2026</v>
      </c>
      <c r="C250" s="41">
        <v>2</v>
      </c>
      <c r="D250" s="41" t="s">
        <v>72</v>
      </c>
      <c r="E250" s="41" t="s">
        <v>768</v>
      </c>
      <c r="F250" s="46" t="s">
        <v>163</v>
      </c>
      <c r="G250" s="41" t="s">
        <v>87</v>
      </c>
      <c r="H250" s="41" t="s">
        <v>82</v>
      </c>
      <c r="I250" s="41" t="s">
        <v>103</v>
      </c>
      <c r="J250" s="45">
        <v>20000000</v>
      </c>
      <c r="K250" s="45">
        <v>20000000</v>
      </c>
      <c r="L250" s="45">
        <v>0</v>
      </c>
      <c r="M250" s="45">
        <v>40000000</v>
      </c>
      <c r="N250" s="45">
        <v>40000000</v>
      </c>
      <c r="O250" s="45">
        <v>0</v>
      </c>
      <c r="P250" s="47"/>
      <c r="Q250" s="41" t="s">
        <v>763</v>
      </c>
      <c r="R250" s="41" t="s">
        <v>764</v>
      </c>
      <c r="S250" s="41" t="s">
        <v>765</v>
      </c>
      <c r="T250" s="41" t="s">
        <v>71</v>
      </c>
      <c r="U250" s="41"/>
      <c r="V250" s="41" t="s">
        <v>766</v>
      </c>
    </row>
    <row r="251" spans="2:22" ht="17.100000000000001" customHeight="1">
      <c r="B251" s="41">
        <v>2026</v>
      </c>
      <c r="C251" s="41">
        <v>2</v>
      </c>
      <c r="D251" s="41" t="s">
        <v>72</v>
      </c>
      <c r="E251" s="41" t="s">
        <v>769</v>
      </c>
      <c r="F251" s="46" t="s">
        <v>163</v>
      </c>
      <c r="G251" s="41" t="s">
        <v>87</v>
      </c>
      <c r="H251" s="41" t="s">
        <v>82</v>
      </c>
      <c r="I251" s="41" t="s">
        <v>83</v>
      </c>
      <c r="J251" s="45">
        <v>35000000</v>
      </c>
      <c r="K251" s="45">
        <v>15000000</v>
      </c>
      <c r="L251" s="45">
        <v>0</v>
      </c>
      <c r="M251" s="45">
        <v>50000000</v>
      </c>
      <c r="N251" s="45">
        <v>50000000</v>
      </c>
      <c r="O251" s="45">
        <v>0</v>
      </c>
      <c r="P251" s="47"/>
      <c r="Q251" s="41" t="s">
        <v>763</v>
      </c>
      <c r="R251" s="41" t="s">
        <v>764</v>
      </c>
      <c r="S251" s="41" t="s">
        <v>765</v>
      </c>
      <c r="T251" s="41" t="s">
        <v>71</v>
      </c>
      <c r="U251" s="41"/>
      <c r="V251" s="41" t="s">
        <v>766</v>
      </c>
    </row>
    <row r="252" spans="2:22" ht="17.100000000000001" customHeight="1">
      <c r="B252" s="41">
        <v>2026</v>
      </c>
      <c r="C252" s="41">
        <v>2</v>
      </c>
      <c r="D252" s="41" t="s">
        <v>72</v>
      </c>
      <c r="E252" s="41" t="s">
        <v>770</v>
      </c>
      <c r="F252" s="46" t="s">
        <v>163</v>
      </c>
      <c r="G252" s="41" t="s">
        <v>87</v>
      </c>
      <c r="H252" s="41" t="s">
        <v>82</v>
      </c>
      <c r="I252" s="41" t="s">
        <v>83</v>
      </c>
      <c r="J252" s="45">
        <v>35000000</v>
      </c>
      <c r="K252" s="45">
        <v>10000000</v>
      </c>
      <c r="L252" s="45">
        <v>0</v>
      </c>
      <c r="M252" s="45">
        <v>45000000</v>
      </c>
      <c r="N252" s="45">
        <v>45000000</v>
      </c>
      <c r="O252" s="45">
        <v>0</v>
      </c>
      <c r="P252" s="47"/>
      <c r="Q252" s="41" t="s">
        <v>763</v>
      </c>
      <c r="R252" s="41" t="s">
        <v>764</v>
      </c>
      <c r="S252" s="41" t="s">
        <v>765</v>
      </c>
      <c r="T252" s="41" t="s">
        <v>71</v>
      </c>
      <c r="U252" s="41"/>
      <c r="V252" s="41" t="s">
        <v>766</v>
      </c>
    </row>
    <row r="253" spans="2:22" ht="17.100000000000001" customHeight="1">
      <c r="B253" s="41">
        <v>2026</v>
      </c>
      <c r="C253" s="41">
        <v>2</v>
      </c>
      <c r="D253" s="41" t="s">
        <v>72</v>
      </c>
      <c r="E253" s="41" t="s">
        <v>771</v>
      </c>
      <c r="F253" s="46" t="s">
        <v>163</v>
      </c>
      <c r="G253" s="41" t="s">
        <v>87</v>
      </c>
      <c r="H253" s="41" t="s">
        <v>75</v>
      </c>
      <c r="I253" s="41" t="s">
        <v>76</v>
      </c>
      <c r="J253" s="45">
        <v>688000000</v>
      </c>
      <c r="K253" s="45"/>
      <c r="L253" s="45"/>
      <c r="M253" s="45">
        <v>688000000</v>
      </c>
      <c r="N253" s="45"/>
      <c r="O253" s="45"/>
      <c r="P253" s="47"/>
      <c r="Q253" s="41" t="s">
        <v>203</v>
      </c>
      <c r="R253" s="41" t="s">
        <v>772</v>
      </c>
      <c r="S253" s="41" t="s">
        <v>773</v>
      </c>
      <c r="T253" s="41" t="s">
        <v>71</v>
      </c>
      <c r="U253" s="41"/>
      <c r="V253" s="41"/>
    </row>
    <row r="254" spans="2:22" ht="17.100000000000001" customHeight="1">
      <c r="B254" s="41">
        <v>2026</v>
      </c>
      <c r="C254" s="41">
        <v>2</v>
      </c>
      <c r="D254" s="41" t="s">
        <v>72</v>
      </c>
      <c r="E254" s="41" t="s">
        <v>774</v>
      </c>
      <c r="F254" s="46" t="s">
        <v>163</v>
      </c>
      <c r="G254" s="41" t="s">
        <v>87</v>
      </c>
      <c r="H254" s="41" t="s">
        <v>75</v>
      </c>
      <c r="I254" s="41" t="s">
        <v>76</v>
      </c>
      <c r="J254" s="45">
        <v>440000000</v>
      </c>
      <c r="K254" s="45"/>
      <c r="L254" s="45"/>
      <c r="M254" s="45">
        <v>440000000</v>
      </c>
      <c r="N254" s="45"/>
      <c r="O254" s="45"/>
      <c r="P254" s="47"/>
      <c r="Q254" s="41" t="s">
        <v>203</v>
      </c>
      <c r="R254" s="41" t="s">
        <v>772</v>
      </c>
      <c r="S254" s="41" t="s">
        <v>773</v>
      </c>
      <c r="T254" s="41" t="s">
        <v>71</v>
      </c>
      <c r="U254" s="41"/>
      <c r="V254" s="41"/>
    </row>
    <row r="255" spans="2:22" ht="17.100000000000001" customHeight="1">
      <c r="B255" s="41">
        <v>2026</v>
      </c>
      <c r="C255" s="41">
        <v>2</v>
      </c>
      <c r="D255" s="41" t="s">
        <v>72</v>
      </c>
      <c r="E255" s="41" t="s">
        <v>775</v>
      </c>
      <c r="F255" s="46" t="s">
        <v>163</v>
      </c>
      <c r="G255" s="41" t="s">
        <v>173</v>
      </c>
      <c r="H255" s="41" t="s">
        <v>75</v>
      </c>
      <c r="I255" s="41" t="s">
        <v>76</v>
      </c>
      <c r="J255" s="45">
        <v>2000000000</v>
      </c>
      <c r="K255" s="45">
        <v>900000000</v>
      </c>
      <c r="L255" s="45">
        <v>0</v>
      </c>
      <c r="M255" s="45">
        <v>2900000000</v>
      </c>
      <c r="N255" s="45">
        <v>2000000000</v>
      </c>
      <c r="O255" s="45">
        <v>1400000000</v>
      </c>
      <c r="P255" s="47"/>
      <c r="Q255" s="41" t="s">
        <v>203</v>
      </c>
      <c r="R255" s="41" t="s">
        <v>776</v>
      </c>
      <c r="S255" s="41" t="s">
        <v>777</v>
      </c>
      <c r="T255" s="41" t="s">
        <v>71</v>
      </c>
      <c r="U255" s="41"/>
      <c r="V255" s="41"/>
    </row>
    <row r="256" spans="2:22" ht="17.100000000000001" customHeight="1">
      <c r="B256" s="41">
        <v>2026</v>
      </c>
      <c r="C256" s="41">
        <v>2</v>
      </c>
      <c r="D256" s="41" t="s">
        <v>72</v>
      </c>
      <c r="E256" s="41" t="s">
        <v>775</v>
      </c>
      <c r="F256" s="46" t="s">
        <v>163</v>
      </c>
      <c r="G256" s="41" t="s">
        <v>65</v>
      </c>
      <c r="H256" s="41" t="s">
        <v>75</v>
      </c>
      <c r="I256" s="41" t="s">
        <v>76</v>
      </c>
      <c r="J256" s="45">
        <v>1731000000</v>
      </c>
      <c r="K256" s="45">
        <v>1155000000</v>
      </c>
      <c r="L256" s="45"/>
      <c r="M256" s="45">
        <v>2886000000</v>
      </c>
      <c r="N256" s="45">
        <v>1731000000</v>
      </c>
      <c r="O256" s="45">
        <v>1212000000</v>
      </c>
      <c r="P256" s="47"/>
      <c r="Q256" s="41" t="s">
        <v>203</v>
      </c>
      <c r="R256" s="41" t="s">
        <v>778</v>
      </c>
      <c r="S256" s="41" t="s">
        <v>779</v>
      </c>
      <c r="T256" s="41" t="s">
        <v>71</v>
      </c>
      <c r="U256" s="41"/>
      <c r="V256" s="41"/>
    </row>
    <row r="257" spans="2:22" ht="17.100000000000001" customHeight="1">
      <c r="B257" s="41">
        <v>2026</v>
      </c>
      <c r="C257" s="41">
        <v>2</v>
      </c>
      <c r="D257" s="41" t="s">
        <v>62</v>
      </c>
      <c r="E257" s="41" t="s">
        <v>780</v>
      </c>
      <c r="F257" s="46" t="s">
        <v>163</v>
      </c>
      <c r="G257" s="41" t="s">
        <v>87</v>
      </c>
      <c r="H257" s="41" t="s">
        <v>66</v>
      </c>
      <c r="I257" s="41" t="s">
        <v>150</v>
      </c>
      <c r="J257" s="45">
        <v>250404000</v>
      </c>
      <c r="K257" s="45">
        <v>124810000</v>
      </c>
      <c r="L257" s="45">
        <v>0</v>
      </c>
      <c r="M257" s="45">
        <v>375214000</v>
      </c>
      <c r="N257" s="45">
        <v>375214000</v>
      </c>
      <c r="O257" s="45">
        <v>0</v>
      </c>
      <c r="P257" s="47"/>
      <c r="Q257" s="41" t="s">
        <v>781</v>
      </c>
      <c r="R257" s="41" t="s">
        <v>782</v>
      </c>
      <c r="S257" s="41" t="s">
        <v>783</v>
      </c>
      <c r="T257" s="41" t="s">
        <v>71</v>
      </c>
      <c r="U257" s="41"/>
      <c r="V257" s="41"/>
    </row>
    <row r="258" spans="2:22" ht="17.100000000000001" customHeight="1">
      <c r="B258" s="41">
        <v>2026</v>
      </c>
      <c r="C258" s="41">
        <v>2</v>
      </c>
      <c r="D258" s="41" t="s">
        <v>62</v>
      </c>
      <c r="E258" s="41" t="s">
        <v>784</v>
      </c>
      <c r="F258" s="46" t="s">
        <v>163</v>
      </c>
      <c r="G258" s="41" t="s">
        <v>87</v>
      </c>
      <c r="H258" s="41" t="s">
        <v>66</v>
      </c>
      <c r="I258" s="41" t="s">
        <v>150</v>
      </c>
      <c r="J258" s="45">
        <v>231424000</v>
      </c>
      <c r="K258" s="45">
        <v>48576000</v>
      </c>
      <c r="L258" s="45">
        <v>0</v>
      </c>
      <c r="M258" s="45">
        <v>280000000</v>
      </c>
      <c r="N258" s="45">
        <v>280000000</v>
      </c>
      <c r="O258" s="45"/>
      <c r="P258" s="47"/>
      <c r="Q258" s="41" t="s">
        <v>781</v>
      </c>
      <c r="R258" s="41" t="s">
        <v>782</v>
      </c>
      <c r="S258" s="41" t="s">
        <v>783</v>
      </c>
      <c r="T258" s="41" t="s">
        <v>71</v>
      </c>
      <c r="U258" s="41"/>
      <c r="V258" s="41"/>
    </row>
    <row r="259" spans="2:22" ht="17.100000000000001" customHeight="1">
      <c r="B259" s="41">
        <v>2026</v>
      </c>
      <c r="C259" s="41">
        <v>2</v>
      </c>
      <c r="D259" s="41" t="s">
        <v>72</v>
      </c>
      <c r="E259" s="41" t="s">
        <v>785</v>
      </c>
      <c r="F259" s="46" t="s">
        <v>163</v>
      </c>
      <c r="G259" s="41" t="s">
        <v>74</v>
      </c>
      <c r="H259" s="41" t="s">
        <v>75</v>
      </c>
      <c r="I259" s="41" t="s">
        <v>76</v>
      </c>
      <c r="J259" s="45">
        <v>245355000</v>
      </c>
      <c r="K259" s="45">
        <v>568730000</v>
      </c>
      <c r="L259" s="45">
        <v>0</v>
      </c>
      <c r="M259" s="45">
        <v>814085000</v>
      </c>
      <c r="N259" s="45">
        <v>100000000</v>
      </c>
      <c r="O259" s="45">
        <v>100000000</v>
      </c>
      <c r="P259" s="47"/>
      <c r="Q259" s="41" t="s">
        <v>218</v>
      </c>
      <c r="R259" s="41" t="s">
        <v>786</v>
      </c>
      <c r="S259" s="41" t="s">
        <v>787</v>
      </c>
      <c r="T259" s="41" t="s">
        <v>71</v>
      </c>
      <c r="U259" s="41"/>
      <c r="V259" s="41"/>
    </row>
    <row r="260" spans="2:22" ht="17.100000000000001" customHeight="1">
      <c r="B260" s="41">
        <v>2026</v>
      </c>
      <c r="C260" s="41">
        <v>2</v>
      </c>
      <c r="D260" s="41" t="s">
        <v>72</v>
      </c>
      <c r="E260" s="41" t="s">
        <v>788</v>
      </c>
      <c r="F260" s="46" t="s">
        <v>230</v>
      </c>
      <c r="G260" s="41" t="s">
        <v>87</v>
      </c>
      <c r="H260" s="41" t="s">
        <v>66</v>
      </c>
      <c r="I260" s="41" t="s">
        <v>76</v>
      </c>
      <c r="J260" s="45">
        <v>1000000000</v>
      </c>
      <c r="K260" s="45">
        <v>0</v>
      </c>
      <c r="L260" s="45">
        <v>0</v>
      </c>
      <c r="M260" s="45">
        <v>1000000000</v>
      </c>
      <c r="N260" s="45">
        <v>1000000000</v>
      </c>
      <c r="O260" s="45">
        <v>1000000000</v>
      </c>
      <c r="P260" s="47"/>
      <c r="Q260" s="41" t="s">
        <v>789</v>
      </c>
      <c r="R260" s="41" t="s">
        <v>790</v>
      </c>
      <c r="S260" s="41" t="s">
        <v>791</v>
      </c>
      <c r="T260" s="41" t="s">
        <v>71</v>
      </c>
      <c r="U260" s="41"/>
      <c r="V260" s="41"/>
    </row>
    <row r="261" spans="2:22" ht="17.100000000000001" customHeight="1">
      <c r="B261" s="41">
        <v>2026</v>
      </c>
      <c r="C261" s="41">
        <v>2</v>
      </c>
      <c r="D261" s="41" t="s">
        <v>72</v>
      </c>
      <c r="E261" s="41" t="s">
        <v>792</v>
      </c>
      <c r="F261" s="46" t="s">
        <v>230</v>
      </c>
      <c r="G261" s="41" t="s">
        <v>87</v>
      </c>
      <c r="H261" s="41" t="s">
        <v>66</v>
      </c>
      <c r="I261" s="41" t="s">
        <v>150</v>
      </c>
      <c r="J261" s="45">
        <v>280000000</v>
      </c>
      <c r="K261" s="45">
        <v>0</v>
      </c>
      <c r="L261" s="45">
        <v>0</v>
      </c>
      <c r="M261" s="45">
        <v>280000000</v>
      </c>
      <c r="N261" s="45">
        <v>280000000</v>
      </c>
      <c r="O261" s="45">
        <v>280000000</v>
      </c>
      <c r="P261" s="47"/>
      <c r="Q261" s="41" t="s">
        <v>789</v>
      </c>
      <c r="R261" s="41" t="s">
        <v>793</v>
      </c>
      <c r="S261" s="41" t="s">
        <v>794</v>
      </c>
      <c r="T261" s="41" t="s">
        <v>71</v>
      </c>
      <c r="U261" s="41"/>
      <c r="V261" s="41"/>
    </row>
    <row r="262" spans="2:22" ht="17.100000000000001" customHeight="1">
      <c r="B262" s="41">
        <v>2026</v>
      </c>
      <c r="C262" s="41">
        <v>2</v>
      </c>
      <c r="D262" s="41" t="s">
        <v>72</v>
      </c>
      <c r="E262" s="41" t="s">
        <v>795</v>
      </c>
      <c r="F262" s="46" t="s">
        <v>230</v>
      </c>
      <c r="G262" s="41" t="s">
        <v>87</v>
      </c>
      <c r="H262" s="41" t="s">
        <v>66</v>
      </c>
      <c r="I262" s="41" t="s">
        <v>150</v>
      </c>
      <c r="J262" s="45">
        <v>280000000</v>
      </c>
      <c r="K262" s="45">
        <v>0</v>
      </c>
      <c r="L262" s="45">
        <v>0</v>
      </c>
      <c r="M262" s="45">
        <v>280000000</v>
      </c>
      <c r="N262" s="45">
        <v>280000000</v>
      </c>
      <c r="O262" s="45">
        <v>280000000</v>
      </c>
      <c r="P262" s="47"/>
      <c r="Q262" s="41" t="s">
        <v>789</v>
      </c>
      <c r="R262" s="41" t="s">
        <v>793</v>
      </c>
      <c r="S262" s="41" t="s">
        <v>794</v>
      </c>
      <c r="T262" s="41" t="s">
        <v>71</v>
      </c>
      <c r="U262" s="41"/>
      <c r="V262" s="41"/>
    </row>
    <row r="263" spans="2:22" ht="17.100000000000001" customHeight="1">
      <c r="B263" s="41">
        <v>2026</v>
      </c>
      <c r="C263" s="41">
        <v>2</v>
      </c>
      <c r="D263" s="41" t="s">
        <v>72</v>
      </c>
      <c r="E263" s="41" t="s">
        <v>796</v>
      </c>
      <c r="F263" s="46" t="s">
        <v>230</v>
      </c>
      <c r="G263" s="41" t="s">
        <v>74</v>
      </c>
      <c r="H263" s="41" t="s">
        <v>82</v>
      </c>
      <c r="I263" s="41" t="s">
        <v>83</v>
      </c>
      <c r="J263" s="45">
        <v>55066000</v>
      </c>
      <c r="K263" s="45">
        <v>0</v>
      </c>
      <c r="L263" s="45">
        <v>0</v>
      </c>
      <c r="M263" s="45">
        <v>55066000</v>
      </c>
      <c r="N263" s="45">
        <v>25000000</v>
      </c>
      <c r="O263" s="45">
        <v>25000000</v>
      </c>
      <c r="P263" s="47"/>
      <c r="Q263" s="41" t="s">
        <v>797</v>
      </c>
      <c r="R263" s="41" t="s">
        <v>798</v>
      </c>
      <c r="S263" s="41" t="s">
        <v>799</v>
      </c>
      <c r="T263" s="41" t="s">
        <v>71</v>
      </c>
      <c r="U263" s="41"/>
      <c r="V263" s="41" t="s">
        <v>121</v>
      </c>
    </row>
    <row r="264" spans="2:22" ht="17.100000000000001" customHeight="1">
      <c r="B264" s="41">
        <v>2026</v>
      </c>
      <c r="C264" s="41">
        <v>2</v>
      </c>
      <c r="D264" s="41" t="s">
        <v>72</v>
      </c>
      <c r="E264" s="41" t="s">
        <v>800</v>
      </c>
      <c r="F264" s="46" t="s">
        <v>230</v>
      </c>
      <c r="G264" s="41" t="s">
        <v>74</v>
      </c>
      <c r="H264" s="41" t="s">
        <v>82</v>
      </c>
      <c r="I264" s="41" t="s">
        <v>83</v>
      </c>
      <c r="J264" s="45">
        <v>36784000</v>
      </c>
      <c r="K264" s="45">
        <v>78341000</v>
      </c>
      <c r="L264" s="45">
        <v>0</v>
      </c>
      <c r="M264" s="45">
        <v>115125000</v>
      </c>
      <c r="N264" s="45">
        <v>36784000</v>
      </c>
      <c r="O264" s="45">
        <v>36784000</v>
      </c>
      <c r="P264" s="47"/>
      <c r="Q264" s="41" t="s">
        <v>797</v>
      </c>
      <c r="R264" s="41" t="s">
        <v>798</v>
      </c>
      <c r="S264" s="41" t="s">
        <v>799</v>
      </c>
      <c r="T264" s="41" t="s">
        <v>71</v>
      </c>
      <c r="U264" s="41"/>
      <c r="V264" s="41" t="s">
        <v>121</v>
      </c>
    </row>
    <row r="265" spans="2:22" ht="17.100000000000001" customHeight="1">
      <c r="B265" s="41">
        <v>2026</v>
      </c>
      <c r="C265" s="41">
        <v>2</v>
      </c>
      <c r="D265" s="41" t="s">
        <v>72</v>
      </c>
      <c r="E265" s="41" t="s">
        <v>801</v>
      </c>
      <c r="F265" s="46" t="s">
        <v>230</v>
      </c>
      <c r="G265" s="41" t="s">
        <v>87</v>
      </c>
      <c r="H265" s="41" t="s">
        <v>82</v>
      </c>
      <c r="I265" s="41" t="s">
        <v>83</v>
      </c>
      <c r="J265" s="45">
        <v>225000000</v>
      </c>
      <c r="K265" s="45">
        <v>0</v>
      </c>
      <c r="L265" s="45">
        <v>0</v>
      </c>
      <c r="M265" s="45">
        <v>225000000</v>
      </c>
      <c r="N265" s="45">
        <v>225000000</v>
      </c>
      <c r="O265" s="45">
        <v>225000000</v>
      </c>
      <c r="P265" s="47"/>
      <c r="Q265" s="41" t="s">
        <v>797</v>
      </c>
      <c r="R265" s="41" t="s">
        <v>802</v>
      </c>
      <c r="S265" s="41" t="s">
        <v>803</v>
      </c>
      <c r="T265" s="41" t="s">
        <v>71</v>
      </c>
      <c r="U265" s="41"/>
      <c r="V265" s="41" t="s">
        <v>121</v>
      </c>
    </row>
    <row r="266" spans="2:22" ht="17.100000000000001" customHeight="1">
      <c r="B266" s="41">
        <v>2026</v>
      </c>
      <c r="C266" s="41">
        <v>2</v>
      </c>
      <c r="D266" s="41" t="s">
        <v>72</v>
      </c>
      <c r="E266" s="41" t="s">
        <v>804</v>
      </c>
      <c r="F266" s="46" t="s">
        <v>230</v>
      </c>
      <c r="G266" s="41" t="s">
        <v>87</v>
      </c>
      <c r="H266" s="41" t="s">
        <v>75</v>
      </c>
      <c r="I266" s="41" t="s">
        <v>150</v>
      </c>
      <c r="J266" s="45">
        <v>400000000</v>
      </c>
      <c r="K266" s="45">
        <v>0</v>
      </c>
      <c r="L266" s="45">
        <v>0</v>
      </c>
      <c r="M266" s="45">
        <v>400000000</v>
      </c>
      <c r="N266" s="45">
        <v>400000000</v>
      </c>
      <c r="O266" s="45">
        <v>400000000</v>
      </c>
      <c r="P266" s="47"/>
      <c r="Q266" s="41" t="s">
        <v>805</v>
      </c>
      <c r="R266" s="41" t="s">
        <v>806</v>
      </c>
      <c r="S266" s="41" t="s">
        <v>807</v>
      </c>
      <c r="T266" s="41" t="s">
        <v>71</v>
      </c>
      <c r="U266" s="41"/>
      <c r="V266" s="41"/>
    </row>
    <row r="267" spans="2:22" ht="17.100000000000001" customHeight="1">
      <c r="B267" s="41">
        <v>2026</v>
      </c>
      <c r="C267" s="41">
        <v>2</v>
      </c>
      <c r="D267" s="41" t="s">
        <v>72</v>
      </c>
      <c r="E267" s="41" t="s">
        <v>808</v>
      </c>
      <c r="F267" s="46" t="s">
        <v>230</v>
      </c>
      <c r="G267" s="41" t="s">
        <v>65</v>
      </c>
      <c r="H267" s="41" t="s">
        <v>82</v>
      </c>
      <c r="I267" s="41" t="s">
        <v>83</v>
      </c>
      <c r="J267" s="45">
        <v>330000000</v>
      </c>
      <c r="K267" s="45">
        <v>50000000</v>
      </c>
      <c r="L267" s="45"/>
      <c r="M267" s="45">
        <v>380000000</v>
      </c>
      <c r="N267" s="45">
        <v>330000000</v>
      </c>
      <c r="O267" s="45">
        <v>0</v>
      </c>
      <c r="P267" s="47"/>
      <c r="Q267" s="41" t="s">
        <v>231</v>
      </c>
      <c r="R267" s="41" t="s">
        <v>232</v>
      </c>
      <c r="S267" s="41" t="s">
        <v>233</v>
      </c>
      <c r="T267" s="41" t="s">
        <v>71</v>
      </c>
      <c r="U267" s="41"/>
      <c r="V267" s="41"/>
    </row>
    <row r="268" spans="2:22" ht="17.100000000000001" customHeight="1">
      <c r="B268" s="41">
        <v>2026</v>
      </c>
      <c r="C268" s="41">
        <v>2</v>
      </c>
      <c r="D268" s="41" t="s">
        <v>72</v>
      </c>
      <c r="E268" s="41" t="s">
        <v>809</v>
      </c>
      <c r="F268" s="46" t="s">
        <v>230</v>
      </c>
      <c r="G268" s="41" t="s">
        <v>74</v>
      </c>
      <c r="H268" s="41" t="s">
        <v>75</v>
      </c>
      <c r="I268" s="41" t="s">
        <v>76</v>
      </c>
      <c r="J268" s="45">
        <v>238689000</v>
      </c>
      <c r="K268" s="45">
        <v>61426000</v>
      </c>
      <c r="L268" s="45">
        <v>0</v>
      </c>
      <c r="M268" s="45">
        <v>300115000</v>
      </c>
      <c r="N268" s="45">
        <v>238689000</v>
      </c>
      <c r="O268" s="45">
        <v>119344500</v>
      </c>
      <c r="P268" s="47"/>
      <c r="Q268" s="41" t="s">
        <v>810</v>
      </c>
      <c r="R268" s="41" t="s">
        <v>811</v>
      </c>
      <c r="S268" s="41" t="s">
        <v>812</v>
      </c>
      <c r="T268" s="41" t="s">
        <v>71</v>
      </c>
      <c r="U268" s="41"/>
      <c r="V268" s="41"/>
    </row>
    <row r="269" spans="2:22" ht="17.100000000000001" customHeight="1">
      <c r="B269" s="41">
        <v>2026</v>
      </c>
      <c r="C269" s="41">
        <v>2</v>
      </c>
      <c r="D269" s="41" t="s">
        <v>72</v>
      </c>
      <c r="E269" s="41" t="s">
        <v>813</v>
      </c>
      <c r="F269" s="46" t="s">
        <v>230</v>
      </c>
      <c r="G269" s="41" t="s">
        <v>78</v>
      </c>
      <c r="H269" s="41" t="s">
        <v>82</v>
      </c>
      <c r="I269" s="41" t="s">
        <v>103</v>
      </c>
      <c r="J269" s="45">
        <v>47166000</v>
      </c>
      <c r="K269" s="45">
        <v>0</v>
      </c>
      <c r="L269" s="45">
        <v>0</v>
      </c>
      <c r="M269" s="45">
        <v>47166000</v>
      </c>
      <c r="N269" s="45">
        <v>47166000</v>
      </c>
      <c r="O269" s="45">
        <v>23583000</v>
      </c>
      <c r="P269" s="47"/>
      <c r="Q269" s="41" t="s">
        <v>810</v>
      </c>
      <c r="R269" s="41" t="s">
        <v>811</v>
      </c>
      <c r="S269" s="41" t="s">
        <v>812</v>
      </c>
      <c r="T269" s="41" t="s">
        <v>71</v>
      </c>
      <c r="U269" s="41"/>
      <c r="V269" s="41"/>
    </row>
    <row r="270" spans="2:22" ht="17.100000000000001" customHeight="1">
      <c r="B270" s="41">
        <v>2026</v>
      </c>
      <c r="C270" s="41">
        <v>2</v>
      </c>
      <c r="D270" s="41" t="s">
        <v>72</v>
      </c>
      <c r="E270" s="41" t="s">
        <v>814</v>
      </c>
      <c r="F270" s="46" t="s">
        <v>230</v>
      </c>
      <c r="G270" s="41" t="s">
        <v>87</v>
      </c>
      <c r="H270" s="41" t="s">
        <v>82</v>
      </c>
      <c r="I270" s="41" t="s">
        <v>83</v>
      </c>
      <c r="J270" s="45">
        <v>86000000</v>
      </c>
      <c r="K270" s="45"/>
      <c r="L270" s="45"/>
      <c r="M270" s="45">
        <v>86000000</v>
      </c>
      <c r="N270" s="45">
        <v>86000000</v>
      </c>
      <c r="O270" s="45">
        <v>86000000</v>
      </c>
      <c r="P270" s="47"/>
      <c r="Q270" s="41" t="s">
        <v>257</v>
      </c>
      <c r="R270" s="41" t="s">
        <v>815</v>
      </c>
      <c r="S270" s="41" t="s">
        <v>816</v>
      </c>
      <c r="T270" s="41" t="s">
        <v>71</v>
      </c>
      <c r="U270" s="41"/>
      <c r="V270" s="41"/>
    </row>
    <row r="271" spans="2:22" ht="17.100000000000001" customHeight="1">
      <c r="B271" s="41">
        <v>2026</v>
      </c>
      <c r="C271" s="41">
        <v>2</v>
      </c>
      <c r="D271" s="41" t="s">
        <v>72</v>
      </c>
      <c r="E271" s="41" t="s">
        <v>817</v>
      </c>
      <c r="F271" s="46" t="s">
        <v>230</v>
      </c>
      <c r="G271" s="41" t="s">
        <v>74</v>
      </c>
      <c r="H271" s="41" t="s">
        <v>75</v>
      </c>
      <c r="I271" s="41" t="s">
        <v>150</v>
      </c>
      <c r="J271" s="45">
        <v>28000000</v>
      </c>
      <c r="K271" s="45">
        <v>10000000</v>
      </c>
      <c r="L271" s="45">
        <v>0</v>
      </c>
      <c r="M271" s="45">
        <v>38000000</v>
      </c>
      <c r="N271" s="45">
        <v>28000000</v>
      </c>
      <c r="O271" s="45">
        <v>0</v>
      </c>
      <c r="P271" s="47"/>
      <c r="Q271" s="41" t="s">
        <v>266</v>
      </c>
      <c r="R271" s="41" t="s">
        <v>818</v>
      </c>
      <c r="S271" s="41" t="s">
        <v>819</v>
      </c>
      <c r="T271" s="41" t="s">
        <v>71</v>
      </c>
      <c r="U271" s="41"/>
      <c r="V271" s="41"/>
    </row>
    <row r="272" spans="2:22" ht="17.100000000000001" customHeight="1">
      <c r="B272" s="41">
        <v>2026</v>
      </c>
      <c r="C272" s="41">
        <v>2</v>
      </c>
      <c r="D272" s="41" t="s">
        <v>72</v>
      </c>
      <c r="E272" s="41" t="s">
        <v>820</v>
      </c>
      <c r="F272" s="46" t="s">
        <v>230</v>
      </c>
      <c r="G272" s="41" t="s">
        <v>74</v>
      </c>
      <c r="H272" s="41" t="s">
        <v>66</v>
      </c>
      <c r="I272" s="41" t="s">
        <v>76</v>
      </c>
      <c r="J272" s="45">
        <v>281025000</v>
      </c>
      <c r="K272" s="45">
        <v>286360000</v>
      </c>
      <c r="L272" s="45">
        <v>10000000</v>
      </c>
      <c r="M272" s="45">
        <v>577385000</v>
      </c>
      <c r="N272" s="45">
        <v>281025000</v>
      </c>
      <c r="O272" s="45">
        <v>281025000</v>
      </c>
      <c r="P272" s="47"/>
      <c r="Q272" s="41" t="s">
        <v>279</v>
      </c>
      <c r="R272" s="41" t="s">
        <v>821</v>
      </c>
      <c r="S272" s="41" t="s">
        <v>822</v>
      </c>
      <c r="T272" s="41" t="s">
        <v>71</v>
      </c>
      <c r="U272" s="41"/>
      <c r="V272" s="41"/>
    </row>
    <row r="273" spans="2:22" ht="17.100000000000001" customHeight="1">
      <c r="B273" s="41">
        <v>2026</v>
      </c>
      <c r="C273" s="41">
        <v>2</v>
      </c>
      <c r="D273" s="41" t="s">
        <v>72</v>
      </c>
      <c r="E273" s="41" t="s">
        <v>823</v>
      </c>
      <c r="F273" s="46" t="s">
        <v>230</v>
      </c>
      <c r="G273" s="41" t="s">
        <v>87</v>
      </c>
      <c r="H273" s="41" t="s">
        <v>66</v>
      </c>
      <c r="I273" s="41" t="s">
        <v>76</v>
      </c>
      <c r="J273" s="45">
        <v>1544096800</v>
      </c>
      <c r="K273" s="45">
        <v>61203000</v>
      </c>
      <c r="L273" s="45">
        <v>0</v>
      </c>
      <c r="M273" s="45">
        <v>1605299800</v>
      </c>
      <c r="N273" s="45">
        <v>800000000</v>
      </c>
      <c r="O273" s="45">
        <v>800000000</v>
      </c>
      <c r="P273" s="47"/>
      <c r="Q273" s="41" t="s">
        <v>279</v>
      </c>
      <c r="R273" s="41" t="s">
        <v>824</v>
      </c>
      <c r="S273" s="41" t="s">
        <v>825</v>
      </c>
      <c r="T273" s="41" t="s">
        <v>71</v>
      </c>
      <c r="U273" s="41"/>
      <c r="V273" s="41"/>
    </row>
    <row r="274" spans="2:22" ht="17.100000000000001" customHeight="1">
      <c r="B274" s="41">
        <v>2026</v>
      </c>
      <c r="C274" s="41">
        <v>2</v>
      </c>
      <c r="D274" s="41" t="s">
        <v>72</v>
      </c>
      <c r="E274" s="41" t="s">
        <v>826</v>
      </c>
      <c r="F274" s="46" t="s">
        <v>230</v>
      </c>
      <c r="G274" s="41" t="s">
        <v>102</v>
      </c>
      <c r="H274" s="41" t="s">
        <v>82</v>
      </c>
      <c r="I274" s="41" t="s">
        <v>103</v>
      </c>
      <c r="J274" s="45">
        <v>20000000</v>
      </c>
      <c r="K274" s="45"/>
      <c r="L274" s="45"/>
      <c r="M274" s="45">
        <v>20000000</v>
      </c>
      <c r="N274" s="45">
        <v>30000000</v>
      </c>
      <c r="O274" s="45">
        <v>30000000</v>
      </c>
      <c r="P274" s="47"/>
      <c r="Q274" s="41" t="s">
        <v>827</v>
      </c>
      <c r="R274" s="41" t="s">
        <v>828</v>
      </c>
      <c r="S274" s="41" t="s">
        <v>829</v>
      </c>
      <c r="T274" s="41" t="s">
        <v>71</v>
      </c>
      <c r="U274" s="41"/>
      <c r="V274" s="41" t="s">
        <v>121</v>
      </c>
    </row>
    <row r="275" spans="2:22" ht="17.100000000000001" customHeight="1">
      <c r="B275" s="41">
        <v>2026</v>
      </c>
      <c r="C275" s="41">
        <v>2</v>
      </c>
      <c r="D275" s="41" t="s">
        <v>72</v>
      </c>
      <c r="E275" s="41" t="s">
        <v>830</v>
      </c>
      <c r="F275" s="46" t="s">
        <v>230</v>
      </c>
      <c r="G275" s="41" t="s">
        <v>102</v>
      </c>
      <c r="H275" s="41" t="s">
        <v>82</v>
      </c>
      <c r="I275" s="41" t="s">
        <v>83</v>
      </c>
      <c r="J275" s="45">
        <v>50000000</v>
      </c>
      <c r="K275" s="45"/>
      <c r="L275" s="45"/>
      <c r="M275" s="45">
        <v>50000000</v>
      </c>
      <c r="N275" s="45">
        <v>30000000</v>
      </c>
      <c r="O275" s="45">
        <v>30000000</v>
      </c>
      <c r="P275" s="47"/>
      <c r="Q275" s="41" t="s">
        <v>827</v>
      </c>
      <c r="R275" s="41" t="s">
        <v>828</v>
      </c>
      <c r="S275" s="41" t="s">
        <v>829</v>
      </c>
      <c r="T275" s="41" t="s">
        <v>71</v>
      </c>
      <c r="U275" s="41"/>
      <c r="V275" s="41" t="s">
        <v>121</v>
      </c>
    </row>
    <row r="276" spans="2:22" ht="17.100000000000001" customHeight="1">
      <c r="B276" s="41">
        <v>2026</v>
      </c>
      <c r="C276" s="41">
        <v>2</v>
      </c>
      <c r="D276" s="41" t="s">
        <v>72</v>
      </c>
      <c r="E276" s="41" t="s">
        <v>831</v>
      </c>
      <c r="F276" s="46" t="s">
        <v>303</v>
      </c>
      <c r="G276" s="41" t="s">
        <v>74</v>
      </c>
      <c r="H276" s="41" t="s">
        <v>82</v>
      </c>
      <c r="I276" s="41" t="s">
        <v>83</v>
      </c>
      <c r="J276" s="45">
        <v>66000000</v>
      </c>
      <c r="K276" s="45">
        <v>0</v>
      </c>
      <c r="L276" s="45">
        <v>0</v>
      </c>
      <c r="M276" s="45">
        <v>66000000</v>
      </c>
      <c r="N276" s="45">
        <v>66000000</v>
      </c>
      <c r="O276" s="45">
        <v>66000000</v>
      </c>
      <c r="P276" s="47"/>
      <c r="Q276" s="41" t="s">
        <v>832</v>
      </c>
      <c r="R276" s="41" t="s">
        <v>833</v>
      </c>
      <c r="S276" s="41" t="s">
        <v>834</v>
      </c>
      <c r="T276" s="41" t="s">
        <v>71</v>
      </c>
      <c r="U276" s="41"/>
      <c r="V276" s="41"/>
    </row>
    <row r="277" spans="2:22" ht="17.100000000000001" customHeight="1">
      <c r="B277" s="41">
        <v>2026</v>
      </c>
      <c r="C277" s="41">
        <v>2</v>
      </c>
      <c r="D277" s="41" t="s">
        <v>72</v>
      </c>
      <c r="E277" s="41" t="s">
        <v>835</v>
      </c>
      <c r="F277" s="46" t="s">
        <v>303</v>
      </c>
      <c r="G277" s="41" t="s">
        <v>74</v>
      </c>
      <c r="H277" s="41" t="s">
        <v>82</v>
      </c>
      <c r="I277" s="41" t="s">
        <v>103</v>
      </c>
      <c r="J277" s="45">
        <v>13540000</v>
      </c>
      <c r="K277" s="45">
        <v>0</v>
      </c>
      <c r="L277" s="45">
        <v>0</v>
      </c>
      <c r="M277" s="45">
        <v>13540000</v>
      </c>
      <c r="N277" s="45">
        <v>13540000</v>
      </c>
      <c r="O277" s="45">
        <v>13540000</v>
      </c>
      <c r="P277" s="47"/>
      <c r="Q277" s="41" t="s">
        <v>832</v>
      </c>
      <c r="R277" s="41" t="s">
        <v>836</v>
      </c>
      <c r="S277" s="41" t="s">
        <v>837</v>
      </c>
      <c r="T277" s="41" t="s">
        <v>71</v>
      </c>
      <c r="U277" s="41"/>
      <c r="V277" s="41"/>
    </row>
    <row r="278" spans="2:22" ht="17.100000000000001" customHeight="1">
      <c r="B278" s="41">
        <v>2026</v>
      </c>
      <c r="C278" s="41">
        <v>2</v>
      </c>
      <c r="D278" s="41" t="s">
        <v>72</v>
      </c>
      <c r="E278" s="41" t="s">
        <v>838</v>
      </c>
      <c r="F278" s="46" t="s">
        <v>303</v>
      </c>
      <c r="G278" s="41" t="s">
        <v>74</v>
      </c>
      <c r="H278" s="41" t="s">
        <v>66</v>
      </c>
      <c r="I278" s="41" t="s">
        <v>76</v>
      </c>
      <c r="J278" s="45">
        <v>705859000</v>
      </c>
      <c r="K278" s="45">
        <v>219230000</v>
      </c>
      <c r="L278" s="45">
        <v>0</v>
      </c>
      <c r="M278" s="45">
        <v>925089000</v>
      </c>
      <c r="N278" s="45">
        <v>38841000</v>
      </c>
      <c r="O278" s="45">
        <v>925089000</v>
      </c>
      <c r="P278" s="47"/>
      <c r="Q278" s="41" t="s">
        <v>832</v>
      </c>
      <c r="R278" s="41" t="s">
        <v>833</v>
      </c>
      <c r="S278" s="41" t="s">
        <v>834</v>
      </c>
      <c r="T278" s="41" t="s">
        <v>71</v>
      </c>
      <c r="U278" s="41"/>
      <c r="V278" s="41"/>
    </row>
    <row r="279" spans="2:22" ht="17.100000000000001" customHeight="1">
      <c r="B279" s="41">
        <v>2026</v>
      </c>
      <c r="C279" s="41">
        <v>2</v>
      </c>
      <c r="D279" s="41" t="s">
        <v>72</v>
      </c>
      <c r="E279" s="41" t="s">
        <v>839</v>
      </c>
      <c r="F279" s="46" t="s">
        <v>303</v>
      </c>
      <c r="G279" s="41" t="s">
        <v>87</v>
      </c>
      <c r="H279" s="41" t="s">
        <v>75</v>
      </c>
      <c r="I279" s="41" t="s">
        <v>76</v>
      </c>
      <c r="J279" s="45">
        <v>10248257000</v>
      </c>
      <c r="K279" s="45">
        <v>1785524000</v>
      </c>
      <c r="L279" s="45"/>
      <c r="M279" s="45">
        <v>12033781000</v>
      </c>
      <c r="N279" s="45">
        <v>5600000000</v>
      </c>
      <c r="O279" s="45"/>
      <c r="P279" s="47"/>
      <c r="Q279" s="41" t="s">
        <v>305</v>
      </c>
      <c r="R279" s="41" t="s">
        <v>840</v>
      </c>
      <c r="S279" s="41" t="s">
        <v>841</v>
      </c>
      <c r="T279" s="41" t="s">
        <v>71</v>
      </c>
      <c r="U279" s="41"/>
      <c r="V279" s="41"/>
    </row>
    <row r="280" spans="2:22" ht="17.100000000000001" customHeight="1">
      <c r="B280" s="41">
        <v>2026</v>
      </c>
      <c r="C280" s="41">
        <v>2</v>
      </c>
      <c r="D280" s="41" t="s">
        <v>72</v>
      </c>
      <c r="E280" s="41" t="s">
        <v>842</v>
      </c>
      <c r="F280" s="46" t="s">
        <v>303</v>
      </c>
      <c r="G280" s="41" t="s">
        <v>87</v>
      </c>
      <c r="H280" s="41" t="s">
        <v>75</v>
      </c>
      <c r="I280" s="41" t="s">
        <v>76</v>
      </c>
      <c r="J280" s="45">
        <v>8762553000</v>
      </c>
      <c r="K280" s="45">
        <v>1372699000</v>
      </c>
      <c r="L280" s="45"/>
      <c r="M280" s="45">
        <v>10135252000</v>
      </c>
      <c r="N280" s="45">
        <v>4300000000</v>
      </c>
      <c r="O280" s="45"/>
      <c r="P280" s="47"/>
      <c r="Q280" s="41" t="s">
        <v>305</v>
      </c>
      <c r="R280" s="41" t="s">
        <v>840</v>
      </c>
      <c r="S280" s="41" t="s">
        <v>841</v>
      </c>
      <c r="T280" s="41" t="s">
        <v>71</v>
      </c>
      <c r="U280" s="41"/>
      <c r="V280" s="41"/>
    </row>
    <row r="281" spans="2:22" ht="17.100000000000001" customHeight="1">
      <c r="B281" s="41">
        <v>2026</v>
      </c>
      <c r="C281" s="41">
        <v>2</v>
      </c>
      <c r="D281" s="41" t="s">
        <v>72</v>
      </c>
      <c r="E281" s="41" t="s">
        <v>843</v>
      </c>
      <c r="F281" s="46" t="s">
        <v>303</v>
      </c>
      <c r="G281" s="41" t="s">
        <v>87</v>
      </c>
      <c r="H281" s="41" t="s">
        <v>75</v>
      </c>
      <c r="I281" s="41" t="s">
        <v>76</v>
      </c>
      <c r="J281" s="45">
        <v>9036425000</v>
      </c>
      <c r="K281" s="45">
        <v>1664456000</v>
      </c>
      <c r="L281" s="45"/>
      <c r="M281" s="45">
        <v>10700881000</v>
      </c>
      <c r="N281" s="45">
        <v>4200000000</v>
      </c>
      <c r="O281" s="45"/>
      <c r="P281" s="47"/>
      <c r="Q281" s="41" t="s">
        <v>305</v>
      </c>
      <c r="R281" s="41" t="s">
        <v>840</v>
      </c>
      <c r="S281" s="41" t="s">
        <v>841</v>
      </c>
      <c r="T281" s="41" t="s">
        <v>71</v>
      </c>
      <c r="U281" s="41"/>
      <c r="V281" s="41"/>
    </row>
    <row r="282" spans="2:22" ht="17.100000000000001" customHeight="1">
      <c r="B282" s="41">
        <v>2026</v>
      </c>
      <c r="C282" s="41">
        <v>2</v>
      </c>
      <c r="D282" s="41" t="s">
        <v>72</v>
      </c>
      <c r="E282" s="41" t="s">
        <v>844</v>
      </c>
      <c r="F282" s="46" t="s">
        <v>303</v>
      </c>
      <c r="G282" s="41" t="s">
        <v>74</v>
      </c>
      <c r="H282" s="41" t="s">
        <v>82</v>
      </c>
      <c r="I282" s="41" t="s">
        <v>103</v>
      </c>
      <c r="J282" s="45">
        <v>11000000</v>
      </c>
      <c r="K282" s="45"/>
      <c r="L282" s="45"/>
      <c r="M282" s="45">
        <v>11000000</v>
      </c>
      <c r="N282" s="45"/>
      <c r="O282" s="45"/>
      <c r="P282" s="47"/>
      <c r="Q282" s="41" t="s">
        <v>845</v>
      </c>
      <c r="R282" s="41" t="s">
        <v>846</v>
      </c>
      <c r="S282" s="41" t="s">
        <v>847</v>
      </c>
      <c r="T282" s="41" t="s">
        <v>71</v>
      </c>
      <c r="U282" s="41"/>
      <c r="V282" s="41" t="s">
        <v>121</v>
      </c>
    </row>
    <row r="283" spans="2:22" ht="17.100000000000001" customHeight="1">
      <c r="B283" s="41">
        <v>2026</v>
      </c>
      <c r="C283" s="41">
        <v>2</v>
      </c>
      <c r="D283" s="41" t="s">
        <v>72</v>
      </c>
      <c r="E283" s="41" t="s">
        <v>848</v>
      </c>
      <c r="F283" s="46" t="s">
        <v>311</v>
      </c>
      <c r="G283" s="41" t="s">
        <v>87</v>
      </c>
      <c r="H283" s="41" t="s">
        <v>75</v>
      </c>
      <c r="I283" s="41" t="s">
        <v>76</v>
      </c>
      <c r="J283" s="45">
        <v>2115300000</v>
      </c>
      <c r="K283" s="45"/>
      <c r="L283" s="45"/>
      <c r="M283" s="45">
        <v>2115300000</v>
      </c>
      <c r="N283" s="45">
        <v>50000000</v>
      </c>
      <c r="O283" s="45">
        <v>2165300000</v>
      </c>
      <c r="P283" s="47"/>
      <c r="Q283" s="41" t="s">
        <v>849</v>
      </c>
      <c r="R283" s="41" t="s">
        <v>850</v>
      </c>
      <c r="S283" s="41" t="s">
        <v>851</v>
      </c>
      <c r="T283" s="41" t="s">
        <v>71</v>
      </c>
      <c r="U283" s="41"/>
      <c r="V283" s="41"/>
    </row>
    <row r="284" spans="2:22" ht="17.100000000000001" customHeight="1">
      <c r="B284" s="41">
        <v>2026</v>
      </c>
      <c r="C284" s="41">
        <v>2</v>
      </c>
      <c r="D284" s="41" t="s">
        <v>62</v>
      </c>
      <c r="E284" s="41" t="s">
        <v>852</v>
      </c>
      <c r="F284" s="46" t="s">
        <v>311</v>
      </c>
      <c r="G284" s="41" t="s">
        <v>74</v>
      </c>
      <c r="H284" s="41" t="s">
        <v>75</v>
      </c>
      <c r="I284" s="41" t="s">
        <v>76</v>
      </c>
      <c r="J284" s="45">
        <v>686488000</v>
      </c>
      <c r="K284" s="45"/>
      <c r="L284" s="45"/>
      <c r="M284" s="45">
        <v>686488000</v>
      </c>
      <c r="N284" s="45">
        <v>10000000</v>
      </c>
      <c r="O284" s="45">
        <v>696488000</v>
      </c>
      <c r="P284" s="47"/>
      <c r="Q284" s="41" t="s">
        <v>849</v>
      </c>
      <c r="R284" s="41" t="s">
        <v>853</v>
      </c>
      <c r="S284" s="41" t="s">
        <v>854</v>
      </c>
      <c r="T284" s="41" t="s">
        <v>71</v>
      </c>
      <c r="U284" s="41"/>
      <c r="V284" s="41"/>
    </row>
    <row r="285" spans="2:22" ht="17.100000000000001" customHeight="1">
      <c r="B285" s="41">
        <v>2026</v>
      </c>
      <c r="C285" s="41">
        <v>2</v>
      </c>
      <c r="D285" s="41" t="s">
        <v>72</v>
      </c>
      <c r="E285" s="41" t="s">
        <v>855</v>
      </c>
      <c r="F285" s="46" t="s">
        <v>311</v>
      </c>
      <c r="G285" s="41" t="s">
        <v>65</v>
      </c>
      <c r="H285" s="41" t="s">
        <v>75</v>
      </c>
      <c r="I285" s="41" t="s">
        <v>76</v>
      </c>
      <c r="J285" s="45">
        <v>422868000</v>
      </c>
      <c r="K285" s="45"/>
      <c r="L285" s="45"/>
      <c r="M285" s="45">
        <v>422868000</v>
      </c>
      <c r="N285" s="45">
        <v>10000000</v>
      </c>
      <c r="O285" s="45">
        <v>432868000</v>
      </c>
      <c r="P285" s="47"/>
      <c r="Q285" s="41" t="s">
        <v>849</v>
      </c>
      <c r="R285" s="41" t="s">
        <v>853</v>
      </c>
      <c r="S285" s="41" t="s">
        <v>854</v>
      </c>
      <c r="T285" s="41" t="s">
        <v>71</v>
      </c>
      <c r="U285" s="41"/>
      <c r="V285" s="41"/>
    </row>
    <row r="286" spans="2:22" ht="17.100000000000001" customHeight="1">
      <c r="B286" s="41">
        <v>2026</v>
      </c>
      <c r="C286" s="41">
        <v>2</v>
      </c>
      <c r="D286" s="41" t="s">
        <v>62</v>
      </c>
      <c r="E286" s="41" t="s">
        <v>856</v>
      </c>
      <c r="F286" s="46" t="s">
        <v>311</v>
      </c>
      <c r="G286" s="41" t="s">
        <v>74</v>
      </c>
      <c r="H286" s="41" t="s">
        <v>75</v>
      </c>
      <c r="I286" s="41" t="s">
        <v>76</v>
      </c>
      <c r="J286" s="45">
        <v>604152000</v>
      </c>
      <c r="K286" s="45"/>
      <c r="L286" s="45"/>
      <c r="M286" s="45">
        <v>604152000</v>
      </c>
      <c r="N286" s="45">
        <v>10000000</v>
      </c>
      <c r="O286" s="45">
        <v>614152000</v>
      </c>
      <c r="P286" s="47"/>
      <c r="Q286" s="41" t="s">
        <v>849</v>
      </c>
      <c r="R286" s="41" t="s">
        <v>853</v>
      </c>
      <c r="S286" s="41" t="s">
        <v>854</v>
      </c>
      <c r="T286" s="41" t="s">
        <v>71</v>
      </c>
      <c r="U286" s="41"/>
      <c r="V286" s="41"/>
    </row>
    <row r="287" spans="2:22" ht="17.100000000000001" customHeight="1">
      <c r="B287" s="41">
        <v>2026</v>
      </c>
      <c r="C287" s="41">
        <v>2</v>
      </c>
      <c r="D287" s="41" t="s">
        <v>62</v>
      </c>
      <c r="E287" s="41" t="s">
        <v>857</v>
      </c>
      <c r="F287" s="46" t="s">
        <v>311</v>
      </c>
      <c r="G287" s="41" t="s">
        <v>102</v>
      </c>
      <c r="H287" s="41" t="s">
        <v>75</v>
      </c>
      <c r="I287" s="41" t="s">
        <v>76</v>
      </c>
      <c r="J287" s="45">
        <v>1104807000</v>
      </c>
      <c r="K287" s="45"/>
      <c r="L287" s="45"/>
      <c r="M287" s="45">
        <v>1104807000</v>
      </c>
      <c r="N287" s="45">
        <v>10000000</v>
      </c>
      <c r="O287" s="45">
        <v>1114807000</v>
      </c>
      <c r="P287" s="47"/>
      <c r="Q287" s="41" t="s">
        <v>849</v>
      </c>
      <c r="R287" s="41" t="s">
        <v>853</v>
      </c>
      <c r="S287" s="41" t="s">
        <v>858</v>
      </c>
      <c r="T287" s="41" t="s">
        <v>71</v>
      </c>
      <c r="U287" s="41"/>
      <c r="V287" s="41"/>
    </row>
    <row r="288" spans="2:22" ht="17.100000000000001" customHeight="1">
      <c r="B288" s="41">
        <v>2026</v>
      </c>
      <c r="C288" s="41">
        <v>2</v>
      </c>
      <c r="D288" s="41" t="s">
        <v>72</v>
      </c>
      <c r="E288" s="41" t="s">
        <v>859</v>
      </c>
      <c r="F288" s="46" t="s">
        <v>311</v>
      </c>
      <c r="G288" s="41" t="s">
        <v>173</v>
      </c>
      <c r="H288" s="41" t="s">
        <v>75</v>
      </c>
      <c r="I288" s="41" t="s">
        <v>76</v>
      </c>
      <c r="J288" s="45">
        <v>1008151503</v>
      </c>
      <c r="K288" s="45"/>
      <c r="L288" s="45"/>
      <c r="M288" s="45">
        <v>1008151503</v>
      </c>
      <c r="N288" s="45">
        <v>453396856</v>
      </c>
      <c r="O288" s="45">
        <v>453396856</v>
      </c>
      <c r="P288" s="47"/>
      <c r="Q288" s="41" t="s">
        <v>860</v>
      </c>
      <c r="R288" s="41" t="s">
        <v>861</v>
      </c>
      <c r="S288" s="41" t="s">
        <v>862</v>
      </c>
      <c r="T288" s="41" t="s">
        <v>71</v>
      </c>
      <c r="U288" s="41"/>
      <c r="V288" s="41"/>
    </row>
    <row r="289" spans="2:22" ht="17.100000000000001" customHeight="1">
      <c r="B289" s="41">
        <v>2026</v>
      </c>
      <c r="C289" s="41">
        <v>2</v>
      </c>
      <c r="D289" s="41" t="s">
        <v>72</v>
      </c>
      <c r="E289" s="41" t="s">
        <v>863</v>
      </c>
      <c r="F289" s="46" t="s">
        <v>311</v>
      </c>
      <c r="G289" s="41" t="s">
        <v>74</v>
      </c>
      <c r="H289" s="41" t="s">
        <v>75</v>
      </c>
      <c r="I289" s="41" t="s">
        <v>150</v>
      </c>
      <c r="J289" s="45">
        <v>53105000</v>
      </c>
      <c r="K289" s="45"/>
      <c r="L289" s="45"/>
      <c r="M289" s="45">
        <v>53105000</v>
      </c>
      <c r="N289" s="45">
        <v>53105000</v>
      </c>
      <c r="O289" s="45">
        <v>53105000</v>
      </c>
      <c r="P289" s="47"/>
      <c r="Q289" s="41" t="s">
        <v>860</v>
      </c>
      <c r="R289" s="41" t="s">
        <v>861</v>
      </c>
      <c r="S289" s="41" t="s">
        <v>862</v>
      </c>
      <c r="T289" s="41" t="s">
        <v>71</v>
      </c>
      <c r="U289" s="41"/>
      <c r="V289" s="41"/>
    </row>
    <row r="290" spans="2:22" ht="17.100000000000001" customHeight="1">
      <c r="B290" s="41">
        <v>2026</v>
      </c>
      <c r="C290" s="41">
        <v>2</v>
      </c>
      <c r="D290" s="41" t="s">
        <v>72</v>
      </c>
      <c r="E290" s="41" t="s">
        <v>864</v>
      </c>
      <c r="F290" s="46" t="s">
        <v>311</v>
      </c>
      <c r="G290" s="41" t="s">
        <v>87</v>
      </c>
      <c r="H290" s="41" t="s">
        <v>66</v>
      </c>
      <c r="I290" s="41" t="s">
        <v>76</v>
      </c>
      <c r="J290" s="45">
        <v>280000000</v>
      </c>
      <c r="K290" s="45">
        <v>0</v>
      </c>
      <c r="L290" s="45">
        <v>0</v>
      </c>
      <c r="M290" s="45">
        <v>280000000</v>
      </c>
      <c r="N290" s="45">
        <v>280000000</v>
      </c>
      <c r="O290" s="45">
        <v>280000000</v>
      </c>
      <c r="P290" s="47"/>
      <c r="Q290" s="41" t="s">
        <v>312</v>
      </c>
      <c r="R290" s="41" t="s">
        <v>865</v>
      </c>
      <c r="S290" s="41" t="s">
        <v>866</v>
      </c>
      <c r="T290" s="41" t="s">
        <v>71</v>
      </c>
      <c r="U290" s="41"/>
      <c r="V290" s="41"/>
    </row>
    <row r="291" spans="2:22" ht="17.100000000000001" customHeight="1">
      <c r="B291" s="41">
        <v>2026</v>
      </c>
      <c r="C291" s="41">
        <v>2</v>
      </c>
      <c r="D291" s="41" t="s">
        <v>72</v>
      </c>
      <c r="E291" s="41" t="s">
        <v>867</v>
      </c>
      <c r="F291" s="46" t="s">
        <v>311</v>
      </c>
      <c r="G291" s="41" t="s">
        <v>87</v>
      </c>
      <c r="H291" s="41" t="s">
        <v>75</v>
      </c>
      <c r="I291" s="41" t="s">
        <v>76</v>
      </c>
      <c r="J291" s="45">
        <v>280000000</v>
      </c>
      <c r="K291" s="45">
        <v>0</v>
      </c>
      <c r="L291" s="45">
        <v>0</v>
      </c>
      <c r="M291" s="45">
        <v>280000000</v>
      </c>
      <c r="N291" s="45">
        <v>280000000</v>
      </c>
      <c r="O291" s="45">
        <v>280000000</v>
      </c>
      <c r="P291" s="47"/>
      <c r="Q291" s="41" t="s">
        <v>312</v>
      </c>
      <c r="R291" s="41" t="s">
        <v>865</v>
      </c>
      <c r="S291" s="41" t="s">
        <v>866</v>
      </c>
      <c r="T291" s="41" t="s">
        <v>71</v>
      </c>
      <c r="U291" s="41"/>
      <c r="V291" s="41"/>
    </row>
    <row r="292" spans="2:22" ht="17.100000000000001" customHeight="1">
      <c r="B292" s="41">
        <v>2026</v>
      </c>
      <c r="C292" s="41">
        <v>2</v>
      </c>
      <c r="D292" s="41" t="s">
        <v>72</v>
      </c>
      <c r="E292" s="41" t="s">
        <v>868</v>
      </c>
      <c r="F292" s="46" t="s">
        <v>311</v>
      </c>
      <c r="G292" s="41" t="s">
        <v>87</v>
      </c>
      <c r="H292" s="41" t="s">
        <v>869</v>
      </c>
      <c r="I292" s="41" t="s">
        <v>76</v>
      </c>
      <c r="J292" s="45">
        <v>280000000</v>
      </c>
      <c r="K292" s="45">
        <v>0</v>
      </c>
      <c r="L292" s="45">
        <v>0</v>
      </c>
      <c r="M292" s="45">
        <v>280000000</v>
      </c>
      <c r="N292" s="45">
        <v>280000000</v>
      </c>
      <c r="O292" s="45">
        <v>280000000</v>
      </c>
      <c r="P292" s="47"/>
      <c r="Q292" s="41" t="s">
        <v>312</v>
      </c>
      <c r="R292" s="41" t="s">
        <v>865</v>
      </c>
      <c r="S292" s="41" t="s">
        <v>866</v>
      </c>
      <c r="T292" s="41" t="s">
        <v>71</v>
      </c>
      <c r="U292" s="41"/>
      <c r="V292" s="41"/>
    </row>
    <row r="293" spans="2:22" ht="17.100000000000001" customHeight="1">
      <c r="B293" s="41">
        <v>2026</v>
      </c>
      <c r="C293" s="41">
        <v>2</v>
      </c>
      <c r="D293" s="41" t="s">
        <v>72</v>
      </c>
      <c r="E293" s="41" t="s">
        <v>870</v>
      </c>
      <c r="F293" s="46" t="s">
        <v>311</v>
      </c>
      <c r="G293" s="41" t="s">
        <v>74</v>
      </c>
      <c r="H293" s="41" t="s">
        <v>75</v>
      </c>
      <c r="I293" s="41" t="s">
        <v>150</v>
      </c>
      <c r="J293" s="45">
        <v>75240000</v>
      </c>
      <c r="K293" s="45">
        <v>48490000</v>
      </c>
      <c r="L293" s="45">
        <v>0</v>
      </c>
      <c r="M293" s="45">
        <v>123730000</v>
      </c>
      <c r="N293" s="45">
        <v>75240000</v>
      </c>
      <c r="O293" s="45">
        <v>32955120</v>
      </c>
      <c r="P293" s="47"/>
      <c r="Q293" s="41" t="s">
        <v>316</v>
      </c>
      <c r="R293" s="41" t="s">
        <v>871</v>
      </c>
      <c r="S293" s="41" t="s">
        <v>872</v>
      </c>
      <c r="T293" s="41" t="s">
        <v>71</v>
      </c>
      <c r="U293" s="41"/>
      <c r="V293" s="41"/>
    </row>
    <row r="294" spans="2:22" ht="17.100000000000001" customHeight="1">
      <c r="B294" s="41">
        <v>2026</v>
      </c>
      <c r="C294" s="41">
        <v>2</v>
      </c>
      <c r="D294" s="41" t="s">
        <v>72</v>
      </c>
      <c r="E294" s="41" t="s">
        <v>873</v>
      </c>
      <c r="F294" s="46" t="s">
        <v>311</v>
      </c>
      <c r="G294" s="41" t="s">
        <v>87</v>
      </c>
      <c r="H294" s="41" t="s">
        <v>66</v>
      </c>
      <c r="I294" s="41" t="s">
        <v>76</v>
      </c>
      <c r="J294" s="45">
        <v>1029337000</v>
      </c>
      <c r="K294" s="45">
        <v>331439000</v>
      </c>
      <c r="L294" s="45">
        <v>90884000</v>
      </c>
      <c r="M294" s="45">
        <v>1451660000</v>
      </c>
      <c r="N294" s="45">
        <v>150000000</v>
      </c>
      <c r="O294" s="45">
        <v>1706000000</v>
      </c>
      <c r="P294" s="47"/>
      <c r="Q294" s="41" t="s">
        <v>874</v>
      </c>
      <c r="R294" s="41" t="s">
        <v>875</v>
      </c>
      <c r="S294" s="41" t="s">
        <v>876</v>
      </c>
      <c r="T294" s="41" t="s">
        <v>71</v>
      </c>
      <c r="U294" s="41"/>
      <c r="V294" s="41"/>
    </row>
    <row r="295" spans="2:22" ht="17.100000000000001" customHeight="1">
      <c r="B295" s="41">
        <v>2026</v>
      </c>
      <c r="C295" s="41">
        <v>2</v>
      </c>
      <c r="D295" s="41" t="s">
        <v>72</v>
      </c>
      <c r="E295" s="41" t="s">
        <v>877</v>
      </c>
      <c r="F295" s="46" t="s">
        <v>311</v>
      </c>
      <c r="G295" s="41" t="s">
        <v>87</v>
      </c>
      <c r="H295" s="41" t="s">
        <v>82</v>
      </c>
      <c r="I295" s="41" t="s">
        <v>83</v>
      </c>
      <c r="J295" s="45">
        <v>117995000</v>
      </c>
      <c r="K295" s="45">
        <v>42590000</v>
      </c>
      <c r="L295" s="45">
        <v>2900000</v>
      </c>
      <c r="M295" s="45">
        <v>163485000</v>
      </c>
      <c r="N295" s="45">
        <v>117995000</v>
      </c>
      <c r="O295" s="45">
        <v>114439500</v>
      </c>
      <c r="P295" s="47"/>
      <c r="Q295" s="41" t="s">
        <v>878</v>
      </c>
      <c r="R295" s="41" t="s">
        <v>879</v>
      </c>
      <c r="S295" s="41" t="s">
        <v>880</v>
      </c>
      <c r="T295" s="41" t="s">
        <v>71</v>
      </c>
      <c r="U295" s="41"/>
      <c r="V295" s="41"/>
    </row>
    <row r="296" spans="2:22" ht="17.100000000000001" customHeight="1">
      <c r="B296" s="41">
        <v>2026</v>
      </c>
      <c r="C296" s="41">
        <v>2</v>
      </c>
      <c r="D296" s="41" t="s">
        <v>72</v>
      </c>
      <c r="E296" s="41" t="s">
        <v>881</v>
      </c>
      <c r="F296" s="46" t="s">
        <v>311</v>
      </c>
      <c r="G296" s="41" t="s">
        <v>87</v>
      </c>
      <c r="H296" s="41" t="s">
        <v>75</v>
      </c>
      <c r="I296" s="41" t="s">
        <v>76</v>
      </c>
      <c r="J296" s="45">
        <v>2857027000</v>
      </c>
      <c r="K296" s="45">
        <v>316878000</v>
      </c>
      <c r="L296" s="45">
        <v>45276000</v>
      </c>
      <c r="M296" s="45">
        <v>3219181000</v>
      </c>
      <c r="N296" s="45">
        <v>700000000</v>
      </c>
      <c r="O296" s="45">
        <v>3219181000</v>
      </c>
      <c r="P296" s="47"/>
      <c r="Q296" s="41" t="s">
        <v>878</v>
      </c>
      <c r="R296" s="41" t="s">
        <v>882</v>
      </c>
      <c r="S296" s="41" t="s">
        <v>883</v>
      </c>
      <c r="T296" s="41" t="s">
        <v>71</v>
      </c>
      <c r="U296" s="41"/>
      <c r="V296" s="41"/>
    </row>
    <row r="297" spans="2:22" ht="17.100000000000001" customHeight="1">
      <c r="B297" s="41">
        <v>2026</v>
      </c>
      <c r="C297" s="41">
        <v>2</v>
      </c>
      <c r="D297" s="41" t="s">
        <v>62</v>
      </c>
      <c r="E297" s="41" t="s">
        <v>884</v>
      </c>
      <c r="F297" s="46" t="s">
        <v>311</v>
      </c>
      <c r="G297" s="41" t="s">
        <v>87</v>
      </c>
      <c r="H297" s="41" t="s">
        <v>75</v>
      </c>
      <c r="I297" s="41" t="s">
        <v>76</v>
      </c>
      <c r="J297" s="45">
        <v>3560165000</v>
      </c>
      <c r="K297" s="45">
        <v>285931000</v>
      </c>
      <c r="L297" s="45">
        <v>72902000</v>
      </c>
      <c r="M297" s="45">
        <v>3918998000</v>
      </c>
      <c r="N297" s="45">
        <v>800000000</v>
      </c>
      <c r="O297" s="45">
        <v>3918998000</v>
      </c>
      <c r="P297" s="47"/>
      <c r="Q297" s="41" t="s">
        <v>878</v>
      </c>
      <c r="R297" s="41" t="s">
        <v>882</v>
      </c>
      <c r="S297" s="41" t="s">
        <v>883</v>
      </c>
      <c r="T297" s="41" t="s">
        <v>71</v>
      </c>
      <c r="U297" s="41"/>
      <c r="V297" s="41"/>
    </row>
    <row r="298" spans="2:22" ht="17.100000000000001" customHeight="1">
      <c r="B298" s="41">
        <v>2026</v>
      </c>
      <c r="C298" s="41">
        <v>2</v>
      </c>
      <c r="D298" s="41" t="s">
        <v>72</v>
      </c>
      <c r="E298" s="41" t="s">
        <v>885</v>
      </c>
      <c r="F298" s="46" t="s">
        <v>311</v>
      </c>
      <c r="G298" s="41" t="s">
        <v>173</v>
      </c>
      <c r="H298" s="41" t="s">
        <v>66</v>
      </c>
      <c r="I298" s="41" t="s">
        <v>76</v>
      </c>
      <c r="J298" s="45">
        <v>844922000</v>
      </c>
      <c r="K298" s="45">
        <v>61060000</v>
      </c>
      <c r="L298" s="45"/>
      <c r="M298" s="45">
        <v>905982000</v>
      </c>
      <c r="N298" s="45">
        <v>500000000</v>
      </c>
      <c r="O298" s="45">
        <v>905982000</v>
      </c>
      <c r="P298" s="47"/>
      <c r="Q298" s="41" t="s">
        <v>878</v>
      </c>
      <c r="R298" s="41" t="s">
        <v>886</v>
      </c>
      <c r="S298" s="41" t="s">
        <v>887</v>
      </c>
      <c r="T298" s="41" t="s">
        <v>71</v>
      </c>
      <c r="U298" s="41"/>
      <c r="V298" s="41"/>
    </row>
    <row r="299" spans="2:22" ht="17.100000000000001" customHeight="1">
      <c r="B299" s="41">
        <v>2026</v>
      </c>
      <c r="C299" s="41">
        <v>2</v>
      </c>
      <c r="D299" s="41" t="s">
        <v>72</v>
      </c>
      <c r="E299" s="41" t="s">
        <v>888</v>
      </c>
      <c r="F299" s="46" t="s">
        <v>311</v>
      </c>
      <c r="G299" s="41" t="s">
        <v>87</v>
      </c>
      <c r="H299" s="41" t="s">
        <v>75</v>
      </c>
      <c r="I299" s="41" t="s">
        <v>150</v>
      </c>
      <c r="J299" s="45">
        <v>91150000</v>
      </c>
      <c r="K299" s="45"/>
      <c r="L299" s="45"/>
      <c r="M299" s="45">
        <v>91150000</v>
      </c>
      <c r="N299" s="45">
        <v>91150000</v>
      </c>
      <c r="O299" s="45">
        <v>91150000</v>
      </c>
      <c r="P299" s="47"/>
      <c r="Q299" s="41" t="s">
        <v>351</v>
      </c>
      <c r="R299" s="41" t="s">
        <v>889</v>
      </c>
      <c r="S299" s="41" t="s">
        <v>890</v>
      </c>
      <c r="T299" s="41" t="s">
        <v>71</v>
      </c>
      <c r="U299" s="41"/>
      <c r="V299" s="41"/>
    </row>
    <row r="300" spans="2:22" ht="17.100000000000001" customHeight="1">
      <c r="B300" s="41">
        <v>2026</v>
      </c>
      <c r="C300" s="41">
        <v>2</v>
      </c>
      <c r="D300" s="41" t="s">
        <v>72</v>
      </c>
      <c r="E300" s="41" t="s">
        <v>891</v>
      </c>
      <c r="F300" s="46" t="s">
        <v>311</v>
      </c>
      <c r="G300" s="41" t="s">
        <v>87</v>
      </c>
      <c r="H300" s="41" t="s">
        <v>66</v>
      </c>
      <c r="I300" s="41" t="s">
        <v>76</v>
      </c>
      <c r="J300" s="45">
        <v>320000000</v>
      </c>
      <c r="K300" s="45" t="s">
        <v>892</v>
      </c>
      <c r="L300" s="45">
        <v>40000000</v>
      </c>
      <c r="M300" s="45">
        <v>360000000</v>
      </c>
      <c r="N300" s="45">
        <v>320000000</v>
      </c>
      <c r="O300" s="45">
        <v>360000000</v>
      </c>
      <c r="P300" s="47"/>
      <c r="Q300" s="41" t="s">
        <v>893</v>
      </c>
      <c r="R300" s="41" t="s">
        <v>894</v>
      </c>
      <c r="S300" s="41" t="s">
        <v>895</v>
      </c>
      <c r="T300" s="41" t="s">
        <v>71</v>
      </c>
      <c r="U300" s="41"/>
      <c r="V300" s="41"/>
    </row>
    <row r="301" spans="2:22" ht="17.100000000000001" customHeight="1">
      <c r="B301" s="41">
        <v>2026</v>
      </c>
      <c r="C301" s="41">
        <v>2</v>
      </c>
      <c r="D301" s="41" t="s">
        <v>72</v>
      </c>
      <c r="E301" s="41" t="s">
        <v>896</v>
      </c>
      <c r="F301" s="46" t="s">
        <v>311</v>
      </c>
      <c r="G301" s="41" t="s">
        <v>87</v>
      </c>
      <c r="H301" s="41" t="s">
        <v>66</v>
      </c>
      <c r="I301" s="41" t="s">
        <v>76</v>
      </c>
      <c r="J301" s="45">
        <v>220000000</v>
      </c>
      <c r="K301" s="45" t="s">
        <v>892</v>
      </c>
      <c r="L301" s="45">
        <v>20000000</v>
      </c>
      <c r="M301" s="45">
        <v>240000000</v>
      </c>
      <c r="N301" s="45">
        <v>220000000</v>
      </c>
      <c r="O301" s="45">
        <v>240000000</v>
      </c>
      <c r="P301" s="47"/>
      <c r="Q301" s="41" t="s">
        <v>893</v>
      </c>
      <c r="R301" s="41" t="s">
        <v>894</v>
      </c>
      <c r="S301" s="41" t="s">
        <v>895</v>
      </c>
      <c r="T301" s="41" t="s">
        <v>71</v>
      </c>
      <c r="U301" s="41"/>
      <c r="V301" s="41"/>
    </row>
    <row r="302" spans="2:22" ht="17.100000000000001" customHeight="1">
      <c r="B302" s="41">
        <v>2026</v>
      </c>
      <c r="C302" s="41">
        <v>2</v>
      </c>
      <c r="D302" s="41" t="s">
        <v>72</v>
      </c>
      <c r="E302" s="41" t="s">
        <v>897</v>
      </c>
      <c r="F302" s="46" t="s">
        <v>311</v>
      </c>
      <c r="G302" s="41" t="s">
        <v>87</v>
      </c>
      <c r="H302" s="41" t="s">
        <v>66</v>
      </c>
      <c r="I302" s="41" t="s">
        <v>76</v>
      </c>
      <c r="J302" s="45">
        <v>320000000</v>
      </c>
      <c r="K302" s="45" t="s">
        <v>892</v>
      </c>
      <c r="L302" s="45">
        <v>40000000</v>
      </c>
      <c r="M302" s="45">
        <v>360000000</v>
      </c>
      <c r="N302" s="45">
        <v>320000000</v>
      </c>
      <c r="O302" s="45">
        <v>360000000</v>
      </c>
      <c r="P302" s="47"/>
      <c r="Q302" s="41" t="s">
        <v>893</v>
      </c>
      <c r="R302" s="41" t="s">
        <v>894</v>
      </c>
      <c r="S302" s="41" t="s">
        <v>895</v>
      </c>
      <c r="T302" s="41" t="s">
        <v>71</v>
      </c>
      <c r="U302" s="41"/>
      <c r="V302" s="41"/>
    </row>
    <row r="303" spans="2:22" ht="17.100000000000001" customHeight="1">
      <c r="B303" s="41">
        <v>2026</v>
      </c>
      <c r="C303" s="41">
        <v>2</v>
      </c>
      <c r="D303" s="41" t="s">
        <v>72</v>
      </c>
      <c r="E303" s="41" t="s">
        <v>898</v>
      </c>
      <c r="F303" s="46" t="s">
        <v>311</v>
      </c>
      <c r="G303" s="41" t="s">
        <v>87</v>
      </c>
      <c r="H303" s="41" t="s">
        <v>66</v>
      </c>
      <c r="I303" s="41" t="s">
        <v>76</v>
      </c>
      <c r="J303" s="45">
        <v>220000000</v>
      </c>
      <c r="K303" s="45" t="s">
        <v>892</v>
      </c>
      <c r="L303" s="45">
        <v>20000000</v>
      </c>
      <c r="M303" s="45">
        <v>240000000</v>
      </c>
      <c r="N303" s="45">
        <v>220000000</v>
      </c>
      <c r="O303" s="45">
        <v>240000000</v>
      </c>
      <c r="P303" s="47"/>
      <c r="Q303" s="41" t="s">
        <v>893</v>
      </c>
      <c r="R303" s="41" t="s">
        <v>894</v>
      </c>
      <c r="S303" s="41" t="s">
        <v>895</v>
      </c>
      <c r="T303" s="41" t="s">
        <v>71</v>
      </c>
      <c r="U303" s="41"/>
      <c r="V303" s="41"/>
    </row>
    <row r="304" spans="2:22" ht="17.100000000000001" customHeight="1">
      <c r="B304" s="41">
        <v>2026</v>
      </c>
      <c r="C304" s="41">
        <v>2</v>
      </c>
      <c r="D304" s="41" t="s">
        <v>72</v>
      </c>
      <c r="E304" s="41" t="s">
        <v>899</v>
      </c>
      <c r="F304" s="46" t="s">
        <v>311</v>
      </c>
      <c r="G304" s="41" t="s">
        <v>87</v>
      </c>
      <c r="H304" s="41" t="s">
        <v>66</v>
      </c>
      <c r="I304" s="41" t="s">
        <v>76</v>
      </c>
      <c r="J304" s="45">
        <v>320000000</v>
      </c>
      <c r="K304" s="45" t="s">
        <v>892</v>
      </c>
      <c r="L304" s="45">
        <v>40000000</v>
      </c>
      <c r="M304" s="45">
        <v>360000000</v>
      </c>
      <c r="N304" s="45">
        <v>320000000</v>
      </c>
      <c r="O304" s="45">
        <v>360000000</v>
      </c>
      <c r="P304" s="47"/>
      <c r="Q304" s="41" t="s">
        <v>893</v>
      </c>
      <c r="R304" s="41" t="s">
        <v>894</v>
      </c>
      <c r="S304" s="41" t="s">
        <v>895</v>
      </c>
      <c r="T304" s="41" t="s">
        <v>71</v>
      </c>
      <c r="U304" s="41"/>
      <c r="V304" s="41"/>
    </row>
    <row r="305" spans="2:22" ht="17.100000000000001" customHeight="1">
      <c r="B305" s="41">
        <v>2026</v>
      </c>
      <c r="C305" s="41">
        <v>2</v>
      </c>
      <c r="D305" s="41" t="s">
        <v>72</v>
      </c>
      <c r="E305" s="41" t="s">
        <v>900</v>
      </c>
      <c r="F305" s="46" t="s">
        <v>311</v>
      </c>
      <c r="G305" s="41" t="s">
        <v>87</v>
      </c>
      <c r="H305" s="41" t="s">
        <v>66</v>
      </c>
      <c r="I305" s="41" t="s">
        <v>76</v>
      </c>
      <c r="J305" s="45">
        <v>220000000</v>
      </c>
      <c r="K305" s="45" t="s">
        <v>892</v>
      </c>
      <c r="L305" s="45">
        <v>20000000</v>
      </c>
      <c r="M305" s="45">
        <v>240000000</v>
      </c>
      <c r="N305" s="45">
        <v>220000000</v>
      </c>
      <c r="O305" s="45">
        <v>240000000</v>
      </c>
      <c r="P305" s="47"/>
      <c r="Q305" s="41" t="s">
        <v>893</v>
      </c>
      <c r="R305" s="41" t="s">
        <v>894</v>
      </c>
      <c r="S305" s="41" t="s">
        <v>895</v>
      </c>
      <c r="T305" s="41" t="s">
        <v>71</v>
      </c>
      <c r="U305" s="41"/>
      <c r="V305" s="41"/>
    </row>
    <row r="306" spans="2:22" ht="17.100000000000001" customHeight="1">
      <c r="B306" s="41">
        <v>2026</v>
      </c>
      <c r="C306" s="41">
        <v>2</v>
      </c>
      <c r="D306" s="41" t="s">
        <v>72</v>
      </c>
      <c r="E306" s="41" t="s">
        <v>901</v>
      </c>
      <c r="F306" s="46" t="s">
        <v>902</v>
      </c>
      <c r="G306" s="41" t="s">
        <v>102</v>
      </c>
      <c r="H306" s="41" t="s">
        <v>66</v>
      </c>
      <c r="I306" s="41" t="s">
        <v>150</v>
      </c>
      <c r="J306" s="45">
        <v>33000000</v>
      </c>
      <c r="K306" s="45">
        <v>0</v>
      </c>
      <c r="L306" s="45">
        <v>0</v>
      </c>
      <c r="M306" s="45">
        <v>33000000</v>
      </c>
      <c r="N306" s="45">
        <v>33000000</v>
      </c>
      <c r="O306" s="45">
        <v>0</v>
      </c>
      <c r="P306" s="47"/>
      <c r="Q306" s="41" t="s">
        <v>903</v>
      </c>
      <c r="R306" s="41" t="s">
        <v>904</v>
      </c>
      <c r="S306" s="41" t="s">
        <v>905</v>
      </c>
      <c r="T306" s="41" t="s">
        <v>71</v>
      </c>
      <c r="U306" s="41"/>
      <c r="V306" s="41"/>
    </row>
    <row r="307" spans="2:22" ht="17.100000000000001" customHeight="1">
      <c r="B307" s="41">
        <v>2026</v>
      </c>
      <c r="C307" s="41">
        <v>2</v>
      </c>
      <c r="D307" s="41" t="s">
        <v>62</v>
      </c>
      <c r="E307" s="41" t="s">
        <v>906</v>
      </c>
      <c r="F307" s="46" t="s">
        <v>311</v>
      </c>
      <c r="G307" s="41" t="s">
        <v>87</v>
      </c>
      <c r="H307" s="41" t="s">
        <v>66</v>
      </c>
      <c r="I307" s="41" t="s">
        <v>150</v>
      </c>
      <c r="J307" s="45">
        <v>360000000</v>
      </c>
      <c r="K307" s="45">
        <v>0</v>
      </c>
      <c r="L307" s="45">
        <v>0</v>
      </c>
      <c r="M307" s="45">
        <v>360000000</v>
      </c>
      <c r="N307" s="45">
        <v>360000000</v>
      </c>
      <c r="O307" s="45">
        <v>360000000</v>
      </c>
      <c r="P307" s="47"/>
      <c r="Q307" s="41" t="s">
        <v>907</v>
      </c>
      <c r="R307" s="41" t="s">
        <v>908</v>
      </c>
      <c r="S307" s="41" t="s">
        <v>909</v>
      </c>
      <c r="T307" s="41" t="s">
        <v>71</v>
      </c>
      <c r="U307" s="41"/>
      <c r="V307" s="41"/>
    </row>
    <row r="308" spans="2:22" ht="17.100000000000001" customHeight="1">
      <c r="B308" s="41">
        <v>2026</v>
      </c>
      <c r="C308" s="41">
        <v>2</v>
      </c>
      <c r="D308" s="41" t="s">
        <v>72</v>
      </c>
      <c r="E308" s="41" t="s">
        <v>910</v>
      </c>
      <c r="F308" s="46" t="s">
        <v>311</v>
      </c>
      <c r="G308" s="41" t="s">
        <v>87</v>
      </c>
      <c r="H308" s="41" t="s">
        <v>75</v>
      </c>
      <c r="I308" s="41" t="s">
        <v>150</v>
      </c>
      <c r="J308" s="45">
        <v>200000000</v>
      </c>
      <c r="K308" s="45"/>
      <c r="L308" s="45"/>
      <c r="M308" s="45">
        <v>200000000</v>
      </c>
      <c r="N308" s="45">
        <v>200000000</v>
      </c>
      <c r="O308" s="45">
        <v>200000000</v>
      </c>
      <c r="P308" s="47"/>
      <c r="Q308" s="41" t="s">
        <v>907</v>
      </c>
      <c r="R308" s="41" t="s">
        <v>908</v>
      </c>
      <c r="S308" s="41" t="s">
        <v>909</v>
      </c>
      <c r="T308" s="41" t="s">
        <v>71</v>
      </c>
      <c r="U308" s="41"/>
      <c r="V308" s="41"/>
    </row>
    <row r="309" spans="2:22" ht="17.100000000000001" customHeight="1">
      <c r="B309" s="41">
        <v>2026</v>
      </c>
      <c r="C309" s="41">
        <v>2</v>
      </c>
      <c r="D309" s="41" t="s">
        <v>72</v>
      </c>
      <c r="E309" s="41" t="s">
        <v>911</v>
      </c>
      <c r="F309" s="46" t="s">
        <v>311</v>
      </c>
      <c r="G309" s="41" t="s">
        <v>87</v>
      </c>
      <c r="H309" s="41" t="s">
        <v>75</v>
      </c>
      <c r="I309" s="41" t="s">
        <v>150</v>
      </c>
      <c r="J309" s="45">
        <v>200000000</v>
      </c>
      <c r="K309" s="45"/>
      <c r="L309" s="45"/>
      <c r="M309" s="45">
        <v>200000000</v>
      </c>
      <c r="N309" s="45">
        <v>200000000</v>
      </c>
      <c r="O309" s="45">
        <v>200000000</v>
      </c>
      <c r="P309" s="47"/>
      <c r="Q309" s="41" t="s">
        <v>907</v>
      </c>
      <c r="R309" s="41" t="s">
        <v>908</v>
      </c>
      <c r="S309" s="41" t="s">
        <v>909</v>
      </c>
      <c r="T309" s="41" t="s">
        <v>71</v>
      </c>
      <c r="U309" s="41"/>
      <c r="V309" s="41"/>
    </row>
    <row r="310" spans="2:22" ht="17.100000000000001" customHeight="1">
      <c r="B310" s="41">
        <v>2026</v>
      </c>
      <c r="C310" s="41">
        <v>2</v>
      </c>
      <c r="D310" s="41" t="s">
        <v>72</v>
      </c>
      <c r="E310" s="41" t="s">
        <v>912</v>
      </c>
      <c r="F310" s="46" t="s">
        <v>311</v>
      </c>
      <c r="G310" s="41" t="s">
        <v>87</v>
      </c>
      <c r="H310" s="41" t="s">
        <v>75</v>
      </c>
      <c r="I310" s="41" t="s">
        <v>150</v>
      </c>
      <c r="J310" s="45">
        <v>280000000</v>
      </c>
      <c r="K310" s="45"/>
      <c r="L310" s="45"/>
      <c r="M310" s="45">
        <v>280000000</v>
      </c>
      <c r="N310" s="45">
        <v>280000000</v>
      </c>
      <c r="O310" s="45">
        <v>280000000</v>
      </c>
      <c r="P310" s="47"/>
      <c r="Q310" s="41" t="s">
        <v>907</v>
      </c>
      <c r="R310" s="41" t="s">
        <v>908</v>
      </c>
      <c r="S310" s="41" t="s">
        <v>909</v>
      </c>
      <c r="T310" s="41" t="s">
        <v>71</v>
      </c>
      <c r="U310" s="41"/>
      <c r="V310" s="41"/>
    </row>
    <row r="311" spans="2:22" ht="17.100000000000001" customHeight="1">
      <c r="B311" s="41">
        <v>2026</v>
      </c>
      <c r="C311" s="41">
        <v>2</v>
      </c>
      <c r="D311" s="41" t="s">
        <v>62</v>
      </c>
      <c r="E311" s="41" t="s">
        <v>913</v>
      </c>
      <c r="F311" s="46" t="s">
        <v>303</v>
      </c>
      <c r="G311" s="41" t="s">
        <v>87</v>
      </c>
      <c r="H311" s="41" t="s">
        <v>66</v>
      </c>
      <c r="I311" s="41" t="s">
        <v>76</v>
      </c>
      <c r="J311" s="45">
        <v>5062829000</v>
      </c>
      <c r="K311" s="45">
        <v>1087217000</v>
      </c>
      <c r="L311" s="45"/>
      <c r="M311" s="45">
        <v>6150046000</v>
      </c>
      <c r="N311" s="45">
        <v>530000000</v>
      </c>
      <c r="O311" s="45">
        <v>6150046000</v>
      </c>
      <c r="P311" s="47"/>
      <c r="Q311" s="41" t="s">
        <v>383</v>
      </c>
      <c r="R311" s="41" t="s">
        <v>384</v>
      </c>
      <c r="S311" s="41" t="s">
        <v>385</v>
      </c>
      <c r="T311" s="41" t="s">
        <v>71</v>
      </c>
      <c r="U311" s="41"/>
      <c r="V311" s="41"/>
    </row>
    <row r="312" spans="2:22" ht="17.100000000000001" customHeight="1">
      <c r="B312" s="41">
        <v>2026</v>
      </c>
      <c r="C312" s="41">
        <v>2</v>
      </c>
      <c r="D312" s="41" t="s">
        <v>72</v>
      </c>
      <c r="E312" s="41" t="s">
        <v>914</v>
      </c>
      <c r="F312" s="46" t="s">
        <v>303</v>
      </c>
      <c r="G312" s="41" t="s">
        <v>80</v>
      </c>
      <c r="H312" s="41" t="s">
        <v>82</v>
      </c>
      <c r="I312" s="41" t="s">
        <v>83</v>
      </c>
      <c r="J312" s="45">
        <v>39079000</v>
      </c>
      <c r="K312" s="45"/>
      <c r="L312" s="45"/>
      <c r="M312" s="45">
        <v>39079000</v>
      </c>
      <c r="N312" s="45">
        <v>7450000</v>
      </c>
      <c r="O312" s="45">
        <v>39079000</v>
      </c>
      <c r="P312" s="47"/>
      <c r="Q312" s="41" t="s">
        <v>387</v>
      </c>
      <c r="R312" s="41" t="s">
        <v>915</v>
      </c>
      <c r="S312" s="41" t="s">
        <v>916</v>
      </c>
      <c r="T312" s="41" t="s">
        <v>71</v>
      </c>
      <c r="U312" s="41"/>
      <c r="V312" s="41"/>
    </row>
    <row r="313" spans="2:22" ht="17.100000000000001" customHeight="1">
      <c r="B313" s="41">
        <v>2026</v>
      </c>
      <c r="C313" s="41">
        <v>2</v>
      </c>
      <c r="D313" s="41" t="s">
        <v>72</v>
      </c>
      <c r="E313" s="41" t="s">
        <v>917</v>
      </c>
      <c r="F313" s="46" t="s">
        <v>303</v>
      </c>
      <c r="G313" s="41" t="s">
        <v>87</v>
      </c>
      <c r="H313" s="41" t="s">
        <v>82</v>
      </c>
      <c r="I313" s="41" t="s">
        <v>83</v>
      </c>
      <c r="J313" s="45">
        <v>15000000</v>
      </c>
      <c r="K313" s="45"/>
      <c r="L313" s="45"/>
      <c r="M313" s="45">
        <v>15000000</v>
      </c>
      <c r="N313" s="45">
        <v>15000000</v>
      </c>
      <c r="O313" s="45">
        <v>5000000</v>
      </c>
      <c r="P313" s="47"/>
      <c r="Q313" s="41" t="s">
        <v>918</v>
      </c>
      <c r="R313" s="41" t="s">
        <v>919</v>
      </c>
      <c r="S313" s="41" t="s">
        <v>920</v>
      </c>
      <c r="T313" s="41" t="s">
        <v>71</v>
      </c>
      <c r="U313" s="41"/>
      <c r="V313" s="41" t="s">
        <v>121</v>
      </c>
    </row>
    <row r="314" spans="2:22" ht="17.100000000000001" customHeight="1">
      <c r="B314" s="41">
        <v>2026</v>
      </c>
      <c r="C314" s="41">
        <v>2</v>
      </c>
      <c r="D314" s="41" t="s">
        <v>72</v>
      </c>
      <c r="E314" s="41" t="s">
        <v>921</v>
      </c>
      <c r="F314" s="46" t="s">
        <v>303</v>
      </c>
      <c r="G314" s="41" t="s">
        <v>74</v>
      </c>
      <c r="H314" s="41" t="s">
        <v>82</v>
      </c>
      <c r="I314" s="41" t="s">
        <v>83</v>
      </c>
      <c r="J314" s="45">
        <v>112541000</v>
      </c>
      <c r="K314" s="45">
        <v>75552793</v>
      </c>
      <c r="L314" s="45">
        <v>13785860</v>
      </c>
      <c r="M314" s="45">
        <v>201879653</v>
      </c>
      <c r="N314" s="45">
        <v>283816000</v>
      </c>
      <c r="O314" s="45">
        <v>340376000</v>
      </c>
      <c r="P314" s="47"/>
      <c r="Q314" s="41" t="s">
        <v>426</v>
      </c>
      <c r="R314" s="41" t="s">
        <v>427</v>
      </c>
      <c r="S314" s="41" t="s">
        <v>428</v>
      </c>
      <c r="T314" s="41" t="s">
        <v>71</v>
      </c>
      <c r="U314" s="41"/>
      <c r="V314" s="41"/>
    </row>
    <row r="315" spans="2:22" ht="17.100000000000001" customHeight="1">
      <c r="B315" s="41">
        <v>2026</v>
      </c>
      <c r="C315" s="41">
        <v>2</v>
      </c>
      <c r="D315" s="41" t="s">
        <v>72</v>
      </c>
      <c r="E315" s="41" t="s">
        <v>922</v>
      </c>
      <c r="F315" s="46" t="s">
        <v>303</v>
      </c>
      <c r="G315" s="41" t="s">
        <v>78</v>
      </c>
      <c r="H315" s="41" t="s">
        <v>82</v>
      </c>
      <c r="I315" s="41" t="s">
        <v>83</v>
      </c>
      <c r="J315" s="45">
        <v>41410000</v>
      </c>
      <c r="K315" s="45">
        <v>41622342</v>
      </c>
      <c r="L315" s="45">
        <v>0</v>
      </c>
      <c r="M315" s="45">
        <v>83032342</v>
      </c>
      <c r="N315" s="45">
        <v>72380000</v>
      </c>
      <c r="O315" s="45">
        <v>119880000</v>
      </c>
      <c r="P315" s="47"/>
      <c r="Q315" s="41" t="s">
        <v>426</v>
      </c>
      <c r="R315" s="41" t="s">
        <v>427</v>
      </c>
      <c r="S315" s="41" t="s">
        <v>428</v>
      </c>
      <c r="T315" s="41" t="s">
        <v>71</v>
      </c>
      <c r="U315" s="41"/>
      <c r="V315" s="41"/>
    </row>
    <row r="316" spans="2:22" ht="17.100000000000001" customHeight="1">
      <c r="B316" s="41">
        <v>2026</v>
      </c>
      <c r="C316" s="41">
        <v>2</v>
      </c>
      <c r="D316" s="41" t="s">
        <v>72</v>
      </c>
      <c r="E316" s="41" t="s">
        <v>923</v>
      </c>
      <c r="F316" s="46" t="s">
        <v>303</v>
      </c>
      <c r="G316" s="41" t="s">
        <v>80</v>
      </c>
      <c r="H316" s="41" t="s">
        <v>82</v>
      </c>
      <c r="I316" s="41" t="s">
        <v>83</v>
      </c>
      <c r="J316" s="45">
        <v>12614000</v>
      </c>
      <c r="K316" s="45">
        <v>0</v>
      </c>
      <c r="L316" s="45">
        <v>0</v>
      </c>
      <c r="M316" s="45">
        <v>12614000</v>
      </c>
      <c r="N316" s="45">
        <v>40744000</v>
      </c>
      <c r="O316" s="45">
        <v>40744000</v>
      </c>
      <c r="P316" s="47"/>
      <c r="Q316" s="41" t="s">
        <v>426</v>
      </c>
      <c r="R316" s="41" t="s">
        <v>427</v>
      </c>
      <c r="S316" s="41" t="s">
        <v>428</v>
      </c>
      <c r="T316" s="41" t="s">
        <v>71</v>
      </c>
      <c r="U316" s="41"/>
      <c r="V316" s="41"/>
    </row>
    <row r="317" spans="2:22" ht="17.100000000000001" customHeight="1">
      <c r="B317" s="41">
        <v>2026</v>
      </c>
      <c r="C317" s="41">
        <v>2</v>
      </c>
      <c r="D317" s="41" t="s">
        <v>72</v>
      </c>
      <c r="E317" s="41" t="s">
        <v>924</v>
      </c>
      <c r="F317" s="46" t="s">
        <v>303</v>
      </c>
      <c r="G317" s="41" t="s">
        <v>74</v>
      </c>
      <c r="H317" s="41" t="s">
        <v>75</v>
      </c>
      <c r="I317" s="41" t="s">
        <v>76</v>
      </c>
      <c r="J317" s="45">
        <v>283816000</v>
      </c>
      <c r="K317" s="45">
        <v>56560000</v>
      </c>
      <c r="L317" s="45">
        <v>0</v>
      </c>
      <c r="M317" s="45">
        <v>340376000</v>
      </c>
      <c r="N317" s="45">
        <v>283816000</v>
      </c>
      <c r="O317" s="45">
        <v>340376000</v>
      </c>
      <c r="P317" s="47"/>
      <c r="Q317" s="41" t="s">
        <v>426</v>
      </c>
      <c r="R317" s="41" t="s">
        <v>925</v>
      </c>
      <c r="S317" s="41" t="s">
        <v>926</v>
      </c>
      <c r="T317" s="41" t="s">
        <v>71</v>
      </c>
      <c r="U317" s="41"/>
      <c r="V317" s="41"/>
    </row>
    <row r="318" spans="2:22" ht="17.100000000000001" customHeight="1">
      <c r="B318" s="41">
        <v>2026</v>
      </c>
      <c r="C318" s="41">
        <v>2</v>
      </c>
      <c r="D318" s="41" t="s">
        <v>72</v>
      </c>
      <c r="E318" s="41" t="s">
        <v>927</v>
      </c>
      <c r="F318" s="46" t="s">
        <v>303</v>
      </c>
      <c r="G318" s="41" t="s">
        <v>78</v>
      </c>
      <c r="H318" s="41" t="s">
        <v>82</v>
      </c>
      <c r="I318" s="41" t="s">
        <v>83</v>
      </c>
      <c r="J318" s="45">
        <v>72380000</v>
      </c>
      <c r="K318" s="45">
        <v>47500000</v>
      </c>
      <c r="L318" s="45">
        <v>0</v>
      </c>
      <c r="M318" s="45">
        <v>119880000</v>
      </c>
      <c r="N318" s="45">
        <v>72380000</v>
      </c>
      <c r="O318" s="45">
        <v>119880000</v>
      </c>
      <c r="P318" s="47"/>
      <c r="Q318" s="41" t="s">
        <v>426</v>
      </c>
      <c r="R318" s="41" t="s">
        <v>925</v>
      </c>
      <c r="S318" s="41" t="s">
        <v>926</v>
      </c>
      <c r="T318" s="41" t="s">
        <v>71</v>
      </c>
      <c r="U318" s="41"/>
      <c r="V318" s="41"/>
    </row>
    <row r="319" spans="2:22" ht="17.100000000000001" customHeight="1">
      <c r="B319" s="41">
        <v>2026</v>
      </c>
      <c r="C319" s="41">
        <v>2</v>
      </c>
      <c r="D319" s="41" t="s">
        <v>72</v>
      </c>
      <c r="E319" s="41" t="s">
        <v>928</v>
      </c>
      <c r="F319" s="46" t="s">
        <v>303</v>
      </c>
      <c r="G319" s="41" t="s">
        <v>80</v>
      </c>
      <c r="H319" s="41" t="s">
        <v>82</v>
      </c>
      <c r="I319" s="41" t="s">
        <v>83</v>
      </c>
      <c r="J319" s="45">
        <v>40744000</v>
      </c>
      <c r="K319" s="45">
        <v>0</v>
      </c>
      <c r="L319" s="45">
        <v>0</v>
      </c>
      <c r="M319" s="45">
        <v>40744000</v>
      </c>
      <c r="N319" s="45">
        <v>40744000</v>
      </c>
      <c r="O319" s="45">
        <v>40744000</v>
      </c>
      <c r="P319" s="47"/>
      <c r="Q319" s="41" t="s">
        <v>426</v>
      </c>
      <c r="R319" s="41" t="s">
        <v>925</v>
      </c>
      <c r="S319" s="41" t="s">
        <v>926</v>
      </c>
      <c r="T319" s="41" t="s">
        <v>71</v>
      </c>
      <c r="U319" s="41"/>
      <c r="V319" s="41"/>
    </row>
    <row r="320" spans="2:22" ht="17.100000000000001" customHeight="1">
      <c r="B320" s="41">
        <v>2026</v>
      </c>
      <c r="C320" s="41">
        <v>2</v>
      </c>
      <c r="D320" s="41" t="s">
        <v>62</v>
      </c>
      <c r="E320" s="41" t="s">
        <v>929</v>
      </c>
      <c r="F320" s="46" t="s">
        <v>303</v>
      </c>
      <c r="G320" s="41" t="s">
        <v>74</v>
      </c>
      <c r="H320" s="41" t="s">
        <v>75</v>
      </c>
      <c r="I320" s="41" t="s">
        <v>76</v>
      </c>
      <c r="J320" s="45">
        <v>634843000</v>
      </c>
      <c r="K320" s="45">
        <v>225404000</v>
      </c>
      <c r="L320" s="45">
        <v>0</v>
      </c>
      <c r="M320" s="45">
        <v>860247000</v>
      </c>
      <c r="N320" s="45">
        <v>634843000</v>
      </c>
      <c r="O320" s="45">
        <v>444390100</v>
      </c>
      <c r="P320" s="47"/>
      <c r="Q320" s="41" t="s">
        <v>433</v>
      </c>
      <c r="R320" s="41" t="s">
        <v>438</v>
      </c>
      <c r="S320" s="41" t="s">
        <v>439</v>
      </c>
      <c r="T320" s="41" t="s">
        <v>71</v>
      </c>
      <c r="U320" s="41"/>
      <c r="V320" s="41"/>
    </row>
    <row r="321" spans="2:22" ht="17.100000000000001" customHeight="1">
      <c r="B321" s="41">
        <v>2026</v>
      </c>
      <c r="C321" s="41">
        <v>2</v>
      </c>
      <c r="D321" s="41" t="s">
        <v>72</v>
      </c>
      <c r="E321" s="41" t="s">
        <v>930</v>
      </c>
      <c r="F321" s="46" t="s">
        <v>303</v>
      </c>
      <c r="G321" s="41" t="s">
        <v>78</v>
      </c>
      <c r="H321" s="41" t="s">
        <v>75</v>
      </c>
      <c r="I321" s="41" t="s">
        <v>76</v>
      </c>
      <c r="J321" s="45">
        <v>223047000</v>
      </c>
      <c r="K321" s="45">
        <v>535101000</v>
      </c>
      <c r="L321" s="45">
        <v>0</v>
      </c>
      <c r="M321" s="45">
        <v>758148000</v>
      </c>
      <c r="N321" s="45">
        <v>223047000</v>
      </c>
      <c r="O321" s="45">
        <v>156132900</v>
      </c>
      <c r="P321" s="47"/>
      <c r="Q321" s="41" t="s">
        <v>433</v>
      </c>
      <c r="R321" s="41" t="s">
        <v>438</v>
      </c>
      <c r="S321" s="41" t="s">
        <v>439</v>
      </c>
      <c r="T321" s="41" t="s">
        <v>71</v>
      </c>
      <c r="U321" s="41"/>
      <c r="V321" s="41"/>
    </row>
    <row r="322" spans="2:22" ht="17.100000000000001" customHeight="1">
      <c r="B322" s="41">
        <v>2026</v>
      </c>
      <c r="C322" s="41">
        <v>2</v>
      </c>
      <c r="D322" s="41" t="s">
        <v>62</v>
      </c>
      <c r="E322" s="41" t="s">
        <v>931</v>
      </c>
      <c r="F322" s="46" t="s">
        <v>303</v>
      </c>
      <c r="G322" s="41" t="s">
        <v>80</v>
      </c>
      <c r="H322" s="41" t="s">
        <v>75</v>
      </c>
      <c r="I322" s="41" t="s">
        <v>76</v>
      </c>
      <c r="J322" s="45">
        <v>527824000</v>
      </c>
      <c r="K322" s="45">
        <v>25097000</v>
      </c>
      <c r="L322" s="45">
        <v>0</v>
      </c>
      <c r="M322" s="45">
        <v>552921000</v>
      </c>
      <c r="N322" s="45">
        <v>527824000</v>
      </c>
      <c r="O322" s="45">
        <v>369476800</v>
      </c>
      <c r="P322" s="47"/>
      <c r="Q322" s="41" t="s">
        <v>433</v>
      </c>
      <c r="R322" s="41" t="s">
        <v>438</v>
      </c>
      <c r="S322" s="41" t="s">
        <v>439</v>
      </c>
      <c r="T322" s="41" t="s">
        <v>71</v>
      </c>
      <c r="U322" s="41"/>
      <c r="V322" s="41"/>
    </row>
    <row r="323" spans="2:22" ht="17.100000000000001" customHeight="1">
      <c r="B323" s="41">
        <v>2026</v>
      </c>
      <c r="C323" s="41">
        <v>2</v>
      </c>
      <c r="D323" s="41" t="s">
        <v>72</v>
      </c>
      <c r="E323" s="41" t="s">
        <v>932</v>
      </c>
      <c r="F323" s="46" t="s">
        <v>303</v>
      </c>
      <c r="G323" s="41" t="s">
        <v>78</v>
      </c>
      <c r="H323" s="41" t="s">
        <v>75</v>
      </c>
      <c r="I323" s="41" t="s">
        <v>76</v>
      </c>
      <c r="J323" s="45">
        <v>181646000</v>
      </c>
      <c r="K323" s="45">
        <v>6202000</v>
      </c>
      <c r="L323" s="45"/>
      <c r="M323" s="45">
        <v>187848000</v>
      </c>
      <c r="N323" s="45">
        <v>181646000</v>
      </c>
      <c r="O323" s="45">
        <v>127152199.99999999</v>
      </c>
      <c r="P323" s="47"/>
      <c r="Q323" s="41" t="s">
        <v>443</v>
      </c>
      <c r="R323" s="41" t="s">
        <v>444</v>
      </c>
      <c r="S323" s="41" t="s">
        <v>445</v>
      </c>
      <c r="T323" s="41" t="s">
        <v>71</v>
      </c>
      <c r="U323" s="41"/>
      <c r="V323" s="41"/>
    </row>
    <row r="324" spans="2:22" ht="17.100000000000001" customHeight="1">
      <c r="B324" s="41">
        <v>2026</v>
      </c>
      <c r="C324" s="41">
        <v>2</v>
      </c>
      <c r="D324" s="41" t="s">
        <v>72</v>
      </c>
      <c r="E324" s="41" t="s">
        <v>933</v>
      </c>
      <c r="F324" s="46" t="s">
        <v>303</v>
      </c>
      <c r="G324" s="41" t="s">
        <v>74</v>
      </c>
      <c r="H324" s="41" t="s">
        <v>75</v>
      </c>
      <c r="I324" s="41" t="s">
        <v>76</v>
      </c>
      <c r="J324" s="45">
        <v>153168000</v>
      </c>
      <c r="K324" s="45">
        <v>120120000</v>
      </c>
      <c r="L324" s="45">
        <v>22957000</v>
      </c>
      <c r="M324" s="45">
        <v>296245000</v>
      </c>
      <c r="N324" s="45">
        <v>153168000</v>
      </c>
      <c r="O324" s="45">
        <v>107217600</v>
      </c>
      <c r="P324" s="47"/>
      <c r="Q324" s="41" t="s">
        <v>443</v>
      </c>
      <c r="R324" s="41" t="s">
        <v>444</v>
      </c>
      <c r="S324" s="41" t="s">
        <v>445</v>
      </c>
      <c r="T324" s="41" t="s">
        <v>71</v>
      </c>
      <c r="U324" s="41"/>
      <c r="V324" s="41"/>
    </row>
    <row r="325" spans="2:22" ht="17.100000000000001" customHeight="1">
      <c r="B325" s="41">
        <v>2026</v>
      </c>
      <c r="C325" s="41">
        <v>2</v>
      </c>
      <c r="D325" s="41" t="s">
        <v>72</v>
      </c>
      <c r="E325" s="41" t="s">
        <v>934</v>
      </c>
      <c r="F325" s="46" t="s">
        <v>303</v>
      </c>
      <c r="G325" s="41" t="s">
        <v>78</v>
      </c>
      <c r="H325" s="41" t="s">
        <v>82</v>
      </c>
      <c r="I325" s="41" t="s">
        <v>103</v>
      </c>
      <c r="J325" s="45">
        <v>49035000</v>
      </c>
      <c r="K325" s="45">
        <v>81720000</v>
      </c>
      <c r="L325" s="45">
        <v>3194000</v>
      </c>
      <c r="M325" s="45">
        <v>133949000</v>
      </c>
      <c r="N325" s="45">
        <v>49035000</v>
      </c>
      <c r="O325" s="45">
        <v>34324500</v>
      </c>
      <c r="P325" s="47"/>
      <c r="Q325" s="41" t="s">
        <v>443</v>
      </c>
      <c r="R325" s="41" t="s">
        <v>444</v>
      </c>
      <c r="S325" s="41" t="s">
        <v>445</v>
      </c>
      <c r="T325" s="41" t="s">
        <v>71</v>
      </c>
      <c r="U325" s="41"/>
      <c r="V325" s="41"/>
    </row>
    <row r="326" spans="2:22" ht="17.100000000000001" customHeight="1">
      <c r="B326" s="41">
        <v>2026</v>
      </c>
      <c r="C326" s="41">
        <v>2</v>
      </c>
      <c r="D326" s="41" t="s">
        <v>72</v>
      </c>
      <c r="E326" s="41" t="s">
        <v>935</v>
      </c>
      <c r="F326" s="46" t="s">
        <v>303</v>
      </c>
      <c r="G326" s="41" t="s">
        <v>80</v>
      </c>
      <c r="H326" s="41" t="s">
        <v>82</v>
      </c>
      <c r="I326" s="41" t="s">
        <v>103</v>
      </c>
      <c r="J326" s="45">
        <v>32366000</v>
      </c>
      <c r="K326" s="45">
        <v>0</v>
      </c>
      <c r="L326" s="45">
        <v>0</v>
      </c>
      <c r="M326" s="45">
        <v>32366000</v>
      </c>
      <c r="N326" s="45">
        <v>32366000</v>
      </c>
      <c r="O326" s="45">
        <v>22656200</v>
      </c>
      <c r="P326" s="47"/>
      <c r="Q326" s="41" t="s">
        <v>443</v>
      </c>
      <c r="R326" s="41" t="s">
        <v>444</v>
      </c>
      <c r="S326" s="41" t="s">
        <v>445</v>
      </c>
      <c r="T326" s="41" t="s">
        <v>71</v>
      </c>
      <c r="U326" s="41"/>
      <c r="V326" s="41" t="s">
        <v>121</v>
      </c>
    </row>
    <row r="327" spans="2:22" ht="17.100000000000001" customHeight="1">
      <c r="B327" s="41">
        <v>2026</v>
      </c>
      <c r="C327" s="41">
        <v>2</v>
      </c>
      <c r="D327" s="41" t="s">
        <v>72</v>
      </c>
      <c r="E327" s="41" t="s">
        <v>936</v>
      </c>
      <c r="F327" s="46" t="s">
        <v>303</v>
      </c>
      <c r="G327" s="41" t="s">
        <v>74</v>
      </c>
      <c r="H327" s="41" t="s">
        <v>75</v>
      </c>
      <c r="I327" s="41" t="s">
        <v>76</v>
      </c>
      <c r="J327" s="45">
        <v>169290000</v>
      </c>
      <c r="K327" s="45">
        <v>91675000</v>
      </c>
      <c r="L327" s="45">
        <v>38112000</v>
      </c>
      <c r="M327" s="45">
        <v>299077000</v>
      </c>
      <c r="N327" s="45">
        <v>169290000</v>
      </c>
      <c r="O327" s="45">
        <v>118502999.99999999</v>
      </c>
      <c r="P327" s="47"/>
      <c r="Q327" s="41" t="s">
        <v>443</v>
      </c>
      <c r="R327" s="41" t="s">
        <v>444</v>
      </c>
      <c r="S327" s="41" t="s">
        <v>445</v>
      </c>
      <c r="T327" s="41" t="s">
        <v>71</v>
      </c>
      <c r="U327" s="41"/>
      <c r="V327" s="41"/>
    </row>
    <row r="328" spans="2:22" ht="17.100000000000001" customHeight="1">
      <c r="B328" s="41">
        <v>2026</v>
      </c>
      <c r="C328" s="41">
        <v>2</v>
      </c>
      <c r="D328" s="41" t="s">
        <v>72</v>
      </c>
      <c r="E328" s="41" t="s">
        <v>937</v>
      </c>
      <c r="F328" s="46" t="s">
        <v>303</v>
      </c>
      <c r="G328" s="41" t="s">
        <v>78</v>
      </c>
      <c r="H328" s="41" t="s">
        <v>82</v>
      </c>
      <c r="I328" s="41" t="s">
        <v>103</v>
      </c>
      <c r="J328" s="45">
        <v>36520000</v>
      </c>
      <c r="K328" s="45">
        <v>19983000</v>
      </c>
      <c r="L328" s="45">
        <v>0</v>
      </c>
      <c r="M328" s="45">
        <v>56503000</v>
      </c>
      <c r="N328" s="45">
        <v>36520000</v>
      </c>
      <c r="O328" s="45">
        <v>25564000</v>
      </c>
      <c r="P328" s="47"/>
      <c r="Q328" s="41" t="s">
        <v>443</v>
      </c>
      <c r="R328" s="41" t="s">
        <v>444</v>
      </c>
      <c r="S328" s="41" t="s">
        <v>445</v>
      </c>
      <c r="T328" s="41" t="s">
        <v>71</v>
      </c>
      <c r="U328" s="41"/>
      <c r="V328" s="41" t="s">
        <v>121</v>
      </c>
    </row>
    <row r="329" spans="2:22" ht="17.100000000000001" customHeight="1">
      <c r="B329" s="41">
        <v>2026</v>
      </c>
      <c r="C329" s="41">
        <v>2</v>
      </c>
      <c r="D329" s="41" t="s">
        <v>72</v>
      </c>
      <c r="E329" s="41" t="s">
        <v>938</v>
      </c>
      <c r="F329" s="46" t="s">
        <v>303</v>
      </c>
      <c r="G329" s="41" t="s">
        <v>80</v>
      </c>
      <c r="H329" s="41" t="s">
        <v>82</v>
      </c>
      <c r="I329" s="41" t="s">
        <v>103</v>
      </c>
      <c r="J329" s="45">
        <v>14936000</v>
      </c>
      <c r="K329" s="45">
        <v>0</v>
      </c>
      <c r="L329" s="45">
        <v>0</v>
      </c>
      <c r="M329" s="45">
        <v>14936000</v>
      </c>
      <c r="N329" s="45">
        <v>14936000</v>
      </c>
      <c r="O329" s="45">
        <v>10455200</v>
      </c>
      <c r="P329" s="47"/>
      <c r="Q329" s="41" t="s">
        <v>443</v>
      </c>
      <c r="R329" s="41" t="s">
        <v>444</v>
      </c>
      <c r="S329" s="41" t="s">
        <v>445</v>
      </c>
      <c r="T329" s="41" t="s">
        <v>71</v>
      </c>
      <c r="U329" s="41"/>
      <c r="V329" s="41" t="s">
        <v>121</v>
      </c>
    </row>
    <row r="330" spans="2:22" ht="17.100000000000001" customHeight="1">
      <c r="B330" s="41">
        <v>2026</v>
      </c>
      <c r="C330" s="41">
        <v>2</v>
      </c>
      <c r="D330" s="41" t="s">
        <v>72</v>
      </c>
      <c r="E330" s="41" t="s">
        <v>939</v>
      </c>
      <c r="F330" s="46" t="s">
        <v>303</v>
      </c>
      <c r="G330" s="41" t="s">
        <v>74</v>
      </c>
      <c r="H330" s="41" t="s">
        <v>75</v>
      </c>
      <c r="I330" s="41" t="s">
        <v>76</v>
      </c>
      <c r="J330" s="45">
        <v>147171231</v>
      </c>
      <c r="K330" s="45">
        <v>74293027</v>
      </c>
      <c r="L330" s="45">
        <v>16793480</v>
      </c>
      <c r="M330" s="45">
        <v>238257738</v>
      </c>
      <c r="N330" s="45">
        <v>147171231</v>
      </c>
      <c r="O330" s="45">
        <v>103019861.69999999</v>
      </c>
      <c r="P330" s="47"/>
      <c r="Q330" s="41" t="s">
        <v>443</v>
      </c>
      <c r="R330" s="41" t="s">
        <v>444</v>
      </c>
      <c r="S330" s="41" t="s">
        <v>445</v>
      </c>
      <c r="T330" s="41" t="s">
        <v>71</v>
      </c>
      <c r="U330" s="41"/>
      <c r="V330" s="41"/>
    </row>
    <row r="331" spans="2:22" ht="17.100000000000001" customHeight="1">
      <c r="B331" s="41">
        <v>2026</v>
      </c>
      <c r="C331" s="41">
        <v>2</v>
      </c>
      <c r="D331" s="41" t="s">
        <v>72</v>
      </c>
      <c r="E331" s="41" t="s">
        <v>940</v>
      </c>
      <c r="F331" s="46" t="s">
        <v>303</v>
      </c>
      <c r="G331" s="41" t="s">
        <v>78</v>
      </c>
      <c r="H331" s="41" t="s">
        <v>82</v>
      </c>
      <c r="I331" s="41" t="s">
        <v>103</v>
      </c>
      <c r="J331" s="45">
        <v>43542694</v>
      </c>
      <c r="K331" s="45">
        <v>41623046</v>
      </c>
      <c r="L331" s="45"/>
      <c r="M331" s="45">
        <v>85165740</v>
      </c>
      <c r="N331" s="45">
        <v>43542694</v>
      </c>
      <c r="O331" s="45">
        <v>30479885.799999997</v>
      </c>
      <c r="P331" s="47"/>
      <c r="Q331" s="41" t="s">
        <v>443</v>
      </c>
      <c r="R331" s="41" t="s">
        <v>444</v>
      </c>
      <c r="S331" s="41" t="s">
        <v>445</v>
      </c>
      <c r="T331" s="41" t="s">
        <v>71</v>
      </c>
      <c r="U331" s="41"/>
      <c r="V331" s="41"/>
    </row>
    <row r="332" spans="2:22" ht="17.100000000000001" customHeight="1">
      <c r="B332" s="41">
        <v>2026</v>
      </c>
      <c r="C332" s="41">
        <v>2</v>
      </c>
      <c r="D332" s="41" t="s">
        <v>72</v>
      </c>
      <c r="E332" s="41" t="s">
        <v>941</v>
      </c>
      <c r="F332" s="46" t="s">
        <v>303</v>
      </c>
      <c r="G332" s="41" t="s">
        <v>80</v>
      </c>
      <c r="H332" s="41" t="s">
        <v>82</v>
      </c>
      <c r="I332" s="41" t="s">
        <v>103</v>
      </c>
      <c r="J332" s="45">
        <v>17342738</v>
      </c>
      <c r="K332" s="45">
        <v>0</v>
      </c>
      <c r="L332" s="45">
        <v>0</v>
      </c>
      <c r="M332" s="45">
        <v>17342738</v>
      </c>
      <c r="N332" s="45">
        <v>17342738</v>
      </c>
      <c r="O332" s="45">
        <v>12139916.6</v>
      </c>
      <c r="P332" s="47"/>
      <c r="Q332" s="41" t="s">
        <v>443</v>
      </c>
      <c r="R332" s="41" t="s">
        <v>444</v>
      </c>
      <c r="S332" s="41" t="s">
        <v>445</v>
      </c>
      <c r="T332" s="41" t="s">
        <v>71</v>
      </c>
      <c r="U332" s="41"/>
      <c r="V332" s="41" t="s">
        <v>121</v>
      </c>
    </row>
    <row r="333" spans="2:22" ht="17.100000000000001" customHeight="1">
      <c r="B333" s="41">
        <v>2026</v>
      </c>
      <c r="C333" s="41">
        <v>2</v>
      </c>
      <c r="D333" s="41" t="s">
        <v>72</v>
      </c>
      <c r="E333" s="41" t="s">
        <v>942</v>
      </c>
      <c r="F333" s="46" t="s">
        <v>303</v>
      </c>
      <c r="G333" s="41" t="s">
        <v>87</v>
      </c>
      <c r="H333" s="41" t="s">
        <v>75</v>
      </c>
      <c r="I333" s="41" t="s">
        <v>76</v>
      </c>
      <c r="J333" s="45">
        <v>2819935000</v>
      </c>
      <c r="K333" s="45">
        <v>1331958000</v>
      </c>
      <c r="L333" s="45">
        <v>228345000</v>
      </c>
      <c r="M333" s="45">
        <v>4380238000</v>
      </c>
      <c r="N333" s="45">
        <v>500000000</v>
      </c>
      <c r="O333" s="45">
        <v>400000000</v>
      </c>
      <c r="P333" s="47"/>
      <c r="Q333" s="41" t="s">
        <v>477</v>
      </c>
      <c r="R333" s="41" t="s">
        <v>943</v>
      </c>
      <c r="S333" s="41" t="s">
        <v>944</v>
      </c>
      <c r="T333" s="41" t="s">
        <v>71</v>
      </c>
      <c r="U333" s="41"/>
      <c r="V333" s="41"/>
    </row>
    <row r="334" spans="2:22" ht="17.100000000000001" customHeight="1">
      <c r="B334" s="41">
        <v>2026</v>
      </c>
      <c r="C334" s="41">
        <v>2</v>
      </c>
      <c r="D334" s="41" t="s">
        <v>72</v>
      </c>
      <c r="E334" s="41" t="s">
        <v>945</v>
      </c>
      <c r="F334" s="46" t="s">
        <v>303</v>
      </c>
      <c r="G334" s="41" t="s">
        <v>87</v>
      </c>
      <c r="H334" s="41" t="s">
        <v>75</v>
      </c>
      <c r="I334" s="41" t="s">
        <v>76</v>
      </c>
      <c r="J334" s="45">
        <v>2210304000</v>
      </c>
      <c r="K334" s="45">
        <v>722872000</v>
      </c>
      <c r="L334" s="45">
        <v>55184000</v>
      </c>
      <c r="M334" s="45">
        <v>2988360000</v>
      </c>
      <c r="N334" s="45">
        <v>300000000</v>
      </c>
      <c r="O334" s="45">
        <v>300000000</v>
      </c>
      <c r="P334" s="47"/>
      <c r="Q334" s="41" t="s">
        <v>477</v>
      </c>
      <c r="R334" s="41" t="s">
        <v>946</v>
      </c>
      <c r="S334" s="41" t="s">
        <v>947</v>
      </c>
      <c r="T334" s="41" t="s">
        <v>71</v>
      </c>
      <c r="U334" s="41"/>
      <c r="V334" s="41"/>
    </row>
    <row r="335" spans="2:22" ht="17.100000000000001" customHeight="1">
      <c r="B335" s="41">
        <v>2026</v>
      </c>
      <c r="C335" s="41">
        <v>2</v>
      </c>
      <c r="D335" s="41" t="s">
        <v>72</v>
      </c>
      <c r="E335" s="41" t="s">
        <v>948</v>
      </c>
      <c r="F335" s="46" t="s">
        <v>303</v>
      </c>
      <c r="G335" s="41" t="s">
        <v>78</v>
      </c>
      <c r="H335" s="41" t="s">
        <v>82</v>
      </c>
      <c r="I335" s="41" t="s">
        <v>103</v>
      </c>
      <c r="J335" s="45">
        <v>31944000</v>
      </c>
      <c r="K335" s="45">
        <v>44246000</v>
      </c>
      <c r="L335" s="45">
        <v>0</v>
      </c>
      <c r="M335" s="45">
        <v>76190000</v>
      </c>
      <c r="N335" s="45">
        <v>76190000</v>
      </c>
      <c r="O335" s="45">
        <v>76190000</v>
      </c>
      <c r="P335" s="47"/>
      <c r="Q335" s="41" t="s">
        <v>481</v>
      </c>
      <c r="R335" s="41" t="s">
        <v>949</v>
      </c>
      <c r="S335" s="41" t="s">
        <v>950</v>
      </c>
      <c r="T335" s="41" t="s">
        <v>71</v>
      </c>
      <c r="U335" s="41"/>
      <c r="V335" s="41"/>
    </row>
    <row r="336" spans="2:22" ht="17.100000000000001" customHeight="1">
      <c r="B336" s="41">
        <v>2026</v>
      </c>
      <c r="C336" s="41">
        <v>2</v>
      </c>
      <c r="D336" s="41" t="s">
        <v>72</v>
      </c>
      <c r="E336" s="41" t="s">
        <v>951</v>
      </c>
      <c r="F336" s="46" t="s">
        <v>303</v>
      </c>
      <c r="G336" s="41" t="s">
        <v>87</v>
      </c>
      <c r="H336" s="41" t="s">
        <v>75</v>
      </c>
      <c r="I336" s="41" t="s">
        <v>76</v>
      </c>
      <c r="J336" s="45">
        <v>266000000</v>
      </c>
      <c r="K336" s="45">
        <v>0</v>
      </c>
      <c r="L336" s="45">
        <v>0</v>
      </c>
      <c r="M336" s="45">
        <v>266000000</v>
      </c>
      <c r="N336" s="45">
        <v>266000000</v>
      </c>
      <c r="O336" s="45">
        <v>159600000</v>
      </c>
      <c r="P336" s="47"/>
      <c r="Q336" s="41" t="s">
        <v>481</v>
      </c>
      <c r="R336" s="41" t="s">
        <v>952</v>
      </c>
      <c r="S336" s="41" t="s">
        <v>953</v>
      </c>
      <c r="T336" s="41" t="s">
        <v>71</v>
      </c>
      <c r="U336" s="41"/>
      <c r="V336" s="41"/>
    </row>
    <row r="337" spans="2:22" ht="17.100000000000001" customHeight="1">
      <c r="B337" s="41">
        <v>2026</v>
      </c>
      <c r="C337" s="41">
        <v>2</v>
      </c>
      <c r="D337" s="41" t="s">
        <v>62</v>
      </c>
      <c r="E337" s="41" t="s">
        <v>954</v>
      </c>
      <c r="F337" s="46" t="s">
        <v>303</v>
      </c>
      <c r="G337" s="41" t="s">
        <v>173</v>
      </c>
      <c r="H337" s="41" t="s">
        <v>75</v>
      </c>
      <c r="I337" s="41" t="s">
        <v>76</v>
      </c>
      <c r="J337" s="45">
        <v>6114405000</v>
      </c>
      <c r="K337" s="45"/>
      <c r="L337" s="45"/>
      <c r="M337" s="45">
        <v>6114405000</v>
      </c>
      <c r="N337" s="45">
        <v>150000000</v>
      </c>
      <c r="O337" s="45">
        <v>1200000000</v>
      </c>
      <c r="P337" s="47"/>
      <c r="Q337" s="41" t="s">
        <v>496</v>
      </c>
      <c r="R337" s="41" t="s">
        <v>955</v>
      </c>
      <c r="S337" s="41" t="s">
        <v>956</v>
      </c>
      <c r="T337" s="41" t="s">
        <v>71</v>
      </c>
      <c r="U337" s="41"/>
      <c r="V337" s="41"/>
    </row>
    <row r="338" spans="2:22" ht="17.100000000000001" customHeight="1">
      <c r="B338" s="41">
        <v>2026</v>
      </c>
      <c r="C338" s="41">
        <v>2</v>
      </c>
      <c r="D338" s="41" t="s">
        <v>62</v>
      </c>
      <c r="E338" s="41" t="s">
        <v>957</v>
      </c>
      <c r="F338" s="46" t="s">
        <v>303</v>
      </c>
      <c r="G338" s="41" t="s">
        <v>87</v>
      </c>
      <c r="H338" s="41" t="s">
        <v>66</v>
      </c>
      <c r="I338" s="41" t="s">
        <v>67</v>
      </c>
      <c r="J338" s="45">
        <v>33780000000</v>
      </c>
      <c r="K338" s="45">
        <v>9500000000</v>
      </c>
      <c r="L338" s="45">
        <v>4200000000</v>
      </c>
      <c r="M338" s="45">
        <v>47480000000</v>
      </c>
      <c r="N338" s="45">
        <v>1000000000</v>
      </c>
      <c r="O338" s="45">
        <v>47480000000</v>
      </c>
      <c r="P338" s="47"/>
      <c r="Q338" s="41" t="s">
        <v>500</v>
      </c>
      <c r="R338" s="41" t="s">
        <v>958</v>
      </c>
      <c r="S338" s="41" t="s">
        <v>959</v>
      </c>
      <c r="T338" s="41" t="s">
        <v>308</v>
      </c>
      <c r="U338" s="41"/>
      <c r="V338" s="41"/>
    </row>
    <row r="339" spans="2:22" ht="17.100000000000001" customHeight="1">
      <c r="B339" s="41">
        <v>2026</v>
      </c>
      <c r="C339" s="41">
        <v>2</v>
      </c>
      <c r="D339" s="41" t="s">
        <v>72</v>
      </c>
      <c r="E339" s="41" t="s">
        <v>960</v>
      </c>
      <c r="F339" s="46" t="s">
        <v>303</v>
      </c>
      <c r="G339" s="41" t="s">
        <v>173</v>
      </c>
      <c r="H339" s="41" t="s">
        <v>75</v>
      </c>
      <c r="I339" s="41" t="s">
        <v>76</v>
      </c>
      <c r="J339" s="45">
        <v>2350000000</v>
      </c>
      <c r="K339" s="45">
        <v>865000000</v>
      </c>
      <c r="L339" s="45">
        <v>515000000</v>
      </c>
      <c r="M339" s="45">
        <v>3730000000</v>
      </c>
      <c r="N339" s="45">
        <v>1000000000</v>
      </c>
      <c r="O339" s="45">
        <v>3730000000</v>
      </c>
      <c r="P339" s="47"/>
      <c r="Q339" s="41" t="s">
        <v>500</v>
      </c>
      <c r="R339" s="41" t="s">
        <v>961</v>
      </c>
      <c r="S339" s="41" t="s">
        <v>962</v>
      </c>
      <c r="T339" s="41" t="s">
        <v>71</v>
      </c>
      <c r="U339" s="41"/>
      <c r="V339" s="41"/>
    </row>
    <row r="340" spans="2:22" ht="17.100000000000001" customHeight="1">
      <c r="B340" s="41">
        <v>2026</v>
      </c>
      <c r="C340" s="41">
        <v>2</v>
      </c>
      <c r="D340" s="41" t="s">
        <v>72</v>
      </c>
      <c r="E340" s="41" t="s">
        <v>963</v>
      </c>
      <c r="F340" s="46" t="s">
        <v>303</v>
      </c>
      <c r="G340" s="41" t="s">
        <v>65</v>
      </c>
      <c r="H340" s="41" t="s">
        <v>75</v>
      </c>
      <c r="I340" s="41" t="s">
        <v>150</v>
      </c>
      <c r="J340" s="45">
        <v>125000000</v>
      </c>
      <c r="K340" s="45">
        <v>103000000</v>
      </c>
      <c r="L340" s="45">
        <v>25000000</v>
      </c>
      <c r="M340" s="45">
        <v>253000000</v>
      </c>
      <c r="N340" s="45">
        <v>242000000</v>
      </c>
      <c r="O340" s="45">
        <v>253000000</v>
      </c>
      <c r="P340" s="47"/>
      <c r="Q340" s="41" t="s">
        <v>500</v>
      </c>
      <c r="R340" s="41" t="s">
        <v>961</v>
      </c>
      <c r="S340" s="41" t="s">
        <v>962</v>
      </c>
      <c r="T340" s="41" t="s">
        <v>71</v>
      </c>
      <c r="U340" s="41"/>
      <c r="V340" s="41" t="s">
        <v>964</v>
      </c>
    </row>
    <row r="341" spans="2:22" ht="17.100000000000001" customHeight="1">
      <c r="B341" s="41">
        <v>2026</v>
      </c>
      <c r="C341" s="41">
        <v>2</v>
      </c>
      <c r="D341" s="41" t="s">
        <v>72</v>
      </c>
      <c r="E341" s="41" t="s">
        <v>965</v>
      </c>
      <c r="F341" s="46" t="s">
        <v>303</v>
      </c>
      <c r="G341" s="41" t="s">
        <v>87</v>
      </c>
      <c r="H341" s="41" t="s">
        <v>75</v>
      </c>
      <c r="I341" s="41" t="s">
        <v>76</v>
      </c>
      <c r="J341" s="45">
        <v>2470000000</v>
      </c>
      <c r="K341" s="45">
        <v>497000000</v>
      </c>
      <c r="L341" s="45">
        <v>470000000</v>
      </c>
      <c r="M341" s="45">
        <v>3437000000</v>
      </c>
      <c r="N341" s="45">
        <v>1500000000</v>
      </c>
      <c r="O341" s="45">
        <v>3437000000</v>
      </c>
      <c r="P341" s="47"/>
      <c r="Q341" s="41" t="s">
        <v>500</v>
      </c>
      <c r="R341" s="41" t="s">
        <v>966</v>
      </c>
      <c r="S341" s="41" t="s">
        <v>967</v>
      </c>
      <c r="T341" s="41" t="s">
        <v>71</v>
      </c>
      <c r="U341" s="41"/>
      <c r="V341" s="41"/>
    </row>
    <row r="342" spans="2:22" ht="17.100000000000001" customHeight="1">
      <c r="B342" s="41">
        <v>2026</v>
      </c>
      <c r="C342" s="41">
        <v>2</v>
      </c>
      <c r="D342" s="41" t="s">
        <v>72</v>
      </c>
      <c r="E342" s="41" t="s">
        <v>968</v>
      </c>
      <c r="F342" s="46" t="s">
        <v>303</v>
      </c>
      <c r="G342" s="41" t="s">
        <v>65</v>
      </c>
      <c r="H342" s="41" t="s">
        <v>66</v>
      </c>
      <c r="I342" s="41" t="s">
        <v>76</v>
      </c>
      <c r="J342" s="45">
        <v>1314390000</v>
      </c>
      <c r="K342" s="45">
        <v>62592000</v>
      </c>
      <c r="L342" s="45"/>
      <c r="M342" s="45">
        <v>1376982000</v>
      </c>
      <c r="N342" s="45">
        <v>500000000</v>
      </c>
      <c r="O342" s="45">
        <v>1018000000</v>
      </c>
      <c r="P342" s="47" t="s">
        <v>969</v>
      </c>
      <c r="Q342" s="41" t="s">
        <v>508</v>
      </c>
      <c r="R342" s="41" t="s">
        <v>970</v>
      </c>
      <c r="S342" s="41" t="s">
        <v>971</v>
      </c>
      <c r="T342" s="41" t="s">
        <v>71</v>
      </c>
      <c r="U342" s="41"/>
      <c r="V342" s="41"/>
    </row>
    <row r="343" spans="2:22" ht="17.100000000000001" customHeight="1">
      <c r="B343" s="41">
        <v>2026</v>
      </c>
      <c r="C343" s="41">
        <v>2</v>
      </c>
      <c r="D343" s="41" t="s">
        <v>62</v>
      </c>
      <c r="E343" s="41" t="s">
        <v>972</v>
      </c>
      <c r="F343" s="46" t="s">
        <v>303</v>
      </c>
      <c r="G343" s="41" t="s">
        <v>87</v>
      </c>
      <c r="H343" s="41" t="s">
        <v>66</v>
      </c>
      <c r="I343" s="41" t="s">
        <v>76</v>
      </c>
      <c r="J343" s="45">
        <v>609000000</v>
      </c>
      <c r="K343" s="45">
        <v>0</v>
      </c>
      <c r="L343" s="45">
        <v>0</v>
      </c>
      <c r="M343" s="45">
        <v>609000000</v>
      </c>
      <c r="N343" s="45">
        <v>609000000</v>
      </c>
      <c r="O343" s="45">
        <v>157187200</v>
      </c>
      <c r="P343" s="47" t="s">
        <v>973</v>
      </c>
      <c r="Q343" s="41" t="s">
        <v>512</v>
      </c>
      <c r="R343" s="41" t="s">
        <v>974</v>
      </c>
      <c r="S343" s="41" t="s">
        <v>975</v>
      </c>
      <c r="T343" s="41" t="s">
        <v>71</v>
      </c>
      <c r="U343" s="41"/>
      <c r="V343" s="41"/>
    </row>
    <row r="344" spans="2:22" ht="17.100000000000001" customHeight="1">
      <c r="B344" s="41">
        <v>2026</v>
      </c>
      <c r="C344" s="41">
        <v>2</v>
      </c>
      <c r="D344" s="41" t="s">
        <v>62</v>
      </c>
      <c r="E344" s="41" t="s">
        <v>976</v>
      </c>
      <c r="F344" s="46" t="s">
        <v>303</v>
      </c>
      <c r="G344" s="41" t="s">
        <v>87</v>
      </c>
      <c r="H344" s="41" t="s">
        <v>66</v>
      </c>
      <c r="I344" s="41" t="s">
        <v>150</v>
      </c>
      <c r="J344" s="45">
        <v>226000000</v>
      </c>
      <c r="K344" s="45">
        <v>0</v>
      </c>
      <c r="L344" s="45">
        <v>0</v>
      </c>
      <c r="M344" s="45">
        <v>226000000</v>
      </c>
      <c r="N344" s="45">
        <v>226000000</v>
      </c>
      <c r="O344" s="45"/>
      <c r="P344" s="47"/>
      <c r="Q344" s="41" t="s">
        <v>512</v>
      </c>
      <c r="R344" s="41" t="s">
        <v>974</v>
      </c>
      <c r="S344" s="41" t="s">
        <v>975</v>
      </c>
      <c r="T344" s="41" t="s">
        <v>71</v>
      </c>
      <c r="U344" s="41"/>
      <c r="V344" s="41"/>
    </row>
    <row r="345" spans="2:22" ht="17.100000000000001" customHeight="1">
      <c r="B345" s="41">
        <v>2026</v>
      </c>
      <c r="C345" s="41">
        <v>2</v>
      </c>
      <c r="D345" s="41" t="s">
        <v>62</v>
      </c>
      <c r="E345" s="41" t="s">
        <v>977</v>
      </c>
      <c r="F345" s="46" t="s">
        <v>303</v>
      </c>
      <c r="G345" s="41" t="s">
        <v>87</v>
      </c>
      <c r="H345" s="41" t="s">
        <v>66</v>
      </c>
      <c r="I345" s="41" t="s">
        <v>76</v>
      </c>
      <c r="J345" s="45">
        <v>545000000</v>
      </c>
      <c r="K345" s="45">
        <v>0</v>
      </c>
      <c r="L345" s="45">
        <v>0</v>
      </c>
      <c r="M345" s="45">
        <v>545000000</v>
      </c>
      <c r="N345" s="45">
        <v>545000000</v>
      </c>
      <c r="O345" s="45"/>
      <c r="P345" s="47"/>
      <c r="Q345" s="41" t="s">
        <v>512</v>
      </c>
      <c r="R345" s="41" t="s">
        <v>513</v>
      </c>
      <c r="S345" s="41" t="s">
        <v>514</v>
      </c>
      <c r="T345" s="41" t="s">
        <v>71</v>
      </c>
      <c r="U345" s="41"/>
      <c r="V345" s="41"/>
    </row>
    <row r="346" spans="2:22" ht="17.100000000000001" customHeight="1">
      <c r="B346" s="41">
        <v>2026</v>
      </c>
      <c r="C346" s="41">
        <v>2</v>
      </c>
      <c r="D346" s="41" t="s">
        <v>62</v>
      </c>
      <c r="E346" s="41" t="s">
        <v>978</v>
      </c>
      <c r="F346" s="46" t="s">
        <v>303</v>
      </c>
      <c r="G346" s="41" t="s">
        <v>87</v>
      </c>
      <c r="H346" s="41" t="s">
        <v>66</v>
      </c>
      <c r="I346" s="41" t="s">
        <v>76</v>
      </c>
      <c r="J346" s="45">
        <v>545000000</v>
      </c>
      <c r="K346" s="45">
        <v>0</v>
      </c>
      <c r="L346" s="45">
        <v>0</v>
      </c>
      <c r="M346" s="45">
        <v>545000000</v>
      </c>
      <c r="N346" s="45">
        <v>545000000</v>
      </c>
      <c r="O346" s="45"/>
      <c r="P346" s="47"/>
      <c r="Q346" s="41" t="s">
        <v>512</v>
      </c>
      <c r="R346" s="41" t="s">
        <v>513</v>
      </c>
      <c r="S346" s="41" t="s">
        <v>514</v>
      </c>
      <c r="T346" s="41" t="s">
        <v>71</v>
      </c>
      <c r="U346" s="41"/>
      <c r="V346" s="41"/>
    </row>
    <row r="347" spans="2:22" ht="17.100000000000001" customHeight="1">
      <c r="B347" s="41">
        <v>2026</v>
      </c>
      <c r="C347" s="41">
        <v>2</v>
      </c>
      <c r="D347" s="41" t="s">
        <v>72</v>
      </c>
      <c r="E347" s="41" t="s">
        <v>979</v>
      </c>
      <c r="F347" s="46" t="s">
        <v>303</v>
      </c>
      <c r="G347" s="41" t="s">
        <v>173</v>
      </c>
      <c r="H347" s="41" t="s">
        <v>82</v>
      </c>
      <c r="I347" s="41" t="s">
        <v>83</v>
      </c>
      <c r="J347" s="45">
        <v>110000000</v>
      </c>
      <c r="K347" s="45">
        <v>16000000</v>
      </c>
      <c r="L347" s="45">
        <v>0</v>
      </c>
      <c r="M347" s="45">
        <v>126000000</v>
      </c>
      <c r="N347" s="45">
        <v>110000000</v>
      </c>
      <c r="O347" s="45">
        <v>1203000</v>
      </c>
      <c r="P347" s="47"/>
      <c r="Q347" s="41" t="s">
        <v>523</v>
      </c>
      <c r="R347" s="41" t="s">
        <v>980</v>
      </c>
      <c r="S347" s="41" t="s">
        <v>981</v>
      </c>
      <c r="T347" s="41" t="s">
        <v>71</v>
      </c>
      <c r="U347" s="41"/>
      <c r="V347" s="41"/>
    </row>
    <row r="348" spans="2:22" ht="17.100000000000001" customHeight="1">
      <c r="B348" s="41">
        <v>2026</v>
      </c>
      <c r="C348" s="41">
        <v>2</v>
      </c>
      <c r="D348" s="41" t="s">
        <v>72</v>
      </c>
      <c r="E348" s="41" t="s">
        <v>982</v>
      </c>
      <c r="F348" s="46" t="s">
        <v>303</v>
      </c>
      <c r="G348" s="41" t="s">
        <v>87</v>
      </c>
      <c r="H348" s="41" t="s">
        <v>75</v>
      </c>
      <c r="I348" s="41" t="s">
        <v>76</v>
      </c>
      <c r="J348" s="45">
        <v>480000000</v>
      </c>
      <c r="K348" s="45"/>
      <c r="L348" s="45">
        <v>8000000</v>
      </c>
      <c r="M348" s="45">
        <v>488000000</v>
      </c>
      <c r="N348" s="45">
        <v>488000000</v>
      </c>
      <c r="O348" s="45">
        <v>488000000</v>
      </c>
      <c r="P348" s="47"/>
      <c r="Q348" s="41" t="s">
        <v>528</v>
      </c>
      <c r="R348" s="41" t="s">
        <v>983</v>
      </c>
      <c r="S348" s="41" t="s">
        <v>984</v>
      </c>
      <c r="T348" s="41" t="s">
        <v>71</v>
      </c>
      <c r="U348" s="41"/>
      <c r="V348" s="41"/>
    </row>
    <row r="349" spans="2:22" ht="17.100000000000001" customHeight="1">
      <c r="B349" s="41">
        <v>2026</v>
      </c>
      <c r="C349" s="41">
        <v>2</v>
      </c>
      <c r="D349" s="41" t="s">
        <v>72</v>
      </c>
      <c r="E349" s="41" t="s">
        <v>985</v>
      </c>
      <c r="F349" s="46" t="s">
        <v>303</v>
      </c>
      <c r="G349" s="41" t="s">
        <v>102</v>
      </c>
      <c r="H349" s="41" t="s">
        <v>66</v>
      </c>
      <c r="I349" s="41" t="s">
        <v>76</v>
      </c>
      <c r="J349" s="45">
        <v>1018850000</v>
      </c>
      <c r="K349" s="45"/>
      <c r="L349" s="45"/>
      <c r="M349" s="45">
        <v>1018850000</v>
      </c>
      <c r="N349" s="45"/>
      <c r="O349" s="45"/>
      <c r="P349" s="47"/>
      <c r="Q349" s="41" t="s">
        <v>986</v>
      </c>
      <c r="R349" s="41" t="s">
        <v>987</v>
      </c>
      <c r="S349" s="41" t="s">
        <v>988</v>
      </c>
      <c r="T349" s="41" t="s">
        <v>71</v>
      </c>
      <c r="U349" s="41"/>
      <c r="V349" s="41"/>
    </row>
    <row r="350" spans="2:22" ht="17.100000000000001" customHeight="1">
      <c r="B350" s="41">
        <v>2026</v>
      </c>
      <c r="C350" s="41">
        <v>2</v>
      </c>
      <c r="D350" s="41" t="s">
        <v>72</v>
      </c>
      <c r="E350" s="41" t="s">
        <v>989</v>
      </c>
      <c r="F350" s="46" t="s">
        <v>536</v>
      </c>
      <c r="G350" s="41" t="s">
        <v>102</v>
      </c>
      <c r="H350" s="41" t="s">
        <v>66</v>
      </c>
      <c r="I350" s="41" t="s">
        <v>76</v>
      </c>
      <c r="J350" s="45">
        <v>371056000</v>
      </c>
      <c r="K350" s="45">
        <v>0</v>
      </c>
      <c r="L350" s="45">
        <v>0</v>
      </c>
      <c r="M350" s="45">
        <v>371056000</v>
      </c>
      <c r="N350" s="45">
        <v>371056000</v>
      </c>
      <c r="O350" s="45">
        <v>0</v>
      </c>
      <c r="P350" s="47"/>
      <c r="Q350" s="41" t="s">
        <v>541</v>
      </c>
      <c r="R350" s="41" t="s">
        <v>542</v>
      </c>
      <c r="S350" s="41" t="s">
        <v>543</v>
      </c>
      <c r="T350" s="41" t="s">
        <v>71</v>
      </c>
      <c r="U350" s="41"/>
      <c r="V350" s="41"/>
    </row>
    <row r="351" spans="2:22" ht="17.100000000000001" customHeight="1">
      <c r="B351" s="41">
        <v>2026</v>
      </c>
      <c r="C351" s="41">
        <v>2</v>
      </c>
      <c r="D351" s="41" t="s">
        <v>72</v>
      </c>
      <c r="E351" s="41" t="s">
        <v>990</v>
      </c>
      <c r="F351" s="46" t="s">
        <v>536</v>
      </c>
      <c r="G351" s="41" t="s">
        <v>102</v>
      </c>
      <c r="H351" s="41" t="s">
        <v>82</v>
      </c>
      <c r="I351" s="41" t="s">
        <v>83</v>
      </c>
      <c r="J351" s="45">
        <v>95000000</v>
      </c>
      <c r="K351" s="45">
        <v>15000000</v>
      </c>
      <c r="L351" s="45">
        <v>0</v>
      </c>
      <c r="M351" s="45">
        <v>110000000</v>
      </c>
      <c r="N351" s="45">
        <v>95000000</v>
      </c>
      <c r="O351" s="45">
        <v>0</v>
      </c>
      <c r="P351" s="47"/>
      <c r="Q351" s="41" t="s">
        <v>549</v>
      </c>
      <c r="R351" s="41" t="s">
        <v>991</v>
      </c>
      <c r="S351" s="41" t="s">
        <v>992</v>
      </c>
      <c r="T351" s="41" t="s">
        <v>71</v>
      </c>
      <c r="U351" s="41"/>
      <c r="V351" s="41"/>
    </row>
    <row r="352" spans="2:22" ht="17.100000000000001" customHeight="1">
      <c r="B352" s="41">
        <v>2026</v>
      </c>
      <c r="C352" s="41">
        <v>2</v>
      </c>
      <c r="D352" s="41" t="s">
        <v>72</v>
      </c>
      <c r="E352" s="41" t="s">
        <v>993</v>
      </c>
      <c r="F352" s="46" t="s">
        <v>536</v>
      </c>
      <c r="G352" s="41" t="s">
        <v>102</v>
      </c>
      <c r="H352" s="41" t="s">
        <v>82</v>
      </c>
      <c r="I352" s="41" t="s">
        <v>83</v>
      </c>
      <c r="J352" s="45">
        <v>95000000</v>
      </c>
      <c r="K352" s="45">
        <v>8200000</v>
      </c>
      <c r="L352" s="45">
        <v>0</v>
      </c>
      <c r="M352" s="45">
        <v>103200000</v>
      </c>
      <c r="N352" s="45">
        <v>95000000</v>
      </c>
      <c r="O352" s="45">
        <v>0</v>
      </c>
      <c r="P352" s="47"/>
      <c r="Q352" s="41" t="s">
        <v>549</v>
      </c>
      <c r="R352" s="41" t="s">
        <v>991</v>
      </c>
      <c r="S352" s="41" t="s">
        <v>992</v>
      </c>
      <c r="T352" s="41" t="s">
        <v>71</v>
      </c>
      <c r="U352" s="41"/>
      <c r="V352" s="41"/>
    </row>
    <row r="353" spans="2:22" ht="17.100000000000001" customHeight="1">
      <c r="B353" s="41">
        <v>2026</v>
      </c>
      <c r="C353" s="41">
        <v>2</v>
      </c>
      <c r="D353" s="41" t="s">
        <v>72</v>
      </c>
      <c r="E353" s="41" t="s">
        <v>994</v>
      </c>
      <c r="F353" s="46" t="s">
        <v>536</v>
      </c>
      <c r="G353" s="41" t="s">
        <v>102</v>
      </c>
      <c r="H353" s="41" t="s">
        <v>66</v>
      </c>
      <c r="I353" s="41" t="s">
        <v>76</v>
      </c>
      <c r="J353" s="45">
        <v>190000000</v>
      </c>
      <c r="K353" s="45">
        <v>30000000</v>
      </c>
      <c r="L353" s="45">
        <v>0</v>
      </c>
      <c r="M353" s="45">
        <v>220000000</v>
      </c>
      <c r="N353" s="45">
        <v>190000000</v>
      </c>
      <c r="O353" s="45">
        <v>0</v>
      </c>
      <c r="P353" s="47"/>
      <c r="Q353" s="41" t="s">
        <v>549</v>
      </c>
      <c r="R353" s="41" t="s">
        <v>991</v>
      </c>
      <c r="S353" s="41" t="s">
        <v>992</v>
      </c>
      <c r="T353" s="41" t="s">
        <v>71</v>
      </c>
      <c r="U353" s="41"/>
      <c r="V353" s="41"/>
    </row>
    <row r="354" spans="2:22" ht="17.100000000000001" customHeight="1">
      <c r="B354" s="41">
        <v>2026</v>
      </c>
      <c r="C354" s="41">
        <v>2</v>
      </c>
      <c r="D354" s="41" t="s">
        <v>72</v>
      </c>
      <c r="E354" s="41" t="s">
        <v>995</v>
      </c>
      <c r="F354" s="46" t="s">
        <v>554</v>
      </c>
      <c r="G354" s="41" t="s">
        <v>65</v>
      </c>
      <c r="H354" s="41" t="s">
        <v>75</v>
      </c>
      <c r="I354" s="41" t="s">
        <v>76</v>
      </c>
      <c r="J354" s="45">
        <v>1769880000</v>
      </c>
      <c r="K354" s="45">
        <v>182283000</v>
      </c>
      <c r="L354" s="45" t="s">
        <v>892</v>
      </c>
      <c r="M354" s="45">
        <v>1952163000</v>
      </c>
      <c r="N354" s="45">
        <v>1000000000</v>
      </c>
      <c r="O354" s="45">
        <v>700000000</v>
      </c>
      <c r="P354" s="47"/>
      <c r="Q354" s="41" t="s">
        <v>555</v>
      </c>
      <c r="R354" s="41" t="s">
        <v>996</v>
      </c>
      <c r="S354" s="41" t="s">
        <v>997</v>
      </c>
      <c r="T354" s="41" t="s">
        <v>71</v>
      </c>
      <c r="U354" s="41"/>
      <c r="V354" s="41"/>
    </row>
    <row r="355" spans="2:22" ht="17.100000000000001" customHeight="1">
      <c r="B355" s="41">
        <v>2026</v>
      </c>
      <c r="C355" s="41">
        <v>2</v>
      </c>
      <c r="D355" s="41" t="s">
        <v>62</v>
      </c>
      <c r="E355" s="41" t="s">
        <v>998</v>
      </c>
      <c r="F355" s="46" t="s">
        <v>554</v>
      </c>
      <c r="G355" s="41" t="s">
        <v>74</v>
      </c>
      <c r="H355" s="41" t="s">
        <v>75</v>
      </c>
      <c r="I355" s="41" t="s">
        <v>76</v>
      </c>
      <c r="J355" s="45">
        <v>931480000</v>
      </c>
      <c r="K355" s="45">
        <v>633479000</v>
      </c>
      <c r="L355" s="45"/>
      <c r="M355" s="45">
        <v>1564959000</v>
      </c>
      <c r="N355" s="45">
        <v>200000000</v>
      </c>
      <c r="O355" s="45">
        <v>1564959000</v>
      </c>
      <c r="P355" s="47"/>
      <c r="Q355" s="41" t="s">
        <v>999</v>
      </c>
      <c r="R355" s="41" t="s">
        <v>1000</v>
      </c>
      <c r="S355" s="41" t="s">
        <v>1001</v>
      </c>
      <c r="T355" s="41" t="s">
        <v>71</v>
      </c>
      <c r="U355" s="41"/>
      <c r="V355" s="41"/>
    </row>
    <row r="356" spans="2:22" ht="17.100000000000001" customHeight="1">
      <c r="B356" s="41">
        <v>2026</v>
      </c>
      <c r="C356" s="41">
        <v>2</v>
      </c>
      <c r="D356" s="41" t="s">
        <v>72</v>
      </c>
      <c r="E356" s="41" t="s">
        <v>1002</v>
      </c>
      <c r="F356" s="46" t="s">
        <v>554</v>
      </c>
      <c r="G356" s="41" t="s">
        <v>87</v>
      </c>
      <c r="H356" s="41" t="s">
        <v>66</v>
      </c>
      <c r="I356" s="41" t="s">
        <v>76</v>
      </c>
      <c r="J356" s="45">
        <v>630000000</v>
      </c>
      <c r="K356" s="45">
        <v>903000000</v>
      </c>
      <c r="L356" s="45">
        <v>37000000</v>
      </c>
      <c r="M356" s="45">
        <v>1570000000</v>
      </c>
      <c r="N356" s="45">
        <v>111000000</v>
      </c>
      <c r="O356" s="45">
        <v>1570000000</v>
      </c>
      <c r="P356" s="47"/>
      <c r="Q356" s="41" t="s">
        <v>559</v>
      </c>
      <c r="R356" s="41" t="s">
        <v>1003</v>
      </c>
      <c r="S356" s="41" t="s">
        <v>1004</v>
      </c>
      <c r="T356" s="41" t="s">
        <v>71</v>
      </c>
      <c r="U356" s="41"/>
      <c r="V356" s="41"/>
    </row>
    <row r="357" spans="2:22" ht="17.100000000000001" customHeight="1">
      <c r="B357" s="41">
        <v>2026</v>
      </c>
      <c r="C357" s="41">
        <v>2</v>
      </c>
      <c r="D357" s="41" t="s">
        <v>72</v>
      </c>
      <c r="E357" s="41" t="s">
        <v>1005</v>
      </c>
      <c r="F357" s="46" t="s">
        <v>554</v>
      </c>
      <c r="G357" s="41" t="s">
        <v>87</v>
      </c>
      <c r="H357" s="41" t="s">
        <v>82</v>
      </c>
      <c r="I357" s="41" t="s">
        <v>103</v>
      </c>
      <c r="J357" s="45">
        <v>21989000</v>
      </c>
      <c r="K357" s="45">
        <v>7975000</v>
      </c>
      <c r="L357" s="45">
        <v>0</v>
      </c>
      <c r="M357" s="45">
        <v>29964000</v>
      </c>
      <c r="N357" s="45">
        <v>21989000</v>
      </c>
      <c r="O357" s="45">
        <v>29964000</v>
      </c>
      <c r="P357" s="47"/>
      <c r="Q357" s="41" t="s">
        <v>563</v>
      </c>
      <c r="R357" s="41" t="s">
        <v>1006</v>
      </c>
      <c r="S357" s="41" t="s">
        <v>1007</v>
      </c>
      <c r="T357" s="41" t="s">
        <v>71</v>
      </c>
      <c r="U357" s="41"/>
      <c r="V357" s="41" t="s">
        <v>109</v>
      </c>
    </row>
    <row r="358" spans="2:22" ht="17.100000000000001" customHeight="1">
      <c r="B358" s="41">
        <v>2026</v>
      </c>
      <c r="C358" s="41">
        <v>2</v>
      </c>
      <c r="D358" s="41" t="s">
        <v>72</v>
      </c>
      <c r="E358" s="41" t="s">
        <v>1008</v>
      </c>
      <c r="F358" s="46" t="s">
        <v>554</v>
      </c>
      <c r="G358" s="41" t="s">
        <v>191</v>
      </c>
      <c r="H358" s="41" t="s">
        <v>82</v>
      </c>
      <c r="I358" s="41" t="s">
        <v>83</v>
      </c>
      <c r="J358" s="45">
        <v>35000000</v>
      </c>
      <c r="K358" s="45"/>
      <c r="L358" s="45"/>
      <c r="M358" s="45">
        <v>35000000</v>
      </c>
      <c r="N358" s="45">
        <v>35000000</v>
      </c>
      <c r="O358" s="45"/>
      <c r="P358" s="47"/>
      <c r="Q358" s="41" t="s">
        <v>1009</v>
      </c>
      <c r="R358" s="41" t="s">
        <v>1010</v>
      </c>
      <c r="S358" s="41" t="s">
        <v>1011</v>
      </c>
      <c r="T358" s="41" t="s">
        <v>71</v>
      </c>
      <c r="U358" s="41"/>
      <c r="V358" s="41" t="s">
        <v>121</v>
      </c>
    </row>
    <row r="359" spans="2:22" ht="17.100000000000001" customHeight="1">
      <c r="B359" s="41">
        <v>2026</v>
      </c>
      <c r="C359" s="41">
        <v>2</v>
      </c>
      <c r="D359" s="41" t="s">
        <v>72</v>
      </c>
      <c r="E359" s="41" t="s">
        <v>1012</v>
      </c>
      <c r="F359" s="46" t="s">
        <v>554</v>
      </c>
      <c r="G359" s="41" t="s">
        <v>173</v>
      </c>
      <c r="H359" s="41" t="s">
        <v>66</v>
      </c>
      <c r="I359" s="41" t="s">
        <v>150</v>
      </c>
      <c r="J359" s="45">
        <v>285000000</v>
      </c>
      <c r="K359" s="45"/>
      <c r="L359" s="45"/>
      <c r="M359" s="45">
        <v>285000000</v>
      </c>
      <c r="N359" s="45">
        <v>285000000</v>
      </c>
      <c r="O359" s="45"/>
      <c r="P359" s="47"/>
      <c r="Q359" s="41" t="s">
        <v>1009</v>
      </c>
      <c r="R359" s="41" t="s">
        <v>1010</v>
      </c>
      <c r="S359" s="41" t="s">
        <v>1011</v>
      </c>
      <c r="T359" s="41" t="s">
        <v>71</v>
      </c>
      <c r="U359" s="41"/>
      <c r="V359" s="41"/>
    </row>
    <row r="360" spans="2:22" ht="17.100000000000001" customHeight="1">
      <c r="B360" s="41">
        <v>2026</v>
      </c>
      <c r="C360" s="41">
        <v>2</v>
      </c>
      <c r="D360" s="41" t="s">
        <v>72</v>
      </c>
      <c r="E360" s="41" t="s">
        <v>1013</v>
      </c>
      <c r="F360" s="46" t="s">
        <v>554</v>
      </c>
      <c r="G360" s="41" t="s">
        <v>173</v>
      </c>
      <c r="H360" s="41" t="s">
        <v>75</v>
      </c>
      <c r="I360" s="41" t="s">
        <v>76</v>
      </c>
      <c r="J360" s="45">
        <v>1711084000</v>
      </c>
      <c r="K360" s="45">
        <v>520268000</v>
      </c>
      <c r="L360" s="45"/>
      <c r="M360" s="45">
        <v>2231352000</v>
      </c>
      <c r="N360" s="45"/>
      <c r="O360" s="45">
        <v>1561946000</v>
      </c>
      <c r="P360" s="47" t="s">
        <v>1014</v>
      </c>
      <c r="Q360" s="41" t="s">
        <v>573</v>
      </c>
      <c r="R360" s="41" t="s">
        <v>1015</v>
      </c>
      <c r="S360" s="41" t="s">
        <v>1016</v>
      </c>
      <c r="T360" s="41" t="s">
        <v>71</v>
      </c>
      <c r="U360" s="41"/>
      <c r="V360" s="41"/>
    </row>
    <row r="361" spans="2:22" ht="17.100000000000001" customHeight="1">
      <c r="B361" s="41">
        <v>2026</v>
      </c>
      <c r="C361" s="41">
        <v>2</v>
      </c>
      <c r="D361" s="41" t="s">
        <v>72</v>
      </c>
      <c r="E361" s="41" t="s">
        <v>1017</v>
      </c>
      <c r="F361" s="46" t="s">
        <v>554</v>
      </c>
      <c r="G361" s="41" t="s">
        <v>74</v>
      </c>
      <c r="H361" s="41" t="s">
        <v>75</v>
      </c>
      <c r="I361" s="41" t="s">
        <v>150</v>
      </c>
      <c r="J361" s="45">
        <v>148885000</v>
      </c>
      <c r="K361" s="45"/>
      <c r="L361" s="45"/>
      <c r="M361" s="45">
        <v>148885000</v>
      </c>
      <c r="N361" s="45"/>
      <c r="O361" s="45">
        <v>104220000</v>
      </c>
      <c r="P361" s="47" t="s">
        <v>1014</v>
      </c>
      <c r="Q361" s="41" t="s">
        <v>573</v>
      </c>
      <c r="R361" s="41" t="s">
        <v>1015</v>
      </c>
      <c r="S361" s="41" t="s">
        <v>1016</v>
      </c>
      <c r="T361" s="41" t="s">
        <v>71</v>
      </c>
      <c r="U361" s="41"/>
      <c r="V361" s="41"/>
    </row>
    <row r="362" spans="2:22" ht="17.100000000000001" customHeight="1">
      <c r="B362" s="41">
        <v>2026</v>
      </c>
      <c r="C362" s="41">
        <v>2</v>
      </c>
      <c r="D362" s="41" t="s">
        <v>72</v>
      </c>
      <c r="E362" s="41" t="s">
        <v>1018</v>
      </c>
      <c r="F362" s="46" t="s">
        <v>554</v>
      </c>
      <c r="G362" s="41" t="s">
        <v>78</v>
      </c>
      <c r="H362" s="41" t="s">
        <v>75</v>
      </c>
      <c r="I362" s="41" t="s">
        <v>150</v>
      </c>
      <c r="J362" s="45">
        <v>53097000</v>
      </c>
      <c r="K362" s="45"/>
      <c r="L362" s="45"/>
      <c r="M362" s="45">
        <v>53097000</v>
      </c>
      <c r="N362" s="45"/>
      <c r="O362" s="45">
        <v>37168000</v>
      </c>
      <c r="P362" s="47" t="s">
        <v>1014</v>
      </c>
      <c r="Q362" s="41" t="s">
        <v>573</v>
      </c>
      <c r="R362" s="41" t="s">
        <v>1015</v>
      </c>
      <c r="S362" s="41" t="s">
        <v>1016</v>
      </c>
      <c r="T362" s="41" t="s">
        <v>71</v>
      </c>
      <c r="U362" s="41"/>
      <c r="V362" s="41"/>
    </row>
    <row r="363" spans="2:22" ht="17.100000000000001" customHeight="1">
      <c r="B363" s="41">
        <v>2026</v>
      </c>
      <c r="C363" s="41">
        <v>2</v>
      </c>
      <c r="D363" s="41" t="s">
        <v>72</v>
      </c>
      <c r="E363" s="41" t="s">
        <v>1019</v>
      </c>
      <c r="F363" s="46" t="s">
        <v>554</v>
      </c>
      <c r="G363" s="41" t="s">
        <v>80</v>
      </c>
      <c r="H363" s="41" t="s">
        <v>75</v>
      </c>
      <c r="I363" s="41" t="s">
        <v>150</v>
      </c>
      <c r="J363" s="45">
        <v>62854000</v>
      </c>
      <c r="K363" s="45"/>
      <c r="L363" s="45"/>
      <c r="M363" s="45">
        <v>62854000</v>
      </c>
      <c r="N363" s="45"/>
      <c r="O363" s="45">
        <v>43998000</v>
      </c>
      <c r="P363" s="47" t="s">
        <v>1014</v>
      </c>
      <c r="Q363" s="41" t="s">
        <v>573</v>
      </c>
      <c r="R363" s="41" t="s">
        <v>1015</v>
      </c>
      <c r="S363" s="41" t="s">
        <v>1016</v>
      </c>
      <c r="T363" s="41" t="s">
        <v>71</v>
      </c>
      <c r="U363" s="41"/>
      <c r="V363" s="41"/>
    </row>
    <row r="364" spans="2:22" ht="17.100000000000001" customHeight="1">
      <c r="B364" s="41">
        <v>2026</v>
      </c>
      <c r="C364" s="41">
        <v>2</v>
      </c>
      <c r="D364" s="41" t="s">
        <v>72</v>
      </c>
      <c r="E364" s="41" t="s">
        <v>1020</v>
      </c>
      <c r="F364" s="46" t="s">
        <v>554</v>
      </c>
      <c r="G364" s="41" t="s">
        <v>74</v>
      </c>
      <c r="H364" s="41" t="s">
        <v>66</v>
      </c>
      <c r="I364" s="41" t="s">
        <v>76</v>
      </c>
      <c r="J364" s="45">
        <v>458458000</v>
      </c>
      <c r="K364" s="45">
        <v>0</v>
      </c>
      <c r="L364" s="45">
        <v>0</v>
      </c>
      <c r="M364" s="45">
        <v>458458000</v>
      </c>
      <c r="N364" s="45">
        <v>50000000</v>
      </c>
      <c r="O364" s="45"/>
      <c r="P364" s="47"/>
      <c r="Q364" s="41" t="s">
        <v>603</v>
      </c>
      <c r="R364" s="41" t="s">
        <v>1021</v>
      </c>
      <c r="S364" s="41" t="s">
        <v>1022</v>
      </c>
      <c r="T364" s="41" t="s">
        <v>71</v>
      </c>
      <c r="U364" s="41"/>
      <c r="V364" s="41"/>
    </row>
    <row r="365" spans="2:22" ht="17.100000000000001" customHeight="1">
      <c r="B365" s="41">
        <v>2026</v>
      </c>
      <c r="C365" s="41">
        <v>2</v>
      </c>
      <c r="D365" s="41" t="s">
        <v>72</v>
      </c>
      <c r="E365" s="41" t="s">
        <v>1023</v>
      </c>
      <c r="F365" s="46" t="s">
        <v>554</v>
      </c>
      <c r="G365" s="41" t="s">
        <v>87</v>
      </c>
      <c r="H365" s="41" t="s">
        <v>66</v>
      </c>
      <c r="I365" s="41" t="s">
        <v>150</v>
      </c>
      <c r="J365" s="45">
        <v>250000000</v>
      </c>
      <c r="K365" s="45"/>
      <c r="L365" s="45">
        <v>20000000</v>
      </c>
      <c r="M365" s="45">
        <v>270000000</v>
      </c>
      <c r="N365" s="45">
        <v>250000000</v>
      </c>
      <c r="O365" s="45">
        <v>250000000</v>
      </c>
      <c r="P365" s="47"/>
      <c r="Q365" s="41" t="s">
        <v>607</v>
      </c>
      <c r="R365" s="41" t="s">
        <v>1024</v>
      </c>
      <c r="S365" s="41" t="s">
        <v>1025</v>
      </c>
      <c r="T365" s="41" t="s">
        <v>71</v>
      </c>
      <c r="U365" s="41"/>
      <c r="V365" s="41"/>
    </row>
    <row r="366" spans="2:22" ht="17.100000000000001" customHeight="1">
      <c r="B366" s="41">
        <v>2026</v>
      </c>
      <c r="C366" s="41">
        <v>2</v>
      </c>
      <c r="D366" s="41" t="s">
        <v>72</v>
      </c>
      <c r="E366" s="41" t="s">
        <v>1026</v>
      </c>
      <c r="F366" s="46" t="s">
        <v>554</v>
      </c>
      <c r="G366" s="41" t="s">
        <v>87</v>
      </c>
      <c r="H366" s="41" t="s">
        <v>75</v>
      </c>
      <c r="I366" s="41" t="s">
        <v>76</v>
      </c>
      <c r="J366" s="45">
        <v>2141000000</v>
      </c>
      <c r="K366" s="45">
        <v>373427000</v>
      </c>
      <c r="L366" s="45">
        <v>20000000</v>
      </c>
      <c r="M366" s="45">
        <v>2534427000</v>
      </c>
      <c r="N366" s="45">
        <v>1000000000</v>
      </c>
      <c r="O366" s="45">
        <v>1774000000</v>
      </c>
      <c r="P366" s="47"/>
      <c r="Q366" s="41" t="s">
        <v>1027</v>
      </c>
      <c r="R366" s="41" t="s">
        <v>1028</v>
      </c>
      <c r="S366" s="41" t="s">
        <v>1029</v>
      </c>
      <c r="T366" s="41" t="s">
        <v>71</v>
      </c>
      <c r="U366" s="41"/>
      <c r="V366" s="41"/>
    </row>
    <row r="367" spans="2:22" ht="17.100000000000001" customHeight="1">
      <c r="B367" s="41">
        <v>2026</v>
      </c>
      <c r="C367" s="41">
        <v>2</v>
      </c>
      <c r="D367" s="41" t="s">
        <v>72</v>
      </c>
      <c r="E367" s="41" t="s">
        <v>1030</v>
      </c>
      <c r="F367" s="46" t="s">
        <v>554</v>
      </c>
      <c r="G367" s="41" t="s">
        <v>87</v>
      </c>
      <c r="H367" s="41" t="s">
        <v>75</v>
      </c>
      <c r="I367" s="41" t="s">
        <v>150</v>
      </c>
      <c r="J367" s="45">
        <v>150000000</v>
      </c>
      <c r="K367" s="45"/>
      <c r="L367" s="45"/>
      <c r="M367" s="45">
        <v>150000000</v>
      </c>
      <c r="N367" s="45">
        <v>150000000</v>
      </c>
      <c r="O367" s="45">
        <v>150000000</v>
      </c>
      <c r="P367" s="47"/>
      <c r="Q367" s="41" t="s">
        <v>619</v>
      </c>
      <c r="R367" s="41" t="s">
        <v>1031</v>
      </c>
      <c r="S367" s="41" t="s">
        <v>1032</v>
      </c>
      <c r="T367" s="41" t="s">
        <v>71</v>
      </c>
      <c r="U367" s="41"/>
      <c r="V367" s="41"/>
    </row>
    <row r="368" spans="2:22" ht="17.100000000000001" customHeight="1">
      <c r="B368" s="41">
        <v>2026</v>
      </c>
      <c r="C368" s="41">
        <v>2</v>
      </c>
      <c r="D368" s="41" t="s">
        <v>72</v>
      </c>
      <c r="E368" s="41" t="s">
        <v>1033</v>
      </c>
      <c r="F368" s="46" t="s">
        <v>554</v>
      </c>
      <c r="G368" s="41" t="s">
        <v>87</v>
      </c>
      <c r="H368" s="41" t="s">
        <v>75</v>
      </c>
      <c r="I368" s="41" t="s">
        <v>150</v>
      </c>
      <c r="J368" s="45">
        <v>45200000</v>
      </c>
      <c r="K368" s="45"/>
      <c r="L368" s="45"/>
      <c r="M368" s="45">
        <v>45200000</v>
      </c>
      <c r="N368" s="45">
        <v>45200000</v>
      </c>
      <c r="O368" s="45"/>
      <c r="P368" s="47"/>
      <c r="Q368" s="41" t="s">
        <v>619</v>
      </c>
      <c r="R368" s="41" t="s">
        <v>1034</v>
      </c>
      <c r="S368" s="41" t="s">
        <v>1035</v>
      </c>
      <c r="T368" s="41" t="s">
        <v>71</v>
      </c>
      <c r="U368" s="41"/>
      <c r="V368" s="41"/>
    </row>
    <row r="369" spans="2:22" ht="17.100000000000001" customHeight="1">
      <c r="B369" s="41">
        <v>2026</v>
      </c>
      <c r="C369" s="41">
        <v>2</v>
      </c>
      <c r="D369" s="41" t="s">
        <v>72</v>
      </c>
      <c r="E369" s="41" t="s">
        <v>1036</v>
      </c>
      <c r="F369" s="46" t="s">
        <v>554</v>
      </c>
      <c r="G369" s="41" t="s">
        <v>87</v>
      </c>
      <c r="H369" s="41" t="s">
        <v>75</v>
      </c>
      <c r="I369" s="41" t="s">
        <v>150</v>
      </c>
      <c r="J369" s="45">
        <v>60000000</v>
      </c>
      <c r="K369" s="45"/>
      <c r="L369" s="45"/>
      <c r="M369" s="45">
        <v>60000000</v>
      </c>
      <c r="N369" s="45">
        <v>60000000</v>
      </c>
      <c r="O369" s="45"/>
      <c r="P369" s="47"/>
      <c r="Q369" s="41" t="s">
        <v>619</v>
      </c>
      <c r="R369" s="41" t="s">
        <v>1034</v>
      </c>
      <c r="S369" s="41" t="s">
        <v>1035</v>
      </c>
      <c r="T369" s="41" t="s">
        <v>71</v>
      </c>
      <c r="U369" s="41"/>
      <c r="V369" s="41"/>
    </row>
    <row r="370" spans="2:22" ht="17.100000000000001" customHeight="1">
      <c r="B370" s="41">
        <v>2026</v>
      </c>
      <c r="C370" s="41">
        <v>2</v>
      </c>
      <c r="D370" s="41" t="s">
        <v>72</v>
      </c>
      <c r="E370" s="41" t="s">
        <v>1037</v>
      </c>
      <c r="F370" s="46" t="s">
        <v>554</v>
      </c>
      <c r="G370" s="41" t="s">
        <v>87</v>
      </c>
      <c r="H370" s="41" t="s">
        <v>82</v>
      </c>
      <c r="I370" s="41" t="s">
        <v>103</v>
      </c>
      <c r="J370" s="45">
        <v>30000000</v>
      </c>
      <c r="K370" s="45"/>
      <c r="L370" s="45"/>
      <c r="M370" s="45">
        <v>30000000</v>
      </c>
      <c r="N370" s="45"/>
      <c r="O370" s="45">
        <v>30000000</v>
      </c>
      <c r="P370" s="47"/>
      <c r="Q370" s="41" t="s">
        <v>624</v>
      </c>
      <c r="R370" s="41" t="s">
        <v>625</v>
      </c>
      <c r="S370" s="41" t="s">
        <v>626</v>
      </c>
      <c r="T370" s="41" t="s">
        <v>71</v>
      </c>
      <c r="U370" s="41"/>
      <c r="V370" s="41" t="s">
        <v>121</v>
      </c>
    </row>
    <row r="371" spans="2:22" ht="17.100000000000001" customHeight="1">
      <c r="B371" s="41">
        <v>2026</v>
      </c>
      <c r="C371" s="41">
        <v>2</v>
      </c>
      <c r="D371" s="41" t="s">
        <v>72</v>
      </c>
      <c r="E371" s="41" t="s">
        <v>1038</v>
      </c>
      <c r="F371" s="46" t="s">
        <v>554</v>
      </c>
      <c r="G371" s="41" t="s">
        <v>65</v>
      </c>
      <c r="H371" s="41" t="s">
        <v>66</v>
      </c>
      <c r="I371" s="41" t="s">
        <v>76</v>
      </c>
      <c r="J371" s="45">
        <v>263466280</v>
      </c>
      <c r="K371" s="45">
        <v>7202000</v>
      </c>
      <c r="L371" s="45">
        <v>36339000</v>
      </c>
      <c r="M371" s="45">
        <v>307007280</v>
      </c>
      <c r="N371" s="45">
        <v>263466280</v>
      </c>
      <c r="O371" s="45">
        <v>307007280</v>
      </c>
      <c r="P371" s="47"/>
      <c r="Q371" s="41" t="s">
        <v>624</v>
      </c>
      <c r="R371" s="41" t="s">
        <v>444</v>
      </c>
      <c r="S371" s="41" t="s">
        <v>1039</v>
      </c>
      <c r="T371" s="41" t="s">
        <v>71</v>
      </c>
      <c r="U371" s="41"/>
      <c r="V371" s="41"/>
    </row>
    <row r="372" spans="2:22" ht="17.100000000000001" customHeight="1">
      <c r="B372" s="41">
        <v>2026</v>
      </c>
      <c r="C372" s="41">
        <v>2</v>
      </c>
      <c r="D372" s="41" t="s">
        <v>62</v>
      </c>
      <c r="E372" s="41" t="s">
        <v>1040</v>
      </c>
      <c r="F372" s="46" t="s">
        <v>554</v>
      </c>
      <c r="G372" s="41" t="s">
        <v>87</v>
      </c>
      <c r="H372" s="41" t="s">
        <v>66</v>
      </c>
      <c r="I372" s="41" t="s">
        <v>76</v>
      </c>
      <c r="J372" s="45">
        <v>7949788000</v>
      </c>
      <c r="K372" s="45">
        <v>2014602000</v>
      </c>
      <c r="L372" s="45">
        <v>1015171000</v>
      </c>
      <c r="M372" s="45">
        <v>10979561000</v>
      </c>
      <c r="N372" s="45">
        <v>100000000</v>
      </c>
      <c r="O372" s="45">
        <v>100000000</v>
      </c>
      <c r="P372" s="47"/>
      <c r="Q372" s="41" t="s">
        <v>624</v>
      </c>
      <c r="R372" s="41"/>
      <c r="S372" s="41" t="s">
        <v>1041</v>
      </c>
      <c r="T372" s="41" t="s">
        <v>71</v>
      </c>
      <c r="U372" s="41"/>
      <c r="V372" s="41"/>
    </row>
    <row r="373" spans="2:22" ht="17.100000000000001" customHeight="1">
      <c r="B373" s="41">
        <v>2026</v>
      </c>
      <c r="C373" s="41">
        <v>2</v>
      </c>
      <c r="D373" s="41" t="s">
        <v>72</v>
      </c>
      <c r="E373" s="41" t="s">
        <v>1042</v>
      </c>
      <c r="F373" s="46" t="s">
        <v>554</v>
      </c>
      <c r="G373" s="41" t="s">
        <v>74</v>
      </c>
      <c r="H373" s="41" t="s">
        <v>66</v>
      </c>
      <c r="I373" s="41" t="s">
        <v>76</v>
      </c>
      <c r="J373" s="45">
        <v>243749000</v>
      </c>
      <c r="K373" s="45">
        <v>1105939000</v>
      </c>
      <c r="L373" s="45"/>
      <c r="M373" s="45">
        <v>1349688000</v>
      </c>
      <c r="N373" s="45">
        <v>0</v>
      </c>
      <c r="O373" s="45">
        <v>0</v>
      </c>
      <c r="P373" s="47"/>
      <c r="Q373" s="41" t="s">
        <v>624</v>
      </c>
      <c r="R373" s="41"/>
      <c r="S373" s="41" t="s">
        <v>1041</v>
      </c>
      <c r="T373" s="41" t="s">
        <v>71</v>
      </c>
      <c r="U373" s="41"/>
      <c r="V373" s="41"/>
    </row>
    <row r="374" spans="2:22" ht="17.100000000000001" customHeight="1">
      <c r="B374" s="41">
        <v>2026</v>
      </c>
      <c r="C374" s="41">
        <v>2</v>
      </c>
      <c r="D374" s="41" t="s">
        <v>72</v>
      </c>
      <c r="E374" s="41" t="s">
        <v>1043</v>
      </c>
      <c r="F374" s="46" t="s">
        <v>554</v>
      </c>
      <c r="G374" s="41" t="s">
        <v>191</v>
      </c>
      <c r="H374" s="41" t="s">
        <v>75</v>
      </c>
      <c r="I374" s="41" t="s">
        <v>76</v>
      </c>
      <c r="J374" s="45">
        <v>205000000</v>
      </c>
      <c r="K374" s="45">
        <v>70000000</v>
      </c>
      <c r="L374" s="45"/>
      <c r="M374" s="45">
        <v>275000000</v>
      </c>
      <c r="N374" s="45">
        <v>189000000</v>
      </c>
      <c r="O374" s="45">
        <v>275000000</v>
      </c>
      <c r="P374" s="47"/>
      <c r="Q374" s="41" t="s">
        <v>628</v>
      </c>
      <c r="R374" s="41" t="s">
        <v>629</v>
      </c>
      <c r="S374" s="41" t="s">
        <v>630</v>
      </c>
      <c r="T374" s="41" t="s">
        <v>71</v>
      </c>
      <c r="U374" s="41"/>
      <c r="V374" s="41"/>
    </row>
    <row r="375" spans="2:22" ht="17.100000000000001" customHeight="1">
      <c r="B375" s="41">
        <v>2026</v>
      </c>
      <c r="C375" s="41">
        <v>2</v>
      </c>
      <c r="D375" s="41" t="s">
        <v>62</v>
      </c>
      <c r="E375" s="41" t="s">
        <v>1044</v>
      </c>
      <c r="F375" s="46" t="s">
        <v>554</v>
      </c>
      <c r="G375" s="41" t="s">
        <v>74</v>
      </c>
      <c r="H375" s="41" t="s">
        <v>66</v>
      </c>
      <c r="I375" s="41" t="s">
        <v>76</v>
      </c>
      <c r="J375" s="45">
        <v>2345800000</v>
      </c>
      <c r="K375" s="45">
        <v>978739000</v>
      </c>
      <c r="L375" s="45"/>
      <c r="M375" s="45">
        <v>3324539000</v>
      </c>
      <c r="N375" s="45">
        <v>1000000000</v>
      </c>
      <c r="O375" s="45">
        <v>0</v>
      </c>
      <c r="P375" s="47"/>
      <c r="Q375" s="41" t="s">
        <v>632</v>
      </c>
      <c r="R375" s="41" t="s">
        <v>636</v>
      </c>
      <c r="S375" s="41" t="s">
        <v>637</v>
      </c>
      <c r="T375" s="41" t="s">
        <v>71</v>
      </c>
      <c r="U375" s="41"/>
      <c r="V375" s="41"/>
    </row>
    <row r="376" spans="2:22" ht="17.100000000000001" customHeight="1">
      <c r="B376" s="41">
        <v>2026</v>
      </c>
      <c r="C376" s="41">
        <v>2</v>
      </c>
      <c r="D376" s="41" t="s">
        <v>62</v>
      </c>
      <c r="E376" s="41" t="s">
        <v>1045</v>
      </c>
      <c r="F376" s="46" t="s">
        <v>554</v>
      </c>
      <c r="G376" s="41" t="s">
        <v>78</v>
      </c>
      <c r="H376" s="41" t="s">
        <v>66</v>
      </c>
      <c r="I376" s="41" t="s">
        <v>76</v>
      </c>
      <c r="J376" s="45">
        <v>246518000</v>
      </c>
      <c r="K376" s="45">
        <v>190715000</v>
      </c>
      <c r="L376" s="45"/>
      <c r="M376" s="45">
        <v>437233000</v>
      </c>
      <c r="N376" s="45">
        <v>100000000</v>
      </c>
      <c r="O376" s="45">
        <v>0</v>
      </c>
      <c r="P376" s="47"/>
      <c r="Q376" s="41" t="s">
        <v>632</v>
      </c>
      <c r="R376" s="41" t="s">
        <v>636</v>
      </c>
      <c r="S376" s="41" t="s">
        <v>637</v>
      </c>
      <c r="T376" s="41" t="s">
        <v>71</v>
      </c>
      <c r="U376" s="41"/>
      <c r="V376" s="41"/>
    </row>
    <row r="377" spans="2:22" ht="17.100000000000001" customHeight="1">
      <c r="B377" s="41">
        <v>2026</v>
      </c>
      <c r="C377" s="41">
        <v>2</v>
      </c>
      <c r="D377" s="41" t="s">
        <v>72</v>
      </c>
      <c r="E377" s="41" t="s">
        <v>1046</v>
      </c>
      <c r="F377" s="46" t="s">
        <v>554</v>
      </c>
      <c r="G377" s="41" t="s">
        <v>80</v>
      </c>
      <c r="H377" s="41" t="s">
        <v>82</v>
      </c>
      <c r="I377" s="41" t="s">
        <v>103</v>
      </c>
      <c r="J377" s="45">
        <v>19360000</v>
      </c>
      <c r="K377" s="45"/>
      <c r="L377" s="45"/>
      <c r="M377" s="45">
        <v>19360000</v>
      </c>
      <c r="N377" s="45">
        <v>10000000</v>
      </c>
      <c r="O377" s="45">
        <v>0</v>
      </c>
      <c r="P377" s="47"/>
      <c r="Q377" s="41" t="s">
        <v>632</v>
      </c>
      <c r="R377" s="41" t="s">
        <v>636</v>
      </c>
      <c r="S377" s="41" t="s">
        <v>637</v>
      </c>
      <c r="T377" s="41" t="s">
        <v>71</v>
      </c>
      <c r="U377" s="41"/>
      <c r="V377" s="41" t="s">
        <v>109</v>
      </c>
    </row>
    <row r="378" spans="2:22" ht="17.100000000000001" customHeight="1">
      <c r="B378" s="41">
        <v>2026</v>
      </c>
      <c r="C378" s="41">
        <v>2</v>
      </c>
      <c r="D378" s="41" t="s">
        <v>62</v>
      </c>
      <c r="E378" s="41" t="s">
        <v>1047</v>
      </c>
      <c r="F378" s="46" t="s">
        <v>640</v>
      </c>
      <c r="G378" s="41" t="s">
        <v>87</v>
      </c>
      <c r="H378" s="41" t="s">
        <v>66</v>
      </c>
      <c r="I378" s="41" t="s">
        <v>150</v>
      </c>
      <c r="J378" s="45">
        <v>1110000000</v>
      </c>
      <c r="K378" s="45">
        <v>162000000</v>
      </c>
      <c r="L378" s="45"/>
      <c r="M378" s="45">
        <v>1272000000</v>
      </c>
      <c r="N378" s="45">
        <v>1110000000</v>
      </c>
      <c r="O378" s="45">
        <v>1183000000</v>
      </c>
      <c r="P378" s="47"/>
      <c r="Q378" s="41" t="s">
        <v>645</v>
      </c>
      <c r="R378" s="41" t="s">
        <v>1048</v>
      </c>
      <c r="S378" s="41" t="s">
        <v>1049</v>
      </c>
      <c r="T378" s="41" t="s">
        <v>71</v>
      </c>
      <c r="U378" s="41"/>
      <c r="V378" s="41"/>
    </row>
    <row r="379" spans="2:22" ht="17.100000000000001" customHeight="1">
      <c r="B379" s="41">
        <v>2026</v>
      </c>
      <c r="C379" s="41">
        <v>2</v>
      </c>
      <c r="D379" s="41" t="s">
        <v>72</v>
      </c>
      <c r="E379" s="41" t="s">
        <v>1050</v>
      </c>
      <c r="F379" s="46" t="s">
        <v>96</v>
      </c>
      <c r="G379" s="41" t="s">
        <v>191</v>
      </c>
      <c r="H379" s="41" t="s">
        <v>82</v>
      </c>
      <c r="I379" s="41" t="s">
        <v>103</v>
      </c>
      <c r="J379" s="45">
        <v>55000000</v>
      </c>
      <c r="K379" s="45">
        <v>0</v>
      </c>
      <c r="L379" s="45">
        <v>0</v>
      </c>
      <c r="M379" s="45">
        <v>55000000</v>
      </c>
      <c r="N379" s="45">
        <v>0</v>
      </c>
      <c r="O379" s="45">
        <v>0</v>
      </c>
      <c r="P379" s="47"/>
      <c r="Q379" s="41" t="s">
        <v>1051</v>
      </c>
      <c r="R379" s="41" t="s">
        <v>1052</v>
      </c>
      <c r="S379" s="41" t="s">
        <v>1053</v>
      </c>
      <c r="T379" s="41" t="s">
        <v>71</v>
      </c>
      <c r="U379" s="41"/>
      <c r="V379" s="41" t="s">
        <v>121</v>
      </c>
    </row>
    <row r="380" spans="2:22" ht="17.100000000000001" customHeight="1">
      <c r="B380" s="41">
        <v>2026</v>
      </c>
      <c r="C380" s="41">
        <v>2</v>
      </c>
      <c r="D380" s="41" t="s">
        <v>62</v>
      </c>
      <c r="E380" s="41" t="s">
        <v>1054</v>
      </c>
      <c r="F380" s="46" t="s">
        <v>96</v>
      </c>
      <c r="G380" s="41" t="s">
        <v>173</v>
      </c>
      <c r="H380" s="41" t="s">
        <v>75</v>
      </c>
      <c r="I380" s="41" t="s">
        <v>76</v>
      </c>
      <c r="J380" s="45">
        <v>5386000000</v>
      </c>
      <c r="K380" s="45">
        <v>306570000</v>
      </c>
      <c r="L380" s="45">
        <v>0</v>
      </c>
      <c r="M380" s="45">
        <v>5692570000</v>
      </c>
      <c r="N380" s="45">
        <v>2000000000</v>
      </c>
      <c r="O380" s="45">
        <v>2000000000</v>
      </c>
      <c r="P380" s="47"/>
      <c r="Q380" s="41" t="s">
        <v>1051</v>
      </c>
      <c r="R380" s="41" t="s">
        <v>1055</v>
      </c>
      <c r="S380" s="41" t="s">
        <v>1056</v>
      </c>
      <c r="T380" s="41" t="s">
        <v>71</v>
      </c>
      <c r="U380" s="41"/>
      <c r="V380" s="41"/>
    </row>
    <row r="381" spans="2:22" ht="17.100000000000001" customHeight="1">
      <c r="B381" s="41">
        <v>2026</v>
      </c>
      <c r="C381" s="41">
        <v>3</v>
      </c>
      <c r="D381" s="41" t="s">
        <v>62</v>
      </c>
      <c r="E381" s="41" t="s">
        <v>1057</v>
      </c>
      <c r="F381" s="46" t="s">
        <v>64</v>
      </c>
      <c r="G381" s="41" t="s">
        <v>87</v>
      </c>
      <c r="H381" s="41" t="s">
        <v>66</v>
      </c>
      <c r="I381" s="41" t="s">
        <v>67</v>
      </c>
      <c r="J381" s="45">
        <v>20822549000</v>
      </c>
      <c r="K381" s="45">
        <v>11266979000</v>
      </c>
      <c r="L381" s="45">
        <v>3000000000</v>
      </c>
      <c r="M381" s="45">
        <v>35089528000</v>
      </c>
      <c r="N381" s="45">
        <v>500000000</v>
      </c>
      <c r="O381" s="45">
        <v>500000000</v>
      </c>
      <c r="P381" s="47"/>
      <c r="Q381" s="41" t="s">
        <v>68</v>
      </c>
      <c r="R381" s="41" t="s">
        <v>1058</v>
      </c>
      <c r="S381" s="41" t="s">
        <v>1059</v>
      </c>
      <c r="T381" s="41" t="s">
        <v>308</v>
      </c>
      <c r="U381" s="41"/>
      <c r="V381" s="41"/>
    </row>
    <row r="382" spans="2:22" ht="17.100000000000001" customHeight="1">
      <c r="B382" s="41">
        <v>2026</v>
      </c>
      <c r="C382" s="41">
        <v>3</v>
      </c>
      <c r="D382" s="41" t="s">
        <v>62</v>
      </c>
      <c r="E382" s="41" t="s">
        <v>1060</v>
      </c>
      <c r="F382" s="46" t="s">
        <v>64</v>
      </c>
      <c r="G382" s="41" t="s">
        <v>87</v>
      </c>
      <c r="H382" s="41" t="s">
        <v>75</v>
      </c>
      <c r="I382" s="41" t="s">
        <v>76</v>
      </c>
      <c r="J382" s="45">
        <v>5887602000</v>
      </c>
      <c r="K382" s="45">
        <v>2810986000</v>
      </c>
      <c r="L382" s="45">
        <v>210094000</v>
      </c>
      <c r="M382" s="45">
        <v>8908682000</v>
      </c>
      <c r="N382" s="45">
        <v>1100000000</v>
      </c>
      <c r="O382" s="45">
        <v>1100000000</v>
      </c>
      <c r="P382" s="47"/>
      <c r="Q382" s="41" t="s">
        <v>68</v>
      </c>
      <c r="R382" s="41" t="s">
        <v>1058</v>
      </c>
      <c r="S382" s="41" t="s">
        <v>1059</v>
      </c>
      <c r="T382" s="41" t="s">
        <v>71</v>
      </c>
      <c r="U382" s="41"/>
      <c r="V382" s="41"/>
    </row>
    <row r="383" spans="2:22" ht="17.100000000000001" customHeight="1">
      <c r="B383" s="41">
        <v>2026</v>
      </c>
      <c r="C383" s="41">
        <v>3</v>
      </c>
      <c r="D383" s="41" t="s">
        <v>72</v>
      </c>
      <c r="E383" s="41" t="s">
        <v>1061</v>
      </c>
      <c r="F383" s="46" t="s">
        <v>64</v>
      </c>
      <c r="G383" s="41" t="s">
        <v>87</v>
      </c>
      <c r="H383" s="41" t="s">
        <v>75</v>
      </c>
      <c r="I383" s="41" t="s">
        <v>76</v>
      </c>
      <c r="J383" s="45">
        <v>620000000</v>
      </c>
      <c r="K383" s="45"/>
      <c r="L383" s="45"/>
      <c r="M383" s="45">
        <v>620000000</v>
      </c>
      <c r="N383" s="45">
        <v>620000000</v>
      </c>
      <c r="O383" s="45">
        <v>620000000</v>
      </c>
      <c r="P383" s="47"/>
      <c r="Q383" s="41" t="s">
        <v>1062</v>
      </c>
      <c r="R383" s="41" t="s">
        <v>1063</v>
      </c>
      <c r="S383" s="41" t="s">
        <v>1064</v>
      </c>
      <c r="T383" s="41" t="s">
        <v>71</v>
      </c>
      <c r="U383" s="41"/>
      <c r="V383" s="41"/>
    </row>
    <row r="384" spans="2:22" ht="17.100000000000001" customHeight="1">
      <c r="B384" s="41">
        <v>2026</v>
      </c>
      <c r="C384" s="41">
        <v>3</v>
      </c>
      <c r="D384" s="41" t="s">
        <v>72</v>
      </c>
      <c r="E384" s="41" t="s">
        <v>1065</v>
      </c>
      <c r="F384" s="46" t="s">
        <v>64</v>
      </c>
      <c r="G384" s="41" t="s">
        <v>87</v>
      </c>
      <c r="H384" s="41" t="s">
        <v>75</v>
      </c>
      <c r="I384" s="41" t="s">
        <v>76</v>
      </c>
      <c r="J384" s="45">
        <v>215363000</v>
      </c>
      <c r="K384" s="45"/>
      <c r="L384" s="45"/>
      <c r="M384" s="45">
        <v>215363000</v>
      </c>
      <c r="N384" s="45">
        <v>215363000</v>
      </c>
      <c r="O384" s="45">
        <v>215363000</v>
      </c>
      <c r="P384" s="47"/>
      <c r="Q384" s="41" t="s">
        <v>1062</v>
      </c>
      <c r="R384" s="41" t="s">
        <v>1066</v>
      </c>
      <c r="S384" s="41" t="s">
        <v>1067</v>
      </c>
      <c r="T384" s="41" t="s">
        <v>71</v>
      </c>
      <c r="U384" s="41"/>
      <c r="V384" s="41"/>
    </row>
    <row r="385" spans="2:22" ht="17.100000000000001" customHeight="1">
      <c r="B385" s="41">
        <v>2026</v>
      </c>
      <c r="C385" s="41">
        <v>3</v>
      </c>
      <c r="D385" s="41" t="s">
        <v>72</v>
      </c>
      <c r="E385" s="41" t="s">
        <v>1068</v>
      </c>
      <c r="F385" s="46" t="s">
        <v>64</v>
      </c>
      <c r="G385" s="41" t="s">
        <v>87</v>
      </c>
      <c r="H385" s="41" t="s">
        <v>75</v>
      </c>
      <c r="I385" s="41" t="s">
        <v>76</v>
      </c>
      <c r="J385" s="45">
        <v>321926000</v>
      </c>
      <c r="K385" s="45"/>
      <c r="L385" s="45"/>
      <c r="M385" s="45">
        <v>321926000</v>
      </c>
      <c r="N385" s="45">
        <v>321926000</v>
      </c>
      <c r="O385" s="45">
        <v>321926000</v>
      </c>
      <c r="P385" s="47"/>
      <c r="Q385" s="41" t="s">
        <v>1062</v>
      </c>
      <c r="R385" s="41" t="s">
        <v>1066</v>
      </c>
      <c r="S385" s="41" t="s">
        <v>1067</v>
      </c>
      <c r="T385" s="41" t="s">
        <v>71</v>
      </c>
      <c r="U385" s="41"/>
      <c r="V385" s="41"/>
    </row>
    <row r="386" spans="2:22" ht="17.100000000000001" customHeight="1">
      <c r="B386" s="41">
        <v>2026</v>
      </c>
      <c r="C386" s="41">
        <v>3</v>
      </c>
      <c r="D386" s="41" t="s">
        <v>72</v>
      </c>
      <c r="E386" s="41" t="s">
        <v>1069</v>
      </c>
      <c r="F386" s="46" t="s">
        <v>64</v>
      </c>
      <c r="G386" s="41" t="s">
        <v>87</v>
      </c>
      <c r="H386" s="41" t="s">
        <v>66</v>
      </c>
      <c r="I386" s="41" t="s">
        <v>150</v>
      </c>
      <c r="J386" s="45">
        <v>163247000</v>
      </c>
      <c r="K386" s="45">
        <v>112551000</v>
      </c>
      <c r="L386" s="45"/>
      <c r="M386" s="45">
        <v>275798000</v>
      </c>
      <c r="N386" s="45">
        <v>275798000</v>
      </c>
      <c r="O386" s="45"/>
      <c r="P386" s="47"/>
      <c r="Q386" s="41" t="s">
        <v>1070</v>
      </c>
      <c r="R386" s="41" t="s">
        <v>1071</v>
      </c>
      <c r="S386" s="41" t="s">
        <v>1072</v>
      </c>
      <c r="T386" s="41" t="s">
        <v>71</v>
      </c>
      <c r="U386" s="41"/>
      <c r="V386" s="41"/>
    </row>
    <row r="387" spans="2:22" ht="17.100000000000001" customHeight="1">
      <c r="B387" s="41">
        <v>2026</v>
      </c>
      <c r="C387" s="41">
        <v>3</v>
      </c>
      <c r="D387" s="41" t="s">
        <v>72</v>
      </c>
      <c r="E387" s="41" t="s">
        <v>1073</v>
      </c>
      <c r="F387" s="46" t="s">
        <v>64</v>
      </c>
      <c r="G387" s="41" t="s">
        <v>102</v>
      </c>
      <c r="H387" s="41" t="s">
        <v>66</v>
      </c>
      <c r="I387" s="41" t="s">
        <v>76</v>
      </c>
      <c r="J387" s="45">
        <v>358000000</v>
      </c>
      <c r="K387" s="45"/>
      <c r="L387" s="45"/>
      <c r="M387" s="45">
        <v>358000000</v>
      </c>
      <c r="N387" s="45">
        <v>358000000</v>
      </c>
      <c r="O387" s="45">
        <v>358000000</v>
      </c>
      <c r="P387" s="47"/>
      <c r="Q387" s="41" t="s">
        <v>1070</v>
      </c>
      <c r="R387" s="41" t="s">
        <v>1071</v>
      </c>
      <c r="S387" s="41" t="s">
        <v>1072</v>
      </c>
      <c r="T387" s="41" t="s">
        <v>71</v>
      </c>
      <c r="U387" s="41"/>
      <c r="V387" s="41"/>
    </row>
    <row r="388" spans="2:22" ht="17.100000000000001" customHeight="1">
      <c r="B388" s="41">
        <v>2026</v>
      </c>
      <c r="C388" s="41">
        <v>3</v>
      </c>
      <c r="D388" s="41" t="s">
        <v>72</v>
      </c>
      <c r="E388" s="41" t="s">
        <v>1074</v>
      </c>
      <c r="F388" s="46" t="s">
        <v>64</v>
      </c>
      <c r="G388" s="41" t="s">
        <v>65</v>
      </c>
      <c r="H388" s="41" t="s">
        <v>82</v>
      </c>
      <c r="I388" s="41" t="s">
        <v>83</v>
      </c>
      <c r="J388" s="45">
        <v>100000000</v>
      </c>
      <c r="K388" s="45"/>
      <c r="L388" s="45"/>
      <c r="M388" s="45">
        <v>100000000</v>
      </c>
      <c r="N388" s="45">
        <v>100000000</v>
      </c>
      <c r="O388" s="45">
        <v>100000000</v>
      </c>
      <c r="P388" s="47"/>
      <c r="Q388" s="41" t="s">
        <v>92</v>
      </c>
      <c r="R388" s="41" t="s">
        <v>1075</v>
      </c>
      <c r="S388" s="41" t="s">
        <v>1076</v>
      </c>
      <c r="T388" s="41" t="s">
        <v>71</v>
      </c>
      <c r="U388" s="41"/>
      <c r="V388" s="41"/>
    </row>
    <row r="389" spans="2:22" ht="17.100000000000001" customHeight="1">
      <c r="B389" s="41">
        <v>2026</v>
      </c>
      <c r="C389" s="41">
        <v>3</v>
      </c>
      <c r="D389" s="41" t="s">
        <v>72</v>
      </c>
      <c r="E389" s="41" t="s">
        <v>1077</v>
      </c>
      <c r="F389" s="46" t="s">
        <v>64</v>
      </c>
      <c r="G389" s="41" t="s">
        <v>74</v>
      </c>
      <c r="H389" s="41" t="s">
        <v>82</v>
      </c>
      <c r="I389" s="41" t="s">
        <v>103</v>
      </c>
      <c r="J389" s="45">
        <v>20000000</v>
      </c>
      <c r="K389" s="45"/>
      <c r="L389" s="45">
        <v>2000000</v>
      </c>
      <c r="M389" s="45">
        <v>22000000</v>
      </c>
      <c r="N389" s="45"/>
      <c r="O389" s="45"/>
      <c r="P389" s="47"/>
      <c r="Q389" s="41" t="s">
        <v>92</v>
      </c>
      <c r="R389" s="41" t="s">
        <v>1075</v>
      </c>
      <c r="S389" s="41" t="s">
        <v>1076</v>
      </c>
      <c r="T389" s="41" t="s">
        <v>71</v>
      </c>
      <c r="U389" s="41"/>
      <c r="V389" s="41"/>
    </row>
    <row r="390" spans="2:22" ht="17.100000000000001" customHeight="1">
      <c r="B390" s="41">
        <v>2026</v>
      </c>
      <c r="C390" s="41">
        <v>3</v>
      </c>
      <c r="D390" s="41" t="s">
        <v>72</v>
      </c>
      <c r="E390" s="41" t="s">
        <v>1078</v>
      </c>
      <c r="F390" s="46" t="s">
        <v>64</v>
      </c>
      <c r="G390" s="41" t="s">
        <v>102</v>
      </c>
      <c r="H390" s="41" t="s">
        <v>82</v>
      </c>
      <c r="I390" s="41" t="s">
        <v>103</v>
      </c>
      <c r="J390" s="45">
        <v>5000000</v>
      </c>
      <c r="K390" s="45"/>
      <c r="L390" s="45"/>
      <c r="M390" s="45">
        <v>5000000</v>
      </c>
      <c r="N390" s="45"/>
      <c r="O390" s="45"/>
      <c r="P390" s="47"/>
      <c r="Q390" s="41" t="s">
        <v>92</v>
      </c>
      <c r="R390" s="41" t="s">
        <v>1075</v>
      </c>
      <c r="S390" s="41" t="s">
        <v>1076</v>
      </c>
      <c r="T390" s="41" t="s">
        <v>71</v>
      </c>
      <c r="U390" s="41"/>
      <c r="V390" s="41" t="s">
        <v>766</v>
      </c>
    </row>
    <row r="391" spans="2:22" ht="17.100000000000001" customHeight="1">
      <c r="B391" s="41">
        <v>2026</v>
      </c>
      <c r="C391" s="41">
        <v>3</v>
      </c>
      <c r="D391" s="41" t="s">
        <v>72</v>
      </c>
      <c r="E391" s="41" t="s">
        <v>1079</v>
      </c>
      <c r="F391" s="46" t="s">
        <v>64</v>
      </c>
      <c r="G391" s="41" t="s">
        <v>87</v>
      </c>
      <c r="H391" s="41" t="s">
        <v>82</v>
      </c>
      <c r="I391" s="41" t="s">
        <v>83</v>
      </c>
      <c r="J391" s="45">
        <v>75000000</v>
      </c>
      <c r="K391" s="45">
        <v>0</v>
      </c>
      <c r="L391" s="45">
        <v>0</v>
      </c>
      <c r="M391" s="45">
        <v>75000000</v>
      </c>
      <c r="N391" s="45">
        <v>75000000</v>
      </c>
      <c r="O391" s="45">
        <v>75000000</v>
      </c>
      <c r="P391" s="47"/>
      <c r="Q391" s="41" t="s">
        <v>722</v>
      </c>
      <c r="R391" s="41" t="s">
        <v>1080</v>
      </c>
      <c r="S391" s="41" t="s">
        <v>1081</v>
      </c>
      <c r="T391" s="41" t="s">
        <v>71</v>
      </c>
      <c r="U391" s="41"/>
      <c r="V391" s="41"/>
    </row>
    <row r="392" spans="2:22" ht="17.100000000000001" customHeight="1">
      <c r="B392" s="41">
        <v>2026</v>
      </c>
      <c r="C392" s="41">
        <v>3</v>
      </c>
      <c r="D392" s="41" t="s">
        <v>72</v>
      </c>
      <c r="E392" s="41" t="s">
        <v>1082</v>
      </c>
      <c r="F392" s="46" t="s">
        <v>64</v>
      </c>
      <c r="G392" s="41" t="s">
        <v>87</v>
      </c>
      <c r="H392" s="41" t="s">
        <v>75</v>
      </c>
      <c r="I392" s="41" t="s">
        <v>76</v>
      </c>
      <c r="J392" s="45">
        <v>235000000</v>
      </c>
      <c r="K392" s="45">
        <v>0</v>
      </c>
      <c r="L392" s="45">
        <v>0</v>
      </c>
      <c r="M392" s="45">
        <v>235000000</v>
      </c>
      <c r="N392" s="45">
        <v>235000000</v>
      </c>
      <c r="O392" s="45">
        <v>235000000</v>
      </c>
      <c r="P392" s="47"/>
      <c r="Q392" s="41" t="s">
        <v>722</v>
      </c>
      <c r="R392" s="41" t="s">
        <v>723</v>
      </c>
      <c r="S392" s="41" t="s">
        <v>724</v>
      </c>
      <c r="T392" s="41" t="s">
        <v>71</v>
      </c>
      <c r="U392" s="41"/>
      <c r="V392" s="41"/>
    </row>
    <row r="393" spans="2:22" ht="17.100000000000001" customHeight="1">
      <c r="B393" s="41">
        <v>2026</v>
      </c>
      <c r="C393" s="41">
        <v>3</v>
      </c>
      <c r="D393" s="41" t="s">
        <v>72</v>
      </c>
      <c r="E393" s="41" t="s">
        <v>1083</v>
      </c>
      <c r="F393" s="46" t="s">
        <v>96</v>
      </c>
      <c r="G393" s="41" t="s">
        <v>74</v>
      </c>
      <c r="H393" s="41" t="s">
        <v>66</v>
      </c>
      <c r="I393" s="41" t="s">
        <v>76</v>
      </c>
      <c r="J393" s="45">
        <v>559405000</v>
      </c>
      <c r="K393" s="45">
        <v>0</v>
      </c>
      <c r="L393" s="45">
        <v>0</v>
      </c>
      <c r="M393" s="45">
        <v>559405000</v>
      </c>
      <c r="N393" s="45">
        <v>559405000</v>
      </c>
      <c r="O393" s="45">
        <v>559405000</v>
      </c>
      <c r="P393" s="47"/>
      <c r="Q393" s="41" t="s">
        <v>727</v>
      </c>
      <c r="R393" s="41" t="s">
        <v>1084</v>
      </c>
      <c r="S393" s="41" t="s">
        <v>1085</v>
      </c>
      <c r="T393" s="41" t="s">
        <v>71</v>
      </c>
      <c r="U393" s="41"/>
      <c r="V393" s="41"/>
    </row>
    <row r="394" spans="2:22" ht="17.100000000000001" customHeight="1">
      <c r="B394" s="41">
        <v>2026</v>
      </c>
      <c r="C394" s="41">
        <v>3</v>
      </c>
      <c r="D394" s="41" t="s">
        <v>72</v>
      </c>
      <c r="E394" s="41" t="s">
        <v>1086</v>
      </c>
      <c r="F394" s="46" t="s">
        <v>96</v>
      </c>
      <c r="G394" s="41" t="s">
        <v>87</v>
      </c>
      <c r="H394" s="41" t="s">
        <v>66</v>
      </c>
      <c r="I394" s="41" t="s">
        <v>76</v>
      </c>
      <c r="J394" s="45">
        <v>747340000</v>
      </c>
      <c r="K394" s="45">
        <v>328860000</v>
      </c>
      <c r="L394" s="45">
        <v>20000000</v>
      </c>
      <c r="M394" s="45">
        <v>1096200000</v>
      </c>
      <c r="N394" s="45">
        <v>1096200000</v>
      </c>
      <c r="O394" s="45">
        <v>767340000</v>
      </c>
      <c r="P394" s="47"/>
      <c r="Q394" s="41" t="s">
        <v>731</v>
      </c>
      <c r="R394" s="41" t="s">
        <v>1087</v>
      </c>
      <c r="S394" s="41" t="s">
        <v>1088</v>
      </c>
      <c r="T394" s="41" t="s">
        <v>71</v>
      </c>
      <c r="U394" s="41"/>
      <c r="V394" s="41"/>
    </row>
    <row r="395" spans="2:22" ht="17.100000000000001" customHeight="1">
      <c r="B395" s="41">
        <v>2026</v>
      </c>
      <c r="C395" s="41">
        <v>3</v>
      </c>
      <c r="D395" s="41" t="s">
        <v>72</v>
      </c>
      <c r="E395" s="41" t="s">
        <v>1089</v>
      </c>
      <c r="F395" s="46" t="s">
        <v>96</v>
      </c>
      <c r="G395" s="41" t="s">
        <v>87</v>
      </c>
      <c r="H395" s="41" t="s">
        <v>66</v>
      </c>
      <c r="I395" s="41" t="s">
        <v>150</v>
      </c>
      <c r="J395" s="45">
        <v>140000000</v>
      </c>
      <c r="K395" s="45">
        <v>263382000</v>
      </c>
      <c r="L395" s="45">
        <v>0</v>
      </c>
      <c r="M395" s="45">
        <v>403382000</v>
      </c>
      <c r="N395" s="45">
        <v>140000000</v>
      </c>
      <c r="O395" s="45">
        <v>0</v>
      </c>
      <c r="P395" s="47"/>
      <c r="Q395" s="41" t="s">
        <v>731</v>
      </c>
      <c r="R395" s="41" t="s">
        <v>1090</v>
      </c>
      <c r="S395" s="41" t="s">
        <v>1091</v>
      </c>
      <c r="T395" s="41" t="s">
        <v>71</v>
      </c>
      <c r="U395" s="41"/>
      <c r="V395" s="41"/>
    </row>
    <row r="396" spans="2:22" ht="17.100000000000001" customHeight="1">
      <c r="B396" s="41">
        <v>2026</v>
      </c>
      <c r="C396" s="41">
        <v>3</v>
      </c>
      <c r="D396" s="41" t="s">
        <v>72</v>
      </c>
      <c r="E396" s="41" t="s">
        <v>1092</v>
      </c>
      <c r="F396" s="46" t="s">
        <v>96</v>
      </c>
      <c r="G396" s="41" t="s">
        <v>65</v>
      </c>
      <c r="H396" s="41" t="s">
        <v>66</v>
      </c>
      <c r="I396" s="41" t="s">
        <v>76</v>
      </c>
      <c r="J396" s="45">
        <v>3208556000</v>
      </c>
      <c r="K396" s="45">
        <v>1417952000</v>
      </c>
      <c r="L396" s="45">
        <v>100000000</v>
      </c>
      <c r="M396" s="45">
        <v>4726508000</v>
      </c>
      <c r="N396" s="45">
        <v>1890603200</v>
      </c>
      <c r="O396" s="45">
        <v>1323423000</v>
      </c>
      <c r="P396" s="47"/>
      <c r="Q396" s="41" t="s">
        <v>731</v>
      </c>
      <c r="R396" s="41" t="s">
        <v>1087</v>
      </c>
      <c r="S396" s="41" t="s">
        <v>1088</v>
      </c>
      <c r="T396" s="41" t="s">
        <v>71</v>
      </c>
      <c r="U396" s="41"/>
      <c r="V396" s="41"/>
    </row>
    <row r="397" spans="2:22" ht="17.100000000000001" customHeight="1">
      <c r="B397" s="41">
        <v>2026</v>
      </c>
      <c r="C397" s="41">
        <v>3</v>
      </c>
      <c r="D397" s="41" t="s">
        <v>72</v>
      </c>
      <c r="E397" s="41" t="s">
        <v>1093</v>
      </c>
      <c r="F397" s="46" t="s">
        <v>96</v>
      </c>
      <c r="G397" s="41" t="s">
        <v>87</v>
      </c>
      <c r="H397" s="41" t="s">
        <v>66</v>
      </c>
      <c r="I397" s="41" t="s">
        <v>150</v>
      </c>
      <c r="J397" s="45">
        <v>90000000</v>
      </c>
      <c r="K397" s="45">
        <v>0</v>
      </c>
      <c r="L397" s="45">
        <v>0</v>
      </c>
      <c r="M397" s="45">
        <v>90000000</v>
      </c>
      <c r="N397" s="45">
        <v>90000000</v>
      </c>
      <c r="O397" s="45" t="s">
        <v>104</v>
      </c>
      <c r="P397" s="47" t="s">
        <v>1094</v>
      </c>
      <c r="Q397" s="41" t="s">
        <v>106</v>
      </c>
      <c r="R397" s="41" t="s">
        <v>1095</v>
      </c>
      <c r="S397" s="41" t="s">
        <v>1096</v>
      </c>
      <c r="T397" s="41" t="s">
        <v>71</v>
      </c>
      <c r="U397" s="41"/>
      <c r="V397" s="41"/>
    </row>
    <row r="398" spans="2:22" ht="17.100000000000001" customHeight="1">
      <c r="B398" s="41">
        <v>2026</v>
      </c>
      <c r="C398" s="41">
        <v>3</v>
      </c>
      <c r="D398" s="41" t="s">
        <v>72</v>
      </c>
      <c r="E398" s="41" t="s">
        <v>1097</v>
      </c>
      <c r="F398" s="46" t="s">
        <v>96</v>
      </c>
      <c r="G398" s="41" t="s">
        <v>87</v>
      </c>
      <c r="H398" s="41" t="s">
        <v>82</v>
      </c>
      <c r="I398" s="41" t="s">
        <v>83</v>
      </c>
      <c r="J398" s="45">
        <v>35000000</v>
      </c>
      <c r="K398" s="45">
        <v>0</v>
      </c>
      <c r="L398" s="45">
        <v>0</v>
      </c>
      <c r="M398" s="45">
        <v>35000000</v>
      </c>
      <c r="N398" s="45">
        <v>35000000</v>
      </c>
      <c r="O398" s="45" t="s">
        <v>104</v>
      </c>
      <c r="P398" s="47" t="s">
        <v>1098</v>
      </c>
      <c r="Q398" s="41" t="s">
        <v>106</v>
      </c>
      <c r="R398" s="41" t="s">
        <v>1095</v>
      </c>
      <c r="S398" s="41" t="s">
        <v>1096</v>
      </c>
      <c r="T398" s="41" t="s">
        <v>71</v>
      </c>
      <c r="U398" s="41"/>
      <c r="V398" s="41" t="s">
        <v>109</v>
      </c>
    </row>
    <row r="399" spans="2:22" ht="17.100000000000001" customHeight="1">
      <c r="B399" s="41">
        <v>2026</v>
      </c>
      <c r="C399" s="41">
        <v>3</v>
      </c>
      <c r="D399" s="41" t="s">
        <v>72</v>
      </c>
      <c r="E399" s="41" t="s">
        <v>1099</v>
      </c>
      <c r="F399" s="46" t="s">
        <v>96</v>
      </c>
      <c r="G399" s="41" t="s">
        <v>87</v>
      </c>
      <c r="H399" s="41" t="s">
        <v>75</v>
      </c>
      <c r="I399" s="41" t="s">
        <v>76</v>
      </c>
      <c r="J399" s="45">
        <v>1814868000</v>
      </c>
      <c r="K399" s="45">
        <v>1186391000</v>
      </c>
      <c r="L399" s="45">
        <v>0</v>
      </c>
      <c r="M399" s="45">
        <v>3001259000</v>
      </c>
      <c r="N399" s="45">
        <v>500000000</v>
      </c>
      <c r="O399" s="45">
        <v>500000000</v>
      </c>
      <c r="P399" s="47"/>
      <c r="Q399" s="41" t="s">
        <v>126</v>
      </c>
      <c r="R399" s="41" t="s">
        <v>127</v>
      </c>
      <c r="S399" s="41" t="s">
        <v>128</v>
      </c>
      <c r="T399" s="41" t="s">
        <v>71</v>
      </c>
      <c r="U399" s="41"/>
      <c r="V399" s="41"/>
    </row>
    <row r="400" spans="2:22" ht="17.100000000000001" customHeight="1">
      <c r="B400" s="41">
        <v>2026</v>
      </c>
      <c r="C400" s="41">
        <v>3</v>
      </c>
      <c r="D400" s="41" t="s">
        <v>72</v>
      </c>
      <c r="E400" s="41" t="s">
        <v>1100</v>
      </c>
      <c r="F400" s="46" t="s">
        <v>96</v>
      </c>
      <c r="G400" s="41" t="s">
        <v>87</v>
      </c>
      <c r="H400" s="41" t="s">
        <v>82</v>
      </c>
      <c r="I400" s="41" t="s">
        <v>103</v>
      </c>
      <c r="J400" s="45">
        <v>50000000</v>
      </c>
      <c r="K400" s="45">
        <v>0</v>
      </c>
      <c r="L400" s="45">
        <v>0</v>
      </c>
      <c r="M400" s="45">
        <v>50000000</v>
      </c>
      <c r="N400" s="45">
        <v>50000000</v>
      </c>
      <c r="O400" s="45">
        <v>0</v>
      </c>
      <c r="P400" s="47"/>
      <c r="Q400" s="41" t="s">
        <v>130</v>
      </c>
      <c r="R400" s="41" t="s">
        <v>739</v>
      </c>
      <c r="S400" s="41" t="s">
        <v>740</v>
      </c>
      <c r="T400" s="41" t="s">
        <v>71</v>
      </c>
      <c r="U400" s="41"/>
      <c r="V400" s="41" t="s">
        <v>121</v>
      </c>
    </row>
    <row r="401" spans="2:22" ht="17.100000000000001" customHeight="1">
      <c r="B401" s="41">
        <v>2026</v>
      </c>
      <c r="C401" s="41">
        <v>3</v>
      </c>
      <c r="D401" s="41" t="s">
        <v>72</v>
      </c>
      <c r="E401" s="41" t="s">
        <v>1101</v>
      </c>
      <c r="F401" s="46" t="s">
        <v>96</v>
      </c>
      <c r="G401" s="41" t="s">
        <v>87</v>
      </c>
      <c r="H401" s="41" t="s">
        <v>82</v>
      </c>
      <c r="I401" s="41" t="s">
        <v>103</v>
      </c>
      <c r="J401" s="45">
        <v>20000000</v>
      </c>
      <c r="K401" s="45">
        <v>0</v>
      </c>
      <c r="L401" s="45">
        <v>0</v>
      </c>
      <c r="M401" s="45">
        <v>20000000</v>
      </c>
      <c r="N401" s="45">
        <v>20000000</v>
      </c>
      <c r="O401" s="45">
        <v>0</v>
      </c>
      <c r="P401" s="47"/>
      <c r="Q401" s="41" t="s">
        <v>130</v>
      </c>
      <c r="R401" s="41" t="s">
        <v>739</v>
      </c>
      <c r="S401" s="41" t="s">
        <v>740</v>
      </c>
      <c r="T401" s="41" t="s">
        <v>71</v>
      </c>
      <c r="U401" s="41"/>
      <c r="V401" s="41" t="s">
        <v>121</v>
      </c>
    </row>
    <row r="402" spans="2:22" ht="17.100000000000001" customHeight="1">
      <c r="B402" s="41">
        <v>2026</v>
      </c>
      <c r="C402" s="41">
        <v>3</v>
      </c>
      <c r="D402" s="41" t="s">
        <v>72</v>
      </c>
      <c r="E402" s="41" t="s">
        <v>1102</v>
      </c>
      <c r="F402" s="46" t="s">
        <v>96</v>
      </c>
      <c r="G402" s="41" t="s">
        <v>102</v>
      </c>
      <c r="H402" s="41" t="s">
        <v>82</v>
      </c>
      <c r="I402" s="41" t="s">
        <v>103</v>
      </c>
      <c r="J402" s="45">
        <v>30000000</v>
      </c>
      <c r="K402" s="45">
        <v>0</v>
      </c>
      <c r="L402" s="45">
        <v>0</v>
      </c>
      <c r="M402" s="45">
        <v>30000000</v>
      </c>
      <c r="N402" s="45">
        <v>30000000</v>
      </c>
      <c r="O402" s="45">
        <v>0</v>
      </c>
      <c r="P402" s="47"/>
      <c r="Q402" s="41" t="s">
        <v>130</v>
      </c>
      <c r="R402" s="41" t="s">
        <v>131</v>
      </c>
      <c r="S402" s="41" t="s">
        <v>132</v>
      </c>
      <c r="T402" s="41" t="s">
        <v>71</v>
      </c>
      <c r="U402" s="41"/>
      <c r="V402" s="41" t="s">
        <v>121</v>
      </c>
    </row>
    <row r="403" spans="2:22" ht="17.100000000000001" customHeight="1">
      <c r="B403" s="41">
        <v>2026</v>
      </c>
      <c r="C403" s="41">
        <v>3</v>
      </c>
      <c r="D403" s="41" t="s">
        <v>72</v>
      </c>
      <c r="E403" s="41" t="s">
        <v>1103</v>
      </c>
      <c r="F403" s="46" t="s">
        <v>96</v>
      </c>
      <c r="G403" s="41" t="s">
        <v>74</v>
      </c>
      <c r="H403" s="41" t="s">
        <v>82</v>
      </c>
      <c r="I403" s="41" t="s">
        <v>103</v>
      </c>
      <c r="J403" s="45">
        <v>30000000</v>
      </c>
      <c r="K403" s="45">
        <v>0</v>
      </c>
      <c r="L403" s="45">
        <v>0</v>
      </c>
      <c r="M403" s="45">
        <v>30000000</v>
      </c>
      <c r="N403" s="45">
        <v>30000000</v>
      </c>
      <c r="O403" s="45">
        <v>0</v>
      </c>
      <c r="P403" s="47"/>
      <c r="Q403" s="41" t="s">
        <v>130</v>
      </c>
      <c r="R403" s="41" t="s">
        <v>131</v>
      </c>
      <c r="S403" s="41" t="s">
        <v>132</v>
      </c>
      <c r="T403" s="41" t="s">
        <v>71</v>
      </c>
      <c r="U403" s="41"/>
      <c r="V403" s="41" t="s">
        <v>121</v>
      </c>
    </row>
    <row r="404" spans="2:22" ht="17.100000000000001" customHeight="1">
      <c r="B404" s="41">
        <v>2026</v>
      </c>
      <c r="C404" s="41">
        <v>3</v>
      </c>
      <c r="D404" s="41" t="s">
        <v>72</v>
      </c>
      <c r="E404" s="41" t="s">
        <v>1104</v>
      </c>
      <c r="F404" s="46" t="s">
        <v>96</v>
      </c>
      <c r="G404" s="41" t="s">
        <v>65</v>
      </c>
      <c r="H404" s="41" t="s">
        <v>66</v>
      </c>
      <c r="I404" s="41" t="s">
        <v>76</v>
      </c>
      <c r="J404" s="45">
        <v>10000000000</v>
      </c>
      <c r="K404" s="45">
        <v>0</v>
      </c>
      <c r="L404" s="45">
        <v>0</v>
      </c>
      <c r="M404" s="45">
        <v>10000000000</v>
      </c>
      <c r="N404" s="45">
        <v>0</v>
      </c>
      <c r="O404" s="45">
        <v>0</v>
      </c>
      <c r="P404" s="47"/>
      <c r="Q404" s="41" t="s">
        <v>1105</v>
      </c>
      <c r="R404" s="41" t="s">
        <v>1106</v>
      </c>
      <c r="S404" s="41" t="s">
        <v>1107</v>
      </c>
      <c r="T404" s="41" t="s">
        <v>71</v>
      </c>
      <c r="U404" s="41"/>
      <c r="V404" s="41"/>
    </row>
    <row r="405" spans="2:22" ht="17.100000000000001" customHeight="1">
      <c r="B405" s="41">
        <v>2026</v>
      </c>
      <c r="C405" s="41">
        <v>3</v>
      </c>
      <c r="D405" s="41" t="s">
        <v>72</v>
      </c>
      <c r="E405" s="41" t="s">
        <v>1108</v>
      </c>
      <c r="F405" s="46" t="s">
        <v>96</v>
      </c>
      <c r="G405" s="41" t="s">
        <v>65</v>
      </c>
      <c r="H405" s="41" t="s">
        <v>66</v>
      </c>
      <c r="I405" s="41" t="s">
        <v>76</v>
      </c>
      <c r="J405" s="45">
        <v>10000000000</v>
      </c>
      <c r="K405" s="45">
        <v>0</v>
      </c>
      <c r="L405" s="45">
        <v>0</v>
      </c>
      <c r="M405" s="45">
        <v>10000000000</v>
      </c>
      <c r="N405" s="45">
        <v>0</v>
      </c>
      <c r="O405" s="45">
        <v>0</v>
      </c>
      <c r="P405" s="47"/>
      <c r="Q405" s="41" t="s">
        <v>1105</v>
      </c>
      <c r="R405" s="41" t="s">
        <v>1106</v>
      </c>
      <c r="S405" s="41" t="s">
        <v>1107</v>
      </c>
      <c r="T405" s="41" t="s">
        <v>71</v>
      </c>
      <c r="U405" s="41"/>
      <c r="V405" s="41"/>
    </row>
    <row r="406" spans="2:22" ht="17.100000000000001" customHeight="1">
      <c r="B406" s="41">
        <v>2026</v>
      </c>
      <c r="C406" s="41">
        <v>3</v>
      </c>
      <c r="D406" s="41" t="s">
        <v>72</v>
      </c>
      <c r="E406" s="41" t="s">
        <v>1109</v>
      </c>
      <c r="F406" s="46" t="s">
        <v>96</v>
      </c>
      <c r="G406" s="41" t="s">
        <v>87</v>
      </c>
      <c r="H406" s="41" t="s">
        <v>82</v>
      </c>
      <c r="I406" s="41" t="s">
        <v>83</v>
      </c>
      <c r="J406" s="45">
        <v>30000000</v>
      </c>
      <c r="K406" s="45">
        <v>0</v>
      </c>
      <c r="L406" s="45">
        <v>0</v>
      </c>
      <c r="M406" s="45">
        <v>30000000</v>
      </c>
      <c r="N406" s="45">
        <v>30000000</v>
      </c>
      <c r="O406" s="45">
        <v>0</v>
      </c>
      <c r="P406" s="47"/>
      <c r="Q406" s="41" t="s">
        <v>144</v>
      </c>
      <c r="R406" s="41" t="s">
        <v>1110</v>
      </c>
      <c r="S406" s="41" t="s">
        <v>1111</v>
      </c>
      <c r="T406" s="41" t="s">
        <v>71</v>
      </c>
      <c r="U406" s="41"/>
      <c r="V406" s="41" t="s">
        <v>121</v>
      </c>
    </row>
    <row r="407" spans="2:22" ht="17.100000000000001" customHeight="1">
      <c r="B407" s="41">
        <v>2026</v>
      </c>
      <c r="C407" s="41">
        <v>3</v>
      </c>
      <c r="D407" s="41" t="s">
        <v>72</v>
      </c>
      <c r="E407" s="41" t="s">
        <v>1112</v>
      </c>
      <c r="F407" s="46" t="s">
        <v>96</v>
      </c>
      <c r="G407" s="41" t="s">
        <v>87</v>
      </c>
      <c r="H407" s="41" t="s">
        <v>82</v>
      </c>
      <c r="I407" s="41" t="s">
        <v>83</v>
      </c>
      <c r="J407" s="45">
        <v>25000000</v>
      </c>
      <c r="K407" s="45">
        <v>0</v>
      </c>
      <c r="L407" s="45">
        <v>0</v>
      </c>
      <c r="M407" s="45">
        <v>25000000</v>
      </c>
      <c r="N407" s="45">
        <v>25000000</v>
      </c>
      <c r="O407" s="45">
        <v>0</v>
      </c>
      <c r="P407" s="47"/>
      <c r="Q407" s="41" t="s">
        <v>144</v>
      </c>
      <c r="R407" s="41" t="s">
        <v>1110</v>
      </c>
      <c r="S407" s="41" t="s">
        <v>1111</v>
      </c>
      <c r="T407" s="41" t="s">
        <v>71</v>
      </c>
      <c r="U407" s="41"/>
      <c r="V407" s="41" t="s">
        <v>121</v>
      </c>
    </row>
    <row r="408" spans="2:22" ht="17.100000000000001" customHeight="1">
      <c r="B408" s="41">
        <v>2026</v>
      </c>
      <c r="C408" s="41">
        <v>3</v>
      </c>
      <c r="D408" s="41" t="s">
        <v>72</v>
      </c>
      <c r="E408" s="41" t="s">
        <v>1113</v>
      </c>
      <c r="F408" s="46" t="s">
        <v>96</v>
      </c>
      <c r="G408" s="41" t="s">
        <v>102</v>
      </c>
      <c r="H408" s="41" t="s">
        <v>82</v>
      </c>
      <c r="I408" s="41" t="s">
        <v>103</v>
      </c>
      <c r="J408" s="45">
        <v>10000000</v>
      </c>
      <c r="K408" s="45">
        <v>0</v>
      </c>
      <c r="L408" s="45">
        <v>0</v>
      </c>
      <c r="M408" s="45">
        <v>10000000</v>
      </c>
      <c r="N408" s="45">
        <v>10000000</v>
      </c>
      <c r="O408" s="45">
        <v>0</v>
      </c>
      <c r="P408" s="47"/>
      <c r="Q408" s="41" t="s">
        <v>1114</v>
      </c>
      <c r="R408" s="41" t="s">
        <v>1115</v>
      </c>
      <c r="S408" s="41" t="s">
        <v>1116</v>
      </c>
      <c r="T408" s="41" t="s">
        <v>71</v>
      </c>
      <c r="U408" s="41"/>
      <c r="V408" s="41" t="s">
        <v>121</v>
      </c>
    </row>
    <row r="409" spans="2:22" ht="17.100000000000001" customHeight="1">
      <c r="B409" s="41">
        <v>2026</v>
      </c>
      <c r="C409" s="41">
        <v>3</v>
      </c>
      <c r="D409" s="41" t="s">
        <v>72</v>
      </c>
      <c r="E409" s="41" t="s">
        <v>1117</v>
      </c>
      <c r="F409" s="46" t="s">
        <v>96</v>
      </c>
      <c r="G409" s="41" t="s">
        <v>87</v>
      </c>
      <c r="H409" s="41" t="s">
        <v>82</v>
      </c>
      <c r="I409" s="41" t="s">
        <v>83</v>
      </c>
      <c r="J409" s="45">
        <v>50000000</v>
      </c>
      <c r="K409" s="45">
        <v>0</v>
      </c>
      <c r="L409" s="45">
        <v>0</v>
      </c>
      <c r="M409" s="45">
        <v>50000000</v>
      </c>
      <c r="N409" s="45">
        <v>50000000</v>
      </c>
      <c r="O409" s="45">
        <v>0</v>
      </c>
      <c r="P409" s="47"/>
      <c r="Q409" s="41" t="s">
        <v>1114</v>
      </c>
      <c r="R409" s="41" t="s">
        <v>1118</v>
      </c>
      <c r="S409" s="41" t="s">
        <v>1119</v>
      </c>
      <c r="T409" s="41" t="s">
        <v>71</v>
      </c>
      <c r="U409" s="41"/>
      <c r="V409" s="41" t="s">
        <v>121</v>
      </c>
    </row>
    <row r="410" spans="2:22" ht="17.100000000000001" customHeight="1">
      <c r="B410" s="41">
        <v>2026</v>
      </c>
      <c r="C410" s="41">
        <v>3</v>
      </c>
      <c r="D410" s="41" t="s">
        <v>72</v>
      </c>
      <c r="E410" s="41" t="s">
        <v>1120</v>
      </c>
      <c r="F410" s="46" t="s">
        <v>96</v>
      </c>
      <c r="G410" s="41" t="s">
        <v>87</v>
      </c>
      <c r="H410" s="41" t="s">
        <v>82</v>
      </c>
      <c r="I410" s="41" t="s">
        <v>103</v>
      </c>
      <c r="J410" s="45">
        <v>20000000</v>
      </c>
      <c r="K410" s="45">
        <v>0</v>
      </c>
      <c r="L410" s="45">
        <v>0</v>
      </c>
      <c r="M410" s="45">
        <v>20000000</v>
      </c>
      <c r="N410" s="45">
        <v>20000000</v>
      </c>
      <c r="O410" s="45">
        <v>0</v>
      </c>
      <c r="P410" s="47"/>
      <c r="Q410" s="41" t="s">
        <v>1114</v>
      </c>
      <c r="R410" s="41" t="s">
        <v>1121</v>
      </c>
      <c r="S410" s="41" t="s">
        <v>1122</v>
      </c>
      <c r="T410" s="41" t="s">
        <v>71</v>
      </c>
      <c r="U410" s="41"/>
      <c r="V410" s="41" t="s">
        <v>121</v>
      </c>
    </row>
    <row r="411" spans="2:22" ht="17.100000000000001" customHeight="1">
      <c r="B411" s="41">
        <v>2026</v>
      </c>
      <c r="C411" s="41">
        <v>3</v>
      </c>
      <c r="D411" s="41" t="s">
        <v>72</v>
      </c>
      <c r="E411" s="41" t="s">
        <v>1123</v>
      </c>
      <c r="F411" s="46" t="s">
        <v>96</v>
      </c>
      <c r="G411" s="41" t="s">
        <v>87</v>
      </c>
      <c r="H411" s="41" t="s">
        <v>82</v>
      </c>
      <c r="I411" s="41" t="s">
        <v>83</v>
      </c>
      <c r="J411" s="45">
        <v>25000000</v>
      </c>
      <c r="K411" s="45">
        <v>0</v>
      </c>
      <c r="L411" s="45">
        <v>0</v>
      </c>
      <c r="M411" s="45">
        <v>25000000</v>
      </c>
      <c r="N411" s="45">
        <v>25000000</v>
      </c>
      <c r="O411" s="45">
        <v>0</v>
      </c>
      <c r="P411" s="47"/>
      <c r="Q411" s="41" t="s">
        <v>1114</v>
      </c>
      <c r="R411" s="41" t="s">
        <v>1121</v>
      </c>
      <c r="S411" s="41" t="s">
        <v>1122</v>
      </c>
      <c r="T411" s="41" t="s">
        <v>71</v>
      </c>
      <c r="U411" s="41"/>
      <c r="V411" s="41" t="s">
        <v>121</v>
      </c>
    </row>
    <row r="412" spans="2:22" ht="17.100000000000001" customHeight="1">
      <c r="B412" s="41">
        <v>2026</v>
      </c>
      <c r="C412" s="41">
        <v>3</v>
      </c>
      <c r="D412" s="41" t="s">
        <v>72</v>
      </c>
      <c r="E412" s="41" t="s">
        <v>1124</v>
      </c>
      <c r="F412" s="46" t="s">
        <v>96</v>
      </c>
      <c r="G412" s="41" t="s">
        <v>87</v>
      </c>
      <c r="H412" s="41" t="s">
        <v>82</v>
      </c>
      <c r="I412" s="41" t="s">
        <v>103</v>
      </c>
      <c r="J412" s="45">
        <v>20000000</v>
      </c>
      <c r="K412" s="45">
        <v>0</v>
      </c>
      <c r="L412" s="45">
        <v>0</v>
      </c>
      <c r="M412" s="45">
        <v>20000000</v>
      </c>
      <c r="N412" s="45">
        <v>20000000</v>
      </c>
      <c r="O412" s="45">
        <v>0</v>
      </c>
      <c r="P412" s="47"/>
      <c r="Q412" s="41" t="s">
        <v>1114</v>
      </c>
      <c r="R412" s="41" t="s">
        <v>1121</v>
      </c>
      <c r="S412" s="41" t="s">
        <v>1122</v>
      </c>
      <c r="T412" s="41" t="s">
        <v>71</v>
      </c>
      <c r="U412" s="41"/>
      <c r="V412" s="41" t="s">
        <v>121</v>
      </c>
    </row>
    <row r="413" spans="2:22" ht="17.100000000000001" customHeight="1">
      <c r="B413" s="41">
        <v>2026</v>
      </c>
      <c r="C413" s="41">
        <v>3</v>
      </c>
      <c r="D413" s="41" t="s">
        <v>72</v>
      </c>
      <c r="E413" s="41" t="s">
        <v>1125</v>
      </c>
      <c r="F413" s="46" t="s">
        <v>96</v>
      </c>
      <c r="G413" s="41" t="s">
        <v>87</v>
      </c>
      <c r="H413" s="41" t="s">
        <v>82</v>
      </c>
      <c r="I413" s="41" t="s">
        <v>103</v>
      </c>
      <c r="J413" s="45">
        <v>20000000</v>
      </c>
      <c r="K413" s="45">
        <v>0</v>
      </c>
      <c r="L413" s="45">
        <v>0</v>
      </c>
      <c r="M413" s="45">
        <v>20000000</v>
      </c>
      <c r="N413" s="45">
        <v>20000000</v>
      </c>
      <c r="O413" s="45">
        <v>0</v>
      </c>
      <c r="P413" s="47"/>
      <c r="Q413" s="41" t="s">
        <v>1114</v>
      </c>
      <c r="R413" s="41" t="s">
        <v>1121</v>
      </c>
      <c r="S413" s="41" t="s">
        <v>1122</v>
      </c>
      <c r="T413" s="41" t="s">
        <v>71</v>
      </c>
      <c r="U413" s="41"/>
      <c r="V413" s="41" t="s">
        <v>121</v>
      </c>
    </row>
    <row r="414" spans="2:22" ht="17.100000000000001" customHeight="1">
      <c r="B414" s="41">
        <v>2026</v>
      </c>
      <c r="C414" s="41">
        <v>3</v>
      </c>
      <c r="D414" s="41" t="s">
        <v>72</v>
      </c>
      <c r="E414" s="41" t="s">
        <v>1126</v>
      </c>
      <c r="F414" s="46" t="s">
        <v>96</v>
      </c>
      <c r="G414" s="41" t="s">
        <v>87</v>
      </c>
      <c r="H414" s="41" t="s">
        <v>82</v>
      </c>
      <c r="I414" s="41" t="s">
        <v>103</v>
      </c>
      <c r="J414" s="45">
        <v>20000000</v>
      </c>
      <c r="K414" s="45">
        <v>0</v>
      </c>
      <c r="L414" s="45">
        <v>0</v>
      </c>
      <c r="M414" s="45">
        <v>20000000</v>
      </c>
      <c r="N414" s="45">
        <v>20000000</v>
      </c>
      <c r="O414" s="45">
        <v>0</v>
      </c>
      <c r="P414" s="47"/>
      <c r="Q414" s="41" t="s">
        <v>1114</v>
      </c>
      <c r="R414" s="41" t="s">
        <v>1121</v>
      </c>
      <c r="S414" s="41" t="s">
        <v>1122</v>
      </c>
      <c r="T414" s="41" t="s">
        <v>71</v>
      </c>
      <c r="U414" s="41"/>
      <c r="V414" s="41" t="s">
        <v>121</v>
      </c>
    </row>
    <row r="415" spans="2:22" ht="17.100000000000001" customHeight="1">
      <c r="B415" s="41">
        <v>2026</v>
      </c>
      <c r="C415" s="41">
        <v>3</v>
      </c>
      <c r="D415" s="41" t="s">
        <v>72</v>
      </c>
      <c r="E415" s="41" t="s">
        <v>1127</v>
      </c>
      <c r="F415" s="46" t="s">
        <v>96</v>
      </c>
      <c r="G415" s="41" t="s">
        <v>87</v>
      </c>
      <c r="H415" s="41" t="s">
        <v>82</v>
      </c>
      <c r="I415" s="41" t="s">
        <v>103</v>
      </c>
      <c r="J415" s="45">
        <v>20000000</v>
      </c>
      <c r="K415" s="45">
        <v>0</v>
      </c>
      <c r="L415" s="45">
        <v>0</v>
      </c>
      <c r="M415" s="45">
        <v>20000000</v>
      </c>
      <c r="N415" s="45">
        <v>20000000</v>
      </c>
      <c r="O415" s="45">
        <v>0</v>
      </c>
      <c r="P415" s="47"/>
      <c r="Q415" s="41" t="s">
        <v>1114</v>
      </c>
      <c r="R415" s="41" t="s">
        <v>1121</v>
      </c>
      <c r="S415" s="41" t="s">
        <v>1122</v>
      </c>
      <c r="T415" s="41" t="s">
        <v>71</v>
      </c>
      <c r="U415" s="41"/>
      <c r="V415" s="41" t="s">
        <v>121</v>
      </c>
    </row>
    <row r="416" spans="2:22" ht="17.100000000000001" customHeight="1">
      <c r="B416" s="41">
        <v>2026</v>
      </c>
      <c r="C416" s="41">
        <v>3</v>
      </c>
      <c r="D416" s="41" t="s">
        <v>72</v>
      </c>
      <c r="E416" s="41" t="s">
        <v>1128</v>
      </c>
      <c r="F416" s="46" t="s">
        <v>96</v>
      </c>
      <c r="G416" s="41" t="s">
        <v>87</v>
      </c>
      <c r="H416" s="41" t="s">
        <v>82</v>
      </c>
      <c r="I416" s="41" t="s">
        <v>103</v>
      </c>
      <c r="J416" s="45">
        <v>20000000</v>
      </c>
      <c r="K416" s="45">
        <v>0</v>
      </c>
      <c r="L416" s="45">
        <v>0</v>
      </c>
      <c r="M416" s="45">
        <v>20000000</v>
      </c>
      <c r="N416" s="45">
        <v>20000000</v>
      </c>
      <c r="O416" s="45">
        <v>0</v>
      </c>
      <c r="P416" s="47"/>
      <c r="Q416" s="41" t="s">
        <v>1114</v>
      </c>
      <c r="R416" s="41" t="s">
        <v>1121</v>
      </c>
      <c r="S416" s="41" t="s">
        <v>1122</v>
      </c>
      <c r="T416" s="41" t="s">
        <v>71</v>
      </c>
      <c r="U416" s="41"/>
      <c r="V416" s="41" t="s">
        <v>121</v>
      </c>
    </row>
    <row r="417" spans="2:22" ht="17.100000000000001" customHeight="1">
      <c r="B417" s="41">
        <v>2026</v>
      </c>
      <c r="C417" s="41">
        <v>3</v>
      </c>
      <c r="D417" s="41" t="s">
        <v>72</v>
      </c>
      <c r="E417" s="41" t="s">
        <v>1129</v>
      </c>
      <c r="F417" s="46" t="s">
        <v>96</v>
      </c>
      <c r="G417" s="41" t="s">
        <v>87</v>
      </c>
      <c r="H417" s="41" t="s">
        <v>82</v>
      </c>
      <c r="I417" s="41" t="s">
        <v>103</v>
      </c>
      <c r="J417" s="45">
        <v>20000000</v>
      </c>
      <c r="K417" s="45">
        <v>0</v>
      </c>
      <c r="L417" s="45">
        <v>0</v>
      </c>
      <c r="M417" s="45">
        <v>20000000</v>
      </c>
      <c r="N417" s="45">
        <v>20000000</v>
      </c>
      <c r="O417" s="45">
        <v>0</v>
      </c>
      <c r="P417" s="47"/>
      <c r="Q417" s="41" t="s">
        <v>1114</v>
      </c>
      <c r="R417" s="41" t="s">
        <v>1121</v>
      </c>
      <c r="S417" s="41" t="s">
        <v>1122</v>
      </c>
      <c r="T417" s="41" t="s">
        <v>71</v>
      </c>
      <c r="U417" s="41"/>
      <c r="V417" s="41" t="s">
        <v>121</v>
      </c>
    </row>
    <row r="418" spans="2:22" ht="17.100000000000001" customHeight="1">
      <c r="B418" s="41">
        <v>2026</v>
      </c>
      <c r="C418" s="41">
        <v>3</v>
      </c>
      <c r="D418" s="41" t="s">
        <v>72</v>
      </c>
      <c r="E418" s="41" t="s">
        <v>1130</v>
      </c>
      <c r="F418" s="46" t="s">
        <v>96</v>
      </c>
      <c r="G418" s="41" t="s">
        <v>87</v>
      </c>
      <c r="H418" s="41" t="s">
        <v>82</v>
      </c>
      <c r="I418" s="41" t="s">
        <v>103</v>
      </c>
      <c r="J418" s="45">
        <v>20000000</v>
      </c>
      <c r="K418" s="45">
        <v>0</v>
      </c>
      <c r="L418" s="45">
        <v>0</v>
      </c>
      <c r="M418" s="45">
        <v>20000000</v>
      </c>
      <c r="N418" s="45">
        <v>20000000</v>
      </c>
      <c r="O418" s="45">
        <v>0</v>
      </c>
      <c r="P418" s="47"/>
      <c r="Q418" s="41" t="s">
        <v>1114</v>
      </c>
      <c r="R418" s="41" t="s">
        <v>1121</v>
      </c>
      <c r="S418" s="41" t="s">
        <v>1122</v>
      </c>
      <c r="T418" s="41" t="s">
        <v>71</v>
      </c>
      <c r="U418" s="41"/>
      <c r="V418" s="41" t="s">
        <v>121</v>
      </c>
    </row>
    <row r="419" spans="2:22" ht="17.100000000000001" customHeight="1">
      <c r="B419" s="41">
        <v>2026</v>
      </c>
      <c r="C419" s="41">
        <v>3</v>
      </c>
      <c r="D419" s="41" t="s">
        <v>72</v>
      </c>
      <c r="E419" s="41" t="s">
        <v>1131</v>
      </c>
      <c r="F419" s="46" t="s">
        <v>163</v>
      </c>
      <c r="G419" s="41" t="s">
        <v>87</v>
      </c>
      <c r="H419" s="41" t="s">
        <v>75</v>
      </c>
      <c r="I419" s="41" t="s">
        <v>76</v>
      </c>
      <c r="J419" s="45">
        <v>3300000000</v>
      </c>
      <c r="K419" s="45">
        <v>148800000</v>
      </c>
      <c r="L419" s="45"/>
      <c r="M419" s="45">
        <v>3448800000</v>
      </c>
      <c r="N419" s="45">
        <v>1700000000</v>
      </c>
      <c r="O419" s="45">
        <v>689760000</v>
      </c>
      <c r="P419" s="47"/>
      <c r="Q419" s="41" t="s">
        <v>164</v>
      </c>
      <c r="R419" s="41" t="s">
        <v>1132</v>
      </c>
      <c r="S419" s="41" t="s">
        <v>1133</v>
      </c>
      <c r="T419" s="41" t="s">
        <v>71</v>
      </c>
      <c r="U419" s="41"/>
      <c r="V419" s="41"/>
    </row>
    <row r="420" spans="2:22" ht="17.100000000000001" customHeight="1">
      <c r="B420" s="41">
        <v>2026</v>
      </c>
      <c r="C420" s="41">
        <v>3</v>
      </c>
      <c r="D420" s="41" t="s">
        <v>72</v>
      </c>
      <c r="E420" s="41" t="s">
        <v>1134</v>
      </c>
      <c r="F420" s="46" t="s">
        <v>163</v>
      </c>
      <c r="G420" s="41" t="s">
        <v>87</v>
      </c>
      <c r="H420" s="41" t="s">
        <v>82</v>
      </c>
      <c r="I420" s="41" t="s">
        <v>83</v>
      </c>
      <c r="J420" s="45">
        <v>220000000</v>
      </c>
      <c r="K420" s="45">
        <v>80000000</v>
      </c>
      <c r="L420" s="45"/>
      <c r="M420" s="45">
        <v>300000000</v>
      </c>
      <c r="N420" s="45">
        <v>220000000</v>
      </c>
      <c r="O420" s="45">
        <v>0</v>
      </c>
      <c r="P420" s="47"/>
      <c r="Q420" s="41" t="s">
        <v>164</v>
      </c>
      <c r="R420" s="41" t="s">
        <v>1132</v>
      </c>
      <c r="S420" s="41" t="s">
        <v>1133</v>
      </c>
      <c r="T420" s="41" t="s">
        <v>71</v>
      </c>
      <c r="U420" s="41"/>
      <c r="V420" s="41"/>
    </row>
    <row r="421" spans="2:22" ht="17.100000000000001" customHeight="1">
      <c r="B421" s="41">
        <v>2026</v>
      </c>
      <c r="C421" s="41">
        <v>3</v>
      </c>
      <c r="D421" s="41" t="s">
        <v>72</v>
      </c>
      <c r="E421" s="41" t="s">
        <v>1135</v>
      </c>
      <c r="F421" s="46" t="s">
        <v>163</v>
      </c>
      <c r="G421" s="41" t="s">
        <v>87</v>
      </c>
      <c r="H421" s="41" t="s">
        <v>82</v>
      </c>
      <c r="I421" s="41" t="s">
        <v>83</v>
      </c>
      <c r="J421" s="45">
        <v>220000000</v>
      </c>
      <c r="K421" s="45">
        <v>80000000</v>
      </c>
      <c r="L421" s="45"/>
      <c r="M421" s="45">
        <v>300000000</v>
      </c>
      <c r="N421" s="45">
        <v>220000000</v>
      </c>
      <c r="O421" s="45">
        <v>0</v>
      </c>
      <c r="P421" s="47"/>
      <c r="Q421" s="41" t="s">
        <v>164</v>
      </c>
      <c r="R421" s="41" t="s">
        <v>1132</v>
      </c>
      <c r="S421" s="41" t="s">
        <v>1133</v>
      </c>
      <c r="T421" s="41" t="s">
        <v>71</v>
      </c>
      <c r="U421" s="41"/>
      <c r="V421" s="41"/>
    </row>
    <row r="422" spans="2:22" ht="17.100000000000001" customHeight="1">
      <c r="B422" s="41">
        <v>2026</v>
      </c>
      <c r="C422" s="41">
        <v>3</v>
      </c>
      <c r="D422" s="41" t="s">
        <v>72</v>
      </c>
      <c r="E422" s="41" t="s">
        <v>1136</v>
      </c>
      <c r="F422" s="46" t="s">
        <v>163</v>
      </c>
      <c r="G422" s="41" t="s">
        <v>87</v>
      </c>
      <c r="H422" s="41" t="s">
        <v>82</v>
      </c>
      <c r="I422" s="41" t="s">
        <v>83</v>
      </c>
      <c r="J422" s="45">
        <v>220000000</v>
      </c>
      <c r="K422" s="45">
        <v>80000000</v>
      </c>
      <c r="L422" s="45"/>
      <c r="M422" s="45">
        <v>300000000</v>
      </c>
      <c r="N422" s="45">
        <v>220000000</v>
      </c>
      <c r="O422" s="45">
        <v>0</v>
      </c>
      <c r="P422" s="47"/>
      <c r="Q422" s="41" t="s">
        <v>164</v>
      </c>
      <c r="R422" s="41" t="s">
        <v>1132</v>
      </c>
      <c r="S422" s="41" t="s">
        <v>1133</v>
      </c>
      <c r="T422" s="41" t="s">
        <v>71</v>
      </c>
      <c r="U422" s="41"/>
      <c r="V422" s="41"/>
    </row>
    <row r="423" spans="2:22" ht="17.100000000000001" customHeight="1">
      <c r="B423" s="41">
        <v>2026</v>
      </c>
      <c r="C423" s="41">
        <v>3</v>
      </c>
      <c r="D423" s="41" t="s">
        <v>72</v>
      </c>
      <c r="E423" s="41" t="s">
        <v>1137</v>
      </c>
      <c r="F423" s="46" t="s">
        <v>163</v>
      </c>
      <c r="G423" s="41" t="s">
        <v>173</v>
      </c>
      <c r="H423" s="41" t="s">
        <v>66</v>
      </c>
      <c r="I423" s="41" t="s">
        <v>76</v>
      </c>
      <c r="J423" s="45">
        <v>2623841000</v>
      </c>
      <c r="K423" s="45">
        <v>1011707000</v>
      </c>
      <c r="L423" s="45">
        <v>0</v>
      </c>
      <c r="M423" s="45">
        <v>3635548000</v>
      </c>
      <c r="N423" s="45">
        <v>3635548000</v>
      </c>
      <c r="O423" s="45">
        <v>3635548000</v>
      </c>
      <c r="P423" s="47"/>
      <c r="Q423" s="41" t="s">
        <v>1138</v>
      </c>
      <c r="R423" s="41" t="s">
        <v>1139</v>
      </c>
      <c r="S423" s="41" t="s">
        <v>1140</v>
      </c>
      <c r="T423" s="41" t="s">
        <v>71</v>
      </c>
      <c r="U423" s="41"/>
      <c r="V423" s="41"/>
    </row>
    <row r="424" spans="2:22" ht="17.100000000000001" customHeight="1">
      <c r="B424" s="41">
        <v>2026</v>
      </c>
      <c r="C424" s="41">
        <v>3</v>
      </c>
      <c r="D424" s="41" t="s">
        <v>72</v>
      </c>
      <c r="E424" s="41" t="s">
        <v>1141</v>
      </c>
      <c r="F424" s="46" t="s">
        <v>163</v>
      </c>
      <c r="G424" s="41" t="s">
        <v>74</v>
      </c>
      <c r="H424" s="41" t="s">
        <v>66</v>
      </c>
      <c r="I424" s="41" t="s">
        <v>76</v>
      </c>
      <c r="J424" s="45">
        <v>247000000</v>
      </c>
      <c r="K424" s="45">
        <v>121379000</v>
      </c>
      <c r="L424" s="45">
        <v>21845000</v>
      </c>
      <c r="M424" s="45">
        <v>390224000</v>
      </c>
      <c r="N424" s="45">
        <v>390224000</v>
      </c>
      <c r="O424" s="45">
        <v>390224000</v>
      </c>
      <c r="P424" s="47"/>
      <c r="Q424" s="41" t="s">
        <v>1138</v>
      </c>
      <c r="R424" s="41" t="s">
        <v>1139</v>
      </c>
      <c r="S424" s="41" t="s">
        <v>1140</v>
      </c>
      <c r="T424" s="41" t="s">
        <v>71</v>
      </c>
      <c r="U424" s="41"/>
      <c r="V424" s="41"/>
    </row>
    <row r="425" spans="2:22" ht="17.100000000000001" customHeight="1">
      <c r="B425" s="41">
        <v>2026</v>
      </c>
      <c r="C425" s="41">
        <v>3</v>
      </c>
      <c r="D425" s="41" t="s">
        <v>72</v>
      </c>
      <c r="E425" s="41" t="s">
        <v>1142</v>
      </c>
      <c r="F425" s="46" t="s">
        <v>163</v>
      </c>
      <c r="G425" s="41" t="s">
        <v>78</v>
      </c>
      <c r="H425" s="41" t="s">
        <v>82</v>
      </c>
      <c r="I425" s="41" t="s">
        <v>83</v>
      </c>
      <c r="J425" s="45">
        <v>63176000</v>
      </c>
      <c r="K425" s="45">
        <v>96123000</v>
      </c>
      <c r="L425" s="45">
        <v>0</v>
      </c>
      <c r="M425" s="45">
        <v>159299000</v>
      </c>
      <c r="N425" s="45">
        <v>159299000</v>
      </c>
      <c r="O425" s="45">
        <v>159299000</v>
      </c>
      <c r="P425" s="47"/>
      <c r="Q425" s="41" t="s">
        <v>1138</v>
      </c>
      <c r="R425" s="41" t="s">
        <v>1139</v>
      </c>
      <c r="S425" s="41" t="s">
        <v>1140</v>
      </c>
      <c r="T425" s="41" t="s">
        <v>71</v>
      </c>
      <c r="U425" s="41"/>
      <c r="V425" s="41"/>
    </row>
    <row r="426" spans="2:22" ht="17.100000000000001" customHeight="1">
      <c r="B426" s="41">
        <v>2026</v>
      </c>
      <c r="C426" s="41">
        <v>3</v>
      </c>
      <c r="D426" s="41" t="s">
        <v>72</v>
      </c>
      <c r="E426" s="41" t="s">
        <v>1143</v>
      </c>
      <c r="F426" s="46" t="s">
        <v>163</v>
      </c>
      <c r="G426" s="41" t="s">
        <v>80</v>
      </c>
      <c r="H426" s="41" t="s">
        <v>82</v>
      </c>
      <c r="I426" s="41" t="s">
        <v>103</v>
      </c>
      <c r="J426" s="45">
        <v>29002000</v>
      </c>
      <c r="K426" s="45">
        <v>0</v>
      </c>
      <c r="L426" s="45">
        <v>0</v>
      </c>
      <c r="M426" s="45">
        <v>29002000</v>
      </c>
      <c r="N426" s="45">
        <v>29002000</v>
      </c>
      <c r="O426" s="45">
        <v>29002000</v>
      </c>
      <c r="P426" s="47"/>
      <c r="Q426" s="41" t="s">
        <v>1138</v>
      </c>
      <c r="R426" s="41" t="s">
        <v>1139</v>
      </c>
      <c r="S426" s="41" t="s">
        <v>1140</v>
      </c>
      <c r="T426" s="41" t="s">
        <v>71</v>
      </c>
      <c r="U426" s="41"/>
      <c r="V426" s="41"/>
    </row>
    <row r="427" spans="2:22" ht="17.100000000000001" customHeight="1">
      <c r="B427" s="41">
        <v>2026</v>
      </c>
      <c r="C427" s="41">
        <v>3</v>
      </c>
      <c r="D427" s="41" t="s">
        <v>72</v>
      </c>
      <c r="E427" s="41" t="s">
        <v>1144</v>
      </c>
      <c r="F427" s="46" t="s">
        <v>163</v>
      </c>
      <c r="G427" s="41" t="s">
        <v>191</v>
      </c>
      <c r="H427" s="41" t="s">
        <v>75</v>
      </c>
      <c r="I427" s="41" t="s">
        <v>76</v>
      </c>
      <c r="J427" s="45">
        <v>300000000</v>
      </c>
      <c r="K427" s="45">
        <v>100000000</v>
      </c>
      <c r="L427" s="45"/>
      <c r="M427" s="45">
        <v>400000000</v>
      </c>
      <c r="N427" s="45">
        <v>400000000</v>
      </c>
      <c r="O427" s="45">
        <v>280000000</v>
      </c>
      <c r="P427" s="47"/>
      <c r="Q427" s="41" t="s">
        <v>1138</v>
      </c>
      <c r="R427" s="41" t="s">
        <v>1145</v>
      </c>
      <c r="S427" s="41" t="s">
        <v>1146</v>
      </c>
      <c r="T427" s="41" t="s">
        <v>71</v>
      </c>
      <c r="U427" s="41"/>
      <c r="V427" s="41"/>
    </row>
    <row r="428" spans="2:22" ht="17.100000000000001" customHeight="1">
      <c r="B428" s="41">
        <v>2026</v>
      </c>
      <c r="C428" s="41">
        <v>3</v>
      </c>
      <c r="D428" s="41" t="s">
        <v>72</v>
      </c>
      <c r="E428" s="41" t="s">
        <v>1147</v>
      </c>
      <c r="F428" s="46" t="s">
        <v>163</v>
      </c>
      <c r="G428" s="41" t="s">
        <v>102</v>
      </c>
      <c r="H428" s="41" t="s">
        <v>75</v>
      </c>
      <c r="I428" s="41" t="s">
        <v>76</v>
      </c>
      <c r="J428" s="45">
        <v>201000000</v>
      </c>
      <c r="K428" s="45"/>
      <c r="L428" s="45"/>
      <c r="M428" s="45">
        <v>201000000</v>
      </c>
      <c r="N428" s="45"/>
      <c r="O428" s="45"/>
      <c r="P428" s="47"/>
      <c r="Q428" s="41" t="s">
        <v>1148</v>
      </c>
      <c r="R428" s="41" t="s">
        <v>1149</v>
      </c>
      <c r="S428" s="41" t="s">
        <v>1150</v>
      </c>
      <c r="T428" s="41" t="s">
        <v>71</v>
      </c>
      <c r="U428" s="41"/>
      <c r="V428" s="41"/>
    </row>
    <row r="429" spans="2:22" ht="17.100000000000001" customHeight="1">
      <c r="B429" s="41">
        <v>2026</v>
      </c>
      <c r="C429" s="41">
        <v>3</v>
      </c>
      <c r="D429" s="41" t="s">
        <v>72</v>
      </c>
      <c r="E429" s="41" t="s">
        <v>1151</v>
      </c>
      <c r="F429" s="46" t="s">
        <v>163</v>
      </c>
      <c r="G429" s="41" t="s">
        <v>102</v>
      </c>
      <c r="H429" s="41" t="s">
        <v>75</v>
      </c>
      <c r="I429" s="41" t="s">
        <v>76</v>
      </c>
      <c r="J429" s="45">
        <v>200000000</v>
      </c>
      <c r="K429" s="45"/>
      <c r="L429" s="45"/>
      <c r="M429" s="45">
        <v>200000000</v>
      </c>
      <c r="N429" s="45"/>
      <c r="O429" s="45"/>
      <c r="P429" s="47"/>
      <c r="Q429" s="41" t="s">
        <v>1148</v>
      </c>
      <c r="R429" s="41" t="s">
        <v>1149</v>
      </c>
      <c r="S429" s="41" t="s">
        <v>1150</v>
      </c>
      <c r="T429" s="41" t="s">
        <v>71</v>
      </c>
      <c r="U429" s="41"/>
      <c r="V429" s="41"/>
    </row>
    <row r="430" spans="2:22" ht="17.100000000000001" customHeight="1">
      <c r="B430" s="41">
        <v>2026</v>
      </c>
      <c r="C430" s="41">
        <v>3</v>
      </c>
      <c r="D430" s="41" t="s">
        <v>72</v>
      </c>
      <c r="E430" s="41" t="s">
        <v>1152</v>
      </c>
      <c r="F430" s="46" t="s">
        <v>163</v>
      </c>
      <c r="G430" s="41" t="s">
        <v>102</v>
      </c>
      <c r="H430" s="41" t="s">
        <v>75</v>
      </c>
      <c r="I430" s="41" t="s">
        <v>76</v>
      </c>
      <c r="J430" s="45">
        <v>200000000</v>
      </c>
      <c r="K430" s="45"/>
      <c r="L430" s="45"/>
      <c r="M430" s="45">
        <v>200000000</v>
      </c>
      <c r="N430" s="45"/>
      <c r="O430" s="45"/>
      <c r="P430" s="47"/>
      <c r="Q430" s="41" t="s">
        <v>1148</v>
      </c>
      <c r="R430" s="41" t="s">
        <v>1149</v>
      </c>
      <c r="S430" s="41" t="s">
        <v>1150</v>
      </c>
      <c r="T430" s="41" t="s">
        <v>71</v>
      </c>
      <c r="U430" s="41"/>
      <c r="V430" s="41"/>
    </row>
    <row r="431" spans="2:22" ht="17.100000000000001" customHeight="1">
      <c r="B431" s="41">
        <v>2026</v>
      </c>
      <c r="C431" s="41">
        <v>3</v>
      </c>
      <c r="D431" s="41" t="s">
        <v>72</v>
      </c>
      <c r="E431" s="41" t="s">
        <v>1153</v>
      </c>
      <c r="F431" s="46" t="s">
        <v>163</v>
      </c>
      <c r="G431" s="41" t="s">
        <v>173</v>
      </c>
      <c r="H431" s="41" t="s">
        <v>75</v>
      </c>
      <c r="I431" s="41" t="s">
        <v>76</v>
      </c>
      <c r="J431" s="45">
        <v>2168166000</v>
      </c>
      <c r="K431" s="45">
        <v>343291000</v>
      </c>
      <c r="L431" s="45">
        <v>0</v>
      </c>
      <c r="M431" s="45">
        <v>2511457000</v>
      </c>
      <c r="N431" s="45">
        <v>64636000</v>
      </c>
      <c r="O431" s="45">
        <v>138304000</v>
      </c>
      <c r="P431" s="47"/>
      <c r="Q431" s="41" t="s">
        <v>187</v>
      </c>
      <c r="R431" s="41" t="s">
        <v>1154</v>
      </c>
      <c r="S431" s="41" t="s">
        <v>1155</v>
      </c>
      <c r="T431" s="41" t="s">
        <v>71</v>
      </c>
      <c r="U431" s="41"/>
      <c r="V431" s="41"/>
    </row>
    <row r="432" spans="2:22" ht="17.100000000000001" customHeight="1">
      <c r="B432" s="41">
        <v>2026</v>
      </c>
      <c r="C432" s="41">
        <v>3</v>
      </c>
      <c r="D432" s="41" t="s">
        <v>72</v>
      </c>
      <c r="E432" s="41" t="s">
        <v>1156</v>
      </c>
      <c r="F432" s="46" t="s">
        <v>163</v>
      </c>
      <c r="G432" s="41" t="s">
        <v>74</v>
      </c>
      <c r="H432" s="41" t="s">
        <v>82</v>
      </c>
      <c r="I432" s="41" t="s">
        <v>83</v>
      </c>
      <c r="J432" s="45">
        <v>87450000</v>
      </c>
      <c r="K432" s="45">
        <v>80116000</v>
      </c>
      <c r="L432" s="45">
        <v>0</v>
      </c>
      <c r="M432" s="45">
        <v>167566000</v>
      </c>
      <c r="N432" s="45">
        <v>64636000</v>
      </c>
      <c r="O432" s="45">
        <v>138304000</v>
      </c>
      <c r="P432" s="47"/>
      <c r="Q432" s="41" t="s">
        <v>187</v>
      </c>
      <c r="R432" s="41" t="s">
        <v>1157</v>
      </c>
      <c r="S432" s="41" t="s">
        <v>1158</v>
      </c>
      <c r="T432" s="41" t="s">
        <v>71</v>
      </c>
      <c r="U432" s="41"/>
      <c r="V432" s="41"/>
    </row>
    <row r="433" spans="2:22" ht="17.100000000000001" customHeight="1">
      <c r="B433" s="41">
        <v>2026</v>
      </c>
      <c r="C433" s="41">
        <v>3</v>
      </c>
      <c r="D433" s="41" t="s">
        <v>72</v>
      </c>
      <c r="E433" s="41" t="s">
        <v>1159</v>
      </c>
      <c r="F433" s="46" t="s">
        <v>163</v>
      </c>
      <c r="G433" s="41" t="s">
        <v>87</v>
      </c>
      <c r="H433" s="41" t="s">
        <v>75</v>
      </c>
      <c r="I433" s="41" t="s">
        <v>76</v>
      </c>
      <c r="J433" s="45">
        <v>1200000000</v>
      </c>
      <c r="K433" s="45">
        <v>500000000</v>
      </c>
      <c r="L433" s="45">
        <v>0</v>
      </c>
      <c r="M433" s="45">
        <v>1700000000</v>
      </c>
      <c r="N433" s="45">
        <v>1200000000</v>
      </c>
      <c r="O433" s="45">
        <v>600000000</v>
      </c>
      <c r="P433" s="47"/>
      <c r="Q433" s="41" t="s">
        <v>187</v>
      </c>
      <c r="R433" s="41" t="s">
        <v>1160</v>
      </c>
      <c r="S433" s="41" t="s">
        <v>1161</v>
      </c>
      <c r="T433" s="41" t="s">
        <v>71</v>
      </c>
      <c r="U433" s="41"/>
      <c r="V433" s="41"/>
    </row>
    <row r="434" spans="2:22" ht="17.100000000000001" customHeight="1">
      <c r="B434" s="41">
        <v>2026</v>
      </c>
      <c r="C434" s="41">
        <v>3</v>
      </c>
      <c r="D434" s="41" t="s">
        <v>72</v>
      </c>
      <c r="E434" s="41" t="s">
        <v>1162</v>
      </c>
      <c r="F434" s="46" t="s">
        <v>163</v>
      </c>
      <c r="G434" s="41" t="s">
        <v>173</v>
      </c>
      <c r="H434" s="41" t="s">
        <v>75</v>
      </c>
      <c r="I434" s="41" t="s">
        <v>76</v>
      </c>
      <c r="J434" s="45">
        <v>959400000</v>
      </c>
      <c r="K434" s="45">
        <v>419017000</v>
      </c>
      <c r="L434" s="45">
        <v>132500000</v>
      </c>
      <c r="M434" s="45">
        <v>1510917000</v>
      </c>
      <c r="N434" s="45">
        <v>1510917000</v>
      </c>
      <c r="O434" s="45">
        <v>516000000</v>
      </c>
      <c r="P434" s="47"/>
      <c r="Q434" s="41" t="s">
        <v>187</v>
      </c>
      <c r="R434" s="41" t="s">
        <v>1163</v>
      </c>
      <c r="S434" s="41" t="s">
        <v>1164</v>
      </c>
      <c r="T434" s="41" t="s">
        <v>71</v>
      </c>
      <c r="U434" s="41"/>
      <c r="V434" s="41"/>
    </row>
    <row r="435" spans="2:22" ht="17.100000000000001" customHeight="1">
      <c r="B435" s="41">
        <v>2026</v>
      </c>
      <c r="C435" s="41">
        <v>3</v>
      </c>
      <c r="D435" s="41" t="s">
        <v>72</v>
      </c>
      <c r="E435" s="41" t="s">
        <v>1165</v>
      </c>
      <c r="F435" s="46" t="s">
        <v>163</v>
      </c>
      <c r="G435" s="41" t="s">
        <v>65</v>
      </c>
      <c r="H435" s="41" t="s">
        <v>75</v>
      </c>
      <c r="I435" s="41" t="s">
        <v>76</v>
      </c>
      <c r="J435" s="45">
        <v>3644000000</v>
      </c>
      <c r="K435" s="45">
        <v>0</v>
      </c>
      <c r="L435" s="45">
        <v>0</v>
      </c>
      <c r="M435" s="45">
        <v>3644000000</v>
      </c>
      <c r="N435" s="45">
        <v>3644000000</v>
      </c>
      <c r="O435" s="45">
        <v>3644000000</v>
      </c>
      <c r="P435" s="47"/>
      <c r="Q435" s="41" t="s">
        <v>192</v>
      </c>
      <c r="R435" s="41" t="s">
        <v>193</v>
      </c>
      <c r="S435" s="41" t="s">
        <v>194</v>
      </c>
      <c r="T435" s="41" t="s">
        <v>71</v>
      </c>
      <c r="U435" s="41"/>
      <c r="V435" s="41"/>
    </row>
    <row r="436" spans="2:22" ht="17.100000000000001" customHeight="1">
      <c r="B436" s="41">
        <v>2026</v>
      </c>
      <c r="C436" s="41">
        <v>3</v>
      </c>
      <c r="D436" s="41" t="s">
        <v>72</v>
      </c>
      <c r="E436" s="41" t="s">
        <v>1166</v>
      </c>
      <c r="F436" s="46" t="s">
        <v>163</v>
      </c>
      <c r="G436" s="41" t="s">
        <v>65</v>
      </c>
      <c r="H436" s="41" t="s">
        <v>75</v>
      </c>
      <c r="I436" s="41" t="s">
        <v>76</v>
      </c>
      <c r="J436" s="45">
        <v>1671000000</v>
      </c>
      <c r="K436" s="45">
        <v>0</v>
      </c>
      <c r="L436" s="45">
        <v>0</v>
      </c>
      <c r="M436" s="45">
        <v>1671000000</v>
      </c>
      <c r="N436" s="45">
        <v>878000000</v>
      </c>
      <c r="O436" s="45">
        <v>1671000000</v>
      </c>
      <c r="P436" s="47"/>
      <c r="Q436" s="41" t="s">
        <v>192</v>
      </c>
      <c r="R436" s="41" t="s">
        <v>193</v>
      </c>
      <c r="S436" s="41" t="s">
        <v>194</v>
      </c>
      <c r="T436" s="41" t="s">
        <v>71</v>
      </c>
      <c r="U436" s="41"/>
      <c r="V436" s="41"/>
    </row>
    <row r="437" spans="2:22" ht="17.100000000000001" customHeight="1">
      <c r="B437" s="41">
        <v>2026</v>
      </c>
      <c r="C437" s="41">
        <v>3</v>
      </c>
      <c r="D437" s="41" t="s">
        <v>72</v>
      </c>
      <c r="E437" s="41" t="s">
        <v>1167</v>
      </c>
      <c r="F437" s="46" t="s">
        <v>163</v>
      </c>
      <c r="G437" s="41" t="s">
        <v>65</v>
      </c>
      <c r="H437" s="41" t="s">
        <v>75</v>
      </c>
      <c r="I437" s="41" t="s">
        <v>76</v>
      </c>
      <c r="J437" s="45">
        <v>3238000000</v>
      </c>
      <c r="K437" s="45">
        <v>0</v>
      </c>
      <c r="L437" s="45">
        <v>0</v>
      </c>
      <c r="M437" s="45">
        <v>3238000000</v>
      </c>
      <c r="N437" s="45">
        <v>3238000000</v>
      </c>
      <c r="O437" s="45">
        <v>3238000000</v>
      </c>
      <c r="P437" s="47"/>
      <c r="Q437" s="41" t="s">
        <v>192</v>
      </c>
      <c r="R437" s="41" t="s">
        <v>1168</v>
      </c>
      <c r="S437" s="41" t="s">
        <v>1169</v>
      </c>
      <c r="T437" s="41" t="s">
        <v>71</v>
      </c>
      <c r="U437" s="41"/>
      <c r="V437" s="41"/>
    </row>
    <row r="438" spans="2:22" ht="17.100000000000001" customHeight="1">
      <c r="B438" s="41">
        <v>2026</v>
      </c>
      <c r="C438" s="41">
        <v>3</v>
      </c>
      <c r="D438" s="41" t="s">
        <v>72</v>
      </c>
      <c r="E438" s="41" t="s">
        <v>1170</v>
      </c>
      <c r="F438" s="46" t="s">
        <v>163</v>
      </c>
      <c r="G438" s="41" t="s">
        <v>65</v>
      </c>
      <c r="H438" s="41" t="s">
        <v>75</v>
      </c>
      <c r="I438" s="41" t="s">
        <v>76</v>
      </c>
      <c r="J438" s="45">
        <v>6758000000</v>
      </c>
      <c r="K438" s="45">
        <v>0</v>
      </c>
      <c r="L438" s="45">
        <v>0</v>
      </c>
      <c r="M438" s="45">
        <v>6758000000</v>
      </c>
      <c r="N438" s="45">
        <v>6758000000</v>
      </c>
      <c r="O438" s="45">
        <v>6758000000</v>
      </c>
      <c r="P438" s="47"/>
      <c r="Q438" s="41" t="s">
        <v>192</v>
      </c>
      <c r="R438" s="41" t="s">
        <v>1171</v>
      </c>
      <c r="S438" s="41" t="s">
        <v>1172</v>
      </c>
      <c r="T438" s="41" t="s">
        <v>71</v>
      </c>
      <c r="U438" s="41"/>
      <c r="V438" s="41"/>
    </row>
    <row r="439" spans="2:22" ht="17.100000000000001" customHeight="1">
      <c r="B439" s="41">
        <v>2026</v>
      </c>
      <c r="C439" s="41">
        <v>3</v>
      </c>
      <c r="D439" s="41" t="s">
        <v>72</v>
      </c>
      <c r="E439" s="41" t="s">
        <v>1173</v>
      </c>
      <c r="F439" s="46" t="s">
        <v>163</v>
      </c>
      <c r="G439" s="41" t="s">
        <v>87</v>
      </c>
      <c r="H439" s="41" t="s">
        <v>82</v>
      </c>
      <c r="I439" s="41" t="s">
        <v>103</v>
      </c>
      <c r="J439" s="45">
        <v>33000000</v>
      </c>
      <c r="K439" s="45">
        <v>0</v>
      </c>
      <c r="L439" s="45">
        <v>0</v>
      </c>
      <c r="M439" s="45">
        <v>33000000</v>
      </c>
      <c r="N439" s="45">
        <v>33000000</v>
      </c>
      <c r="O439" s="45">
        <v>33000000</v>
      </c>
      <c r="P439" s="47"/>
      <c r="Q439" s="41" t="s">
        <v>1174</v>
      </c>
      <c r="R439" s="41" t="s">
        <v>1175</v>
      </c>
      <c r="S439" s="41" t="s">
        <v>1176</v>
      </c>
      <c r="T439" s="41" t="s">
        <v>71</v>
      </c>
      <c r="U439" s="41"/>
      <c r="V439" s="41" t="s">
        <v>121</v>
      </c>
    </row>
    <row r="440" spans="2:22" ht="17.100000000000001" customHeight="1">
      <c r="B440" s="41">
        <v>2026</v>
      </c>
      <c r="C440" s="41">
        <v>3</v>
      </c>
      <c r="D440" s="41" t="s">
        <v>72</v>
      </c>
      <c r="E440" s="41" t="s">
        <v>1177</v>
      </c>
      <c r="F440" s="46" t="s">
        <v>163</v>
      </c>
      <c r="G440" s="41" t="s">
        <v>87</v>
      </c>
      <c r="H440" s="41" t="s">
        <v>82</v>
      </c>
      <c r="I440" s="41" t="s">
        <v>103</v>
      </c>
      <c r="J440" s="45">
        <v>22000000</v>
      </c>
      <c r="K440" s="45">
        <v>0</v>
      </c>
      <c r="L440" s="45">
        <v>0</v>
      </c>
      <c r="M440" s="45">
        <v>22000000</v>
      </c>
      <c r="N440" s="45">
        <v>22000000</v>
      </c>
      <c r="O440" s="45">
        <v>22000000</v>
      </c>
      <c r="P440" s="47"/>
      <c r="Q440" s="41" t="s">
        <v>1174</v>
      </c>
      <c r="R440" s="41" t="s">
        <v>1175</v>
      </c>
      <c r="S440" s="41" t="s">
        <v>1176</v>
      </c>
      <c r="T440" s="41" t="s">
        <v>71</v>
      </c>
      <c r="U440" s="41"/>
      <c r="V440" s="41" t="s">
        <v>121</v>
      </c>
    </row>
    <row r="441" spans="2:22" ht="17.100000000000001" customHeight="1">
      <c r="B441" s="41">
        <v>2026</v>
      </c>
      <c r="C441" s="41">
        <v>3</v>
      </c>
      <c r="D441" s="41" t="s">
        <v>72</v>
      </c>
      <c r="E441" s="41" t="s">
        <v>1178</v>
      </c>
      <c r="F441" s="46" t="s">
        <v>163</v>
      </c>
      <c r="G441" s="41" t="s">
        <v>87</v>
      </c>
      <c r="H441" s="41" t="s">
        <v>82</v>
      </c>
      <c r="I441" s="41" t="s">
        <v>103</v>
      </c>
      <c r="J441" s="45">
        <v>22000000</v>
      </c>
      <c r="K441" s="45">
        <v>0</v>
      </c>
      <c r="L441" s="45">
        <v>0</v>
      </c>
      <c r="M441" s="45">
        <v>22000000</v>
      </c>
      <c r="N441" s="45">
        <v>22000000</v>
      </c>
      <c r="O441" s="45">
        <v>22000000</v>
      </c>
      <c r="P441" s="47"/>
      <c r="Q441" s="41" t="s">
        <v>1174</v>
      </c>
      <c r="R441" s="41" t="s">
        <v>1175</v>
      </c>
      <c r="S441" s="41" t="s">
        <v>1176</v>
      </c>
      <c r="T441" s="41" t="s">
        <v>71</v>
      </c>
      <c r="U441" s="41"/>
      <c r="V441" s="41" t="s">
        <v>121</v>
      </c>
    </row>
    <row r="442" spans="2:22" ht="17.100000000000001" customHeight="1">
      <c r="B442" s="41">
        <v>2026</v>
      </c>
      <c r="C442" s="41">
        <v>3</v>
      </c>
      <c r="D442" s="41" t="s">
        <v>72</v>
      </c>
      <c r="E442" s="41" t="s">
        <v>1179</v>
      </c>
      <c r="F442" s="46" t="s">
        <v>163</v>
      </c>
      <c r="G442" s="41" t="s">
        <v>87</v>
      </c>
      <c r="H442" s="41" t="s">
        <v>82</v>
      </c>
      <c r="I442" s="41" t="s">
        <v>103</v>
      </c>
      <c r="J442" s="45">
        <v>22000000</v>
      </c>
      <c r="K442" s="45">
        <v>0</v>
      </c>
      <c r="L442" s="45">
        <v>0</v>
      </c>
      <c r="M442" s="45">
        <v>22000000</v>
      </c>
      <c r="N442" s="45">
        <v>22000000</v>
      </c>
      <c r="O442" s="45">
        <v>22000000</v>
      </c>
      <c r="P442" s="47"/>
      <c r="Q442" s="41" t="s">
        <v>199</v>
      </c>
      <c r="R442" s="41" t="s">
        <v>200</v>
      </c>
      <c r="S442" s="41" t="s">
        <v>201</v>
      </c>
      <c r="T442" s="41" t="s">
        <v>71</v>
      </c>
      <c r="U442" s="41"/>
      <c r="V442" s="41" t="s">
        <v>121</v>
      </c>
    </row>
    <row r="443" spans="2:22" ht="17.100000000000001" customHeight="1">
      <c r="B443" s="41">
        <v>2026</v>
      </c>
      <c r="C443" s="41">
        <v>3</v>
      </c>
      <c r="D443" s="41" t="s">
        <v>72</v>
      </c>
      <c r="E443" s="41" t="s">
        <v>1180</v>
      </c>
      <c r="F443" s="46" t="s">
        <v>163</v>
      </c>
      <c r="G443" s="41" t="s">
        <v>87</v>
      </c>
      <c r="H443" s="41" t="s">
        <v>82</v>
      </c>
      <c r="I443" s="41" t="s">
        <v>103</v>
      </c>
      <c r="J443" s="45">
        <v>22000000</v>
      </c>
      <c r="K443" s="45">
        <v>0</v>
      </c>
      <c r="L443" s="45">
        <v>0</v>
      </c>
      <c r="M443" s="45">
        <v>22000000</v>
      </c>
      <c r="N443" s="45">
        <v>22000000</v>
      </c>
      <c r="O443" s="45">
        <v>22000000</v>
      </c>
      <c r="P443" s="47"/>
      <c r="Q443" s="41" t="s">
        <v>199</v>
      </c>
      <c r="R443" s="41" t="s">
        <v>200</v>
      </c>
      <c r="S443" s="41" t="s">
        <v>201</v>
      </c>
      <c r="T443" s="41" t="s">
        <v>71</v>
      </c>
      <c r="U443" s="41"/>
      <c r="V443" s="41" t="s">
        <v>121</v>
      </c>
    </row>
    <row r="444" spans="2:22" ht="17.100000000000001" customHeight="1">
      <c r="B444" s="41">
        <v>2026</v>
      </c>
      <c r="C444" s="41">
        <v>3</v>
      </c>
      <c r="D444" s="41" t="s">
        <v>72</v>
      </c>
      <c r="E444" s="41" t="s">
        <v>1181</v>
      </c>
      <c r="F444" s="46" t="s">
        <v>163</v>
      </c>
      <c r="G444" s="41" t="s">
        <v>87</v>
      </c>
      <c r="H444" s="41" t="s">
        <v>82</v>
      </c>
      <c r="I444" s="41" t="s">
        <v>103</v>
      </c>
      <c r="J444" s="45">
        <v>22000000</v>
      </c>
      <c r="K444" s="45">
        <v>0</v>
      </c>
      <c r="L444" s="45">
        <v>0</v>
      </c>
      <c r="M444" s="45">
        <v>22000000</v>
      </c>
      <c r="N444" s="45">
        <v>22000000</v>
      </c>
      <c r="O444" s="45">
        <v>22000000</v>
      </c>
      <c r="P444" s="47"/>
      <c r="Q444" s="41" t="s">
        <v>199</v>
      </c>
      <c r="R444" s="41" t="s">
        <v>200</v>
      </c>
      <c r="S444" s="41" t="s">
        <v>201</v>
      </c>
      <c r="T444" s="41" t="s">
        <v>71</v>
      </c>
      <c r="U444" s="41"/>
      <c r="V444" s="41" t="s">
        <v>121</v>
      </c>
    </row>
    <row r="445" spans="2:22" ht="17.100000000000001" customHeight="1">
      <c r="B445" s="41">
        <v>2026</v>
      </c>
      <c r="C445" s="41">
        <v>3</v>
      </c>
      <c r="D445" s="41" t="s">
        <v>72</v>
      </c>
      <c r="E445" s="41" t="s">
        <v>1182</v>
      </c>
      <c r="F445" s="46" t="s">
        <v>163</v>
      </c>
      <c r="G445" s="41" t="s">
        <v>87</v>
      </c>
      <c r="H445" s="41" t="s">
        <v>82</v>
      </c>
      <c r="I445" s="41" t="s">
        <v>103</v>
      </c>
      <c r="J445" s="45">
        <v>22000000</v>
      </c>
      <c r="K445" s="45">
        <v>0</v>
      </c>
      <c r="L445" s="45">
        <v>0</v>
      </c>
      <c r="M445" s="45">
        <v>22000000</v>
      </c>
      <c r="N445" s="45">
        <v>22000000</v>
      </c>
      <c r="O445" s="45">
        <v>22000000</v>
      </c>
      <c r="P445" s="47"/>
      <c r="Q445" s="41" t="s">
        <v>199</v>
      </c>
      <c r="R445" s="41" t="s">
        <v>200</v>
      </c>
      <c r="S445" s="41" t="s">
        <v>201</v>
      </c>
      <c r="T445" s="41" t="s">
        <v>71</v>
      </c>
      <c r="U445" s="41"/>
      <c r="V445" s="41" t="s">
        <v>121</v>
      </c>
    </row>
    <row r="446" spans="2:22" ht="17.100000000000001" customHeight="1">
      <c r="B446" s="41">
        <v>2026</v>
      </c>
      <c r="C446" s="41">
        <v>3</v>
      </c>
      <c r="D446" s="41" t="s">
        <v>72</v>
      </c>
      <c r="E446" s="41" t="s">
        <v>1183</v>
      </c>
      <c r="F446" s="46" t="s">
        <v>163</v>
      </c>
      <c r="G446" s="41" t="s">
        <v>87</v>
      </c>
      <c r="H446" s="41" t="s">
        <v>82</v>
      </c>
      <c r="I446" s="41" t="s">
        <v>103</v>
      </c>
      <c r="J446" s="45">
        <v>22000000</v>
      </c>
      <c r="K446" s="45">
        <v>0</v>
      </c>
      <c r="L446" s="45">
        <v>0</v>
      </c>
      <c r="M446" s="45">
        <v>22000000</v>
      </c>
      <c r="N446" s="45">
        <v>22000000</v>
      </c>
      <c r="O446" s="45">
        <v>22000000</v>
      </c>
      <c r="P446" s="47"/>
      <c r="Q446" s="41" t="s">
        <v>199</v>
      </c>
      <c r="R446" s="41" t="s">
        <v>200</v>
      </c>
      <c r="S446" s="41" t="s">
        <v>201</v>
      </c>
      <c r="T446" s="41" t="s">
        <v>71</v>
      </c>
      <c r="U446" s="41"/>
      <c r="V446" s="41" t="s">
        <v>121</v>
      </c>
    </row>
    <row r="447" spans="2:22" ht="17.100000000000001" customHeight="1">
      <c r="B447" s="41">
        <v>2026</v>
      </c>
      <c r="C447" s="41">
        <v>3</v>
      </c>
      <c r="D447" s="41" t="s">
        <v>72</v>
      </c>
      <c r="E447" s="41" t="s">
        <v>1184</v>
      </c>
      <c r="F447" s="46" t="s">
        <v>163</v>
      </c>
      <c r="G447" s="41" t="s">
        <v>173</v>
      </c>
      <c r="H447" s="41" t="s">
        <v>75</v>
      </c>
      <c r="I447" s="41" t="s">
        <v>76</v>
      </c>
      <c r="J447" s="45">
        <v>0</v>
      </c>
      <c r="K447" s="45"/>
      <c r="L447" s="45"/>
      <c r="M447" s="45">
        <v>0</v>
      </c>
      <c r="N447" s="45"/>
      <c r="O447" s="45"/>
      <c r="P447" s="47"/>
      <c r="Q447" s="41" t="s">
        <v>203</v>
      </c>
      <c r="R447" s="41" t="s">
        <v>1185</v>
      </c>
      <c r="S447" s="41" t="s">
        <v>1186</v>
      </c>
      <c r="T447" s="41" t="s">
        <v>71</v>
      </c>
      <c r="U447" s="41"/>
      <c r="V447" s="41"/>
    </row>
    <row r="448" spans="2:22" ht="17.100000000000001" customHeight="1">
      <c r="B448" s="41">
        <v>2026</v>
      </c>
      <c r="C448" s="41">
        <v>3</v>
      </c>
      <c r="D448" s="41" t="s">
        <v>72</v>
      </c>
      <c r="E448" s="41" t="s">
        <v>1187</v>
      </c>
      <c r="F448" s="46" t="s">
        <v>163</v>
      </c>
      <c r="G448" s="41" t="s">
        <v>173</v>
      </c>
      <c r="H448" s="41" t="s">
        <v>75</v>
      </c>
      <c r="I448" s="41" t="s">
        <v>76</v>
      </c>
      <c r="J448" s="45">
        <v>0</v>
      </c>
      <c r="K448" s="45"/>
      <c r="L448" s="45"/>
      <c r="M448" s="45">
        <v>0</v>
      </c>
      <c r="N448" s="45"/>
      <c r="O448" s="45"/>
      <c r="P448" s="47"/>
      <c r="Q448" s="41" t="s">
        <v>203</v>
      </c>
      <c r="R448" s="41" t="s">
        <v>1185</v>
      </c>
      <c r="S448" s="41" t="s">
        <v>1186</v>
      </c>
      <c r="T448" s="41" t="s">
        <v>71</v>
      </c>
      <c r="U448" s="41"/>
      <c r="V448" s="41"/>
    </row>
    <row r="449" spans="2:22" ht="17.100000000000001" customHeight="1">
      <c r="B449" s="41">
        <v>2026</v>
      </c>
      <c r="C449" s="41">
        <v>3</v>
      </c>
      <c r="D449" s="41" t="s">
        <v>62</v>
      </c>
      <c r="E449" s="41" t="s">
        <v>1188</v>
      </c>
      <c r="F449" s="46" t="s">
        <v>163</v>
      </c>
      <c r="G449" s="41" t="s">
        <v>87</v>
      </c>
      <c r="H449" s="41" t="s">
        <v>82</v>
      </c>
      <c r="I449" s="41" t="s">
        <v>103</v>
      </c>
      <c r="J449" s="45">
        <v>40000000</v>
      </c>
      <c r="K449" s="45">
        <v>279936000</v>
      </c>
      <c r="L449" s="45"/>
      <c r="M449" s="45">
        <v>319936000</v>
      </c>
      <c r="N449" s="45">
        <v>319936000</v>
      </c>
      <c r="O449" s="45">
        <v>319936000</v>
      </c>
      <c r="P449" s="47"/>
      <c r="Q449" s="41" t="s">
        <v>1189</v>
      </c>
      <c r="R449" s="41" t="s">
        <v>1190</v>
      </c>
      <c r="S449" s="41" t="s">
        <v>1191</v>
      </c>
      <c r="T449" s="41" t="s">
        <v>71</v>
      </c>
      <c r="U449" s="41"/>
      <c r="V449" s="41"/>
    </row>
    <row r="450" spans="2:22" ht="17.100000000000001" customHeight="1">
      <c r="B450" s="41">
        <v>2026</v>
      </c>
      <c r="C450" s="41">
        <v>3</v>
      </c>
      <c r="D450" s="41" t="s">
        <v>72</v>
      </c>
      <c r="E450" s="41" t="s">
        <v>1192</v>
      </c>
      <c r="F450" s="46" t="s">
        <v>163</v>
      </c>
      <c r="G450" s="41" t="s">
        <v>87</v>
      </c>
      <c r="H450" s="41" t="s">
        <v>82</v>
      </c>
      <c r="I450" s="41" t="s">
        <v>103</v>
      </c>
      <c r="J450" s="45">
        <v>40000000</v>
      </c>
      <c r="K450" s="45">
        <v>26900000</v>
      </c>
      <c r="L450" s="45"/>
      <c r="M450" s="45">
        <v>66900000</v>
      </c>
      <c r="N450" s="45">
        <v>66900000</v>
      </c>
      <c r="O450" s="45">
        <v>66900000</v>
      </c>
      <c r="P450" s="47"/>
      <c r="Q450" s="41" t="s">
        <v>1189</v>
      </c>
      <c r="R450" s="41" t="s">
        <v>1190</v>
      </c>
      <c r="S450" s="41" t="s">
        <v>1191</v>
      </c>
      <c r="T450" s="41" t="s">
        <v>71</v>
      </c>
      <c r="U450" s="41"/>
      <c r="V450" s="41"/>
    </row>
    <row r="451" spans="2:22" ht="17.100000000000001" customHeight="1">
      <c r="B451" s="41">
        <v>2026</v>
      </c>
      <c r="C451" s="41">
        <v>3</v>
      </c>
      <c r="D451" s="41" t="s">
        <v>72</v>
      </c>
      <c r="E451" s="41" t="s">
        <v>1193</v>
      </c>
      <c r="F451" s="46" t="s">
        <v>163</v>
      </c>
      <c r="G451" s="41" t="s">
        <v>87</v>
      </c>
      <c r="H451" s="41" t="s">
        <v>66</v>
      </c>
      <c r="I451" s="41" t="s">
        <v>76</v>
      </c>
      <c r="J451" s="45">
        <v>566335000</v>
      </c>
      <c r="K451" s="45">
        <v>0</v>
      </c>
      <c r="L451" s="45">
        <v>0</v>
      </c>
      <c r="M451" s="45">
        <v>566335000</v>
      </c>
      <c r="N451" s="45">
        <v>566335000</v>
      </c>
      <c r="O451" s="45">
        <v>396434500</v>
      </c>
      <c r="P451" s="47"/>
      <c r="Q451" s="41" t="s">
        <v>1189</v>
      </c>
      <c r="R451" s="41" t="s">
        <v>1194</v>
      </c>
      <c r="S451" s="41" t="s">
        <v>1191</v>
      </c>
      <c r="T451" s="41" t="s">
        <v>71</v>
      </c>
      <c r="U451" s="41"/>
      <c r="V451" s="41"/>
    </row>
    <row r="452" spans="2:22" ht="17.100000000000001" customHeight="1">
      <c r="B452" s="41">
        <v>2026</v>
      </c>
      <c r="C452" s="41">
        <v>3</v>
      </c>
      <c r="D452" s="41" t="s">
        <v>72</v>
      </c>
      <c r="E452" s="41" t="s">
        <v>1195</v>
      </c>
      <c r="F452" s="46" t="s">
        <v>163</v>
      </c>
      <c r="G452" s="41" t="s">
        <v>74</v>
      </c>
      <c r="H452" s="41" t="s">
        <v>66</v>
      </c>
      <c r="I452" s="41" t="s">
        <v>150</v>
      </c>
      <c r="J452" s="45">
        <v>150000000</v>
      </c>
      <c r="K452" s="45">
        <v>150000000</v>
      </c>
      <c r="L452" s="45">
        <v>100000000</v>
      </c>
      <c r="M452" s="45">
        <v>400000000</v>
      </c>
      <c r="N452" s="45">
        <v>150000000</v>
      </c>
      <c r="O452" s="45">
        <v>0</v>
      </c>
      <c r="P452" s="47"/>
      <c r="Q452" s="41" t="s">
        <v>781</v>
      </c>
      <c r="R452" s="41" t="s">
        <v>1196</v>
      </c>
      <c r="S452" s="41" t="s">
        <v>1197</v>
      </c>
      <c r="T452" s="41" t="s">
        <v>71</v>
      </c>
      <c r="U452" s="41"/>
      <c r="V452" s="41"/>
    </row>
    <row r="453" spans="2:22" ht="17.100000000000001" customHeight="1">
      <c r="B453" s="41">
        <v>2026</v>
      </c>
      <c r="C453" s="41">
        <v>3</v>
      </c>
      <c r="D453" s="41" t="s">
        <v>62</v>
      </c>
      <c r="E453" s="41" t="s">
        <v>1198</v>
      </c>
      <c r="F453" s="46" t="s">
        <v>224</v>
      </c>
      <c r="G453" s="41" t="s">
        <v>74</v>
      </c>
      <c r="H453" s="41" t="s">
        <v>75</v>
      </c>
      <c r="I453" s="41" t="s">
        <v>76</v>
      </c>
      <c r="J453" s="45">
        <v>931106000</v>
      </c>
      <c r="K453" s="45">
        <v>1636780000</v>
      </c>
      <c r="L453" s="45"/>
      <c r="M453" s="45">
        <v>2567886000</v>
      </c>
      <c r="N453" s="45">
        <v>43131000</v>
      </c>
      <c r="O453" s="45">
        <v>2567886000</v>
      </c>
      <c r="P453" s="47"/>
      <c r="Q453" s="41" t="s">
        <v>225</v>
      </c>
      <c r="R453" s="41" t="s">
        <v>1199</v>
      </c>
      <c r="S453" s="41" t="s">
        <v>1200</v>
      </c>
      <c r="T453" s="41" t="s">
        <v>71</v>
      </c>
      <c r="U453" s="41"/>
      <c r="V453" s="41"/>
    </row>
    <row r="454" spans="2:22" ht="17.100000000000001" customHeight="1">
      <c r="B454" s="41">
        <v>2026</v>
      </c>
      <c r="C454" s="41">
        <v>3</v>
      </c>
      <c r="D454" s="41" t="s">
        <v>72</v>
      </c>
      <c r="E454" s="41" t="s">
        <v>1201</v>
      </c>
      <c r="F454" s="46" t="s">
        <v>230</v>
      </c>
      <c r="G454" s="41" t="s">
        <v>74</v>
      </c>
      <c r="H454" s="41" t="s">
        <v>82</v>
      </c>
      <c r="I454" s="41" t="s">
        <v>103</v>
      </c>
      <c r="J454" s="45">
        <v>10000000</v>
      </c>
      <c r="K454" s="45"/>
      <c r="L454" s="45"/>
      <c r="M454" s="45">
        <v>10000000</v>
      </c>
      <c r="N454" s="45">
        <v>10000000</v>
      </c>
      <c r="O454" s="45"/>
      <c r="P454" s="47"/>
      <c r="Q454" s="41" t="s">
        <v>1202</v>
      </c>
      <c r="R454" s="41" t="s">
        <v>1203</v>
      </c>
      <c r="S454" s="41" t="s">
        <v>1204</v>
      </c>
      <c r="T454" s="41" t="s">
        <v>71</v>
      </c>
      <c r="U454" s="41"/>
      <c r="V454" s="41"/>
    </row>
    <row r="455" spans="2:22" ht="17.100000000000001" customHeight="1">
      <c r="B455" s="41">
        <v>2026</v>
      </c>
      <c r="C455" s="41">
        <v>3</v>
      </c>
      <c r="D455" s="41" t="s">
        <v>62</v>
      </c>
      <c r="E455" s="41" t="s">
        <v>1205</v>
      </c>
      <c r="F455" s="46" t="s">
        <v>230</v>
      </c>
      <c r="G455" s="41" t="s">
        <v>87</v>
      </c>
      <c r="H455" s="41" t="s">
        <v>66</v>
      </c>
      <c r="I455" s="41" t="s">
        <v>76</v>
      </c>
      <c r="J455" s="45">
        <v>250000000</v>
      </c>
      <c r="K455" s="45"/>
      <c r="L455" s="45"/>
      <c r="M455" s="45">
        <v>250000000</v>
      </c>
      <c r="N455" s="45">
        <v>250000000</v>
      </c>
      <c r="O455" s="45">
        <v>250000000</v>
      </c>
      <c r="P455" s="47"/>
      <c r="Q455" s="41" t="s">
        <v>1202</v>
      </c>
      <c r="R455" s="41" t="s">
        <v>1203</v>
      </c>
      <c r="S455" s="41" t="s">
        <v>1204</v>
      </c>
      <c r="T455" s="41" t="s">
        <v>71</v>
      </c>
      <c r="U455" s="41"/>
      <c r="V455" s="41"/>
    </row>
    <row r="456" spans="2:22" ht="17.100000000000001" customHeight="1">
      <c r="B456" s="41">
        <v>2026</v>
      </c>
      <c r="C456" s="41">
        <v>3</v>
      </c>
      <c r="D456" s="41" t="s">
        <v>62</v>
      </c>
      <c r="E456" s="41" t="s">
        <v>1206</v>
      </c>
      <c r="F456" s="46" t="s">
        <v>230</v>
      </c>
      <c r="G456" s="41" t="s">
        <v>87</v>
      </c>
      <c r="H456" s="41" t="s">
        <v>66</v>
      </c>
      <c r="I456" s="41" t="s">
        <v>76</v>
      </c>
      <c r="J456" s="45">
        <v>400000000</v>
      </c>
      <c r="K456" s="45"/>
      <c r="L456" s="45"/>
      <c r="M456" s="45">
        <v>400000000</v>
      </c>
      <c r="N456" s="45">
        <v>400000000</v>
      </c>
      <c r="O456" s="45">
        <v>400000000</v>
      </c>
      <c r="P456" s="47"/>
      <c r="Q456" s="41" t="s">
        <v>1202</v>
      </c>
      <c r="R456" s="41" t="s">
        <v>1203</v>
      </c>
      <c r="S456" s="41" t="s">
        <v>1204</v>
      </c>
      <c r="T456" s="41" t="s">
        <v>71</v>
      </c>
      <c r="U456" s="41"/>
      <c r="V456" s="41"/>
    </row>
    <row r="457" spans="2:22" ht="17.100000000000001" customHeight="1">
      <c r="B457" s="41">
        <v>2026</v>
      </c>
      <c r="C457" s="41">
        <v>3</v>
      </c>
      <c r="D457" s="41" t="s">
        <v>72</v>
      </c>
      <c r="E457" s="41" t="s">
        <v>1207</v>
      </c>
      <c r="F457" s="46" t="s">
        <v>230</v>
      </c>
      <c r="G457" s="41" t="s">
        <v>87</v>
      </c>
      <c r="H457" s="41" t="s">
        <v>75</v>
      </c>
      <c r="I457" s="41" t="s">
        <v>76</v>
      </c>
      <c r="J457" s="45">
        <v>1300000000</v>
      </c>
      <c r="K457" s="45">
        <v>170000000</v>
      </c>
      <c r="L457" s="45">
        <v>77000000</v>
      </c>
      <c r="M457" s="45">
        <v>1547000000</v>
      </c>
      <c r="N457" s="45">
        <v>450000000</v>
      </c>
      <c r="O457" s="45"/>
      <c r="P457" s="47"/>
      <c r="Q457" s="41" t="s">
        <v>266</v>
      </c>
      <c r="R457" s="41" t="s">
        <v>270</v>
      </c>
      <c r="S457" s="41" t="s">
        <v>271</v>
      </c>
      <c r="T457" s="41" t="s">
        <v>71</v>
      </c>
      <c r="U457" s="41"/>
      <c r="V457" s="41"/>
    </row>
    <row r="458" spans="2:22" ht="17.100000000000001" customHeight="1">
      <c r="B458" s="41">
        <v>2026</v>
      </c>
      <c r="C458" s="41">
        <v>3</v>
      </c>
      <c r="D458" s="41" t="s">
        <v>72</v>
      </c>
      <c r="E458" s="41" t="s">
        <v>1208</v>
      </c>
      <c r="F458" s="46" t="s">
        <v>230</v>
      </c>
      <c r="G458" s="41" t="s">
        <v>87</v>
      </c>
      <c r="H458" s="41" t="s">
        <v>75</v>
      </c>
      <c r="I458" s="41" t="s">
        <v>76</v>
      </c>
      <c r="J458" s="45">
        <v>1200000000</v>
      </c>
      <c r="K458" s="45">
        <v>90000000</v>
      </c>
      <c r="L458" s="45">
        <v>55000000</v>
      </c>
      <c r="M458" s="45">
        <v>1345000000</v>
      </c>
      <c r="N458" s="45">
        <v>450000000</v>
      </c>
      <c r="O458" s="45"/>
      <c r="P458" s="47"/>
      <c r="Q458" s="41" t="s">
        <v>266</v>
      </c>
      <c r="R458" s="41" t="s">
        <v>270</v>
      </c>
      <c r="S458" s="41" t="s">
        <v>271</v>
      </c>
      <c r="T458" s="41" t="s">
        <v>71</v>
      </c>
      <c r="U458" s="41"/>
      <c r="V458" s="41"/>
    </row>
    <row r="459" spans="2:22" ht="17.100000000000001" customHeight="1">
      <c r="B459" s="41">
        <v>2026</v>
      </c>
      <c r="C459" s="41">
        <v>3</v>
      </c>
      <c r="D459" s="41" t="s">
        <v>72</v>
      </c>
      <c r="E459" s="41" t="s">
        <v>1209</v>
      </c>
      <c r="F459" s="46" t="s">
        <v>230</v>
      </c>
      <c r="G459" s="41" t="s">
        <v>102</v>
      </c>
      <c r="H459" s="41" t="s">
        <v>66</v>
      </c>
      <c r="I459" s="41" t="s">
        <v>150</v>
      </c>
      <c r="J459" s="45">
        <v>120000000</v>
      </c>
      <c r="K459" s="45">
        <v>0</v>
      </c>
      <c r="L459" s="45">
        <v>0</v>
      </c>
      <c r="M459" s="45">
        <v>120000000</v>
      </c>
      <c r="N459" s="45">
        <v>120000000</v>
      </c>
      <c r="O459" s="45">
        <v>0</v>
      </c>
      <c r="P459" s="47"/>
      <c r="Q459" s="41" t="s">
        <v>1210</v>
      </c>
      <c r="R459" s="41" t="s">
        <v>1211</v>
      </c>
      <c r="S459" s="41" t="s">
        <v>1212</v>
      </c>
      <c r="T459" s="41" t="s">
        <v>71</v>
      </c>
      <c r="U459" s="41"/>
      <c r="V459" s="41"/>
    </row>
    <row r="460" spans="2:22" ht="17.100000000000001" customHeight="1">
      <c r="B460" s="41">
        <v>2026</v>
      </c>
      <c r="C460" s="41">
        <v>3</v>
      </c>
      <c r="D460" s="41" t="s">
        <v>72</v>
      </c>
      <c r="E460" s="41" t="s">
        <v>1213</v>
      </c>
      <c r="F460" s="46" t="s">
        <v>230</v>
      </c>
      <c r="G460" s="41" t="s">
        <v>102</v>
      </c>
      <c r="H460" s="41" t="s">
        <v>66</v>
      </c>
      <c r="I460" s="41" t="s">
        <v>150</v>
      </c>
      <c r="J460" s="45">
        <v>100000000</v>
      </c>
      <c r="K460" s="45">
        <v>0</v>
      </c>
      <c r="L460" s="45">
        <v>0</v>
      </c>
      <c r="M460" s="45">
        <v>100000000</v>
      </c>
      <c r="N460" s="45">
        <v>100000000</v>
      </c>
      <c r="O460" s="45">
        <v>0</v>
      </c>
      <c r="P460" s="47"/>
      <c r="Q460" s="41" t="s">
        <v>1210</v>
      </c>
      <c r="R460" s="41" t="s">
        <v>1214</v>
      </c>
      <c r="S460" s="41" t="s">
        <v>1215</v>
      </c>
      <c r="T460" s="41" t="s">
        <v>71</v>
      </c>
      <c r="U460" s="41"/>
      <c r="V460" s="41"/>
    </row>
    <row r="461" spans="2:22" ht="17.100000000000001" customHeight="1">
      <c r="B461" s="41">
        <v>2026</v>
      </c>
      <c r="C461" s="41">
        <v>3</v>
      </c>
      <c r="D461" s="41" t="s">
        <v>72</v>
      </c>
      <c r="E461" s="41" t="s">
        <v>1216</v>
      </c>
      <c r="F461" s="46" t="s">
        <v>230</v>
      </c>
      <c r="G461" s="41" t="s">
        <v>102</v>
      </c>
      <c r="H461" s="41" t="s">
        <v>66</v>
      </c>
      <c r="I461" s="41" t="s">
        <v>150</v>
      </c>
      <c r="J461" s="45">
        <v>100000000</v>
      </c>
      <c r="K461" s="45">
        <v>0</v>
      </c>
      <c r="L461" s="45">
        <v>0</v>
      </c>
      <c r="M461" s="45">
        <v>100000000</v>
      </c>
      <c r="N461" s="45">
        <v>100000000</v>
      </c>
      <c r="O461" s="45">
        <v>0</v>
      </c>
      <c r="P461" s="47"/>
      <c r="Q461" s="41" t="s">
        <v>1210</v>
      </c>
      <c r="R461" s="41" t="s">
        <v>1211</v>
      </c>
      <c r="S461" s="41" t="s">
        <v>1212</v>
      </c>
      <c r="T461" s="41" t="s">
        <v>71</v>
      </c>
      <c r="U461" s="41"/>
      <c r="V461" s="41"/>
    </row>
    <row r="462" spans="2:22" ht="17.100000000000001" customHeight="1">
      <c r="B462" s="41">
        <v>2026</v>
      </c>
      <c r="C462" s="41">
        <v>3</v>
      </c>
      <c r="D462" s="41" t="s">
        <v>72</v>
      </c>
      <c r="E462" s="41" t="s">
        <v>1217</v>
      </c>
      <c r="F462" s="46" t="s">
        <v>230</v>
      </c>
      <c r="G462" s="41" t="s">
        <v>102</v>
      </c>
      <c r="H462" s="41" t="s">
        <v>66</v>
      </c>
      <c r="I462" s="41" t="s">
        <v>150</v>
      </c>
      <c r="J462" s="45">
        <v>100000000</v>
      </c>
      <c r="K462" s="45">
        <v>0</v>
      </c>
      <c r="L462" s="45">
        <v>0</v>
      </c>
      <c r="M462" s="45">
        <v>100000000</v>
      </c>
      <c r="N462" s="45">
        <v>100000000</v>
      </c>
      <c r="O462" s="45">
        <v>0</v>
      </c>
      <c r="P462" s="47"/>
      <c r="Q462" s="41" t="s">
        <v>1210</v>
      </c>
      <c r="R462" s="41" t="s">
        <v>1218</v>
      </c>
      <c r="S462" s="41" t="s">
        <v>1219</v>
      </c>
      <c r="T462" s="41" t="s">
        <v>71</v>
      </c>
      <c r="U462" s="41"/>
      <c r="V462" s="41"/>
    </row>
    <row r="463" spans="2:22" ht="17.100000000000001" customHeight="1">
      <c r="B463" s="41">
        <v>2026</v>
      </c>
      <c r="C463" s="41">
        <v>3</v>
      </c>
      <c r="D463" s="41" t="s">
        <v>72</v>
      </c>
      <c r="E463" s="41" t="s">
        <v>1220</v>
      </c>
      <c r="F463" s="46" t="s">
        <v>230</v>
      </c>
      <c r="G463" s="41" t="s">
        <v>102</v>
      </c>
      <c r="H463" s="41" t="s">
        <v>66</v>
      </c>
      <c r="I463" s="41" t="s">
        <v>150</v>
      </c>
      <c r="J463" s="45">
        <v>80000000</v>
      </c>
      <c r="K463" s="45">
        <v>0</v>
      </c>
      <c r="L463" s="45">
        <v>0</v>
      </c>
      <c r="M463" s="45">
        <v>80000000</v>
      </c>
      <c r="N463" s="45">
        <v>80000000</v>
      </c>
      <c r="O463" s="45">
        <v>0</v>
      </c>
      <c r="P463" s="47"/>
      <c r="Q463" s="41" t="s">
        <v>1210</v>
      </c>
      <c r="R463" s="41" t="s">
        <v>1221</v>
      </c>
      <c r="S463" s="41" t="s">
        <v>1222</v>
      </c>
      <c r="T463" s="41" t="s">
        <v>71</v>
      </c>
      <c r="U463" s="41"/>
      <c r="V463" s="41"/>
    </row>
    <row r="464" spans="2:22" ht="17.100000000000001" customHeight="1">
      <c r="B464" s="41">
        <v>2026</v>
      </c>
      <c r="C464" s="41">
        <v>3</v>
      </c>
      <c r="D464" s="41" t="s">
        <v>72</v>
      </c>
      <c r="E464" s="41" t="s">
        <v>1223</v>
      </c>
      <c r="F464" s="46" t="s">
        <v>230</v>
      </c>
      <c r="G464" s="41" t="s">
        <v>102</v>
      </c>
      <c r="H464" s="41" t="s">
        <v>66</v>
      </c>
      <c r="I464" s="41" t="s">
        <v>150</v>
      </c>
      <c r="J464" s="45">
        <v>80000000</v>
      </c>
      <c r="K464" s="45">
        <v>0</v>
      </c>
      <c r="L464" s="45">
        <v>0</v>
      </c>
      <c r="M464" s="45">
        <v>80000000</v>
      </c>
      <c r="N464" s="45">
        <v>80000000</v>
      </c>
      <c r="O464" s="45">
        <v>0</v>
      </c>
      <c r="P464" s="47"/>
      <c r="Q464" s="41" t="s">
        <v>1210</v>
      </c>
      <c r="R464" s="41" t="s">
        <v>1224</v>
      </c>
      <c r="S464" s="41" t="s">
        <v>1225</v>
      </c>
      <c r="T464" s="41" t="s">
        <v>71</v>
      </c>
      <c r="U464" s="41"/>
      <c r="V464" s="41"/>
    </row>
    <row r="465" spans="2:22" ht="17.100000000000001" customHeight="1">
      <c r="B465" s="41">
        <v>2026</v>
      </c>
      <c r="C465" s="41">
        <v>3</v>
      </c>
      <c r="D465" s="41" t="s">
        <v>72</v>
      </c>
      <c r="E465" s="41" t="s">
        <v>1226</v>
      </c>
      <c r="F465" s="46" t="s">
        <v>230</v>
      </c>
      <c r="G465" s="41" t="s">
        <v>102</v>
      </c>
      <c r="H465" s="41" t="s">
        <v>66</v>
      </c>
      <c r="I465" s="41" t="s">
        <v>150</v>
      </c>
      <c r="J465" s="45">
        <v>60000000</v>
      </c>
      <c r="K465" s="45">
        <v>0</v>
      </c>
      <c r="L465" s="45">
        <v>0</v>
      </c>
      <c r="M465" s="45">
        <v>60000000</v>
      </c>
      <c r="N465" s="45">
        <v>60000000</v>
      </c>
      <c r="O465" s="45">
        <v>0</v>
      </c>
      <c r="P465" s="47"/>
      <c r="Q465" s="41" t="s">
        <v>1210</v>
      </c>
      <c r="R465" s="41" t="s">
        <v>1214</v>
      </c>
      <c r="S465" s="41" t="s">
        <v>1215</v>
      </c>
      <c r="T465" s="41" t="s">
        <v>71</v>
      </c>
      <c r="U465" s="41"/>
      <c r="V465" s="41"/>
    </row>
    <row r="466" spans="2:22" ht="17.100000000000001" customHeight="1">
      <c r="B466" s="41">
        <v>2026</v>
      </c>
      <c r="C466" s="41">
        <v>3</v>
      </c>
      <c r="D466" s="41" t="s">
        <v>72</v>
      </c>
      <c r="E466" s="41" t="s">
        <v>1227</v>
      </c>
      <c r="F466" s="46" t="s">
        <v>230</v>
      </c>
      <c r="G466" s="41" t="s">
        <v>87</v>
      </c>
      <c r="H466" s="41" t="s">
        <v>75</v>
      </c>
      <c r="I466" s="41" t="s">
        <v>150</v>
      </c>
      <c r="J466" s="45">
        <v>103950000</v>
      </c>
      <c r="K466" s="45">
        <v>0</v>
      </c>
      <c r="L466" s="45">
        <v>0</v>
      </c>
      <c r="M466" s="45">
        <v>103950000</v>
      </c>
      <c r="N466" s="45">
        <v>103950000</v>
      </c>
      <c r="O466" s="45">
        <v>238000000</v>
      </c>
      <c r="P466" s="47"/>
      <c r="Q466" s="41" t="s">
        <v>827</v>
      </c>
      <c r="R466" s="41" t="s">
        <v>1228</v>
      </c>
      <c r="S466" s="41" t="s">
        <v>1229</v>
      </c>
      <c r="T466" s="41" t="s">
        <v>71</v>
      </c>
      <c r="U466" s="41"/>
      <c r="V466" s="41"/>
    </row>
    <row r="467" spans="2:22" ht="17.100000000000001" customHeight="1">
      <c r="B467" s="41">
        <v>2026</v>
      </c>
      <c r="C467" s="41">
        <v>3</v>
      </c>
      <c r="D467" s="41" t="s">
        <v>72</v>
      </c>
      <c r="E467" s="41" t="s">
        <v>1230</v>
      </c>
      <c r="F467" s="46" t="s">
        <v>230</v>
      </c>
      <c r="G467" s="41" t="s">
        <v>87</v>
      </c>
      <c r="H467" s="41" t="s">
        <v>82</v>
      </c>
      <c r="I467" s="41" t="s">
        <v>103</v>
      </c>
      <c r="J467" s="45">
        <v>15000000</v>
      </c>
      <c r="K467" s="45"/>
      <c r="L467" s="45"/>
      <c r="M467" s="45">
        <v>15000000</v>
      </c>
      <c r="N467" s="45">
        <v>15000000</v>
      </c>
      <c r="O467" s="45"/>
      <c r="P467" s="47"/>
      <c r="Q467" s="41" t="s">
        <v>291</v>
      </c>
      <c r="R467" s="41" t="s">
        <v>1231</v>
      </c>
      <c r="S467" s="41" t="s">
        <v>1232</v>
      </c>
      <c r="T467" s="41" t="s">
        <v>71</v>
      </c>
      <c r="U467" s="41"/>
      <c r="V467" s="41" t="s">
        <v>121</v>
      </c>
    </row>
    <row r="468" spans="2:22" ht="17.100000000000001" customHeight="1">
      <c r="B468" s="41">
        <v>2026</v>
      </c>
      <c r="C468" s="41">
        <v>3</v>
      </c>
      <c r="D468" s="41" t="s">
        <v>72</v>
      </c>
      <c r="E468" s="41" t="s">
        <v>1233</v>
      </c>
      <c r="F468" s="46" t="s">
        <v>230</v>
      </c>
      <c r="G468" s="41" t="s">
        <v>87</v>
      </c>
      <c r="H468" s="41" t="s">
        <v>82</v>
      </c>
      <c r="I468" s="41" t="s">
        <v>103</v>
      </c>
      <c r="J468" s="45">
        <v>15000000</v>
      </c>
      <c r="K468" s="45"/>
      <c r="L468" s="45"/>
      <c r="M468" s="45">
        <v>15000000</v>
      </c>
      <c r="N468" s="45">
        <v>15000000</v>
      </c>
      <c r="O468" s="45"/>
      <c r="P468" s="47"/>
      <c r="Q468" s="41" t="s">
        <v>291</v>
      </c>
      <c r="R468" s="41" t="s">
        <v>1234</v>
      </c>
      <c r="S468" s="41" t="s">
        <v>1235</v>
      </c>
      <c r="T468" s="41" t="s">
        <v>71</v>
      </c>
      <c r="U468" s="41"/>
      <c r="V468" s="41" t="s">
        <v>121</v>
      </c>
    </row>
    <row r="469" spans="2:22" ht="17.100000000000001" customHeight="1">
      <c r="B469" s="41">
        <v>2026</v>
      </c>
      <c r="C469" s="41">
        <v>3</v>
      </c>
      <c r="D469" s="41" t="s">
        <v>72</v>
      </c>
      <c r="E469" s="41" t="s">
        <v>1236</v>
      </c>
      <c r="F469" s="46" t="s">
        <v>230</v>
      </c>
      <c r="G469" s="41" t="s">
        <v>87</v>
      </c>
      <c r="H469" s="41" t="s">
        <v>82</v>
      </c>
      <c r="I469" s="41" t="s">
        <v>103</v>
      </c>
      <c r="J469" s="45">
        <v>10000000</v>
      </c>
      <c r="K469" s="45"/>
      <c r="L469" s="45"/>
      <c r="M469" s="45">
        <v>10000000</v>
      </c>
      <c r="N469" s="45">
        <v>10000000</v>
      </c>
      <c r="O469" s="45"/>
      <c r="P469" s="47"/>
      <c r="Q469" s="41" t="s">
        <v>291</v>
      </c>
      <c r="R469" s="41" t="s">
        <v>1237</v>
      </c>
      <c r="S469" s="41" t="s">
        <v>1238</v>
      </c>
      <c r="T469" s="41" t="s">
        <v>71</v>
      </c>
      <c r="U469" s="41"/>
      <c r="V469" s="41" t="s">
        <v>121</v>
      </c>
    </row>
    <row r="470" spans="2:22" ht="17.100000000000001" customHeight="1">
      <c r="B470" s="41">
        <v>2026</v>
      </c>
      <c r="C470" s="41">
        <v>3</v>
      </c>
      <c r="D470" s="41" t="s">
        <v>72</v>
      </c>
      <c r="E470" s="41" t="s">
        <v>1239</v>
      </c>
      <c r="F470" s="46" t="s">
        <v>230</v>
      </c>
      <c r="G470" s="41" t="s">
        <v>87</v>
      </c>
      <c r="H470" s="41" t="s">
        <v>82</v>
      </c>
      <c r="I470" s="41" t="s">
        <v>103</v>
      </c>
      <c r="J470" s="45">
        <v>15000000</v>
      </c>
      <c r="K470" s="45"/>
      <c r="L470" s="45"/>
      <c r="M470" s="45">
        <v>15000000</v>
      </c>
      <c r="N470" s="45">
        <v>15000000</v>
      </c>
      <c r="O470" s="45"/>
      <c r="P470" s="47"/>
      <c r="Q470" s="41" t="s">
        <v>291</v>
      </c>
      <c r="R470" s="41" t="s">
        <v>1240</v>
      </c>
      <c r="S470" s="41" t="s">
        <v>1241</v>
      </c>
      <c r="T470" s="41" t="s">
        <v>71</v>
      </c>
      <c r="U470" s="41"/>
      <c r="V470" s="41" t="s">
        <v>121</v>
      </c>
    </row>
    <row r="471" spans="2:22" ht="17.100000000000001" customHeight="1">
      <c r="B471" s="41">
        <v>2026</v>
      </c>
      <c r="C471" s="41">
        <v>3</v>
      </c>
      <c r="D471" s="41" t="s">
        <v>72</v>
      </c>
      <c r="E471" s="41" t="s">
        <v>1242</v>
      </c>
      <c r="F471" s="46" t="s">
        <v>230</v>
      </c>
      <c r="G471" s="41" t="s">
        <v>87</v>
      </c>
      <c r="H471" s="41" t="s">
        <v>82</v>
      </c>
      <c r="I471" s="41" t="s">
        <v>103</v>
      </c>
      <c r="J471" s="45">
        <v>15000000</v>
      </c>
      <c r="K471" s="45"/>
      <c r="L471" s="45"/>
      <c r="M471" s="45">
        <v>15000000</v>
      </c>
      <c r="N471" s="45">
        <v>15000000</v>
      </c>
      <c r="O471" s="45"/>
      <c r="P471" s="47"/>
      <c r="Q471" s="41" t="s">
        <v>291</v>
      </c>
      <c r="R471" s="41" t="s">
        <v>1243</v>
      </c>
      <c r="S471" s="41" t="s">
        <v>1244</v>
      </c>
      <c r="T471" s="41" t="s">
        <v>71</v>
      </c>
      <c r="U471" s="41"/>
      <c r="V471" s="41" t="s">
        <v>121</v>
      </c>
    </row>
    <row r="472" spans="2:22" ht="17.100000000000001" customHeight="1">
      <c r="B472" s="41">
        <v>2026</v>
      </c>
      <c r="C472" s="41">
        <v>3</v>
      </c>
      <c r="D472" s="41" t="s">
        <v>72</v>
      </c>
      <c r="E472" s="41" t="s">
        <v>1245</v>
      </c>
      <c r="F472" s="46" t="s">
        <v>303</v>
      </c>
      <c r="G472" s="41" t="s">
        <v>102</v>
      </c>
      <c r="H472" s="41" t="s">
        <v>82</v>
      </c>
      <c r="I472" s="41" t="s">
        <v>103</v>
      </c>
      <c r="J472" s="45">
        <v>18000000</v>
      </c>
      <c r="K472" s="45"/>
      <c r="L472" s="45"/>
      <c r="M472" s="45">
        <v>18000000</v>
      </c>
      <c r="N472" s="45"/>
      <c r="O472" s="45"/>
      <c r="P472" s="47"/>
      <c r="Q472" s="41" t="s">
        <v>845</v>
      </c>
      <c r="R472" s="41" t="s">
        <v>1246</v>
      </c>
      <c r="S472" s="41" t="s">
        <v>1247</v>
      </c>
      <c r="T472" s="41" t="s">
        <v>71</v>
      </c>
      <c r="U472" s="41"/>
      <c r="V472" s="41" t="s">
        <v>121</v>
      </c>
    </row>
    <row r="473" spans="2:22" ht="17.100000000000001" customHeight="1">
      <c r="B473" s="41">
        <v>2026</v>
      </c>
      <c r="C473" s="41">
        <v>3</v>
      </c>
      <c r="D473" s="41" t="s">
        <v>72</v>
      </c>
      <c r="E473" s="41" t="s">
        <v>1248</v>
      </c>
      <c r="F473" s="46" t="s">
        <v>303</v>
      </c>
      <c r="G473" s="41" t="s">
        <v>102</v>
      </c>
      <c r="H473" s="41" t="s">
        <v>75</v>
      </c>
      <c r="I473" s="41" t="s">
        <v>76</v>
      </c>
      <c r="J473" s="45">
        <v>119000000</v>
      </c>
      <c r="K473" s="45"/>
      <c r="L473" s="45"/>
      <c r="M473" s="45">
        <v>119000000</v>
      </c>
      <c r="N473" s="45"/>
      <c r="O473" s="45"/>
      <c r="P473" s="47"/>
      <c r="Q473" s="41" t="s">
        <v>845</v>
      </c>
      <c r="R473" s="41" t="s">
        <v>1246</v>
      </c>
      <c r="S473" s="41" t="s">
        <v>1247</v>
      </c>
      <c r="T473" s="41" t="s">
        <v>71</v>
      </c>
      <c r="U473" s="41"/>
      <c r="V473" s="41"/>
    </row>
    <row r="474" spans="2:22" ht="17.100000000000001" customHeight="1">
      <c r="B474" s="41">
        <v>2026</v>
      </c>
      <c r="C474" s="41">
        <v>3</v>
      </c>
      <c r="D474" s="41" t="s">
        <v>72</v>
      </c>
      <c r="E474" s="41" t="s">
        <v>1249</v>
      </c>
      <c r="F474" s="46" t="s">
        <v>303</v>
      </c>
      <c r="G474" s="41" t="s">
        <v>102</v>
      </c>
      <c r="H474" s="41" t="s">
        <v>75</v>
      </c>
      <c r="I474" s="41" t="s">
        <v>76</v>
      </c>
      <c r="J474" s="45">
        <v>250000000</v>
      </c>
      <c r="K474" s="45">
        <v>690000000</v>
      </c>
      <c r="L474" s="45">
        <v>0</v>
      </c>
      <c r="M474" s="45">
        <v>940000000</v>
      </c>
      <c r="N474" s="45"/>
      <c r="O474" s="45"/>
      <c r="P474" s="47"/>
      <c r="Q474" s="41" t="s">
        <v>1250</v>
      </c>
      <c r="R474" s="41" t="s">
        <v>1251</v>
      </c>
      <c r="S474" s="41" t="s">
        <v>1252</v>
      </c>
      <c r="T474" s="41" t="s">
        <v>71</v>
      </c>
      <c r="U474" s="41"/>
      <c r="V474" s="41"/>
    </row>
    <row r="475" spans="2:22" ht="17.100000000000001" customHeight="1">
      <c r="B475" s="41">
        <v>2026</v>
      </c>
      <c r="C475" s="41">
        <v>3</v>
      </c>
      <c r="D475" s="41" t="s">
        <v>72</v>
      </c>
      <c r="E475" s="41" t="s">
        <v>1253</v>
      </c>
      <c r="F475" s="46" t="s">
        <v>311</v>
      </c>
      <c r="G475" s="41" t="s">
        <v>87</v>
      </c>
      <c r="H475" s="41" t="s">
        <v>82</v>
      </c>
      <c r="I475" s="41" t="s">
        <v>103</v>
      </c>
      <c r="J475" s="45">
        <v>20000000</v>
      </c>
      <c r="K475" s="45"/>
      <c r="L475" s="45"/>
      <c r="M475" s="45">
        <v>20000000</v>
      </c>
      <c r="N475" s="45"/>
      <c r="O475" s="45"/>
      <c r="P475" s="47"/>
      <c r="Q475" s="41" t="s">
        <v>849</v>
      </c>
      <c r="R475" s="41" t="s">
        <v>1254</v>
      </c>
      <c r="S475" s="41" t="s">
        <v>1255</v>
      </c>
      <c r="T475" s="41" t="s">
        <v>71</v>
      </c>
      <c r="U475" s="41"/>
      <c r="V475" s="41" t="s">
        <v>121</v>
      </c>
    </row>
    <row r="476" spans="2:22" ht="17.100000000000001" customHeight="1">
      <c r="B476" s="41">
        <v>2026</v>
      </c>
      <c r="C476" s="41">
        <v>3</v>
      </c>
      <c r="D476" s="41" t="s">
        <v>72</v>
      </c>
      <c r="E476" s="41" t="s">
        <v>1253</v>
      </c>
      <c r="F476" s="46" t="s">
        <v>311</v>
      </c>
      <c r="G476" s="41" t="s">
        <v>87</v>
      </c>
      <c r="H476" s="41" t="s">
        <v>82</v>
      </c>
      <c r="I476" s="41" t="s">
        <v>103</v>
      </c>
      <c r="J476" s="45">
        <v>20000000</v>
      </c>
      <c r="K476" s="45"/>
      <c r="L476" s="45"/>
      <c r="M476" s="45">
        <v>20000000</v>
      </c>
      <c r="N476" s="45"/>
      <c r="O476" s="45"/>
      <c r="P476" s="47"/>
      <c r="Q476" s="41" t="s">
        <v>849</v>
      </c>
      <c r="R476" s="41" t="s">
        <v>1254</v>
      </c>
      <c r="S476" s="41" t="s">
        <v>1255</v>
      </c>
      <c r="T476" s="41" t="s">
        <v>71</v>
      </c>
      <c r="U476" s="41"/>
      <c r="V476" s="41" t="s">
        <v>121</v>
      </c>
    </row>
    <row r="477" spans="2:22" ht="17.100000000000001" customHeight="1">
      <c r="B477" s="41">
        <v>2026</v>
      </c>
      <c r="C477" s="41">
        <v>3</v>
      </c>
      <c r="D477" s="41" t="s">
        <v>72</v>
      </c>
      <c r="E477" s="41" t="s">
        <v>1256</v>
      </c>
      <c r="F477" s="46" t="s">
        <v>311</v>
      </c>
      <c r="G477" s="41" t="s">
        <v>74</v>
      </c>
      <c r="H477" s="41" t="s">
        <v>75</v>
      </c>
      <c r="I477" s="41" t="s">
        <v>150</v>
      </c>
      <c r="J477" s="45">
        <v>47256000</v>
      </c>
      <c r="K477" s="45">
        <v>0</v>
      </c>
      <c r="L477" s="45">
        <v>0</v>
      </c>
      <c r="M477" s="45">
        <v>47256000</v>
      </c>
      <c r="N477" s="45">
        <v>47256000</v>
      </c>
      <c r="O477" s="45">
        <v>23628000</v>
      </c>
      <c r="P477" s="47"/>
      <c r="Q477" s="41" t="s">
        <v>1257</v>
      </c>
      <c r="R477" s="41" t="s">
        <v>1258</v>
      </c>
      <c r="S477" s="41" t="s">
        <v>1259</v>
      </c>
      <c r="T477" s="41" t="s">
        <v>71</v>
      </c>
      <c r="U477" s="41"/>
      <c r="V477" s="41"/>
    </row>
    <row r="478" spans="2:22" ht="17.100000000000001" customHeight="1">
      <c r="B478" s="41">
        <v>2026</v>
      </c>
      <c r="C478" s="41">
        <v>3</v>
      </c>
      <c r="D478" s="41" t="s">
        <v>72</v>
      </c>
      <c r="E478" s="41" t="s">
        <v>1260</v>
      </c>
      <c r="F478" s="46" t="s">
        <v>311</v>
      </c>
      <c r="G478" s="41" t="s">
        <v>78</v>
      </c>
      <c r="H478" s="41" t="s">
        <v>75</v>
      </c>
      <c r="I478" s="41" t="s">
        <v>150</v>
      </c>
      <c r="J478" s="45">
        <v>91169000</v>
      </c>
      <c r="K478" s="45">
        <v>0</v>
      </c>
      <c r="L478" s="45">
        <v>0</v>
      </c>
      <c r="M478" s="45">
        <v>91169000</v>
      </c>
      <c r="N478" s="45">
        <v>91169000</v>
      </c>
      <c r="O478" s="45">
        <v>45584500</v>
      </c>
      <c r="P478" s="47"/>
      <c r="Q478" s="41" t="s">
        <v>1257</v>
      </c>
      <c r="R478" s="41" t="s">
        <v>1258</v>
      </c>
      <c r="S478" s="41" t="s">
        <v>1259</v>
      </c>
      <c r="T478" s="41" t="s">
        <v>71</v>
      </c>
      <c r="U478" s="41"/>
      <c r="V478" s="41"/>
    </row>
    <row r="479" spans="2:22" ht="17.100000000000001" customHeight="1">
      <c r="B479" s="41">
        <v>2026</v>
      </c>
      <c r="C479" s="41">
        <v>3</v>
      </c>
      <c r="D479" s="41" t="s">
        <v>72</v>
      </c>
      <c r="E479" s="41" t="s">
        <v>1261</v>
      </c>
      <c r="F479" s="46" t="s">
        <v>902</v>
      </c>
      <c r="G479" s="41" t="s">
        <v>87</v>
      </c>
      <c r="H479" s="41" t="s">
        <v>82</v>
      </c>
      <c r="I479" s="41" t="s">
        <v>83</v>
      </c>
      <c r="J479" s="45">
        <v>300000000</v>
      </c>
      <c r="K479" s="45">
        <v>32000000</v>
      </c>
      <c r="L479" s="45">
        <v>18000000</v>
      </c>
      <c r="M479" s="45">
        <v>350000000</v>
      </c>
      <c r="N479" s="45">
        <v>0</v>
      </c>
      <c r="O479" s="45">
        <v>0</v>
      </c>
      <c r="P479" s="47"/>
      <c r="Q479" s="41" t="s">
        <v>1262</v>
      </c>
      <c r="R479" s="41" t="s">
        <v>1263</v>
      </c>
      <c r="S479" s="41" t="s">
        <v>1264</v>
      </c>
      <c r="T479" s="41" t="s">
        <v>71</v>
      </c>
      <c r="U479" s="41"/>
      <c r="V479" s="41" t="s">
        <v>121</v>
      </c>
    </row>
    <row r="480" spans="2:22" ht="17.100000000000001" customHeight="1">
      <c r="B480" s="41">
        <v>2026</v>
      </c>
      <c r="C480" s="41">
        <v>3</v>
      </c>
      <c r="D480" s="41" t="s">
        <v>72</v>
      </c>
      <c r="E480" s="41" t="s">
        <v>1265</v>
      </c>
      <c r="F480" s="46" t="s">
        <v>311</v>
      </c>
      <c r="G480" s="41" t="s">
        <v>65</v>
      </c>
      <c r="H480" s="41" t="s">
        <v>75</v>
      </c>
      <c r="I480" s="41" t="s">
        <v>76</v>
      </c>
      <c r="J480" s="45">
        <v>2200000000</v>
      </c>
      <c r="K480" s="45">
        <v>650000000</v>
      </c>
      <c r="L480" s="45">
        <v>58000000</v>
      </c>
      <c r="M480" s="45">
        <v>2908000000</v>
      </c>
      <c r="N480" s="45">
        <v>1800000000</v>
      </c>
      <c r="O480" s="45">
        <v>1800000000</v>
      </c>
      <c r="P480" s="47"/>
      <c r="Q480" s="41" t="s">
        <v>1266</v>
      </c>
      <c r="R480" s="41" t="s">
        <v>1267</v>
      </c>
      <c r="S480" s="41" t="s">
        <v>1268</v>
      </c>
      <c r="T480" s="41" t="s">
        <v>71</v>
      </c>
      <c r="U480" s="41"/>
      <c r="V480" s="41"/>
    </row>
    <row r="481" spans="2:22" ht="17.100000000000001" customHeight="1">
      <c r="B481" s="41">
        <v>2026</v>
      </c>
      <c r="C481" s="41">
        <v>3</v>
      </c>
      <c r="D481" s="41" t="s">
        <v>72</v>
      </c>
      <c r="E481" s="41" t="s">
        <v>1269</v>
      </c>
      <c r="F481" s="46" t="s">
        <v>311</v>
      </c>
      <c r="G481" s="41" t="s">
        <v>65</v>
      </c>
      <c r="H481" s="41" t="s">
        <v>75</v>
      </c>
      <c r="I481" s="41" t="s">
        <v>76</v>
      </c>
      <c r="J481" s="45">
        <v>1500000000</v>
      </c>
      <c r="K481" s="45">
        <v>450000000</v>
      </c>
      <c r="L481" s="45">
        <v>50000000</v>
      </c>
      <c r="M481" s="45">
        <v>2000000000</v>
      </c>
      <c r="N481" s="45">
        <v>1300000000</v>
      </c>
      <c r="O481" s="45">
        <v>1300000000</v>
      </c>
      <c r="P481" s="47"/>
      <c r="Q481" s="41" t="s">
        <v>1266</v>
      </c>
      <c r="R481" s="41" t="s">
        <v>1267</v>
      </c>
      <c r="S481" s="41" t="s">
        <v>1268</v>
      </c>
      <c r="T481" s="41" t="s">
        <v>71</v>
      </c>
      <c r="U481" s="41"/>
      <c r="V481" s="41"/>
    </row>
    <row r="482" spans="2:22" ht="17.100000000000001" customHeight="1">
      <c r="B482" s="41">
        <v>2026</v>
      </c>
      <c r="C482" s="41">
        <v>3</v>
      </c>
      <c r="D482" s="41" t="s">
        <v>72</v>
      </c>
      <c r="E482" s="41" t="s">
        <v>1270</v>
      </c>
      <c r="F482" s="46" t="s">
        <v>311</v>
      </c>
      <c r="G482" s="41" t="s">
        <v>65</v>
      </c>
      <c r="H482" s="41" t="s">
        <v>75</v>
      </c>
      <c r="I482" s="41" t="s">
        <v>76</v>
      </c>
      <c r="J482" s="45">
        <v>2214000000</v>
      </c>
      <c r="K482" s="45">
        <v>475000000</v>
      </c>
      <c r="L482" s="45">
        <v>50000000</v>
      </c>
      <c r="M482" s="45">
        <v>2739000000</v>
      </c>
      <c r="N482" s="45">
        <v>1800000000</v>
      </c>
      <c r="O482" s="45">
        <v>1800000000</v>
      </c>
      <c r="P482" s="47"/>
      <c r="Q482" s="41" t="s">
        <v>1266</v>
      </c>
      <c r="R482" s="41" t="s">
        <v>1271</v>
      </c>
      <c r="S482" s="41" t="s">
        <v>1272</v>
      </c>
      <c r="T482" s="41" t="s">
        <v>71</v>
      </c>
      <c r="U482" s="41"/>
      <c r="V482" s="41"/>
    </row>
    <row r="483" spans="2:22" ht="17.100000000000001" customHeight="1">
      <c r="B483" s="41">
        <v>2026</v>
      </c>
      <c r="C483" s="41">
        <v>3</v>
      </c>
      <c r="D483" s="41" t="s">
        <v>72</v>
      </c>
      <c r="E483" s="41" t="s">
        <v>1273</v>
      </c>
      <c r="F483" s="46" t="s">
        <v>311</v>
      </c>
      <c r="G483" s="41" t="s">
        <v>74</v>
      </c>
      <c r="H483" s="41" t="s">
        <v>75</v>
      </c>
      <c r="I483" s="41" t="s">
        <v>76</v>
      </c>
      <c r="J483" s="45">
        <v>403350000</v>
      </c>
      <c r="K483" s="45"/>
      <c r="L483" s="45"/>
      <c r="M483" s="45">
        <v>403350000</v>
      </c>
      <c r="N483" s="45"/>
      <c r="O483" s="45"/>
      <c r="P483" s="47"/>
      <c r="Q483" s="41" t="s">
        <v>1266</v>
      </c>
      <c r="R483" s="41" t="s">
        <v>1271</v>
      </c>
      <c r="S483" s="41" t="s">
        <v>1272</v>
      </c>
      <c r="T483" s="41" t="s">
        <v>71</v>
      </c>
      <c r="U483" s="41"/>
      <c r="V483" s="41"/>
    </row>
    <row r="484" spans="2:22" ht="17.100000000000001" customHeight="1">
      <c r="B484" s="41">
        <v>2026</v>
      </c>
      <c r="C484" s="41">
        <v>3</v>
      </c>
      <c r="D484" s="41" t="s">
        <v>72</v>
      </c>
      <c r="E484" s="41" t="s">
        <v>1274</v>
      </c>
      <c r="F484" s="46" t="s">
        <v>311</v>
      </c>
      <c r="G484" s="41" t="s">
        <v>78</v>
      </c>
      <c r="H484" s="41" t="s">
        <v>75</v>
      </c>
      <c r="I484" s="41" t="s">
        <v>76</v>
      </c>
      <c r="J484" s="45">
        <v>188230000</v>
      </c>
      <c r="K484" s="45"/>
      <c r="L484" s="45"/>
      <c r="M484" s="45">
        <v>188230000</v>
      </c>
      <c r="N484" s="45"/>
      <c r="O484" s="45"/>
      <c r="P484" s="47"/>
      <c r="Q484" s="41" t="s">
        <v>1266</v>
      </c>
      <c r="R484" s="41" t="s">
        <v>1271</v>
      </c>
      <c r="S484" s="41" t="s">
        <v>1272</v>
      </c>
      <c r="T484" s="41" t="s">
        <v>71</v>
      </c>
      <c r="U484" s="41"/>
      <c r="V484" s="41"/>
    </row>
    <row r="485" spans="2:22" ht="17.100000000000001" customHeight="1">
      <c r="B485" s="41">
        <v>2026</v>
      </c>
      <c r="C485" s="41">
        <v>3</v>
      </c>
      <c r="D485" s="41" t="s">
        <v>72</v>
      </c>
      <c r="E485" s="41" t="s">
        <v>1275</v>
      </c>
      <c r="F485" s="46" t="s">
        <v>311</v>
      </c>
      <c r="G485" s="41" t="s">
        <v>80</v>
      </c>
      <c r="H485" s="41" t="s">
        <v>75</v>
      </c>
      <c r="I485" s="41" t="s">
        <v>76</v>
      </c>
      <c r="J485" s="45">
        <v>242010000</v>
      </c>
      <c r="K485" s="45"/>
      <c r="L485" s="45"/>
      <c r="M485" s="45">
        <v>242010000</v>
      </c>
      <c r="N485" s="45"/>
      <c r="O485" s="45"/>
      <c r="P485" s="47"/>
      <c r="Q485" s="41" t="s">
        <v>1266</v>
      </c>
      <c r="R485" s="41" t="s">
        <v>1271</v>
      </c>
      <c r="S485" s="41" t="s">
        <v>1272</v>
      </c>
      <c r="T485" s="41" t="s">
        <v>71</v>
      </c>
      <c r="U485" s="41"/>
      <c r="V485" s="41"/>
    </row>
    <row r="486" spans="2:22" ht="17.100000000000001" customHeight="1">
      <c r="B486" s="41">
        <v>2026</v>
      </c>
      <c r="C486" s="41">
        <v>3</v>
      </c>
      <c r="D486" s="41" t="s">
        <v>72</v>
      </c>
      <c r="E486" s="41" t="s">
        <v>1276</v>
      </c>
      <c r="F486" s="46" t="s">
        <v>311</v>
      </c>
      <c r="G486" s="41" t="s">
        <v>74</v>
      </c>
      <c r="H486" s="41" t="s">
        <v>75</v>
      </c>
      <c r="I486" s="41" t="s">
        <v>150</v>
      </c>
      <c r="J486" s="45">
        <v>55401000</v>
      </c>
      <c r="K486" s="45">
        <v>15379000</v>
      </c>
      <c r="L486" s="45">
        <v>0</v>
      </c>
      <c r="M486" s="45">
        <v>70780000</v>
      </c>
      <c r="N486" s="45"/>
      <c r="O486" s="45"/>
      <c r="P486" s="47"/>
      <c r="Q486" s="41" t="s">
        <v>1266</v>
      </c>
      <c r="R486" s="41" t="s">
        <v>1277</v>
      </c>
      <c r="S486" s="41" t="s">
        <v>1278</v>
      </c>
      <c r="T486" s="41" t="s">
        <v>71</v>
      </c>
      <c r="U486" s="41"/>
      <c r="V486" s="41"/>
    </row>
    <row r="487" spans="2:22" ht="17.100000000000001" customHeight="1">
      <c r="B487" s="41">
        <v>2026</v>
      </c>
      <c r="C487" s="41">
        <v>3</v>
      </c>
      <c r="D487" s="41" t="s">
        <v>72</v>
      </c>
      <c r="E487" s="41" t="s">
        <v>1279</v>
      </c>
      <c r="F487" s="46" t="s">
        <v>311</v>
      </c>
      <c r="G487" s="41" t="s">
        <v>78</v>
      </c>
      <c r="H487" s="41" t="s">
        <v>82</v>
      </c>
      <c r="I487" s="41" t="s">
        <v>103</v>
      </c>
      <c r="J487" s="45">
        <v>21135000</v>
      </c>
      <c r="K487" s="45">
        <v>19408000</v>
      </c>
      <c r="L487" s="45">
        <v>0</v>
      </c>
      <c r="M487" s="45">
        <v>40543000</v>
      </c>
      <c r="N487" s="45"/>
      <c r="O487" s="45"/>
      <c r="P487" s="47"/>
      <c r="Q487" s="41" t="s">
        <v>1266</v>
      </c>
      <c r="R487" s="41" t="s">
        <v>1277</v>
      </c>
      <c r="S487" s="41" t="s">
        <v>1278</v>
      </c>
      <c r="T487" s="41" t="s">
        <v>71</v>
      </c>
      <c r="U487" s="41"/>
      <c r="V487" s="41" t="s">
        <v>121</v>
      </c>
    </row>
    <row r="488" spans="2:22" ht="17.100000000000001" customHeight="1">
      <c r="B488" s="41">
        <v>2026</v>
      </c>
      <c r="C488" s="41">
        <v>3</v>
      </c>
      <c r="D488" s="41" t="s">
        <v>72</v>
      </c>
      <c r="E488" s="41" t="s">
        <v>1280</v>
      </c>
      <c r="F488" s="46" t="s">
        <v>311</v>
      </c>
      <c r="G488" s="41" t="s">
        <v>87</v>
      </c>
      <c r="H488" s="41" t="s">
        <v>66</v>
      </c>
      <c r="I488" s="41" t="s">
        <v>150</v>
      </c>
      <c r="J488" s="45">
        <v>202449000</v>
      </c>
      <c r="K488" s="45">
        <v>0</v>
      </c>
      <c r="L488" s="45">
        <v>1000000</v>
      </c>
      <c r="M488" s="45">
        <v>203449000</v>
      </c>
      <c r="N488" s="45">
        <v>203449000</v>
      </c>
      <c r="O488" s="45">
        <v>203449000</v>
      </c>
      <c r="P488" s="47"/>
      <c r="Q488" s="41" t="s">
        <v>1281</v>
      </c>
      <c r="R488" s="41" t="s">
        <v>1282</v>
      </c>
      <c r="S488" s="41" t="s">
        <v>1283</v>
      </c>
      <c r="T488" s="41" t="s">
        <v>71</v>
      </c>
      <c r="U488" s="41"/>
      <c r="V488" s="41"/>
    </row>
    <row r="489" spans="2:22" ht="17.100000000000001" customHeight="1">
      <c r="B489" s="41">
        <v>2026</v>
      </c>
      <c r="C489" s="41">
        <v>3</v>
      </c>
      <c r="D489" s="41" t="s">
        <v>62</v>
      </c>
      <c r="E489" s="41" t="s">
        <v>1284</v>
      </c>
      <c r="F489" s="46" t="s">
        <v>311</v>
      </c>
      <c r="G489" s="41" t="s">
        <v>87</v>
      </c>
      <c r="H489" s="41" t="s">
        <v>66</v>
      </c>
      <c r="I489" s="41" t="s">
        <v>150</v>
      </c>
      <c r="J489" s="45">
        <v>366228000</v>
      </c>
      <c r="K489" s="45">
        <v>0</v>
      </c>
      <c r="L489" s="45">
        <v>1000000</v>
      </c>
      <c r="M489" s="45">
        <v>367228000</v>
      </c>
      <c r="N489" s="45">
        <v>367228000</v>
      </c>
      <c r="O489" s="45">
        <v>367228000</v>
      </c>
      <c r="P489" s="47"/>
      <c r="Q489" s="41" t="s">
        <v>1281</v>
      </c>
      <c r="R489" s="41" t="s">
        <v>1285</v>
      </c>
      <c r="S489" s="41" t="s">
        <v>1286</v>
      </c>
      <c r="T489" s="41" t="s">
        <v>71</v>
      </c>
      <c r="U489" s="41"/>
      <c r="V489" s="41"/>
    </row>
    <row r="490" spans="2:22" ht="17.100000000000001" customHeight="1">
      <c r="B490" s="41">
        <v>2026</v>
      </c>
      <c r="C490" s="41">
        <v>3</v>
      </c>
      <c r="D490" s="41" t="s">
        <v>72</v>
      </c>
      <c r="E490" s="41" t="s">
        <v>1287</v>
      </c>
      <c r="F490" s="46" t="s">
        <v>311</v>
      </c>
      <c r="G490" s="41" t="s">
        <v>87</v>
      </c>
      <c r="H490" s="41" t="s">
        <v>66</v>
      </c>
      <c r="I490" s="41" t="s">
        <v>150</v>
      </c>
      <c r="J490" s="45">
        <v>308421000</v>
      </c>
      <c r="K490" s="45">
        <v>0</v>
      </c>
      <c r="L490" s="45">
        <v>1000000</v>
      </c>
      <c r="M490" s="45">
        <v>309421000</v>
      </c>
      <c r="N490" s="45">
        <v>309421000</v>
      </c>
      <c r="O490" s="45">
        <v>309421000</v>
      </c>
      <c r="P490" s="47"/>
      <c r="Q490" s="41" t="s">
        <v>1281</v>
      </c>
      <c r="R490" s="41" t="s">
        <v>1288</v>
      </c>
      <c r="S490" s="41" t="s">
        <v>1289</v>
      </c>
      <c r="T490" s="41" t="s">
        <v>71</v>
      </c>
      <c r="U490" s="41"/>
      <c r="V490" s="41"/>
    </row>
    <row r="491" spans="2:22" ht="17.100000000000001" customHeight="1">
      <c r="B491" s="41">
        <v>2026</v>
      </c>
      <c r="C491" s="41">
        <v>3</v>
      </c>
      <c r="D491" s="41" t="s">
        <v>72</v>
      </c>
      <c r="E491" s="41" t="s">
        <v>1290</v>
      </c>
      <c r="F491" s="46" t="s">
        <v>311</v>
      </c>
      <c r="G491" s="41" t="s">
        <v>191</v>
      </c>
      <c r="H491" s="41" t="s">
        <v>82</v>
      </c>
      <c r="I491" s="41" t="s">
        <v>103</v>
      </c>
      <c r="J491" s="45">
        <v>60000000</v>
      </c>
      <c r="K491" s="45">
        <v>0</v>
      </c>
      <c r="L491" s="45">
        <v>0</v>
      </c>
      <c r="M491" s="45">
        <v>60000000</v>
      </c>
      <c r="N491" s="45">
        <v>0</v>
      </c>
      <c r="O491" s="45">
        <v>60000000</v>
      </c>
      <c r="P491" s="47"/>
      <c r="Q491" s="41" t="s">
        <v>1291</v>
      </c>
      <c r="R491" s="41" t="s">
        <v>1292</v>
      </c>
      <c r="S491" s="41" t="s">
        <v>1293</v>
      </c>
      <c r="T491" s="41" t="s">
        <v>71</v>
      </c>
      <c r="U491" s="41"/>
      <c r="V491" s="41"/>
    </row>
    <row r="492" spans="2:22" ht="17.100000000000001" customHeight="1">
      <c r="B492" s="41">
        <v>2026</v>
      </c>
      <c r="C492" s="41">
        <v>3</v>
      </c>
      <c r="D492" s="41" t="s">
        <v>72</v>
      </c>
      <c r="E492" s="41" t="s">
        <v>1294</v>
      </c>
      <c r="F492" s="46" t="s">
        <v>311</v>
      </c>
      <c r="G492" s="41" t="s">
        <v>102</v>
      </c>
      <c r="H492" s="41" t="s">
        <v>66</v>
      </c>
      <c r="I492" s="41" t="s">
        <v>150</v>
      </c>
      <c r="J492" s="45">
        <v>40000000</v>
      </c>
      <c r="K492" s="45"/>
      <c r="L492" s="45"/>
      <c r="M492" s="45">
        <v>40000000</v>
      </c>
      <c r="N492" s="45">
        <v>40000000</v>
      </c>
      <c r="O492" s="45">
        <v>40000000</v>
      </c>
      <c r="P492" s="47"/>
      <c r="Q492" s="41" t="s">
        <v>903</v>
      </c>
      <c r="R492" s="41" t="s">
        <v>1295</v>
      </c>
      <c r="S492" s="41" t="s">
        <v>1296</v>
      </c>
      <c r="T492" s="41" t="s">
        <v>71</v>
      </c>
      <c r="U492" s="41"/>
      <c r="V492" s="41"/>
    </row>
    <row r="493" spans="2:22" ht="17.100000000000001" customHeight="1">
      <c r="B493" s="41">
        <v>2026</v>
      </c>
      <c r="C493" s="41">
        <v>3</v>
      </c>
      <c r="D493" s="41" t="s">
        <v>72</v>
      </c>
      <c r="E493" s="41" t="s">
        <v>1297</v>
      </c>
      <c r="F493" s="46" t="s">
        <v>311</v>
      </c>
      <c r="G493" s="41" t="s">
        <v>78</v>
      </c>
      <c r="H493" s="41" t="s">
        <v>82</v>
      </c>
      <c r="I493" s="41" t="s">
        <v>83</v>
      </c>
      <c r="J493" s="45">
        <v>138018000</v>
      </c>
      <c r="K493" s="45"/>
      <c r="L493" s="45"/>
      <c r="M493" s="45">
        <v>138018000</v>
      </c>
      <c r="N493" s="45">
        <v>138018000</v>
      </c>
      <c r="O493" s="45"/>
      <c r="P493" s="47"/>
      <c r="Q493" s="41" t="s">
        <v>363</v>
      </c>
      <c r="R493" s="41" t="s">
        <v>364</v>
      </c>
      <c r="S493" s="41" t="s">
        <v>365</v>
      </c>
      <c r="T493" s="41" t="s">
        <v>71</v>
      </c>
      <c r="U493" s="41"/>
      <c r="V493" s="41" t="s">
        <v>121</v>
      </c>
    </row>
    <row r="494" spans="2:22" ht="17.100000000000001" customHeight="1">
      <c r="B494" s="41">
        <v>2026</v>
      </c>
      <c r="C494" s="41">
        <v>3</v>
      </c>
      <c r="D494" s="41" t="s">
        <v>72</v>
      </c>
      <c r="E494" s="41" t="s">
        <v>1298</v>
      </c>
      <c r="F494" s="46" t="s">
        <v>311</v>
      </c>
      <c r="G494" s="41" t="s">
        <v>78</v>
      </c>
      <c r="H494" s="41" t="s">
        <v>82</v>
      </c>
      <c r="I494" s="41" t="s">
        <v>103</v>
      </c>
      <c r="J494" s="45">
        <v>3424000</v>
      </c>
      <c r="K494" s="45"/>
      <c r="L494" s="45"/>
      <c r="M494" s="45">
        <v>3424000</v>
      </c>
      <c r="N494" s="45">
        <v>3424000</v>
      </c>
      <c r="O494" s="45"/>
      <c r="P494" s="47"/>
      <c r="Q494" s="41" t="s">
        <v>363</v>
      </c>
      <c r="R494" s="41" t="s">
        <v>1299</v>
      </c>
      <c r="S494" s="41" t="s">
        <v>1300</v>
      </c>
      <c r="T494" s="41" t="s">
        <v>71</v>
      </c>
      <c r="U494" s="41"/>
      <c r="V494" s="41" t="s">
        <v>121</v>
      </c>
    </row>
    <row r="495" spans="2:22" ht="17.100000000000001" customHeight="1">
      <c r="B495" s="41">
        <v>2026</v>
      </c>
      <c r="C495" s="41">
        <v>3</v>
      </c>
      <c r="D495" s="41" t="s">
        <v>72</v>
      </c>
      <c r="E495" s="41" t="s">
        <v>1301</v>
      </c>
      <c r="F495" s="46" t="s">
        <v>311</v>
      </c>
      <c r="G495" s="41" t="s">
        <v>65</v>
      </c>
      <c r="H495" s="41" t="s">
        <v>66</v>
      </c>
      <c r="I495" s="41" t="s">
        <v>76</v>
      </c>
      <c r="J495" s="45">
        <v>2000000000</v>
      </c>
      <c r="K495" s="45">
        <v>904000000</v>
      </c>
      <c r="L495" s="45"/>
      <c r="M495" s="45">
        <v>2904000000</v>
      </c>
      <c r="N495" s="45">
        <v>1600000000</v>
      </c>
      <c r="O495" s="45">
        <v>1600000000</v>
      </c>
      <c r="P495" s="47"/>
      <c r="Q495" s="41" t="s">
        <v>1302</v>
      </c>
      <c r="R495" s="41" t="s">
        <v>1303</v>
      </c>
      <c r="S495" s="41" t="s">
        <v>1304</v>
      </c>
      <c r="T495" s="41" t="s">
        <v>71</v>
      </c>
      <c r="U495" s="41"/>
      <c r="V495" s="41"/>
    </row>
    <row r="496" spans="2:22" ht="17.100000000000001" customHeight="1">
      <c r="B496" s="41">
        <v>2026</v>
      </c>
      <c r="C496" s="41">
        <v>3</v>
      </c>
      <c r="D496" s="41" t="s">
        <v>72</v>
      </c>
      <c r="E496" s="41" t="s">
        <v>1305</v>
      </c>
      <c r="F496" s="46" t="s">
        <v>311</v>
      </c>
      <c r="G496" s="41" t="s">
        <v>87</v>
      </c>
      <c r="H496" s="41" t="s">
        <v>66</v>
      </c>
      <c r="I496" s="41" t="s">
        <v>76</v>
      </c>
      <c r="J496" s="45">
        <v>2352000000</v>
      </c>
      <c r="K496" s="45">
        <v>10000000</v>
      </c>
      <c r="L496" s="45">
        <v>10000000</v>
      </c>
      <c r="M496" s="45">
        <v>2372000000</v>
      </c>
      <c r="N496" s="45">
        <v>15000000</v>
      </c>
      <c r="O496" s="45">
        <v>5000000</v>
      </c>
      <c r="P496" s="47"/>
      <c r="Q496" s="41" t="s">
        <v>372</v>
      </c>
      <c r="R496" s="41" t="s">
        <v>1306</v>
      </c>
      <c r="S496" s="41" t="s">
        <v>1140</v>
      </c>
      <c r="T496" s="41" t="s">
        <v>71</v>
      </c>
      <c r="U496" s="41"/>
      <c r="V496" s="41"/>
    </row>
    <row r="497" spans="2:22" ht="17.100000000000001" customHeight="1">
      <c r="B497" s="41">
        <v>2026</v>
      </c>
      <c r="C497" s="41">
        <v>3</v>
      </c>
      <c r="D497" s="41" t="s">
        <v>72</v>
      </c>
      <c r="E497" s="41" t="s">
        <v>1307</v>
      </c>
      <c r="F497" s="46" t="s">
        <v>303</v>
      </c>
      <c r="G497" s="41" t="s">
        <v>87</v>
      </c>
      <c r="H497" s="41" t="s">
        <v>82</v>
      </c>
      <c r="I497" s="41" t="s">
        <v>83</v>
      </c>
      <c r="J497" s="45">
        <v>20000000</v>
      </c>
      <c r="K497" s="45"/>
      <c r="L497" s="45"/>
      <c r="M497" s="45">
        <v>20000000</v>
      </c>
      <c r="N497" s="45">
        <v>15000000</v>
      </c>
      <c r="O497" s="45">
        <v>15000000</v>
      </c>
      <c r="P497" s="47"/>
      <c r="Q497" s="41" t="s">
        <v>918</v>
      </c>
      <c r="R497" s="41" t="s">
        <v>919</v>
      </c>
      <c r="S497" s="41" t="s">
        <v>920</v>
      </c>
      <c r="T497" s="41" t="s">
        <v>71</v>
      </c>
      <c r="U497" s="41"/>
      <c r="V497" s="41" t="s">
        <v>121</v>
      </c>
    </row>
    <row r="498" spans="2:22" ht="17.100000000000001" customHeight="1">
      <c r="B498" s="41">
        <v>2026</v>
      </c>
      <c r="C498" s="41">
        <v>3</v>
      </c>
      <c r="D498" s="41" t="s">
        <v>72</v>
      </c>
      <c r="E498" s="41" t="s">
        <v>1308</v>
      </c>
      <c r="F498" s="46" t="s">
        <v>303</v>
      </c>
      <c r="G498" s="41" t="s">
        <v>87</v>
      </c>
      <c r="H498" s="41" t="s">
        <v>82</v>
      </c>
      <c r="I498" s="41" t="s">
        <v>83</v>
      </c>
      <c r="J498" s="45">
        <v>15000000</v>
      </c>
      <c r="K498" s="45"/>
      <c r="L498" s="45"/>
      <c r="M498" s="45">
        <v>15000000</v>
      </c>
      <c r="N498" s="45">
        <v>15000000</v>
      </c>
      <c r="O498" s="45">
        <v>15000000</v>
      </c>
      <c r="P498" s="47"/>
      <c r="Q498" s="41" t="s">
        <v>918</v>
      </c>
      <c r="R498" s="41" t="s">
        <v>1309</v>
      </c>
      <c r="S498" s="41" t="s">
        <v>1310</v>
      </c>
      <c r="T498" s="41" t="s">
        <v>71</v>
      </c>
      <c r="U498" s="41"/>
      <c r="V498" s="41" t="s">
        <v>1311</v>
      </c>
    </row>
    <row r="499" spans="2:22" ht="17.100000000000001" customHeight="1">
      <c r="B499" s="41">
        <v>2026</v>
      </c>
      <c r="C499" s="41">
        <v>3</v>
      </c>
      <c r="D499" s="41" t="s">
        <v>62</v>
      </c>
      <c r="E499" s="41" t="s">
        <v>1312</v>
      </c>
      <c r="F499" s="46" t="s">
        <v>303</v>
      </c>
      <c r="G499" s="41" t="s">
        <v>191</v>
      </c>
      <c r="H499" s="41" t="s">
        <v>75</v>
      </c>
      <c r="I499" s="41" t="s">
        <v>150</v>
      </c>
      <c r="J499" s="45">
        <v>87043000</v>
      </c>
      <c r="K499" s="45"/>
      <c r="L499" s="45"/>
      <c r="M499" s="45">
        <v>87043000</v>
      </c>
      <c r="N499" s="45">
        <v>87043000</v>
      </c>
      <c r="O499" s="45">
        <v>87043000</v>
      </c>
      <c r="P499" s="47"/>
      <c r="Q499" s="41" t="s">
        <v>918</v>
      </c>
      <c r="R499" s="41" t="s">
        <v>1313</v>
      </c>
      <c r="S499" s="41" t="s">
        <v>1314</v>
      </c>
      <c r="T499" s="41" t="s">
        <v>71</v>
      </c>
      <c r="U499" s="41"/>
      <c r="V499" s="41"/>
    </row>
    <row r="500" spans="2:22" ht="17.100000000000001" customHeight="1">
      <c r="B500" s="41">
        <v>2026</v>
      </c>
      <c r="C500" s="41">
        <v>3</v>
      </c>
      <c r="D500" s="41" t="s">
        <v>72</v>
      </c>
      <c r="E500" s="41" t="s">
        <v>1315</v>
      </c>
      <c r="F500" s="46" t="s">
        <v>303</v>
      </c>
      <c r="G500" s="41" t="s">
        <v>87</v>
      </c>
      <c r="H500" s="41" t="s">
        <v>82</v>
      </c>
      <c r="I500" s="41" t="s">
        <v>103</v>
      </c>
      <c r="J500" s="45">
        <v>20000000</v>
      </c>
      <c r="K500" s="45"/>
      <c r="L500" s="45"/>
      <c r="M500" s="45">
        <v>20000000</v>
      </c>
      <c r="N500" s="45">
        <v>20000000</v>
      </c>
      <c r="O500" s="45"/>
      <c r="P500" s="47"/>
      <c r="Q500" s="41" t="s">
        <v>451</v>
      </c>
      <c r="R500" s="41" t="s">
        <v>458</v>
      </c>
      <c r="S500" s="41" t="s">
        <v>459</v>
      </c>
      <c r="T500" s="41" t="s">
        <v>71</v>
      </c>
      <c r="U500" s="41"/>
      <c r="V500" s="41" t="s">
        <v>121</v>
      </c>
    </row>
    <row r="501" spans="2:22" ht="17.100000000000001" customHeight="1">
      <c r="B501" s="41">
        <v>2026</v>
      </c>
      <c r="C501" s="41">
        <v>3</v>
      </c>
      <c r="D501" s="41" t="s">
        <v>72</v>
      </c>
      <c r="E501" s="41" t="s">
        <v>1316</v>
      </c>
      <c r="F501" s="46" t="s">
        <v>303</v>
      </c>
      <c r="G501" s="41" t="s">
        <v>87</v>
      </c>
      <c r="H501" s="41" t="s">
        <v>82</v>
      </c>
      <c r="I501" s="41" t="s">
        <v>103</v>
      </c>
      <c r="J501" s="45">
        <v>20000000</v>
      </c>
      <c r="K501" s="45"/>
      <c r="L501" s="45"/>
      <c r="M501" s="45">
        <v>20000000</v>
      </c>
      <c r="N501" s="45">
        <v>20000000</v>
      </c>
      <c r="O501" s="45"/>
      <c r="P501" s="47"/>
      <c r="Q501" s="41" t="s">
        <v>451</v>
      </c>
      <c r="R501" s="41" t="s">
        <v>458</v>
      </c>
      <c r="S501" s="41" t="s">
        <v>459</v>
      </c>
      <c r="T501" s="41" t="s">
        <v>71</v>
      </c>
      <c r="U501" s="41"/>
      <c r="V501" s="41" t="s">
        <v>121</v>
      </c>
    </row>
    <row r="502" spans="2:22" ht="17.100000000000001" customHeight="1">
      <c r="B502" s="41">
        <v>2026</v>
      </c>
      <c r="C502" s="41">
        <v>3</v>
      </c>
      <c r="D502" s="41" t="s">
        <v>72</v>
      </c>
      <c r="E502" s="41" t="s">
        <v>1317</v>
      </c>
      <c r="F502" s="46" t="s">
        <v>303</v>
      </c>
      <c r="G502" s="41" t="s">
        <v>87</v>
      </c>
      <c r="H502" s="41" t="s">
        <v>82</v>
      </c>
      <c r="I502" s="41" t="s">
        <v>103</v>
      </c>
      <c r="J502" s="45">
        <v>20000000</v>
      </c>
      <c r="K502" s="45"/>
      <c r="L502" s="45"/>
      <c r="M502" s="45">
        <v>20000000</v>
      </c>
      <c r="N502" s="45">
        <v>20000000</v>
      </c>
      <c r="O502" s="45"/>
      <c r="P502" s="47"/>
      <c r="Q502" s="41" t="s">
        <v>451</v>
      </c>
      <c r="R502" s="41" t="s">
        <v>458</v>
      </c>
      <c r="S502" s="41" t="s">
        <v>459</v>
      </c>
      <c r="T502" s="41" t="s">
        <v>71</v>
      </c>
      <c r="U502" s="41"/>
      <c r="V502" s="41" t="s">
        <v>121</v>
      </c>
    </row>
    <row r="503" spans="2:22" ht="17.100000000000001" customHeight="1">
      <c r="B503" s="41">
        <v>2026</v>
      </c>
      <c r="C503" s="41">
        <v>3</v>
      </c>
      <c r="D503" s="41" t="s">
        <v>72</v>
      </c>
      <c r="E503" s="41" t="s">
        <v>1318</v>
      </c>
      <c r="F503" s="46" t="s">
        <v>303</v>
      </c>
      <c r="G503" s="41" t="s">
        <v>87</v>
      </c>
      <c r="H503" s="41" t="s">
        <v>82</v>
      </c>
      <c r="I503" s="41" t="s">
        <v>103</v>
      </c>
      <c r="J503" s="45">
        <v>20000000</v>
      </c>
      <c r="K503" s="45"/>
      <c r="L503" s="45"/>
      <c r="M503" s="45">
        <v>20000000</v>
      </c>
      <c r="N503" s="45">
        <v>20000000</v>
      </c>
      <c r="O503" s="45"/>
      <c r="P503" s="47"/>
      <c r="Q503" s="41" t="s">
        <v>451</v>
      </c>
      <c r="R503" s="41" t="s">
        <v>458</v>
      </c>
      <c r="S503" s="41" t="s">
        <v>459</v>
      </c>
      <c r="T503" s="41" t="s">
        <v>71</v>
      </c>
      <c r="U503" s="41"/>
      <c r="V503" s="41" t="s">
        <v>121</v>
      </c>
    </row>
    <row r="504" spans="2:22" ht="17.100000000000001" customHeight="1">
      <c r="B504" s="41">
        <v>2026</v>
      </c>
      <c r="C504" s="41">
        <v>3</v>
      </c>
      <c r="D504" s="41" t="s">
        <v>72</v>
      </c>
      <c r="E504" s="41" t="s">
        <v>1319</v>
      </c>
      <c r="F504" s="46" t="s">
        <v>303</v>
      </c>
      <c r="G504" s="41" t="s">
        <v>87</v>
      </c>
      <c r="H504" s="41" t="s">
        <v>82</v>
      </c>
      <c r="I504" s="41" t="s">
        <v>103</v>
      </c>
      <c r="J504" s="45">
        <v>20000000</v>
      </c>
      <c r="K504" s="45"/>
      <c r="L504" s="45"/>
      <c r="M504" s="45">
        <v>20000000</v>
      </c>
      <c r="N504" s="45">
        <v>20000000</v>
      </c>
      <c r="O504" s="45"/>
      <c r="P504" s="47"/>
      <c r="Q504" s="41" t="s">
        <v>451</v>
      </c>
      <c r="R504" s="41" t="s">
        <v>452</v>
      </c>
      <c r="S504" s="41" t="s">
        <v>453</v>
      </c>
      <c r="T504" s="41" t="s">
        <v>71</v>
      </c>
      <c r="U504" s="41"/>
      <c r="V504" s="41" t="s">
        <v>121</v>
      </c>
    </row>
    <row r="505" spans="2:22" ht="17.100000000000001" customHeight="1">
      <c r="B505" s="41">
        <v>2026</v>
      </c>
      <c r="C505" s="41">
        <v>3</v>
      </c>
      <c r="D505" s="41" t="s">
        <v>72</v>
      </c>
      <c r="E505" s="41" t="s">
        <v>1320</v>
      </c>
      <c r="F505" s="46" t="s">
        <v>303</v>
      </c>
      <c r="G505" s="41" t="s">
        <v>87</v>
      </c>
      <c r="H505" s="41" t="s">
        <v>82</v>
      </c>
      <c r="I505" s="41" t="s">
        <v>103</v>
      </c>
      <c r="J505" s="45">
        <v>20000000</v>
      </c>
      <c r="K505" s="45"/>
      <c r="L505" s="45"/>
      <c r="M505" s="45">
        <v>20000000</v>
      </c>
      <c r="N505" s="45">
        <v>20000000</v>
      </c>
      <c r="O505" s="45"/>
      <c r="P505" s="47"/>
      <c r="Q505" s="41" t="s">
        <v>451</v>
      </c>
      <c r="R505" s="41" t="s">
        <v>452</v>
      </c>
      <c r="S505" s="41" t="s">
        <v>453</v>
      </c>
      <c r="T505" s="41" t="s">
        <v>71</v>
      </c>
      <c r="U505" s="41"/>
      <c r="V505" s="41" t="s">
        <v>121</v>
      </c>
    </row>
    <row r="506" spans="2:22" ht="17.100000000000001" customHeight="1">
      <c r="B506" s="41">
        <v>2026</v>
      </c>
      <c r="C506" s="41">
        <v>3</v>
      </c>
      <c r="D506" s="41" t="s">
        <v>72</v>
      </c>
      <c r="E506" s="41" t="s">
        <v>1321</v>
      </c>
      <c r="F506" s="46" t="s">
        <v>303</v>
      </c>
      <c r="G506" s="41" t="s">
        <v>87</v>
      </c>
      <c r="H506" s="41" t="s">
        <v>82</v>
      </c>
      <c r="I506" s="41" t="s">
        <v>103</v>
      </c>
      <c r="J506" s="45">
        <v>20000000</v>
      </c>
      <c r="K506" s="45"/>
      <c r="L506" s="45"/>
      <c r="M506" s="45">
        <v>20000000</v>
      </c>
      <c r="N506" s="45">
        <v>20000000</v>
      </c>
      <c r="O506" s="45"/>
      <c r="P506" s="47"/>
      <c r="Q506" s="41" t="s">
        <v>451</v>
      </c>
      <c r="R506" s="41" t="s">
        <v>452</v>
      </c>
      <c r="S506" s="41" t="s">
        <v>453</v>
      </c>
      <c r="T506" s="41" t="s">
        <v>71</v>
      </c>
      <c r="U506" s="41"/>
      <c r="V506" s="41" t="s">
        <v>121</v>
      </c>
    </row>
    <row r="507" spans="2:22" ht="17.100000000000001" customHeight="1">
      <c r="B507" s="41">
        <v>2026</v>
      </c>
      <c r="C507" s="41">
        <v>3</v>
      </c>
      <c r="D507" s="41" t="s">
        <v>72</v>
      </c>
      <c r="E507" s="41" t="s">
        <v>1322</v>
      </c>
      <c r="F507" s="46" t="s">
        <v>303</v>
      </c>
      <c r="G507" s="41" t="s">
        <v>87</v>
      </c>
      <c r="H507" s="41" t="s">
        <v>82</v>
      </c>
      <c r="I507" s="41" t="s">
        <v>103</v>
      </c>
      <c r="J507" s="45">
        <v>20000000</v>
      </c>
      <c r="K507" s="45"/>
      <c r="L507" s="45"/>
      <c r="M507" s="45">
        <v>20000000</v>
      </c>
      <c r="N507" s="45">
        <v>20000000</v>
      </c>
      <c r="O507" s="45"/>
      <c r="P507" s="47"/>
      <c r="Q507" s="41" t="s">
        <v>451</v>
      </c>
      <c r="R507" s="41" t="s">
        <v>455</v>
      </c>
      <c r="S507" s="41" t="s">
        <v>456</v>
      </c>
      <c r="T507" s="41" t="s">
        <v>71</v>
      </c>
      <c r="U507" s="41"/>
      <c r="V507" s="41" t="s">
        <v>121</v>
      </c>
    </row>
    <row r="508" spans="2:22" ht="17.100000000000001" customHeight="1">
      <c r="B508" s="41">
        <v>2026</v>
      </c>
      <c r="C508" s="41">
        <v>3</v>
      </c>
      <c r="D508" s="41" t="s">
        <v>72</v>
      </c>
      <c r="E508" s="41" t="s">
        <v>1323</v>
      </c>
      <c r="F508" s="46" t="s">
        <v>303</v>
      </c>
      <c r="G508" s="41" t="s">
        <v>87</v>
      </c>
      <c r="H508" s="41" t="s">
        <v>82</v>
      </c>
      <c r="I508" s="41" t="s">
        <v>103</v>
      </c>
      <c r="J508" s="45">
        <v>20000000</v>
      </c>
      <c r="K508" s="45"/>
      <c r="L508" s="45"/>
      <c r="M508" s="45">
        <v>20000000</v>
      </c>
      <c r="N508" s="45">
        <v>20000000</v>
      </c>
      <c r="O508" s="45"/>
      <c r="P508" s="47"/>
      <c r="Q508" s="41" t="s">
        <v>451</v>
      </c>
      <c r="R508" s="41" t="s">
        <v>455</v>
      </c>
      <c r="S508" s="41" t="s">
        <v>456</v>
      </c>
      <c r="T508" s="41" t="s">
        <v>71</v>
      </c>
      <c r="U508" s="41"/>
      <c r="V508" s="41" t="s">
        <v>121</v>
      </c>
    </row>
    <row r="509" spans="2:22" ht="17.100000000000001" customHeight="1">
      <c r="B509" s="41">
        <v>2026</v>
      </c>
      <c r="C509" s="41">
        <v>3</v>
      </c>
      <c r="D509" s="41" t="s">
        <v>72</v>
      </c>
      <c r="E509" s="41" t="s">
        <v>1324</v>
      </c>
      <c r="F509" s="46" t="s">
        <v>303</v>
      </c>
      <c r="G509" s="41" t="s">
        <v>87</v>
      </c>
      <c r="H509" s="41" t="s">
        <v>82</v>
      </c>
      <c r="I509" s="41" t="s">
        <v>103</v>
      </c>
      <c r="J509" s="45">
        <v>20000000</v>
      </c>
      <c r="K509" s="45"/>
      <c r="L509" s="45"/>
      <c r="M509" s="45">
        <v>20000000</v>
      </c>
      <c r="N509" s="45">
        <v>20000000</v>
      </c>
      <c r="O509" s="45"/>
      <c r="P509" s="47"/>
      <c r="Q509" s="41" t="s">
        <v>451</v>
      </c>
      <c r="R509" s="41" t="s">
        <v>458</v>
      </c>
      <c r="S509" s="41" t="s">
        <v>459</v>
      </c>
      <c r="T509" s="41" t="s">
        <v>71</v>
      </c>
      <c r="U509" s="41"/>
      <c r="V509" s="41" t="s">
        <v>121</v>
      </c>
    </row>
    <row r="510" spans="2:22" ht="17.100000000000001" customHeight="1">
      <c r="B510" s="41">
        <v>2026</v>
      </c>
      <c r="C510" s="41">
        <v>3</v>
      </c>
      <c r="D510" s="41" t="s">
        <v>72</v>
      </c>
      <c r="E510" s="41" t="s">
        <v>1325</v>
      </c>
      <c r="F510" s="46" t="s">
        <v>303</v>
      </c>
      <c r="G510" s="41" t="s">
        <v>87</v>
      </c>
      <c r="H510" s="41" t="s">
        <v>82</v>
      </c>
      <c r="I510" s="41" t="s">
        <v>103</v>
      </c>
      <c r="J510" s="45">
        <v>20000000</v>
      </c>
      <c r="K510" s="45"/>
      <c r="L510" s="45"/>
      <c r="M510" s="45">
        <v>20000000</v>
      </c>
      <c r="N510" s="45">
        <v>20000000</v>
      </c>
      <c r="O510" s="45"/>
      <c r="P510" s="47"/>
      <c r="Q510" s="41" t="s">
        <v>451</v>
      </c>
      <c r="R510" s="41" t="s">
        <v>458</v>
      </c>
      <c r="S510" s="41" t="s">
        <v>459</v>
      </c>
      <c r="T510" s="41" t="s">
        <v>71</v>
      </c>
      <c r="U510" s="41"/>
      <c r="V510" s="41" t="s">
        <v>121</v>
      </c>
    </row>
    <row r="511" spans="2:22" ht="17.100000000000001" customHeight="1">
      <c r="B511" s="41">
        <v>2026</v>
      </c>
      <c r="C511" s="41">
        <v>3</v>
      </c>
      <c r="D511" s="41" t="s">
        <v>72</v>
      </c>
      <c r="E511" s="41" t="s">
        <v>1326</v>
      </c>
      <c r="F511" s="46" t="s">
        <v>303</v>
      </c>
      <c r="G511" s="41" t="s">
        <v>87</v>
      </c>
      <c r="H511" s="41" t="s">
        <v>82</v>
      </c>
      <c r="I511" s="41" t="s">
        <v>103</v>
      </c>
      <c r="J511" s="45">
        <v>20000000</v>
      </c>
      <c r="K511" s="45"/>
      <c r="L511" s="45"/>
      <c r="M511" s="45">
        <v>20000000</v>
      </c>
      <c r="N511" s="45">
        <v>20000000</v>
      </c>
      <c r="O511" s="45"/>
      <c r="P511" s="47"/>
      <c r="Q511" s="41" t="s">
        <v>451</v>
      </c>
      <c r="R511" s="41" t="s">
        <v>458</v>
      </c>
      <c r="S511" s="41" t="s">
        <v>459</v>
      </c>
      <c r="T511" s="41" t="s">
        <v>71</v>
      </c>
      <c r="U511" s="41"/>
      <c r="V511" s="41" t="s">
        <v>121</v>
      </c>
    </row>
    <row r="512" spans="2:22" ht="17.100000000000001" customHeight="1">
      <c r="B512" s="41">
        <v>2026</v>
      </c>
      <c r="C512" s="41">
        <v>3</v>
      </c>
      <c r="D512" s="41" t="s">
        <v>72</v>
      </c>
      <c r="E512" s="41" t="s">
        <v>1327</v>
      </c>
      <c r="F512" s="46" t="s">
        <v>303</v>
      </c>
      <c r="G512" s="41" t="s">
        <v>87</v>
      </c>
      <c r="H512" s="41" t="s">
        <v>82</v>
      </c>
      <c r="I512" s="41" t="s">
        <v>103</v>
      </c>
      <c r="J512" s="45">
        <v>20000000</v>
      </c>
      <c r="K512" s="45"/>
      <c r="L512" s="45"/>
      <c r="M512" s="45">
        <v>20000000</v>
      </c>
      <c r="N512" s="45">
        <v>20000000</v>
      </c>
      <c r="O512" s="45"/>
      <c r="P512" s="47"/>
      <c r="Q512" s="41" t="s">
        <v>451</v>
      </c>
      <c r="R512" s="41" t="s">
        <v>458</v>
      </c>
      <c r="S512" s="41" t="s">
        <v>459</v>
      </c>
      <c r="T512" s="41" t="s">
        <v>71</v>
      </c>
      <c r="U512" s="41"/>
      <c r="V512" s="41" t="s">
        <v>121</v>
      </c>
    </row>
    <row r="513" spans="2:22" ht="17.100000000000001" customHeight="1">
      <c r="B513" s="41">
        <v>2026</v>
      </c>
      <c r="C513" s="41">
        <v>3</v>
      </c>
      <c r="D513" s="41" t="s">
        <v>72</v>
      </c>
      <c r="E513" s="41" t="s">
        <v>1328</v>
      </c>
      <c r="F513" s="46" t="s">
        <v>303</v>
      </c>
      <c r="G513" s="41" t="s">
        <v>87</v>
      </c>
      <c r="H513" s="41" t="s">
        <v>82</v>
      </c>
      <c r="I513" s="41" t="s">
        <v>103</v>
      </c>
      <c r="J513" s="45">
        <v>20000000</v>
      </c>
      <c r="K513" s="45"/>
      <c r="L513" s="45"/>
      <c r="M513" s="45">
        <v>20000000</v>
      </c>
      <c r="N513" s="45">
        <v>20000000</v>
      </c>
      <c r="O513" s="45"/>
      <c r="P513" s="47"/>
      <c r="Q513" s="41" t="s">
        <v>451</v>
      </c>
      <c r="R513" s="41" t="s">
        <v>458</v>
      </c>
      <c r="S513" s="41" t="s">
        <v>459</v>
      </c>
      <c r="T513" s="41" t="s">
        <v>71</v>
      </c>
      <c r="U513" s="41"/>
      <c r="V513" s="41" t="s">
        <v>121</v>
      </c>
    </row>
    <row r="514" spans="2:22" ht="17.100000000000001" customHeight="1">
      <c r="B514" s="41">
        <v>2026</v>
      </c>
      <c r="C514" s="41">
        <v>3</v>
      </c>
      <c r="D514" s="41" t="s">
        <v>72</v>
      </c>
      <c r="E514" s="41" t="s">
        <v>1329</v>
      </c>
      <c r="F514" s="46" t="s">
        <v>303</v>
      </c>
      <c r="G514" s="41" t="s">
        <v>87</v>
      </c>
      <c r="H514" s="41" t="s">
        <v>82</v>
      </c>
      <c r="I514" s="41" t="s">
        <v>103</v>
      </c>
      <c r="J514" s="45">
        <v>20000000</v>
      </c>
      <c r="K514" s="45"/>
      <c r="L514" s="45"/>
      <c r="M514" s="45">
        <v>20000000</v>
      </c>
      <c r="N514" s="45">
        <v>20000000</v>
      </c>
      <c r="O514" s="45"/>
      <c r="P514" s="47"/>
      <c r="Q514" s="41" t="s">
        <v>451</v>
      </c>
      <c r="R514" s="41" t="s">
        <v>458</v>
      </c>
      <c r="S514" s="41" t="s">
        <v>459</v>
      </c>
      <c r="T514" s="41" t="s">
        <v>71</v>
      </c>
      <c r="U514" s="41"/>
      <c r="V514" s="41" t="s">
        <v>121</v>
      </c>
    </row>
    <row r="515" spans="2:22" s="40" customFormat="1" ht="17.100000000000001" customHeight="1">
      <c r="B515" s="41">
        <v>2026</v>
      </c>
      <c r="C515" s="41">
        <v>3</v>
      </c>
      <c r="D515" s="41" t="s">
        <v>72</v>
      </c>
      <c r="E515" s="41" t="s">
        <v>1330</v>
      </c>
      <c r="F515" s="46" t="s">
        <v>303</v>
      </c>
      <c r="G515" s="41" t="s">
        <v>87</v>
      </c>
      <c r="H515" s="41" t="s">
        <v>82</v>
      </c>
      <c r="I515" s="41" t="s">
        <v>103</v>
      </c>
      <c r="J515" s="45">
        <v>20000000</v>
      </c>
      <c r="K515" s="45"/>
      <c r="L515" s="45"/>
      <c r="M515" s="45">
        <v>20000000</v>
      </c>
      <c r="N515" s="45">
        <v>20000000</v>
      </c>
      <c r="O515" s="45"/>
      <c r="P515" s="47"/>
      <c r="Q515" s="41" t="s">
        <v>451</v>
      </c>
      <c r="R515" s="41" t="s">
        <v>452</v>
      </c>
      <c r="S515" s="41" t="s">
        <v>453</v>
      </c>
      <c r="T515" s="41" t="s">
        <v>71</v>
      </c>
      <c r="U515" s="41"/>
      <c r="V515" s="41" t="s">
        <v>121</v>
      </c>
    </row>
    <row r="516" spans="2:22" s="40" customFormat="1" ht="17.100000000000001" customHeight="1">
      <c r="B516" s="41">
        <v>2026</v>
      </c>
      <c r="C516" s="41">
        <v>3</v>
      </c>
      <c r="D516" s="41" t="s">
        <v>72</v>
      </c>
      <c r="E516" s="41" t="s">
        <v>1331</v>
      </c>
      <c r="F516" s="46" t="s">
        <v>303</v>
      </c>
      <c r="G516" s="41" t="s">
        <v>87</v>
      </c>
      <c r="H516" s="41" t="s">
        <v>82</v>
      </c>
      <c r="I516" s="41" t="s">
        <v>103</v>
      </c>
      <c r="J516" s="45">
        <v>20000000</v>
      </c>
      <c r="K516" s="45"/>
      <c r="L516" s="45"/>
      <c r="M516" s="45">
        <v>20000000</v>
      </c>
      <c r="N516" s="45">
        <v>20000000</v>
      </c>
      <c r="O516" s="45"/>
      <c r="P516" s="47"/>
      <c r="Q516" s="41" t="s">
        <v>451</v>
      </c>
      <c r="R516" s="41" t="s">
        <v>452</v>
      </c>
      <c r="S516" s="41" t="s">
        <v>453</v>
      </c>
      <c r="T516" s="41" t="s">
        <v>71</v>
      </c>
      <c r="U516" s="41"/>
      <c r="V516" s="41" t="s">
        <v>121</v>
      </c>
    </row>
    <row r="517" spans="2:22" ht="17.100000000000001" customHeight="1">
      <c r="B517" s="41">
        <v>2026</v>
      </c>
      <c r="C517" s="41">
        <v>3</v>
      </c>
      <c r="D517" s="41" t="s">
        <v>72</v>
      </c>
      <c r="E517" s="41" t="s">
        <v>1332</v>
      </c>
      <c r="F517" s="46" t="s">
        <v>303</v>
      </c>
      <c r="G517" s="41" t="s">
        <v>87</v>
      </c>
      <c r="H517" s="41" t="s">
        <v>82</v>
      </c>
      <c r="I517" s="41" t="s">
        <v>103</v>
      </c>
      <c r="J517" s="45">
        <v>20000000</v>
      </c>
      <c r="K517" s="45"/>
      <c r="L517" s="45"/>
      <c r="M517" s="45">
        <v>20000000</v>
      </c>
      <c r="N517" s="45">
        <v>20000000</v>
      </c>
      <c r="O517" s="45"/>
      <c r="P517" s="47"/>
      <c r="Q517" s="41" t="s">
        <v>451</v>
      </c>
      <c r="R517" s="41" t="s">
        <v>452</v>
      </c>
      <c r="S517" s="41" t="s">
        <v>453</v>
      </c>
      <c r="T517" s="41" t="s">
        <v>71</v>
      </c>
      <c r="U517" s="41"/>
      <c r="V517" s="41" t="s">
        <v>121</v>
      </c>
    </row>
    <row r="518" spans="2:22" ht="17.100000000000001" customHeight="1">
      <c r="B518" s="41">
        <v>2026</v>
      </c>
      <c r="C518" s="41">
        <v>3</v>
      </c>
      <c r="D518" s="41" t="s">
        <v>72</v>
      </c>
      <c r="E518" s="41" t="s">
        <v>1333</v>
      </c>
      <c r="F518" s="46" t="s">
        <v>303</v>
      </c>
      <c r="G518" s="41" t="s">
        <v>87</v>
      </c>
      <c r="H518" s="41" t="s">
        <v>82</v>
      </c>
      <c r="I518" s="41" t="s">
        <v>103</v>
      </c>
      <c r="J518" s="45">
        <v>20000000</v>
      </c>
      <c r="K518" s="45"/>
      <c r="L518" s="45"/>
      <c r="M518" s="45">
        <v>20000000</v>
      </c>
      <c r="N518" s="45">
        <v>20000000</v>
      </c>
      <c r="O518" s="45"/>
      <c r="P518" s="47"/>
      <c r="Q518" s="41" t="s">
        <v>451</v>
      </c>
      <c r="R518" s="41" t="s">
        <v>452</v>
      </c>
      <c r="S518" s="41" t="s">
        <v>453</v>
      </c>
      <c r="T518" s="41" t="s">
        <v>71</v>
      </c>
      <c r="U518" s="41"/>
      <c r="V518" s="41" t="s">
        <v>121</v>
      </c>
    </row>
    <row r="519" spans="2:22" ht="17.100000000000001" customHeight="1">
      <c r="B519" s="41">
        <v>2026</v>
      </c>
      <c r="C519" s="41">
        <v>3</v>
      </c>
      <c r="D519" s="41" t="s">
        <v>72</v>
      </c>
      <c r="E519" s="41" t="s">
        <v>1334</v>
      </c>
      <c r="F519" s="46" t="s">
        <v>303</v>
      </c>
      <c r="G519" s="41" t="s">
        <v>87</v>
      </c>
      <c r="H519" s="41" t="s">
        <v>82</v>
      </c>
      <c r="I519" s="41" t="s">
        <v>103</v>
      </c>
      <c r="J519" s="45">
        <v>20000000</v>
      </c>
      <c r="K519" s="45"/>
      <c r="L519" s="45"/>
      <c r="M519" s="45">
        <v>20000000</v>
      </c>
      <c r="N519" s="45">
        <v>20000000</v>
      </c>
      <c r="O519" s="45"/>
      <c r="P519" s="47"/>
      <c r="Q519" s="41" t="s">
        <v>451</v>
      </c>
      <c r="R519" s="41" t="s">
        <v>452</v>
      </c>
      <c r="S519" s="41" t="s">
        <v>453</v>
      </c>
      <c r="T519" s="41" t="s">
        <v>71</v>
      </c>
      <c r="U519" s="41"/>
      <c r="V519" s="41" t="s">
        <v>121</v>
      </c>
    </row>
    <row r="520" spans="2:22" ht="17.100000000000001" customHeight="1">
      <c r="B520" s="41">
        <v>2026</v>
      </c>
      <c r="C520" s="41">
        <v>3</v>
      </c>
      <c r="D520" s="41" t="s">
        <v>72</v>
      </c>
      <c r="E520" s="41" t="s">
        <v>1335</v>
      </c>
      <c r="F520" s="46" t="s">
        <v>303</v>
      </c>
      <c r="G520" s="41" t="s">
        <v>87</v>
      </c>
      <c r="H520" s="41" t="s">
        <v>82</v>
      </c>
      <c r="I520" s="41" t="s">
        <v>103</v>
      </c>
      <c r="J520" s="45">
        <v>20000000</v>
      </c>
      <c r="K520" s="45"/>
      <c r="L520" s="45"/>
      <c r="M520" s="45">
        <v>20000000</v>
      </c>
      <c r="N520" s="45">
        <v>20000000</v>
      </c>
      <c r="O520" s="45"/>
      <c r="P520" s="47"/>
      <c r="Q520" s="41" t="s">
        <v>451</v>
      </c>
      <c r="R520" s="41" t="s">
        <v>455</v>
      </c>
      <c r="S520" s="41" t="s">
        <v>456</v>
      </c>
      <c r="T520" s="41" t="s">
        <v>71</v>
      </c>
      <c r="U520" s="41"/>
      <c r="V520" s="41" t="s">
        <v>121</v>
      </c>
    </row>
    <row r="521" spans="2:22" ht="17.100000000000001" customHeight="1">
      <c r="B521" s="41">
        <v>2026</v>
      </c>
      <c r="C521" s="41">
        <v>3</v>
      </c>
      <c r="D521" s="41" t="s">
        <v>72</v>
      </c>
      <c r="E521" s="41" t="s">
        <v>1336</v>
      </c>
      <c r="F521" s="46" t="s">
        <v>303</v>
      </c>
      <c r="G521" s="41" t="s">
        <v>87</v>
      </c>
      <c r="H521" s="41" t="s">
        <v>82</v>
      </c>
      <c r="I521" s="41" t="s">
        <v>103</v>
      </c>
      <c r="J521" s="45">
        <v>20000000</v>
      </c>
      <c r="K521" s="45"/>
      <c r="L521" s="45"/>
      <c r="M521" s="45">
        <v>20000000</v>
      </c>
      <c r="N521" s="45">
        <v>20000000</v>
      </c>
      <c r="O521" s="45"/>
      <c r="P521" s="47"/>
      <c r="Q521" s="41" t="s">
        <v>451</v>
      </c>
      <c r="R521" s="41" t="s">
        <v>455</v>
      </c>
      <c r="S521" s="41" t="s">
        <v>456</v>
      </c>
      <c r="T521" s="41" t="s">
        <v>71</v>
      </c>
      <c r="U521" s="41"/>
      <c r="V521" s="41" t="s">
        <v>121</v>
      </c>
    </row>
    <row r="522" spans="2:22" ht="17.100000000000001" customHeight="1">
      <c r="B522" s="41">
        <v>2026</v>
      </c>
      <c r="C522" s="41">
        <v>3</v>
      </c>
      <c r="D522" s="41" t="s">
        <v>72</v>
      </c>
      <c r="E522" s="41" t="s">
        <v>1337</v>
      </c>
      <c r="F522" s="46" t="s">
        <v>303</v>
      </c>
      <c r="G522" s="41" t="s">
        <v>87</v>
      </c>
      <c r="H522" s="41" t="s">
        <v>82</v>
      </c>
      <c r="I522" s="41" t="s">
        <v>103</v>
      </c>
      <c r="J522" s="45">
        <v>20000000</v>
      </c>
      <c r="K522" s="45"/>
      <c r="L522" s="45"/>
      <c r="M522" s="45">
        <v>20000000</v>
      </c>
      <c r="N522" s="45">
        <v>20000000</v>
      </c>
      <c r="O522" s="45"/>
      <c r="P522" s="47"/>
      <c r="Q522" s="41" t="s">
        <v>451</v>
      </c>
      <c r="R522" s="41" t="s">
        <v>455</v>
      </c>
      <c r="S522" s="41" t="s">
        <v>456</v>
      </c>
      <c r="T522" s="41" t="s">
        <v>71</v>
      </c>
      <c r="U522" s="41"/>
      <c r="V522" s="41" t="s">
        <v>121</v>
      </c>
    </row>
    <row r="523" spans="2:22" ht="17.100000000000001" customHeight="1">
      <c r="B523" s="41">
        <v>2026</v>
      </c>
      <c r="C523" s="41">
        <v>3</v>
      </c>
      <c r="D523" s="41" t="s">
        <v>72</v>
      </c>
      <c r="E523" s="41" t="s">
        <v>1338</v>
      </c>
      <c r="F523" s="46" t="s">
        <v>303</v>
      </c>
      <c r="G523" s="41" t="s">
        <v>102</v>
      </c>
      <c r="H523" s="41" t="s">
        <v>82</v>
      </c>
      <c r="I523" s="41" t="s">
        <v>103</v>
      </c>
      <c r="J523" s="45">
        <v>17000000</v>
      </c>
      <c r="K523" s="45"/>
      <c r="L523" s="45"/>
      <c r="M523" s="45">
        <v>17000000</v>
      </c>
      <c r="N523" s="45">
        <v>17000000</v>
      </c>
      <c r="O523" s="45"/>
      <c r="P523" s="47"/>
      <c r="Q523" s="41" t="s">
        <v>451</v>
      </c>
      <c r="R523" s="41" t="s">
        <v>1339</v>
      </c>
      <c r="S523" s="41" t="s">
        <v>1340</v>
      </c>
      <c r="T523" s="41" t="s">
        <v>71</v>
      </c>
      <c r="U523" s="41"/>
      <c r="V523" s="41" t="s">
        <v>121</v>
      </c>
    </row>
    <row r="524" spans="2:22" ht="17.100000000000001" customHeight="1">
      <c r="B524" s="41">
        <v>2026</v>
      </c>
      <c r="C524" s="41">
        <v>3</v>
      </c>
      <c r="D524" s="41" t="s">
        <v>72</v>
      </c>
      <c r="E524" s="41" t="s">
        <v>1341</v>
      </c>
      <c r="F524" s="46" t="s">
        <v>303</v>
      </c>
      <c r="G524" s="41" t="s">
        <v>102</v>
      </c>
      <c r="H524" s="41" t="s">
        <v>82</v>
      </c>
      <c r="I524" s="41" t="s">
        <v>103</v>
      </c>
      <c r="J524" s="45">
        <v>13000000</v>
      </c>
      <c r="K524" s="45"/>
      <c r="L524" s="45"/>
      <c r="M524" s="45">
        <v>13000000</v>
      </c>
      <c r="N524" s="45">
        <v>13000000</v>
      </c>
      <c r="O524" s="45"/>
      <c r="P524" s="47"/>
      <c r="Q524" s="41" t="s">
        <v>451</v>
      </c>
      <c r="R524" s="41" t="s">
        <v>1339</v>
      </c>
      <c r="S524" s="41" t="s">
        <v>1340</v>
      </c>
      <c r="T524" s="41" t="s">
        <v>71</v>
      </c>
      <c r="U524" s="41"/>
      <c r="V524" s="41" t="s">
        <v>121</v>
      </c>
    </row>
    <row r="525" spans="2:22" ht="17.100000000000001" customHeight="1">
      <c r="B525" s="41">
        <v>2026</v>
      </c>
      <c r="C525" s="41">
        <v>3</v>
      </c>
      <c r="D525" s="41" t="s">
        <v>72</v>
      </c>
      <c r="E525" s="41" t="s">
        <v>1342</v>
      </c>
      <c r="F525" s="46" t="s">
        <v>303</v>
      </c>
      <c r="G525" s="41" t="s">
        <v>102</v>
      </c>
      <c r="H525" s="41" t="s">
        <v>82</v>
      </c>
      <c r="I525" s="41" t="s">
        <v>103</v>
      </c>
      <c r="J525" s="45">
        <v>10000000</v>
      </c>
      <c r="K525" s="45"/>
      <c r="L525" s="45"/>
      <c r="M525" s="45">
        <v>10000000</v>
      </c>
      <c r="N525" s="45">
        <v>10000000</v>
      </c>
      <c r="O525" s="45"/>
      <c r="P525" s="47"/>
      <c r="Q525" s="41" t="s">
        <v>451</v>
      </c>
      <c r="R525" s="41" t="s">
        <v>1339</v>
      </c>
      <c r="S525" s="41" t="s">
        <v>1340</v>
      </c>
      <c r="T525" s="41" t="s">
        <v>71</v>
      </c>
      <c r="U525" s="41"/>
      <c r="V525" s="41" t="s">
        <v>121</v>
      </c>
    </row>
    <row r="526" spans="2:22" ht="17.100000000000001" customHeight="1">
      <c r="B526" s="41">
        <v>2026</v>
      </c>
      <c r="C526" s="41">
        <v>3</v>
      </c>
      <c r="D526" s="41" t="s">
        <v>72</v>
      </c>
      <c r="E526" s="41" t="s">
        <v>1343</v>
      </c>
      <c r="F526" s="46" t="s">
        <v>303</v>
      </c>
      <c r="G526" s="41" t="s">
        <v>65</v>
      </c>
      <c r="H526" s="41" t="s">
        <v>66</v>
      </c>
      <c r="I526" s="41" t="s">
        <v>76</v>
      </c>
      <c r="J526" s="45">
        <v>1188861000</v>
      </c>
      <c r="K526" s="45">
        <v>197016000</v>
      </c>
      <c r="L526" s="45"/>
      <c r="M526" s="45">
        <v>1385877000</v>
      </c>
      <c r="N526" s="45">
        <v>600000000</v>
      </c>
      <c r="O526" s="45">
        <v>1004000000</v>
      </c>
      <c r="P526" s="47" t="s">
        <v>1344</v>
      </c>
      <c r="Q526" s="41" t="s">
        <v>508</v>
      </c>
      <c r="R526" s="41" t="s">
        <v>970</v>
      </c>
      <c r="S526" s="41" t="s">
        <v>971</v>
      </c>
      <c r="T526" s="41" t="s">
        <v>71</v>
      </c>
      <c r="U526" s="41"/>
      <c r="V526" s="41"/>
    </row>
    <row r="527" spans="2:22" ht="17.100000000000001" customHeight="1">
      <c r="B527" s="41">
        <v>2026</v>
      </c>
      <c r="C527" s="41">
        <v>3</v>
      </c>
      <c r="D527" s="41" t="s">
        <v>62</v>
      </c>
      <c r="E527" s="41" t="s">
        <v>1345</v>
      </c>
      <c r="F527" s="46" t="s">
        <v>303</v>
      </c>
      <c r="G527" s="41" t="s">
        <v>87</v>
      </c>
      <c r="H527" s="41" t="s">
        <v>66</v>
      </c>
      <c r="I527" s="41" t="s">
        <v>76</v>
      </c>
      <c r="J527" s="45">
        <v>1149524000</v>
      </c>
      <c r="K527" s="45">
        <v>118691000</v>
      </c>
      <c r="L527" s="45">
        <v>32189000</v>
      </c>
      <c r="M527" s="45">
        <v>1300404000</v>
      </c>
      <c r="N527" s="45">
        <v>300000000</v>
      </c>
      <c r="O527" s="45">
        <v>300000000</v>
      </c>
      <c r="P527" s="47"/>
      <c r="Q527" s="41" t="s">
        <v>512</v>
      </c>
      <c r="R527" s="41" t="s">
        <v>519</v>
      </c>
      <c r="S527" s="41" t="s">
        <v>520</v>
      </c>
      <c r="T527" s="41" t="s">
        <v>71</v>
      </c>
      <c r="U527" s="41"/>
      <c r="V527" s="41"/>
    </row>
    <row r="528" spans="2:22" ht="17.100000000000001" customHeight="1">
      <c r="B528" s="41">
        <v>2026</v>
      </c>
      <c r="C528" s="41">
        <v>3</v>
      </c>
      <c r="D528" s="41" t="s">
        <v>72</v>
      </c>
      <c r="E528" s="41" t="s">
        <v>1346</v>
      </c>
      <c r="F528" s="46" t="s">
        <v>303</v>
      </c>
      <c r="G528" s="41" t="s">
        <v>102</v>
      </c>
      <c r="H528" s="41" t="s">
        <v>75</v>
      </c>
      <c r="I528" s="41" t="s">
        <v>76</v>
      </c>
      <c r="J528" s="45">
        <v>4401000000</v>
      </c>
      <c r="K528" s="45"/>
      <c r="L528" s="45"/>
      <c r="M528" s="45">
        <v>4401000000</v>
      </c>
      <c r="N528" s="45">
        <v>4401000000</v>
      </c>
      <c r="O528" s="45">
        <v>4401000000</v>
      </c>
      <c r="P528" s="47"/>
      <c r="Q528" s="41" t="s">
        <v>986</v>
      </c>
      <c r="R528" s="41" t="s">
        <v>1347</v>
      </c>
      <c r="S528" s="41" t="s">
        <v>1348</v>
      </c>
      <c r="T528" s="41" t="s">
        <v>71</v>
      </c>
      <c r="U528" s="41"/>
      <c r="V528" s="41"/>
    </row>
    <row r="529" spans="2:22" ht="17.100000000000001" customHeight="1">
      <c r="B529" s="41">
        <v>2026</v>
      </c>
      <c r="C529" s="41">
        <v>3</v>
      </c>
      <c r="D529" s="41" t="s">
        <v>72</v>
      </c>
      <c r="E529" s="41" t="s">
        <v>1349</v>
      </c>
      <c r="F529" s="46" t="s">
        <v>536</v>
      </c>
      <c r="G529" s="41" t="s">
        <v>102</v>
      </c>
      <c r="H529" s="41" t="s">
        <v>82</v>
      </c>
      <c r="I529" s="41" t="s">
        <v>83</v>
      </c>
      <c r="J529" s="45">
        <v>200000000</v>
      </c>
      <c r="K529" s="45">
        <v>0</v>
      </c>
      <c r="L529" s="45">
        <v>0</v>
      </c>
      <c r="M529" s="45">
        <v>200000000</v>
      </c>
      <c r="N529" s="45">
        <v>200000000</v>
      </c>
      <c r="O529" s="45">
        <v>0</v>
      </c>
      <c r="P529" s="47"/>
      <c r="Q529" s="41" t="s">
        <v>541</v>
      </c>
      <c r="R529" s="41" t="s">
        <v>1350</v>
      </c>
      <c r="S529" s="41" t="s">
        <v>1351</v>
      </c>
      <c r="T529" s="41" t="s">
        <v>71</v>
      </c>
      <c r="U529" s="41"/>
      <c r="V529" s="41"/>
    </row>
    <row r="530" spans="2:22" ht="17.100000000000001" customHeight="1">
      <c r="B530" s="41">
        <v>2026</v>
      </c>
      <c r="C530" s="41">
        <v>3</v>
      </c>
      <c r="D530" s="41" t="s">
        <v>72</v>
      </c>
      <c r="E530" s="41" t="s">
        <v>1352</v>
      </c>
      <c r="F530" s="46" t="s">
        <v>536</v>
      </c>
      <c r="G530" s="41" t="s">
        <v>102</v>
      </c>
      <c r="H530" s="41" t="s">
        <v>75</v>
      </c>
      <c r="I530" s="41" t="s">
        <v>76</v>
      </c>
      <c r="J530" s="45">
        <v>299898000</v>
      </c>
      <c r="K530" s="45">
        <v>18617000</v>
      </c>
      <c r="L530" s="45">
        <v>0</v>
      </c>
      <c r="M530" s="45">
        <v>318515000</v>
      </c>
      <c r="N530" s="45">
        <v>337132000</v>
      </c>
      <c r="O530" s="45">
        <v>0</v>
      </c>
      <c r="P530" s="47"/>
      <c r="Q530" s="41" t="s">
        <v>545</v>
      </c>
      <c r="R530" s="41" t="s">
        <v>1353</v>
      </c>
      <c r="S530" s="41" t="s">
        <v>1354</v>
      </c>
      <c r="T530" s="41" t="s">
        <v>71</v>
      </c>
      <c r="U530" s="41"/>
      <c r="V530" s="41"/>
    </row>
    <row r="531" spans="2:22" ht="17.100000000000001" customHeight="1">
      <c r="B531" s="41">
        <v>2026</v>
      </c>
      <c r="C531" s="41">
        <v>3</v>
      </c>
      <c r="D531" s="41" t="s">
        <v>72</v>
      </c>
      <c r="E531" s="41" t="s">
        <v>1355</v>
      </c>
      <c r="F531" s="46" t="s">
        <v>536</v>
      </c>
      <c r="G531" s="41" t="s">
        <v>74</v>
      </c>
      <c r="H531" s="41" t="s">
        <v>82</v>
      </c>
      <c r="I531" s="41" t="s">
        <v>103</v>
      </c>
      <c r="J531" s="45">
        <v>52000000</v>
      </c>
      <c r="K531" s="45">
        <v>0</v>
      </c>
      <c r="L531" s="45">
        <v>0</v>
      </c>
      <c r="M531" s="45">
        <v>52000000</v>
      </c>
      <c r="N531" s="45">
        <v>52000000</v>
      </c>
      <c r="O531" s="45">
        <v>0</v>
      </c>
      <c r="P531" s="47"/>
      <c r="Q531" s="41" t="s">
        <v>1356</v>
      </c>
      <c r="R531" s="41" t="s">
        <v>1357</v>
      </c>
      <c r="S531" s="41" t="s">
        <v>1358</v>
      </c>
      <c r="T531" s="41" t="s">
        <v>71</v>
      </c>
      <c r="U531" s="41"/>
      <c r="V531" s="41" t="s">
        <v>121</v>
      </c>
    </row>
    <row r="532" spans="2:22" ht="17.100000000000001" customHeight="1">
      <c r="B532" s="41">
        <v>2026</v>
      </c>
      <c r="C532" s="41">
        <v>3</v>
      </c>
      <c r="D532" s="41" t="s">
        <v>72</v>
      </c>
      <c r="E532" s="41" t="s">
        <v>1359</v>
      </c>
      <c r="F532" s="46" t="s">
        <v>536</v>
      </c>
      <c r="G532" s="41" t="s">
        <v>102</v>
      </c>
      <c r="H532" s="41" t="s">
        <v>82</v>
      </c>
      <c r="I532" s="41" t="s">
        <v>103</v>
      </c>
      <c r="J532" s="45">
        <v>53500000</v>
      </c>
      <c r="K532" s="45">
        <v>0</v>
      </c>
      <c r="L532" s="45">
        <v>0</v>
      </c>
      <c r="M532" s="45">
        <v>53500000</v>
      </c>
      <c r="N532" s="45">
        <v>53500000</v>
      </c>
      <c r="O532" s="45">
        <v>0</v>
      </c>
      <c r="P532" s="47"/>
      <c r="Q532" s="41" t="s">
        <v>1356</v>
      </c>
      <c r="R532" s="41" t="s">
        <v>1357</v>
      </c>
      <c r="S532" s="41" t="s">
        <v>1358</v>
      </c>
      <c r="T532" s="41" t="s">
        <v>71</v>
      </c>
      <c r="U532" s="41"/>
      <c r="V532" s="41" t="s">
        <v>121</v>
      </c>
    </row>
    <row r="533" spans="2:22" ht="17.100000000000001" customHeight="1">
      <c r="B533" s="41">
        <v>2026</v>
      </c>
      <c r="C533" s="41">
        <v>3</v>
      </c>
      <c r="D533" s="41" t="s">
        <v>72</v>
      </c>
      <c r="E533" s="41" t="s">
        <v>1360</v>
      </c>
      <c r="F533" s="46" t="s">
        <v>536</v>
      </c>
      <c r="G533" s="41" t="s">
        <v>102</v>
      </c>
      <c r="H533" s="41" t="s">
        <v>82</v>
      </c>
      <c r="I533" s="41" t="s">
        <v>103</v>
      </c>
      <c r="J533" s="45">
        <v>49000000</v>
      </c>
      <c r="K533" s="45">
        <v>0</v>
      </c>
      <c r="L533" s="45">
        <v>0</v>
      </c>
      <c r="M533" s="45">
        <v>49000000</v>
      </c>
      <c r="N533" s="45">
        <v>49000000</v>
      </c>
      <c r="O533" s="45">
        <v>0</v>
      </c>
      <c r="P533" s="47"/>
      <c r="Q533" s="41" t="s">
        <v>1356</v>
      </c>
      <c r="R533" s="41" t="s">
        <v>1357</v>
      </c>
      <c r="S533" s="41" t="s">
        <v>1358</v>
      </c>
      <c r="T533" s="41" t="s">
        <v>71</v>
      </c>
      <c r="U533" s="41"/>
      <c r="V533" s="41" t="s">
        <v>121</v>
      </c>
    </row>
    <row r="534" spans="2:22" ht="17.100000000000001" customHeight="1">
      <c r="B534" s="41">
        <v>2026</v>
      </c>
      <c r="C534" s="41">
        <v>3</v>
      </c>
      <c r="D534" s="41" t="s">
        <v>62</v>
      </c>
      <c r="E534" s="41" t="s">
        <v>1361</v>
      </c>
      <c r="F534" s="46" t="s">
        <v>554</v>
      </c>
      <c r="G534" s="41" t="s">
        <v>74</v>
      </c>
      <c r="H534" s="41" t="s">
        <v>75</v>
      </c>
      <c r="I534" s="41" t="s">
        <v>76</v>
      </c>
      <c r="J534" s="45">
        <v>524722000</v>
      </c>
      <c r="K534" s="45">
        <v>418498000</v>
      </c>
      <c r="L534" s="45"/>
      <c r="M534" s="45">
        <v>943220000</v>
      </c>
      <c r="N534" s="45">
        <v>150000000</v>
      </c>
      <c r="O534" s="45">
        <v>943220000</v>
      </c>
      <c r="P534" s="47"/>
      <c r="Q534" s="41" t="s">
        <v>999</v>
      </c>
      <c r="R534" s="41" t="s">
        <v>1000</v>
      </c>
      <c r="S534" s="41" t="s">
        <v>1001</v>
      </c>
      <c r="T534" s="41" t="s">
        <v>71</v>
      </c>
      <c r="U534" s="41"/>
      <c r="V534" s="41"/>
    </row>
    <row r="535" spans="2:22" ht="17.100000000000001" customHeight="1">
      <c r="B535" s="41">
        <v>2026</v>
      </c>
      <c r="C535" s="41">
        <v>3</v>
      </c>
      <c r="D535" s="41" t="s">
        <v>72</v>
      </c>
      <c r="E535" s="41" t="s">
        <v>1362</v>
      </c>
      <c r="F535" s="46" t="s">
        <v>554</v>
      </c>
      <c r="G535" s="41" t="s">
        <v>102</v>
      </c>
      <c r="H535" s="41" t="s">
        <v>66</v>
      </c>
      <c r="I535" s="41" t="s">
        <v>76</v>
      </c>
      <c r="J535" s="45">
        <v>554343000</v>
      </c>
      <c r="K535" s="45">
        <v>1717027000</v>
      </c>
      <c r="L535" s="45"/>
      <c r="M535" s="45">
        <v>2271370000</v>
      </c>
      <c r="N535" s="45">
        <v>554343000</v>
      </c>
      <c r="O535" s="45">
        <v>2271370000</v>
      </c>
      <c r="P535" s="47"/>
      <c r="Q535" s="41" t="s">
        <v>559</v>
      </c>
      <c r="R535" s="41" t="s">
        <v>1363</v>
      </c>
      <c r="S535" s="41" t="s">
        <v>1364</v>
      </c>
      <c r="T535" s="41" t="s">
        <v>71</v>
      </c>
      <c r="U535" s="41"/>
      <c r="V535" s="41"/>
    </row>
    <row r="536" spans="2:22" ht="17.100000000000001" customHeight="1">
      <c r="B536" s="41">
        <v>2026</v>
      </c>
      <c r="C536" s="41">
        <v>3</v>
      </c>
      <c r="D536" s="41" t="s">
        <v>72</v>
      </c>
      <c r="E536" s="41" t="s">
        <v>1362</v>
      </c>
      <c r="F536" s="46" t="s">
        <v>554</v>
      </c>
      <c r="G536" s="41" t="s">
        <v>102</v>
      </c>
      <c r="H536" s="41" t="s">
        <v>82</v>
      </c>
      <c r="I536" s="41" t="s">
        <v>83</v>
      </c>
      <c r="J536" s="45">
        <v>74802000</v>
      </c>
      <c r="K536" s="45">
        <v>0</v>
      </c>
      <c r="L536" s="45"/>
      <c r="M536" s="45">
        <v>74802000</v>
      </c>
      <c r="N536" s="45">
        <v>74802000</v>
      </c>
      <c r="O536" s="45">
        <v>74802000</v>
      </c>
      <c r="P536" s="47"/>
      <c r="Q536" s="41" t="s">
        <v>559</v>
      </c>
      <c r="R536" s="41" t="s">
        <v>1363</v>
      </c>
      <c r="S536" s="41" t="s">
        <v>1364</v>
      </c>
      <c r="T536" s="41" t="s">
        <v>71</v>
      </c>
      <c r="U536" s="41"/>
      <c r="V536" s="41"/>
    </row>
    <row r="537" spans="2:22" ht="17.100000000000001" customHeight="1">
      <c r="B537" s="41">
        <v>2026</v>
      </c>
      <c r="C537" s="41">
        <v>3</v>
      </c>
      <c r="D537" s="41" t="s">
        <v>72</v>
      </c>
      <c r="E537" s="41" t="s">
        <v>1365</v>
      </c>
      <c r="F537" s="46" t="s">
        <v>554</v>
      </c>
      <c r="G537" s="41" t="s">
        <v>87</v>
      </c>
      <c r="H537" s="41" t="s">
        <v>82</v>
      </c>
      <c r="I537" s="41" t="s">
        <v>83</v>
      </c>
      <c r="J537" s="45">
        <v>177236000</v>
      </c>
      <c r="K537" s="45">
        <v>39041000</v>
      </c>
      <c r="L537" s="45">
        <v>1003000</v>
      </c>
      <c r="M537" s="45">
        <v>217280000</v>
      </c>
      <c r="N537" s="45">
        <v>177236000</v>
      </c>
      <c r="O537" s="45">
        <v>217280000</v>
      </c>
      <c r="P537" s="47"/>
      <c r="Q537" s="41" t="s">
        <v>563</v>
      </c>
      <c r="R537" s="41" t="s">
        <v>1006</v>
      </c>
      <c r="S537" s="41" t="s">
        <v>1007</v>
      </c>
      <c r="T537" s="41" t="s">
        <v>71</v>
      </c>
      <c r="U537" s="41"/>
      <c r="V537" s="41"/>
    </row>
    <row r="538" spans="2:22" ht="17.100000000000001" customHeight="1">
      <c r="B538" s="41">
        <v>2026</v>
      </c>
      <c r="C538" s="41">
        <v>3</v>
      </c>
      <c r="D538" s="41" t="s">
        <v>72</v>
      </c>
      <c r="E538" s="41" t="s">
        <v>1366</v>
      </c>
      <c r="F538" s="46" t="s">
        <v>554</v>
      </c>
      <c r="G538" s="41" t="s">
        <v>191</v>
      </c>
      <c r="H538" s="41" t="s">
        <v>82</v>
      </c>
      <c r="I538" s="41" t="s">
        <v>83</v>
      </c>
      <c r="J538" s="45">
        <v>40000000</v>
      </c>
      <c r="K538" s="45">
        <v>0</v>
      </c>
      <c r="L538" s="45">
        <v>0</v>
      </c>
      <c r="M538" s="45">
        <v>40000000</v>
      </c>
      <c r="N538" s="45">
        <v>40000000</v>
      </c>
      <c r="O538" s="45">
        <v>40000000</v>
      </c>
      <c r="P538" s="47"/>
      <c r="Q538" s="41" t="s">
        <v>1367</v>
      </c>
      <c r="R538" s="41" t="s">
        <v>1368</v>
      </c>
      <c r="S538" s="41" t="s">
        <v>1369</v>
      </c>
      <c r="T538" s="41" t="s">
        <v>71</v>
      </c>
      <c r="U538" s="41"/>
      <c r="V538" s="41"/>
    </row>
    <row r="539" spans="2:22" ht="17.100000000000001" customHeight="1">
      <c r="B539" s="41">
        <v>2026</v>
      </c>
      <c r="C539" s="41">
        <v>3</v>
      </c>
      <c r="D539" s="41" t="s">
        <v>72</v>
      </c>
      <c r="E539" s="41" t="s">
        <v>1370</v>
      </c>
      <c r="F539" s="46" t="s">
        <v>554</v>
      </c>
      <c r="G539" s="41" t="s">
        <v>191</v>
      </c>
      <c r="H539" s="41" t="s">
        <v>82</v>
      </c>
      <c r="I539" s="41" t="s">
        <v>83</v>
      </c>
      <c r="J539" s="45">
        <v>25000000</v>
      </c>
      <c r="K539" s="45"/>
      <c r="L539" s="45"/>
      <c r="M539" s="45">
        <v>25000000</v>
      </c>
      <c r="N539" s="45">
        <v>25000000</v>
      </c>
      <c r="O539" s="45"/>
      <c r="P539" s="47"/>
      <c r="Q539" s="41" t="s">
        <v>1009</v>
      </c>
      <c r="R539" s="41" t="s">
        <v>1010</v>
      </c>
      <c r="S539" s="41" t="s">
        <v>1011</v>
      </c>
      <c r="T539" s="41" t="s">
        <v>71</v>
      </c>
      <c r="U539" s="41"/>
      <c r="V539" s="41" t="s">
        <v>121</v>
      </c>
    </row>
    <row r="540" spans="2:22" ht="17.100000000000001" customHeight="1">
      <c r="B540" s="41">
        <v>2026</v>
      </c>
      <c r="C540" s="41">
        <v>3</v>
      </c>
      <c r="D540" s="41" t="s">
        <v>72</v>
      </c>
      <c r="E540" s="41" t="s">
        <v>1371</v>
      </c>
      <c r="F540" s="46" t="s">
        <v>554</v>
      </c>
      <c r="G540" s="41" t="s">
        <v>191</v>
      </c>
      <c r="H540" s="41" t="s">
        <v>82</v>
      </c>
      <c r="I540" s="41" t="s">
        <v>83</v>
      </c>
      <c r="J540" s="45">
        <v>32000000</v>
      </c>
      <c r="K540" s="45"/>
      <c r="L540" s="45"/>
      <c r="M540" s="45">
        <v>32000000</v>
      </c>
      <c r="N540" s="45">
        <v>32000000</v>
      </c>
      <c r="O540" s="45"/>
      <c r="P540" s="47"/>
      <c r="Q540" s="41" t="s">
        <v>1009</v>
      </c>
      <c r="R540" s="41" t="s">
        <v>1010</v>
      </c>
      <c r="S540" s="41" t="s">
        <v>1011</v>
      </c>
      <c r="T540" s="41" t="s">
        <v>71</v>
      </c>
      <c r="U540" s="41"/>
      <c r="V540" s="41" t="s">
        <v>121</v>
      </c>
    </row>
    <row r="541" spans="2:22" ht="17.100000000000001" customHeight="1">
      <c r="B541" s="41">
        <v>2026</v>
      </c>
      <c r="C541" s="41">
        <v>3</v>
      </c>
      <c r="D541" s="41" t="s">
        <v>72</v>
      </c>
      <c r="E541" s="41" t="s">
        <v>1372</v>
      </c>
      <c r="F541" s="46" t="s">
        <v>554</v>
      </c>
      <c r="G541" s="41" t="s">
        <v>191</v>
      </c>
      <c r="H541" s="41" t="s">
        <v>82</v>
      </c>
      <c r="I541" s="41" t="s">
        <v>103</v>
      </c>
      <c r="J541" s="45">
        <v>18000000</v>
      </c>
      <c r="K541" s="45"/>
      <c r="L541" s="45"/>
      <c r="M541" s="45">
        <v>18000000</v>
      </c>
      <c r="N541" s="45">
        <v>18000000</v>
      </c>
      <c r="O541" s="45"/>
      <c r="P541" s="47"/>
      <c r="Q541" s="41" t="s">
        <v>1009</v>
      </c>
      <c r="R541" s="41" t="s">
        <v>1010</v>
      </c>
      <c r="S541" s="41" t="s">
        <v>1011</v>
      </c>
      <c r="T541" s="41" t="s">
        <v>71</v>
      </c>
      <c r="U541" s="41"/>
      <c r="V541" s="41" t="s">
        <v>121</v>
      </c>
    </row>
    <row r="542" spans="2:22" ht="17.100000000000001" customHeight="1">
      <c r="B542" s="41">
        <v>2026</v>
      </c>
      <c r="C542" s="41">
        <v>3</v>
      </c>
      <c r="D542" s="41" t="s">
        <v>72</v>
      </c>
      <c r="E542" s="41" t="s">
        <v>1373</v>
      </c>
      <c r="F542" s="46" t="s">
        <v>554</v>
      </c>
      <c r="G542" s="41" t="s">
        <v>74</v>
      </c>
      <c r="H542" s="41" t="s">
        <v>82</v>
      </c>
      <c r="I542" s="41" t="s">
        <v>103</v>
      </c>
      <c r="J542" s="45">
        <v>21000000</v>
      </c>
      <c r="K542" s="45"/>
      <c r="L542" s="45"/>
      <c r="M542" s="45">
        <v>21000000</v>
      </c>
      <c r="N542" s="45">
        <v>21000000</v>
      </c>
      <c r="O542" s="45"/>
      <c r="P542" s="47"/>
      <c r="Q542" s="41" t="s">
        <v>1009</v>
      </c>
      <c r="R542" s="41" t="s">
        <v>1010</v>
      </c>
      <c r="S542" s="41" t="s">
        <v>1011</v>
      </c>
      <c r="T542" s="41" t="s">
        <v>71</v>
      </c>
      <c r="U542" s="41"/>
      <c r="V542" s="41" t="s">
        <v>121</v>
      </c>
    </row>
    <row r="543" spans="2:22" ht="17.100000000000001" customHeight="1">
      <c r="B543" s="41">
        <v>2026</v>
      </c>
      <c r="C543" s="41">
        <v>3</v>
      </c>
      <c r="D543" s="41" t="s">
        <v>72</v>
      </c>
      <c r="E543" s="41" t="s">
        <v>1374</v>
      </c>
      <c r="F543" s="46" t="s">
        <v>554</v>
      </c>
      <c r="G543" s="41" t="s">
        <v>65</v>
      </c>
      <c r="H543" s="41" t="s">
        <v>75</v>
      </c>
      <c r="I543" s="41" t="s">
        <v>76</v>
      </c>
      <c r="J543" s="45">
        <v>1594294000</v>
      </c>
      <c r="K543" s="45">
        <v>13900000</v>
      </c>
      <c r="L543" s="45"/>
      <c r="M543" s="45">
        <v>1608194000</v>
      </c>
      <c r="N543" s="45"/>
      <c r="O543" s="45">
        <v>321000000</v>
      </c>
      <c r="P543" s="47"/>
      <c r="Q543" s="41" t="s">
        <v>573</v>
      </c>
      <c r="R543" s="41" t="s">
        <v>574</v>
      </c>
      <c r="S543" s="41" t="s">
        <v>575</v>
      </c>
      <c r="T543" s="41" t="s">
        <v>71</v>
      </c>
      <c r="U543" s="41"/>
      <c r="V543" s="41"/>
    </row>
    <row r="544" spans="2:22" ht="17.100000000000001" customHeight="1">
      <c r="B544" s="41">
        <v>2026</v>
      </c>
      <c r="C544" s="41">
        <v>3</v>
      </c>
      <c r="D544" s="41" t="s">
        <v>72</v>
      </c>
      <c r="E544" s="41" t="s">
        <v>1375</v>
      </c>
      <c r="F544" s="46" t="s">
        <v>554</v>
      </c>
      <c r="G544" s="41" t="s">
        <v>87</v>
      </c>
      <c r="H544" s="41" t="s">
        <v>66</v>
      </c>
      <c r="I544" s="41" t="s">
        <v>76</v>
      </c>
      <c r="J544" s="45">
        <v>690000000</v>
      </c>
      <c r="K544" s="45">
        <v>800000000</v>
      </c>
      <c r="L544" s="45">
        <v>0</v>
      </c>
      <c r="M544" s="45">
        <v>1490000000</v>
      </c>
      <c r="N544" s="45">
        <v>1490000000</v>
      </c>
      <c r="O544" s="45">
        <v>1490000000</v>
      </c>
      <c r="P544" s="47"/>
      <c r="Q544" s="41" t="s">
        <v>594</v>
      </c>
      <c r="R544" s="41" t="s">
        <v>1376</v>
      </c>
      <c r="S544" s="41" t="s">
        <v>1377</v>
      </c>
      <c r="T544" s="41" t="s">
        <v>71</v>
      </c>
      <c r="U544" s="41"/>
      <c r="V544" s="41"/>
    </row>
    <row r="545" spans="2:22" ht="17.100000000000001" customHeight="1">
      <c r="B545" s="41">
        <v>2026</v>
      </c>
      <c r="C545" s="41">
        <v>3</v>
      </c>
      <c r="D545" s="41" t="s">
        <v>72</v>
      </c>
      <c r="E545" s="41" t="s">
        <v>1378</v>
      </c>
      <c r="F545" s="46" t="s">
        <v>554</v>
      </c>
      <c r="G545" s="41" t="s">
        <v>87</v>
      </c>
      <c r="H545" s="41" t="s">
        <v>75</v>
      </c>
      <c r="I545" s="41" t="s">
        <v>76</v>
      </c>
      <c r="J545" s="45">
        <v>5149088000</v>
      </c>
      <c r="K545" s="45">
        <v>2113397000</v>
      </c>
      <c r="L545" s="45">
        <v>0</v>
      </c>
      <c r="M545" s="45">
        <v>7262485000</v>
      </c>
      <c r="N545" s="45"/>
      <c r="O545" s="45"/>
      <c r="P545" s="47"/>
      <c r="Q545" s="41" t="s">
        <v>1379</v>
      </c>
      <c r="R545" s="41" t="s">
        <v>1380</v>
      </c>
      <c r="S545" s="41" t="s">
        <v>1381</v>
      </c>
      <c r="T545" s="41" t="s">
        <v>71</v>
      </c>
      <c r="U545" s="41"/>
      <c r="V545" s="41"/>
    </row>
    <row r="546" spans="2:22" ht="17.100000000000001" customHeight="1">
      <c r="B546" s="41">
        <v>2026</v>
      </c>
      <c r="C546" s="41">
        <v>3</v>
      </c>
      <c r="D546" s="41" t="s">
        <v>72</v>
      </c>
      <c r="E546" s="41" t="s">
        <v>1382</v>
      </c>
      <c r="F546" s="46" t="s">
        <v>554</v>
      </c>
      <c r="G546" s="41" t="s">
        <v>74</v>
      </c>
      <c r="H546" s="41" t="s">
        <v>75</v>
      </c>
      <c r="I546" s="41" t="s">
        <v>76</v>
      </c>
      <c r="J546" s="45">
        <v>366651000</v>
      </c>
      <c r="K546" s="45">
        <v>130000000</v>
      </c>
      <c r="L546" s="45">
        <v>0</v>
      </c>
      <c r="M546" s="45">
        <v>496651000</v>
      </c>
      <c r="N546" s="45"/>
      <c r="O546" s="45"/>
      <c r="P546" s="47"/>
      <c r="Q546" s="41" t="s">
        <v>1379</v>
      </c>
      <c r="R546" s="41" t="s">
        <v>1380</v>
      </c>
      <c r="S546" s="41" t="s">
        <v>1381</v>
      </c>
      <c r="T546" s="41" t="s">
        <v>71</v>
      </c>
      <c r="U546" s="41"/>
      <c r="V546" s="41"/>
    </row>
    <row r="547" spans="2:22" ht="17.100000000000001" customHeight="1">
      <c r="B547" s="41">
        <v>2026</v>
      </c>
      <c r="C547" s="41">
        <v>3</v>
      </c>
      <c r="D547" s="41" t="s">
        <v>72</v>
      </c>
      <c r="E547" s="41" t="s">
        <v>1383</v>
      </c>
      <c r="F547" s="46" t="s">
        <v>554</v>
      </c>
      <c r="G547" s="41" t="s">
        <v>87</v>
      </c>
      <c r="H547" s="41" t="s">
        <v>82</v>
      </c>
      <c r="I547" s="41" t="s">
        <v>83</v>
      </c>
      <c r="J547" s="45">
        <v>97000000</v>
      </c>
      <c r="K547" s="45">
        <v>0</v>
      </c>
      <c r="L547" s="45">
        <v>0</v>
      </c>
      <c r="M547" s="45">
        <v>97000000</v>
      </c>
      <c r="N547" s="45">
        <v>97000000</v>
      </c>
      <c r="O547" s="45">
        <v>97000000</v>
      </c>
      <c r="P547" s="47"/>
      <c r="Q547" s="41" t="s">
        <v>1384</v>
      </c>
      <c r="R547" s="41" t="s">
        <v>1385</v>
      </c>
      <c r="S547" s="41" t="s">
        <v>1386</v>
      </c>
      <c r="T547" s="41" t="s">
        <v>71</v>
      </c>
      <c r="U547" s="41"/>
      <c r="V547" s="41"/>
    </row>
    <row r="548" spans="2:22" ht="17.100000000000001" customHeight="1">
      <c r="B548" s="41">
        <v>2026</v>
      </c>
      <c r="C548" s="41">
        <v>3</v>
      </c>
      <c r="D548" s="41" t="s">
        <v>72</v>
      </c>
      <c r="E548" s="41" t="s">
        <v>1387</v>
      </c>
      <c r="F548" s="46" t="s">
        <v>640</v>
      </c>
      <c r="G548" s="41" t="s">
        <v>87</v>
      </c>
      <c r="H548" s="41" t="s">
        <v>82</v>
      </c>
      <c r="I548" s="41" t="s">
        <v>83</v>
      </c>
      <c r="J548" s="45">
        <v>50000000</v>
      </c>
      <c r="K548" s="45"/>
      <c r="L548" s="45"/>
      <c r="M548" s="45">
        <v>50000000</v>
      </c>
      <c r="N548" s="45">
        <v>50000000</v>
      </c>
      <c r="O548" s="45">
        <v>50000000</v>
      </c>
      <c r="P548" s="47"/>
      <c r="Q548" s="41" t="s">
        <v>607</v>
      </c>
      <c r="R548" s="41" t="s">
        <v>1388</v>
      </c>
      <c r="S548" s="41" t="s">
        <v>1389</v>
      </c>
      <c r="T548" s="41" t="s">
        <v>71</v>
      </c>
      <c r="U548" s="41"/>
      <c r="V548" s="41" t="s">
        <v>121</v>
      </c>
    </row>
    <row r="549" spans="2:22" ht="17.100000000000001" customHeight="1">
      <c r="B549" s="41">
        <v>2026</v>
      </c>
      <c r="C549" s="41">
        <v>3</v>
      </c>
      <c r="D549" s="41" t="s">
        <v>72</v>
      </c>
      <c r="E549" s="41" t="s">
        <v>1390</v>
      </c>
      <c r="F549" s="46" t="s">
        <v>554</v>
      </c>
      <c r="G549" s="41" t="s">
        <v>87</v>
      </c>
      <c r="H549" s="41" t="s">
        <v>82</v>
      </c>
      <c r="I549" s="41" t="s">
        <v>103</v>
      </c>
      <c r="J549" s="45">
        <v>10000000</v>
      </c>
      <c r="K549" s="45"/>
      <c r="L549" s="45"/>
      <c r="M549" s="45">
        <v>10000000</v>
      </c>
      <c r="N549" s="45"/>
      <c r="O549" s="45">
        <v>10000000</v>
      </c>
      <c r="P549" s="47"/>
      <c r="Q549" s="41" t="s">
        <v>624</v>
      </c>
      <c r="R549" s="41" t="s">
        <v>625</v>
      </c>
      <c r="S549" s="41" t="s">
        <v>626</v>
      </c>
      <c r="T549" s="41" t="s">
        <v>71</v>
      </c>
      <c r="U549" s="41"/>
      <c r="V549" s="41" t="s">
        <v>121</v>
      </c>
    </row>
    <row r="550" spans="2:22" ht="17.100000000000001" customHeight="1">
      <c r="B550" s="41">
        <v>2026</v>
      </c>
      <c r="C550" s="41">
        <v>3</v>
      </c>
      <c r="D550" s="41" t="s">
        <v>72</v>
      </c>
      <c r="E550" s="41" t="s">
        <v>1391</v>
      </c>
      <c r="F550" s="46" t="s">
        <v>554</v>
      </c>
      <c r="G550" s="41" t="s">
        <v>191</v>
      </c>
      <c r="H550" s="41" t="s">
        <v>75</v>
      </c>
      <c r="I550" s="41" t="s">
        <v>76</v>
      </c>
      <c r="J550" s="45">
        <v>190000000</v>
      </c>
      <c r="K550" s="45">
        <v>10000000</v>
      </c>
      <c r="L550" s="45"/>
      <c r="M550" s="45">
        <v>200000000</v>
      </c>
      <c r="N550" s="45">
        <v>175000000</v>
      </c>
      <c r="O550" s="45">
        <v>200000000</v>
      </c>
      <c r="P550" s="47"/>
      <c r="Q550" s="41" t="s">
        <v>628</v>
      </c>
      <c r="R550" s="41" t="s">
        <v>629</v>
      </c>
      <c r="S550" s="41" t="s">
        <v>630</v>
      </c>
      <c r="T550" s="41" t="s">
        <v>71</v>
      </c>
      <c r="U550" s="41"/>
      <c r="V550" s="41"/>
    </row>
    <row r="551" spans="2:22" ht="17.100000000000001" customHeight="1">
      <c r="B551" s="41">
        <v>2026</v>
      </c>
      <c r="C551" s="41">
        <v>3</v>
      </c>
      <c r="D551" s="41" t="s">
        <v>72</v>
      </c>
      <c r="E551" s="41" t="s">
        <v>1392</v>
      </c>
      <c r="F551" s="46" t="s">
        <v>554</v>
      </c>
      <c r="G551" s="41" t="s">
        <v>65</v>
      </c>
      <c r="H551" s="41" t="s">
        <v>75</v>
      </c>
      <c r="I551" s="41" t="s">
        <v>76</v>
      </c>
      <c r="J551" s="45">
        <v>2000000000</v>
      </c>
      <c r="K551" s="45">
        <v>0</v>
      </c>
      <c r="L551" s="45">
        <v>0</v>
      </c>
      <c r="M551" s="45">
        <v>2000000000</v>
      </c>
      <c r="N551" s="45">
        <v>500000000</v>
      </c>
      <c r="O551" s="45">
        <v>1000000000</v>
      </c>
      <c r="P551" s="47"/>
      <c r="Q551" s="41" t="s">
        <v>628</v>
      </c>
      <c r="R551" s="41" t="s">
        <v>1393</v>
      </c>
      <c r="S551" s="41" t="s">
        <v>1394</v>
      </c>
      <c r="T551" s="41" t="s">
        <v>71</v>
      </c>
      <c r="U551" s="41"/>
      <c r="V551" s="41"/>
    </row>
    <row r="552" spans="2:22" ht="17.100000000000001" customHeight="1">
      <c r="B552" s="41">
        <v>2026</v>
      </c>
      <c r="C552" s="41">
        <v>3</v>
      </c>
      <c r="D552" s="41" t="s">
        <v>72</v>
      </c>
      <c r="E552" s="41" t="s">
        <v>1395</v>
      </c>
      <c r="F552" s="46" t="s">
        <v>554</v>
      </c>
      <c r="G552" s="41" t="s">
        <v>65</v>
      </c>
      <c r="H552" s="41" t="s">
        <v>75</v>
      </c>
      <c r="I552" s="41" t="s">
        <v>76</v>
      </c>
      <c r="J552" s="45">
        <v>1500000000</v>
      </c>
      <c r="K552" s="45">
        <v>0</v>
      </c>
      <c r="L552" s="45">
        <v>0</v>
      </c>
      <c r="M552" s="45">
        <v>1500000000</v>
      </c>
      <c r="N552" s="45">
        <v>500000000</v>
      </c>
      <c r="O552" s="45">
        <v>1000000000</v>
      </c>
      <c r="P552" s="47"/>
      <c r="Q552" s="41" t="s">
        <v>628</v>
      </c>
      <c r="R552" s="41" t="s">
        <v>1393</v>
      </c>
      <c r="S552" s="41" t="s">
        <v>1394</v>
      </c>
      <c r="T552" s="41" t="s">
        <v>71</v>
      </c>
      <c r="U552" s="41"/>
      <c r="V552" s="41"/>
    </row>
    <row r="553" spans="2:22" ht="17.100000000000001" customHeight="1">
      <c r="B553" s="41">
        <v>2026</v>
      </c>
      <c r="C553" s="41">
        <v>3</v>
      </c>
      <c r="D553" s="41" t="s">
        <v>72</v>
      </c>
      <c r="E553" s="41" t="s">
        <v>1396</v>
      </c>
      <c r="F553" s="46" t="s">
        <v>640</v>
      </c>
      <c r="G553" s="41" t="s">
        <v>74</v>
      </c>
      <c r="H553" s="41" t="s">
        <v>75</v>
      </c>
      <c r="I553" s="41" t="s">
        <v>150</v>
      </c>
      <c r="J553" s="45">
        <v>47553000</v>
      </c>
      <c r="K553" s="45">
        <v>0</v>
      </c>
      <c r="L553" s="45">
        <v>0</v>
      </c>
      <c r="M553" s="45">
        <v>47553000</v>
      </c>
      <c r="N553" s="45">
        <v>0</v>
      </c>
      <c r="O553" s="45">
        <v>0</v>
      </c>
      <c r="P553" s="47"/>
      <c r="Q553" s="41" t="s">
        <v>645</v>
      </c>
      <c r="R553" s="41" t="s">
        <v>652</v>
      </c>
      <c r="S553" s="41" t="s">
        <v>653</v>
      </c>
      <c r="T553" s="41" t="s">
        <v>71</v>
      </c>
      <c r="U553" s="41"/>
      <c r="V553" s="41" t="s">
        <v>121</v>
      </c>
    </row>
    <row r="554" spans="2:22" ht="17.100000000000001" customHeight="1">
      <c r="B554" s="41">
        <v>2026</v>
      </c>
      <c r="C554" s="41">
        <v>3</v>
      </c>
      <c r="D554" s="41" t="s">
        <v>72</v>
      </c>
      <c r="E554" s="41" t="s">
        <v>1397</v>
      </c>
      <c r="F554" s="46" t="s">
        <v>640</v>
      </c>
      <c r="G554" s="41" t="s">
        <v>74</v>
      </c>
      <c r="H554" s="41" t="s">
        <v>66</v>
      </c>
      <c r="I554" s="41" t="s">
        <v>150</v>
      </c>
      <c r="J554" s="45">
        <v>45000000</v>
      </c>
      <c r="K554" s="45">
        <v>0</v>
      </c>
      <c r="L554" s="45">
        <v>0</v>
      </c>
      <c r="M554" s="45">
        <v>45000000</v>
      </c>
      <c r="N554" s="45">
        <v>17000000</v>
      </c>
      <c r="O554" s="45">
        <v>31499999.999999996</v>
      </c>
      <c r="P554" s="47"/>
      <c r="Q554" s="41" t="s">
        <v>645</v>
      </c>
      <c r="R554" s="41" t="s">
        <v>652</v>
      </c>
      <c r="S554" s="41" t="s">
        <v>1398</v>
      </c>
      <c r="T554" s="41" t="s">
        <v>71</v>
      </c>
      <c r="U554" s="41"/>
      <c r="V554" s="41" t="s">
        <v>121</v>
      </c>
    </row>
    <row r="555" spans="2:22" ht="17.100000000000001" customHeight="1">
      <c r="B555" s="41">
        <v>2026</v>
      </c>
      <c r="C555" s="41">
        <v>3</v>
      </c>
      <c r="D555" s="41" t="s">
        <v>72</v>
      </c>
      <c r="E555" s="41" t="s">
        <v>1399</v>
      </c>
      <c r="F555" s="46" t="s">
        <v>640</v>
      </c>
      <c r="G555" s="41" t="s">
        <v>87</v>
      </c>
      <c r="H555" s="41" t="s">
        <v>66</v>
      </c>
      <c r="I555" s="41" t="s">
        <v>76</v>
      </c>
      <c r="J555" s="45">
        <v>1254657000</v>
      </c>
      <c r="K555" s="45">
        <v>0</v>
      </c>
      <c r="L555" s="45">
        <v>50000000</v>
      </c>
      <c r="M555" s="45">
        <v>1304657000</v>
      </c>
      <c r="N555" s="45">
        <v>1254657000</v>
      </c>
      <c r="O555" s="45">
        <v>1304657000</v>
      </c>
      <c r="P555" s="47"/>
      <c r="Q555" s="41" t="s">
        <v>1400</v>
      </c>
      <c r="R555" s="41" t="s">
        <v>1401</v>
      </c>
      <c r="S555" s="41" t="s">
        <v>1402</v>
      </c>
      <c r="T555" s="41" t="s">
        <v>71</v>
      </c>
      <c r="U555" s="41"/>
      <c r="V555" s="41"/>
    </row>
    <row r="556" spans="2:22" ht="17.100000000000001" customHeight="1">
      <c r="B556" s="41">
        <v>2026</v>
      </c>
      <c r="C556" s="41">
        <v>3</v>
      </c>
      <c r="D556" s="41" t="s">
        <v>72</v>
      </c>
      <c r="E556" s="41" t="s">
        <v>1403</v>
      </c>
      <c r="F556" s="46" t="s">
        <v>640</v>
      </c>
      <c r="G556" s="41" t="s">
        <v>87</v>
      </c>
      <c r="H556" s="41" t="s">
        <v>66</v>
      </c>
      <c r="I556" s="41" t="s">
        <v>150</v>
      </c>
      <c r="J556" s="45">
        <v>437715000</v>
      </c>
      <c r="K556" s="45">
        <v>0</v>
      </c>
      <c r="L556" s="45">
        <v>20000000</v>
      </c>
      <c r="M556" s="45">
        <v>457715000</v>
      </c>
      <c r="N556" s="45">
        <v>437715000</v>
      </c>
      <c r="O556" s="45">
        <v>457715000</v>
      </c>
      <c r="P556" s="47"/>
      <c r="Q556" s="41" t="s">
        <v>1400</v>
      </c>
      <c r="R556" s="41" t="s">
        <v>1401</v>
      </c>
      <c r="S556" s="41" t="s">
        <v>1402</v>
      </c>
      <c r="T556" s="41" t="s">
        <v>71</v>
      </c>
      <c r="U556" s="41"/>
      <c r="V556" s="41"/>
    </row>
    <row r="557" spans="2:22" ht="17.100000000000001" customHeight="1">
      <c r="B557" s="41">
        <v>2026</v>
      </c>
      <c r="C557" s="41">
        <v>3</v>
      </c>
      <c r="D557" s="41" t="s">
        <v>72</v>
      </c>
      <c r="E557" s="41" t="s">
        <v>1404</v>
      </c>
      <c r="F557" s="46" t="s">
        <v>640</v>
      </c>
      <c r="G557" s="41" t="s">
        <v>173</v>
      </c>
      <c r="H557" s="41" t="s">
        <v>75</v>
      </c>
      <c r="I557" s="41" t="s">
        <v>76</v>
      </c>
      <c r="J557" s="45">
        <v>1217723000</v>
      </c>
      <c r="K557" s="45">
        <v>147876000</v>
      </c>
      <c r="L557" s="45">
        <v>0</v>
      </c>
      <c r="M557" s="45">
        <v>1365599000</v>
      </c>
      <c r="N557" s="45">
        <v>500000000</v>
      </c>
      <c r="O557" s="45">
        <v>350000000</v>
      </c>
      <c r="P557" s="47"/>
      <c r="Q557" s="41" t="s">
        <v>1405</v>
      </c>
      <c r="R557" s="41" t="s">
        <v>1406</v>
      </c>
      <c r="S557" s="41" t="s">
        <v>1407</v>
      </c>
      <c r="T557" s="41" t="s">
        <v>71</v>
      </c>
      <c r="U557" s="41"/>
      <c r="V557" s="41"/>
    </row>
    <row r="558" spans="2:22" ht="17.100000000000001" customHeight="1">
      <c r="B558" s="41">
        <v>2026</v>
      </c>
      <c r="C558" s="41">
        <v>3</v>
      </c>
      <c r="D558" s="41" t="s">
        <v>72</v>
      </c>
      <c r="E558" s="41" t="s">
        <v>1408</v>
      </c>
      <c r="F558" s="46" t="s">
        <v>640</v>
      </c>
      <c r="G558" s="41" t="s">
        <v>74</v>
      </c>
      <c r="H558" s="41" t="s">
        <v>75</v>
      </c>
      <c r="I558" s="41" t="s">
        <v>150</v>
      </c>
      <c r="J558" s="45">
        <v>106865000</v>
      </c>
      <c r="K558" s="45">
        <v>0</v>
      </c>
      <c r="L558" s="45">
        <v>0</v>
      </c>
      <c r="M558" s="45">
        <v>106865000</v>
      </c>
      <c r="N558" s="45">
        <v>30000000</v>
      </c>
      <c r="O558" s="45">
        <v>21000000</v>
      </c>
      <c r="P558" s="47"/>
      <c r="Q558" s="41" t="s">
        <v>1405</v>
      </c>
      <c r="R558" s="41" t="s">
        <v>1406</v>
      </c>
      <c r="S558" s="41" t="s">
        <v>1407</v>
      </c>
      <c r="T558" s="41" t="s">
        <v>71</v>
      </c>
      <c r="U558" s="41"/>
      <c r="V558" s="41"/>
    </row>
    <row r="559" spans="2:22" ht="17.100000000000001" customHeight="1">
      <c r="B559" s="41">
        <v>2026</v>
      </c>
      <c r="C559" s="41">
        <v>3</v>
      </c>
      <c r="D559" s="41" t="s">
        <v>72</v>
      </c>
      <c r="E559" s="41" t="s">
        <v>1409</v>
      </c>
      <c r="F559" s="46" t="s">
        <v>640</v>
      </c>
      <c r="G559" s="41" t="s">
        <v>87</v>
      </c>
      <c r="H559" s="41" t="s">
        <v>75</v>
      </c>
      <c r="I559" s="41" t="s">
        <v>150</v>
      </c>
      <c r="J559" s="45">
        <v>350000000</v>
      </c>
      <c r="K559" s="45">
        <v>0</v>
      </c>
      <c r="L559" s="45">
        <v>0</v>
      </c>
      <c r="M559" s="45">
        <v>350000000</v>
      </c>
      <c r="N559" s="45">
        <v>350000000</v>
      </c>
      <c r="O559" s="45">
        <v>350000000</v>
      </c>
      <c r="P559" s="47"/>
      <c r="Q559" s="41" t="s">
        <v>1410</v>
      </c>
      <c r="R559" s="41" t="s">
        <v>1411</v>
      </c>
      <c r="S559" s="41" t="s">
        <v>1412</v>
      </c>
      <c r="T559" s="41" t="s">
        <v>71</v>
      </c>
      <c r="U559" s="41"/>
      <c r="V559" s="41"/>
    </row>
    <row r="560" spans="2:22" ht="17.100000000000001" customHeight="1">
      <c r="B560" s="41">
        <v>2026</v>
      </c>
      <c r="C560" s="41">
        <v>3</v>
      </c>
      <c r="D560" s="41" t="s">
        <v>72</v>
      </c>
      <c r="E560" s="41" t="s">
        <v>1413</v>
      </c>
      <c r="F560" s="46" t="s">
        <v>640</v>
      </c>
      <c r="G560" s="41" t="s">
        <v>65</v>
      </c>
      <c r="H560" s="41" t="s">
        <v>75</v>
      </c>
      <c r="I560" s="41" t="s">
        <v>150</v>
      </c>
      <c r="J560" s="45">
        <v>300000000</v>
      </c>
      <c r="K560" s="45">
        <v>0</v>
      </c>
      <c r="L560" s="45">
        <v>0</v>
      </c>
      <c r="M560" s="45">
        <v>300000000</v>
      </c>
      <c r="N560" s="45">
        <v>300000000</v>
      </c>
      <c r="O560" s="45">
        <v>300000000</v>
      </c>
      <c r="P560" s="47"/>
      <c r="Q560" s="41" t="s">
        <v>1410</v>
      </c>
      <c r="R560" s="41" t="s">
        <v>1414</v>
      </c>
      <c r="S560" s="41" t="s">
        <v>1415</v>
      </c>
      <c r="T560" s="41" t="s">
        <v>71</v>
      </c>
      <c r="U560" s="41"/>
      <c r="V560" s="41"/>
    </row>
    <row r="561" spans="2:22" ht="17.100000000000001" customHeight="1">
      <c r="B561" s="41">
        <v>2026</v>
      </c>
      <c r="C561" s="41">
        <v>3</v>
      </c>
      <c r="D561" s="41" t="s">
        <v>72</v>
      </c>
      <c r="E561" s="41" t="s">
        <v>1416</v>
      </c>
      <c r="F561" s="46" t="s">
        <v>640</v>
      </c>
      <c r="G561" s="41" t="s">
        <v>74</v>
      </c>
      <c r="H561" s="41" t="s">
        <v>82</v>
      </c>
      <c r="I561" s="41" t="s">
        <v>83</v>
      </c>
      <c r="J561" s="45">
        <v>30000000</v>
      </c>
      <c r="K561" s="45">
        <v>0</v>
      </c>
      <c r="L561" s="45">
        <v>0</v>
      </c>
      <c r="M561" s="45">
        <v>30000000</v>
      </c>
      <c r="N561" s="45">
        <v>30000000</v>
      </c>
      <c r="O561" s="45">
        <v>30000000</v>
      </c>
      <c r="P561" s="47"/>
      <c r="Q561" s="41" t="s">
        <v>1410</v>
      </c>
      <c r="R561" s="41" t="s">
        <v>1417</v>
      </c>
      <c r="S561" s="41" t="s">
        <v>1418</v>
      </c>
      <c r="T561" s="41" t="s">
        <v>71</v>
      </c>
      <c r="U561" s="41"/>
      <c r="V561" s="41" t="s">
        <v>109</v>
      </c>
    </row>
    <row r="562" spans="2:22" ht="17.100000000000001" customHeight="1">
      <c r="B562" s="41">
        <v>2026</v>
      </c>
      <c r="C562" s="41">
        <v>3</v>
      </c>
      <c r="D562" s="41" t="s">
        <v>72</v>
      </c>
      <c r="E562" s="41" t="s">
        <v>1419</v>
      </c>
      <c r="F562" s="46" t="s">
        <v>640</v>
      </c>
      <c r="G562" s="41" t="s">
        <v>78</v>
      </c>
      <c r="H562" s="41" t="s">
        <v>82</v>
      </c>
      <c r="I562" s="41" t="s">
        <v>103</v>
      </c>
      <c r="J562" s="45">
        <v>20000000</v>
      </c>
      <c r="K562" s="45">
        <v>0</v>
      </c>
      <c r="L562" s="45">
        <v>0</v>
      </c>
      <c r="M562" s="45">
        <v>20000000</v>
      </c>
      <c r="N562" s="45">
        <v>20000000</v>
      </c>
      <c r="O562" s="45">
        <v>20000000</v>
      </c>
      <c r="P562" s="47"/>
      <c r="Q562" s="41" t="s">
        <v>1410</v>
      </c>
      <c r="R562" s="41" t="s">
        <v>1417</v>
      </c>
      <c r="S562" s="41" t="s">
        <v>1418</v>
      </c>
      <c r="T562" s="41" t="s">
        <v>71</v>
      </c>
      <c r="U562" s="41"/>
      <c r="V562" s="41" t="s">
        <v>109</v>
      </c>
    </row>
    <row r="563" spans="2:22" ht="17.100000000000001" customHeight="1">
      <c r="B563" s="41">
        <v>2026</v>
      </c>
      <c r="C563" s="41">
        <v>3</v>
      </c>
      <c r="D563" s="41" t="s">
        <v>72</v>
      </c>
      <c r="E563" s="41" t="s">
        <v>1420</v>
      </c>
      <c r="F563" s="46" t="s">
        <v>96</v>
      </c>
      <c r="G563" s="41" t="s">
        <v>173</v>
      </c>
      <c r="H563" s="41" t="s">
        <v>75</v>
      </c>
      <c r="I563" s="41" t="s">
        <v>76</v>
      </c>
      <c r="J563" s="45">
        <v>500000000</v>
      </c>
      <c r="K563" s="45">
        <v>0</v>
      </c>
      <c r="L563" s="45">
        <v>0</v>
      </c>
      <c r="M563" s="45">
        <v>500000000</v>
      </c>
      <c r="N563" s="45">
        <v>500000000</v>
      </c>
      <c r="O563" s="45">
        <v>0</v>
      </c>
      <c r="P563" s="47"/>
      <c r="Q563" s="41" t="s">
        <v>689</v>
      </c>
      <c r="R563" s="41" t="s">
        <v>694</v>
      </c>
      <c r="S563" s="41" t="s">
        <v>695</v>
      </c>
      <c r="T563" s="41" t="s">
        <v>71</v>
      </c>
      <c r="U563" s="41"/>
      <c r="V563" s="41"/>
    </row>
    <row r="564" spans="2:22" ht="17.100000000000001" customHeight="1">
      <c r="B564" s="41">
        <v>2026</v>
      </c>
      <c r="C564" s="41">
        <v>3</v>
      </c>
      <c r="D564" s="41" t="s">
        <v>72</v>
      </c>
      <c r="E564" s="41" t="s">
        <v>1421</v>
      </c>
      <c r="F564" s="46" t="s">
        <v>96</v>
      </c>
      <c r="G564" s="41" t="s">
        <v>102</v>
      </c>
      <c r="H564" s="41" t="s">
        <v>82</v>
      </c>
      <c r="I564" s="41" t="s">
        <v>103</v>
      </c>
      <c r="J564" s="45">
        <v>100000000</v>
      </c>
      <c r="K564" s="45">
        <v>0</v>
      </c>
      <c r="L564" s="45">
        <v>0</v>
      </c>
      <c r="M564" s="45">
        <v>100000000</v>
      </c>
      <c r="N564" s="45">
        <v>100000000</v>
      </c>
      <c r="O564" s="45"/>
      <c r="P564" s="47"/>
      <c r="Q564" s="41" t="s">
        <v>689</v>
      </c>
      <c r="R564" s="41" t="s">
        <v>694</v>
      </c>
      <c r="S564" s="41" t="s">
        <v>695</v>
      </c>
      <c r="T564" s="41" t="s">
        <v>71</v>
      </c>
      <c r="U564" s="41"/>
      <c r="V564" s="41" t="s">
        <v>692</v>
      </c>
    </row>
    <row r="565" spans="2:22" ht="17.100000000000001" customHeight="1">
      <c r="B565" s="41">
        <v>2026</v>
      </c>
      <c r="C565" s="41">
        <v>3</v>
      </c>
      <c r="D565" s="41" t="s">
        <v>72</v>
      </c>
      <c r="E565" s="41" t="s">
        <v>1422</v>
      </c>
      <c r="F565" s="46" t="s">
        <v>96</v>
      </c>
      <c r="G565" s="41" t="s">
        <v>191</v>
      </c>
      <c r="H565" s="41" t="s">
        <v>82</v>
      </c>
      <c r="I565" s="41" t="s">
        <v>103</v>
      </c>
      <c r="J565" s="45">
        <v>55000000</v>
      </c>
      <c r="K565" s="45">
        <v>0</v>
      </c>
      <c r="L565" s="45">
        <v>0</v>
      </c>
      <c r="M565" s="45">
        <v>55000000</v>
      </c>
      <c r="N565" s="45">
        <v>0</v>
      </c>
      <c r="O565" s="45">
        <v>0</v>
      </c>
      <c r="P565" s="47"/>
      <c r="Q565" s="41" t="s">
        <v>1051</v>
      </c>
      <c r="R565" s="41" t="s">
        <v>1052</v>
      </c>
      <c r="S565" s="41" t="s">
        <v>1053</v>
      </c>
      <c r="T565" s="41" t="s">
        <v>71</v>
      </c>
      <c r="U565" s="41"/>
      <c r="V565" s="41" t="s">
        <v>121</v>
      </c>
    </row>
    <row r="566" spans="2:22" ht="17.100000000000001" customHeight="1">
      <c r="B566" s="41">
        <v>2026</v>
      </c>
      <c r="C566" s="41">
        <v>3</v>
      </c>
      <c r="D566" s="41" t="s">
        <v>72</v>
      </c>
      <c r="E566" s="41" t="s">
        <v>1423</v>
      </c>
      <c r="F566" s="46" t="s">
        <v>96</v>
      </c>
      <c r="G566" s="41" t="s">
        <v>191</v>
      </c>
      <c r="H566" s="41" t="s">
        <v>82</v>
      </c>
      <c r="I566" s="41" t="s">
        <v>103</v>
      </c>
      <c r="J566" s="45">
        <v>45000000</v>
      </c>
      <c r="K566" s="45">
        <v>0</v>
      </c>
      <c r="L566" s="45">
        <v>0</v>
      </c>
      <c r="M566" s="45">
        <v>45000000</v>
      </c>
      <c r="N566" s="45">
        <v>0</v>
      </c>
      <c r="O566" s="45">
        <v>0</v>
      </c>
      <c r="P566" s="47"/>
      <c r="Q566" s="41" t="s">
        <v>1051</v>
      </c>
      <c r="R566" s="41" t="s">
        <v>1055</v>
      </c>
      <c r="S566" s="41" t="s">
        <v>1056</v>
      </c>
      <c r="T566" s="41" t="s">
        <v>71</v>
      </c>
      <c r="U566" s="41"/>
      <c r="V566" s="41" t="s">
        <v>121</v>
      </c>
    </row>
    <row r="567" spans="2:22" ht="17.100000000000001" customHeight="1">
      <c r="B567" s="41">
        <v>2026</v>
      </c>
      <c r="C567" s="41">
        <v>4</v>
      </c>
      <c r="D567" s="41" t="s">
        <v>72</v>
      </c>
      <c r="E567" s="41" t="s">
        <v>1424</v>
      </c>
      <c r="F567" s="46" t="s">
        <v>64</v>
      </c>
      <c r="G567" s="41" t="s">
        <v>102</v>
      </c>
      <c r="H567" s="41" t="s">
        <v>66</v>
      </c>
      <c r="I567" s="41" t="s">
        <v>150</v>
      </c>
      <c r="J567" s="45">
        <v>80000000</v>
      </c>
      <c r="K567" s="45">
        <v>0</v>
      </c>
      <c r="L567" s="45">
        <v>0</v>
      </c>
      <c r="M567" s="45">
        <v>80000000</v>
      </c>
      <c r="N567" s="45">
        <v>80000000</v>
      </c>
      <c r="O567" s="45">
        <v>80000000</v>
      </c>
      <c r="P567" s="47"/>
      <c r="Q567" s="41" t="s">
        <v>1070</v>
      </c>
      <c r="R567" s="41" t="s">
        <v>1425</v>
      </c>
      <c r="S567" s="41" t="s">
        <v>1426</v>
      </c>
      <c r="T567" s="41" t="s">
        <v>71</v>
      </c>
      <c r="U567" s="41"/>
      <c r="V567" s="41"/>
    </row>
    <row r="568" spans="2:22" ht="17.100000000000001" customHeight="1">
      <c r="B568" s="41">
        <v>2026</v>
      </c>
      <c r="C568" s="41">
        <v>4</v>
      </c>
      <c r="D568" s="41" t="s">
        <v>72</v>
      </c>
      <c r="E568" s="41" t="s">
        <v>1427</v>
      </c>
      <c r="F568" s="46" t="s">
        <v>96</v>
      </c>
      <c r="G568" s="41" t="s">
        <v>102</v>
      </c>
      <c r="H568" s="41" t="s">
        <v>66</v>
      </c>
      <c r="I568" s="41" t="s">
        <v>150</v>
      </c>
      <c r="J568" s="45">
        <v>130000000</v>
      </c>
      <c r="K568" s="45">
        <v>0</v>
      </c>
      <c r="L568" s="45">
        <v>0</v>
      </c>
      <c r="M568" s="45">
        <v>130000000</v>
      </c>
      <c r="N568" s="45">
        <v>130000000</v>
      </c>
      <c r="O568" s="45">
        <v>130000000</v>
      </c>
      <c r="P568" s="47"/>
      <c r="Q568" s="41" t="s">
        <v>1428</v>
      </c>
      <c r="R568" s="41" t="s">
        <v>1429</v>
      </c>
      <c r="S568" s="41" t="s">
        <v>1430</v>
      </c>
      <c r="T568" s="41" t="s">
        <v>71</v>
      </c>
      <c r="U568" s="41"/>
      <c r="V568" s="41"/>
    </row>
    <row r="569" spans="2:22" ht="17.100000000000001" customHeight="1">
      <c r="B569" s="41">
        <v>2026</v>
      </c>
      <c r="C569" s="41">
        <v>4</v>
      </c>
      <c r="D569" s="41" t="s">
        <v>72</v>
      </c>
      <c r="E569" s="41" t="s">
        <v>1431</v>
      </c>
      <c r="F569" s="46" t="s">
        <v>96</v>
      </c>
      <c r="G569" s="41" t="s">
        <v>87</v>
      </c>
      <c r="H569" s="41" t="s">
        <v>82</v>
      </c>
      <c r="I569" s="41" t="s">
        <v>83</v>
      </c>
      <c r="J569" s="45">
        <v>40000000</v>
      </c>
      <c r="K569" s="45">
        <v>0</v>
      </c>
      <c r="L569" s="45">
        <v>0</v>
      </c>
      <c r="M569" s="45">
        <v>40000000</v>
      </c>
      <c r="N569" s="45">
        <v>40000000</v>
      </c>
      <c r="O569" s="45">
        <v>0</v>
      </c>
      <c r="P569" s="47"/>
      <c r="Q569" s="41" t="s">
        <v>1114</v>
      </c>
      <c r="R569" s="41" t="s">
        <v>1121</v>
      </c>
      <c r="S569" s="41" t="s">
        <v>1122</v>
      </c>
      <c r="T569" s="41" t="s">
        <v>71</v>
      </c>
      <c r="U569" s="41"/>
      <c r="V569" s="41" t="s">
        <v>121</v>
      </c>
    </row>
    <row r="570" spans="2:22" ht="17.100000000000001" customHeight="1">
      <c r="B570" s="41">
        <v>2026</v>
      </c>
      <c r="C570" s="41">
        <v>4</v>
      </c>
      <c r="D570" s="41" t="s">
        <v>72</v>
      </c>
      <c r="E570" s="41" t="s">
        <v>1432</v>
      </c>
      <c r="F570" s="46" t="s">
        <v>96</v>
      </c>
      <c r="G570" s="41" t="s">
        <v>87</v>
      </c>
      <c r="H570" s="41" t="s">
        <v>82</v>
      </c>
      <c r="I570" s="41" t="s">
        <v>83</v>
      </c>
      <c r="J570" s="45">
        <v>40000000</v>
      </c>
      <c r="K570" s="45">
        <v>0</v>
      </c>
      <c r="L570" s="45">
        <v>0</v>
      </c>
      <c r="M570" s="45">
        <v>40000000</v>
      </c>
      <c r="N570" s="45">
        <v>40000000</v>
      </c>
      <c r="O570" s="45">
        <v>0</v>
      </c>
      <c r="P570" s="47"/>
      <c r="Q570" s="41" t="s">
        <v>1114</v>
      </c>
      <c r="R570" s="41" t="s">
        <v>1121</v>
      </c>
      <c r="S570" s="41" t="s">
        <v>1122</v>
      </c>
      <c r="T570" s="41" t="s">
        <v>71</v>
      </c>
      <c r="U570" s="41"/>
      <c r="V570" s="41" t="s">
        <v>121</v>
      </c>
    </row>
    <row r="571" spans="2:22" ht="17.100000000000001" customHeight="1">
      <c r="B571" s="41">
        <v>2026</v>
      </c>
      <c r="C571" s="41">
        <v>4</v>
      </c>
      <c r="D571" s="41" t="s">
        <v>72</v>
      </c>
      <c r="E571" s="41" t="s">
        <v>1433</v>
      </c>
      <c r="F571" s="46" t="s">
        <v>163</v>
      </c>
      <c r="G571" s="41" t="s">
        <v>173</v>
      </c>
      <c r="H571" s="41" t="s">
        <v>75</v>
      </c>
      <c r="I571" s="41" t="s">
        <v>76</v>
      </c>
      <c r="J571" s="45">
        <v>1791000000</v>
      </c>
      <c r="K571" s="45">
        <v>313000000</v>
      </c>
      <c r="L571" s="45">
        <v>0</v>
      </c>
      <c r="M571" s="45">
        <v>2104000000</v>
      </c>
      <c r="N571" s="45">
        <v>800000000</v>
      </c>
      <c r="O571" s="45">
        <v>1472800000</v>
      </c>
      <c r="P571" s="47"/>
      <c r="Q571" s="41" t="s">
        <v>164</v>
      </c>
      <c r="R571" s="41" t="s">
        <v>1434</v>
      </c>
      <c r="S571" s="41" t="s">
        <v>1435</v>
      </c>
      <c r="T571" s="41" t="s">
        <v>71</v>
      </c>
      <c r="U571" s="41"/>
      <c r="V571" s="41"/>
    </row>
    <row r="572" spans="2:22" ht="17.100000000000001" customHeight="1">
      <c r="B572" s="41">
        <v>2026</v>
      </c>
      <c r="C572" s="41">
        <v>4</v>
      </c>
      <c r="D572" s="41" t="s">
        <v>72</v>
      </c>
      <c r="E572" s="41" t="s">
        <v>1436</v>
      </c>
      <c r="F572" s="46" t="s">
        <v>163</v>
      </c>
      <c r="G572" s="41" t="s">
        <v>74</v>
      </c>
      <c r="H572" s="41" t="s">
        <v>82</v>
      </c>
      <c r="I572" s="41" t="s">
        <v>83</v>
      </c>
      <c r="J572" s="45">
        <v>216000000</v>
      </c>
      <c r="K572" s="45">
        <v>44000000</v>
      </c>
      <c r="L572" s="45">
        <v>8500000</v>
      </c>
      <c r="M572" s="45">
        <v>268500000</v>
      </c>
      <c r="N572" s="45">
        <v>30000000</v>
      </c>
      <c r="O572" s="45">
        <v>187950000</v>
      </c>
      <c r="P572" s="47"/>
      <c r="Q572" s="41" t="s">
        <v>164</v>
      </c>
      <c r="R572" s="41" t="s">
        <v>1434</v>
      </c>
      <c r="S572" s="41" t="s">
        <v>1435</v>
      </c>
      <c r="T572" s="41" t="s">
        <v>71</v>
      </c>
      <c r="U572" s="41"/>
      <c r="V572" s="41"/>
    </row>
    <row r="573" spans="2:22" ht="17.100000000000001" customHeight="1">
      <c r="B573" s="41">
        <v>2026</v>
      </c>
      <c r="C573" s="41">
        <v>4</v>
      </c>
      <c r="D573" s="41" t="s">
        <v>72</v>
      </c>
      <c r="E573" s="41" t="s">
        <v>1437</v>
      </c>
      <c r="F573" s="46" t="s">
        <v>163</v>
      </c>
      <c r="G573" s="41" t="s">
        <v>65</v>
      </c>
      <c r="H573" s="41" t="s">
        <v>82</v>
      </c>
      <c r="I573" s="41" t="s">
        <v>83</v>
      </c>
      <c r="J573" s="45">
        <v>300000000</v>
      </c>
      <c r="K573" s="45">
        <v>50000000</v>
      </c>
      <c r="L573" s="45"/>
      <c r="M573" s="45">
        <v>350000000</v>
      </c>
      <c r="N573" s="45">
        <v>300000000</v>
      </c>
      <c r="O573" s="45">
        <v>244999999.99999997</v>
      </c>
      <c r="P573" s="47"/>
      <c r="Q573" s="41" t="s">
        <v>164</v>
      </c>
      <c r="R573" s="41" t="s">
        <v>1434</v>
      </c>
      <c r="S573" s="41" t="s">
        <v>1435</v>
      </c>
      <c r="T573" s="41" t="s">
        <v>71</v>
      </c>
      <c r="U573" s="41"/>
      <c r="V573" s="41"/>
    </row>
    <row r="574" spans="2:22" ht="17.100000000000001" customHeight="1">
      <c r="B574" s="41">
        <v>2026</v>
      </c>
      <c r="C574" s="41">
        <v>4</v>
      </c>
      <c r="D574" s="41" t="s">
        <v>72</v>
      </c>
      <c r="E574" s="41" t="s">
        <v>1438</v>
      </c>
      <c r="F574" s="46" t="s">
        <v>163</v>
      </c>
      <c r="G574" s="41" t="s">
        <v>173</v>
      </c>
      <c r="H574" s="41" t="s">
        <v>75</v>
      </c>
      <c r="I574" s="41" t="s">
        <v>76</v>
      </c>
      <c r="J574" s="45">
        <v>878000000</v>
      </c>
      <c r="K574" s="45">
        <v>350000000</v>
      </c>
      <c r="L574" s="45">
        <v>0</v>
      </c>
      <c r="M574" s="45">
        <v>1228000000</v>
      </c>
      <c r="N574" s="45">
        <v>728000000</v>
      </c>
      <c r="O574" s="45">
        <v>207000000</v>
      </c>
      <c r="P574" s="47"/>
      <c r="Q574" s="41" t="s">
        <v>187</v>
      </c>
      <c r="R574" s="41" t="s">
        <v>1163</v>
      </c>
      <c r="S574" s="41" t="s">
        <v>1164</v>
      </c>
      <c r="T574" s="41" t="s">
        <v>71</v>
      </c>
      <c r="U574" s="41"/>
      <c r="V574" s="41"/>
    </row>
    <row r="575" spans="2:22" ht="17.100000000000001" customHeight="1">
      <c r="B575" s="41">
        <v>2026</v>
      </c>
      <c r="C575" s="41">
        <v>4</v>
      </c>
      <c r="D575" s="41" t="s">
        <v>72</v>
      </c>
      <c r="E575" s="41" t="s">
        <v>1439</v>
      </c>
      <c r="F575" s="46" t="s">
        <v>163</v>
      </c>
      <c r="G575" s="41" t="s">
        <v>102</v>
      </c>
      <c r="H575" s="41" t="s">
        <v>75</v>
      </c>
      <c r="I575" s="41" t="s">
        <v>150</v>
      </c>
      <c r="J575" s="45">
        <v>151500000</v>
      </c>
      <c r="K575" s="45">
        <v>0</v>
      </c>
      <c r="L575" s="45">
        <v>0</v>
      </c>
      <c r="M575" s="45">
        <v>151500000</v>
      </c>
      <c r="N575" s="45">
        <v>0</v>
      </c>
      <c r="O575" s="45">
        <v>151500000</v>
      </c>
      <c r="P575" s="47"/>
      <c r="Q575" s="41" t="s">
        <v>1440</v>
      </c>
      <c r="R575" s="41" t="s">
        <v>1441</v>
      </c>
      <c r="S575" s="41" t="s">
        <v>1442</v>
      </c>
      <c r="T575" s="41" t="s">
        <v>71</v>
      </c>
      <c r="U575" s="41"/>
      <c r="V575" s="41"/>
    </row>
    <row r="576" spans="2:22" ht="17.100000000000001" customHeight="1">
      <c r="B576" s="41">
        <v>2026</v>
      </c>
      <c r="C576" s="41">
        <v>4</v>
      </c>
      <c r="D576" s="41" t="s">
        <v>72</v>
      </c>
      <c r="E576" s="41" t="s">
        <v>1443</v>
      </c>
      <c r="F576" s="46" t="s">
        <v>163</v>
      </c>
      <c r="G576" s="41" t="s">
        <v>191</v>
      </c>
      <c r="H576" s="41" t="s">
        <v>75</v>
      </c>
      <c r="I576" s="41" t="s">
        <v>150</v>
      </c>
      <c r="J576" s="45">
        <v>200000000</v>
      </c>
      <c r="K576" s="45">
        <v>10000000</v>
      </c>
      <c r="L576" s="45"/>
      <c r="M576" s="45">
        <v>210000000</v>
      </c>
      <c r="N576" s="45"/>
      <c r="O576" s="45"/>
      <c r="P576" s="47"/>
      <c r="Q576" s="41" t="s">
        <v>1440</v>
      </c>
      <c r="R576" s="41" t="s">
        <v>1444</v>
      </c>
      <c r="S576" s="41" t="s">
        <v>1445</v>
      </c>
      <c r="T576" s="41" t="s">
        <v>71</v>
      </c>
      <c r="U576" s="41"/>
      <c r="V576" s="41"/>
    </row>
    <row r="577" spans="2:22" ht="17.100000000000001" customHeight="1">
      <c r="B577" s="41">
        <v>2026</v>
      </c>
      <c r="C577" s="41">
        <v>4</v>
      </c>
      <c r="D577" s="41" t="s">
        <v>72</v>
      </c>
      <c r="E577" s="41" t="s">
        <v>1446</v>
      </c>
      <c r="F577" s="46" t="s">
        <v>163</v>
      </c>
      <c r="G577" s="41" t="s">
        <v>191</v>
      </c>
      <c r="H577" s="41" t="s">
        <v>75</v>
      </c>
      <c r="I577" s="41" t="s">
        <v>150</v>
      </c>
      <c r="J577" s="45">
        <v>200000000</v>
      </c>
      <c r="K577" s="45">
        <v>10000000</v>
      </c>
      <c r="L577" s="45"/>
      <c r="M577" s="45">
        <v>210000000</v>
      </c>
      <c r="N577" s="45"/>
      <c r="O577" s="45"/>
      <c r="P577" s="47"/>
      <c r="Q577" s="41" t="s">
        <v>1440</v>
      </c>
      <c r="R577" s="41" t="s">
        <v>1444</v>
      </c>
      <c r="S577" s="41" t="s">
        <v>1445</v>
      </c>
      <c r="T577" s="41" t="s">
        <v>71</v>
      </c>
      <c r="U577" s="41"/>
      <c r="V577" s="41"/>
    </row>
    <row r="578" spans="2:22" ht="17.100000000000001" customHeight="1">
      <c r="B578" s="41">
        <v>2026</v>
      </c>
      <c r="C578" s="41">
        <v>4</v>
      </c>
      <c r="D578" s="41" t="s">
        <v>72</v>
      </c>
      <c r="E578" s="41" t="s">
        <v>1447</v>
      </c>
      <c r="F578" s="46" t="s">
        <v>163</v>
      </c>
      <c r="G578" s="41" t="s">
        <v>87</v>
      </c>
      <c r="H578" s="41" t="s">
        <v>75</v>
      </c>
      <c r="I578" s="41" t="s">
        <v>76</v>
      </c>
      <c r="J578" s="45">
        <v>2618000000</v>
      </c>
      <c r="K578" s="45">
        <v>0</v>
      </c>
      <c r="L578" s="45">
        <v>0</v>
      </c>
      <c r="M578" s="45">
        <v>2618000000</v>
      </c>
      <c r="N578" s="45">
        <v>1047000000</v>
      </c>
      <c r="O578" s="45">
        <v>1832600000</v>
      </c>
      <c r="P578" s="47"/>
      <c r="Q578" s="41" t="s">
        <v>1448</v>
      </c>
      <c r="R578" s="41" t="s">
        <v>1449</v>
      </c>
      <c r="S578" s="41" t="s">
        <v>1450</v>
      </c>
      <c r="T578" s="41" t="s">
        <v>71</v>
      </c>
      <c r="U578" s="41"/>
      <c r="V578" s="41" t="s">
        <v>1451</v>
      </c>
    </row>
    <row r="579" spans="2:22" ht="17.100000000000001" customHeight="1">
      <c r="B579" s="41">
        <v>2026</v>
      </c>
      <c r="C579" s="41">
        <v>4</v>
      </c>
      <c r="D579" s="41" t="s">
        <v>72</v>
      </c>
      <c r="E579" s="41" t="s">
        <v>1452</v>
      </c>
      <c r="F579" s="46" t="s">
        <v>163</v>
      </c>
      <c r="G579" s="41" t="s">
        <v>87</v>
      </c>
      <c r="H579" s="41" t="s">
        <v>75</v>
      </c>
      <c r="I579" s="41" t="s">
        <v>76</v>
      </c>
      <c r="J579" s="45">
        <v>651000000</v>
      </c>
      <c r="K579" s="45">
        <v>0</v>
      </c>
      <c r="L579" s="45">
        <v>0</v>
      </c>
      <c r="M579" s="45">
        <v>651000000</v>
      </c>
      <c r="N579" s="45">
        <v>651000000</v>
      </c>
      <c r="O579" s="45">
        <v>455700000</v>
      </c>
      <c r="P579" s="47"/>
      <c r="Q579" s="41" t="s">
        <v>1448</v>
      </c>
      <c r="R579" s="41" t="s">
        <v>1449</v>
      </c>
      <c r="S579" s="41" t="s">
        <v>1450</v>
      </c>
      <c r="T579" s="41" t="s">
        <v>71</v>
      </c>
      <c r="U579" s="41"/>
      <c r="V579" s="41" t="s">
        <v>1451</v>
      </c>
    </row>
    <row r="580" spans="2:22" ht="17.100000000000001" customHeight="1">
      <c r="B580" s="41">
        <v>2026</v>
      </c>
      <c r="C580" s="41">
        <v>4</v>
      </c>
      <c r="D580" s="41" t="s">
        <v>62</v>
      </c>
      <c r="E580" s="41" t="s">
        <v>1453</v>
      </c>
      <c r="F580" s="46" t="s">
        <v>163</v>
      </c>
      <c r="G580" s="41" t="s">
        <v>87</v>
      </c>
      <c r="H580" s="41" t="s">
        <v>66</v>
      </c>
      <c r="I580" s="41" t="s">
        <v>76</v>
      </c>
      <c r="J580" s="45">
        <v>9150603000</v>
      </c>
      <c r="K580" s="45">
        <v>3365105000</v>
      </c>
      <c r="L580" s="45">
        <v>346588000</v>
      </c>
      <c r="M580" s="45">
        <v>12862296000</v>
      </c>
      <c r="N580" s="45">
        <v>1000000000</v>
      </c>
      <c r="O580" s="45">
        <v>1500000000</v>
      </c>
      <c r="P580" s="47"/>
      <c r="Q580" s="41" t="s">
        <v>763</v>
      </c>
      <c r="R580" s="41" t="s">
        <v>1454</v>
      </c>
      <c r="S580" s="41" t="s">
        <v>1455</v>
      </c>
      <c r="T580" s="41" t="s">
        <v>71</v>
      </c>
      <c r="U580" s="41"/>
      <c r="V580" s="41" t="s">
        <v>1451</v>
      </c>
    </row>
    <row r="581" spans="2:22" ht="17.100000000000001" customHeight="1">
      <c r="B581" s="41">
        <v>2026</v>
      </c>
      <c r="C581" s="41">
        <v>4</v>
      </c>
      <c r="D581" s="41" t="s">
        <v>62</v>
      </c>
      <c r="E581" s="41" t="s">
        <v>1456</v>
      </c>
      <c r="F581" s="46" t="s">
        <v>163</v>
      </c>
      <c r="G581" s="41" t="s">
        <v>87</v>
      </c>
      <c r="H581" s="41" t="s">
        <v>66</v>
      </c>
      <c r="I581" s="41" t="s">
        <v>76</v>
      </c>
      <c r="J581" s="45">
        <v>1660278000</v>
      </c>
      <c r="K581" s="45">
        <v>0</v>
      </c>
      <c r="L581" s="45">
        <v>0</v>
      </c>
      <c r="M581" s="45">
        <v>1660278000</v>
      </c>
      <c r="N581" s="45">
        <v>1660278000</v>
      </c>
      <c r="O581" s="45">
        <v>1162194600</v>
      </c>
      <c r="P581" s="47"/>
      <c r="Q581" s="41" t="s">
        <v>203</v>
      </c>
      <c r="R581" s="41" t="s">
        <v>1457</v>
      </c>
      <c r="S581" s="41" t="s">
        <v>779</v>
      </c>
      <c r="T581" s="41" t="s">
        <v>71</v>
      </c>
      <c r="U581" s="41"/>
      <c r="V581" s="41"/>
    </row>
    <row r="582" spans="2:22" ht="17.100000000000001" customHeight="1">
      <c r="B582" s="41">
        <v>2026</v>
      </c>
      <c r="C582" s="41">
        <v>4</v>
      </c>
      <c r="D582" s="41" t="s">
        <v>62</v>
      </c>
      <c r="E582" s="41" t="s">
        <v>1458</v>
      </c>
      <c r="F582" s="46" t="s">
        <v>163</v>
      </c>
      <c r="G582" s="41" t="s">
        <v>74</v>
      </c>
      <c r="H582" s="41" t="s">
        <v>66</v>
      </c>
      <c r="I582" s="41" t="s">
        <v>76</v>
      </c>
      <c r="J582" s="45">
        <v>171516000</v>
      </c>
      <c r="K582" s="45">
        <v>0</v>
      </c>
      <c r="L582" s="45">
        <v>0</v>
      </c>
      <c r="M582" s="45">
        <v>171516000</v>
      </c>
      <c r="N582" s="45">
        <v>171516000</v>
      </c>
      <c r="O582" s="45">
        <v>171516000</v>
      </c>
      <c r="P582" s="47"/>
      <c r="Q582" s="41" t="s">
        <v>203</v>
      </c>
      <c r="R582" s="41" t="s">
        <v>1457</v>
      </c>
      <c r="S582" s="41" t="s">
        <v>779</v>
      </c>
      <c r="T582" s="41" t="s">
        <v>71</v>
      </c>
      <c r="U582" s="41"/>
      <c r="V582" s="41"/>
    </row>
    <row r="583" spans="2:22" ht="17.100000000000001" customHeight="1">
      <c r="B583" s="41">
        <v>2026</v>
      </c>
      <c r="C583" s="41">
        <v>4</v>
      </c>
      <c r="D583" s="41" t="s">
        <v>62</v>
      </c>
      <c r="E583" s="41" t="s">
        <v>1459</v>
      </c>
      <c r="F583" s="46" t="s">
        <v>163</v>
      </c>
      <c r="G583" s="41" t="s">
        <v>78</v>
      </c>
      <c r="H583" s="41" t="s">
        <v>66</v>
      </c>
      <c r="I583" s="41" t="s">
        <v>150</v>
      </c>
      <c r="J583" s="45">
        <v>131495000</v>
      </c>
      <c r="K583" s="45">
        <v>0</v>
      </c>
      <c r="L583" s="45">
        <v>0</v>
      </c>
      <c r="M583" s="45">
        <v>131495000</v>
      </c>
      <c r="N583" s="45">
        <v>131495000</v>
      </c>
      <c r="O583" s="45">
        <v>131495000</v>
      </c>
      <c r="P583" s="47"/>
      <c r="Q583" s="41" t="s">
        <v>203</v>
      </c>
      <c r="R583" s="41" t="s">
        <v>1457</v>
      </c>
      <c r="S583" s="41" t="s">
        <v>779</v>
      </c>
      <c r="T583" s="41" t="s">
        <v>71</v>
      </c>
      <c r="U583" s="41"/>
      <c r="V583" s="41"/>
    </row>
    <row r="584" spans="2:22" ht="17.100000000000001" customHeight="1">
      <c r="B584" s="41">
        <v>2026</v>
      </c>
      <c r="C584" s="41">
        <v>4</v>
      </c>
      <c r="D584" s="41" t="s">
        <v>62</v>
      </c>
      <c r="E584" s="41" t="s">
        <v>1460</v>
      </c>
      <c r="F584" s="46" t="s">
        <v>163</v>
      </c>
      <c r="G584" s="41" t="s">
        <v>80</v>
      </c>
      <c r="H584" s="41" t="s">
        <v>66</v>
      </c>
      <c r="I584" s="41" t="s">
        <v>150</v>
      </c>
      <c r="J584" s="45">
        <v>85758000</v>
      </c>
      <c r="K584" s="45">
        <v>0</v>
      </c>
      <c r="L584" s="45">
        <v>0</v>
      </c>
      <c r="M584" s="45">
        <v>85758000</v>
      </c>
      <c r="N584" s="45">
        <v>85758000</v>
      </c>
      <c r="O584" s="45">
        <v>85758000</v>
      </c>
      <c r="P584" s="47"/>
      <c r="Q584" s="41" t="s">
        <v>203</v>
      </c>
      <c r="R584" s="41" t="s">
        <v>1457</v>
      </c>
      <c r="S584" s="41" t="s">
        <v>779</v>
      </c>
      <c r="T584" s="41" t="s">
        <v>71</v>
      </c>
      <c r="U584" s="41"/>
      <c r="V584" s="41"/>
    </row>
    <row r="585" spans="2:22" ht="17.100000000000001" customHeight="1">
      <c r="B585" s="41">
        <v>2026</v>
      </c>
      <c r="C585" s="41">
        <v>4</v>
      </c>
      <c r="D585" s="41" t="s">
        <v>72</v>
      </c>
      <c r="E585" s="41" t="s">
        <v>1461</v>
      </c>
      <c r="F585" s="46" t="s">
        <v>230</v>
      </c>
      <c r="G585" s="41" t="s">
        <v>87</v>
      </c>
      <c r="H585" s="41" t="s">
        <v>66</v>
      </c>
      <c r="I585" s="41" t="s">
        <v>76</v>
      </c>
      <c r="J585" s="45">
        <v>13023000000</v>
      </c>
      <c r="K585" s="45">
        <v>8610200000</v>
      </c>
      <c r="L585" s="45">
        <v>0</v>
      </c>
      <c r="M585" s="45">
        <v>21633200000</v>
      </c>
      <c r="N585" s="45">
        <v>2000000000</v>
      </c>
      <c r="O585" s="45">
        <v>10816600000</v>
      </c>
      <c r="P585" s="47"/>
      <c r="Q585" s="41" t="s">
        <v>1462</v>
      </c>
      <c r="R585" s="41" t="s">
        <v>1463</v>
      </c>
      <c r="S585" s="41" t="s">
        <v>1464</v>
      </c>
      <c r="T585" s="41" t="s">
        <v>71</v>
      </c>
      <c r="U585" s="41"/>
      <c r="V585" s="41"/>
    </row>
    <row r="586" spans="2:22" ht="17.100000000000001" customHeight="1">
      <c r="B586" s="41">
        <v>2026</v>
      </c>
      <c r="C586" s="41">
        <v>4</v>
      </c>
      <c r="D586" s="41" t="s">
        <v>62</v>
      </c>
      <c r="E586" s="41" t="s">
        <v>1465</v>
      </c>
      <c r="F586" s="46" t="s">
        <v>224</v>
      </c>
      <c r="G586" s="41" t="s">
        <v>173</v>
      </c>
      <c r="H586" s="41" t="s">
        <v>75</v>
      </c>
      <c r="I586" s="41" t="s">
        <v>76</v>
      </c>
      <c r="J586" s="45">
        <v>4506271000</v>
      </c>
      <c r="K586" s="45">
        <v>3080885000</v>
      </c>
      <c r="L586" s="45"/>
      <c r="M586" s="45">
        <v>7587156000</v>
      </c>
      <c r="N586" s="45">
        <v>473000000</v>
      </c>
      <c r="O586" s="45">
        <v>7587156000</v>
      </c>
      <c r="P586" s="47"/>
      <c r="Q586" s="41" t="s">
        <v>225</v>
      </c>
      <c r="R586" s="41" t="s">
        <v>1466</v>
      </c>
      <c r="S586" s="41" t="s">
        <v>1467</v>
      </c>
      <c r="T586" s="41" t="s">
        <v>71</v>
      </c>
      <c r="U586" s="41"/>
      <c r="V586" s="41"/>
    </row>
    <row r="587" spans="2:22" ht="17.100000000000001" customHeight="1">
      <c r="B587" s="41">
        <v>2026</v>
      </c>
      <c r="C587" s="41">
        <v>4</v>
      </c>
      <c r="D587" s="41" t="s">
        <v>72</v>
      </c>
      <c r="E587" s="41" t="s">
        <v>1468</v>
      </c>
      <c r="F587" s="46" t="s">
        <v>230</v>
      </c>
      <c r="G587" s="41" t="s">
        <v>87</v>
      </c>
      <c r="H587" s="41" t="s">
        <v>82</v>
      </c>
      <c r="I587" s="41" t="s">
        <v>83</v>
      </c>
      <c r="J587" s="45">
        <v>300000000</v>
      </c>
      <c r="K587" s="45">
        <v>50000000</v>
      </c>
      <c r="L587" s="45"/>
      <c r="M587" s="45">
        <v>350000000</v>
      </c>
      <c r="N587" s="45">
        <v>300000000</v>
      </c>
      <c r="O587" s="45">
        <v>0</v>
      </c>
      <c r="P587" s="47"/>
      <c r="Q587" s="41" t="s">
        <v>231</v>
      </c>
      <c r="R587" s="41" t="s">
        <v>232</v>
      </c>
      <c r="S587" s="41" t="s">
        <v>233</v>
      </c>
      <c r="T587" s="41" t="s">
        <v>71</v>
      </c>
      <c r="U587" s="41"/>
      <c r="V587" s="41"/>
    </row>
    <row r="588" spans="2:22" ht="17.100000000000001" customHeight="1">
      <c r="B588" s="41">
        <v>2026</v>
      </c>
      <c r="C588" s="41">
        <v>4</v>
      </c>
      <c r="D588" s="41" t="s">
        <v>72</v>
      </c>
      <c r="E588" s="41" t="s">
        <v>1469</v>
      </c>
      <c r="F588" s="46" t="s">
        <v>230</v>
      </c>
      <c r="G588" s="41" t="s">
        <v>173</v>
      </c>
      <c r="H588" s="41" t="s">
        <v>75</v>
      </c>
      <c r="I588" s="41" t="s">
        <v>76</v>
      </c>
      <c r="J588" s="45">
        <v>2360000000</v>
      </c>
      <c r="K588" s="45"/>
      <c r="L588" s="45"/>
      <c r="M588" s="45">
        <v>2360000000</v>
      </c>
      <c r="N588" s="45">
        <v>500000000</v>
      </c>
      <c r="O588" s="45"/>
      <c r="P588" s="47"/>
      <c r="Q588" s="41" t="s">
        <v>1470</v>
      </c>
      <c r="R588" s="41" t="s">
        <v>1471</v>
      </c>
      <c r="S588" s="41" t="s">
        <v>1472</v>
      </c>
      <c r="T588" s="41" t="s">
        <v>71</v>
      </c>
      <c r="U588" s="41"/>
      <c r="V588" s="41"/>
    </row>
    <row r="589" spans="2:22" ht="17.100000000000001" customHeight="1">
      <c r="B589" s="41">
        <v>2026</v>
      </c>
      <c r="C589" s="41">
        <v>4</v>
      </c>
      <c r="D589" s="41" t="s">
        <v>72</v>
      </c>
      <c r="E589" s="41" t="s">
        <v>1473</v>
      </c>
      <c r="F589" s="46" t="s">
        <v>230</v>
      </c>
      <c r="G589" s="41" t="s">
        <v>74</v>
      </c>
      <c r="H589" s="41" t="s">
        <v>75</v>
      </c>
      <c r="I589" s="41" t="s">
        <v>76</v>
      </c>
      <c r="J589" s="45">
        <v>250000000</v>
      </c>
      <c r="K589" s="45"/>
      <c r="L589" s="45"/>
      <c r="M589" s="45">
        <v>250000000</v>
      </c>
      <c r="N589" s="45">
        <v>100000000</v>
      </c>
      <c r="O589" s="45"/>
      <c r="P589" s="47"/>
      <c r="Q589" s="41" t="s">
        <v>1470</v>
      </c>
      <c r="R589" s="41" t="s">
        <v>1471</v>
      </c>
      <c r="S589" s="41" t="s">
        <v>1472</v>
      </c>
      <c r="T589" s="41" t="s">
        <v>71</v>
      </c>
      <c r="U589" s="41"/>
      <c r="V589" s="41"/>
    </row>
    <row r="590" spans="2:22" ht="17.100000000000001" customHeight="1">
      <c r="B590" s="41">
        <v>2026</v>
      </c>
      <c r="C590" s="41">
        <v>4</v>
      </c>
      <c r="D590" s="41" t="s">
        <v>72</v>
      </c>
      <c r="E590" s="41" t="s">
        <v>1474</v>
      </c>
      <c r="F590" s="46" t="s">
        <v>230</v>
      </c>
      <c r="G590" s="41" t="s">
        <v>78</v>
      </c>
      <c r="H590" s="41" t="s">
        <v>75</v>
      </c>
      <c r="I590" s="41" t="s">
        <v>76</v>
      </c>
      <c r="J590" s="45">
        <v>180000000</v>
      </c>
      <c r="K590" s="45"/>
      <c r="L590" s="45"/>
      <c r="M590" s="45">
        <v>180000000</v>
      </c>
      <c r="N590" s="45">
        <v>30000000</v>
      </c>
      <c r="O590" s="45"/>
      <c r="P590" s="47"/>
      <c r="Q590" s="41" t="s">
        <v>1470</v>
      </c>
      <c r="R590" s="41" t="s">
        <v>1471</v>
      </c>
      <c r="S590" s="41" t="s">
        <v>1472</v>
      </c>
      <c r="T590" s="41" t="s">
        <v>71</v>
      </c>
      <c r="U590" s="41"/>
      <c r="V590" s="41"/>
    </row>
    <row r="591" spans="2:22" ht="17.100000000000001" customHeight="1">
      <c r="B591" s="41">
        <v>2026</v>
      </c>
      <c r="C591" s="41">
        <v>4</v>
      </c>
      <c r="D591" s="41" t="s">
        <v>72</v>
      </c>
      <c r="E591" s="41" t="s">
        <v>1475</v>
      </c>
      <c r="F591" s="46" t="s">
        <v>230</v>
      </c>
      <c r="G591" s="41" t="s">
        <v>87</v>
      </c>
      <c r="H591" s="41" t="s">
        <v>82</v>
      </c>
      <c r="I591" s="41" t="s">
        <v>103</v>
      </c>
      <c r="J591" s="45">
        <v>20000000</v>
      </c>
      <c r="K591" s="45"/>
      <c r="L591" s="45"/>
      <c r="M591" s="45">
        <v>20000000</v>
      </c>
      <c r="N591" s="45">
        <v>20000000</v>
      </c>
      <c r="O591" s="45">
        <v>20000000</v>
      </c>
      <c r="P591" s="47"/>
      <c r="Q591" s="41" t="s">
        <v>287</v>
      </c>
      <c r="R591" s="41" t="s">
        <v>288</v>
      </c>
      <c r="S591" s="41" t="s">
        <v>289</v>
      </c>
      <c r="T591" s="41" t="s">
        <v>71</v>
      </c>
      <c r="U591" s="41"/>
      <c r="V591" s="41" t="s">
        <v>121</v>
      </c>
    </row>
    <row r="592" spans="2:22" ht="17.100000000000001" customHeight="1">
      <c r="B592" s="41">
        <v>2026</v>
      </c>
      <c r="C592" s="41">
        <v>4</v>
      </c>
      <c r="D592" s="41" t="s">
        <v>72</v>
      </c>
      <c r="E592" s="41" t="s">
        <v>1476</v>
      </c>
      <c r="F592" s="46" t="s">
        <v>230</v>
      </c>
      <c r="G592" s="41" t="s">
        <v>87</v>
      </c>
      <c r="H592" s="41" t="s">
        <v>82</v>
      </c>
      <c r="I592" s="41" t="s">
        <v>103</v>
      </c>
      <c r="J592" s="45">
        <v>20000000</v>
      </c>
      <c r="K592" s="45"/>
      <c r="L592" s="45"/>
      <c r="M592" s="45">
        <v>20000000</v>
      </c>
      <c r="N592" s="45">
        <v>20000000</v>
      </c>
      <c r="O592" s="45">
        <v>20000000</v>
      </c>
      <c r="P592" s="47"/>
      <c r="Q592" s="41" t="s">
        <v>287</v>
      </c>
      <c r="R592" s="41" t="s">
        <v>288</v>
      </c>
      <c r="S592" s="41" t="s">
        <v>289</v>
      </c>
      <c r="T592" s="41" t="s">
        <v>71</v>
      </c>
      <c r="U592" s="41"/>
      <c r="V592" s="41" t="s">
        <v>121</v>
      </c>
    </row>
    <row r="593" spans="2:22" ht="17.100000000000001" customHeight="1">
      <c r="B593" s="41">
        <v>2026</v>
      </c>
      <c r="C593" s="41">
        <v>4</v>
      </c>
      <c r="D593" s="41" t="s">
        <v>72</v>
      </c>
      <c r="E593" s="41" t="s">
        <v>1477</v>
      </c>
      <c r="F593" s="46" t="s">
        <v>230</v>
      </c>
      <c r="G593" s="41" t="s">
        <v>87</v>
      </c>
      <c r="H593" s="41" t="s">
        <v>82</v>
      </c>
      <c r="I593" s="41" t="s">
        <v>103</v>
      </c>
      <c r="J593" s="45">
        <v>18000000</v>
      </c>
      <c r="K593" s="45"/>
      <c r="L593" s="45"/>
      <c r="M593" s="45">
        <v>18000000</v>
      </c>
      <c r="N593" s="45">
        <v>18000000</v>
      </c>
      <c r="O593" s="45">
        <v>18000000</v>
      </c>
      <c r="P593" s="47"/>
      <c r="Q593" s="41" t="s">
        <v>287</v>
      </c>
      <c r="R593" s="41" t="s">
        <v>288</v>
      </c>
      <c r="S593" s="41" t="s">
        <v>289</v>
      </c>
      <c r="T593" s="41" t="s">
        <v>71</v>
      </c>
      <c r="U593" s="41"/>
      <c r="V593" s="41" t="s">
        <v>121</v>
      </c>
    </row>
    <row r="594" spans="2:22" ht="17.100000000000001" customHeight="1">
      <c r="B594" s="41">
        <v>2026</v>
      </c>
      <c r="C594" s="41">
        <v>4</v>
      </c>
      <c r="D594" s="41" t="s">
        <v>72</v>
      </c>
      <c r="E594" s="41" t="s">
        <v>1478</v>
      </c>
      <c r="F594" s="46" t="s">
        <v>303</v>
      </c>
      <c r="G594" s="41" t="s">
        <v>102</v>
      </c>
      <c r="H594" s="41" t="s">
        <v>75</v>
      </c>
      <c r="I594" s="41" t="s">
        <v>76</v>
      </c>
      <c r="J594" s="45">
        <v>300000000</v>
      </c>
      <c r="K594" s="45"/>
      <c r="L594" s="45"/>
      <c r="M594" s="45">
        <v>300000000</v>
      </c>
      <c r="N594" s="45"/>
      <c r="O594" s="45"/>
      <c r="P594" s="47"/>
      <c r="Q594" s="41" t="s">
        <v>845</v>
      </c>
      <c r="R594" s="41" t="s">
        <v>1479</v>
      </c>
      <c r="S594" s="41" t="s">
        <v>1480</v>
      </c>
      <c r="T594" s="41" t="s">
        <v>71</v>
      </c>
      <c r="U594" s="41"/>
      <c r="V594" s="41"/>
    </row>
    <row r="595" spans="2:22" ht="17.100000000000001" customHeight="1">
      <c r="B595" s="41">
        <v>2026</v>
      </c>
      <c r="C595" s="41">
        <v>4</v>
      </c>
      <c r="D595" s="41" t="s">
        <v>72</v>
      </c>
      <c r="E595" s="41" t="s">
        <v>1481</v>
      </c>
      <c r="F595" s="46" t="s">
        <v>303</v>
      </c>
      <c r="G595" s="41" t="s">
        <v>102</v>
      </c>
      <c r="H595" s="41" t="s">
        <v>82</v>
      </c>
      <c r="I595" s="41" t="s">
        <v>103</v>
      </c>
      <c r="J595" s="45">
        <v>32000000</v>
      </c>
      <c r="K595" s="45"/>
      <c r="L595" s="45"/>
      <c r="M595" s="45">
        <v>32000000</v>
      </c>
      <c r="N595" s="45"/>
      <c r="O595" s="45"/>
      <c r="P595" s="47"/>
      <c r="Q595" s="41" t="s">
        <v>845</v>
      </c>
      <c r="R595" s="41" t="s">
        <v>1479</v>
      </c>
      <c r="S595" s="41" t="s">
        <v>1480</v>
      </c>
      <c r="T595" s="41" t="s">
        <v>71</v>
      </c>
      <c r="U595" s="41"/>
      <c r="V595" s="41" t="s">
        <v>121</v>
      </c>
    </row>
    <row r="596" spans="2:22" ht="17.100000000000001" customHeight="1">
      <c r="B596" s="41">
        <v>2026</v>
      </c>
      <c r="C596" s="41">
        <v>4</v>
      </c>
      <c r="D596" s="41" t="s">
        <v>72</v>
      </c>
      <c r="E596" s="41" t="s">
        <v>1482</v>
      </c>
      <c r="F596" s="46" t="s">
        <v>303</v>
      </c>
      <c r="G596" s="41" t="s">
        <v>78</v>
      </c>
      <c r="H596" s="41" t="s">
        <v>82</v>
      </c>
      <c r="I596" s="41" t="s">
        <v>103</v>
      </c>
      <c r="J596" s="45">
        <v>30000000</v>
      </c>
      <c r="K596" s="45"/>
      <c r="L596" s="45"/>
      <c r="M596" s="45">
        <v>30000000</v>
      </c>
      <c r="N596" s="45"/>
      <c r="O596" s="45"/>
      <c r="P596" s="47"/>
      <c r="Q596" s="41" t="s">
        <v>845</v>
      </c>
      <c r="R596" s="41" t="s">
        <v>1483</v>
      </c>
      <c r="S596" s="41" t="s">
        <v>1484</v>
      </c>
      <c r="T596" s="41" t="s">
        <v>71</v>
      </c>
      <c r="U596" s="41"/>
      <c r="V596" s="41" t="s">
        <v>121</v>
      </c>
    </row>
    <row r="597" spans="2:22" ht="17.100000000000001" customHeight="1">
      <c r="B597" s="41">
        <v>2026</v>
      </c>
      <c r="C597" s="41">
        <v>4</v>
      </c>
      <c r="D597" s="41" t="s">
        <v>72</v>
      </c>
      <c r="E597" s="41" t="s">
        <v>1485</v>
      </c>
      <c r="F597" s="46" t="s">
        <v>303</v>
      </c>
      <c r="G597" s="41" t="s">
        <v>78</v>
      </c>
      <c r="H597" s="41" t="s">
        <v>75</v>
      </c>
      <c r="I597" s="41" t="s">
        <v>150</v>
      </c>
      <c r="J597" s="45">
        <v>28000000</v>
      </c>
      <c r="K597" s="45"/>
      <c r="L597" s="45"/>
      <c r="M597" s="45">
        <v>28000000</v>
      </c>
      <c r="N597" s="45"/>
      <c r="O597" s="45"/>
      <c r="P597" s="47"/>
      <c r="Q597" s="41" t="s">
        <v>845</v>
      </c>
      <c r="R597" s="41" t="s">
        <v>1486</v>
      </c>
      <c r="S597" s="41" t="s">
        <v>1487</v>
      </c>
      <c r="T597" s="41" t="s">
        <v>71</v>
      </c>
      <c r="U597" s="41"/>
      <c r="V597" s="41"/>
    </row>
    <row r="598" spans="2:22" ht="17.100000000000001" customHeight="1">
      <c r="B598" s="41">
        <v>2026</v>
      </c>
      <c r="C598" s="41">
        <v>4</v>
      </c>
      <c r="D598" s="41" t="s">
        <v>72</v>
      </c>
      <c r="E598" s="41" t="s">
        <v>1488</v>
      </c>
      <c r="F598" s="46" t="s">
        <v>303</v>
      </c>
      <c r="G598" s="41" t="s">
        <v>102</v>
      </c>
      <c r="H598" s="41" t="s">
        <v>75</v>
      </c>
      <c r="I598" s="41" t="s">
        <v>150</v>
      </c>
      <c r="J598" s="45">
        <v>56000000</v>
      </c>
      <c r="K598" s="45"/>
      <c r="L598" s="45"/>
      <c r="M598" s="45">
        <v>56000000</v>
      </c>
      <c r="N598" s="45"/>
      <c r="O598" s="45"/>
      <c r="P598" s="47"/>
      <c r="Q598" s="41" t="s">
        <v>845</v>
      </c>
      <c r="R598" s="41" t="s">
        <v>1489</v>
      </c>
      <c r="S598" s="41" t="s">
        <v>1490</v>
      </c>
      <c r="T598" s="41" t="s">
        <v>71</v>
      </c>
      <c r="U598" s="41"/>
      <c r="V598" s="41"/>
    </row>
    <row r="599" spans="2:22" ht="17.100000000000001" customHeight="1">
      <c r="B599" s="41">
        <v>2026</v>
      </c>
      <c r="C599" s="41">
        <v>4</v>
      </c>
      <c r="D599" s="41" t="s">
        <v>72</v>
      </c>
      <c r="E599" s="41" t="s">
        <v>1491</v>
      </c>
      <c r="F599" s="46" t="s">
        <v>303</v>
      </c>
      <c r="G599" s="41" t="s">
        <v>65</v>
      </c>
      <c r="H599" s="41" t="s">
        <v>75</v>
      </c>
      <c r="I599" s="41" t="s">
        <v>150</v>
      </c>
      <c r="J599" s="45">
        <v>12285000</v>
      </c>
      <c r="K599" s="45"/>
      <c r="L599" s="45"/>
      <c r="M599" s="45">
        <v>12285000</v>
      </c>
      <c r="N599" s="45"/>
      <c r="O599" s="45"/>
      <c r="P599" s="47"/>
      <c r="Q599" s="41" t="s">
        <v>845</v>
      </c>
      <c r="R599" s="41" t="s">
        <v>1492</v>
      </c>
      <c r="S599" s="41" t="s">
        <v>1493</v>
      </c>
      <c r="T599" s="41" t="s">
        <v>71</v>
      </c>
      <c r="U599" s="41"/>
      <c r="V599" s="41"/>
    </row>
    <row r="600" spans="2:22" ht="17.100000000000001" customHeight="1">
      <c r="B600" s="41">
        <v>2026</v>
      </c>
      <c r="C600" s="41">
        <v>4</v>
      </c>
      <c r="D600" s="41" t="s">
        <v>72</v>
      </c>
      <c r="E600" s="41" t="s">
        <v>1494</v>
      </c>
      <c r="F600" s="46" t="s">
        <v>303</v>
      </c>
      <c r="G600" s="41" t="s">
        <v>65</v>
      </c>
      <c r="H600" s="41" t="s">
        <v>75</v>
      </c>
      <c r="I600" s="41" t="s">
        <v>150</v>
      </c>
      <c r="J600" s="45">
        <v>31000000</v>
      </c>
      <c r="K600" s="45"/>
      <c r="L600" s="45"/>
      <c r="M600" s="45">
        <v>31000000</v>
      </c>
      <c r="N600" s="45"/>
      <c r="O600" s="45"/>
      <c r="P600" s="47"/>
      <c r="Q600" s="41" t="s">
        <v>845</v>
      </c>
      <c r="R600" s="41" t="s">
        <v>1492</v>
      </c>
      <c r="S600" s="41" t="s">
        <v>1493</v>
      </c>
      <c r="T600" s="41" t="s">
        <v>71</v>
      </c>
      <c r="U600" s="41"/>
      <c r="V600" s="41"/>
    </row>
    <row r="601" spans="2:22" ht="17.100000000000001" customHeight="1">
      <c r="B601" s="41">
        <v>2026</v>
      </c>
      <c r="C601" s="41">
        <v>4</v>
      </c>
      <c r="D601" s="41" t="s">
        <v>62</v>
      </c>
      <c r="E601" s="41" t="s">
        <v>1495</v>
      </c>
      <c r="F601" s="46" t="s">
        <v>311</v>
      </c>
      <c r="G601" s="41" t="s">
        <v>74</v>
      </c>
      <c r="H601" s="41" t="s">
        <v>66</v>
      </c>
      <c r="I601" s="41" t="s">
        <v>76</v>
      </c>
      <c r="J601" s="45">
        <v>846230000</v>
      </c>
      <c r="K601" s="45">
        <v>678459000</v>
      </c>
      <c r="L601" s="45"/>
      <c r="M601" s="45">
        <v>1524689000</v>
      </c>
      <c r="N601" s="45">
        <v>5000000</v>
      </c>
      <c r="O601" s="45">
        <v>1524689000</v>
      </c>
      <c r="P601" s="47"/>
      <c r="Q601" s="41" t="s">
        <v>1496</v>
      </c>
      <c r="R601" s="41" t="s">
        <v>1497</v>
      </c>
      <c r="S601" s="41" t="s">
        <v>1498</v>
      </c>
      <c r="T601" s="41" t="s">
        <v>71</v>
      </c>
      <c r="U601" s="41"/>
      <c r="V601" s="41"/>
    </row>
    <row r="602" spans="2:22" ht="17.100000000000001" customHeight="1">
      <c r="B602" s="41">
        <v>2026</v>
      </c>
      <c r="C602" s="41">
        <v>4</v>
      </c>
      <c r="D602" s="41" t="s">
        <v>72</v>
      </c>
      <c r="E602" s="41" t="s">
        <v>1499</v>
      </c>
      <c r="F602" s="46" t="s">
        <v>311</v>
      </c>
      <c r="G602" s="41" t="s">
        <v>173</v>
      </c>
      <c r="H602" s="41" t="s">
        <v>66</v>
      </c>
      <c r="I602" s="41" t="s">
        <v>150</v>
      </c>
      <c r="J602" s="45">
        <v>440000000</v>
      </c>
      <c r="K602" s="45"/>
      <c r="L602" s="45">
        <v>60000000</v>
      </c>
      <c r="M602" s="45">
        <v>500000000</v>
      </c>
      <c r="N602" s="45"/>
      <c r="O602" s="45"/>
      <c r="P602" s="47"/>
      <c r="Q602" s="41" t="s">
        <v>1281</v>
      </c>
      <c r="R602" s="41" t="s">
        <v>1288</v>
      </c>
      <c r="S602" s="41" t="s">
        <v>1289</v>
      </c>
      <c r="T602" s="41" t="s">
        <v>71</v>
      </c>
      <c r="U602" s="41"/>
      <c r="V602" s="41"/>
    </row>
    <row r="603" spans="2:22" ht="17.100000000000001" customHeight="1">
      <c r="B603" s="41">
        <v>2026</v>
      </c>
      <c r="C603" s="41">
        <v>4</v>
      </c>
      <c r="D603" s="41" t="s">
        <v>72</v>
      </c>
      <c r="E603" s="41" t="s">
        <v>1500</v>
      </c>
      <c r="F603" s="46" t="s">
        <v>311</v>
      </c>
      <c r="G603" s="41" t="s">
        <v>173</v>
      </c>
      <c r="H603" s="41" t="s">
        <v>66</v>
      </c>
      <c r="I603" s="41" t="s">
        <v>76</v>
      </c>
      <c r="J603" s="45">
        <v>4505643600</v>
      </c>
      <c r="K603" s="45"/>
      <c r="L603" s="45">
        <v>249917500</v>
      </c>
      <c r="M603" s="45">
        <v>4755561100</v>
      </c>
      <c r="N603" s="45"/>
      <c r="O603" s="45"/>
      <c r="P603" s="47"/>
      <c r="Q603" s="41" t="s">
        <v>1281</v>
      </c>
      <c r="R603" s="41" t="s">
        <v>1501</v>
      </c>
      <c r="S603" s="41" t="s">
        <v>1502</v>
      </c>
      <c r="T603" s="41" t="s">
        <v>71</v>
      </c>
      <c r="U603" s="41"/>
      <c r="V603" s="41"/>
    </row>
    <row r="604" spans="2:22" ht="17.100000000000001" customHeight="1">
      <c r="B604" s="41">
        <v>2026</v>
      </c>
      <c r="C604" s="41">
        <v>4</v>
      </c>
      <c r="D604" s="41" t="s">
        <v>72</v>
      </c>
      <c r="E604" s="41" t="s">
        <v>1503</v>
      </c>
      <c r="F604" s="46" t="s">
        <v>311</v>
      </c>
      <c r="G604" s="41" t="s">
        <v>102</v>
      </c>
      <c r="H604" s="41" t="s">
        <v>66</v>
      </c>
      <c r="I604" s="41" t="s">
        <v>76</v>
      </c>
      <c r="J604" s="45">
        <v>4000000000</v>
      </c>
      <c r="K604" s="45"/>
      <c r="L604" s="45"/>
      <c r="M604" s="45">
        <v>4000000000</v>
      </c>
      <c r="N604" s="45">
        <v>4000000000</v>
      </c>
      <c r="O604" s="45">
        <v>4000000000</v>
      </c>
      <c r="P604" s="47"/>
      <c r="Q604" s="41" t="s">
        <v>903</v>
      </c>
      <c r="R604" s="41" t="s">
        <v>1504</v>
      </c>
      <c r="S604" s="41" t="s">
        <v>1505</v>
      </c>
      <c r="T604" s="41" t="s">
        <v>71</v>
      </c>
      <c r="U604" s="41"/>
      <c r="V604" s="41"/>
    </row>
    <row r="605" spans="2:22" ht="17.100000000000001" customHeight="1">
      <c r="B605" s="41">
        <v>2026</v>
      </c>
      <c r="C605" s="41">
        <v>4</v>
      </c>
      <c r="D605" s="41" t="s">
        <v>72</v>
      </c>
      <c r="E605" s="41" t="s">
        <v>1506</v>
      </c>
      <c r="F605" s="46" t="s">
        <v>311</v>
      </c>
      <c r="G605" s="41" t="s">
        <v>87</v>
      </c>
      <c r="H605" s="41" t="s">
        <v>82</v>
      </c>
      <c r="I605" s="41" t="s">
        <v>83</v>
      </c>
      <c r="J605" s="45">
        <v>35000000</v>
      </c>
      <c r="K605" s="45">
        <v>15000000</v>
      </c>
      <c r="L605" s="45"/>
      <c r="M605" s="45">
        <v>50000000</v>
      </c>
      <c r="N605" s="45">
        <v>50000000</v>
      </c>
      <c r="O605" s="45">
        <v>0</v>
      </c>
      <c r="P605" s="47"/>
      <c r="Q605" s="41" t="s">
        <v>907</v>
      </c>
      <c r="R605" s="41" t="s">
        <v>908</v>
      </c>
      <c r="S605" s="41" t="s">
        <v>909</v>
      </c>
      <c r="T605" s="41" t="s">
        <v>71</v>
      </c>
      <c r="U605" s="41"/>
      <c r="V605" s="41" t="s">
        <v>1507</v>
      </c>
    </row>
    <row r="606" spans="2:22" ht="17.100000000000001" customHeight="1">
      <c r="B606" s="41">
        <v>2026</v>
      </c>
      <c r="C606" s="41">
        <v>4</v>
      </c>
      <c r="D606" s="41" t="s">
        <v>72</v>
      </c>
      <c r="E606" s="41" t="s">
        <v>1508</v>
      </c>
      <c r="F606" s="46" t="s">
        <v>303</v>
      </c>
      <c r="G606" s="41" t="s">
        <v>65</v>
      </c>
      <c r="H606" s="41" t="s">
        <v>75</v>
      </c>
      <c r="I606" s="41" t="s">
        <v>76</v>
      </c>
      <c r="J606" s="45">
        <v>3050000000</v>
      </c>
      <c r="K606" s="45"/>
      <c r="L606" s="45"/>
      <c r="M606" s="45">
        <v>3050000000</v>
      </c>
      <c r="N606" s="45">
        <v>1500000000</v>
      </c>
      <c r="O606" s="45">
        <v>1525000000</v>
      </c>
      <c r="P606" s="47"/>
      <c r="Q606" s="41" t="s">
        <v>443</v>
      </c>
      <c r="R606" s="41" t="s">
        <v>1509</v>
      </c>
      <c r="S606" s="41" t="s">
        <v>1510</v>
      </c>
      <c r="T606" s="41" t="s">
        <v>71</v>
      </c>
      <c r="U606" s="41"/>
      <c r="V606" s="41"/>
    </row>
    <row r="607" spans="2:22" ht="17.100000000000001" customHeight="1">
      <c r="B607" s="41">
        <v>2026</v>
      </c>
      <c r="C607" s="41">
        <v>4</v>
      </c>
      <c r="D607" s="41" t="s">
        <v>72</v>
      </c>
      <c r="E607" s="41" t="s">
        <v>1511</v>
      </c>
      <c r="F607" s="46" t="s">
        <v>303</v>
      </c>
      <c r="G607" s="41" t="s">
        <v>87</v>
      </c>
      <c r="H607" s="41" t="s">
        <v>75</v>
      </c>
      <c r="I607" s="41" t="s">
        <v>76</v>
      </c>
      <c r="J607" s="45">
        <v>100000000</v>
      </c>
      <c r="K607" s="45"/>
      <c r="L607" s="45"/>
      <c r="M607" s="45">
        <v>100000000</v>
      </c>
      <c r="N607" s="45">
        <v>100000000</v>
      </c>
      <c r="O607" s="45">
        <v>70000000</v>
      </c>
      <c r="P607" s="47"/>
      <c r="Q607" s="41" t="s">
        <v>443</v>
      </c>
      <c r="R607" s="41" t="s">
        <v>1512</v>
      </c>
      <c r="S607" s="41" t="s">
        <v>1513</v>
      </c>
      <c r="T607" s="41" t="s">
        <v>71</v>
      </c>
      <c r="U607" s="41"/>
      <c r="V607" s="41"/>
    </row>
    <row r="608" spans="2:22" ht="17.100000000000001" customHeight="1">
      <c r="B608" s="41">
        <v>2026</v>
      </c>
      <c r="C608" s="41">
        <v>4</v>
      </c>
      <c r="D608" s="41" t="s">
        <v>72</v>
      </c>
      <c r="E608" s="41" t="s">
        <v>1514</v>
      </c>
      <c r="F608" s="46" t="s">
        <v>303</v>
      </c>
      <c r="G608" s="41" t="s">
        <v>87</v>
      </c>
      <c r="H608" s="41" t="s">
        <v>75</v>
      </c>
      <c r="I608" s="41" t="s">
        <v>76</v>
      </c>
      <c r="J608" s="45">
        <v>4439000000</v>
      </c>
      <c r="K608" s="45">
        <v>163000000</v>
      </c>
      <c r="L608" s="45">
        <v>0</v>
      </c>
      <c r="M608" s="45">
        <v>4602000000</v>
      </c>
      <c r="N608" s="45">
        <v>884000000</v>
      </c>
      <c r="O608" s="45">
        <v>4602000000</v>
      </c>
      <c r="P608" s="47"/>
      <c r="Q608" s="41" t="s">
        <v>443</v>
      </c>
      <c r="R608" s="41" t="s">
        <v>447</v>
      </c>
      <c r="S608" s="41" t="s">
        <v>448</v>
      </c>
      <c r="T608" s="41" t="s">
        <v>71</v>
      </c>
      <c r="U608" s="41"/>
      <c r="V608" s="41"/>
    </row>
    <row r="609" spans="2:22" ht="17.100000000000001" customHeight="1">
      <c r="B609" s="41">
        <v>2026</v>
      </c>
      <c r="C609" s="41">
        <v>4</v>
      </c>
      <c r="D609" s="41" t="s">
        <v>72</v>
      </c>
      <c r="E609" s="41" t="s">
        <v>1515</v>
      </c>
      <c r="F609" s="46" t="s">
        <v>303</v>
      </c>
      <c r="G609" s="41" t="s">
        <v>65</v>
      </c>
      <c r="H609" s="41" t="s">
        <v>66</v>
      </c>
      <c r="I609" s="41" t="s">
        <v>76</v>
      </c>
      <c r="J609" s="45">
        <v>601000000</v>
      </c>
      <c r="K609" s="45">
        <v>294510000</v>
      </c>
      <c r="L609" s="45"/>
      <c r="M609" s="45">
        <v>895510000</v>
      </c>
      <c r="N609" s="45">
        <v>601000000</v>
      </c>
      <c r="O609" s="45">
        <v>635000000</v>
      </c>
      <c r="P609" s="47" t="s">
        <v>1516</v>
      </c>
      <c r="Q609" s="41" t="s">
        <v>508</v>
      </c>
      <c r="R609" s="41" t="s">
        <v>1517</v>
      </c>
      <c r="S609" s="41" t="s">
        <v>1518</v>
      </c>
      <c r="T609" s="41" t="s">
        <v>71</v>
      </c>
      <c r="U609" s="41"/>
      <c r="V609" s="41"/>
    </row>
    <row r="610" spans="2:22" ht="17.100000000000001" customHeight="1">
      <c r="B610" s="41">
        <v>2026</v>
      </c>
      <c r="C610" s="41">
        <v>4</v>
      </c>
      <c r="D610" s="41" t="s">
        <v>62</v>
      </c>
      <c r="E610" s="41" t="s">
        <v>1519</v>
      </c>
      <c r="F610" s="46" t="s">
        <v>303</v>
      </c>
      <c r="G610" s="41" t="s">
        <v>102</v>
      </c>
      <c r="H610" s="41" t="s">
        <v>66</v>
      </c>
      <c r="I610" s="41" t="s">
        <v>76</v>
      </c>
      <c r="J610" s="45">
        <v>196484000</v>
      </c>
      <c r="K610" s="45">
        <v>0</v>
      </c>
      <c r="L610" s="45">
        <v>0</v>
      </c>
      <c r="M610" s="45">
        <v>196484000</v>
      </c>
      <c r="N610" s="45">
        <v>196484000</v>
      </c>
      <c r="O610" s="45">
        <v>157187200</v>
      </c>
      <c r="P610" s="47" t="s">
        <v>973</v>
      </c>
      <c r="Q610" s="41" t="s">
        <v>512</v>
      </c>
      <c r="R610" s="41" t="s">
        <v>1520</v>
      </c>
      <c r="S610" s="41" t="s">
        <v>1521</v>
      </c>
      <c r="T610" s="41" t="s">
        <v>71</v>
      </c>
      <c r="U610" s="41"/>
      <c r="V610" s="41"/>
    </row>
    <row r="611" spans="2:22" ht="17.100000000000001" customHeight="1">
      <c r="B611" s="41">
        <v>2026</v>
      </c>
      <c r="C611" s="41">
        <v>4</v>
      </c>
      <c r="D611" s="41" t="s">
        <v>72</v>
      </c>
      <c r="E611" s="41" t="s">
        <v>1522</v>
      </c>
      <c r="F611" s="46" t="s">
        <v>303</v>
      </c>
      <c r="G611" s="41" t="s">
        <v>102</v>
      </c>
      <c r="H611" s="41" t="s">
        <v>75</v>
      </c>
      <c r="I611" s="41" t="s">
        <v>150</v>
      </c>
      <c r="J611" s="45">
        <v>15000000</v>
      </c>
      <c r="K611" s="45"/>
      <c r="L611" s="45"/>
      <c r="M611" s="45">
        <v>15000000</v>
      </c>
      <c r="N611" s="45">
        <v>15000000</v>
      </c>
      <c r="O611" s="45">
        <v>15000000</v>
      </c>
      <c r="P611" s="47"/>
      <c r="Q611" s="41" t="s">
        <v>986</v>
      </c>
      <c r="R611" s="41" t="s">
        <v>1523</v>
      </c>
      <c r="S611" s="41" t="s">
        <v>1524</v>
      </c>
      <c r="T611" s="41" t="s">
        <v>71</v>
      </c>
      <c r="U611" s="41"/>
      <c r="V611" s="41"/>
    </row>
    <row r="612" spans="2:22" ht="17.100000000000001" customHeight="1">
      <c r="B612" s="41">
        <v>2026</v>
      </c>
      <c r="C612" s="41">
        <v>4</v>
      </c>
      <c r="D612" s="41" t="s">
        <v>72</v>
      </c>
      <c r="E612" s="41" t="s">
        <v>1525</v>
      </c>
      <c r="F612" s="46" t="s">
        <v>536</v>
      </c>
      <c r="G612" s="41" t="s">
        <v>87</v>
      </c>
      <c r="H612" s="41" t="s">
        <v>66</v>
      </c>
      <c r="I612" s="41" t="s">
        <v>76</v>
      </c>
      <c r="J612" s="45">
        <v>1600000000</v>
      </c>
      <c r="K612" s="45">
        <v>1560000000</v>
      </c>
      <c r="L612" s="45">
        <v>0</v>
      </c>
      <c r="M612" s="45">
        <v>3160000000</v>
      </c>
      <c r="N612" s="45">
        <v>1600000000</v>
      </c>
      <c r="O612" s="45">
        <v>1600000000</v>
      </c>
      <c r="P612" s="47"/>
      <c r="Q612" s="41" t="s">
        <v>541</v>
      </c>
      <c r="R612" s="41" t="s">
        <v>1526</v>
      </c>
      <c r="S612" s="41" t="s">
        <v>1527</v>
      </c>
      <c r="T612" s="41" t="s">
        <v>71</v>
      </c>
      <c r="U612" s="41"/>
      <c r="V612" s="41"/>
    </row>
    <row r="613" spans="2:22" ht="17.100000000000001" customHeight="1">
      <c r="B613" s="41">
        <v>2026</v>
      </c>
      <c r="C613" s="41">
        <v>4</v>
      </c>
      <c r="D613" s="41" t="s">
        <v>72</v>
      </c>
      <c r="E613" s="41" t="s">
        <v>1528</v>
      </c>
      <c r="F613" s="46" t="s">
        <v>536</v>
      </c>
      <c r="G613" s="41" t="s">
        <v>65</v>
      </c>
      <c r="H613" s="41" t="s">
        <v>82</v>
      </c>
      <c r="I613" s="41" t="s">
        <v>83</v>
      </c>
      <c r="J613" s="45">
        <v>200000000</v>
      </c>
      <c r="K613" s="45">
        <v>50000000</v>
      </c>
      <c r="L613" s="45">
        <v>0</v>
      </c>
      <c r="M613" s="45">
        <v>250000000</v>
      </c>
      <c r="N613" s="45">
        <v>250000000</v>
      </c>
      <c r="O613" s="45">
        <v>0</v>
      </c>
      <c r="P613" s="47"/>
      <c r="Q613" s="41" t="s">
        <v>545</v>
      </c>
      <c r="R613" s="41" t="s">
        <v>1529</v>
      </c>
      <c r="S613" s="41" t="s">
        <v>1530</v>
      </c>
      <c r="T613" s="41" t="s">
        <v>71</v>
      </c>
      <c r="U613" s="41"/>
      <c r="V613" s="41"/>
    </row>
    <row r="614" spans="2:22" ht="17.100000000000001" customHeight="1">
      <c r="B614" s="41">
        <v>2026</v>
      </c>
      <c r="C614" s="41">
        <v>4</v>
      </c>
      <c r="D614" s="41" t="s">
        <v>72</v>
      </c>
      <c r="E614" s="41" t="s">
        <v>1531</v>
      </c>
      <c r="F614" s="46" t="s">
        <v>536</v>
      </c>
      <c r="G614" s="41" t="s">
        <v>74</v>
      </c>
      <c r="H614" s="41" t="s">
        <v>82</v>
      </c>
      <c r="I614" s="41" t="s">
        <v>103</v>
      </c>
      <c r="J614" s="45">
        <v>50000000</v>
      </c>
      <c r="K614" s="45">
        <v>10000000</v>
      </c>
      <c r="L614" s="45">
        <v>0</v>
      </c>
      <c r="M614" s="45">
        <v>60000000</v>
      </c>
      <c r="N614" s="45">
        <v>60000000</v>
      </c>
      <c r="O614" s="45">
        <v>0</v>
      </c>
      <c r="P614" s="47"/>
      <c r="Q614" s="41" t="s">
        <v>545</v>
      </c>
      <c r="R614" s="41" t="s">
        <v>1529</v>
      </c>
      <c r="S614" s="41" t="s">
        <v>1530</v>
      </c>
      <c r="T614" s="41" t="s">
        <v>71</v>
      </c>
      <c r="U614" s="41"/>
      <c r="V614" s="41" t="s">
        <v>121</v>
      </c>
    </row>
    <row r="615" spans="2:22" ht="17.100000000000001" customHeight="1">
      <c r="B615" s="41">
        <v>2026</v>
      </c>
      <c r="C615" s="41">
        <v>4</v>
      </c>
      <c r="D615" s="41" t="s">
        <v>72</v>
      </c>
      <c r="E615" s="41" t="s">
        <v>1532</v>
      </c>
      <c r="F615" s="46" t="s">
        <v>536</v>
      </c>
      <c r="G615" s="41" t="s">
        <v>102</v>
      </c>
      <c r="H615" s="41" t="s">
        <v>66</v>
      </c>
      <c r="I615" s="41" t="s">
        <v>76</v>
      </c>
      <c r="J615" s="45">
        <v>190000000</v>
      </c>
      <c r="K615" s="45">
        <v>30000000</v>
      </c>
      <c r="L615" s="45">
        <v>0</v>
      </c>
      <c r="M615" s="45">
        <v>220000000</v>
      </c>
      <c r="N615" s="45">
        <v>190000000</v>
      </c>
      <c r="O615" s="45">
        <v>0</v>
      </c>
      <c r="P615" s="47"/>
      <c r="Q615" s="41" t="s">
        <v>549</v>
      </c>
      <c r="R615" s="41" t="s">
        <v>991</v>
      </c>
      <c r="S615" s="41" t="s">
        <v>992</v>
      </c>
      <c r="T615" s="41" t="s">
        <v>71</v>
      </c>
      <c r="U615" s="41"/>
      <c r="V615" s="41"/>
    </row>
    <row r="616" spans="2:22" ht="17.100000000000001" customHeight="1">
      <c r="B616" s="41">
        <v>2026</v>
      </c>
      <c r="C616" s="41">
        <v>4</v>
      </c>
      <c r="D616" s="41" t="s">
        <v>72</v>
      </c>
      <c r="E616" s="41" t="s">
        <v>1533</v>
      </c>
      <c r="F616" s="46" t="s">
        <v>554</v>
      </c>
      <c r="G616" s="41" t="s">
        <v>87</v>
      </c>
      <c r="H616" s="41" t="s">
        <v>75</v>
      </c>
      <c r="I616" s="41" t="s">
        <v>76</v>
      </c>
      <c r="J616" s="45">
        <v>300000000</v>
      </c>
      <c r="K616" s="45">
        <v>91619000</v>
      </c>
      <c r="L616" s="45">
        <v>0</v>
      </c>
      <c r="M616" s="45">
        <v>391619000</v>
      </c>
      <c r="N616" s="45">
        <v>391619000</v>
      </c>
      <c r="O616" s="45">
        <v>391619000</v>
      </c>
      <c r="P616" s="47"/>
      <c r="Q616" s="41" t="s">
        <v>563</v>
      </c>
      <c r="R616" s="41" t="s">
        <v>1534</v>
      </c>
      <c r="S616" s="41" t="s">
        <v>1535</v>
      </c>
      <c r="T616" s="41" t="s">
        <v>71</v>
      </c>
      <c r="U616" s="41"/>
      <c r="V616" s="41"/>
    </row>
    <row r="617" spans="2:22" ht="17.100000000000001" customHeight="1">
      <c r="B617" s="41">
        <v>2026</v>
      </c>
      <c r="C617" s="41">
        <v>4</v>
      </c>
      <c r="D617" s="41" t="s">
        <v>72</v>
      </c>
      <c r="E617" s="41" t="s">
        <v>1536</v>
      </c>
      <c r="F617" s="46" t="s">
        <v>554</v>
      </c>
      <c r="G617" s="41" t="s">
        <v>87</v>
      </c>
      <c r="H617" s="41" t="s">
        <v>82</v>
      </c>
      <c r="I617" s="41" t="s">
        <v>83</v>
      </c>
      <c r="J617" s="45">
        <v>40000000</v>
      </c>
      <c r="K617" s="45"/>
      <c r="L617" s="45"/>
      <c r="M617" s="45">
        <v>40000000</v>
      </c>
      <c r="N617" s="45">
        <v>40000000</v>
      </c>
      <c r="O617" s="45">
        <v>40000000</v>
      </c>
      <c r="P617" s="47"/>
      <c r="Q617" s="41" t="s">
        <v>607</v>
      </c>
      <c r="R617" s="41" t="s">
        <v>1388</v>
      </c>
      <c r="S617" s="41" t="s">
        <v>1389</v>
      </c>
      <c r="T617" s="41" t="s">
        <v>71</v>
      </c>
      <c r="U617" s="41"/>
      <c r="V617" s="41" t="s">
        <v>121</v>
      </c>
    </row>
    <row r="618" spans="2:22" ht="17.100000000000001" customHeight="1">
      <c r="B618" s="41">
        <v>2026</v>
      </c>
      <c r="C618" s="41">
        <v>4</v>
      </c>
      <c r="D618" s="41" t="s">
        <v>72</v>
      </c>
      <c r="E618" s="41" t="s">
        <v>1537</v>
      </c>
      <c r="F618" s="46" t="s">
        <v>554</v>
      </c>
      <c r="G618" s="41" t="s">
        <v>191</v>
      </c>
      <c r="H618" s="41" t="s">
        <v>75</v>
      </c>
      <c r="I618" s="41" t="s">
        <v>76</v>
      </c>
      <c r="J618" s="45">
        <v>968918000</v>
      </c>
      <c r="K618" s="45">
        <v>122626000</v>
      </c>
      <c r="L618" s="45"/>
      <c r="M618" s="45">
        <v>1091544000</v>
      </c>
      <c r="N618" s="45">
        <v>252051000</v>
      </c>
      <c r="O618" s="45">
        <v>1091544000</v>
      </c>
      <c r="P618" s="47"/>
      <c r="Q618" s="41" t="s">
        <v>628</v>
      </c>
      <c r="R618" s="41" t="s">
        <v>1538</v>
      </c>
      <c r="S618" s="41" t="s">
        <v>1539</v>
      </c>
      <c r="T618" s="41" t="s">
        <v>71</v>
      </c>
      <c r="U618" s="41"/>
      <c r="V618" s="41"/>
    </row>
    <row r="619" spans="2:22" ht="17.100000000000001" customHeight="1">
      <c r="B619" s="41">
        <v>2026</v>
      </c>
      <c r="C619" s="41">
        <v>4</v>
      </c>
      <c r="D619" s="41" t="s">
        <v>72</v>
      </c>
      <c r="E619" s="41" t="s">
        <v>1540</v>
      </c>
      <c r="F619" s="46" t="s">
        <v>640</v>
      </c>
      <c r="G619" s="41" t="s">
        <v>191</v>
      </c>
      <c r="H619" s="41" t="s">
        <v>82</v>
      </c>
      <c r="I619" s="41" t="s">
        <v>83</v>
      </c>
      <c r="J619" s="45">
        <v>50000000</v>
      </c>
      <c r="K619" s="45">
        <v>0</v>
      </c>
      <c r="L619" s="45">
        <v>0</v>
      </c>
      <c r="M619" s="45">
        <v>50000000</v>
      </c>
      <c r="N619" s="45">
        <v>50000000</v>
      </c>
      <c r="O619" s="45"/>
      <c r="P619" s="47"/>
      <c r="Q619" s="41" t="s">
        <v>660</v>
      </c>
      <c r="R619" s="41" t="s">
        <v>1541</v>
      </c>
      <c r="S619" s="41" t="s">
        <v>1542</v>
      </c>
      <c r="T619" s="41" t="s">
        <v>71</v>
      </c>
      <c r="U619" s="41"/>
      <c r="V619" s="41" t="s">
        <v>121</v>
      </c>
    </row>
    <row r="620" spans="2:22" ht="17.100000000000001" customHeight="1">
      <c r="B620" s="41">
        <v>2026</v>
      </c>
      <c r="C620" s="41">
        <v>4</v>
      </c>
      <c r="D620" s="41" t="s">
        <v>72</v>
      </c>
      <c r="E620" s="41" t="s">
        <v>1543</v>
      </c>
      <c r="F620" s="46" t="s">
        <v>640</v>
      </c>
      <c r="G620" s="41" t="s">
        <v>191</v>
      </c>
      <c r="H620" s="41" t="s">
        <v>82</v>
      </c>
      <c r="I620" s="41" t="s">
        <v>103</v>
      </c>
      <c r="J620" s="45">
        <v>15000000</v>
      </c>
      <c r="K620" s="45">
        <v>0</v>
      </c>
      <c r="L620" s="45">
        <v>0</v>
      </c>
      <c r="M620" s="45">
        <v>15000000</v>
      </c>
      <c r="N620" s="45">
        <v>15000000</v>
      </c>
      <c r="O620" s="45"/>
      <c r="P620" s="47"/>
      <c r="Q620" s="41" t="s">
        <v>660</v>
      </c>
      <c r="R620" s="41" t="s">
        <v>1541</v>
      </c>
      <c r="S620" s="41" t="s">
        <v>1542</v>
      </c>
      <c r="T620" s="41" t="s">
        <v>71</v>
      </c>
      <c r="U620" s="41"/>
      <c r="V620" s="41" t="s">
        <v>121</v>
      </c>
    </row>
    <row r="621" spans="2:22" ht="17.100000000000001" customHeight="1">
      <c r="B621" s="41">
        <v>2026</v>
      </c>
      <c r="C621" s="41">
        <v>4</v>
      </c>
      <c r="D621" s="41" t="s">
        <v>72</v>
      </c>
      <c r="E621" s="41" t="s">
        <v>1544</v>
      </c>
      <c r="F621" s="46" t="s">
        <v>640</v>
      </c>
      <c r="G621" s="41" t="s">
        <v>87</v>
      </c>
      <c r="H621" s="41" t="s">
        <v>75</v>
      </c>
      <c r="I621" s="41" t="s">
        <v>150</v>
      </c>
      <c r="J621" s="45">
        <v>431000000</v>
      </c>
      <c r="K621" s="45">
        <v>0</v>
      </c>
      <c r="L621" s="45"/>
      <c r="M621" s="45">
        <v>431000000</v>
      </c>
      <c r="N621" s="45">
        <v>431000000</v>
      </c>
      <c r="O621" s="45">
        <v>431000000</v>
      </c>
      <c r="P621" s="47"/>
      <c r="Q621" s="41" t="s">
        <v>685</v>
      </c>
      <c r="R621" s="41" t="s">
        <v>686</v>
      </c>
      <c r="S621" s="41" t="s">
        <v>687</v>
      </c>
      <c r="T621" s="41" t="s">
        <v>71</v>
      </c>
      <c r="U621" s="41"/>
      <c r="V621" s="41"/>
    </row>
    <row r="622" spans="2:22" ht="17.100000000000001" customHeight="1">
      <c r="B622" s="41">
        <v>2026</v>
      </c>
      <c r="C622" s="41">
        <v>5</v>
      </c>
      <c r="D622" s="41" t="s">
        <v>62</v>
      </c>
      <c r="E622" s="41" t="s">
        <v>1545</v>
      </c>
      <c r="F622" s="46" t="s">
        <v>64</v>
      </c>
      <c r="G622" s="41" t="s">
        <v>87</v>
      </c>
      <c r="H622" s="41" t="s">
        <v>66</v>
      </c>
      <c r="I622" s="41" t="s">
        <v>76</v>
      </c>
      <c r="J622" s="45">
        <v>4718923000</v>
      </c>
      <c r="K622" s="45">
        <v>4434545000</v>
      </c>
      <c r="L622" s="45"/>
      <c r="M622" s="45">
        <v>9153468000</v>
      </c>
      <c r="N622" s="45">
        <v>800000000</v>
      </c>
      <c r="O622" s="45">
        <v>1000000000</v>
      </c>
      <c r="P622" s="47"/>
      <c r="Q622" s="41" t="s">
        <v>88</v>
      </c>
      <c r="R622" s="41" t="s">
        <v>700</v>
      </c>
      <c r="S622" s="41" t="s">
        <v>701</v>
      </c>
      <c r="T622" s="41" t="s">
        <v>71</v>
      </c>
      <c r="U622" s="41"/>
      <c r="V622" s="41"/>
    </row>
    <row r="623" spans="2:22" ht="17.100000000000001" customHeight="1">
      <c r="B623" s="41">
        <v>2026</v>
      </c>
      <c r="C623" s="41">
        <v>5</v>
      </c>
      <c r="D623" s="41" t="s">
        <v>72</v>
      </c>
      <c r="E623" s="41" t="s">
        <v>1546</v>
      </c>
      <c r="F623" s="46" t="s">
        <v>96</v>
      </c>
      <c r="G623" s="41" t="s">
        <v>102</v>
      </c>
      <c r="H623" s="41" t="s">
        <v>82</v>
      </c>
      <c r="I623" s="41" t="s">
        <v>83</v>
      </c>
      <c r="J623" s="45">
        <v>30000000</v>
      </c>
      <c r="K623" s="45">
        <v>0</v>
      </c>
      <c r="L623" s="45">
        <v>0</v>
      </c>
      <c r="M623" s="45">
        <v>30000000</v>
      </c>
      <c r="N623" s="45">
        <v>30000000</v>
      </c>
      <c r="O623" s="45">
        <v>0</v>
      </c>
      <c r="P623" s="47"/>
      <c r="Q623" s="41" t="s">
        <v>1114</v>
      </c>
      <c r="R623" s="41" t="s">
        <v>1121</v>
      </c>
      <c r="S623" s="41" t="s">
        <v>1122</v>
      </c>
      <c r="T623" s="41" t="s">
        <v>71</v>
      </c>
      <c r="U623" s="41"/>
      <c r="V623" s="41" t="s">
        <v>121</v>
      </c>
    </row>
    <row r="624" spans="2:22" ht="17.100000000000001" customHeight="1">
      <c r="B624" s="41">
        <v>2026</v>
      </c>
      <c r="C624" s="41">
        <v>5</v>
      </c>
      <c r="D624" s="41" t="s">
        <v>72</v>
      </c>
      <c r="E624" s="41" t="s">
        <v>1547</v>
      </c>
      <c r="F624" s="46" t="s">
        <v>163</v>
      </c>
      <c r="G624" s="41" t="s">
        <v>65</v>
      </c>
      <c r="H624" s="41" t="s">
        <v>75</v>
      </c>
      <c r="I624" s="41" t="s">
        <v>76</v>
      </c>
      <c r="J624" s="45">
        <v>5000000000</v>
      </c>
      <c r="K624" s="45">
        <v>2000000000</v>
      </c>
      <c r="L624" s="45"/>
      <c r="M624" s="45">
        <v>7000000000</v>
      </c>
      <c r="N624" s="45">
        <v>3000000000</v>
      </c>
      <c r="O624" s="45">
        <v>2700000000</v>
      </c>
      <c r="P624" s="47"/>
      <c r="Q624" s="41" t="s">
        <v>1138</v>
      </c>
      <c r="R624" s="41" t="s">
        <v>1145</v>
      </c>
      <c r="S624" s="41" t="s">
        <v>1146</v>
      </c>
      <c r="T624" s="41" t="s">
        <v>71</v>
      </c>
      <c r="U624" s="41"/>
      <c r="V624" s="41"/>
    </row>
    <row r="625" spans="2:22" ht="17.100000000000001" customHeight="1">
      <c r="B625" s="41">
        <v>2026</v>
      </c>
      <c r="C625" s="41">
        <v>5</v>
      </c>
      <c r="D625" s="41" t="s">
        <v>72</v>
      </c>
      <c r="E625" s="41" t="s">
        <v>1548</v>
      </c>
      <c r="F625" s="46" t="s">
        <v>163</v>
      </c>
      <c r="G625" s="41" t="s">
        <v>87</v>
      </c>
      <c r="H625" s="41" t="s">
        <v>75</v>
      </c>
      <c r="I625" s="41" t="s">
        <v>150</v>
      </c>
      <c r="J625" s="45">
        <v>85000000</v>
      </c>
      <c r="K625" s="45"/>
      <c r="L625" s="45"/>
      <c r="M625" s="45">
        <v>85000000</v>
      </c>
      <c r="N625" s="45">
        <v>85000000</v>
      </c>
      <c r="O625" s="45"/>
      <c r="P625" s="47"/>
      <c r="Q625" s="41" t="s">
        <v>183</v>
      </c>
      <c r="R625" s="41" t="s">
        <v>184</v>
      </c>
      <c r="S625" s="41" t="s">
        <v>185</v>
      </c>
      <c r="T625" s="41" t="s">
        <v>71</v>
      </c>
      <c r="U625" s="41"/>
      <c r="V625" s="41"/>
    </row>
    <row r="626" spans="2:22" ht="17.100000000000001" customHeight="1">
      <c r="B626" s="41">
        <v>2026</v>
      </c>
      <c r="C626" s="41">
        <v>5</v>
      </c>
      <c r="D626" s="41" t="s">
        <v>72</v>
      </c>
      <c r="E626" s="41" t="s">
        <v>1549</v>
      </c>
      <c r="F626" s="46" t="s">
        <v>163</v>
      </c>
      <c r="G626" s="41" t="s">
        <v>102</v>
      </c>
      <c r="H626" s="41" t="s">
        <v>75</v>
      </c>
      <c r="I626" s="41" t="s">
        <v>150</v>
      </c>
      <c r="J626" s="45">
        <v>60000000</v>
      </c>
      <c r="K626" s="45">
        <v>0</v>
      </c>
      <c r="L626" s="45">
        <v>0</v>
      </c>
      <c r="M626" s="45">
        <v>60000000</v>
      </c>
      <c r="N626" s="45">
        <v>0</v>
      </c>
      <c r="O626" s="45">
        <v>0</v>
      </c>
      <c r="P626" s="47"/>
      <c r="Q626" s="41" t="s">
        <v>1440</v>
      </c>
      <c r="R626" s="41" t="s">
        <v>1550</v>
      </c>
      <c r="S626" s="41" t="s">
        <v>1551</v>
      </c>
      <c r="T626" s="41" t="s">
        <v>71</v>
      </c>
      <c r="U626" s="41"/>
      <c r="V626" s="41"/>
    </row>
    <row r="627" spans="2:22" ht="17.100000000000001" customHeight="1">
      <c r="B627" s="41">
        <v>2026</v>
      </c>
      <c r="C627" s="41">
        <v>5</v>
      </c>
      <c r="D627" s="41" t="s">
        <v>72</v>
      </c>
      <c r="E627" s="41" t="s">
        <v>1552</v>
      </c>
      <c r="F627" s="46" t="s">
        <v>163</v>
      </c>
      <c r="G627" s="41" t="s">
        <v>102</v>
      </c>
      <c r="H627" s="41" t="s">
        <v>75</v>
      </c>
      <c r="I627" s="41" t="s">
        <v>150</v>
      </c>
      <c r="J627" s="45">
        <v>87500000</v>
      </c>
      <c r="K627" s="45">
        <v>0</v>
      </c>
      <c r="L627" s="45">
        <v>0</v>
      </c>
      <c r="M627" s="45">
        <v>87500000</v>
      </c>
      <c r="N627" s="45">
        <v>0</v>
      </c>
      <c r="O627" s="45">
        <v>0</v>
      </c>
      <c r="P627" s="47"/>
      <c r="Q627" s="41" t="s">
        <v>1440</v>
      </c>
      <c r="R627" s="41" t="s">
        <v>1550</v>
      </c>
      <c r="S627" s="41" t="s">
        <v>1551</v>
      </c>
      <c r="T627" s="41" t="s">
        <v>71</v>
      </c>
      <c r="U627" s="41"/>
      <c r="V627" s="41"/>
    </row>
    <row r="628" spans="2:22" ht="17.100000000000001" customHeight="1">
      <c r="B628" s="41">
        <v>2026</v>
      </c>
      <c r="C628" s="41">
        <v>5</v>
      </c>
      <c r="D628" s="41" t="s">
        <v>72</v>
      </c>
      <c r="E628" s="41" t="s">
        <v>1553</v>
      </c>
      <c r="F628" s="46" t="s">
        <v>163</v>
      </c>
      <c r="G628" s="41" t="s">
        <v>102</v>
      </c>
      <c r="H628" s="41" t="s">
        <v>75</v>
      </c>
      <c r="I628" s="41" t="s">
        <v>150</v>
      </c>
      <c r="J628" s="45">
        <v>17500000</v>
      </c>
      <c r="K628" s="45">
        <v>0</v>
      </c>
      <c r="L628" s="45">
        <v>0</v>
      </c>
      <c r="M628" s="45">
        <v>17500000</v>
      </c>
      <c r="N628" s="45">
        <v>0</v>
      </c>
      <c r="O628" s="45">
        <v>0</v>
      </c>
      <c r="P628" s="47"/>
      <c r="Q628" s="41" t="s">
        <v>1440</v>
      </c>
      <c r="R628" s="41" t="s">
        <v>1550</v>
      </c>
      <c r="S628" s="41" t="s">
        <v>1551</v>
      </c>
      <c r="T628" s="41" t="s">
        <v>71</v>
      </c>
      <c r="U628" s="41"/>
      <c r="V628" s="41"/>
    </row>
    <row r="629" spans="2:22" ht="17.100000000000001" customHeight="1">
      <c r="B629" s="41">
        <v>2026</v>
      </c>
      <c r="C629" s="41">
        <v>5</v>
      </c>
      <c r="D629" s="41" t="s">
        <v>72</v>
      </c>
      <c r="E629" s="41" t="s">
        <v>1554</v>
      </c>
      <c r="F629" s="46" t="s">
        <v>163</v>
      </c>
      <c r="G629" s="41" t="s">
        <v>102</v>
      </c>
      <c r="H629" s="41" t="s">
        <v>75</v>
      </c>
      <c r="I629" s="41" t="s">
        <v>150</v>
      </c>
      <c r="J629" s="45">
        <v>17500000</v>
      </c>
      <c r="K629" s="45">
        <v>0</v>
      </c>
      <c r="L629" s="45">
        <v>0</v>
      </c>
      <c r="M629" s="45">
        <v>17500000</v>
      </c>
      <c r="N629" s="45">
        <v>0</v>
      </c>
      <c r="O629" s="45">
        <v>0</v>
      </c>
      <c r="P629" s="47"/>
      <c r="Q629" s="41" t="s">
        <v>1440</v>
      </c>
      <c r="R629" s="41" t="s">
        <v>1550</v>
      </c>
      <c r="S629" s="41" t="s">
        <v>1551</v>
      </c>
      <c r="T629" s="41" t="s">
        <v>71</v>
      </c>
      <c r="U629" s="41"/>
      <c r="V629" s="41"/>
    </row>
    <row r="630" spans="2:22" ht="17.100000000000001" customHeight="1">
      <c r="B630" s="41">
        <v>2026</v>
      </c>
      <c r="C630" s="41">
        <v>5</v>
      </c>
      <c r="D630" s="41" t="s">
        <v>72</v>
      </c>
      <c r="E630" s="41" t="s">
        <v>1555</v>
      </c>
      <c r="F630" s="46" t="s">
        <v>750</v>
      </c>
      <c r="G630" s="41" t="s">
        <v>87</v>
      </c>
      <c r="H630" s="41" t="s">
        <v>75</v>
      </c>
      <c r="I630" s="41" t="s">
        <v>150</v>
      </c>
      <c r="J630" s="45">
        <v>60000000</v>
      </c>
      <c r="K630" s="45">
        <v>0</v>
      </c>
      <c r="L630" s="45"/>
      <c r="M630" s="45">
        <v>60000000</v>
      </c>
      <c r="N630" s="45"/>
      <c r="O630" s="45"/>
      <c r="P630" s="47"/>
      <c r="Q630" s="41" t="s">
        <v>1440</v>
      </c>
      <c r="R630" s="41" t="s">
        <v>1556</v>
      </c>
      <c r="S630" s="41" t="s">
        <v>1557</v>
      </c>
      <c r="T630" s="41" t="s">
        <v>71</v>
      </c>
      <c r="U630" s="41"/>
      <c r="V630" s="41"/>
    </row>
    <row r="631" spans="2:22" ht="17.100000000000001" customHeight="1">
      <c r="B631" s="41">
        <v>2026</v>
      </c>
      <c r="C631" s="41">
        <v>5</v>
      </c>
      <c r="D631" s="41" t="s">
        <v>72</v>
      </c>
      <c r="E631" s="41" t="s">
        <v>1558</v>
      </c>
      <c r="F631" s="46" t="s">
        <v>163</v>
      </c>
      <c r="G631" s="41" t="s">
        <v>78</v>
      </c>
      <c r="H631" s="41" t="s">
        <v>75</v>
      </c>
      <c r="I631" s="41" t="s">
        <v>76</v>
      </c>
      <c r="J631" s="45">
        <v>300000000</v>
      </c>
      <c r="K631" s="45"/>
      <c r="L631" s="45"/>
      <c r="M631" s="45">
        <v>300000000</v>
      </c>
      <c r="N631" s="45"/>
      <c r="O631" s="45">
        <v>300000000</v>
      </c>
      <c r="P631" s="47"/>
      <c r="Q631" s="41" t="s">
        <v>1440</v>
      </c>
      <c r="R631" s="41" t="s">
        <v>1559</v>
      </c>
      <c r="S631" s="41" t="s">
        <v>1560</v>
      </c>
      <c r="T631" s="41" t="s">
        <v>71</v>
      </c>
      <c r="U631" s="41"/>
      <c r="V631" s="41"/>
    </row>
    <row r="632" spans="2:22" ht="17.100000000000001" customHeight="1">
      <c r="B632" s="41">
        <v>2026</v>
      </c>
      <c r="C632" s="41">
        <v>5</v>
      </c>
      <c r="D632" s="41" t="s">
        <v>72</v>
      </c>
      <c r="E632" s="41" t="s">
        <v>1561</v>
      </c>
      <c r="F632" s="46" t="s">
        <v>163</v>
      </c>
      <c r="G632" s="41" t="s">
        <v>78</v>
      </c>
      <c r="H632" s="41" t="s">
        <v>75</v>
      </c>
      <c r="I632" s="41" t="s">
        <v>76</v>
      </c>
      <c r="J632" s="45">
        <v>300000000</v>
      </c>
      <c r="K632" s="45"/>
      <c r="L632" s="45"/>
      <c r="M632" s="45">
        <v>300000000</v>
      </c>
      <c r="N632" s="45"/>
      <c r="O632" s="45">
        <v>300000000</v>
      </c>
      <c r="P632" s="47"/>
      <c r="Q632" s="41" t="s">
        <v>1440</v>
      </c>
      <c r="R632" s="41" t="s">
        <v>1559</v>
      </c>
      <c r="S632" s="41" t="s">
        <v>1560</v>
      </c>
      <c r="T632" s="41" t="s">
        <v>71</v>
      </c>
      <c r="U632" s="41"/>
      <c r="V632" s="41"/>
    </row>
    <row r="633" spans="2:22" ht="17.100000000000001" customHeight="1">
      <c r="B633" s="41">
        <v>2026</v>
      </c>
      <c r="C633" s="41">
        <v>5</v>
      </c>
      <c r="D633" s="41" t="s">
        <v>72</v>
      </c>
      <c r="E633" s="41" t="s">
        <v>1562</v>
      </c>
      <c r="F633" s="46" t="s">
        <v>163</v>
      </c>
      <c r="G633" s="41" t="s">
        <v>78</v>
      </c>
      <c r="H633" s="41" t="s">
        <v>75</v>
      </c>
      <c r="I633" s="41" t="s">
        <v>76</v>
      </c>
      <c r="J633" s="45">
        <v>300000000</v>
      </c>
      <c r="K633" s="45"/>
      <c r="L633" s="45"/>
      <c r="M633" s="45">
        <v>300000000</v>
      </c>
      <c r="N633" s="45"/>
      <c r="O633" s="45">
        <v>300000000</v>
      </c>
      <c r="P633" s="47"/>
      <c r="Q633" s="41" t="s">
        <v>1440</v>
      </c>
      <c r="R633" s="41" t="s">
        <v>1559</v>
      </c>
      <c r="S633" s="41" t="s">
        <v>1560</v>
      </c>
      <c r="T633" s="41" t="s">
        <v>71</v>
      </c>
      <c r="U633" s="41"/>
      <c r="V633" s="41"/>
    </row>
    <row r="634" spans="2:22" ht="17.100000000000001" customHeight="1">
      <c r="B634" s="41">
        <v>2026</v>
      </c>
      <c r="C634" s="41">
        <v>5</v>
      </c>
      <c r="D634" s="41" t="s">
        <v>72</v>
      </c>
      <c r="E634" s="41" t="s">
        <v>1563</v>
      </c>
      <c r="F634" s="46" t="s">
        <v>230</v>
      </c>
      <c r="G634" s="41" t="s">
        <v>87</v>
      </c>
      <c r="H634" s="41" t="s">
        <v>75</v>
      </c>
      <c r="I634" s="41" t="s">
        <v>76</v>
      </c>
      <c r="J634" s="45">
        <v>1000000000</v>
      </c>
      <c r="K634" s="45">
        <v>500000000</v>
      </c>
      <c r="L634" s="45"/>
      <c r="M634" s="45">
        <v>1500000000</v>
      </c>
      <c r="N634" s="45">
        <v>1000000000</v>
      </c>
      <c r="O634" s="45">
        <v>1200000000</v>
      </c>
      <c r="P634" s="47"/>
      <c r="Q634" s="41" t="s">
        <v>231</v>
      </c>
      <c r="R634" s="41" t="s">
        <v>232</v>
      </c>
      <c r="S634" s="41" t="s">
        <v>233</v>
      </c>
      <c r="T634" s="41" t="s">
        <v>71</v>
      </c>
      <c r="U634" s="41"/>
      <c r="V634" s="41"/>
    </row>
    <row r="635" spans="2:22" ht="17.100000000000001" customHeight="1">
      <c r="B635" s="41">
        <v>2026</v>
      </c>
      <c r="C635" s="41">
        <v>5</v>
      </c>
      <c r="D635" s="41" t="s">
        <v>72</v>
      </c>
      <c r="E635" s="41" t="s">
        <v>1564</v>
      </c>
      <c r="F635" s="46" t="s">
        <v>230</v>
      </c>
      <c r="G635" s="41" t="s">
        <v>87</v>
      </c>
      <c r="H635" s="41" t="s">
        <v>82</v>
      </c>
      <c r="I635" s="41" t="s">
        <v>83</v>
      </c>
      <c r="J635" s="45">
        <v>250000000</v>
      </c>
      <c r="K635" s="45">
        <v>70000000</v>
      </c>
      <c r="L635" s="45"/>
      <c r="M635" s="45">
        <v>320000000</v>
      </c>
      <c r="N635" s="45">
        <v>250000000</v>
      </c>
      <c r="O635" s="45"/>
      <c r="P635" s="47"/>
      <c r="Q635" s="41" t="s">
        <v>257</v>
      </c>
      <c r="R635" s="41" t="s">
        <v>1565</v>
      </c>
      <c r="S635" s="41" t="s">
        <v>1566</v>
      </c>
      <c r="T635" s="41" t="s">
        <v>71</v>
      </c>
      <c r="U635" s="41"/>
      <c r="V635" s="41" t="s">
        <v>121</v>
      </c>
    </row>
    <row r="636" spans="2:22" ht="17.100000000000001" customHeight="1">
      <c r="B636" s="41">
        <v>2026</v>
      </c>
      <c r="C636" s="41">
        <v>5</v>
      </c>
      <c r="D636" s="41" t="s">
        <v>72</v>
      </c>
      <c r="E636" s="41" t="s">
        <v>1567</v>
      </c>
      <c r="F636" s="46" t="s">
        <v>230</v>
      </c>
      <c r="G636" s="41" t="s">
        <v>87</v>
      </c>
      <c r="H636" s="41" t="s">
        <v>82</v>
      </c>
      <c r="I636" s="41" t="s">
        <v>83</v>
      </c>
      <c r="J636" s="45">
        <v>250000000</v>
      </c>
      <c r="K636" s="45">
        <v>70000000</v>
      </c>
      <c r="L636" s="45"/>
      <c r="M636" s="45">
        <v>320000000</v>
      </c>
      <c r="N636" s="45">
        <v>250000000</v>
      </c>
      <c r="O636" s="45"/>
      <c r="P636" s="47"/>
      <c r="Q636" s="41" t="s">
        <v>257</v>
      </c>
      <c r="R636" s="41" t="s">
        <v>1565</v>
      </c>
      <c r="S636" s="41" t="s">
        <v>1566</v>
      </c>
      <c r="T636" s="41" t="s">
        <v>71</v>
      </c>
      <c r="U636" s="41"/>
      <c r="V636" s="41" t="s">
        <v>121</v>
      </c>
    </row>
    <row r="637" spans="2:22" ht="17.100000000000001" customHeight="1">
      <c r="B637" s="41">
        <v>2026</v>
      </c>
      <c r="C637" s="41">
        <v>5</v>
      </c>
      <c r="D637" s="41" t="s">
        <v>72</v>
      </c>
      <c r="E637" s="41" t="s">
        <v>1568</v>
      </c>
      <c r="F637" s="46" t="s">
        <v>230</v>
      </c>
      <c r="G637" s="41" t="s">
        <v>87</v>
      </c>
      <c r="H637" s="41" t="s">
        <v>82</v>
      </c>
      <c r="I637" s="41" t="s">
        <v>83</v>
      </c>
      <c r="J637" s="45">
        <v>250000000</v>
      </c>
      <c r="K637" s="45">
        <v>70000000</v>
      </c>
      <c r="L637" s="45"/>
      <c r="M637" s="45">
        <v>320000000</v>
      </c>
      <c r="N637" s="45">
        <v>250000000</v>
      </c>
      <c r="O637" s="45"/>
      <c r="P637" s="47"/>
      <c r="Q637" s="41" t="s">
        <v>257</v>
      </c>
      <c r="R637" s="41" t="s">
        <v>1565</v>
      </c>
      <c r="S637" s="41" t="s">
        <v>1566</v>
      </c>
      <c r="T637" s="41" t="s">
        <v>71</v>
      </c>
      <c r="U637" s="41"/>
      <c r="V637" s="41" t="s">
        <v>121</v>
      </c>
    </row>
    <row r="638" spans="2:22" ht="17.100000000000001" customHeight="1">
      <c r="B638" s="41">
        <v>2026</v>
      </c>
      <c r="C638" s="41">
        <v>5</v>
      </c>
      <c r="D638" s="41" t="s">
        <v>72</v>
      </c>
      <c r="E638" s="41" t="s">
        <v>1569</v>
      </c>
      <c r="F638" s="46" t="s">
        <v>230</v>
      </c>
      <c r="G638" s="41" t="s">
        <v>87</v>
      </c>
      <c r="H638" s="41" t="s">
        <v>82</v>
      </c>
      <c r="I638" s="41" t="s">
        <v>83</v>
      </c>
      <c r="J638" s="45">
        <v>250000000</v>
      </c>
      <c r="K638" s="45">
        <v>70000000</v>
      </c>
      <c r="L638" s="45"/>
      <c r="M638" s="45">
        <v>320000000</v>
      </c>
      <c r="N638" s="45">
        <v>250000000</v>
      </c>
      <c r="O638" s="45"/>
      <c r="P638" s="47"/>
      <c r="Q638" s="41" t="s">
        <v>257</v>
      </c>
      <c r="R638" s="41" t="s">
        <v>1565</v>
      </c>
      <c r="S638" s="41" t="s">
        <v>1566</v>
      </c>
      <c r="T638" s="41" t="s">
        <v>71</v>
      </c>
      <c r="U638" s="41"/>
      <c r="V638" s="41" t="s">
        <v>121</v>
      </c>
    </row>
    <row r="639" spans="2:22" ht="17.100000000000001" customHeight="1">
      <c r="B639" s="41">
        <v>2026</v>
      </c>
      <c r="C639" s="41">
        <v>5</v>
      </c>
      <c r="D639" s="41" t="s">
        <v>72</v>
      </c>
      <c r="E639" s="41" t="s">
        <v>1570</v>
      </c>
      <c r="F639" s="46" t="s">
        <v>230</v>
      </c>
      <c r="G639" s="41" t="s">
        <v>87</v>
      </c>
      <c r="H639" s="41" t="s">
        <v>75</v>
      </c>
      <c r="I639" s="41" t="s">
        <v>76</v>
      </c>
      <c r="J639" s="45">
        <v>900000000</v>
      </c>
      <c r="K639" s="45">
        <v>300000000</v>
      </c>
      <c r="L639" s="45">
        <v>100000000</v>
      </c>
      <c r="M639" s="45">
        <v>1300000000</v>
      </c>
      <c r="N639" s="45">
        <v>200000000</v>
      </c>
      <c r="O639" s="45"/>
      <c r="P639" s="47"/>
      <c r="Q639" s="41" t="s">
        <v>266</v>
      </c>
      <c r="R639" s="41" t="s">
        <v>818</v>
      </c>
      <c r="S639" s="41" t="s">
        <v>1571</v>
      </c>
      <c r="T639" s="41" t="s">
        <v>71</v>
      </c>
      <c r="U639" s="41"/>
      <c r="V639" s="41"/>
    </row>
    <row r="640" spans="2:22" ht="17.100000000000001" customHeight="1">
      <c r="B640" s="41">
        <v>2026</v>
      </c>
      <c r="C640" s="41">
        <v>5</v>
      </c>
      <c r="D640" s="41" t="s">
        <v>72</v>
      </c>
      <c r="E640" s="41" t="s">
        <v>1572</v>
      </c>
      <c r="F640" s="46" t="s">
        <v>230</v>
      </c>
      <c r="G640" s="41" t="s">
        <v>87</v>
      </c>
      <c r="H640" s="41" t="s">
        <v>82</v>
      </c>
      <c r="I640" s="41" t="s">
        <v>103</v>
      </c>
      <c r="J640" s="45">
        <v>21000000</v>
      </c>
      <c r="K640" s="45"/>
      <c r="L640" s="45"/>
      <c r="M640" s="45">
        <v>21000000</v>
      </c>
      <c r="N640" s="45">
        <v>21000000</v>
      </c>
      <c r="O640" s="45">
        <v>21000000</v>
      </c>
      <c r="P640" s="47"/>
      <c r="Q640" s="41" t="s">
        <v>287</v>
      </c>
      <c r="R640" s="41" t="s">
        <v>288</v>
      </c>
      <c r="S640" s="41" t="s">
        <v>289</v>
      </c>
      <c r="T640" s="41" t="s">
        <v>71</v>
      </c>
      <c r="U640" s="41"/>
      <c r="V640" s="41" t="s">
        <v>121</v>
      </c>
    </row>
    <row r="641" spans="2:22" ht="17.100000000000001" customHeight="1">
      <c r="B641" s="41">
        <v>2026</v>
      </c>
      <c r="C641" s="41">
        <v>5</v>
      </c>
      <c r="D641" s="41" t="s">
        <v>72</v>
      </c>
      <c r="E641" s="41" t="s">
        <v>1573</v>
      </c>
      <c r="F641" s="46" t="s">
        <v>230</v>
      </c>
      <c r="G641" s="41" t="s">
        <v>87</v>
      </c>
      <c r="H641" s="41" t="s">
        <v>82</v>
      </c>
      <c r="I641" s="41" t="s">
        <v>103</v>
      </c>
      <c r="J641" s="45">
        <v>22000000</v>
      </c>
      <c r="K641" s="45"/>
      <c r="L641" s="45"/>
      <c r="M641" s="45">
        <v>22000000</v>
      </c>
      <c r="N641" s="45">
        <v>22000000</v>
      </c>
      <c r="O641" s="45">
        <v>22000000</v>
      </c>
      <c r="P641" s="47"/>
      <c r="Q641" s="41" t="s">
        <v>287</v>
      </c>
      <c r="R641" s="41" t="s">
        <v>1574</v>
      </c>
      <c r="S641" s="41" t="s">
        <v>1575</v>
      </c>
      <c r="T641" s="41" t="s">
        <v>71</v>
      </c>
      <c r="U641" s="41"/>
      <c r="V641" s="41" t="s">
        <v>121</v>
      </c>
    </row>
    <row r="642" spans="2:22" ht="17.100000000000001" customHeight="1">
      <c r="B642" s="41">
        <v>2026</v>
      </c>
      <c r="C642" s="41">
        <v>5</v>
      </c>
      <c r="D642" s="41" t="s">
        <v>72</v>
      </c>
      <c r="E642" s="41" t="s">
        <v>1576</v>
      </c>
      <c r="F642" s="46" t="s">
        <v>230</v>
      </c>
      <c r="G642" s="41" t="s">
        <v>87</v>
      </c>
      <c r="H642" s="41" t="s">
        <v>82</v>
      </c>
      <c r="I642" s="41" t="s">
        <v>103</v>
      </c>
      <c r="J642" s="45">
        <v>22000000</v>
      </c>
      <c r="K642" s="45"/>
      <c r="L642" s="45"/>
      <c r="M642" s="45">
        <v>22000000</v>
      </c>
      <c r="N642" s="45">
        <v>22000000</v>
      </c>
      <c r="O642" s="45">
        <v>22000000</v>
      </c>
      <c r="P642" s="47"/>
      <c r="Q642" s="41" t="s">
        <v>287</v>
      </c>
      <c r="R642" s="41" t="s">
        <v>1574</v>
      </c>
      <c r="S642" s="41" t="s">
        <v>1575</v>
      </c>
      <c r="T642" s="41" t="s">
        <v>71</v>
      </c>
      <c r="U642" s="41"/>
      <c r="V642" s="41" t="s">
        <v>121</v>
      </c>
    </row>
    <row r="643" spans="2:22" ht="17.100000000000001" customHeight="1">
      <c r="B643" s="41">
        <v>2026</v>
      </c>
      <c r="C643" s="41">
        <v>5</v>
      </c>
      <c r="D643" s="41" t="s">
        <v>72</v>
      </c>
      <c r="E643" s="41" t="s">
        <v>1577</v>
      </c>
      <c r="F643" s="46" t="s">
        <v>230</v>
      </c>
      <c r="G643" s="41" t="s">
        <v>87</v>
      </c>
      <c r="H643" s="41" t="s">
        <v>82</v>
      </c>
      <c r="I643" s="41" t="s">
        <v>103</v>
      </c>
      <c r="J643" s="45">
        <v>16500000</v>
      </c>
      <c r="K643" s="45"/>
      <c r="L643" s="45"/>
      <c r="M643" s="45">
        <v>16500000</v>
      </c>
      <c r="N643" s="45">
        <v>16500000</v>
      </c>
      <c r="O643" s="45">
        <v>16500000</v>
      </c>
      <c r="P643" s="47"/>
      <c r="Q643" s="41" t="s">
        <v>287</v>
      </c>
      <c r="R643" s="41" t="s">
        <v>1574</v>
      </c>
      <c r="S643" s="41" t="s">
        <v>1575</v>
      </c>
      <c r="T643" s="41" t="s">
        <v>71</v>
      </c>
      <c r="U643" s="41"/>
      <c r="V643" s="41" t="s">
        <v>121</v>
      </c>
    </row>
    <row r="644" spans="2:22" ht="17.100000000000001" customHeight="1">
      <c r="B644" s="41">
        <v>2026</v>
      </c>
      <c r="C644" s="41">
        <v>5</v>
      </c>
      <c r="D644" s="41" t="s">
        <v>72</v>
      </c>
      <c r="E644" s="41" t="s">
        <v>1578</v>
      </c>
      <c r="F644" s="46" t="s">
        <v>230</v>
      </c>
      <c r="G644" s="41" t="s">
        <v>87</v>
      </c>
      <c r="H644" s="41" t="s">
        <v>82</v>
      </c>
      <c r="I644" s="41" t="s">
        <v>103</v>
      </c>
      <c r="J644" s="45">
        <v>16500000</v>
      </c>
      <c r="K644" s="45"/>
      <c r="L644" s="45"/>
      <c r="M644" s="45">
        <v>16500000</v>
      </c>
      <c r="N644" s="45">
        <v>16500000</v>
      </c>
      <c r="O644" s="45">
        <v>16500000</v>
      </c>
      <c r="P644" s="47"/>
      <c r="Q644" s="41" t="s">
        <v>287</v>
      </c>
      <c r="R644" s="41" t="s">
        <v>1574</v>
      </c>
      <c r="S644" s="41" t="s">
        <v>1575</v>
      </c>
      <c r="T644" s="41" t="s">
        <v>71</v>
      </c>
      <c r="U644" s="41"/>
      <c r="V644" s="41" t="s">
        <v>121</v>
      </c>
    </row>
    <row r="645" spans="2:22" ht="17.100000000000001" customHeight="1">
      <c r="B645" s="41">
        <v>2026</v>
      </c>
      <c r="C645" s="41">
        <v>5</v>
      </c>
      <c r="D645" s="41" t="s">
        <v>72</v>
      </c>
      <c r="E645" s="41" t="s">
        <v>1579</v>
      </c>
      <c r="F645" s="46" t="s">
        <v>303</v>
      </c>
      <c r="G645" s="41" t="s">
        <v>74</v>
      </c>
      <c r="H645" s="41" t="s">
        <v>75</v>
      </c>
      <c r="I645" s="41" t="s">
        <v>150</v>
      </c>
      <c r="J645" s="45">
        <v>53000000</v>
      </c>
      <c r="K645" s="45"/>
      <c r="L645" s="45"/>
      <c r="M645" s="45">
        <v>53000000</v>
      </c>
      <c r="N645" s="45"/>
      <c r="O645" s="45"/>
      <c r="P645" s="47"/>
      <c r="Q645" s="41" t="s">
        <v>845</v>
      </c>
      <c r="R645" s="41" t="s">
        <v>1580</v>
      </c>
      <c r="S645" s="41" t="s">
        <v>1581</v>
      </c>
      <c r="T645" s="41" t="s">
        <v>71</v>
      </c>
      <c r="U645" s="41"/>
      <c r="V645" s="41"/>
    </row>
    <row r="646" spans="2:22" ht="17.100000000000001" customHeight="1">
      <c r="B646" s="41">
        <v>2026</v>
      </c>
      <c r="C646" s="41">
        <v>5</v>
      </c>
      <c r="D646" s="41" t="s">
        <v>72</v>
      </c>
      <c r="E646" s="41" t="s">
        <v>1582</v>
      </c>
      <c r="F646" s="46" t="s">
        <v>303</v>
      </c>
      <c r="G646" s="41" t="s">
        <v>74</v>
      </c>
      <c r="H646" s="41" t="s">
        <v>75</v>
      </c>
      <c r="I646" s="41" t="s">
        <v>150</v>
      </c>
      <c r="J646" s="45">
        <v>82000000</v>
      </c>
      <c r="K646" s="45"/>
      <c r="L646" s="45"/>
      <c r="M646" s="45">
        <v>82000000</v>
      </c>
      <c r="N646" s="45"/>
      <c r="O646" s="45"/>
      <c r="P646" s="47"/>
      <c r="Q646" s="41" t="s">
        <v>845</v>
      </c>
      <c r="R646" s="41" t="s">
        <v>1483</v>
      </c>
      <c r="S646" s="41" t="s">
        <v>1484</v>
      </c>
      <c r="T646" s="41" t="s">
        <v>71</v>
      </c>
      <c r="U646" s="41"/>
      <c r="V646" s="41"/>
    </row>
    <row r="647" spans="2:22" ht="17.100000000000001" customHeight="1">
      <c r="B647" s="41">
        <v>2026</v>
      </c>
      <c r="C647" s="41">
        <v>5</v>
      </c>
      <c r="D647" s="41" t="s">
        <v>72</v>
      </c>
      <c r="E647" s="41" t="s">
        <v>1583</v>
      </c>
      <c r="F647" s="46" t="s">
        <v>303</v>
      </c>
      <c r="G647" s="41" t="s">
        <v>78</v>
      </c>
      <c r="H647" s="41" t="s">
        <v>75</v>
      </c>
      <c r="I647" s="41" t="s">
        <v>150</v>
      </c>
      <c r="J647" s="45">
        <v>99000000</v>
      </c>
      <c r="K647" s="45"/>
      <c r="L647" s="45"/>
      <c r="M647" s="45">
        <v>99000000</v>
      </c>
      <c r="N647" s="45"/>
      <c r="O647" s="45"/>
      <c r="P647" s="47"/>
      <c r="Q647" s="41" t="s">
        <v>845</v>
      </c>
      <c r="R647" s="41" t="s">
        <v>1486</v>
      </c>
      <c r="S647" s="41" t="s">
        <v>1487</v>
      </c>
      <c r="T647" s="41" t="s">
        <v>71</v>
      </c>
      <c r="U647" s="41"/>
      <c r="V647" s="41"/>
    </row>
    <row r="648" spans="2:22" ht="17.100000000000001" customHeight="1">
      <c r="B648" s="41">
        <v>2026</v>
      </c>
      <c r="C648" s="41">
        <v>5</v>
      </c>
      <c r="D648" s="41" t="s">
        <v>72</v>
      </c>
      <c r="E648" s="41" t="s">
        <v>1584</v>
      </c>
      <c r="F648" s="46" t="s">
        <v>96</v>
      </c>
      <c r="G648" s="41" t="s">
        <v>65</v>
      </c>
      <c r="H648" s="41" t="s">
        <v>82</v>
      </c>
      <c r="I648" s="41" t="s">
        <v>103</v>
      </c>
      <c r="J648" s="45">
        <v>120000000</v>
      </c>
      <c r="K648" s="45"/>
      <c r="L648" s="45"/>
      <c r="M648" s="45">
        <v>120000000</v>
      </c>
      <c r="N648" s="45"/>
      <c r="O648" s="45"/>
      <c r="P648" s="47"/>
      <c r="Q648" s="41" t="s">
        <v>1585</v>
      </c>
      <c r="R648" s="41" t="s">
        <v>1586</v>
      </c>
      <c r="S648" s="41" t="s">
        <v>1587</v>
      </c>
      <c r="T648" s="41" t="s">
        <v>71</v>
      </c>
      <c r="U648" s="41"/>
      <c r="V648" s="41" t="s">
        <v>121</v>
      </c>
    </row>
    <row r="649" spans="2:22" ht="17.100000000000001" customHeight="1">
      <c r="B649" s="41">
        <v>2026</v>
      </c>
      <c r="C649" s="41">
        <v>5</v>
      </c>
      <c r="D649" s="41" t="s">
        <v>72</v>
      </c>
      <c r="E649" s="41" t="s">
        <v>1588</v>
      </c>
      <c r="F649" s="46" t="s">
        <v>311</v>
      </c>
      <c r="G649" s="41" t="s">
        <v>65</v>
      </c>
      <c r="H649" s="41" t="s">
        <v>75</v>
      </c>
      <c r="I649" s="41" t="s">
        <v>76</v>
      </c>
      <c r="J649" s="45">
        <v>2273000000</v>
      </c>
      <c r="K649" s="45">
        <v>600000000</v>
      </c>
      <c r="L649" s="45">
        <v>60000000</v>
      </c>
      <c r="M649" s="45">
        <v>2933000000</v>
      </c>
      <c r="N649" s="45">
        <v>1500000000</v>
      </c>
      <c r="O649" s="45">
        <v>1500000000</v>
      </c>
      <c r="P649" s="47"/>
      <c r="Q649" s="41" t="s">
        <v>1266</v>
      </c>
      <c r="R649" s="41" t="s">
        <v>1589</v>
      </c>
      <c r="S649" s="41" t="s">
        <v>1590</v>
      </c>
      <c r="T649" s="41" t="s">
        <v>71</v>
      </c>
      <c r="U649" s="41"/>
      <c r="V649" s="41"/>
    </row>
    <row r="650" spans="2:22" ht="17.100000000000001" customHeight="1">
      <c r="B650" s="41">
        <v>2026</v>
      </c>
      <c r="C650" s="41">
        <v>5</v>
      </c>
      <c r="D650" s="41" t="s">
        <v>72</v>
      </c>
      <c r="E650" s="41" t="s">
        <v>1591</v>
      </c>
      <c r="F650" s="46" t="s">
        <v>311</v>
      </c>
      <c r="G650" s="41" t="s">
        <v>87</v>
      </c>
      <c r="H650" s="41" t="s">
        <v>75</v>
      </c>
      <c r="I650" s="41" t="s">
        <v>150</v>
      </c>
      <c r="J650" s="45">
        <v>200000000</v>
      </c>
      <c r="K650" s="45"/>
      <c r="L650" s="45"/>
      <c r="M650" s="45">
        <v>200000000</v>
      </c>
      <c r="N650" s="45">
        <v>200000000</v>
      </c>
      <c r="O650" s="45">
        <v>200000000</v>
      </c>
      <c r="P650" s="47"/>
      <c r="Q650" s="41" t="s">
        <v>1592</v>
      </c>
      <c r="R650" s="41" t="s">
        <v>1593</v>
      </c>
      <c r="S650" s="41" t="s">
        <v>1594</v>
      </c>
      <c r="T650" s="41" t="s">
        <v>71</v>
      </c>
      <c r="U650" s="41"/>
      <c r="V650" s="41"/>
    </row>
    <row r="651" spans="2:22" ht="17.100000000000001" customHeight="1">
      <c r="B651" s="41">
        <v>2026</v>
      </c>
      <c r="C651" s="41">
        <v>5</v>
      </c>
      <c r="D651" s="41" t="s">
        <v>72</v>
      </c>
      <c r="E651" s="41" t="s">
        <v>1595</v>
      </c>
      <c r="F651" s="46" t="s">
        <v>311</v>
      </c>
      <c r="G651" s="41" t="s">
        <v>65</v>
      </c>
      <c r="H651" s="41" t="s">
        <v>66</v>
      </c>
      <c r="I651" s="41" t="s">
        <v>76</v>
      </c>
      <c r="J651" s="45">
        <v>2100000000</v>
      </c>
      <c r="K651" s="45">
        <v>400000000</v>
      </c>
      <c r="L651" s="45">
        <v>100000000</v>
      </c>
      <c r="M651" s="45">
        <v>2600000000</v>
      </c>
      <c r="N651" s="45">
        <v>1500000000</v>
      </c>
      <c r="O651" s="45">
        <v>1820000000</v>
      </c>
      <c r="P651" s="47"/>
      <c r="Q651" s="41" t="s">
        <v>1302</v>
      </c>
      <c r="R651" s="41" t="s">
        <v>1596</v>
      </c>
      <c r="S651" s="41" t="s">
        <v>1597</v>
      </c>
      <c r="T651" s="41" t="s">
        <v>71</v>
      </c>
      <c r="U651" s="41"/>
      <c r="V651" s="41"/>
    </row>
    <row r="652" spans="2:22" ht="17.100000000000001" customHeight="1">
      <c r="B652" s="41">
        <v>2026</v>
      </c>
      <c r="C652" s="41">
        <v>5</v>
      </c>
      <c r="D652" s="41" t="s">
        <v>72</v>
      </c>
      <c r="E652" s="41" t="s">
        <v>1598</v>
      </c>
      <c r="F652" s="46" t="s">
        <v>303</v>
      </c>
      <c r="G652" s="41" t="s">
        <v>65</v>
      </c>
      <c r="H652" s="41" t="s">
        <v>66</v>
      </c>
      <c r="I652" s="41" t="s">
        <v>150</v>
      </c>
      <c r="J652" s="45">
        <v>137000000</v>
      </c>
      <c r="K652" s="45">
        <v>0</v>
      </c>
      <c r="L652" s="45"/>
      <c r="M652" s="45">
        <v>137000000</v>
      </c>
      <c r="N652" s="45">
        <v>137000000</v>
      </c>
      <c r="O652" s="45">
        <v>95900000</v>
      </c>
      <c r="P652" s="47" t="s">
        <v>1599</v>
      </c>
      <c r="Q652" s="41" t="s">
        <v>508</v>
      </c>
      <c r="R652" s="41" t="s">
        <v>1600</v>
      </c>
      <c r="S652" s="41" t="s">
        <v>1601</v>
      </c>
      <c r="T652" s="41" t="s">
        <v>71</v>
      </c>
      <c r="U652" s="41"/>
      <c r="V652" s="41"/>
    </row>
    <row r="653" spans="2:22" ht="17.100000000000001" customHeight="1">
      <c r="B653" s="41">
        <v>2026</v>
      </c>
      <c r="C653" s="41">
        <v>5</v>
      </c>
      <c r="D653" s="41" t="s">
        <v>72</v>
      </c>
      <c r="E653" s="41" t="s">
        <v>1602</v>
      </c>
      <c r="F653" s="46" t="s">
        <v>536</v>
      </c>
      <c r="G653" s="41" t="s">
        <v>102</v>
      </c>
      <c r="H653" s="41" t="s">
        <v>82</v>
      </c>
      <c r="I653" s="41" t="s">
        <v>103</v>
      </c>
      <c r="J653" s="45">
        <v>22000000</v>
      </c>
      <c r="K653" s="45">
        <v>0</v>
      </c>
      <c r="L653" s="45">
        <v>0</v>
      </c>
      <c r="M653" s="45">
        <v>22000000</v>
      </c>
      <c r="N653" s="45">
        <v>22000000</v>
      </c>
      <c r="O653" s="45">
        <v>0</v>
      </c>
      <c r="P653" s="47"/>
      <c r="Q653" s="41" t="s">
        <v>541</v>
      </c>
      <c r="R653" s="41" t="s">
        <v>1603</v>
      </c>
      <c r="S653" s="41" t="s">
        <v>1604</v>
      </c>
      <c r="T653" s="41" t="s">
        <v>71</v>
      </c>
      <c r="U653" s="41"/>
      <c r="V653" s="41" t="s">
        <v>121</v>
      </c>
    </row>
    <row r="654" spans="2:22" ht="17.100000000000001" customHeight="1">
      <c r="B654" s="41">
        <v>2026</v>
      </c>
      <c r="C654" s="41">
        <v>5</v>
      </c>
      <c r="D654" s="41" t="s">
        <v>72</v>
      </c>
      <c r="E654" s="41" t="s">
        <v>1605</v>
      </c>
      <c r="F654" s="46" t="s">
        <v>536</v>
      </c>
      <c r="G654" s="41" t="s">
        <v>102</v>
      </c>
      <c r="H654" s="41" t="s">
        <v>66</v>
      </c>
      <c r="I654" s="41" t="s">
        <v>76</v>
      </c>
      <c r="J654" s="45">
        <v>190000000</v>
      </c>
      <c r="K654" s="45">
        <v>30000000</v>
      </c>
      <c r="L654" s="45">
        <v>0</v>
      </c>
      <c r="M654" s="45">
        <v>220000000</v>
      </c>
      <c r="N654" s="45">
        <v>190000000</v>
      </c>
      <c r="O654" s="45">
        <v>0</v>
      </c>
      <c r="P654" s="47"/>
      <c r="Q654" s="41" t="s">
        <v>549</v>
      </c>
      <c r="R654" s="41" t="s">
        <v>991</v>
      </c>
      <c r="S654" s="41" t="s">
        <v>992</v>
      </c>
      <c r="T654" s="41" t="s">
        <v>71</v>
      </c>
      <c r="U654" s="41"/>
      <c r="V654" s="41"/>
    </row>
    <row r="655" spans="2:22" ht="17.100000000000001" customHeight="1">
      <c r="B655" s="41">
        <v>2026</v>
      </c>
      <c r="C655" s="41">
        <v>5</v>
      </c>
      <c r="D655" s="41" t="s">
        <v>62</v>
      </c>
      <c r="E655" s="41" t="s">
        <v>1606</v>
      </c>
      <c r="F655" s="46" t="s">
        <v>554</v>
      </c>
      <c r="G655" s="41" t="s">
        <v>87</v>
      </c>
      <c r="H655" s="41" t="s">
        <v>66</v>
      </c>
      <c r="I655" s="41" t="s">
        <v>76</v>
      </c>
      <c r="J655" s="45">
        <v>8546254000</v>
      </c>
      <c r="K655" s="45">
        <v>2457716000</v>
      </c>
      <c r="L655" s="45">
        <v>0</v>
      </c>
      <c r="M655" s="45">
        <v>11003970000</v>
      </c>
      <c r="N655" s="45">
        <v>300000000</v>
      </c>
      <c r="O655" s="45">
        <v>300000000</v>
      </c>
      <c r="P655" s="47"/>
      <c r="Q655" s="41" t="s">
        <v>555</v>
      </c>
      <c r="R655" s="41" t="s">
        <v>1607</v>
      </c>
      <c r="S655" s="41" t="s">
        <v>1608</v>
      </c>
      <c r="T655" s="41" t="s">
        <v>71</v>
      </c>
      <c r="U655" s="41"/>
      <c r="V655" s="41"/>
    </row>
    <row r="656" spans="2:22" ht="17.100000000000001" customHeight="1">
      <c r="B656" s="41">
        <v>2026</v>
      </c>
      <c r="C656" s="41">
        <v>5</v>
      </c>
      <c r="D656" s="41" t="s">
        <v>72</v>
      </c>
      <c r="E656" s="41" t="s">
        <v>1609</v>
      </c>
      <c r="F656" s="46" t="s">
        <v>554</v>
      </c>
      <c r="G656" s="41" t="s">
        <v>87</v>
      </c>
      <c r="H656" s="41" t="s">
        <v>75</v>
      </c>
      <c r="I656" s="41" t="s">
        <v>76</v>
      </c>
      <c r="J656" s="45">
        <v>352363000</v>
      </c>
      <c r="K656" s="45">
        <v>120908000</v>
      </c>
      <c r="L656" s="45">
        <v>1914000</v>
      </c>
      <c r="M656" s="45">
        <v>475185000</v>
      </c>
      <c r="N656" s="45">
        <v>475185000</v>
      </c>
      <c r="O656" s="45">
        <v>475185000</v>
      </c>
      <c r="P656" s="47"/>
      <c r="Q656" s="41" t="s">
        <v>563</v>
      </c>
      <c r="R656" s="41" t="s">
        <v>1610</v>
      </c>
      <c r="S656" s="41" t="s">
        <v>1611</v>
      </c>
      <c r="T656" s="41" t="s">
        <v>71</v>
      </c>
      <c r="U656" s="41"/>
      <c r="V656" s="41"/>
    </row>
    <row r="657" spans="2:22" ht="17.100000000000001" customHeight="1">
      <c r="B657" s="41">
        <v>2026</v>
      </c>
      <c r="C657" s="41">
        <v>5</v>
      </c>
      <c r="D657" s="41" t="s">
        <v>72</v>
      </c>
      <c r="E657" s="41" t="s">
        <v>1612</v>
      </c>
      <c r="F657" s="46" t="s">
        <v>554</v>
      </c>
      <c r="G657" s="41" t="s">
        <v>191</v>
      </c>
      <c r="H657" s="41" t="s">
        <v>82</v>
      </c>
      <c r="I657" s="41" t="s">
        <v>83</v>
      </c>
      <c r="J657" s="45">
        <v>35000000</v>
      </c>
      <c r="K657" s="45"/>
      <c r="L657" s="45"/>
      <c r="M657" s="45">
        <v>35000000</v>
      </c>
      <c r="N657" s="45">
        <v>35000000</v>
      </c>
      <c r="O657" s="45"/>
      <c r="P657" s="47"/>
      <c r="Q657" s="41" t="s">
        <v>1009</v>
      </c>
      <c r="R657" s="41" t="s">
        <v>1010</v>
      </c>
      <c r="S657" s="41" t="s">
        <v>1011</v>
      </c>
      <c r="T657" s="41" t="s">
        <v>71</v>
      </c>
      <c r="U657" s="41"/>
      <c r="V657" s="41" t="s">
        <v>121</v>
      </c>
    </row>
    <row r="658" spans="2:22" ht="17.100000000000001" customHeight="1">
      <c r="B658" s="41">
        <v>2026</v>
      </c>
      <c r="C658" s="41">
        <v>5</v>
      </c>
      <c r="D658" s="41" t="s">
        <v>72</v>
      </c>
      <c r="E658" s="41" t="s">
        <v>1613</v>
      </c>
      <c r="F658" s="46" t="s">
        <v>554</v>
      </c>
      <c r="G658" s="41" t="s">
        <v>74</v>
      </c>
      <c r="H658" s="41" t="s">
        <v>75</v>
      </c>
      <c r="I658" s="41" t="s">
        <v>150</v>
      </c>
      <c r="J658" s="45">
        <v>93928000</v>
      </c>
      <c r="K658" s="45">
        <v>4500000</v>
      </c>
      <c r="L658" s="45"/>
      <c r="M658" s="45">
        <v>98428000</v>
      </c>
      <c r="N658" s="45">
        <v>0</v>
      </c>
      <c r="O658" s="45">
        <v>49214000</v>
      </c>
      <c r="P658" s="47"/>
      <c r="Q658" s="41" t="s">
        <v>573</v>
      </c>
      <c r="R658" s="41" t="s">
        <v>1614</v>
      </c>
      <c r="S658" s="41" t="s">
        <v>1615</v>
      </c>
      <c r="T658" s="41" t="s">
        <v>71</v>
      </c>
      <c r="U658" s="41"/>
      <c r="V658" s="41"/>
    </row>
    <row r="659" spans="2:22" ht="17.100000000000001" customHeight="1">
      <c r="B659" s="41">
        <v>2026</v>
      </c>
      <c r="C659" s="41">
        <v>5</v>
      </c>
      <c r="D659" s="41" t="s">
        <v>72</v>
      </c>
      <c r="E659" s="41" t="s">
        <v>1616</v>
      </c>
      <c r="F659" s="46" t="s">
        <v>554</v>
      </c>
      <c r="G659" s="41" t="s">
        <v>65</v>
      </c>
      <c r="H659" s="41" t="s">
        <v>75</v>
      </c>
      <c r="I659" s="41" t="s">
        <v>150</v>
      </c>
      <c r="J659" s="45">
        <v>40854000</v>
      </c>
      <c r="K659" s="45">
        <v>0</v>
      </c>
      <c r="L659" s="45">
        <v>0</v>
      </c>
      <c r="M659" s="45">
        <v>40854000</v>
      </c>
      <c r="N659" s="45"/>
      <c r="O659" s="45">
        <v>20427000</v>
      </c>
      <c r="P659" s="47"/>
      <c r="Q659" s="41" t="s">
        <v>573</v>
      </c>
      <c r="R659" s="41" t="s">
        <v>1614</v>
      </c>
      <c r="S659" s="41" t="s">
        <v>1615</v>
      </c>
      <c r="T659" s="41" t="s">
        <v>71</v>
      </c>
      <c r="U659" s="41"/>
      <c r="V659" s="41"/>
    </row>
    <row r="660" spans="2:22" ht="17.100000000000001" customHeight="1">
      <c r="B660" s="41">
        <v>2026</v>
      </c>
      <c r="C660" s="41">
        <v>5</v>
      </c>
      <c r="D660" s="41" t="s">
        <v>72</v>
      </c>
      <c r="E660" s="41" t="s">
        <v>1617</v>
      </c>
      <c r="F660" s="46" t="s">
        <v>554</v>
      </c>
      <c r="G660" s="41" t="s">
        <v>65</v>
      </c>
      <c r="H660" s="41" t="s">
        <v>75</v>
      </c>
      <c r="I660" s="41" t="s">
        <v>76</v>
      </c>
      <c r="J660" s="45">
        <v>1497179882</v>
      </c>
      <c r="K660" s="45">
        <v>333890118</v>
      </c>
      <c r="L660" s="45">
        <v>2400000</v>
      </c>
      <c r="M660" s="45">
        <v>1833470000</v>
      </c>
      <c r="N660" s="45"/>
      <c r="O660" s="45"/>
      <c r="P660" s="47"/>
      <c r="Q660" s="41" t="s">
        <v>1379</v>
      </c>
      <c r="R660" s="41" t="s">
        <v>1618</v>
      </c>
      <c r="S660" s="41" t="s">
        <v>1619</v>
      </c>
      <c r="T660" s="41" t="s">
        <v>71</v>
      </c>
      <c r="U660" s="41"/>
      <c r="V660" s="41"/>
    </row>
    <row r="661" spans="2:22" ht="17.100000000000001" customHeight="1">
      <c r="B661" s="41">
        <v>2026</v>
      </c>
      <c r="C661" s="41">
        <v>5</v>
      </c>
      <c r="D661" s="41" t="s">
        <v>72</v>
      </c>
      <c r="E661" s="41" t="s">
        <v>1620</v>
      </c>
      <c r="F661" s="46" t="s">
        <v>554</v>
      </c>
      <c r="G661" s="41" t="s">
        <v>74</v>
      </c>
      <c r="H661" s="41" t="s">
        <v>75</v>
      </c>
      <c r="I661" s="41" t="s">
        <v>76</v>
      </c>
      <c r="J661" s="45">
        <v>245603000</v>
      </c>
      <c r="K661" s="45">
        <v>75755000</v>
      </c>
      <c r="L661" s="45">
        <v>13844000</v>
      </c>
      <c r="M661" s="45">
        <v>335202000</v>
      </c>
      <c r="N661" s="45"/>
      <c r="O661" s="45"/>
      <c r="P661" s="47"/>
      <c r="Q661" s="41" t="s">
        <v>1379</v>
      </c>
      <c r="R661" s="41" t="s">
        <v>1618</v>
      </c>
      <c r="S661" s="41" t="s">
        <v>1619</v>
      </c>
      <c r="T661" s="41" t="s">
        <v>71</v>
      </c>
      <c r="U661" s="41"/>
      <c r="V661" s="41"/>
    </row>
    <row r="662" spans="2:22" ht="17.100000000000001" customHeight="1">
      <c r="B662" s="41">
        <v>2026</v>
      </c>
      <c r="C662" s="41">
        <v>5</v>
      </c>
      <c r="D662" s="41" t="s">
        <v>72</v>
      </c>
      <c r="E662" s="41" t="s">
        <v>1621</v>
      </c>
      <c r="F662" s="46" t="s">
        <v>554</v>
      </c>
      <c r="G662" s="41" t="s">
        <v>78</v>
      </c>
      <c r="H662" s="41" t="s">
        <v>75</v>
      </c>
      <c r="I662" s="41" t="s">
        <v>76</v>
      </c>
      <c r="J662" s="45">
        <v>120782000</v>
      </c>
      <c r="K662" s="45">
        <v>48820820</v>
      </c>
      <c r="L662" s="45">
        <v>1800000</v>
      </c>
      <c r="M662" s="45">
        <v>171402820</v>
      </c>
      <c r="N662" s="45"/>
      <c r="O662" s="45"/>
      <c r="P662" s="47"/>
      <c r="Q662" s="41" t="s">
        <v>1379</v>
      </c>
      <c r="R662" s="41" t="s">
        <v>1618</v>
      </c>
      <c r="S662" s="41" t="s">
        <v>1619</v>
      </c>
      <c r="T662" s="41" t="s">
        <v>71</v>
      </c>
      <c r="U662" s="41"/>
      <c r="V662" s="41"/>
    </row>
    <row r="663" spans="2:22" ht="17.100000000000001" customHeight="1">
      <c r="B663" s="41">
        <v>2026</v>
      </c>
      <c r="C663" s="41">
        <v>5</v>
      </c>
      <c r="D663" s="41" t="s">
        <v>72</v>
      </c>
      <c r="E663" s="41" t="s">
        <v>1622</v>
      </c>
      <c r="F663" s="46" t="s">
        <v>554</v>
      </c>
      <c r="G663" s="41" t="s">
        <v>87</v>
      </c>
      <c r="H663" s="41" t="s">
        <v>82</v>
      </c>
      <c r="I663" s="41" t="s">
        <v>83</v>
      </c>
      <c r="J663" s="45">
        <v>50000000</v>
      </c>
      <c r="K663" s="45"/>
      <c r="L663" s="45"/>
      <c r="M663" s="45">
        <v>50000000</v>
      </c>
      <c r="N663" s="45">
        <v>50000000</v>
      </c>
      <c r="O663" s="45">
        <v>50000000</v>
      </c>
      <c r="P663" s="47"/>
      <c r="Q663" s="41" t="s">
        <v>607</v>
      </c>
      <c r="R663" s="41" t="s">
        <v>1388</v>
      </c>
      <c r="S663" s="41" t="s">
        <v>1389</v>
      </c>
      <c r="T663" s="41" t="s">
        <v>71</v>
      </c>
      <c r="U663" s="41"/>
      <c r="V663" s="41" t="s">
        <v>121</v>
      </c>
    </row>
    <row r="664" spans="2:22" ht="17.100000000000001" customHeight="1">
      <c r="B664" s="41">
        <v>2026</v>
      </c>
      <c r="C664" s="41">
        <v>5</v>
      </c>
      <c r="D664" s="41" t="s">
        <v>62</v>
      </c>
      <c r="E664" s="41" t="s">
        <v>1623</v>
      </c>
      <c r="F664" s="46" t="s">
        <v>640</v>
      </c>
      <c r="G664" s="41" t="s">
        <v>87</v>
      </c>
      <c r="H664" s="41" t="s">
        <v>66</v>
      </c>
      <c r="I664" s="41" t="s">
        <v>76</v>
      </c>
      <c r="J664" s="45">
        <v>1029000000</v>
      </c>
      <c r="K664" s="45">
        <v>206000000</v>
      </c>
      <c r="L664" s="45">
        <v>847000000</v>
      </c>
      <c r="M664" s="45">
        <v>2082000000</v>
      </c>
      <c r="N664" s="45">
        <v>400000000</v>
      </c>
      <c r="O664" s="45"/>
      <c r="P664" s="47"/>
      <c r="Q664" s="41" t="s">
        <v>1624</v>
      </c>
      <c r="R664" s="41" t="s">
        <v>1625</v>
      </c>
      <c r="S664" s="41" t="s">
        <v>1626</v>
      </c>
      <c r="T664" s="41" t="s">
        <v>71</v>
      </c>
      <c r="U664" s="41"/>
      <c r="V664" s="41"/>
    </row>
    <row r="665" spans="2:22" ht="17.100000000000001" customHeight="1">
      <c r="B665" s="41">
        <v>2026</v>
      </c>
      <c r="C665" s="41">
        <v>5</v>
      </c>
      <c r="D665" s="41" t="s">
        <v>62</v>
      </c>
      <c r="E665" s="41" t="s">
        <v>1627</v>
      </c>
      <c r="F665" s="46" t="s">
        <v>640</v>
      </c>
      <c r="G665" s="41" t="s">
        <v>87</v>
      </c>
      <c r="H665" s="41" t="s">
        <v>82</v>
      </c>
      <c r="I665" s="41" t="s">
        <v>103</v>
      </c>
      <c r="J665" s="45">
        <v>635000000</v>
      </c>
      <c r="K665" s="45"/>
      <c r="L665" s="45"/>
      <c r="M665" s="45">
        <v>635000000</v>
      </c>
      <c r="N665" s="45">
        <v>331000000</v>
      </c>
      <c r="O665" s="45"/>
      <c r="P665" s="47"/>
      <c r="Q665" s="41" t="s">
        <v>1624</v>
      </c>
      <c r="R665" s="41" t="s">
        <v>1628</v>
      </c>
      <c r="S665" s="41" t="s">
        <v>1629</v>
      </c>
      <c r="T665" s="41" t="s">
        <v>71</v>
      </c>
      <c r="U665" s="41"/>
      <c r="V665" s="41"/>
    </row>
    <row r="666" spans="2:22" ht="17.100000000000001" customHeight="1">
      <c r="B666" s="41">
        <v>2026</v>
      </c>
      <c r="C666" s="41">
        <v>5</v>
      </c>
      <c r="D666" s="41" t="s">
        <v>62</v>
      </c>
      <c r="E666" s="41" t="s">
        <v>1630</v>
      </c>
      <c r="F666" s="46" t="s">
        <v>640</v>
      </c>
      <c r="G666" s="41" t="s">
        <v>87</v>
      </c>
      <c r="H666" s="41" t="s">
        <v>82</v>
      </c>
      <c r="I666" s="41" t="s">
        <v>103</v>
      </c>
      <c r="J666" s="45">
        <v>690000000</v>
      </c>
      <c r="K666" s="45"/>
      <c r="L666" s="45"/>
      <c r="M666" s="45">
        <v>690000000</v>
      </c>
      <c r="N666" s="45">
        <v>345000000</v>
      </c>
      <c r="O666" s="45"/>
      <c r="P666" s="47"/>
      <c r="Q666" s="41" t="s">
        <v>1624</v>
      </c>
      <c r="R666" s="41" t="s">
        <v>1628</v>
      </c>
      <c r="S666" s="41" t="s">
        <v>1629</v>
      </c>
      <c r="T666" s="41" t="s">
        <v>71</v>
      </c>
      <c r="U666" s="41"/>
      <c r="V666" s="41"/>
    </row>
    <row r="667" spans="2:22" ht="17.100000000000001" customHeight="1">
      <c r="B667" s="41">
        <v>2026</v>
      </c>
      <c r="C667" s="41">
        <v>5</v>
      </c>
      <c r="D667" s="41" t="s">
        <v>62</v>
      </c>
      <c r="E667" s="41" t="s">
        <v>1631</v>
      </c>
      <c r="F667" s="46" t="s">
        <v>640</v>
      </c>
      <c r="G667" s="41" t="s">
        <v>87</v>
      </c>
      <c r="H667" s="41" t="s">
        <v>82</v>
      </c>
      <c r="I667" s="41" t="s">
        <v>103</v>
      </c>
      <c r="J667" s="45">
        <v>1277000000</v>
      </c>
      <c r="K667" s="45"/>
      <c r="L667" s="45"/>
      <c r="M667" s="45">
        <v>1277000000</v>
      </c>
      <c r="N667" s="45">
        <v>639000000</v>
      </c>
      <c r="O667" s="45"/>
      <c r="P667" s="47"/>
      <c r="Q667" s="41" t="s">
        <v>1624</v>
      </c>
      <c r="R667" s="41" t="s">
        <v>1628</v>
      </c>
      <c r="S667" s="41" t="s">
        <v>1629</v>
      </c>
      <c r="T667" s="41" t="s">
        <v>71</v>
      </c>
      <c r="U667" s="41"/>
      <c r="V667" s="41"/>
    </row>
    <row r="668" spans="2:22" ht="17.100000000000001" customHeight="1">
      <c r="B668" s="41">
        <v>2026</v>
      </c>
      <c r="C668" s="41">
        <v>5</v>
      </c>
      <c r="D668" s="41" t="s">
        <v>62</v>
      </c>
      <c r="E668" s="41" t="s">
        <v>1632</v>
      </c>
      <c r="F668" s="46" t="s">
        <v>640</v>
      </c>
      <c r="G668" s="41" t="s">
        <v>87</v>
      </c>
      <c r="H668" s="41" t="s">
        <v>82</v>
      </c>
      <c r="I668" s="41" t="s">
        <v>103</v>
      </c>
      <c r="J668" s="45">
        <v>1270000000</v>
      </c>
      <c r="K668" s="45"/>
      <c r="L668" s="45"/>
      <c r="M668" s="45">
        <v>1270000000</v>
      </c>
      <c r="N668" s="45">
        <v>635000000</v>
      </c>
      <c r="O668" s="45"/>
      <c r="P668" s="47"/>
      <c r="Q668" s="41" t="s">
        <v>1624</v>
      </c>
      <c r="R668" s="41" t="s">
        <v>1628</v>
      </c>
      <c r="S668" s="41" t="s">
        <v>1629</v>
      </c>
      <c r="T668" s="41" t="s">
        <v>71</v>
      </c>
      <c r="U668" s="41"/>
      <c r="V668" s="41"/>
    </row>
    <row r="669" spans="2:22" ht="17.100000000000001" customHeight="1">
      <c r="B669" s="41">
        <v>2026</v>
      </c>
      <c r="C669" s="41">
        <v>5</v>
      </c>
      <c r="D669" s="41" t="s">
        <v>62</v>
      </c>
      <c r="E669" s="41" t="s">
        <v>1633</v>
      </c>
      <c r="F669" s="46" t="s">
        <v>640</v>
      </c>
      <c r="G669" s="41" t="s">
        <v>65</v>
      </c>
      <c r="H669" s="41" t="s">
        <v>75</v>
      </c>
      <c r="I669" s="41" t="s">
        <v>76</v>
      </c>
      <c r="J669" s="45">
        <v>600000000</v>
      </c>
      <c r="K669" s="45">
        <v>0</v>
      </c>
      <c r="L669" s="45"/>
      <c r="M669" s="45">
        <v>600000000</v>
      </c>
      <c r="N669" s="45">
        <v>600000000</v>
      </c>
      <c r="O669" s="45">
        <v>0</v>
      </c>
      <c r="P669" s="47"/>
      <c r="Q669" s="41" t="s">
        <v>1405</v>
      </c>
      <c r="R669" s="41" t="s">
        <v>1634</v>
      </c>
      <c r="S669" s="41" t="s">
        <v>1635</v>
      </c>
      <c r="T669" s="41" t="s">
        <v>71</v>
      </c>
      <c r="U669" s="41"/>
      <c r="V669" s="41"/>
    </row>
    <row r="670" spans="2:22" ht="17.100000000000001" customHeight="1">
      <c r="B670" s="41">
        <v>2026</v>
      </c>
      <c r="C670" s="41">
        <v>5</v>
      </c>
      <c r="D670" s="41" t="s">
        <v>62</v>
      </c>
      <c r="E670" s="41" t="s">
        <v>1636</v>
      </c>
      <c r="F670" s="46" t="s">
        <v>640</v>
      </c>
      <c r="G670" s="41" t="s">
        <v>87</v>
      </c>
      <c r="H670" s="41" t="s">
        <v>66</v>
      </c>
      <c r="I670" s="41" t="s">
        <v>76</v>
      </c>
      <c r="J670" s="45">
        <v>5265000000</v>
      </c>
      <c r="K670" s="45">
        <v>421200000</v>
      </c>
      <c r="L670" s="45"/>
      <c r="M670" s="45">
        <v>5686200000</v>
      </c>
      <c r="N670" s="45">
        <v>1000000000</v>
      </c>
      <c r="O670" s="45">
        <v>700000000</v>
      </c>
      <c r="P670" s="47"/>
      <c r="Q670" s="41" t="s">
        <v>1405</v>
      </c>
      <c r="R670" s="41" t="s">
        <v>1637</v>
      </c>
      <c r="S670" s="41" t="s">
        <v>1638</v>
      </c>
      <c r="T670" s="41" t="s">
        <v>71</v>
      </c>
      <c r="U670" s="41"/>
      <c r="V670" s="41"/>
    </row>
    <row r="671" spans="2:22" ht="17.100000000000001" customHeight="1">
      <c r="B671" s="41">
        <v>2026</v>
      </c>
      <c r="C671" s="41">
        <v>6</v>
      </c>
      <c r="D671" s="41" t="s">
        <v>72</v>
      </c>
      <c r="E671" s="41" t="s">
        <v>1639</v>
      </c>
      <c r="F671" s="46" t="s">
        <v>64</v>
      </c>
      <c r="G671" s="41" t="s">
        <v>102</v>
      </c>
      <c r="H671" s="41" t="s">
        <v>75</v>
      </c>
      <c r="I671" s="41" t="s">
        <v>150</v>
      </c>
      <c r="J671" s="45">
        <v>100000000</v>
      </c>
      <c r="K671" s="45">
        <v>0</v>
      </c>
      <c r="L671" s="45">
        <v>0</v>
      </c>
      <c r="M671" s="45">
        <v>100000000</v>
      </c>
      <c r="N671" s="45">
        <v>100000000</v>
      </c>
      <c r="O671" s="45">
        <v>70000000</v>
      </c>
      <c r="P671" s="47"/>
      <c r="Q671" s="41" t="s">
        <v>1640</v>
      </c>
      <c r="R671" s="41" t="s">
        <v>1641</v>
      </c>
      <c r="S671" s="41" t="s">
        <v>1642</v>
      </c>
      <c r="T671" s="41" t="s">
        <v>71</v>
      </c>
      <c r="U671" s="41"/>
      <c r="V671" s="41"/>
    </row>
    <row r="672" spans="2:22" ht="17.100000000000001" customHeight="1">
      <c r="B672" s="41">
        <v>2026</v>
      </c>
      <c r="C672" s="41">
        <v>6</v>
      </c>
      <c r="D672" s="41" t="s">
        <v>72</v>
      </c>
      <c r="E672" s="41" t="s">
        <v>1643</v>
      </c>
      <c r="F672" s="46" t="s">
        <v>64</v>
      </c>
      <c r="G672" s="41" t="s">
        <v>102</v>
      </c>
      <c r="H672" s="41" t="s">
        <v>75</v>
      </c>
      <c r="I672" s="41" t="s">
        <v>150</v>
      </c>
      <c r="J672" s="45">
        <v>100000000</v>
      </c>
      <c r="K672" s="45">
        <v>0</v>
      </c>
      <c r="L672" s="45">
        <v>0</v>
      </c>
      <c r="M672" s="45">
        <v>100000000</v>
      </c>
      <c r="N672" s="45">
        <v>100000000</v>
      </c>
      <c r="O672" s="45">
        <v>70000000</v>
      </c>
      <c r="P672" s="47"/>
      <c r="Q672" s="41" t="s">
        <v>1640</v>
      </c>
      <c r="R672" s="41" t="s">
        <v>1641</v>
      </c>
      <c r="S672" s="41" t="s">
        <v>1642</v>
      </c>
      <c r="T672" s="41" t="s">
        <v>71</v>
      </c>
      <c r="U672" s="41"/>
      <c r="V672" s="41"/>
    </row>
    <row r="673" spans="2:22" ht="17.100000000000001" customHeight="1">
      <c r="B673" s="41">
        <v>2026</v>
      </c>
      <c r="C673" s="41">
        <v>6</v>
      </c>
      <c r="D673" s="41" t="s">
        <v>72</v>
      </c>
      <c r="E673" s="41" t="s">
        <v>1644</v>
      </c>
      <c r="F673" s="46" t="s">
        <v>96</v>
      </c>
      <c r="G673" s="41" t="s">
        <v>191</v>
      </c>
      <c r="H673" s="41" t="s">
        <v>66</v>
      </c>
      <c r="I673" s="41" t="s">
        <v>76</v>
      </c>
      <c r="J673" s="45">
        <v>327600000</v>
      </c>
      <c r="K673" s="45">
        <v>0</v>
      </c>
      <c r="L673" s="45">
        <v>0</v>
      </c>
      <c r="M673" s="45">
        <v>327600000</v>
      </c>
      <c r="N673" s="45">
        <v>327600000</v>
      </c>
      <c r="O673" s="45">
        <v>131040000</v>
      </c>
      <c r="P673" s="47"/>
      <c r="Q673" s="41" t="s">
        <v>1645</v>
      </c>
      <c r="R673" s="41" t="s">
        <v>1646</v>
      </c>
      <c r="S673" s="41" t="s">
        <v>1647</v>
      </c>
      <c r="T673" s="41" t="s">
        <v>71</v>
      </c>
      <c r="U673" s="41"/>
      <c r="V673" s="41"/>
    </row>
    <row r="674" spans="2:22" ht="17.100000000000001" customHeight="1">
      <c r="B674" s="41">
        <v>2026</v>
      </c>
      <c r="C674" s="41">
        <v>6</v>
      </c>
      <c r="D674" s="41" t="s">
        <v>72</v>
      </c>
      <c r="E674" s="41" t="s">
        <v>1648</v>
      </c>
      <c r="F674" s="46" t="s">
        <v>96</v>
      </c>
      <c r="G674" s="41" t="s">
        <v>191</v>
      </c>
      <c r="H674" s="41" t="s">
        <v>66</v>
      </c>
      <c r="I674" s="41" t="s">
        <v>76</v>
      </c>
      <c r="J674" s="45">
        <v>313200000</v>
      </c>
      <c r="K674" s="45">
        <v>0</v>
      </c>
      <c r="L674" s="45">
        <v>0</v>
      </c>
      <c r="M674" s="45">
        <v>313200000</v>
      </c>
      <c r="N674" s="45">
        <v>313200000</v>
      </c>
      <c r="O674" s="45">
        <v>125280000</v>
      </c>
      <c r="P674" s="47"/>
      <c r="Q674" s="41" t="s">
        <v>1645</v>
      </c>
      <c r="R674" s="41" t="s">
        <v>1646</v>
      </c>
      <c r="S674" s="41" t="s">
        <v>1647</v>
      </c>
      <c r="T674" s="41" t="s">
        <v>71</v>
      </c>
      <c r="U674" s="41"/>
      <c r="V674" s="41"/>
    </row>
    <row r="675" spans="2:22" ht="17.100000000000001" customHeight="1">
      <c r="B675" s="41">
        <v>2026</v>
      </c>
      <c r="C675" s="41">
        <v>6</v>
      </c>
      <c r="D675" s="41" t="s">
        <v>72</v>
      </c>
      <c r="E675" s="41" t="s">
        <v>1649</v>
      </c>
      <c r="F675" s="46" t="s">
        <v>96</v>
      </c>
      <c r="G675" s="41" t="s">
        <v>191</v>
      </c>
      <c r="H675" s="41" t="s">
        <v>66</v>
      </c>
      <c r="I675" s="41" t="s">
        <v>76</v>
      </c>
      <c r="J675" s="45">
        <v>396900000</v>
      </c>
      <c r="K675" s="45">
        <v>0</v>
      </c>
      <c r="L675" s="45">
        <v>0</v>
      </c>
      <c r="M675" s="45">
        <v>396900000</v>
      </c>
      <c r="N675" s="45">
        <v>396900000</v>
      </c>
      <c r="O675" s="45">
        <v>238140000</v>
      </c>
      <c r="P675" s="47"/>
      <c r="Q675" s="41" t="s">
        <v>1645</v>
      </c>
      <c r="R675" s="41" t="s">
        <v>1646</v>
      </c>
      <c r="S675" s="41" t="s">
        <v>1647</v>
      </c>
      <c r="T675" s="41" t="s">
        <v>71</v>
      </c>
      <c r="U675" s="41"/>
      <c r="V675" s="41"/>
    </row>
    <row r="676" spans="2:22" ht="17.100000000000001" customHeight="1">
      <c r="B676" s="41">
        <v>2026</v>
      </c>
      <c r="C676" s="41">
        <v>6</v>
      </c>
      <c r="D676" s="41" t="s">
        <v>72</v>
      </c>
      <c r="E676" s="41" t="s">
        <v>1650</v>
      </c>
      <c r="F676" s="46" t="s">
        <v>726</v>
      </c>
      <c r="G676" s="41" t="s">
        <v>191</v>
      </c>
      <c r="H676" s="41" t="s">
        <v>66</v>
      </c>
      <c r="I676" s="41" t="s">
        <v>76</v>
      </c>
      <c r="J676" s="45">
        <v>299700000</v>
      </c>
      <c r="K676" s="45">
        <v>0</v>
      </c>
      <c r="L676" s="45">
        <v>0</v>
      </c>
      <c r="M676" s="45">
        <v>299700000</v>
      </c>
      <c r="N676" s="45">
        <v>299700000</v>
      </c>
      <c r="O676" s="45">
        <v>179820000</v>
      </c>
      <c r="P676" s="47"/>
      <c r="Q676" s="41" t="s">
        <v>1645</v>
      </c>
      <c r="R676" s="41" t="s">
        <v>1646</v>
      </c>
      <c r="S676" s="41" t="s">
        <v>1647</v>
      </c>
      <c r="T676" s="41" t="s">
        <v>71</v>
      </c>
      <c r="U676" s="41"/>
      <c r="V676" s="41"/>
    </row>
    <row r="677" spans="2:22" ht="17.100000000000001" customHeight="1">
      <c r="B677" s="41">
        <v>2026</v>
      </c>
      <c r="C677" s="41">
        <v>6</v>
      </c>
      <c r="D677" s="41" t="s">
        <v>72</v>
      </c>
      <c r="E677" s="41" t="s">
        <v>1651</v>
      </c>
      <c r="F677" s="46" t="s">
        <v>96</v>
      </c>
      <c r="G677" s="41" t="s">
        <v>191</v>
      </c>
      <c r="H677" s="41" t="s">
        <v>66</v>
      </c>
      <c r="I677" s="41" t="s">
        <v>150</v>
      </c>
      <c r="J677" s="45">
        <v>132300000</v>
      </c>
      <c r="K677" s="45">
        <v>0</v>
      </c>
      <c r="L677" s="45">
        <v>0</v>
      </c>
      <c r="M677" s="45">
        <v>132300000</v>
      </c>
      <c r="N677" s="45">
        <v>132300000</v>
      </c>
      <c r="O677" s="45">
        <v>79380000</v>
      </c>
      <c r="P677" s="47"/>
      <c r="Q677" s="41" t="s">
        <v>1645</v>
      </c>
      <c r="R677" s="41" t="s">
        <v>1646</v>
      </c>
      <c r="S677" s="41" t="s">
        <v>1647</v>
      </c>
      <c r="T677" s="41" t="s">
        <v>71</v>
      </c>
      <c r="U677" s="41"/>
      <c r="V677" s="41"/>
    </row>
    <row r="678" spans="2:22" ht="17.100000000000001" customHeight="1">
      <c r="B678" s="41">
        <v>2026</v>
      </c>
      <c r="C678" s="41">
        <v>6</v>
      </c>
      <c r="D678" s="41" t="s">
        <v>72</v>
      </c>
      <c r="E678" s="41" t="s">
        <v>1652</v>
      </c>
      <c r="F678" s="46" t="s">
        <v>96</v>
      </c>
      <c r="G678" s="41" t="s">
        <v>87</v>
      </c>
      <c r="H678" s="41" t="s">
        <v>82</v>
      </c>
      <c r="I678" s="41" t="s">
        <v>83</v>
      </c>
      <c r="J678" s="45">
        <v>45000000</v>
      </c>
      <c r="K678" s="45">
        <v>0</v>
      </c>
      <c r="L678" s="45">
        <v>0</v>
      </c>
      <c r="M678" s="45">
        <v>45000000</v>
      </c>
      <c r="N678" s="45">
        <v>45000000</v>
      </c>
      <c r="O678" s="45" t="s">
        <v>104</v>
      </c>
      <c r="P678" s="47" t="s">
        <v>1098</v>
      </c>
      <c r="Q678" s="41" t="s">
        <v>106</v>
      </c>
      <c r="R678" s="41" t="s">
        <v>1095</v>
      </c>
      <c r="S678" s="41" t="s">
        <v>1096</v>
      </c>
      <c r="T678" s="41" t="s">
        <v>71</v>
      </c>
      <c r="U678" s="41"/>
      <c r="V678" s="41" t="s">
        <v>109</v>
      </c>
    </row>
    <row r="679" spans="2:22" ht="17.100000000000001" customHeight="1">
      <c r="B679" s="41">
        <v>2026</v>
      </c>
      <c r="C679" s="41">
        <v>6</v>
      </c>
      <c r="D679" s="41" t="s">
        <v>72</v>
      </c>
      <c r="E679" s="41" t="s">
        <v>1653</v>
      </c>
      <c r="F679" s="46" t="s">
        <v>96</v>
      </c>
      <c r="G679" s="41" t="s">
        <v>87</v>
      </c>
      <c r="H679" s="41" t="s">
        <v>75</v>
      </c>
      <c r="I679" s="41" t="s">
        <v>76</v>
      </c>
      <c r="J679" s="45">
        <v>1931171000</v>
      </c>
      <c r="K679" s="45">
        <v>305851000</v>
      </c>
      <c r="L679" s="45">
        <v>74807000</v>
      </c>
      <c r="M679" s="45">
        <v>2311829000</v>
      </c>
      <c r="N679" s="45">
        <v>550000000</v>
      </c>
      <c r="O679" s="45">
        <v>2311829000</v>
      </c>
      <c r="P679" s="47"/>
      <c r="Q679" s="41" t="s">
        <v>134</v>
      </c>
      <c r="R679" s="41" t="s">
        <v>138</v>
      </c>
      <c r="S679" s="41" t="s">
        <v>139</v>
      </c>
      <c r="T679" s="41" t="s">
        <v>71</v>
      </c>
      <c r="U679" s="41"/>
      <c r="V679" s="41"/>
    </row>
    <row r="680" spans="2:22" ht="17.100000000000001" customHeight="1">
      <c r="B680" s="41">
        <v>2026</v>
      </c>
      <c r="C680" s="41">
        <v>6</v>
      </c>
      <c r="D680" s="41" t="s">
        <v>72</v>
      </c>
      <c r="E680" s="41" t="s">
        <v>1654</v>
      </c>
      <c r="F680" s="46" t="s">
        <v>163</v>
      </c>
      <c r="G680" s="41" t="s">
        <v>173</v>
      </c>
      <c r="H680" s="41" t="s">
        <v>75</v>
      </c>
      <c r="I680" s="41" t="s">
        <v>76</v>
      </c>
      <c r="J680" s="45">
        <v>1886000000</v>
      </c>
      <c r="K680" s="45">
        <v>444000000</v>
      </c>
      <c r="L680" s="45"/>
      <c r="M680" s="45">
        <v>2330000000</v>
      </c>
      <c r="N680" s="45">
        <v>600000000</v>
      </c>
      <c r="O680" s="45">
        <v>1631000000</v>
      </c>
      <c r="P680" s="47"/>
      <c r="Q680" s="41" t="s">
        <v>164</v>
      </c>
      <c r="R680" s="41" t="s">
        <v>1434</v>
      </c>
      <c r="S680" s="41" t="s">
        <v>1435</v>
      </c>
      <c r="T680" s="41" t="s">
        <v>71</v>
      </c>
      <c r="U680" s="41"/>
      <c r="V680" s="41"/>
    </row>
    <row r="681" spans="2:22" ht="17.100000000000001" customHeight="1">
      <c r="B681" s="41">
        <v>2026</v>
      </c>
      <c r="C681" s="41">
        <v>6</v>
      </c>
      <c r="D681" s="41" t="s">
        <v>72</v>
      </c>
      <c r="E681" s="41" t="s">
        <v>1655</v>
      </c>
      <c r="F681" s="46" t="s">
        <v>163</v>
      </c>
      <c r="G681" s="41" t="s">
        <v>74</v>
      </c>
      <c r="H681" s="41" t="s">
        <v>82</v>
      </c>
      <c r="I681" s="41" t="s">
        <v>83</v>
      </c>
      <c r="J681" s="45">
        <v>212000000</v>
      </c>
      <c r="K681" s="45">
        <v>93000000</v>
      </c>
      <c r="L681" s="45">
        <v>15000000</v>
      </c>
      <c r="M681" s="45">
        <v>320000000</v>
      </c>
      <c r="N681" s="45">
        <v>20000000</v>
      </c>
      <c r="O681" s="45">
        <v>224000000</v>
      </c>
      <c r="P681" s="47"/>
      <c r="Q681" s="41" t="s">
        <v>164</v>
      </c>
      <c r="R681" s="41" t="s">
        <v>1434</v>
      </c>
      <c r="S681" s="41" t="s">
        <v>1435</v>
      </c>
      <c r="T681" s="41" t="s">
        <v>71</v>
      </c>
      <c r="U681" s="41"/>
      <c r="V681" s="41"/>
    </row>
    <row r="682" spans="2:22" ht="17.100000000000001" customHeight="1">
      <c r="B682" s="41">
        <v>2026</v>
      </c>
      <c r="C682" s="41">
        <v>6</v>
      </c>
      <c r="D682" s="41" t="s">
        <v>72</v>
      </c>
      <c r="E682" s="41" t="s">
        <v>1656</v>
      </c>
      <c r="F682" s="46" t="s">
        <v>163</v>
      </c>
      <c r="G682" s="41" t="s">
        <v>87</v>
      </c>
      <c r="H682" s="41" t="s">
        <v>75</v>
      </c>
      <c r="I682" s="41" t="s">
        <v>76</v>
      </c>
      <c r="J682" s="45">
        <v>1300000000</v>
      </c>
      <c r="K682" s="45">
        <v>300000000</v>
      </c>
      <c r="L682" s="45"/>
      <c r="M682" s="45">
        <v>1600000000</v>
      </c>
      <c r="N682" s="45">
        <v>600000000</v>
      </c>
      <c r="O682" s="45">
        <v>600000000</v>
      </c>
      <c r="P682" s="47"/>
      <c r="Q682" s="41" t="s">
        <v>164</v>
      </c>
      <c r="R682" s="41" t="s">
        <v>1657</v>
      </c>
      <c r="S682" s="41" t="s">
        <v>1658</v>
      </c>
      <c r="T682" s="41" t="s">
        <v>71</v>
      </c>
      <c r="U682" s="41"/>
      <c r="V682" s="41"/>
    </row>
    <row r="683" spans="2:22" ht="17.100000000000001" customHeight="1">
      <c r="B683" s="41">
        <v>2026</v>
      </c>
      <c r="C683" s="41">
        <v>6</v>
      </c>
      <c r="D683" s="41" t="s">
        <v>72</v>
      </c>
      <c r="E683" s="41" t="s">
        <v>1659</v>
      </c>
      <c r="F683" s="46" t="s">
        <v>163</v>
      </c>
      <c r="G683" s="41" t="s">
        <v>87</v>
      </c>
      <c r="H683" s="41" t="s">
        <v>75</v>
      </c>
      <c r="I683" s="41" t="s">
        <v>76</v>
      </c>
      <c r="J683" s="45">
        <v>1200000000</v>
      </c>
      <c r="K683" s="45">
        <v>250000000</v>
      </c>
      <c r="L683" s="45"/>
      <c r="M683" s="45">
        <v>1450000000</v>
      </c>
      <c r="N683" s="45">
        <v>500000000</v>
      </c>
      <c r="O683" s="45">
        <v>500000000</v>
      </c>
      <c r="P683" s="47"/>
      <c r="Q683" s="41" t="s">
        <v>164</v>
      </c>
      <c r="R683" s="41" t="s">
        <v>1657</v>
      </c>
      <c r="S683" s="41" t="s">
        <v>1658</v>
      </c>
      <c r="T683" s="41" t="s">
        <v>71</v>
      </c>
      <c r="U683" s="41"/>
      <c r="V683" s="41"/>
    </row>
    <row r="684" spans="2:22" ht="17.100000000000001" customHeight="1">
      <c r="B684" s="41">
        <v>2026</v>
      </c>
      <c r="C684" s="41">
        <v>6</v>
      </c>
      <c r="D684" s="41" t="s">
        <v>72</v>
      </c>
      <c r="E684" s="41" t="s">
        <v>1660</v>
      </c>
      <c r="F684" s="46" t="s">
        <v>163</v>
      </c>
      <c r="G684" s="41" t="s">
        <v>78</v>
      </c>
      <c r="H684" s="41" t="s">
        <v>75</v>
      </c>
      <c r="I684" s="41" t="s">
        <v>76</v>
      </c>
      <c r="J684" s="45">
        <v>300000000</v>
      </c>
      <c r="K684" s="45"/>
      <c r="L684" s="45"/>
      <c r="M684" s="45">
        <v>300000000</v>
      </c>
      <c r="N684" s="45"/>
      <c r="O684" s="45">
        <v>300000000</v>
      </c>
      <c r="P684" s="47"/>
      <c r="Q684" s="41" t="s">
        <v>1440</v>
      </c>
      <c r="R684" s="41" t="s">
        <v>1559</v>
      </c>
      <c r="S684" s="41" t="s">
        <v>1560</v>
      </c>
      <c r="T684" s="41" t="s">
        <v>71</v>
      </c>
      <c r="U684" s="41"/>
      <c r="V684" s="41"/>
    </row>
    <row r="685" spans="2:22" ht="17.100000000000001" customHeight="1">
      <c r="B685" s="41">
        <v>2026</v>
      </c>
      <c r="C685" s="41">
        <v>6</v>
      </c>
      <c r="D685" s="41" t="s">
        <v>72</v>
      </c>
      <c r="E685" s="41" t="s">
        <v>1661</v>
      </c>
      <c r="F685" s="46" t="s">
        <v>163</v>
      </c>
      <c r="G685" s="41" t="s">
        <v>78</v>
      </c>
      <c r="H685" s="41" t="s">
        <v>75</v>
      </c>
      <c r="I685" s="41" t="s">
        <v>76</v>
      </c>
      <c r="J685" s="45">
        <v>300000000</v>
      </c>
      <c r="K685" s="45"/>
      <c r="L685" s="45"/>
      <c r="M685" s="45">
        <v>300000000</v>
      </c>
      <c r="N685" s="45"/>
      <c r="O685" s="45">
        <v>300000000</v>
      </c>
      <c r="P685" s="47"/>
      <c r="Q685" s="41" t="s">
        <v>1440</v>
      </c>
      <c r="R685" s="41" t="s">
        <v>1559</v>
      </c>
      <c r="S685" s="41" t="s">
        <v>1560</v>
      </c>
      <c r="T685" s="41" t="s">
        <v>71</v>
      </c>
      <c r="U685" s="41"/>
      <c r="V685" s="41"/>
    </row>
    <row r="686" spans="2:22" ht="17.100000000000001" customHeight="1">
      <c r="B686" s="41">
        <v>2026</v>
      </c>
      <c r="C686" s="41">
        <v>6</v>
      </c>
      <c r="D686" s="41" t="s">
        <v>72</v>
      </c>
      <c r="E686" s="41" t="s">
        <v>1662</v>
      </c>
      <c r="F686" s="46" t="s">
        <v>230</v>
      </c>
      <c r="G686" s="41" t="s">
        <v>65</v>
      </c>
      <c r="H686" s="41" t="s">
        <v>66</v>
      </c>
      <c r="I686" s="41" t="s">
        <v>76</v>
      </c>
      <c r="J686" s="45">
        <v>3597616000</v>
      </c>
      <c r="K686" s="45">
        <v>389048000</v>
      </c>
      <c r="L686" s="45">
        <v>0</v>
      </c>
      <c r="M686" s="45">
        <v>3986664000</v>
      </c>
      <c r="N686" s="45">
        <v>3597616000</v>
      </c>
      <c r="O686" s="45">
        <v>3597616000</v>
      </c>
      <c r="P686" s="47"/>
      <c r="Q686" s="41" t="s">
        <v>810</v>
      </c>
      <c r="R686" s="41" t="s">
        <v>1663</v>
      </c>
      <c r="S686" s="41" t="s">
        <v>1664</v>
      </c>
      <c r="T686" s="41" t="s">
        <v>71</v>
      </c>
      <c r="U686" s="41"/>
      <c r="V686" s="41"/>
    </row>
    <row r="687" spans="2:22" ht="17.100000000000001" customHeight="1">
      <c r="B687" s="41">
        <v>2026</v>
      </c>
      <c r="C687" s="41">
        <v>6</v>
      </c>
      <c r="D687" s="41" t="s">
        <v>72</v>
      </c>
      <c r="E687" s="41" t="s">
        <v>1665</v>
      </c>
      <c r="F687" s="46" t="s">
        <v>230</v>
      </c>
      <c r="G687" s="41" t="s">
        <v>74</v>
      </c>
      <c r="H687" s="41" t="s">
        <v>66</v>
      </c>
      <c r="I687" s="41" t="s">
        <v>76</v>
      </c>
      <c r="J687" s="45">
        <v>415657000</v>
      </c>
      <c r="K687" s="45">
        <v>87887041</v>
      </c>
      <c r="L687" s="45">
        <v>13127000</v>
      </c>
      <c r="M687" s="45">
        <v>516671041</v>
      </c>
      <c r="N687" s="45">
        <v>516672000</v>
      </c>
      <c r="O687" s="45">
        <v>516672000</v>
      </c>
      <c r="P687" s="47"/>
      <c r="Q687" s="41" t="s">
        <v>810</v>
      </c>
      <c r="R687" s="41" t="s">
        <v>1663</v>
      </c>
      <c r="S687" s="41" t="s">
        <v>1664</v>
      </c>
      <c r="T687" s="41" t="s">
        <v>71</v>
      </c>
      <c r="U687" s="41"/>
      <c r="V687" s="41"/>
    </row>
    <row r="688" spans="2:22" ht="17.100000000000001" customHeight="1">
      <c r="B688" s="41">
        <v>2026</v>
      </c>
      <c r="C688" s="41">
        <v>6</v>
      </c>
      <c r="D688" s="41" t="s">
        <v>72</v>
      </c>
      <c r="E688" s="41" t="s">
        <v>1666</v>
      </c>
      <c r="F688" s="46" t="s">
        <v>230</v>
      </c>
      <c r="G688" s="41" t="s">
        <v>87</v>
      </c>
      <c r="H688" s="41" t="s">
        <v>75</v>
      </c>
      <c r="I688" s="41" t="s">
        <v>76</v>
      </c>
      <c r="J688" s="45">
        <v>6243000000</v>
      </c>
      <c r="K688" s="45">
        <v>1008000000</v>
      </c>
      <c r="L688" s="45"/>
      <c r="M688" s="45">
        <v>7251000000</v>
      </c>
      <c r="N688" s="45">
        <v>500000000</v>
      </c>
      <c r="O688" s="45"/>
      <c r="P688" s="47"/>
      <c r="Q688" s="41" t="s">
        <v>257</v>
      </c>
      <c r="R688" s="41" t="s">
        <v>1565</v>
      </c>
      <c r="S688" s="41" t="s">
        <v>1566</v>
      </c>
      <c r="T688" s="41" t="s">
        <v>71</v>
      </c>
      <c r="U688" s="41"/>
      <c r="V688" s="41"/>
    </row>
    <row r="689" spans="2:22" ht="17.100000000000001" customHeight="1">
      <c r="B689" s="41">
        <v>2026</v>
      </c>
      <c r="C689" s="41">
        <v>6</v>
      </c>
      <c r="D689" s="41" t="s">
        <v>72</v>
      </c>
      <c r="E689" s="41" t="s">
        <v>1667</v>
      </c>
      <c r="F689" s="46" t="s">
        <v>230</v>
      </c>
      <c r="G689" s="41" t="s">
        <v>102</v>
      </c>
      <c r="H689" s="41" t="s">
        <v>75</v>
      </c>
      <c r="I689" s="41" t="s">
        <v>76</v>
      </c>
      <c r="J689" s="45">
        <v>3000000000</v>
      </c>
      <c r="K689" s="45">
        <v>0</v>
      </c>
      <c r="L689" s="45">
        <v>0</v>
      </c>
      <c r="M689" s="45">
        <v>3000000000</v>
      </c>
      <c r="N689" s="45">
        <v>3000000000</v>
      </c>
      <c r="O689" s="45">
        <v>0</v>
      </c>
      <c r="P689" s="47"/>
      <c r="Q689" s="41" t="s">
        <v>1210</v>
      </c>
      <c r="R689" s="41" t="s">
        <v>1214</v>
      </c>
      <c r="S689" s="41" t="s">
        <v>1215</v>
      </c>
      <c r="T689" s="41" t="s">
        <v>71</v>
      </c>
      <c r="U689" s="41"/>
      <c r="V689" s="41"/>
    </row>
    <row r="690" spans="2:22" ht="17.100000000000001" customHeight="1">
      <c r="B690" s="41">
        <v>2026</v>
      </c>
      <c r="C690" s="41">
        <v>6</v>
      </c>
      <c r="D690" s="41" t="s">
        <v>72</v>
      </c>
      <c r="E690" s="41" t="s">
        <v>1668</v>
      </c>
      <c r="F690" s="46" t="s">
        <v>230</v>
      </c>
      <c r="G690" s="41" t="s">
        <v>87</v>
      </c>
      <c r="H690" s="41" t="s">
        <v>82</v>
      </c>
      <c r="I690" s="41" t="s">
        <v>103</v>
      </c>
      <c r="J690" s="45">
        <v>20000000</v>
      </c>
      <c r="K690" s="45"/>
      <c r="L690" s="45"/>
      <c r="M690" s="45">
        <v>20000000</v>
      </c>
      <c r="N690" s="45">
        <v>20000000</v>
      </c>
      <c r="O690" s="45"/>
      <c r="P690" s="47"/>
      <c r="Q690" s="41" t="s">
        <v>291</v>
      </c>
      <c r="R690" s="41" t="s">
        <v>1234</v>
      </c>
      <c r="S690" s="41" t="s">
        <v>1235</v>
      </c>
      <c r="T690" s="41" t="s">
        <v>71</v>
      </c>
      <c r="U690" s="41"/>
      <c r="V690" s="41" t="s">
        <v>121</v>
      </c>
    </row>
    <row r="691" spans="2:22" ht="17.100000000000001" customHeight="1">
      <c r="B691" s="41">
        <v>2026</v>
      </c>
      <c r="C691" s="41">
        <v>6</v>
      </c>
      <c r="D691" s="41" t="s">
        <v>72</v>
      </c>
      <c r="E691" s="41" t="s">
        <v>1669</v>
      </c>
      <c r="F691" s="46" t="s">
        <v>303</v>
      </c>
      <c r="G691" s="41" t="s">
        <v>102</v>
      </c>
      <c r="H691" s="41" t="s">
        <v>82</v>
      </c>
      <c r="I691" s="41" t="s">
        <v>103</v>
      </c>
      <c r="J691" s="45">
        <v>26000000</v>
      </c>
      <c r="K691" s="45"/>
      <c r="L691" s="45"/>
      <c r="M691" s="45">
        <v>26000000</v>
      </c>
      <c r="N691" s="45"/>
      <c r="O691" s="45"/>
      <c r="P691" s="47"/>
      <c r="Q691" s="41" t="s">
        <v>845</v>
      </c>
      <c r="R691" s="41" t="s">
        <v>1246</v>
      </c>
      <c r="S691" s="41" t="s">
        <v>1247</v>
      </c>
      <c r="T691" s="41" t="s">
        <v>71</v>
      </c>
      <c r="U691" s="41"/>
      <c r="V691" s="41" t="s">
        <v>121</v>
      </c>
    </row>
    <row r="692" spans="2:22" ht="17.100000000000001" customHeight="1">
      <c r="B692" s="41">
        <v>2026</v>
      </c>
      <c r="C692" s="41">
        <v>6</v>
      </c>
      <c r="D692" s="41" t="s">
        <v>72</v>
      </c>
      <c r="E692" s="41" t="s">
        <v>1670</v>
      </c>
      <c r="F692" s="46" t="s">
        <v>303</v>
      </c>
      <c r="G692" s="41" t="s">
        <v>74</v>
      </c>
      <c r="H692" s="41" t="s">
        <v>75</v>
      </c>
      <c r="I692" s="41" t="s">
        <v>150</v>
      </c>
      <c r="J692" s="45">
        <v>28000000</v>
      </c>
      <c r="K692" s="45"/>
      <c r="L692" s="45"/>
      <c r="M692" s="45">
        <v>28000000</v>
      </c>
      <c r="N692" s="45"/>
      <c r="O692" s="45"/>
      <c r="P692" s="47"/>
      <c r="Q692" s="41" t="s">
        <v>845</v>
      </c>
      <c r="R692" s="41" t="s">
        <v>1486</v>
      </c>
      <c r="S692" s="41" t="s">
        <v>1487</v>
      </c>
      <c r="T692" s="41" t="s">
        <v>71</v>
      </c>
      <c r="U692" s="41"/>
      <c r="V692" s="41"/>
    </row>
    <row r="693" spans="2:22" ht="17.100000000000001" customHeight="1">
      <c r="B693" s="41">
        <v>2026</v>
      </c>
      <c r="C693" s="41">
        <v>6</v>
      </c>
      <c r="D693" s="41" t="s">
        <v>72</v>
      </c>
      <c r="E693" s="41" t="s">
        <v>1671</v>
      </c>
      <c r="F693" s="46" t="s">
        <v>303</v>
      </c>
      <c r="G693" s="41" t="s">
        <v>102</v>
      </c>
      <c r="H693" s="41" t="s">
        <v>75</v>
      </c>
      <c r="I693" s="41" t="s">
        <v>150</v>
      </c>
      <c r="J693" s="45">
        <v>50000000</v>
      </c>
      <c r="K693" s="45">
        <v>0</v>
      </c>
      <c r="L693" s="45">
        <v>0</v>
      </c>
      <c r="M693" s="45">
        <v>50000000</v>
      </c>
      <c r="N693" s="45"/>
      <c r="O693" s="45"/>
      <c r="P693" s="47"/>
      <c r="Q693" s="41" t="s">
        <v>1250</v>
      </c>
      <c r="R693" s="41" t="s">
        <v>1672</v>
      </c>
      <c r="S693" s="41" t="s">
        <v>1673</v>
      </c>
      <c r="T693" s="41" t="s">
        <v>71</v>
      </c>
      <c r="U693" s="41"/>
      <c r="V693" s="41"/>
    </row>
    <row r="694" spans="2:22" ht="17.100000000000001" customHeight="1">
      <c r="B694" s="41">
        <v>2026</v>
      </c>
      <c r="C694" s="41">
        <v>6</v>
      </c>
      <c r="D694" s="41" t="s">
        <v>72</v>
      </c>
      <c r="E694" s="41" t="s">
        <v>1674</v>
      </c>
      <c r="F694" s="46" t="s">
        <v>303</v>
      </c>
      <c r="G694" s="41" t="s">
        <v>102</v>
      </c>
      <c r="H694" s="41" t="s">
        <v>75</v>
      </c>
      <c r="I694" s="41" t="s">
        <v>150</v>
      </c>
      <c r="J694" s="45">
        <v>500000000</v>
      </c>
      <c r="K694" s="45">
        <v>0</v>
      </c>
      <c r="L694" s="45">
        <v>0</v>
      </c>
      <c r="M694" s="45">
        <v>500000000</v>
      </c>
      <c r="N694" s="45"/>
      <c r="O694" s="45"/>
      <c r="P694" s="47"/>
      <c r="Q694" s="41" t="s">
        <v>1250</v>
      </c>
      <c r="R694" s="41" t="s">
        <v>1251</v>
      </c>
      <c r="S694" s="41" t="s">
        <v>1252</v>
      </c>
      <c r="T694" s="41" t="s">
        <v>71</v>
      </c>
      <c r="U694" s="41"/>
      <c r="V694" s="41"/>
    </row>
    <row r="695" spans="2:22" ht="17.100000000000001" customHeight="1">
      <c r="B695" s="41">
        <v>2026</v>
      </c>
      <c r="C695" s="41">
        <v>6</v>
      </c>
      <c r="D695" s="41" t="s">
        <v>72</v>
      </c>
      <c r="E695" s="41" t="s">
        <v>1675</v>
      </c>
      <c r="F695" s="46" t="s">
        <v>311</v>
      </c>
      <c r="G695" s="41" t="s">
        <v>87</v>
      </c>
      <c r="H695" s="41" t="s">
        <v>66</v>
      </c>
      <c r="I695" s="41" t="s">
        <v>76</v>
      </c>
      <c r="J695" s="45">
        <v>600000000</v>
      </c>
      <c r="K695" s="45"/>
      <c r="L695" s="45"/>
      <c r="M695" s="45">
        <v>600000000</v>
      </c>
      <c r="N695" s="45">
        <v>600000000</v>
      </c>
      <c r="O695" s="45">
        <v>600000000</v>
      </c>
      <c r="P695" s="47"/>
      <c r="Q695" s="41" t="s">
        <v>320</v>
      </c>
      <c r="R695" s="41" t="s">
        <v>1676</v>
      </c>
      <c r="S695" s="41" t="s">
        <v>1677</v>
      </c>
      <c r="T695" s="41" t="s">
        <v>71</v>
      </c>
      <c r="U695" s="41"/>
      <c r="V695" s="41"/>
    </row>
    <row r="696" spans="2:22" ht="17.100000000000001" customHeight="1">
      <c r="B696" s="41">
        <v>2026</v>
      </c>
      <c r="C696" s="41">
        <v>6</v>
      </c>
      <c r="D696" s="41" t="s">
        <v>72</v>
      </c>
      <c r="E696" s="41" t="s">
        <v>1678</v>
      </c>
      <c r="F696" s="46" t="s">
        <v>311</v>
      </c>
      <c r="G696" s="41" t="s">
        <v>87</v>
      </c>
      <c r="H696" s="41" t="s">
        <v>66</v>
      </c>
      <c r="I696" s="41" t="s">
        <v>76</v>
      </c>
      <c r="J696" s="45">
        <v>400000000</v>
      </c>
      <c r="K696" s="45"/>
      <c r="L696" s="45"/>
      <c r="M696" s="45">
        <v>400000000</v>
      </c>
      <c r="N696" s="45">
        <v>400000000</v>
      </c>
      <c r="O696" s="45">
        <v>400000000</v>
      </c>
      <c r="P696" s="47"/>
      <c r="Q696" s="41" t="s">
        <v>320</v>
      </c>
      <c r="R696" s="41" t="s">
        <v>1676</v>
      </c>
      <c r="S696" s="41" t="s">
        <v>1677</v>
      </c>
      <c r="T696" s="41" t="s">
        <v>71</v>
      </c>
      <c r="U696" s="41"/>
      <c r="V696" s="41"/>
    </row>
    <row r="697" spans="2:22" ht="17.100000000000001" customHeight="1">
      <c r="B697" s="41">
        <v>2026</v>
      </c>
      <c r="C697" s="41">
        <v>6</v>
      </c>
      <c r="D697" s="41" t="s">
        <v>72</v>
      </c>
      <c r="E697" s="41" t="s">
        <v>1679</v>
      </c>
      <c r="F697" s="46" t="s">
        <v>311</v>
      </c>
      <c r="G697" s="41" t="s">
        <v>87</v>
      </c>
      <c r="H697" s="41" t="s">
        <v>66</v>
      </c>
      <c r="I697" s="41" t="s">
        <v>76</v>
      </c>
      <c r="J697" s="45">
        <v>1000000000</v>
      </c>
      <c r="K697" s="45"/>
      <c r="L697" s="45"/>
      <c r="M697" s="45">
        <v>1000000000</v>
      </c>
      <c r="N697" s="45">
        <v>1000000000</v>
      </c>
      <c r="O697" s="45">
        <v>1000000000</v>
      </c>
      <c r="P697" s="47"/>
      <c r="Q697" s="41" t="s">
        <v>320</v>
      </c>
      <c r="R697" s="41" t="s">
        <v>1676</v>
      </c>
      <c r="S697" s="41" t="s">
        <v>1677</v>
      </c>
      <c r="T697" s="41" t="s">
        <v>71</v>
      </c>
      <c r="U697" s="41"/>
      <c r="V697" s="41"/>
    </row>
    <row r="698" spans="2:22" ht="17.100000000000001" customHeight="1">
      <c r="B698" s="41">
        <v>2026</v>
      </c>
      <c r="C698" s="41">
        <v>6</v>
      </c>
      <c r="D698" s="41" t="s">
        <v>72</v>
      </c>
      <c r="E698" s="41" t="s">
        <v>1680</v>
      </c>
      <c r="F698" s="46" t="s">
        <v>311</v>
      </c>
      <c r="G698" s="41" t="s">
        <v>173</v>
      </c>
      <c r="H698" s="41" t="s">
        <v>66</v>
      </c>
      <c r="I698" s="41" t="s">
        <v>76</v>
      </c>
      <c r="J698" s="45">
        <v>930000000</v>
      </c>
      <c r="K698" s="45">
        <v>250000000</v>
      </c>
      <c r="L698" s="45">
        <v>5000000</v>
      </c>
      <c r="M698" s="45">
        <v>1185000000</v>
      </c>
      <c r="N698" s="45">
        <v>500000000</v>
      </c>
      <c r="O698" s="45">
        <v>829500000</v>
      </c>
      <c r="P698" s="47"/>
      <c r="Q698" s="41" t="s">
        <v>320</v>
      </c>
      <c r="R698" s="41" t="s">
        <v>330</v>
      </c>
      <c r="S698" s="41" t="s">
        <v>331</v>
      </c>
      <c r="T698" s="41" t="s">
        <v>71</v>
      </c>
      <c r="U698" s="41"/>
      <c r="V698" s="41"/>
    </row>
    <row r="699" spans="2:22" ht="17.100000000000001" customHeight="1">
      <c r="B699" s="41">
        <v>2026</v>
      </c>
      <c r="C699" s="41">
        <v>6</v>
      </c>
      <c r="D699" s="41" t="s">
        <v>72</v>
      </c>
      <c r="E699" s="41" t="s">
        <v>1681</v>
      </c>
      <c r="F699" s="46" t="s">
        <v>311</v>
      </c>
      <c r="G699" s="41" t="s">
        <v>173</v>
      </c>
      <c r="H699" s="41" t="s">
        <v>66</v>
      </c>
      <c r="I699" s="41" t="s">
        <v>76</v>
      </c>
      <c r="J699" s="45">
        <v>930000000</v>
      </c>
      <c r="K699" s="45">
        <v>250000000</v>
      </c>
      <c r="L699" s="45">
        <v>5000000</v>
      </c>
      <c r="M699" s="45">
        <v>1185000000</v>
      </c>
      <c r="N699" s="45">
        <v>500000000</v>
      </c>
      <c r="O699" s="45">
        <v>829500000</v>
      </c>
      <c r="P699" s="47"/>
      <c r="Q699" s="41" t="s">
        <v>320</v>
      </c>
      <c r="R699" s="41" t="s">
        <v>327</v>
      </c>
      <c r="S699" s="41" t="s">
        <v>328</v>
      </c>
      <c r="T699" s="41" t="s">
        <v>71</v>
      </c>
      <c r="U699" s="41"/>
      <c r="V699" s="41"/>
    </row>
    <row r="700" spans="2:22" ht="17.100000000000001" customHeight="1">
      <c r="B700" s="41">
        <v>2026</v>
      </c>
      <c r="C700" s="41">
        <v>6</v>
      </c>
      <c r="D700" s="41" t="s">
        <v>72</v>
      </c>
      <c r="E700" s="41" t="s">
        <v>1682</v>
      </c>
      <c r="F700" s="46" t="s">
        <v>311</v>
      </c>
      <c r="G700" s="41" t="s">
        <v>74</v>
      </c>
      <c r="H700" s="41" t="s">
        <v>66</v>
      </c>
      <c r="I700" s="41" t="s">
        <v>150</v>
      </c>
      <c r="J700" s="45">
        <v>24476000</v>
      </c>
      <c r="K700" s="45">
        <v>0</v>
      </c>
      <c r="L700" s="45">
        <v>0</v>
      </c>
      <c r="M700" s="45">
        <v>24476000</v>
      </c>
      <c r="N700" s="45">
        <v>24476000</v>
      </c>
      <c r="O700" s="45">
        <v>24476000</v>
      </c>
      <c r="P700" s="47"/>
      <c r="Q700" s="41" t="s">
        <v>359</v>
      </c>
      <c r="R700" s="41" t="s">
        <v>1683</v>
      </c>
      <c r="S700" s="41" t="s">
        <v>1684</v>
      </c>
      <c r="T700" s="41" t="s">
        <v>71</v>
      </c>
      <c r="U700" s="41"/>
      <c r="V700" s="41"/>
    </row>
    <row r="701" spans="2:22" ht="17.100000000000001" customHeight="1">
      <c r="B701" s="41">
        <v>2026</v>
      </c>
      <c r="C701" s="41">
        <v>6</v>
      </c>
      <c r="D701" s="41" t="s">
        <v>72</v>
      </c>
      <c r="E701" s="41" t="s">
        <v>1685</v>
      </c>
      <c r="F701" s="46" t="s">
        <v>311</v>
      </c>
      <c r="G701" s="41" t="s">
        <v>191</v>
      </c>
      <c r="H701" s="41" t="s">
        <v>75</v>
      </c>
      <c r="I701" s="41" t="s">
        <v>76</v>
      </c>
      <c r="J701" s="45">
        <v>770238000</v>
      </c>
      <c r="K701" s="45" t="s">
        <v>1686</v>
      </c>
      <c r="L701" s="45">
        <v>0</v>
      </c>
      <c r="M701" s="45">
        <v>770238000</v>
      </c>
      <c r="N701" s="45">
        <v>770238000</v>
      </c>
      <c r="O701" s="45">
        <v>770238000</v>
      </c>
      <c r="P701" s="47"/>
      <c r="Q701" s="41" t="s">
        <v>367</v>
      </c>
      <c r="R701" s="41" t="s">
        <v>1687</v>
      </c>
      <c r="S701" s="41" t="s">
        <v>1688</v>
      </c>
      <c r="T701" s="41" t="s">
        <v>71</v>
      </c>
      <c r="U701" s="41"/>
      <c r="V701" s="41"/>
    </row>
    <row r="702" spans="2:22" ht="17.100000000000001" customHeight="1">
      <c r="B702" s="41">
        <v>2026</v>
      </c>
      <c r="C702" s="41">
        <v>6</v>
      </c>
      <c r="D702" s="41" t="s">
        <v>72</v>
      </c>
      <c r="E702" s="41" t="s">
        <v>1689</v>
      </c>
      <c r="F702" s="46" t="s">
        <v>311</v>
      </c>
      <c r="G702" s="41" t="s">
        <v>191</v>
      </c>
      <c r="H702" s="41" t="s">
        <v>75</v>
      </c>
      <c r="I702" s="41" t="s">
        <v>76</v>
      </c>
      <c r="J702" s="45">
        <v>770238000</v>
      </c>
      <c r="K702" s="45" t="s">
        <v>1686</v>
      </c>
      <c r="L702" s="45">
        <v>0</v>
      </c>
      <c r="M702" s="45">
        <v>770238000</v>
      </c>
      <c r="N702" s="45">
        <v>770238000</v>
      </c>
      <c r="O702" s="45">
        <v>770238000</v>
      </c>
      <c r="P702" s="47"/>
      <c r="Q702" s="41" t="s">
        <v>367</v>
      </c>
      <c r="R702" s="41" t="s">
        <v>1687</v>
      </c>
      <c r="S702" s="41" t="s">
        <v>1688</v>
      </c>
      <c r="T702" s="41" t="s">
        <v>71</v>
      </c>
      <c r="U702" s="41"/>
      <c r="V702" s="41"/>
    </row>
    <row r="703" spans="2:22" ht="17.100000000000001" customHeight="1">
      <c r="B703" s="41">
        <v>2026</v>
      </c>
      <c r="C703" s="41">
        <v>6</v>
      </c>
      <c r="D703" s="41" t="s">
        <v>72</v>
      </c>
      <c r="E703" s="41" t="s">
        <v>1690</v>
      </c>
      <c r="F703" s="46" t="s">
        <v>311</v>
      </c>
      <c r="G703" s="41" t="s">
        <v>191</v>
      </c>
      <c r="H703" s="41" t="s">
        <v>75</v>
      </c>
      <c r="I703" s="41" t="s">
        <v>76</v>
      </c>
      <c r="J703" s="45">
        <v>770238000</v>
      </c>
      <c r="K703" s="45" t="s">
        <v>1686</v>
      </c>
      <c r="L703" s="45">
        <v>0</v>
      </c>
      <c r="M703" s="45">
        <v>770238000</v>
      </c>
      <c r="N703" s="45">
        <v>770238000</v>
      </c>
      <c r="O703" s="45">
        <v>770238000</v>
      </c>
      <c r="P703" s="47"/>
      <c r="Q703" s="41" t="s">
        <v>367</v>
      </c>
      <c r="R703" s="41" t="s">
        <v>1687</v>
      </c>
      <c r="S703" s="41" t="s">
        <v>1688</v>
      </c>
      <c r="T703" s="41" t="s">
        <v>71</v>
      </c>
      <c r="U703" s="41"/>
      <c r="V703" s="41"/>
    </row>
    <row r="704" spans="2:22" ht="17.100000000000001" customHeight="1">
      <c r="B704" s="41">
        <v>2026</v>
      </c>
      <c r="C704" s="41">
        <v>6</v>
      </c>
      <c r="D704" s="41" t="s">
        <v>72</v>
      </c>
      <c r="E704" s="41" t="s">
        <v>1691</v>
      </c>
      <c r="F704" s="46" t="s">
        <v>311</v>
      </c>
      <c r="G704" s="41" t="s">
        <v>74</v>
      </c>
      <c r="H704" s="41" t="s">
        <v>75</v>
      </c>
      <c r="I704" s="41" t="s">
        <v>76</v>
      </c>
      <c r="J704" s="45">
        <v>596830000</v>
      </c>
      <c r="K704" s="45" t="s">
        <v>1686</v>
      </c>
      <c r="L704" s="45">
        <v>0</v>
      </c>
      <c r="M704" s="45">
        <v>596830000</v>
      </c>
      <c r="N704" s="45">
        <v>596830000</v>
      </c>
      <c r="O704" s="45">
        <v>596830000</v>
      </c>
      <c r="P704" s="47"/>
      <c r="Q704" s="41" t="s">
        <v>367</v>
      </c>
      <c r="R704" s="41" t="s">
        <v>1692</v>
      </c>
      <c r="S704" s="41" t="s">
        <v>1693</v>
      </c>
      <c r="T704" s="41" t="s">
        <v>71</v>
      </c>
      <c r="U704" s="41"/>
      <c r="V704" s="41"/>
    </row>
    <row r="705" spans="2:22" ht="17.100000000000001" customHeight="1">
      <c r="B705" s="41">
        <v>2026</v>
      </c>
      <c r="C705" s="41">
        <v>6</v>
      </c>
      <c r="D705" s="41" t="s">
        <v>72</v>
      </c>
      <c r="E705" s="41" t="s">
        <v>1694</v>
      </c>
      <c r="F705" s="46" t="s">
        <v>311</v>
      </c>
      <c r="G705" s="41" t="s">
        <v>74</v>
      </c>
      <c r="H705" s="41" t="s">
        <v>75</v>
      </c>
      <c r="I705" s="41" t="s">
        <v>76</v>
      </c>
      <c r="J705" s="45">
        <v>616000000</v>
      </c>
      <c r="K705" s="45" t="s">
        <v>1686</v>
      </c>
      <c r="L705" s="45">
        <v>0</v>
      </c>
      <c r="M705" s="45">
        <v>616000000</v>
      </c>
      <c r="N705" s="45">
        <v>616000000</v>
      </c>
      <c r="O705" s="45">
        <v>616000000</v>
      </c>
      <c r="P705" s="47"/>
      <c r="Q705" s="41" t="s">
        <v>367</v>
      </c>
      <c r="R705" s="41" t="s">
        <v>1692</v>
      </c>
      <c r="S705" s="41" t="s">
        <v>1693</v>
      </c>
      <c r="T705" s="41" t="s">
        <v>71</v>
      </c>
      <c r="U705" s="41"/>
      <c r="V705" s="41"/>
    </row>
    <row r="706" spans="2:22" ht="17.100000000000001" customHeight="1">
      <c r="B706" s="41">
        <v>2026</v>
      </c>
      <c r="C706" s="41">
        <v>6</v>
      </c>
      <c r="D706" s="41" t="s">
        <v>72</v>
      </c>
      <c r="E706" s="41" t="s">
        <v>1695</v>
      </c>
      <c r="F706" s="46" t="s">
        <v>311</v>
      </c>
      <c r="G706" s="41" t="s">
        <v>191</v>
      </c>
      <c r="H706" s="41" t="s">
        <v>75</v>
      </c>
      <c r="I706" s="41" t="s">
        <v>76</v>
      </c>
      <c r="J706" s="45">
        <v>770238000</v>
      </c>
      <c r="K706" s="45" t="s">
        <v>1686</v>
      </c>
      <c r="L706" s="45">
        <v>0</v>
      </c>
      <c r="M706" s="45">
        <v>770238000</v>
      </c>
      <c r="N706" s="45">
        <v>770238000</v>
      </c>
      <c r="O706" s="45">
        <v>770238000</v>
      </c>
      <c r="P706" s="47"/>
      <c r="Q706" s="41" t="s">
        <v>367</v>
      </c>
      <c r="R706" s="41" t="s">
        <v>1696</v>
      </c>
      <c r="S706" s="41" t="s">
        <v>1697</v>
      </c>
      <c r="T706" s="41" t="s">
        <v>71</v>
      </c>
      <c r="U706" s="41"/>
      <c r="V706" s="41"/>
    </row>
    <row r="707" spans="2:22" ht="17.100000000000001" customHeight="1">
      <c r="B707" s="41">
        <v>2026</v>
      </c>
      <c r="C707" s="41">
        <v>6</v>
      </c>
      <c r="D707" s="41" t="s">
        <v>72</v>
      </c>
      <c r="E707" s="41" t="s">
        <v>1698</v>
      </c>
      <c r="F707" s="46" t="s">
        <v>311</v>
      </c>
      <c r="G707" s="41" t="s">
        <v>74</v>
      </c>
      <c r="H707" s="41" t="s">
        <v>82</v>
      </c>
      <c r="I707" s="41" t="s">
        <v>103</v>
      </c>
      <c r="J707" s="45">
        <v>27500000</v>
      </c>
      <c r="K707" s="45" t="s">
        <v>1686</v>
      </c>
      <c r="L707" s="45">
        <v>0</v>
      </c>
      <c r="M707" s="45">
        <v>27500000</v>
      </c>
      <c r="N707" s="45">
        <v>27500000</v>
      </c>
      <c r="O707" s="45">
        <v>27500000</v>
      </c>
      <c r="P707" s="47"/>
      <c r="Q707" s="41" t="s">
        <v>367</v>
      </c>
      <c r="R707" s="41" t="s">
        <v>1699</v>
      </c>
      <c r="S707" s="41" t="s">
        <v>1700</v>
      </c>
      <c r="T707" s="41" t="s">
        <v>71</v>
      </c>
      <c r="U707" s="41"/>
      <c r="V707" s="41"/>
    </row>
    <row r="708" spans="2:22" ht="17.100000000000001" customHeight="1">
      <c r="B708" s="41">
        <v>2026</v>
      </c>
      <c r="C708" s="41">
        <v>6</v>
      </c>
      <c r="D708" s="41" t="s">
        <v>72</v>
      </c>
      <c r="E708" s="41" t="s">
        <v>1701</v>
      </c>
      <c r="F708" s="46" t="s">
        <v>311</v>
      </c>
      <c r="G708" s="41" t="s">
        <v>191</v>
      </c>
      <c r="H708" s="41" t="s">
        <v>75</v>
      </c>
      <c r="I708" s="41" t="s">
        <v>76</v>
      </c>
      <c r="J708" s="45">
        <v>369784000</v>
      </c>
      <c r="K708" s="45" t="s">
        <v>1686</v>
      </c>
      <c r="L708" s="45">
        <v>0</v>
      </c>
      <c r="M708" s="45">
        <v>369784000</v>
      </c>
      <c r="N708" s="45">
        <v>369784000</v>
      </c>
      <c r="O708" s="45">
        <v>369784000</v>
      </c>
      <c r="P708" s="47"/>
      <c r="Q708" s="41" t="s">
        <v>367</v>
      </c>
      <c r="R708" s="41" t="s">
        <v>1702</v>
      </c>
      <c r="S708" s="41" t="s">
        <v>1703</v>
      </c>
      <c r="T708" s="41" t="s">
        <v>71</v>
      </c>
      <c r="U708" s="41"/>
      <c r="V708" s="41"/>
    </row>
    <row r="709" spans="2:22" ht="17.100000000000001" customHeight="1">
      <c r="B709" s="41">
        <v>2026</v>
      </c>
      <c r="C709" s="41">
        <v>6</v>
      </c>
      <c r="D709" s="41" t="s">
        <v>72</v>
      </c>
      <c r="E709" s="41" t="s">
        <v>1704</v>
      </c>
      <c r="F709" s="46" t="s">
        <v>311</v>
      </c>
      <c r="G709" s="41" t="s">
        <v>191</v>
      </c>
      <c r="H709" s="41" t="s">
        <v>75</v>
      </c>
      <c r="I709" s="41" t="s">
        <v>76</v>
      </c>
      <c r="J709" s="45">
        <v>462230000</v>
      </c>
      <c r="K709" s="45" t="s">
        <v>1686</v>
      </c>
      <c r="L709" s="45">
        <v>0</v>
      </c>
      <c r="M709" s="45">
        <v>462230000</v>
      </c>
      <c r="N709" s="45">
        <v>462230000</v>
      </c>
      <c r="O709" s="45">
        <v>462230000</v>
      </c>
      <c r="P709" s="47"/>
      <c r="Q709" s="41" t="s">
        <v>367</v>
      </c>
      <c r="R709" s="41" t="s">
        <v>1696</v>
      </c>
      <c r="S709" s="41" t="s">
        <v>1697</v>
      </c>
      <c r="T709" s="41" t="s">
        <v>71</v>
      </c>
      <c r="U709" s="41"/>
      <c r="V709" s="41"/>
    </row>
    <row r="710" spans="2:22" ht="17.100000000000001" customHeight="1">
      <c r="B710" s="41">
        <v>2026</v>
      </c>
      <c r="C710" s="41">
        <v>6</v>
      </c>
      <c r="D710" s="41" t="s">
        <v>72</v>
      </c>
      <c r="E710" s="41" t="s">
        <v>1705</v>
      </c>
      <c r="F710" s="46" t="s">
        <v>303</v>
      </c>
      <c r="G710" s="41" t="s">
        <v>65</v>
      </c>
      <c r="H710" s="41" t="s">
        <v>75</v>
      </c>
      <c r="I710" s="41" t="s">
        <v>76</v>
      </c>
      <c r="J710" s="45">
        <v>2636000000</v>
      </c>
      <c r="K710" s="45"/>
      <c r="L710" s="45"/>
      <c r="M710" s="45">
        <v>2636000000</v>
      </c>
      <c r="N710" s="45">
        <v>400000000</v>
      </c>
      <c r="O710" s="45">
        <v>1845200000</v>
      </c>
      <c r="P710" s="47"/>
      <c r="Q710" s="41" t="s">
        <v>443</v>
      </c>
      <c r="R710" s="41" t="s">
        <v>1509</v>
      </c>
      <c r="S710" s="41" t="s">
        <v>1510</v>
      </c>
      <c r="T710" s="41" t="s">
        <v>71</v>
      </c>
      <c r="U710" s="41"/>
      <c r="V710" s="41"/>
    </row>
    <row r="711" spans="2:22" ht="17.100000000000001" customHeight="1">
      <c r="B711" s="41">
        <v>2026</v>
      </c>
      <c r="C711" s="41">
        <v>6</v>
      </c>
      <c r="D711" s="41" t="s">
        <v>72</v>
      </c>
      <c r="E711" s="41" t="s">
        <v>1706</v>
      </c>
      <c r="F711" s="46" t="s">
        <v>303</v>
      </c>
      <c r="G711" s="41" t="s">
        <v>65</v>
      </c>
      <c r="H711" s="41" t="s">
        <v>75</v>
      </c>
      <c r="I711" s="41" t="s">
        <v>76</v>
      </c>
      <c r="J711" s="45">
        <v>3030000000</v>
      </c>
      <c r="K711" s="45"/>
      <c r="L711" s="45"/>
      <c r="M711" s="45">
        <v>3030000000</v>
      </c>
      <c r="N711" s="45">
        <v>400000000</v>
      </c>
      <c r="O711" s="45">
        <v>2120999999.9999998</v>
      </c>
      <c r="P711" s="47"/>
      <c r="Q711" s="41" t="s">
        <v>443</v>
      </c>
      <c r="R711" s="41" t="s">
        <v>1509</v>
      </c>
      <c r="S711" s="41" t="s">
        <v>1510</v>
      </c>
      <c r="T711" s="41" t="s">
        <v>71</v>
      </c>
      <c r="U711" s="41"/>
      <c r="V711" s="41"/>
    </row>
    <row r="712" spans="2:22" ht="17.100000000000001" customHeight="1">
      <c r="B712" s="41">
        <v>2026</v>
      </c>
      <c r="C712" s="41">
        <v>6</v>
      </c>
      <c r="D712" s="41" t="s">
        <v>72</v>
      </c>
      <c r="E712" s="41" t="s">
        <v>1707</v>
      </c>
      <c r="F712" s="46" t="s">
        <v>303</v>
      </c>
      <c r="G712" s="41" t="s">
        <v>65</v>
      </c>
      <c r="H712" s="41" t="s">
        <v>75</v>
      </c>
      <c r="I712" s="41" t="s">
        <v>76</v>
      </c>
      <c r="J712" s="45">
        <v>2650000000</v>
      </c>
      <c r="K712" s="45"/>
      <c r="L712" s="45"/>
      <c r="M712" s="45">
        <v>2650000000</v>
      </c>
      <c r="N712" s="45">
        <v>400000000</v>
      </c>
      <c r="O712" s="45">
        <v>1855000000</v>
      </c>
      <c r="P712" s="47"/>
      <c r="Q712" s="41" t="s">
        <v>443</v>
      </c>
      <c r="R712" s="41" t="s">
        <v>1509</v>
      </c>
      <c r="S712" s="41" t="s">
        <v>1510</v>
      </c>
      <c r="T712" s="41" t="s">
        <v>71</v>
      </c>
      <c r="U712" s="41"/>
      <c r="V712" s="41"/>
    </row>
    <row r="713" spans="2:22" ht="17.100000000000001" customHeight="1">
      <c r="B713" s="41">
        <v>2026</v>
      </c>
      <c r="C713" s="41">
        <v>6</v>
      </c>
      <c r="D713" s="41" t="s">
        <v>72</v>
      </c>
      <c r="E713" s="41" t="s">
        <v>1708</v>
      </c>
      <c r="F713" s="46" t="s">
        <v>303</v>
      </c>
      <c r="G713" s="41" t="s">
        <v>65</v>
      </c>
      <c r="H713" s="41" t="s">
        <v>75</v>
      </c>
      <c r="I713" s="41" t="s">
        <v>76</v>
      </c>
      <c r="J713" s="45">
        <v>2670000000</v>
      </c>
      <c r="K713" s="45"/>
      <c r="L713" s="45"/>
      <c r="M713" s="45">
        <v>2670000000</v>
      </c>
      <c r="N713" s="45">
        <v>400000000</v>
      </c>
      <c r="O713" s="45">
        <v>1869000000</v>
      </c>
      <c r="P713" s="47"/>
      <c r="Q713" s="41" t="s">
        <v>443</v>
      </c>
      <c r="R713" s="41" t="s">
        <v>1509</v>
      </c>
      <c r="S713" s="41" t="s">
        <v>1510</v>
      </c>
      <c r="T713" s="41" t="s">
        <v>71</v>
      </c>
      <c r="U713" s="41"/>
      <c r="V713" s="41"/>
    </row>
    <row r="714" spans="2:22" ht="17.100000000000001" customHeight="1">
      <c r="B714" s="41">
        <v>2026</v>
      </c>
      <c r="C714" s="41">
        <v>6</v>
      </c>
      <c r="D714" s="41" t="s">
        <v>72</v>
      </c>
      <c r="E714" s="41" t="s">
        <v>1709</v>
      </c>
      <c r="F714" s="46" t="s">
        <v>303</v>
      </c>
      <c r="G714" s="41" t="s">
        <v>65</v>
      </c>
      <c r="H714" s="41" t="s">
        <v>66</v>
      </c>
      <c r="I714" s="41" t="s">
        <v>150</v>
      </c>
      <c r="J714" s="45">
        <v>196000000</v>
      </c>
      <c r="K714" s="45">
        <v>0</v>
      </c>
      <c r="L714" s="45"/>
      <c r="M714" s="45">
        <v>196000000</v>
      </c>
      <c r="N714" s="45">
        <v>196000000</v>
      </c>
      <c r="O714" s="45">
        <v>137200000</v>
      </c>
      <c r="P714" s="47" t="s">
        <v>1710</v>
      </c>
      <c r="Q714" s="41" t="s">
        <v>508</v>
      </c>
      <c r="R714" s="41" t="s">
        <v>1711</v>
      </c>
      <c r="S714" s="41" t="s">
        <v>1712</v>
      </c>
      <c r="T714" s="41" t="s">
        <v>71</v>
      </c>
      <c r="U714" s="41"/>
      <c r="V714" s="41"/>
    </row>
    <row r="715" spans="2:22" ht="17.100000000000001" customHeight="1">
      <c r="B715" s="41">
        <v>2026</v>
      </c>
      <c r="C715" s="41">
        <v>6</v>
      </c>
      <c r="D715" s="41" t="s">
        <v>72</v>
      </c>
      <c r="E715" s="41" t="s">
        <v>1713</v>
      </c>
      <c r="F715" s="46" t="s">
        <v>536</v>
      </c>
      <c r="G715" s="41" t="s">
        <v>65</v>
      </c>
      <c r="H715" s="41" t="s">
        <v>75</v>
      </c>
      <c r="I715" s="41" t="s">
        <v>76</v>
      </c>
      <c r="J715" s="45">
        <v>623940000</v>
      </c>
      <c r="K715" s="45">
        <v>0</v>
      </c>
      <c r="L715" s="45">
        <v>0</v>
      </c>
      <c r="M715" s="45">
        <v>623940000</v>
      </c>
      <c r="N715" s="45">
        <v>623940000</v>
      </c>
      <c r="O715" s="45">
        <v>0</v>
      </c>
      <c r="P715" s="47"/>
      <c r="Q715" s="41" t="s">
        <v>545</v>
      </c>
      <c r="R715" s="41" t="s">
        <v>1353</v>
      </c>
      <c r="S715" s="41" t="s">
        <v>1354</v>
      </c>
      <c r="T715" s="41" t="s">
        <v>71</v>
      </c>
      <c r="U715" s="41"/>
      <c r="V715" s="41"/>
    </row>
    <row r="716" spans="2:22" ht="17.100000000000001" customHeight="1">
      <c r="B716" s="41">
        <v>2026</v>
      </c>
      <c r="C716" s="41">
        <v>6</v>
      </c>
      <c r="D716" s="41" t="s">
        <v>72</v>
      </c>
      <c r="E716" s="41" t="s">
        <v>1714</v>
      </c>
      <c r="F716" s="46" t="s">
        <v>536</v>
      </c>
      <c r="G716" s="41" t="s">
        <v>74</v>
      </c>
      <c r="H716" s="41" t="s">
        <v>82</v>
      </c>
      <c r="I716" s="41" t="s">
        <v>103</v>
      </c>
      <c r="J716" s="45">
        <v>30000000</v>
      </c>
      <c r="K716" s="45">
        <v>0</v>
      </c>
      <c r="L716" s="45">
        <v>0</v>
      </c>
      <c r="M716" s="45">
        <v>30000000</v>
      </c>
      <c r="N716" s="45">
        <v>30000000</v>
      </c>
      <c r="O716" s="45">
        <v>0</v>
      </c>
      <c r="P716" s="47"/>
      <c r="Q716" s="41" t="s">
        <v>545</v>
      </c>
      <c r="R716" s="41" t="s">
        <v>1353</v>
      </c>
      <c r="S716" s="41" t="s">
        <v>1354</v>
      </c>
      <c r="T716" s="41" t="s">
        <v>71</v>
      </c>
      <c r="U716" s="41"/>
      <c r="V716" s="41" t="s">
        <v>121</v>
      </c>
    </row>
    <row r="717" spans="2:22" ht="17.100000000000001" customHeight="1">
      <c r="B717" s="41">
        <v>2026</v>
      </c>
      <c r="C717" s="41">
        <v>6</v>
      </c>
      <c r="D717" s="41" t="s">
        <v>72</v>
      </c>
      <c r="E717" s="41" t="s">
        <v>1715</v>
      </c>
      <c r="F717" s="46" t="s">
        <v>536</v>
      </c>
      <c r="G717" s="41" t="s">
        <v>78</v>
      </c>
      <c r="H717" s="41" t="s">
        <v>82</v>
      </c>
      <c r="I717" s="41" t="s">
        <v>103</v>
      </c>
      <c r="J717" s="45">
        <v>10000000</v>
      </c>
      <c r="K717" s="45">
        <v>0</v>
      </c>
      <c r="L717" s="45">
        <v>0</v>
      </c>
      <c r="M717" s="45">
        <v>10000000</v>
      </c>
      <c r="N717" s="45">
        <v>10000000</v>
      </c>
      <c r="O717" s="45">
        <v>0</v>
      </c>
      <c r="P717" s="47"/>
      <c r="Q717" s="41" t="s">
        <v>545</v>
      </c>
      <c r="R717" s="41" t="s">
        <v>1353</v>
      </c>
      <c r="S717" s="41" t="s">
        <v>1354</v>
      </c>
      <c r="T717" s="41" t="s">
        <v>71</v>
      </c>
      <c r="U717" s="41"/>
      <c r="V717" s="41" t="s">
        <v>121</v>
      </c>
    </row>
    <row r="718" spans="2:22" ht="17.100000000000001" customHeight="1">
      <c r="B718" s="41">
        <v>2026</v>
      </c>
      <c r="C718" s="41">
        <v>6</v>
      </c>
      <c r="D718" s="41" t="s">
        <v>72</v>
      </c>
      <c r="E718" s="41" t="s">
        <v>1716</v>
      </c>
      <c r="F718" s="46" t="s">
        <v>536</v>
      </c>
      <c r="G718" s="41" t="s">
        <v>102</v>
      </c>
      <c r="H718" s="41" t="s">
        <v>75</v>
      </c>
      <c r="I718" s="41" t="s">
        <v>76</v>
      </c>
      <c r="J718" s="45">
        <v>695000000</v>
      </c>
      <c r="K718" s="45">
        <v>0</v>
      </c>
      <c r="L718" s="45">
        <v>0</v>
      </c>
      <c r="M718" s="45">
        <v>695000000</v>
      </c>
      <c r="N718" s="45">
        <v>695000000</v>
      </c>
      <c r="O718" s="45">
        <v>0</v>
      </c>
      <c r="P718" s="47"/>
      <c r="Q718" s="41" t="s">
        <v>545</v>
      </c>
      <c r="R718" s="41" t="s">
        <v>1353</v>
      </c>
      <c r="S718" s="41" t="s">
        <v>1354</v>
      </c>
      <c r="T718" s="41" t="s">
        <v>71</v>
      </c>
      <c r="U718" s="41"/>
      <c r="V718" s="41"/>
    </row>
    <row r="719" spans="2:22" ht="17.100000000000001" customHeight="1">
      <c r="B719" s="41">
        <v>2026</v>
      </c>
      <c r="C719" s="41">
        <v>6</v>
      </c>
      <c r="D719" s="41" t="s">
        <v>72</v>
      </c>
      <c r="E719" s="41" t="s">
        <v>1717</v>
      </c>
      <c r="F719" s="46" t="s">
        <v>536</v>
      </c>
      <c r="G719" s="41" t="s">
        <v>87</v>
      </c>
      <c r="H719" s="41" t="s">
        <v>66</v>
      </c>
      <c r="I719" s="41" t="s">
        <v>76</v>
      </c>
      <c r="J719" s="45">
        <v>300000000</v>
      </c>
      <c r="K719" s="45">
        <v>70000000</v>
      </c>
      <c r="L719" s="45">
        <v>0</v>
      </c>
      <c r="M719" s="45">
        <v>370000000</v>
      </c>
      <c r="N719" s="45">
        <v>370000000</v>
      </c>
      <c r="O719" s="45">
        <v>370000000</v>
      </c>
      <c r="P719" s="47"/>
      <c r="Q719" s="41" t="s">
        <v>1718</v>
      </c>
      <c r="R719" s="41" t="s">
        <v>1719</v>
      </c>
      <c r="S719" s="41" t="s">
        <v>1720</v>
      </c>
      <c r="T719" s="41" t="s">
        <v>71</v>
      </c>
      <c r="U719" s="41"/>
      <c r="V719" s="41"/>
    </row>
    <row r="720" spans="2:22" ht="17.100000000000001" customHeight="1">
      <c r="B720" s="41">
        <v>2026</v>
      </c>
      <c r="C720" s="41">
        <v>6</v>
      </c>
      <c r="D720" s="41" t="s">
        <v>62</v>
      </c>
      <c r="E720" s="41" t="s">
        <v>1721</v>
      </c>
      <c r="F720" s="46" t="s">
        <v>536</v>
      </c>
      <c r="G720" s="41" t="s">
        <v>102</v>
      </c>
      <c r="H720" s="41" t="s">
        <v>82</v>
      </c>
      <c r="I720" s="41" t="s">
        <v>83</v>
      </c>
      <c r="J720" s="45">
        <v>95000000</v>
      </c>
      <c r="K720" s="45">
        <v>15000000</v>
      </c>
      <c r="L720" s="45">
        <v>0</v>
      </c>
      <c r="M720" s="45">
        <v>110000000</v>
      </c>
      <c r="N720" s="45">
        <v>95000000</v>
      </c>
      <c r="O720" s="45">
        <v>0</v>
      </c>
      <c r="P720" s="47"/>
      <c r="Q720" s="41" t="s">
        <v>549</v>
      </c>
      <c r="R720" s="41" t="s">
        <v>991</v>
      </c>
      <c r="S720" s="41" t="s">
        <v>992</v>
      </c>
      <c r="T720" s="41" t="s">
        <v>71</v>
      </c>
      <c r="U720" s="41"/>
      <c r="V720" s="41"/>
    </row>
    <row r="721" spans="2:22" ht="17.100000000000001" customHeight="1">
      <c r="B721" s="41">
        <v>2026</v>
      </c>
      <c r="C721" s="41">
        <v>6</v>
      </c>
      <c r="D721" s="41" t="s">
        <v>72</v>
      </c>
      <c r="E721" s="41" t="s">
        <v>1722</v>
      </c>
      <c r="F721" s="46" t="s">
        <v>554</v>
      </c>
      <c r="G721" s="41" t="s">
        <v>87</v>
      </c>
      <c r="H721" s="41" t="s">
        <v>75</v>
      </c>
      <c r="I721" s="41" t="s">
        <v>76</v>
      </c>
      <c r="J721" s="45">
        <v>406659000</v>
      </c>
      <c r="K721" s="45">
        <v>151115000</v>
      </c>
      <c r="L721" s="45">
        <v>13114000</v>
      </c>
      <c r="M721" s="45">
        <v>570888000</v>
      </c>
      <c r="N721" s="45">
        <v>570888000</v>
      </c>
      <c r="O721" s="45">
        <v>570888000</v>
      </c>
      <c r="P721" s="47"/>
      <c r="Q721" s="41" t="s">
        <v>563</v>
      </c>
      <c r="R721" s="41" t="s">
        <v>1610</v>
      </c>
      <c r="S721" s="41" t="s">
        <v>1611</v>
      </c>
      <c r="T721" s="41" t="s">
        <v>71</v>
      </c>
      <c r="U721" s="41"/>
      <c r="V721" s="41"/>
    </row>
    <row r="722" spans="2:22" ht="17.100000000000001" customHeight="1">
      <c r="B722" s="41">
        <v>2026</v>
      </c>
      <c r="C722" s="41">
        <v>6</v>
      </c>
      <c r="D722" s="41" t="s">
        <v>72</v>
      </c>
      <c r="E722" s="41" t="s">
        <v>1723</v>
      </c>
      <c r="F722" s="46" t="s">
        <v>554</v>
      </c>
      <c r="G722" s="41" t="s">
        <v>87</v>
      </c>
      <c r="H722" s="41" t="s">
        <v>82</v>
      </c>
      <c r="I722" s="41" t="s">
        <v>83</v>
      </c>
      <c r="J722" s="45">
        <v>40000000</v>
      </c>
      <c r="K722" s="45"/>
      <c r="L722" s="45"/>
      <c r="M722" s="45">
        <v>40000000</v>
      </c>
      <c r="N722" s="45">
        <v>40000000</v>
      </c>
      <c r="O722" s="45">
        <v>40000000</v>
      </c>
      <c r="P722" s="47"/>
      <c r="Q722" s="41" t="s">
        <v>607</v>
      </c>
      <c r="R722" s="41" t="s">
        <v>1388</v>
      </c>
      <c r="S722" s="41" t="s">
        <v>1389</v>
      </c>
      <c r="T722" s="41" t="s">
        <v>71</v>
      </c>
      <c r="U722" s="41"/>
      <c r="V722" s="41" t="s">
        <v>121</v>
      </c>
    </row>
    <row r="723" spans="2:22" ht="17.100000000000001" customHeight="1">
      <c r="B723" s="41">
        <v>2026</v>
      </c>
      <c r="C723" s="41">
        <v>6</v>
      </c>
      <c r="D723" s="41" t="s">
        <v>62</v>
      </c>
      <c r="E723" s="41" t="s">
        <v>1724</v>
      </c>
      <c r="F723" s="46" t="s">
        <v>554</v>
      </c>
      <c r="G723" s="41" t="s">
        <v>87</v>
      </c>
      <c r="H723" s="41" t="s">
        <v>66</v>
      </c>
      <c r="I723" s="41" t="s">
        <v>76</v>
      </c>
      <c r="J723" s="45">
        <v>5467902000</v>
      </c>
      <c r="K723" s="45">
        <v>1548786000</v>
      </c>
      <c r="L723" s="45">
        <v>909144000</v>
      </c>
      <c r="M723" s="45">
        <v>7925832000</v>
      </c>
      <c r="N723" s="45">
        <v>1000000000</v>
      </c>
      <c r="O723" s="45">
        <v>7925832000</v>
      </c>
      <c r="P723" s="47"/>
      <c r="Q723" s="41" t="s">
        <v>607</v>
      </c>
      <c r="R723" s="41" t="s">
        <v>1725</v>
      </c>
      <c r="S723" s="41" t="s">
        <v>1726</v>
      </c>
      <c r="T723" s="41" t="s">
        <v>71</v>
      </c>
      <c r="U723" s="41"/>
      <c r="V723" s="41"/>
    </row>
    <row r="724" spans="2:22" ht="17.100000000000001" customHeight="1">
      <c r="B724" s="41">
        <v>2026</v>
      </c>
      <c r="C724" s="41">
        <v>6</v>
      </c>
      <c r="D724" s="41" t="s">
        <v>62</v>
      </c>
      <c r="E724" s="41" t="s">
        <v>1727</v>
      </c>
      <c r="F724" s="46" t="s">
        <v>640</v>
      </c>
      <c r="G724" s="41" t="s">
        <v>173</v>
      </c>
      <c r="H724" s="41" t="s">
        <v>66</v>
      </c>
      <c r="I724" s="41" t="s">
        <v>76</v>
      </c>
      <c r="J724" s="45">
        <v>1500000000</v>
      </c>
      <c r="K724" s="45">
        <v>200000000</v>
      </c>
      <c r="L724" s="45"/>
      <c r="M724" s="45">
        <v>1700000000</v>
      </c>
      <c r="N724" s="45">
        <v>500000000</v>
      </c>
      <c r="O724" s="45">
        <v>350000000</v>
      </c>
      <c r="P724" s="47"/>
      <c r="Q724" s="41" t="s">
        <v>1405</v>
      </c>
      <c r="R724" s="41" t="s">
        <v>1634</v>
      </c>
      <c r="S724" s="41" t="s">
        <v>1635</v>
      </c>
      <c r="T724" s="41" t="s">
        <v>71</v>
      </c>
      <c r="U724" s="41"/>
      <c r="V724" s="41"/>
    </row>
    <row r="725" spans="2:22" ht="17.100000000000001" customHeight="1">
      <c r="B725" s="41">
        <v>2026</v>
      </c>
      <c r="C725" s="41">
        <v>6</v>
      </c>
      <c r="D725" s="41" t="s">
        <v>62</v>
      </c>
      <c r="E725" s="41" t="s">
        <v>1728</v>
      </c>
      <c r="F725" s="46" t="s">
        <v>640</v>
      </c>
      <c r="G725" s="41" t="s">
        <v>87</v>
      </c>
      <c r="H725" s="41" t="s">
        <v>75</v>
      </c>
      <c r="I725" s="41" t="s">
        <v>150</v>
      </c>
      <c r="J725" s="45">
        <v>250000000</v>
      </c>
      <c r="K725" s="45">
        <v>0</v>
      </c>
      <c r="L725" s="45"/>
      <c r="M725" s="45">
        <v>250000000</v>
      </c>
      <c r="N725" s="45">
        <v>150000000</v>
      </c>
      <c r="O725" s="45">
        <v>120000000</v>
      </c>
      <c r="P725" s="47"/>
      <c r="Q725" s="41" t="s">
        <v>1405</v>
      </c>
      <c r="R725" s="41" t="s">
        <v>1729</v>
      </c>
      <c r="S725" s="41" t="s">
        <v>1730</v>
      </c>
      <c r="T725" s="41" t="s">
        <v>71</v>
      </c>
      <c r="U725" s="41"/>
      <c r="V725" s="41"/>
    </row>
    <row r="726" spans="2:22" ht="17.100000000000001" customHeight="1">
      <c r="B726" s="41">
        <v>2026</v>
      </c>
      <c r="C726" s="41">
        <v>7</v>
      </c>
      <c r="D726" s="41" t="s">
        <v>62</v>
      </c>
      <c r="E726" s="41" t="s">
        <v>1731</v>
      </c>
      <c r="F726" s="46" t="s">
        <v>64</v>
      </c>
      <c r="G726" s="41" t="s">
        <v>191</v>
      </c>
      <c r="H726" s="41" t="s">
        <v>75</v>
      </c>
      <c r="I726" s="41" t="s">
        <v>67</v>
      </c>
      <c r="J726" s="45">
        <v>18000000000</v>
      </c>
      <c r="K726" s="45">
        <v>2500000000</v>
      </c>
      <c r="L726" s="45">
        <v>0</v>
      </c>
      <c r="M726" s="45">
        <v>20500000000</v>
      </c>
      <c r="N726" s="45">
        <v>2000000000</v>
      </c>
      <c r="O726" s="45">
        <v>11070000000</v>
      </c>
      <c r="P726" s="47"/>
      <c r="Q726" s="41" t="s">
        <v>1732</v>
      </c>
      <c r="R726" s="41" t="s">
        <v>1733</v>
      </c>
      <c r="S726" s="41" t="s">
        <v>1734</v>
      </c>
      <c r="T726" s="41" t="s">
        <v>71</v>
      </c>
      <c r="U726" s="41"/>
      <c r="V726" s="41"/>
    </row>
    <row r="727" spans="2:22" ht="17.100000000000001" customHeight="1">
      <c r="B727" s="41">
        <v>2026</v>
      </c>
      <c r="C727" s="41">
        <v>7</v>
      </c>
      <c r="D727" s="41" t="s">
        <v>72</v>
      </c>
      <c r="E727" s="41" t="s">
        <v>1735</v>
      </c>
      <c r="F727" s="46" t="s">
        <v>96</v>
      </c>
      <c r="G727" s="41" t="s">
        <v>102</v>
      </c>
      <c r="H727" s="41" t="s">
        <v>82</v>
      </c>
      <c r="I727" s="41" t="s">
        <v>103</v>
      </c>
      <c r="J727" s="45">
        <v>21000000</v>
      </c>
      <c r="K727" s="45">
        <v>0</v>
      </c>
      <c r="L727" s="45">
        <v>0</v>
      </c>
      <c r="M727" s="45">
        <v>21000000</v>
      </c>
      <c r="N727" s="45">
        <v>0</v>
      </c>
      <c r="O727" s="45">
        <v>0</v>
      </c>
      <c r="P727" s="47"/>
      <c r="Q727" s="41" t="s">
        <v>1428</v>
      </c>
      <c r="R727" s="41" t="s">
        <v>1736</v>
      </c>
      <c r="S727" s="41" t="s">
        <v>1737</v>
      </c>
      <c r="T727" s="41" t="s">
        <v>71</v>
      </c>
      <c r="U727" s="41"/>
      <c r="V727" s="41" t="s">
        <v>121</v>
      </c>
    </row>
    <row r="728" spans="2:22" ht="17.100000000000001" customHeight="1">
      <c r="B728" s="41">
        <v>2026</v>
      </c>
      <c r="C728" s="41">
        <v>7</v>
      </c>
      <c r="D728" s="41" t="s">
        <v>72</v>
      </c>
      <c r="E728" s="41" t="s">
        <v>1738</v>
      </c>
      <c r="F728" s="46" t="s">
        <v>96</v>
      </c>
      <c r="G728" s="41" t="s">
        <v>102</v>
      </c>
      <c r="H728" s="41" t="s">
        <v>82</v>
      </c>
      <c r="I728" s="41" t="s">
        <v>103</v>
      </c>
      <c r="J728" s="45">
        <v>21000000</v>
      </c>
      <c r="K728" s="45">
        <v>0</v>
      </c>
      <c r="L728" s="45">
        <v>0</v>
      </c>
      <c r="M728" s="45">
        <v>21000000</v>
      </c>
      <c r="N728" s="45">
        <v>0</v>
      </c>
      <c r="O728" s="45">
        <v>0</v>
      </c>
      <c r="P728" s="47"/>
      <c r="Q728" s="41" t="s">
        <v>1428</v>
      </c>
      <c r="R728" s="41" t="s">
        <v>1736</v>
      </c>
      <c r="S728" s="41" t="s">
        <v>1737</v>
      </c>
      <c r="T728" s="41" t="s">
        <v>71</v>
      </c>
      <c r="U728" s="41"/>
      <c r="V728" s="41" t="s">
        <v>121</v>
      </c>
    </row>
    <row r="729" spans="2:22" ht="17.100000000000001" customHeight="1">
      <c r="B729" s="41">
        <v>2026</v>
      </c>
      <c r="C729" s="41">
        <v>7</v>
      </c>
      <c r="D729" s="41" t="s">
        <v>72</v>
      </c>
      <c r="E729" s="41" t="s">
        <v>1739</v>
      </c>
      <c r="F729" s="46" t="s">
        <v>96</v>
      </c>
      <c r="G729" s="41" t="s">
        <v>102</v>
      </c>
      <c r="H729" s="41" t="s">
        <v>66</v>
      </c>
      <c r="I729" s="41" t="s">
        <v>150</v>
      </c>
      <c r="J729" s="45">
        <v>137000000</v>
      </c>
      <c r="K729" s="45">
        <v>0</v>
      </c>
      <c r="L729" s="45">
        <v>0</v>
      </c>
      <c r="M729" s="45">
        <v>137000000</v>
      </c>
      <c r="N729" s="45">
        <v>0</v>
      </c>
      <c r="O729" s="45">
        <v>0</v>
      </c>
      <c r="P729" s="47"/>
      <c r="Q729" s="41" t="s">
        <v>1428</v>
      </c>
      <c r="R729" s="41" t="s">
        <v>1740</v>
      </c>
      <c r="S729" s="41" t="s">
        <v>1741</v>
      </c>
      <c r="T729" s="41" t="s">
        <v>71</v>
      </c>
      <c r="U729" s="41"/>
      <c r="V729" s="41"/>
    </row>
    <row r="730" spans="2:22" ht="17.100000000000001" customHeight="1">
      <c r="B730" s="41">
        <v>2026</v>
      </c>
      <c r="C730" s="41">
        <v>7</v>
      </c>
      <c r="D730" s="41" t="s">
        <v>72</v>
      </c>
      <c r="E730" s="41" t="s">
        <v>1742</v>
      </c>
      <c r="F730" s="46" t="s">
        <v>163</v>
      </c>
      <c r="G730" s="41" t="s">
        <v>173</v>
      </c>
      <c r="H730" s="41" t="s">
        <v>75</v>
      </c>
      <c r="I730" s="41" t="s">
        <v>76</v>
      </c>
      <c r="J730" s="45">
        <v>1300000000</v>
      </c>
      <c r="K730" s="45">
        <v>250000000</v>
      </c>
      <c r="L730" s="45"/>
      <c r="M730" s="45">
        <v>1550000000</v>
      </c>
      <c r="N730" s="45">
        <v>400000000</v>
      </c>
      <c r="O730" s="45">
        <v>1085000000</v>
      </c>
      <c r="P730" s="47"/>
      <c r="Q730" s="41" t="s">
        <v>164</v>
      </c>
      <c r="R730" s="41" t="s">
        <v>1434</v>
      </c>
      <c r="S730" s="41" t="s">
        <v>1435</v>
      </c>
      <c r="T730" s="41" t="s">
        <v>71</v>
      </c>
      <c r="U730" s="41"/>
      <c r="V730" s="41"/>
    </row>
    <row r="731" spans="2:22" ht="17.100000000000001" customHeight="1">
      <c r="B731" s="41">
        <v>2026</v>
      </c>
      <c r="C731" s="41">
        <v>7</v>
      </c>
      <c r="D731" s="41" t="s">
        <v>72</v>
      </c>
      <c r="E731" s="41" t="s">
        <v>1743</v>
      </c>
      <c r="F731" s="46" t="s">
        <v>163</v>
      </c>
      <c r="G731" s="41" t="s">
        <v>78</v>
      </c>
      <c r="H731" s="41" t="s">
        <v>75</v>
      </c>
      <c r="I731" s="41" t="s">
        <v>76</v>
      </c>
      <c r="J731" s="45">
        <v>300000000</v>
      </c>
      <c r="K731" s="45"/>
      <c r="L731" s="45"/>
      <c r="M731" s="45">
        <v>300000000</v>
      </c>
      <c r="N731" s="45"/>
      <c r="O731" s="45">
        <v>300000000</v>
      </c>
      <c r="P731" s="47"/>
      <c r="Q731" s="41" t="s">
        <v>1440</v>
      </c>
      <c r="R731" s="41" t="s">
        <v>1559</v>
      </c>
      <c r="S731" s="41" t="s">
        <v>1560</v>
      </c>
      <c r="T731" s="41" t="s">
        <v>71</v>
      </c>
      <c r="U731" s="41"/>
      <c r="V731" s="41"/>
    </row>
    <row r="732" spans="2:22" ht="17.100000000000001" customHeight="1">
      <c r="B732" s="41">
        <v>2026</v>
      </c>
      <c r="C732" s="41">
        <v>7</v>
      </c>
      <c r="D732" s="41" t="s">
        <v>72</v>
      </c>
      <c r="E732" s="41" t="s">
        <v>1744</v>
      </c>
      <c r="F732" s="46" t="s">
        <v>163</v>
      </c>
      <c r="G732" s="41" t="s">
        <v>78</v>
      </c>
      <c r="H732" s="41" t="s">
        <v>75</v>
      </c>
      <c r="I732" s="41" t="s">
        <v>76</v>
      </c>
      <c r="J732" s="45">
        <v>300000000</v>
      </c>
      <c r="K732" s="45"/>
      <c r="L732" s="45"/>
      <c r="M732" s="45">
        <v>300000000</v>
      </c>
      <c r="N732" s="45"/>
      <c r="O732" s="45">
        <v>300000000</v>
      </c>
      <c r="P732" s="47"/>
      <c r="Q732" s="41" t="s">
        <v>1440</v>
      </c>
      <c r="R732" s="41" t="s">
        <v>1559</v>
      </c>
      <c r="S732" s="41" t="s">
        <v>1560</v>
      </c>
      <c r="T732" s="41" t="s">
        <v>71</v>
      </c>
      <c r="U732" s="41"/>
      <c r="V732" s="41"/>
    </row>
    <row r="733" spans="2:22" ht="17.100000000000001" customHeight="1">
      <c r="B733" s="41">
        <v>2026</v>
      </c>
      <c r="C733" s="41">
        <v>7</v>
      </c>
      <c r="D733" s="41" t="s">
        <v>72</v>
      </c>
      <c r="E733" s="41" t="s">
        <v>1745</v>
      </c>
      <c r="F733" s="46" t="s">
        <v>163</v>
      </c>
      <c r="G733" s="41" t="s">
        <v>87</v>
      </c>
      <c r="H733" s="41" t="s">
        <v>75</v>
      </c>
      <c r="I733" s="41" t="s">
        <v>76</v>
      </c>
      <c r="J733" s="45">
        <v>1692000000</v>
      </c>
      <c r="K733" s="45">
        <v>0</v>
      </c>
      <c r="L733" s="45">
        <v>0</v>
      </c>
      <c r="M733" s="45">
        <v>1692000000</v>
      </c>
      <c r="N733" s="45">
        <v>280000000</v>
      </c>
      <c r="O733" s="45">
        <v>600000000</v>
      </c>
      <c r="P733" s="47"/>
      <c r="Q733" s="41" t="s">
        <v>1448</v>
      </c>
      <c r="R733" s="41" t="s">
        <v>1746</v>
      </c>
      <c r="S733" s="41" t="s">
        <v>1747</v>
      </c>
      <c r="T733" s="41" t="s">
        <v>71</v>
      </c>
      <c r="U733" s="41"/>
      <c r="V733" s="41" t="s">
        <v>1451</v>
      </c>
    </row>
    <row r="734" spans="2:22" ht="17.100000000000001" customHeight="1">
      <c r="B734" s="41">
        <v>2026</v>
      </c>
      <c r="C734" s="41">
        <v>7</v>
      </c>
      <c r="D734" s="41" t="s">
        <v>62</v>
      </c>
      <c r="E734" s="41" t="s">
        <v>1748</v>
      </c>
      <c r="F734" s="46" t="s">
        <v>163</v>
      </c>
      <c r="G734" s="41" t="s">
        <v>87</v>
      </c>
      <c r="H734" s="41" t="s">
        <v>75</v>
      </c>
      <c r="I734" s="41" t="s">
        <v>76</v>
      </c>
      <c r="J734" s="45">
        <v>415000000</v>
      </c>
      <c r="K734" s="45">
        <v>0</v>
      </c>
      <c r="L734" s="45">
        <v>5000000</v>
      </c>
      <c r="M734" s="45">
        <v>420000000</v>
      </c>
      <c r="N734" s="45">
        <v>415000000</v>
      </c>
      <c r="O734" s="45">
        <v>0</v>
      </c>
      <c r="P734" s="47"/>
      <c r="Q734" s="41" t="s">
        <v>203</v>
      </c>
      <c r="R734" s="41" t="s">
        <v>1749</v>
      </c>
      <c r="S734" s="41" t="s">
        <v>1750</v>
      </c>
      <c r="T734" s="41" t="s">
        <v>71</v>
      </c>
      <c r="U734" s="41"/>
      <c r="V734" s="41"/>
    </row>
    <row r="735" spans="2:22" ht="17.100000000000001" customHeight="1">
      <c r="B735" s="41">
        <v>2026</v>
      </c>
      <c r="C735" s="41">
        <v>7</v>
      </c>
      <c r="D735" s="41" t="s">
        <v>72</v>
      </c>
      <c r="E735" s="41" t="s">
        <v>1751</v>
      </c>
      <c r="F735" s="46" t="s">
        <v>163</v>
      </c>
      <c r="G735" s="41" t="s">
        <v>173</v>
      </c>
      <c r="H735" s="41" t="s">
        <v>75</v>
      </c>
      <c r="I735" s="41" t="s">
        <v>76</v>
      </c>
      <c r="J735" s="45">
        <v>415000000</v>
      </c>
      <c r="K735" s="45">
        <v>0</v>
      </c>
      <c r="L735" s="45">
        <v>5000000</v>
      </c>
      <c r="M735" s="45">
        <v>420000000</v>
      </c>
      <c r="N735" s="45">
        <v>415000000</v>
      </c>
      <c r="O735" s="45">
        <v>0</v>
      </c>
      <c r="P735" s="47"/>
      <c r="Q735" s="41" t="s">
        <v>203</v>
      </c>
      <c r="R735" s="41" t="s">
        <v>1749</v>
      </c>
      <c r="S735" s="41" t="s">
        <v>1750</v>
      </c>
      <c r="T735" s="41" t="s">
        <v>71</v>
      </c>
      <c r="U735" s="41"/>
      <c r="V735" s="41"/>
    </row>
    <row r="736" spans="2:22" ht="17.100000000000001" customHeight="1">
      <c r="B736" s="41">
        <v>2026</v>
      </c>
      <c r="C736" s="41">
        <v>7</v>
      </c>
      <c r="D736" s="41" t="s">
        <v>72</v>
      </c>
      <c r="E736" s="41" t="s">
        <v>1752</v>
      </c>
      <c r="F736" s="46" t="s">
        <v>163</v>
      </c>
      <c r="G736" s="41" t="s">
        <v>65</v>
      </c>
      <c r="H736" s="41" t="s">
        <v>75</v>
      </c>
      <c r="I736" s="41" t="s">
        <v>76</v>
      </c>
      <c r="J736" s="45">
        <v>5021000000</v>
      </c>
      <c r="K736" s="45">
        <v>2152000000</v>
      </c>
      <c r="L736" s="45"/>
      <c r="M736" s="45">
        <v>7173000000</v>
      </c>
      <c r="N736" s="45">
        <v>1021000000</v>
      </c>
      <c r="O736" s="45">
        <v>715000000</v>
      </c>
      <c r="P736" s="47"/>
      <c r="Q736" s="41" t="s">
        <v>203</v>
      </c>
      <c r="R736" s="41" t="s">
        <v>778</v>
      </c>
      <c r="S736" s="41" t="s">
        <v>779</v>
      </c>
      <c r="T736" s="41" t="s">
        <v>71</v>
      </c>
      <c r="U736" s="41"/>
      <c r="V736" s="41"/>
    </row>
    <row r="737" spans="2:22" ht="17.100000000000001" customHeight="1">
      <c r="B737" s="41">
        <v>2026</v>
      </c>
      <c r="C737" s="41">
        <v>7</v>
      </c>
      <c r="D737" s="41" t="s">
        <v>72</v>
      </c>
      <c r="E737" s="41" t="s">
        <v>1753</v>
      </c>
      <c r="F737" s="46" t="s">
        <v>230</v>
      </c>
      <c r="G737" s="41" t="s">
        <v>87</v>
      </c>
      <c r="H737" s="41" t="s">
        <v>75</v>
      </c>
      <c r="I737" s="41" t="s">
        <v>76</v>
      </c>
      <c r="J737" s="45">
        <v>800000000</v>
      </c>
      <c r="K737" s="45">
        <v>425000000</v>
      </c>
      <c r="L737" s="45">
        <v>76000000</v>
      </c>
      <c r="M737" s="45">
        <v>1301000000</v>
      </c>
      <c r="N737" s="45">
        <v>250000000</v>
      </c>
      <c r="O737" s="45"/>
      <c r="P737" s="47"/>
      <c r="Q737" s="41" t="s">
        <v>1754</v>
      </c>
      <c r="R737" s="41" t="s">
        <v>1755</v>
      </c>
      <c r="S737" s="41" t="s">
        <v>1756</v>
      </c>
      <c r="T737" s="41" t="s">
        <v>71</v>
      </c>
      <c r="U737" s="41"/>
      <c r="V737" s="41"/>
    </row>
    <row r="738" spans="2:22" ht="17.100000000000001" customHeight="1">
      <c r="B738" s="41">
        <v>2026</v>
      </c>
      <c r="C738" s="41">
        <v>7</v>
      </c>
      <c r="D738" s="41" t="s">
        <v>72</v>
      </c>
      <c r="E738" s="41" t="s">
        <v>1757</v>
      </c>
      <c r="F738" s="46" t="s">
        <v>230</v>
      </c>
      <c r="G738" s="41" t="s">
        <v>74</v>
      </c>
      <c r="H738" s="41" t="s">
        <v>82</v>
      </c>
      <c r="I738" s="41" t="s">
        <v>103</v>
      </c>
      <c r="J738" s="45">
        <v>23000000</v>
      </c>
      <c r="K738" s="45"/>
      <c r="L738" s="45"/>
      <c r="M738" s="45">
        <v>23000000</v>
      </c>
      <c r="N738" s="45">
        <v>0</v>
      </c>
      <c r="O738" s="45"/>
      <c r="P738" s="47"/>
      <c r="Q738" s="41" t="s">
        <v>1754</v>
      </c>
      <c r="R738" s="41" t="s">
        <v>1758</v>
      </c>
      <c r="S738" s="41" t="s">
        <v>1759</v>
      </c>
      <c r="T738" s="41" t="s">
        <v>71</v>
      </c>
      <c r="U738" s="41"/>
      <c r="V738" s="41"/>
    </row>
    <row r="739" spans="2:22" ht="17.100000000000001" customHeight="1">
      <c r="B739" s="41">
        <v>2026</v>
      </c>
      <c r="C739" s="41">
        <v>7</v>
      </c>
      <c r="D739" s="41" t="s">
        <v>62</v>
      </c>
      <c r="E739" s="41" t="s">
        <v>1760</v>
      </c>
      <c r="F739" s="46" t="s">
        <v>230</v>
      </c>
      <c r="G739" s="41" t="s">
        <v>173</v>
      </c>
      <c r="H739" s="41" t="s">
        <v>75</v>
      </c>
      <c r="I739" s="41" t="s">
        <v>76</v>
      </c>
      <c r="J739" s="45">
        <v>1800000000</v>
      </c>
      <c r="K739" s="45">
        <v>100000000</v>
      </c>
      <c r="L739" s="45"/>
      <c r="M739" s="45">
        <v>1900000000</v>
      </c>
      <c r="N739" s="45">
        <v>1900000000</v>
      </c>
      <c r="O739" s="45">
        <v>1330000000</v>
      </c>
      <c r="P739" s="47"/>
      <c r="Q739" s="41" t="s">
        <v>257</v>
      </c>
      <c r="R739" s="41" t="s">
        <v>1761</v>
      </c>
      <c r="S739" s="41" t="s">
        <v>1762</v>
      </c>
      <c r="T739" s="41" t="s">
        <v>71</v>
      </c>
      <c r="U739" s="41"/>
      <c r="V739" s="41"/>
    </row>
    <row r="740" spans="2:22" ht="17.100000000000001" customHeight="1">
      <c r="B740" s="41">
        <v>2026</v>
      </c>
      <c r="C740" s="41">
        <v>7</v>
      </c>
      <c r="D740" s="41" t="s">
        <v>72</v>
      </c>
      <c r="E740" s="41" t="s">
        <v>1763</v>
      </c>
      <c r="F740" s="46" t="s">
        <v>230</v>
      </c>
      <c r="G740" s="41" t="s">
        <v>74</v>
      </c>
      <c r="H740" s="41" t="s">
        <v>82</v>
      </c>
      <c r="I740" s="41" t="s">
        <v>83</v>
      </c>
      <c r="J740" s="45">
        <v>100000000</v>
      </c>
      <c r="K740" s="45">
        <v>10000000</v>
      </c>
      <c r="L740" s="45"/>
      <c r="M740" s="45">
        <v>110000000</v>
      </c>
      <c r="N740" s="45">
        <v>110000000</v>
      </c>
      <c r="O740" s="45">
        <v>77000000</v>
      </c>
      <c r="P740" s="47"/>
      <c r="Q740" s="41" t="s">
        <v>257</v>
      </c>
      <c r="R740" s="41" t="s">
        <v>1761</v>
      </c>
      <c r="S740" s="41" t="s">
        <v>1762</v>
      </c>
      <c r="T740" s="41" t="s">
        <v>71</v>
      </c>
      <c r="U740" s="41"/>
      <c r="V740" s="41" t="s">
        <v>121</v>
      </c>
    </row>
    <row r="741" spans="2:22" ht="17.100000000000001" customHeight="1">
      <c r="B741" s="41">
        <v>2026</v>
      </c>
      <c r="C741" s="41">
        <v>7</v>
      </c>
      <c r="D741" s="41" t="s">
        <v>72</v>
      </c>
      <c r="E741" s="41" t="s">
        <v>1764</v>
      </c>
      <c r="F741" s="46" t="s">
        <v>311</v>
      </c>
      <c r="G741" s="41" t="s">
        <v>173</v>
      </c>
      <c r="H741" s="41" t="s">
        <v>66</v>
      </c>
      <c r="I741" s="41" t="s">
        <v>76</v>
      </c>
      <c r="J741" s="45">
        <v>755932000</v>
      </c>
      <c r="K741" s="45">
        <v>270899000</v>
      </c>
      <c r="L741" s="45"/>
      <c r="M741" s="45">
        <v>1026831000</v>
      </c>
      <c r="N741" s="45">
        <v>200000000</v>
      </c>
      <c r="O741" s="45">
        <v>1026831000</v>
      </c>
      <c r="P741" s="47"/>
      <c r="Q741" s="41" t="s">
        <v>878</v>
      </c>
      <c r="R741" s="41" t="s">
        <v>886</v>
      </c>
      <c r="S741" s="41" t="s">
        <v>887</v>
      </c>
      <c r="T741" s="41" t="s">
        <v>71</v>
      </c>
      <c r="U741" s="41"/>
      <c r="V741" s="41"/>
    </row>
    <row r="742" spans="2:22" ht="17.100000000000001" customHeight="1">
      <c r="B742" s="41">
        <v>2026</v>
      </c>
      <c r="C742" s="41">
        <v>7</v>
      </c>
      <c r="D742" s="41" t="s">
        <v>72</v>
      </c>
      <c r="E742" s="41" t="s">
        <v>1765</v>
      </c>
      <c r="F742" s="46" t="s">
        <v>311</v>
      </c>
      <c r="G742" s="41" t="s">
        <v>65</v>
      </c>
      <c r="H742" s="41" t="s">
        <v>75</v>
      </c>
      <c r="I742" s="41" t="s">
        <v>76</v>
      </c>
      <c r="J742" s="45">
        <v>2150000000</v>
      </c>
      <c r="K742" s="45">
        <v>580000000</v>
      </c>
      <c r="L742" s="45">
        <v>58000000</v>
      </c>
      <c r="M742" s="45">
        <v>2788000000</v>
      </c>
      <c r="N742" s="45">
        <v>1000000000</v>
      </c>
      <c r="O742" s="45">
        <v>1000000000</v>
      </c>
      <c r="P742" s="47"/>
      <c r="Q742" s="41" t="s">
        <v>1266</v>
      </c>
      <c r="R742" s="41" t="s">
        <v>1589</v>
      </c>
      <c r="S742" s="41" t="s">
        <v>1590</v>
      </c>
      <c r="T742" s="41" t="s">
        <v>71</v>
      </c>
      <c r="U742" s="41"/>
      <c r="V742" s="41"/>
    </row>
    <row r="743" spans="2:22" ht="17.100000000000001" customHeight="1">
      <c r="B743" s="41">
        <v>2026</v>
      </c>
      <c r="C743" s="41">
        <v>7</v>
      </c>
      <c r="D743" s="41" t="s">
        <v>72</v>
      </c>
      <c r="E743" s="41" t="s">
        <v>1766</v>
      </c>
      <c r="F743" s="46" t="s">
        <v>311</v>
      </c>
      <c r="G743" s="41" t="s">
        <v>87</v>
      </c>
      <c r="H743" s="41" t="s">
        <v>66</v>
      </c>
      <c r="I743" s="41" t="s">
        <v>76</v>
      </c>
      <c r="J743" s="45">
        <v>3749900000</v>
      </c>
      <c r="K743" s="45">
        <v>1607100000</v>
      </c>
      <c r="L743" s="45">
        <v>0</v>
      </c>
      <c r="M743" s="45">
        <v>5357000000</v>
      </c>
      <c r="N743" s="45">
        <v>369500000</v>
      </c>
      <c r="O743" s="45">
        <v>369500000</v>
      </c>
      <c r="P743" s="47"/>
      <c r="Q743" s="41" t="s">
        <v>1291</v>
      </c>
      <c r="R743" s="41" t="s">
        <v>1767</v>
      </c>
      <c r="S743" s="41" t="s">
        <v>1768</v>
      </c>
      <c r="T743" s="41" t="s">
        <v>71</v>
      </c>
      <c r="U743" s="41"/>
      <c r="V743" s="41"/>
    </row>
    <row r="744" spans="2:22" ht="17.100000000000001" customHeight="1">
      <c r="B744" s="41">
        <v>2026</v>
      </c>
      <c r="C744" s="41">
        <v>7</v>
      </c>
      <c r="D744" s="41" t="s">
        <v>72</v>
      </c>
      <c r="E744" s="41" t="s">
        <v>1769</v>
      </c>
      <c r="F744" s="46" t="s">
        <v>303</v>
      </c>
      <c r="G744" s="41" t="s">
        <v>87</v>
      </c>
      <c r="H744" s="41" t="s">
        <v>82</v>
      </c>
      <c r="I744" s="41" t="s">
        <v>103</v>
      </c>
      <c r="J744" s="45">
        <v>20000000</v>
      </c>
      <c r="K744" s="45"/>
      <c r="L744" s="45"/>
      <c r="M744" s="45">
        <v>20000000</v>
      </c>
      <c r="N744" s="45">
        <v>20000000</v>
      </c>
      <c r="O744" s="45"/>
      <c r="P744" s="47"/>
      <c r="Q744" s="41" t="s">
        <v>451</v>
      </c>
      <c r="R744" s="41" t="s">
        <v>458</v>
      </c>
      <c r="S744" s="41" t="s">
        <v>459</v>
      </c>
      <c r="T744" s="41" t="s">
        <v>71</v>
      </c>
      <c r="U744" s="41"/>
      <c r="V744" s="41" t="s">
        <v>121</v>
      </c>
    </row>
    <row r="745" spans="2:22" ht="17.100000000000001" customHeight="1">
      <c r="B745" s="41">
        <v>2026</v>
      </c>
      <c r="C745" s="41">
        <v>7</v>
      </c>
      <c r="D745" s="41" t="s">
        <v>72</v>
      </c>
      <c r="E745" s="41" t="s">
        <v>1770</v>
      </c>
      <c r="F745" s="46" t="s">
        <v>303</v>
      </c>
      <c r="G745" s="41" t="s">
        <v>87</v>
      </c>
      <c r="H745" s="41" t="s">
        <v>82</v>
      </c>
      <c r="I745" s="41" t="s">
        <v>103</v>
      </c>
      <c r="J745" s="45">
        <v>20000000</v>
      </c>
      <c r="K745" s="45"/>
      <c r="L745" s="45"/>
      <c r="M745" s="45">
        <v>20000000</v>
      </c>
      <c r="N745" s="45">
        <v>20000000</v>
      </c>
      <c r="O745" s="45"/>
      <c r="P745" s="47"/>
      <c r="Q745" s="41" t="s">
        <v>451</v>
      </c>
      <c r="R745" s="41" t="s">
        <v>452</v>
      </c>
      <c r="S745" s="41" t="s">
        <v>453</v>
      </c>
      <c r="T745" s="41" t="s">
        <v>71</v>
      </c>
      <c r="U745" s="41"/>
      <c r="V745" s="41" t="s">
        <v>121</v>
      </c>
    </row>
    <row r="746" spans="2:22" ht="17.100000000000001" customHeight="1">
      <c r="B746" s="41">
        <v>2026</v>
      </c>
      <c r="C746" s="41">
        <v>7</v>
      </c>
      <c r="D746" s="41" t="s">
        <v>72</v>
      </c>
      <c r="E746" s="41" t="s">
        <v>1771</v>
      </c>
      <c r="F746" s="46" t="s">
        <v>303</v>
      </c>
      <c r="G746" s="41" t="s">
        <v>87</v>
      </c>
      <c r="H746" s="41" t="s">
        <v>82</v>
      </c>
      <c r="I746" s="41" t="s">
        <v>103</v>
      </c>
      <c r="J746" s="45">
        <v>20000000</v>
      </c>
      <c r="K746" s="45"/>
      <c r="L746" s="45"/>
      <c r="M746" s="45">
        <v>20000000</v>
      </c>
      <c r="N746" s="45">
        <v>20000000</v>
      </c>
      <c r="O746" s="45"/>
      <c r="P746" s="47"/>
      <c r="Q746" s="41" t="s">
        <v>451</v>
      </c>
      <c r="R746" s="41" t="s">
        <v>455</v>
      </c>
      <c r="S746" s="41" t="s">
        <v>456</v>
      </c>
      <c r="T746" s="41" t="s">
        <v>71</v>
      </c>
      <c r="U746" s="41"/>
      <c r="V746" s="41" t="s">
        <v>121</v>
      </c>
    </row>
    <row r="747" spans="2:22" ht="17.100000000000001" customHeight="1">
      <c r="B747" s="41">
        <v>2026</v>
      </c>
      <c r="C747" s="41">
        <v>7</v>
      </c>
      <c r="D747" s="41" t="s">
        <v>72</v>
      </c>
      <c r="E747" s="41" t="s">
        <v>1772</v>
      </c>
      <c r="F747" s="46" t="s">
        <v>536</v>
      </c>
      <c r="G747" s="41" t="s">
        <v>65</v>
      </c>
      <c r="H747" s="41" t="s">
        <v>75</v>
      </c>
      <c r="I747" s="41" t="s">
        <v>76</v>
      </c>
      <c r="J747" s="45">
        <v>425000000</v>
      </c>
      <c r="K747" s="45">
        <v>0</v>
      </c>
      <c r="L747" s="45">
        <v>0</v>
      </c>
      <c r="M747" s="45">
        <v>425000000</v>
      </c>
      <c r="N747" s="45">
        <v>425000000</v>
      </c>
      <c r="O747" s="45">
        <v>0</v>
      </c>
      <c r="P747" s="47"/>
      <c r="Q747" s="41" t="s">
        <v>541</v>
      </c>
      <c r="R747" s="41" t="s">
        <v>542</v>
      </c>
      <c r="S747" s="41" t="s">
        <v>543</v>
      </c>
      <c r="T747" s="41" t="s">
        <v>71</v>
      </c>
      <c r="U747" s="41"/>
      <c r="V747" s="41"/>
    </row>
    <row r="748" spans="2:22" ht="17.100000000000001" customHeight="1">
      <c r="B748" s="41">
        <v>2026</v>
      </c>
      <c r="C748" s="41">
        <v>7</v>
      </c>
      <c r="D748" s="41" t="s">
        <v>72</v>
      </c>
      <c r="E748" s="41" t="s">
        <v>1773</v>
      </c>
      <c r="F748" s="46" t="s">
        <v>536</v>
      </c>
      <c r="G748" s="41" t="s">
        <v>74</v>
      </c>
      <c r="H748" s="41" t="s">
        <v>82</v>
      </c>
      <c r="I748" s="41" t="s">
        <v>103</v>
      </c>
      <c r="J748" s="45">
        <v>50000000</v>
      </c>
      <c r="K748" s="45">
        <v>0</v>
      </c>
      <c r="L748" s="45">
        <v>0</v>
      </c>
      <c r="M748" s="45">
        <v>50000000</v>
      </c>
      <c r="N748" s="45">
        <v>50000000</v>
      </c>
      <c r="O748" s="45">
        <v>0</v>
      </c>
      <c r="P748" s="47"/>
      <c r="Q748" s="41" t="s">
        <v>541</v>
      </c>
      <c r="R748" s="41" t="s">
        <v>542</v>
      </c>
      <c r="S748" s="41" t="s">
        <v>543</v>
      </c>
      <c r="T748" s="41" t="s">
        <v>71</v>
      </c>
      <c r="U748" s="41"/>
      <c r="V748" s="41" t="s">
        <v>121</v>
      </c>
    </row>
    <row r="749" spans="2:22" ht="17.100000000000001" customHeight="1">
      <c r="B749" s="41">
        <v>2026</v>
      </c>
      <c r="C749" s="41">
        <v>7</v>
      </c>
      <c r="D749" s="41" t="s">
        <v>72</v>
      </c>
      <c r="E749" s="41" t="s">
        <v>1774</v>
      </c>
      <c r="F749" s="46" t="s">
        <v>536</v>
      </c>
      <c r="G749" s="41" t="s">
        <v>78</v>
      </c>
      <c r="H749" s="41" t="s">
        <v>82</v>
      </c>
      <c r="I749" s="41" t="s">
        <v>103</v>
      </c>
      <c r="J749" s="45">
        <v>25000000</v>
      </c>
      <c r="K749" s="45">
        <v>0</v>
      </c>
      <c r="L749" s="45">
        <v>0</v>
      </c>
      <c r="M749" s="45">
        <v>25000000</v>
      </c>
      <c r="N749" s="45">
        <v>25000000</v>
      </c>
      <c r="O749" s="45">
        <v>0</v>
      </c>
      <c r="P749" s="47"/>
      <c r="Q749" s="41" t="s">
        <v>541</v>
      </c>
      <c r="R749" s="41" t="s">
        <v>542</v>
      </c>
      <c r="S749" s="41" t="s">
        <v>543</v>
      </c>
      <c r="T749" s="41" t="s">
        <v>71</v>
      </c>
      <c r="U749" s="41"/>
      <c r="V749" s="41" t="s">
        <v>121</v>
      </c>
    </row>
    <row r="750" spans="2:22" ht="17.100000000000001" customHeight="1">
      <c r="B750" s="41">
        <v>2026</v>
      </c>
      <c r="C750" s="41">
        <v>7</v>
      </c>
      <c r="D750" s="41" t="s">
        <v>72</v>
      </c>
      <c r="E750" s="41" t="s">
        <v>1775</v>
      </c>
      <c r="F750" s="46" t="s">
        <v>536</v>
      </c>
      <c r="G750" s="41" t="s">
        <v>87</v>
      </c>
      <c r="H750" s="41" t="s">
        <v>82</v>
      </c>
      <c r="I750" s="41" t="s">
        <v>103</v>
      </c>
      <c r="J750" s="45">
        <v>25000000</v>
      </c>
      <c r="K750" s="45">
        <v>43000000</v>
      </c>
      <c r="L750" s="45">
        <v>0</v>
      </c>
      <c r="M750" s="45">
        <v>68000000</v>
      </c>
      <c r="N750" s="45">
        <v>68000000</v>
      </c>
      <c r="O750" s="45">
        <v>68000000</v>
      </c>
      <c r="P750" s="47"/>
      <c r="Q750" s="41" t="s">
        <v>1718</v>
      </c>
      <c r="R750" s="41" t="s">
        <v>1776</v>
      </c>
      <c r="S750" s="41" t="s">
        <v>1777</v>
      </c>
      <c r="T750" s="41" t="s">
        <v>71</v>
      </c>
      <c r="U750" s="41"/>
      <c r="V750" s="41" t="s">
        <v>121</v>
      </c>
    </row>
    <row r="751" spans="2:22" ht="17.100000000000001" customHeight="1">
      <c r="B751" s="41">
        <v>2026</v>
      </c>
      <c r="C751" s="41">
        <v>7</v>
      </c>
      <c r="D751" s="41" t="s">
        <v>62</v>
      </c>
      <c r="E751" s="41" t="s">
        <v>1778</v>
      </c>
      <c r="F751" s="46" t="s">
        <v>554</v>
      </c>
      <c r="G751" s="41" t="s">
        <v>87</v>
      </c>
      <c r="H751" s="41" t="s">
        <v>75</v>
      </c>
      <c r="I751" s="41" t="s">
        <v>76</v>
      </c>
      <c r="J751" s="45">
        <v>3531841000</v>
      </c>
      <c r="K751" s="45">
        <v>438923000</v>
      </c>
      <c r="L751" s="45">
        <v>151815000</v>
      </c>
      <c r="M751" s="45">
        <v>4122579000</v>
      </c>
      <c r="N751" s="45">
        <v>100000000</v>
      </c>
      <c r="O751" s="45">
        <v>100000000</v>
      </c>
      <c r="P751" s="47"/>
      <c r="Q751" s="41" t="s">
        <v>1779</v>
      </c>
      <c r="R751" s="41" t="s">
        <v>1780</v>
      </c>
      <c r="S751" s="41" t="s">
        <v>1781</v>
      </c>
      <c r="T751" s="41" t="s">
        <v>71</v>
      </c>
      <c r="U751" s="41"/>
      <c r="V751" s="41"/>
    </row>
    <row r="752" spans="2:22" ht="17.100000000000001" customHeight="1">
      <c r="B752" s="41">
        <v>2026</v>
      </c>
      <c r="C752" s="41">
        <v>7</v>
      </c>
      <c r="D752" s="41" t="s">
        <v>62</v>
      </c>
      <c r="E752" s="41" t="s">
        <v>1782</v>
      </c>
      <c r="F752" s="46" t="s">
        <v>554</v>
      </c>
      <c r="G752" s="41" t="s">
        <v>74</v>
      </c>
      <c r="H752" s="41" t="s">
        <v>66</v>
      </c>
      <c r="I752" s="41" t="s">
        <v>76</v>
      </c>
      <c r="J752" s="45">
        <v>4010636000</v>
      </c>
      <c r="K752" s="45">
        <v>5428933000</v>
      </c>
      <c r="L752" s="45">
        <v>322693000</v>
      </c>
      <c r="M752" s="45">
        <v>9762262000</v>
      </c>
      <c r="N752" s="45"/>
      <c r="O752" s="45"/>
      <c r="P752" s="47"/>
      <c r="Q752" s="41" t="s">
        <v>1779</v>
      </c>
      <c r="R752" s="41" t="s">
        <v>1780</v>
      </c>
      <c r="S752" s="41" t="s">
        <v>1781</v>
      </c>
      <c r="T752" s="41" t="s">
        <v>71</v>
      </c>
      <c r="U752" s="41"/>
      <c r="V752" s="41"/>
    </row>
    <row r="753" spans="2:22" ht="17.100000000000001" customHeight="1">
      <c r="B753" s="41">
        <v>2026</v>
      </c>
      <c r="C753" s="41">
        <v>8</v>
      </c>
      <c r="D753" s="41" t="s">
        <v>72</v>
      </c>
      <c r="E753" s="41" t="s">
        <v>1783</v>
      </c>
      <c r="F753" s="46" t="s">
        <v>163</v>
      </c>
      <c r="G753" s="41" t="s">
        <v>173</v>
      </c>
      <c r="H753" s="41" t="s">
        <v>75</v>
      </c>
      <c r="I753" s="41" t="s">
        <v>76</v>
      </c>
      <c r="J753" s="45">
        <v>1400000000</v>
      </c>
      <c r="K753" s="45">
        <v>280000000</v>
      </c>
      <c r="L753" s="45"/>
      <c r="M753" s="45">
        <v>1680000000</v>
      </c>
      <c r="N753" s="45">
        <v>300000000</v>
      </c>
      <c r="O753" s="45">
        <v>1176000000</v>
      </c>
      <c r="P753" s="47"/>
      <c r="Q753" s="41" t="s">
        <v>164</v>
      </c>
      <c r="R753" s="41" t="s">
        <v>1434</v>
      </c>
      <c r="S753" s="41" t="s">
        <v>1435</v>
      </c>
      <c r="T753" s="41" t="s">
        <v>71</v>
      </c>
      <c r="U753" s="41"/>
      <c r="V753" s="41"/>
    </row>
    <row r="754" spans="2:22" ht="17.100000000000001" customHeight="1">
      <c r="B754" s="41">
        <v>2026</v>
      </c>
      <c r="C754" s="41">
        <v>8</v>
      </c>
      <c r="D754" s="41" t="s">
        <v>72</v>
      </c>
      <c r="E754" s="41" t="s">
        <v>1784</v>
      </c>
      <c r="F754" s="46" t="s">
        <v>163</v>
      </c>
      <c r="G754" s="41" t="s">
        <v>78</v>
      </c>
      <c r="H754" s="41" t="s">
        <v>75</v>
      </c>
      <c r="I754" s="41" t="s">
        <v>76</v>
      </c>
      <c r="J754" s="45">
        <v>300000000</v>
      </c>
      <c r="K754" s="45"/>
      <c r="L754" s="45"/>
      <c r="M754" s="45">
        <v>300000000</v>
      </c>
      <c r="N754" s="45"/>
      <c r="O754" s="45">
        <v>300000000</v>
      </c>
      <c r="P754" s="47"/>
      <c r="Q754" s="41" t="s">
        <v>1440</v>
      </c>
      <c r="R754" s="41" t="s">
        <v>1559</v>
      </c>
      <c r="S754" s="41" t="s">
        <v>1560</v>
      </c>
      <c r="T754" s="41" t="s">
        <v>71</v>
      </c>
      <c r="U754" s="41"/>
      <c r="V754" s="41"/>
    </row>
    <row r="755" spans="2:22" ht="17.100000000000001" customHeight="1">
      <c r="B755" s="41">
        <v>2026</v>
      </c>
      <c r="C755" s="41">
        <v>8</v>
      </c>
      <c r="D755" s="41" t="s">
        <v>72</v>
      </c>
      <c r="E755" s="41" t="s">
        <v>1785</v>
      </c>
      <c r="F755" s="46" t="s">
        <v>163</v>
      </c>
      <c r="G755" s="41" t="s">
        <v>78</v>
      </c>
      <c r="H755" s="41" t="s">
        <v>75</v>
      </c>
      <c r="I755" s="41" t="s">
        <v>76</v>
      </c>
      <c r="J755" s="45">
        <v>300000000</v>
      </c>
      <c r="K755" s="45"/>
      <c r="L755" s="45"/>
      <c r="M755" s="45">
        <v>300000000</v>
      </c>
      <c r="N755" s="45"/>
      <c r="O755" s="45">
        <v>300000000</v>
      </c>
      <c r="P755" s="47"/>
      <c r="Q755" s="41" t="s">
        <v>1440</v>
      </c>
      <c r="R755" s="41" t="s">
        <v>1559</v>
      </c>
      <c r="S755" s="41" t="s">
        <v>1560</v>
      </c>
      <c r="T755" s="41" t="s">
        <v>71</v>
      </c>
      <c r="U755" s="41"/>
      <c r="V755" s="41"/>
    </row>
    <row r="756" spans="2:22" ht="17.100000000000001" customHeight="1">
      <c r="B756" s="41">
        <v>2026</v>
      </c>
      <c r="C756" s="41">
        <v>8</v>
      </c>
      <c r="D756" s="41" t="s">
        <v>72</v>
      </c>
      <c r="E756" s="41" t="s">
        <v>1786</v>
      </c>
      <c r="F756" s="46" t="s">
        <v>163</v>
      </c>
      <c r="G756" s="41" t="s">
        <v>65</v>
      </c>
      <c r="H756" s="41" t="s">
        <v>75</v>
      </c>
      <c r="I756" s="41" t="s">
        <v>76</v>
      </c>
      <c r="J756" s="45">
        <v>1118000000</v>
      </c>
      <c r="K756" s="45">
        <v>745000000</v>
      </c>
      <c r="L756" s="45"/>
      <c r="M756" s="45">
        <v>1863000000</v>
      </c>
      <c r="N756" s="45">
        <v>1118000000</v>
      </c>
      <c r="O756" s="45">
        <v>783000000</v>
      </c>
      <c r="P756" s="47"/>
      <c r="Q756" s="41" t="s">
        <v>203</v>
      </c>
      <c r="R756" s="41" t="s">
        <v>778</v>
      </c>
      <c r="S756" s="41" t="s">
        <v>779</v>
      </c>
      <c r="T756" s="41" t="s">
        <v>71</v>
      </c>
      <c r="U756" s="41"/>
      <c r="V756" s="41"/>
    </row>
    <row r="757" spans="2:22" ht="17.100000000000001" customHeight="1">
      <c r="B757" s="41">
        <v>2026</v>
      </c>
      <c r="C757" s="41">
        <v>8</v>
      </c>
      <c r="D757" s="41" t="s">
        <v>72</v>
      </c>
      <c r="E757" s="41" t="s">
        <v>1787</v>
      </c>
      <c r="F757" s="46" t="s">
        <v>230</v>
      </c>
      <c r="G757" s="41" t="s">
        <v>87</v>
      </c>
      <c r="H757" s="41" t="s">
        <v>82</v>
      </c>
      <c r="I757" s="41" t="s">
        <v>83</v>
      </c>
      <c r="J757" s="45">
        <v>27000000</v>
      </c>
      <c r="K757" s="45"/>
      <c r="L757" s="45"/>
      <c r="M757" s="45">
        <v>27000000</v>
      </c>
      <c r="N757" s="45">
        <v>27000000</v>
      </c>
      <c r="O757" s="45">
        <v>27000000</v>
      </c>
      <c r="P757" s="47"/>
      <c r="Q757" s="41" t="s">
        <v>287</v>
      </c>
      <c r="R757" s="41" t="s">
        <v>288</v>
      </c>
      <c r="S757" s="41" t="s">
        <v>289</v>
      </c>
      <c r="T757" s="41" t="s">
        <v>71</v>
      </c>
      <c r="U757" s="41"/>
      <c r="V757" s="41" t="s">
        <v>121</v>
      </c>
    </row>
    <row r="758" spans="2:22" ht="17.100000000000001" customHeight="1">
      <c r="B758" s="41">
        <v>2026</v>
      </c>
      <c r="C758" s="41">
        <v>8</v>
      </c>
      <c r="D758" s="41" t="s">
        <v>72</v>
      </c>
      <c r="E758" s="41" t="s">
        <v>1788</v>
      </c>
      <c r="F758" s="46" t="s">
        <v>230</v>
      </c>
      <c r="G758" s="41" t="s">
        <v>87</v>
      </c>
      <c r="H758" s="41" t="s">
        <v>82</v>
      </c>
      <c r="I758" s="41" t="s">
        <v>103</v>
      </c>
      <c r="J758" s="45">
        <v>20000000</v>
      </c>
      <c r="K758" s="45"/>
      <c r="L758" s="45"/>
      <c r="M758" s="45">
        <v>20000000</v>
      </c>
      <c r="N758" s="45">
        <v>20000000</v>
      </c>
      <c r="O758" s="45">
        <v>20000000</v>
      </c>
      <c r="P758" s="47"/>
      <c r="Q758" s="41" t="s">
        <v>287</v>
      </c>
      <c r="R758" s="41" t="s">
        <v>288</v>
      </c>
      <c r="S758" s="41" t="s">
        <v>289</v>
      </c>
      <c r="T758" s="41" t="s">
        <v>71</v>
      </c>
      <c r="U758" s="41"/>
      <c r="V758" s="41" t="s">
        <v>121</v>
      </c>
    </row>
    <row r="759" spans="2:22" ht="17.100000000000001" customHeight="1">
      <c r="B759" s="41">
        <v>2026</v>
      </c>
      <c r="C759" s="41">
        <v>8</v>
      </c>
      <c r="D759" s="41" t="s">
        <v>72</v>
      </c>
      <c r="E759" s="41" t="s">
        <v>1789</v>
      </c>
      <c r="F759" s="46" t="s">
        <v>230</v>
      </c>
      <c r="G759" s="41" t="s">
        <v>87</v>
      </c>
      <c r="H759" s="41" t="s">
        <v>82</v>
      </c>
      <c r="I759" s="41" t="s">
        <v>103</v>
      </c>
      <c r="J759" s="45">
        <v>18000000</v>
      </c>
      <c r="K759" s="45"/>
      <c r="L759" s="45"/>
      <c r="M759" s="45">
        <v>18000000</v>
      </c>
      <c r="N759" s="45">
        <v>18000000</v>
      </c>
      <c r="O759" s="45">
        <v>18000000</v>
      </c>
      <c r="P759" s="47"/>
      <c r="Q759" s="41" t="s">
        <v>287</v>
      </c>
      <c r="R759" s="41" t="s">
        <v>288</v>
      </c>
      <c r="S759" s="41" t="s">
        <v>289</v>
      </c>
      <c r="T759" s="41" t="s">
        <v>71</v>
      </c>
      <c r="U759" s="41"/>
      <c r="V759" s="41" t="s">
        <v>121</v>
      </c>
    </row>
    <row r="760" spans="2:22" ht="17.100000000000001" customHeight="1">
      <c r="B760" s="41">
        <v>2026</v>
      </c>
      <c r="C760" s="41">
        <v>8</v>
      </c>
      <c r="D760" s="41" t="s">
        <v>72</v>
      </c>
      <c r="E760" s="41" t="s">
        <v>1790</v>
      </c>
      <c r="F760" s="46" t="s">
        <v>230</v>
      </c>
      <c r="G760" s="41" t="s">
        <v>87</v>
      </c>
      <c r="H760" s="41" t="s">
        <v>82</v>
      </c>
      <c r="I760" s="41" t="s">
        <v>103</v>
      </c>
      <c r="J760" s="45">
        <v>20000000</v>
      </c>
      <c r="K760" s="45"/>
      <c r="L760" s="45"/>
      <c r="M760" s="45">
        <v>20000000</v>
      </c>
      <c r="N760" s="45">
        <v>20000000</v>
      </c>
      <c r="O760" s="45">
        <v>20000000</v>
      </c>
      <c r="P760" s="47"/>
      <c r="Q760" s="41" t="s">
        <v>287</v>
      </c>
      <c r="R760" s="41" t="s">
        <v>288</v>
      </c>
      <c r="S760" s="41" t="s">
        <v>289</v>
      </c>
      <c r="T760" s="41" t="s">
        <v>71</v>
      </c>
      <c r="U760" s="41"/>
      <c r="V760" s="41" t="s">
        <v>121</v>
      </c>
    </row>
    <row r="761" spans="2:22" ht="17.100000000000001" customHeight="1">
      <c r="B761" s="41">
        <v>2026</v>
      </c>
      <c r="C761" s="41">
        <v>8</v>
      </c>
      <c r="D761" s="41" t="s">
        <v>72</v>
      </c>
      <c r="E761" s="41" t="s">
        <v>1791</v>
      </c>
      <c r="F761" s="46" t="s">
        <v>230</v>
      </c>
      <c r="G761" s="41" t="s">
        <v>65</v>
      </c>
      <c r="H761" s="41" t="s">
        <v>75</v>
      </c>
      <c r="I761" s="41" t="s">
        <v>76</v>
      </c>
      <c r="J761" s="45">
        <v>750000000</v>
      </c>
      <c r="K761" s="45">
        <v>150000000</v>
      </c>
      <c r="L761" s="45"/>
      <c r="M761" s="45">
        <v>900000000</v>
      </c>
      <c r="N761" s="45">
        <v>360000000</v>
      </c>
      <c r="O761" s="45">
        <v>0</v>
      </c>
      <c r="P761" s="47"/>
      <c r="Q761" s="41" t="s">
        <v>287</v>
      </c>
      <c r="R761" s="41" t="s">
        <v>1792</v>
      </c>
      <c r="S761" s="41" t="s">
        <v>1793</v>
      </c>
      <c r="T761" s="41" t="s">
        <v>71</v>
      </c>
      <c r="U761" s="41"/>
      <c r="V761" s="41"/>
    </row>
    <row r="762" spans="2:22" ht="17.100000000000001" customHeight="1">
      <c r="B762" s="41">
        <v>2026</v>
      </c>
      <c r="C762" s="41">
        <v>8</v>
      </c>
      <c r="D762" s="41" t="s">
        <v>72</v>
      </c>
      <c r="E762" s="41" t="s">
        <v>1794</v>
      </c>
      <c r="F762" s="46" t="s">
        <v>230</v>
      </c>
      <c r="G762" s="41" t="s">
        <v>74</v>
      </c>
      <c r="H762" s="41" t="s">
        <v>75</v>
      </c>
      <c r="I762" s="41" t="s">
        <v>150</v>
      </c>
      <c r="J762" s="45">
        <v>30000000</v>
      </c>
      <c r="K762" s="45">
        <v>0</v>
      </c>
      <c r="L762" s="45"/>
      <c r="M762" s="45">
        <v>30000000</v>
      </c>
      <c r="N762" s="45">
        <v>12000000</v>
      </c>
      <c r="O762" s="45">
        <v>0</v>
      </c>
      <c r="P762" s="47"/>
      <c r="Q762" s="41" t="s">
        <v>287</v>
      </c>
      <c r="R762" s="41" t="s">
        <v>1792</v>
      </c>
      <c r="S762" s="41" t="s">
        <v>1793</v>
      </c>
      <c r="T762" s="41" t="s">
        <v>71</v>
      </c>
      <c r="U762" s="41"/>
      <c r="V762" s="41"/>
    </row>
    <row r="763" spans="2:22" ht="17.100000000000001" customHeight="1">
      <c r="B763" s="41">
        <v>2026</v>
      </c>
      <c r="C763" s="41">
        <v>8</v>
      </c>
      <c r="D763" s="41" t="s">
        <v>72</v>
      </c>
      <c r="E763" s="41" t="s">
        <v>1795</v>
      </c>
      <c r="F763" s="46" t="s">
        <v>230</v>
      </c>
      <c r="G763" s="41" t="s">
        <v>80</v>
      </c>
      <c r="H763" s="41" t="s">
        <v>75</v>
      </c>
      <c r="I763" s="41" t="s">
        <v>150</v>
      </c>
      <c r="J763" s="45">
        <v>20000000</v>
      </c>
      <c r="K763" s="45">
        <v>0</v>
      </c>
      <c r="L763" s="45"/>
      <c r="M763" s="45">
        <v>20000000</v>
      </c>
      <c r="N763" s="45">
        <v>8000000</v>
      </c>
      <c r="O763" s="45">
        <v>0</v>
      </c>
      <c r="P763" s="47"/>
      <c r="Q763" s="41" t="s">
        <v>287</v>
      </c>
      <c r="R763" s="41" t="s">
        <v>1792</v>
      </c>
      <c r="S763" s="41" t="s">
        <v>1793</v>
      </c>
      <c r="T763" s="41" t="s">
        <v>71</v>
      </c>
      <c r="U763" s="41"/>
      <c r="V763" s="41"/>
    </row>
    <row r="764" spans="2:22" ht="17.100000000000001" customHeight="1">
      <c r="B764" s="41">
        <v>2026</v>
      </c>
      <c r="C764" s="41">
        <v>8</v>
      </c>
      <c r="D764" s="41" t="s">
        <v>72</v>
      </c>
      <c r="E764" s="41" t="s">
        <v>1796</v>
      </c>
      <c r="F764" s="46" t="s">
        <v>230</v>
      </c>
      <c r="G764" s="41" t="s">
        <v>78</v>
      </c>
      <c r="H764" s="41" t="s">
        <v>75</v>
      </c>
      <c r="I764" s="41" t="s">
        <v>150</v>
      </c>
      <c r="J764" s="45">
        <v>25000000</v>
      </c>
      <c r="K764" s="45">
        <v>0</v>
      </c>
      <c r="L764" s="45"/>
      <c r="M764" s="45">
        <v>25000000</v>
      </c>
      <c r="N764" s="45">
        <v>10000000</v>
      </c>
      <c r="O764" s="45">
        <v>0</v>
      </c>
      <c r="P764" s="47"/>
      <c r="Q764" s="41" t="s">
        <v>287</v>
      </c>
      <c r="R764" s="41" t="s">
        <v>1792</v>
      </c>
      <c r="S764" s="41" t="s">
        <v>1793</v>
      </c>
      <c r="T764" s="41" t="s">
        <v>71</v>
      </c>
      <c r="U764" s="41"/>
      <c r="V764" s="41"/>
    </row>
    <row r="765" spans="2:22" ht="17.100000000000001" customHeight="1">
      <c r="B765" s="41">
        <v>2026</v>
      </c>
      <c r="C765" s="41">
        <v>8</v>
      </c>
      <c r="D765" s="41" t="s">
        <v>72</v>
      </c>
      <c r="E765" s="41" t="s">
        <v>1797</v>
      </c>
      <c r="F765" s="46" t="s">
        <v>303</v>
      </c>
      <c r="G765" s="41" t="s">
        <v>65</v>
      </c>
      <c r="H765" s="41" t="s">
        <v>66</v>
      </c>
      <c r="I765" s="41" t="s">
        <v>76</v>
      </c>
      <c r="J765" s="45">
        <v>2037638000</v>
      </c>
      <c r="K765" s="45">
        <v>411989000</v>
      </c>
      <c r="L765" s="45"/>
      <c r="M765" s="45">
        <v>2449627000</v>
      </c>
      <c r="N765" s="45">
        <v>1000000000</v>
      </c>
      <c r="O765" s="45">
        <v>1714738900</v>
      </c>
      <c r="P765" s="47"/>
      <c r="Q765" s="41" t="s">
        <v>398</v>
      </c>
      <c r="R765" s="41" t="s">
        <v>402</v>
      </c>
      <c r="S765" s="41" t="s">
        <v>403</v>
      </c>
      <c r="T765" s="41" t="s">
        <v>71</v>
      </c>
      <c r="U765" s="41"/>
      <c r="V765" s="41"/>
    </row>
    <row r="766" spans="2:22" ht="17.100000000000001" customHeight="1">
      <c r="B766" s="41">
        <v>2026</v>
      </c>
      <c r="C766" s="41">
        <v>8</v>
      </c>
      <c r="D766" s="41" t="s">
        <v>72</v>
      </c>
      <c r="E766" s="41" t="s">
        <v>1798</v>
      </c>
      <c r="F766" s="46" t="s">
        <v>554</v>
      </c>
      <c r="G766" s="41" t="s">
        <v>74</v>
      </c>
      <c r="H766" s="41" t="s">
        <v>82</v>
      </c>
      <c r="I766" s="41" t="s">
        <v>83</v>
      </c>
      <c r="J766" s="45">
        <v>24629000</v>
      </c>
      <c r="K766" s="45">
        <v>59753636.36363636</v>
      </c>
      <c r="L766" s="45"/>
      <c r="M766" s="45">
        <v>84382636.36363636</v>
      </c>
      <c r="N766" s="45">
        <v>24629000</v>
      </c>
      <c r="O766" s="45">
        <v>84382636.36363636</v>
      </c>
      <c r="P766" s="47"/>
      <c r="Q766" s="41" t="s">
        <v>559</v>
      </c>
      <c r="R766" s="41" t="s">
        <v>723</v>
      </c>
      <c r="S766" s="41" t="s">
        <v>1799</v>
      </c>
      <c r="T766" s="41" t="s">
        <v>71</v>
      </c>
      <c r="U766" s="41"/>
      <c r="V766" s="41"/>
    </row>
    <row r="767" spans="2:22" ht="17.100000000000001" customHeight="1">
      <c r="B767" s="41">
        <v>2026</v>
      </c>
      <c r="C767" s="41">
        <v>9</v>
      </c>
      <c r="D767" s="41" t="s">
        <v>72</v>
      </c>
      <c r="E767" s="41" t="s">
        <v>1800</v>
      </c>
      <c r="F767" s="46" t="s">
        <v>64</v>
      </c>
      <c r="G767" s="41" t="s">
        <v>87</v>
      </c>
      <c r="H767" s="41" t="s">
        <v>75</v>
      </c>
      <c r="I767" s="41" t="s">
        <v>76</v>
      </c>
      <c r="J767" s="45">
        <v>2586261000</v>
      </c>
      <c r="K767" s="45">
        <v>1159517000</v>
      </c>
      <c r="L767" s="45">
        <v>353310000</v>
      </c>
      <c r="M767" s="45">
        <v>4099088000</v>
      </c>
      <c r="N767" s="45">
        <v>568976000</v>
      </c>
      <c r="O767" s="45">
        <v>568976000</v>
      </c>
      <c r="P767" s="47"/>
      <c r="Q767" s="41" t="s">
        <v>717</v>
      </c>
      <c r="R767" s="41" t="s">
        <v>1801</v>
      </c>
      <c r="S767" s="41" t="s">
        <v>1802</v>
      </c>
      <c r="T767" s="41" t="s">
        <v>71</v>
      </c>
      <c r="U767" s="41"/>
      <c r="V767" s="41"/>
    </row>
    <row r="768" spans="2:22" ht="17.100000000000001" customHeight="1">
      <c r="B768" s="41">
        <v>2026</v>
      </c>
      <c r="C768" s="41">
        <v>9</v>
      </c>
      <c r="D768" s="41" t="s">
        <v>72</v>
      </c>
      <c r="E768" s="41" t="s">
        <v>1803</v>
      </c>
      <c r="F768" s="46" t="s">
        <v>64</v>
      </c>
      <c r="G768" s="41" t="s">
        <v>87</v>
      </c>
      <c r="H768" s="41" t="s">
        <v>82</v>
      </c>
      <c r="I768" s="41" t="s">
        <v>83</v>
      </c>
      <c r="J768" s="45">
        <v>148917000</v>
      </c>
      <c r="K768" s="45">
        <v>63583000</v>
      </c>
      <c r="L768" s="45">
        <v>59816000</v>
      </c>
      <c r="M768" s="45">
        <v>272316000</v>
      </c>
      <c r="N768" s="45">
        <v>148917000</v>
      </c>
      <c r="O768" s="45">
        <v>148917000</v>
      </c>
      <c r="P768" s="47"/>
      <c r="Q768" s="41" t="s">
        <v>717</v>
      </c>
      <c r="R768" s="41" t="s">
        <v>1801</v>
      </c>
      <c r="S768" s="41" t="s">
        <v>1802</v>
      </c>
      <c r="T768" s="41" t="s">
        <v>71</v>
      </c>
      <c r="U768" s="41"/>
      <c r="V768" s="41" t="s">
        <v>121</v>
      </c>
    </row>
    <row r="769" spans="2:22" ht="17.100000000000001" customHeight="1">
      <c r="B769" s="41">
        <v>2026</v>
      </c>
      <c r="C769" s="41">
        <v>9</v>
      </c>
      <c r="D769" s="41" t="s">
        <v>72</v>
      </c>
      <c r="E769" s="41" t="s">
        <v>1804</v>
      </c>
      <c r="F769" s="46" t="s">
        <v>64</v>
      </c>
      <c r="G769" s="41" t="s">
        <v>87</v>
      </c>
      <c r="H769" s="41" t="s">
        <v>82</v>
      </c>
      <c r="I769" s="41" t="s">
        <v>83</v>
      </c>
      <c r="J769" s="45">
        <v>198143000</v>
      </c>
      <c r="K769" s="45">
        <v>91356000</v>
      </c>
      <c r="L769" s="45">
        <v>84358000</v>
      </c>
      <c r="M769" s="45">
        <v>373857000</v>
      </c>
      <c r="N769" s="45">
        <v>198143000</v>
      </c>
      <c r="O769" s="45">
        <v>198143000</v>
      </c>
      <c r="P769" s="47"/>
      <c r="Q769" s="41" t="s">
        <v>717</v>
      </c>
      <c r="R769" s="41" t="s">
        <v>1801</v>
      </c>
      <c r="S769" s="41" t="s">
        <v>1802</v>
      </c>
      <c r="T769" s="41" t="s">
        <v>71</v>
      </c>
      <c r="U769" s="41"/>
      <c r="V769" s="41" t="s">
        <v>121</v>
      </c>
    </row>
    <row r="770" spans="2:22" ht="17.100000000000001" customHeight="1">
      <c r="B770" s="41">
        <v>2026</v>
      </c>
      <c r="C770" s="41">
        <v>9</v>
      </c>
      <c r="D770" s="41" t="s">
        <v>72</v>
      </c>
      <c r="E770" s="41" t="s">
        <v>1805</v>
      </c>
      <c r="F770" s="46" t="s">
        <v>64</v>
      </c>
      <c r="G770" s="41" t="s">
        <v>87</v>
      </c>
      <c r="H770" s="41" t="s">
        <v>82</v>
      </c>
      <c r="I770" s="41" t="s">
        <v>83</v>
      </c>
      <c r="J770" s="45">
        <v>128587000</v>
      </c>
      <c r="K770" s="45">
        <v>55413000</v>
      </c>
      <c r="L770" s="45">
        <v>51491000</v>
      </c>
      <c r="M770" s="45">
        <v>235491000</v>
      </c>
      <c r="N770" s="45">
        <v>128587000</v>
      </c>
      <c r="O770" s="45">
        <v>128587000</v>
      </c>
      <c r="P770" s="47"/>
      <c r="Q770" s="41" t="s">
        <v>717</v>
      </c>
      <c r="R770" s="41" t="s">
        <v>1801</v>
      </c>
      <c r="S770" s="41" t="s">
        <v>1802</v>
      </c>
      <c r="T770" s="41" t="s">
        <v>71</v>
      </c>
      <c r="U770" s="41"/>
      <c r="V770" s="41" t="s">
        <v>121</v>
      </c>
    </row>
    <row r="771" spans="2:22" ht="17.100000000000001" customHeight="1">
      <c r="B771" s="41">
        <v>2026</v>
      </c>
      <c r="C771" s="41">
        <v>9</v>
      </c>
      <c r="D771" s="41" t="s">
        <v>72</v>
      </c>
      <c r="E771" s="41" t="s">
        <v>1806</v>
      </c>
      <c r="F771" s="46" t="s">
        <v>64</v>
      </c>
      <c r="G771" s="41" t="s">
        <v>87</v>
      </c>
      <c r="H771" s="41" t="s">
        <v>82</v>
      </c>
      <c r="I771" s="41" t="s">
        <v>83</v>
      </c>
      <c r="J771" s="45">
        <v>170465000</v>
      </c>
      <c r="K771" s="45">
        <v>86511000</v>
      </c>
      <c r="L771" s="45">
        <v>484000</v>
      </c>
      <c r="M771" s="45">
        <v>257460000</v>
      </c>
      <c r="N771" s="45">
        <v>170465000</v>
      </c>
      <c r="O771" s="45">
        <v>170465000</v>
      </c>
      <c r="P771" s="47"/>
      <c r="Q771" s="41" t="s">
        <v>717</v>
      </c>
      <c r="R771" s="41" t="s">
        <v>1801</v>
      </c>
      <c r="S771" s="41" t="s">
        <v>1802</v>
      </c>
      <c r="T771" s="41" t="s">
        <v>71</v>
      </c>
      <c r="U771" s="41"/>
      <c r="V771" s="41" t="s">
        <v>121</v>
      </c>
    </row>
    <row r="772" spans="2:22" ht="17.100000000000001" customHeight="1">
      <c r="B772" s="41">
        <v>2026</v>
      </c>
      <c r="C772" s="41">
        <v>9</v>
      </c>
      <c r="D772" s="41" t="s">
        <v>72</v>
      </c>
      <c r="E772" s="41" t="s">
        <v>1807</v>
      </c>
      <c r="F772" s="46" t="s">
        <v>64</v>
      </c>
      <c r="G772" s="41" t="s">
        <v>87</v>
      </c>
      <c r="H772" s="41" t="s">
        <v>82</v>
      </c>
      <c r="I772" s="41" t="s">
        <v>83</v>
      </c>
      <c r="J772" s="45">
        <v>199894000</v>
      </c>
      <c r="K772" s="45">
        <v>111542000</v>
      </c>
      <c r="L772" s="45">
        <v>484000</v>
      </c>
      <c r="M772" s="45">
        <v>311920000</v>
      </c>
      <c r="N772" s="45">
        <v>199894000</v>
      </c>
      <c r="O772" s="45">
        <v>199894000</v>
      </c>
      <c r="P772" s="47"/>
      <c r="Q772" s="41" t="s">
        <v>717</v>
      </c>
      <c r="R772" s="41" t="s">
        <v>1801</v>
      </c>
      <c r="S772" s="41" t="s">
        <v>1802</v>
      </c>
      <c r="T772" s="41" t="s">
        <v>71</v>
      </c>
      <c r="U772" s="41"/>
      <c r="V772" s="41" t="s">
        <v>121</v>
      </c>
    </row>
    <row r="773" spans="2:22" ht="17.100000000000001" customHeight="1">
      <c r="B773" s="41">
        <v>2026</v>
      </c>
      <c r="C773" s="41">
        <v>9</v>
      </c>
      <c r="D773" s="41" t="s">
        <v>72</v>
      </c>
      <c r="E773" s="41" t="s">
        <v>1808</v>
      </c>
      <c r="F773" s="46" t="s">
        <v>96</v>
      </c>
      <c r="G773" s="41" t="s">
        <v>87</v>
      </c>
      <c r="H773" s="41" t="s">
        <v>82</v>
      </c>
      <c r="I773" s="41" t="s">
        <v>83</v>
      </c>
      <c r="J773" s="45">
        <v>50000000</v>
      </c>
      <c r="K773" s="45">
        <v>0</v>
      </c>
      <c r="L773" s="45">
        <v>0</v>
      </c>
      <c r="M773" s="45">
        <v>50000000</v>
      </c>
      <c r="N773" s="45">
        <v>50000000</v>
      </c>
      <c r="O773" s="45" t="s">
        <v>104</v>
      </c>
      <c r="P773" s="47" t="s">
        <v>1098</v>
      </c>
      <c r="Q773" s="41" t="s">
        <v>106</v>
      </c>
      <c r="R773" s="41" t="s">
        <v>1095</v>
      </c>
      <c r="S773" s="41" t="s">
        <v>1096</v>
      </c>
      <c r="T773" s="41" t="s">
        <v>71</v>
      </c>
      <c r="U773" s="41"/>
      <c r="V773" s="41" t="s">
        <v>109</v>
      </c>
    </row>
    <row r="774" spans="2:22" ht="17.100000000000001" customHeight="1">
      <c r="B774" s="41">
        <v>2026</v>
      </c>
      <c r="C774" s="41">
        <v>9</v>
      </c>
      <c r="D774" s="41" t="s">
        <v>72</v>
      </c>
      <c r="E774" s="41" t="s">
        <v>1809</v>
      </c>
      <c r="F774" s="46" t="s">
        <v>96</v>
      </c>
      <c r="G774" s="41" t="s">
        <v>87</v>
      </c>
      <c r="H774" s="41" t="s">
        <v>82</v>
      </c>
      <c r="I774" s="41" t="s">
        <v>83</v>
      </c>
      <c r="J774" s="45">
        <v>30000000</v>
      </c>
      <c r="K774" s="45">
        <v>0</v>
      </c>
      <c r="L774" s="45">
        <v>0</v>
      </c>
      <c r="M774" s="45">
        <v>30000000</v>
      </c>
      <c r="N774" s="45">
        <v>30000000</v>
      </c>
      <c r="O774" s="45">
        <v>0</v>
      </c>
      <c r="P774" s="47"/>
      <c r="Q774" s="41" t="s">
        <v>1114</v>
      </c>
      <c r="R774" s="41" t="s">
        <v>1121</v>
      </c>
      <c r="S774" s="41" t="s">
        <v>1122</v>
      </c>
      <c r="T774" s="41" t="s">
        <v>71</v>
      </c>
      <c r="U774" s="41"/>
      <c r="V774" s="41" t="s">
        <v>121</v>
      </c>
    </row>
    <row r="775" spans="2:22" ht="17.100000000000001" customHeight="1">
      <c r="B775" s="41">
        <v>2026</v>
      </c>
      <c r="C775" s="41">
        <v>9</v>
      </c>
      <c r="D775" s="41" t="s">
        <v>72</v>
      </c>
      <c r="E775" s="41" t="s">
        <v>1810</v>
      </c>
      <c r="F775" s="46" t="s">
        <v>163</v>
      </c>
      <c r="G775" s="41" t="s">
        <v>102</v>
      </c>
      <c r="H775" s="41" t="s">
        <v>75</v>
      </c>
      <c r="I775" s="41" t="s">
        <v>76</v>
      </c>
      <c r="J775" s="45">
        <v>300000000</v>
      </c>
      <c r="K775" s="45"/>
      <c r="L775" s="45"/>
      <c r="M775" s="45">
        <v>300000000</v>
      </c>
      <c r="N775" s="45"/>
      <c r="O775" s="45">
        <v>300000000</v>
      </c>
      <c r="P775" s="47"/>
      <c r="Q775" s="41" t="s">
        <v>1440</v>
      </c>
      <c r="R775" s="41" t="s">
        <v>1559</v>
      </c>
      <c r="S775" s="41" t="s">
        <v>1560</v>
      </c>
      <c r="T775" s="41" t="s">
        <v>71</v>
      </c>
      <c r="U775" s="41"/>
      <c r="V775" s="41"/>
    </row>
    <row r="776" spans="2:22" ht="17.100000000000001" customHeight="1">
      <c r="B776" s="41">
        <v>2026</v>
      </c>
      <c r="C776" s="41">
        <v>9</v>
      </c>
      <c r="D776" s="41" t="s">
        <v>62</v>
      </c>
      <c r="E776" s="41" t="s">
        <v>1811</v>
      </c>
      <c r="F776" s="46" t="s">
        <v>163</v>
      </c>
      <c r="G776" s="41" t="s">
        <v>65</v>
      </c>
      <c r="H776" s="41" t="s">
        <v>66</v>
      </c>
      <c r="I776" s="41" t="s">
        <v>76</v>
      </c>
      <c r="J776" s="45">
        <v>5000000000</v>
      </c>
      <c r="K776" s="45">
        <v>0</v>
      </c>
      <c r="L776" s="45">
        <v>0</v>
      </c>
      <c r="M776" s="45">
        <v>5000000000</v>
      </c>
      <c r="N776" s="45">
        <v>0</v>
      </c>
      <c r="O776" s="45">
        <v>2500000000</v>
      </c>
      <c r="P776" s="47"/>
      <c r="Q776" s="41" t="s">
        <v>1448</v>
      </c>
      <c r="R776" s="41" t="s">
        <v>1812</v>
      </c>
      <c r="S776" s="41" t="s">
        <v>1813</v>
      </c>
      <c r="T776" s="41" t="s">
        <v>71</v>
      </c>
      <c r="U776" s="41"/>
      <c r="V776" s="41" t="s">
        <v>1451</v>
      </c>
    </row>
    <row r="777" spans="2:22" ht="17.100000000000001" customHeight="1">
      <c r="B777" s="41">
        <v>2026</v>
      </c>
      <c r="C777" s="41">
        <v>9</v>
      </c>
      <c r="D777" s="41" t="s">
        <v>72</v>
      </c>
      <c r="E777" s="41" t="s">
        <v>1814</v>
      </c>
      <c r="F777" s="46" t="s">
        <v>230</v>
      </c>
      <c r="G777" s="41" t="s">
        <v>87</v>
      </c>
      <c r="H777" s="41" t="s">
        <v>75</v>
      </c>
      <c r="I777" s="41" t="s">
        <v>76</v>
      </c>
      <c r="J777" s="45">
        <v>5970230000</v>
      </c>
      <c r="K777" s="45">
        <v>3113462000</v>
      </c>
      <c r="L777" s="45"/>
      <c r="M777" s="45">
        <v>9083692000</v>
      </c>
      <c r="N777" s="45">
        <v>10000000</v>
      </c>
      <c r="O777" s="45"/>
      <c r="P777" s="47"/>
      <c r="Q777" s="41" t="s">
        <v>1754</v>
      </c>
      <c r="R777" s="41" t="s">
        <v>1815</v>
      </c>
      <c r="S777" s="41" t="s">
        <v>1816</v>
      </c>
      <c r="T777" s="41" t="s">
        <v>71</v>
      </c>
      <c r="U777" s="41"/>
      <c r="V777" s="41"/>
    </row>
    <row r="778" spans="2:22" ht="17.100000000000001" customHeight="1">
      <c r="B778" s="41">
        <v>2026</v>
      </c>
      <c r="C778" s="41">
        <v>9</v>
      </c>
      <c r="D778" s="41" t="s">
        <v>72</v>
      </c>
      <c r="E778" s="41" t="s">
        <v>1817</v>
      </c>
      <c r="F778" s="46" t="s">
        <v>230</v>
      </c>
      <c r="G778" s="41" t="s">
        <v>173</v>
      </c>
      <c r="H778" s="41" t="s">
        <v>75</v>
      </c>
      <c r="I778" s="41" t="s">
        <v>76</v>
      </c>
      <c r="J778" s="45">
        <v>1000000000</v>
      </c>
      <c r="K778" s="45">
        <v>400000000</v>
      </c>
      <c r="L778" s="45"/>
      <c r="M778" s="45">
        <v>1400000000</v>
      </c>
      <c r="N778" s="45">
        <v>1000000000</v>
      </c>
      <c r="O778" s="45">
        <v>980000000</v>
      </c>
      <c r="P778" s="47"/>
      <c r="Q778" s="41" t="s">
        <v>231</v>
      </c>
      <c r="R778" s="41" t="s">
        <v>232</v>
      </c>
      <c r="S778" s="41" t="s">
        <v>233</v>
      </c>
      <c r="T778" s="41" t="s">
        <v>71</v>
      </c>
      <c r="U778" s="41"/>
      <c r="V778" s="41"/>
    </row>
    <row r="779" spans="2:22" ht="17.100000000000001" customHeight="1">
      <c r="B779" s="41">
        <v>2026</v>
      </c>
      <c r="C779" s="41">
        <v>9</v>
      </c>
      <c r="D779" s="41" t="s">
        <v>72</v>
      </c>
      <c r="E779" s="41" t="s">
        <v>1818</v>
      </c>
      <c r="F779" s="46" t="s">
        <v>230</v>
      </c>
      <c r="G779" s="41" t="s">
        <v>173</v>
      </c>
      <c r="H779" s="41" t="s">
        <v>75</v>
      </c>
      <c r="I779" s="41" t="s">
        <v>76</v>
      </c>
      <c r="J779" s="45">
        <v>1000000000</v>
      </c>
      <c r="K779" s="45">
        <v>400000000</v>
      </c>
      <c r="L779" s="45"/>
      <c r="M779" s="45">
        <v>1400000000</v>
      </c>
      <c r="N779" s="45">
        <v>1000000000</v>
      </c>
      <c r="O779" s="45">
        <v>980000000</v>
      </c>
      <c r="P779" s="47"/>
      <c r="Q779" s="41" t="s">
        <v>231</v>
      </c>
      <c r="R779" s="41" t="s">
        <v>232</v>
      </c>
      <c r="S779" s="41" t="s">
        <v>233</v>
      </c>
      <c r="T779" s="41" t="s">
        <v>71</v>
      </c>
      <c r="U779" s="41"/>
      <c r="V779" s="41"/>
    </row>
    <row r="780" spans="2:22" ht="17.100000000000001" customHeight="1">
      <c r="B780" s="41">
        <v>2026</v>
      </c>
      <c r="C780" s="41">
        <v>9</v>
      </c>
      <c r="D780" s="41" t="s">
        <v>72</v>
      </c>
      <c r="E780" s="41" t="s">
        <v>1819</v>
      </c>
      <c r="F780" s="46" t="s">
        <v>230</v>
      </c>
      <c r="G780" s="41" t="s">
        <v>191</v>
      </c>
      <c r="H780" s="41" t="s">
        <v>75</v>
      </c>
      <c r="I780" s="41" t="s">
        <v>76</v>
      </c>
      <c r="J780" s="45">
        <v>995000000</v>
      </c>
      <c r="K780" s="45"/>
      <c r="L780" s="45"/>
      <c r="M780" s="45">
        <v>995000000</v>
      </c>
      <c r="N780" s="45">
        <v>995000000</v>
      </c>
      <c r="O780" s="45">
        <v>995000000</v>
      </c>
      <c r="P780" s="47"/>
      <c r="Q780" s="41" t="s">
        <v>291</v>
      </c>
      <c r="R780" s="41" t="s">
        <v>1820</v>
      </c>
      <c r="S780" s="41" t="s">
        <v>1821</v>
      </c>
      <c r="T780" s="41" t="s">
        <v>71</v>
      </c>
      <c r="U780" s="41"/>
      <c r="V780" s="41"/>
    </row>
    <row r="781" spans="2:22" ht="17.100000000000001" customHeight="1">
      <c r="B781" s="41">
        <v>2026</v>
      </c>
      <c r="C781" s="41">
        <v>9</v>
      </c>
      <c r="D781" s="41" t="s">
        <v>72</v>
      </c>
      <c r="E781" s="41" t="s">
        <v>1822</v>
      </c>
      <c r="F781" s="46" t="s">
        <v>230</v>
      </c>
      <c r="G781" s="41" t="s">
        <v>191</v>
      </c>
      <c r="H781" s="41" t="s">
        <v>75</v>
      </c>
      <c r="I781" s="41" t="s">
        <v>76</v>
      </c>
      <c r="J781" s="45">
        <v>482308000</v>
      </c>
      <c r="K781" s="45"/>
      <c r="L781" s="45"/>
      <c r="M781" s="45">
        <v>482308000</v>
      </c>
      <c r="N781" s="45">
        <v>482308000</v>
      </c>
      <c r="O781" s="45">
        <v>482308000</v>
      </c>
      <c r="P781" s="47"/>
      <c r="Q781" s="41" t="s">
        <v>291</v>
      </c>
      <c r="R781" s="41" t="s">
        <v>1820</v>
      </c>
      <c r="S781" s="41" t="s">
        <v>1821</v>
      </c>
      <c r="T781" s="41" t="s">
        <v>71</v>
      </c>
      <c r="U781" s="41"/>
      <c r="V781" s="41"/>
    </row>
    <row r="782" spans="2:22" ht="17.100000000000001" customHeight="1">
      <c r="B782" s="41">
        <v>2026</v>
      </c>
      <c r="C782" s="41">
        <v>9</v>
      </c>
      <c r="D782" s="41" t="s">
        <v>72</v>
      </c>
      <c r="E782" s="41" t="s">
        <v>1823</v>
      </c>
      <c r="F782" s="46" t="s">
        <v>311</v>
      </c>
      <c r="G782" s="41" t="s">
        <v>78</v>
      </c>
      <c r="H782" s="41" t="s">
        <v>66</v>
      </c>
      <c r="I782" s="41" t="s">
        <v>150</v>
      </c>
      <c r="J782" s="45">
        <v>19770574</v>
      </c>
      <c r="K782" s="45"/>
      <c r="L782" s="45">
        <v>0</v>
      </c>
      <c r="M782" s="45">
        <v>19770574</v>
      </c>
      <c r="N782" s="45">
        <v>19770574</v>
      </c>
      <c r="O782" s="45">
        <v>19770574</v>
      </c>
      <c r="P782" s="47"/>
      <c r="Q782" s="41" t="s">
        <v>359</v>
      </c>
      <c r="R782" s="41" t="s">
        <v>1824</v>
      </c>
      <c r="S782" s="41" t="s">
        <v>1825</v>
      </c>
      <c r="T782" s="41" t="s">
        <v>71</v>
      </c>
      <c r="U782" s="41"/>
      <c r="V782" s="41"/>
    </row>
    <row r="783" spans="2:22" ht="17.100000000000001" customHeight="1">
      <c r="B783" s="41">
        <v>2026</v>
      </c>
      <c r="C783" s="41">
        <v>9</v>
      </c>
      <c r="D783" s="41" t="s">
        <v>72</v>
      </c>
      <c r="E783" s="41" t="s">
        <v>1826</v>
      </c>
      <c r="F783" s="46" t="s">
        <v>536</v>
      </c>
      <c r="G783" s="41" t="s">
        <v>102</v>
      </c>
      <c r="H783" s="41" t="s">
        <v>66</v>
      </c>
      <c r="I783" s="41" t="s">
        <v>76</v>
      </c>
      <c r="J783" s="45">
        <v>207300000</v>
      </c>
      <c r="K783" s="45">
        <v>0</v>
      </c>
      <c r="L783" s="45">
        <v>0</v>
      </c>
      <c r="M783" s="45">
        <v>207300000</v>
      </c>
      <c r="N783" s="45">
        <v>207300000</v>
      </c>
      <c r="O783" s="45">
        <v>0</v>
      </c>
      <c r="P783" s="47"/>
      <c r="Q783" s="41" t="s">
        <v>541</v>
      </c>
      <c r="R783" s="41" t="s">
        <v>542</v>
      </c>
      <c r="S783" s="41" t="s">
        <v>543</v>
      </c>
      <c r="T783" s="41" t="s">
        <v>71</v>
      </c>
      <c r="U783" s="41"/>
      <c r="V783" s="41"/>
    </row>
    <row r="784" spans="2:22" ht="17.100000000000001" customHeight="1">
      <c r="B784" s="41">
        <v>2026</v>
      </c>
      <c r="C784" s="41">
        <v>9</v>
      </c>
      <c r="D784" s="41" t="s">
        <v>72</v>
      </c>
      <c r="E784" s="41" t="s">
        <v>1827</v>
      </c>
      <c r="F784" s="46" t="s">
        <v>536</v>
      </c>
      <c r="G784" s="41" t="s">
        <v>65</v>
      </c>
      <c r="H784" s="41" t="s">
        <v>75</v>
      </c>
      <c r="I784" s="41" t="s">
        <v>76</v>
      </c>
      <c r="J784" s="45">
        <v>2300000000</v>
      </c>
      <c r="K784" s="45"/>
      <c r="L784" s="45">
        <v>0</v>
      </c>
      <c r="M784" s="45">
        <v>2300000000</v>
      </c>
      <c r="N784" s="45">
        <v>1000000000</v>
      </c>
      <c r="O784" s="45">
        <v>1610000000</v>
      </c>
      <c r="P784" s="47"/>
      <c r="Q784" s="41" t="s">
        <v>545</v>
      </c>
      <c r="R784" s="41" t="s">
        <v>1353</v>
      </c>
      <c r="S784" s="41" t="s">
        <v>1354</v>
      </c>
      <c r="T784" s="41" t="s">
        <v>71</v>
      </c>
      <c r="U784" s="41"/>
      <c r="V784" s="41"/>
    </row>
    <row r="785" spans="2:22" ht="17.100000000000001" customHeight="1">
      <c r="B785" s="41">
        <v>2026</v>
      </c>
      <c r="C785" s="41">
        <v>9</v>
      </c>
      <c r="D785" s="41" t="s">
        <v>72</v>
      </c>
      <c r="E785" s="41" t="s">
        <v>1828</v>
      </c>
      <c r="F785" s="46" t="s">
        <v>536</v>
      </c>
      <c r="G785" s="41" t="s">
        <v>74</v>
      </c>
      <c r="H785" s="41" t="s">
        <v>75</v>
      </c>
      <c r="I785" s="41" t="s">
        <v>76</v>
      </c>
      <c r="J785" s="45">
        <v>250000000</v>
      </c>
      <c r="K785" s="45">
        <v>0</v>
      </c>
      <c r="L785" s="45">
        <v>0</v>
      </c>
      <c r="M785" s="45">
        <v>250000000</v>
      </c>
      <c r="N785" s="45">
        <v>250000000</v>
      </c>
      <c r="O785" s="45">
        <v>0</v>
      </c>
      <c r="P785" s="47"/>
      <c r="Q785" s="41" t="s">
        <v>545</v>
      </c>
      <c r="R785" s="41" t="s">
        <v>1353</v>
      </c>
      <c r="S785" s="41" t="s">
        <v>1354</v>
      </c>
      <c r="T785" s="41" t="s">
        <v>71</v>
      </c>
      <c r="U785" s="41"/>
      <c r="V785" s="41"/>
    </row>
    <row r="786" spans="2:22" ht="17.100000000000001" customHeight="1">
      <c r="B786" s="41">
        <v>2026</v>
      </c>
      <c r="C786" s="41">
        <v>9</v>
      </c>
      <c r="D786" s="41" t="s">
        <v>72</v>
      </c>
      <c r="E786" s="41" t="s">
        <v>1829</v>
      </c>
      <c r="F786" s="46" t="s">
        <v>536</v>
      </c>
      <c r="G786" s="41" t="s">
        <v>78</v>
      </c>
      <c r="H786" s="41" t="s">
        <v>82</v>
      </c>
      <c r="I786" s="41" t="s">
        <v>103</v>
      </c>
      <c r="J786" s="45">
        <v>90000000</v>
      </c>
      <c r="K786" s="45">
        <v>0</v>
      </c>
      <c r="L786" s="45">
        <v>0</v>
      </c>
      <c r="M786" s="45">
        <v>90000000</v>
      </c>
      <c r="N786" s="45">
        <v>90000000</v>
      </c>
      <c r="O786" s="45">
        <v>0</v>
      </c>
      <c r="P786" s="47"/>
      <c r="Q786" s="41" t="s">
        <v>545</v>
      </c>
      <c r="R786" s="41" t="s">
        <v>1353</v>
      </c>
      <c r="S786" s="41" t="s">
        <v>1354</v>
      </c>
      <c r="T786" s="41" t="s">
        <v>71</v>
      </c>
      <c r="U786" s="41"/>
      <c r="V786" s="41" t="s">
        <v>121</v>
      </c>
    </row>
    <row r="787" spans="2:22" ht="17.100000000000001" customHeight="1">
      <c r="B787" s="41">
        <v>2026</v>
      </c>
      <c r="C787" s="41">
        <v>9</v>
      </c>
      <c r="D787" s="41" t="s">
        <v>72</v>
      </c>
      <c r="E787" s="41" t="s">
        <v>1830</v>
      </c>
      <c r="F787" s="46" t="s">
        <v>536</v>
      </c>
      <c r="G787" s="41" t="s">
        <v>80</v>
      </c>
      <c r="H787" s="41" t="s">
        <v>82</v>
      </c>
      <c r="I787" s="41" t="s">
        <v>103</v>
      </c>
      <c r="J787" s="45">
        <v>42600000</v>
      </c>
      <c r="K787" s="45">
        <v>0</v>
      </c>
      <c r="L787" s="45">
        <v>0</v>
      </c>
      <c r="M787" s="45">
        <v>42600000</v>
      </c>
      <c r="N787" s="45">
        <v>42600000</v>
      </c>
      <c r="O787" s="45">
        <v>0</v>
      </c>
      <c r="P787" s="47"/>
      <c r="Q787" s="41" t="s">
        <v>545</v>
      </c>
      <c r="R787" s="41" t="s">
        <v>1353</v>
      </c>
      <c r="S787" s="41" t="s">
        <v>1354</v>
      </c>
      <c r="T787" s="41" t="s">
        <v>71</v>
      </c>
      <c r="U787" s="41"/>
      <c r="V787" s="41" t="s">
        <v>121</v>
      </c>
    </row>
    <row r="788" spans="2:22" ht="17.100000000000001" customHeight="1">
      <c r="B788" s="41">
        <v>2026</v>
      </c>
      <c r="C788" s="41">
        <v>9</v>
      </c>
      <c r="D788" s="41" t="s">
        <v>72</v>
      </c>
      <c r="E788" s="41" t="s">
        <v>1831</v>
      </c>
      <c r="F788" s="46" t="s">
        <v>554</v>
      </c>
      <c r="G788" s="41" t="s">
        <v>191</v>
      </c>
      <c r="H788" s="41" t="s">
        <v>66</v>
      </c>
      <c r="I788" s="41" t="s">
        <v>76</v>
      </c>
      <c r="J788" s="45">
        <v>1820926000</v>
      </c>
      <c r="K788" s="45"/>
      <c r="L788" s="45"/>
      <c r="M788" s="45">
        <v>1820926000</v>
      </c>
      <c r="N788" s="45">
        <v>1820926000</v>
      </c>
      <c r="O788" s="45">
        <v>1456740800</v>
      </c>
      <c r="P788" s="47"/>
      <c r="Q788" s="41" t="s">
        <v>1009</v>
      </c>
      <c r="R788" s="41" t="s">
        <v>1010</v>
      </c>
      <c r="S788" s="41" t="s">
        <v>1011</v>
      </c>
      <c r="T788" s="41" t="s">
        <v>71</v>
      </c>
      <c r="U788" s="41"/>
      <c r="V788" s="41"/>
    </row>
    <row r="789" spans="2:22" ht="17.100000000000001" customHeight="1">
      <c r="B789" s="41">
        <v>2026</v>
      </c>
      <c r="C789" s="41">
        <v>9</v>
      </c>
      <c r="D789" s="41" t="s">
        <v>72</v>
      </c>
      <c r="E789" s="41" t="s">
        <v>1832</v>
      </c>
      <c r="F789" s="46" t="s">
        <v>554</v>
      </c>
      <c r="G789" s="41" t="s">
        <v>191</v>
      </c>
      <c r="H789" s="41" t="s">
        <v>82</v>
      </c>
      <c r="I789" s="41" t="s">
        <v>83</v>
      </c>
      <c r="J789" s="45">
        <v>43000000</v>
      </c>
      <c r="K789" s="45"/>
      <c r="L789" s="45"/>
      <c r="M789" s="45">
        <v>43000000</v>
      </c>
      <c r="N789" s="45">
        <v>43000000</v>
      </c>
      <c r="O789" s="45"/>
      <c r="P789" s="47"/>
      <c r="Q789" s="41" t="s">
        <v>1009</v>
      </c>
      <c r="R789" s="41" t="s">
        <v>1010</v>
      </c>
      <c r="S789" s="41" t="s">
        <v>1011</v>
      </c>
      <c r="T789" s="41" t="s">
        <v>71</v>
      </c>
      <c r="U789" s="41"/>
      <c r="V789" s="41" t="s">
        <v>121</v>
      </c>
    </row>
    <row r="790" spans="2:22" ht="17.100000000000001" customHeight="1">
      <c r="B790" s="41">
        <v>2026</v>
      </c>
      <c r="C790" s="41">
        <v>9</v>
      </c>
      <c r="D790" s="41" t="s">
        <v>72</v>
      </c>
      <c r="E790" s="41" t="s">
        <v>1833</v>
      </c>
      <c r="F790" s="46" t="s">
        <v>554</v>
      </c>
      <c r="G790" s="41" t="s">
        <v>173</v>
      </c>
      <c r="H790" s="41" t="s">
        <v>75</v>
      </c>
      <c r="I790" s="41" t="s">
        <v>76</v>
      </c>
      <c r="J790" s="45">
        <v>2000000000</v>
      </c>
      <c r="K790" s="45">
        <v>300000000</v>
      </c>
      <c r="L790" s="45"/>
      <c r="M790" s="45">
        <v>2300000000</v>
      </c>
      <c r="N790" s="45"/>
      <c r="O790" s="45">
        <v>1229000000</v>
      </c>
      <c r="P790" s="47"/>
      <c r="Q790" s="41" t="s">
        <v>573</v>
      </c>
      <c r="R790" s="41" t="s">
        <v>1614</v>
      </c>
      <c r="S790" s="41" t="s">
        <v>1615</v>
      </c>
      <c r="T790" s="41" t="s">
        <v>71</v>
      </c>
      <c r="U790" s="41"/>
      <c r="V790" s="41"/>
    </row>
    <row r="791" spans="2:22" ht="17.100000000000001" customHeight="1">
      <c r="B791" s="41">
        <v>2026</v>
      </c>
      <c r="C791" s="41">
        <v>9</v>
      </c>
      <c r="D791" s="41" t="s">
        <v>72</v>
      </c>
      <c r="E791" s="41" t="s">
        <v>1834</v>
      </c>
      <c r="F791" s="46" t="s">
        <v>554</v>
      </c>
      <c r="G791" s="41" t="s">
        <v>87</v>
      </c>
      <c r="H791" s="41" t="s">
        <v>75</v>
      </c>
      <c r="I791" s="41" t="s">
        <v>76</v>
      </c>
      <c r="J791" s="45">
        <v>1488295000</v>
      </c>
      <c r="K791" s="45">
        <v>100000000</v>
      </c>
      <c r="L791" s="45"/>
      <c r="M791" s="45">
        <v>1588295000</v>
      </c>
      <c r="N791" s="45">
        <v>1588295000</v>
      </c>
      <c r="O791" s="45">
        <v>1588295000</v>
      </c>
      <c r="P791" s="47"/>
      <c r="Q791" s="41" t="s">
        <v>598</v>
      </c>
      <c r="R791" s="41" t="s">
        <v>1835</v>
      </c>
      <c r="S791" s="41" t="s">
        <v>1836</v>
      </c>
      <c r="T791" s="41" t="s">
        <v>71</v>
      </c>
      <c r="U791" s="41"/>
      <c r="V791" s="41"/>
    </row>
    <row r="792" spans="2:22" ht="17.100000000000001" customHeight="1">
      <c r="B792" s="41">
        <v>2026</v>
      </c>
      <c r="C792" s="41">
        <v>9</v>
      </c>
      <c r="D792" s="41" t="s">
        <v>72</v>
      </c>
      <c r="E792" s="41" t="s">
        <v>1837</v>
      </c>
      <c r="F792" s="46" t="s">
        <v>640</v>
      </c>
      <c r="G792" s="41" t="s">
        <v>173</v>
      </c>
      <c r="H792" s="41" t="s">
        <v>66</v>
      </c>
      <c r="I792" s="41" t="s">
        <v>76</v>
      </c>
      <c r="J792" s="45">
        <v>9000000000</v>
      </c>
      <c r="K792" s="45">
        <v>0</v>
      </c>
      <c r="L792" s="45">
        <v>0</v>
      </c>
      <c r="M792" s="45">
        <v>9000000000</v>
      </c>
      <c r="N792" s="45">
        <v>1000000000</v>
      </c>
      <c r="O792" s="45">
        <v>9000000000</v>
      </c>
      <c r="P792" s="47"/>
      <c r="Q792" s="41" t="s">
        <v>1410</v>
      </c>
      <c r="R792" s="41" t="s">
        <v>1414</v>
      </c>
      <c r="S792" s="41" t="s">
        <v>1415</v>
      </c>
      <c r="T792" s="41" t="s">
        <v>71</v>
      </c>
      <c r="U792" s="41"/>
      <c r="V792" s="41"/>
    </row>
    <row r="793" spans="2:22" ht="17.100000000000001" customHeight="1">
      <c r="B793" s="41">
        <v>2026</v>
      </c>
      <c r="C793" s="41">
        <v>10</v>
      </c>
      <c r="D793" s="41" t="s">
        <v>72</v>
      </c>
      <c r="E793" s="41" t="s">
        <v>1838</v>
      </c>
      <c r="F793" s="46" t="s">
        <v>750</v>
      </c>
      <c r="G793" s="41" t="s">
        <v>87</v>
      </c>
      <c r="H793" s="41" t="s">
        <v>82</v>
      </c>
      <c r="I793" s="41" t="s">
        <v>83</v>
      </c>
      <c r="J793" s="45">
        <v>60000000</v>
      </c>
      <c r="K793" s="45">
        <v>20000000</v>
      </c>
      <c r="L793" s="45"/>
      <c r="M793" s="45">
        <v>80000000</v>
      </c>
      <c r="N793" s="45">
        <v>80000000</v>
      </c>
      <c r="O793" s="45">
        <v>0</v>
      </c>
      <c r="P793" s="47"/>
      <c r="Q793" s="41" t="s">
        <v>1839</v>
      </c>
      <c r="R793" s="41" t="s">
        <v>1840</v>
      </c>
      <c r="S793" s="41" t="s">
        <v>1841</v>
      </c>
      <c r="T793" s="41" t="s">
        <v>71</v>
      </c>
      <c r="U793" s="41"/>
      <c r="V793" s="41"/>
    </row>
    <row r="794" spans="2:22" ht="17.100000000000001" customHeight="1">
      <c r="B794" s="41">
        <v>2026</v>
      </c>
      <c r="C794" s="41">
        <v>10</v>
      </c>
      <c r="D794" s="41" t="s">
        <v>72</v>
      </c>
      <c r="E794" s="41" t="s">
        <v>1842</v>
      </c>
      <c r="F794" s="46" t="s">
        <v>750</v>
      </c>
      <c r="G794" s="41" t="s">
        <v>87</v>
      </c>
      <c r="H794" s="41" t="s">
        <v>82</v>
      </c>
      <c r="I794" s="41" t="s">
        <v>83</v>
      </c>
      <c r="J794" s="45">
        <v>80000000</v>
      </c>
      <c r="K794" s="45">
        <v>30000000</v>
      </c>
      <c r="L794" s="45"/>
      <c r="M794" s="45">
        <v>110000000</v>
      </c>
      <c r="N794" s="45">
        <v>110000000</v>
      </c>
      <c r="O794" s="45">
        <v>0</v>
      </c>
      <c r="P794" s="47"/>
      <c r="Q794" s="41" t="s">
        <v>1839</v>
      </c>
      <c r="R794" s="41" t="s">
        <v>1840</v>
      </c>
      <c r="S794" s="41" t="s">
        <v>1841</v>
      </c>
      <c r="T794" s="41" t="s">
        <v>71</v>
      </c>
      <c r="U794" s="41"/>
      <c r="V794" s="41"/>
    </row>
    <row r="795" spans="2:22" ht="17.100000000000001" customHeight="1">
      <c r="B795" s="41">
        <v>2026</v>
      </c>
      <c r="C795" s="41">
        <v>10</v>
      </c>
      <c r="D795" s="41" t="s">
        <v>72</v>
      </c>
      <c r="E795" s="41" t="s">
        <v>1843</v>
      </c>
      <c r="F795" s="46" t="s">
        <v>750</v>
      </c>
      <c r="G795" s="41" t="s">
        <v>87</v>
      </c>
      <c r="H795" s="41" t="s">
        <v>82</v>
      </c>
      <c r="I795" s="41" t="s">
        <v>83</v>
      </c>
      <c r="J795" s="45">
        <v>70000000</v>
      </c>
      <c r="K795" s="45">
        <v>25000000</v>
      </c>
      <c r="L795" s="45"/>
      <c r="M795" s="45">
        <v>95000000</v>
      </c>
      <c r="N795" s="45">
        <v>95000000</v>
      </c>
      <c r="O795" s="45">
        <v>0</v>
      </c>
      <c r="P795" s="47"/>
      <c r="Q795" s="41" t="s">
        <v>1839</v>
      </c>
      <c r="R795" s="41" t="s">
        <v>1840</v>
      </c>
      <c r="S795" s="41" t="s">
        <v>1841</v>
      </c>
      <c r="T795" s="41" t="s">
        <v>71</v>
      </c>
      <c r="U795" s="41"/>
      <c r="V795" s="41"/>
    </row>
    <row r="796" spans="2:22" ht="17.100000000000001" customHeight="1">
      <c r="B796" s="41">
        <v>2026</v>
      </c>
      <c r="C796" s="41">
        <v>10</v>
      </c>
      <c r="D796" s="41" t="s">
        <v>62</v>
      </c>
      <c r="E796" s="41" t="s">
        <v>1844</v>
      </c>
      <c r="F796" s="46" t="s">
        <v>754</v>
      </c>
      <c r="G796" s="41" t="s">
        <v>74</v>
      </c>
      <c r="H796" s="41" t="s">
        <v>82</v>
      </c>
      <c r="I796" s="41" t="s">
        <v>83</v>
      </c>
      <c r="J796" s="45">
        <v>48908000</v>
      </c>
      <c r="K796" s="45">
        <v>17364000</v>
      </c>
      <c r="L796" s="45"/>
      <c r="M796" s="45">
        <v>66272000</v>
      </c>
      <c r="N796" s="45">
        <v>30000000</v>
      </c>
      <c r="O796" s="45">
        <v>66272000</v>
      </c>
      <c r="P796" s="47"/>
      <c r="Q796" s="41" t="s">
        <v>755</v>
      </c>
      <c r="R796" s="41" t="s">
        <v>1845</v>
      </c>
      <c r="S796" s="41" t="s">
        <v>1846</v>
      </c>
      <c r="T796" s="41" t="s">
        <v>71</v>
      </c>
      <c r="U796" s="41"/>
      <c r="V796" s="41"/>
    </row>
    <row r="797" spans="2:22" ht="17.100000000000001" customHeight="1">
      <c r="B797" s="41">
        <v>2026</v>
      </c>
      <c r="C797" s="41">
        <v>10</v>
      </c>
      <c r="D797" s="41" t="s">
        <v>72</v>
      </c>
      <c r="E797" s="41" t="s">
        <v>1847</v>
      </c>
      <c r="F797" s="46" t="s">
        <v>163</v>
      </c>
      <c r="G797" s="41" t="s">
        <v>87</v>
      </c>
      <c r="H797" s="41" t="s">
        <v>75</v>
      </c>
      <c r="I797" s="41" t="s">
        <v>150</v>
      </c>
      <c r="J797" s="45">
        <v>150000000</v>
      </c>
      <c r="K797" s="45">
        <v>0</v>
      </c>
      <c r="L797" s="45">
        <v>0</v>
      </c>
      <c r="M797" s="45">
        <v>150000000</v>
      </c>
      <c r="N797" s="45">
        <v>0</v>
      </c>
      <c r="O797" s="45">
        <v>0</v>
      </c>
      <c r="P797" s="47"/>
      <c r="Q797" s="41" t="s">
        <v>1448</v>
      </c>
      <c r="R797" s="41" t="s">
        <v>1848</v>
      </c>
      <c r="S797" s="41" t="s">
        <v>1849</v>
      </c>
      <c r="T797" s="41" t="s">
        <v>71</v>
      </c>
      <c r="U797" s="41"/>
      <c r="V797" s="41" t="s">
        <v>1451</v>
      </c>
    </row>
    <row r="798" spans="2:22" ht="17.100000000000001" customHeight="1">
      <c r="B798" s="41">
        <v>2026</v>
      </c>
      <c r="C798" s="41">
        <v>10</v>
      </c>
      <c r="D798" s="41" t="s">
        <v>72</v>
      </c>
      <c r="E798" s="41" t="s">
        <v>1850</v>
      </c>
      <c r="F798" s="46" t="s">
        <v>163</v>
      </c>
      <c r="G798" s="41" t="s">
        <v>87</v>
      </c>
      <c r="H798" s="41" t="s">
        <v>75</v>
      </c>
      <c r="I798" s="41" t="s">
        <v>150</v>
      </c>
      <c r="J798" s="45">
        <v>150000000</v>
      </c>
      <c r="K798" s="45">
        <v>0</v>
      </c>
      <c r="L798" s="45">
        <v>0</v>
      </c>
      <c r="M798" s="45">
        <v>150000000</v>
      </c>
      <c r="N798" s="45">
        <v>0</v>
      </c>
      <c r="O798" s="45">
        <v>0</v>
      </c>
      <c r="P798" s="47"/>
      <c r="Q798" s="41" t="s">
        <v>1448</v>
      </c>
      <c r="R798" s="41" t="s">
        <v>1851</v>
      </c>
      <c r="S798" s="41" t="s">
        <v>1852</v>
      </c>
      <c r="T798" s="41" t="s">
        <v>71</v>
      </c>
      <c r="U798" s="41"/>
      <c r="V798" s="41" t="s">
        <v>1451</v>
      </c>
    </row>
    <row r="799" spans="2:22" ht="17.100000000000001" customHeight="1">
      <c r="B799" s="41">
        <v>2026</v>
      </c>
      <c r="C799" s="41">
        <v>10</v>
      </c>
      <c r="D799" s="41" t="s">
        <v>72</v>
      </c>
      <c r="E799" s="41" t="s">
        <v>1853</v>
      </c>
      <c r="F799" s="46" t="s">
        <v>163</v>
      </c>
      <c r="G799" s="41" t="s">
        <v>87</v>
      </c>
      <c r="H799" s="41" t="s">
        <v>75</v>
      </c>
      <c r="I799" s="41" t="s">
        <v>150</v>
      </c>
      <c r="J799" s="45">
        <v>150000000</v>
      </c>
      <c r="K799" s="45">
        <v>0</v>
      </c>
      <c r="L799" s="45">
        <v>0</v>
      </c>
      <c r="M799" s="45">
        <v>150000000</v>
      </c>
      <c r="N799" s="45">
        <v>0</v>
      </c>
      <c r="O799" s="45">
        <v>0</v>
      </c>
      <c r="P799" s="47"/>
      <c r="Q799" s="41" t="s">
        <v>1448</v>
      </c>
      <c r="R799" s="41" t="s">
        <v>1812</v>
      </c>
      <c r="S799" s="41" t="s">
        <v>1813</v>
      </c>
      <c r="T799" s="41" t="s">
        <v>71</v>
      </c>
      <c r="U799" s="41"/>
      <c r="V799" s="41" t="s">
        <v>1451</v>
      </c>
    </row>
    <row r="800" spans="2:22" ht="17.100000000000001" customHeight="1">
      <c r="B800" s="41">
        <v>2026</v>
      </c>
      <c r="C800" s="41">
        <v>10</v>
      </c>
      <c r="D800" s="41" t="s">
        <v>72</v>
      </c>
      <c r="E800" s="41" t="s">
        <v>1854</v>
      </c>
      <c r="F800" s="46" t="s">
        <v>163</v>
      </c>
      <c r="G800" s="41" t="s">
        <v>87</v>
      </c>
      <c r="H800" s="41" t="s">
        <v>75</v>
      </c>
      <c r="I800" s="41" t="s">
        <v>150</v>
      </c>
      <c r="J800" s="45">
        <v>150000000</v>
      </c>
      <c r="K800" s="45">
        <v>0</v>
      </c>
      <c r="L800" s="45">
        <v>0</v>
      </c>
      <c r="M800" s="45">
        <v>150000000</v>
      </c>
      <c r="N800" s="45">
        <v>0</v>
      </c>
      <c r="O800" s="45">
        <v>0</v>
      </c>
      <c r="P800" s="47"/>
      <c r="Q800" s="41" t="s">
        <v>1448</v>
      </c>
      <c r="R800" s="41" t="s">
        <v>1855</v>
      </c>
      <c r="S800" s="41" t="s">
        <v>1856</v>
      </c>
      <c r="T800" s="41" t="s">
        <v>71</v>
      </c>
      <c r="U800" s="41"/>
      <c r="V800" s="41" t="s">
        <v>1451</v>
      </c>
    </row>
    <row r="801" spans="2:22" ht="17.100000000000001" customHeight="1">
      <c r="B801" s="41">
        <v>2026</v>
      </c>
      <c r="C801" s="41">
        <v>10</v>
      </c>
      <c r="D801" s="41" t="s">
        <v>72</v>
      </c>
      <c r="E801" s="41" t="s">
        <v>1857</v>
      </c>
      <c r="F801" s="46" t="s">
        <v>163</v>
      </c>
      <c r="G801" s="41" t="s">
        <v>87</v>
      </c>
      <c r="H801" s="41" t="s">
        <v>75</v>
      </c>
      <c r="I801" s="41" t="s">
        <v>150</v>
      </c>
      <c r="J801" s="45">
        <v>150000000</v>
      </c>
      <c r="K801" s="45">
        <v>0</v>
      </c>
      <c r="L801" s="45">
        <v>0</v>
      </c>
      <c r="M801" s="45">
        <v>150000000</v>
      </c>
      <c r="N801" s="45">
        <v>0</v>
      </c>
      <c r="O801" s="45">
        <v>0</v>
      </c>
      <c r="P801" s="47"/>
      <c r="Q801" s="41" t="s">
        <v>1448</v>
      </c>
      <c r="R801" s="41" t="s">
        <v>1858</v>
      </c>
      <c r="S801" s="41" t="s">
        <v>1859</v>
      </c>
      <c r="T801" s="41" t="s">
        <v>71</v>
      </c>
      <c r="U801" s="41"/>
      <c r="V801" s="41" t="s">
        <v>1451</v>
      </c>
    </row>
    <row r="802" spans="2:22" ht="17.100000000000001" customHeight="1">
      <c r="B802" s="41">
        <v>2026</v>
      </c>
      <c r="C802" s="41">
        <v>10</v>
      </c>
      <c r="D802" s="41" t="s">
        <v>72</v>
      </c>
      <c r="E802" s="41" t="s">
        <v>1860</v>
      </c>
      <c r="F802" s="46" t="s">
        <v>230</v>
      </c>
      <c r="G802" s="41" t="s">
        <v>65</v>
      </c>
      <c r="H802" s="41" t="s">
        <v>75</v>
      </c>
      <c r="I802" s="41" t="s">
        <v>76</v>
      </c>
      <c r="J802" s="45">
        <v>2500000000</v>
      </c>
      <c r="K802" s="45">
        <v>300000000</v>
      </c>
      <c r="L802" s="45"/>
      <c r="M802" s="45">
        <v>2800000000</v>
      </c>
      <c r="N802" s="45">
        <v>440000000</v>
      </c>
      <c r="O802" s="45"/>
      <c r="P802" s="47"/>
      <c r="Q802" s="41" t="s">
        <v>1754</v>
      </c>
      <c r="R802" s="41" t="s">
        <v>1861</v>
      </c>
      <c r="S802" s="41" t="s">
        <v>1862</v>
      </c>
      <c r="T802" s="41" t="s">
        <v>71</v>
      </c>
      <c r="U802" s="41"/>
      <c r="V802" s="41"/>
    </row>
    <row r="803" spans="2:22" ht="17.100000000000001" customHeight="1">
      <c r="B803" s="41">
        <v>2026</v>
      </c>
      <c r="C803" s="41">
        <v>10</v>
      </c>
      <c r="D803" s="41" t="s">
        <v>72</v>
      </c>
      <c r="E803" s="41" t="s">
        <v>1863</v>
      </c>
      <c r="F803" s="46" t="s">
        <v>230</v>
      </c>
      <c r="G803" s="41" t="s">
        <v>74</v>
      </c>
      <c r="H803" s="41" t="s">
        <v>75</v>
      </c>
      <c r="I803" s="41" t="s">
        <v>76</v>
      </c>
      <c r="J803" s="45">
        <v>200000000</v>
      </c>
      <c r="K803" s="45"/>
      <c r="L803" s="45"/>
      <c r="M803" s="45">
        <v>200000000</v>
      </c>
      <c r="N803" s="45">
        <v>50000000</v>
      </c>
      <c r="O803" s="45"/>
      <c r="P803" s="47"/>
      <c r="Q803" s="41" t="s">
        <v>1754</v>
      </c>
      <c r="R803" s="41" t="s">
        <v>1758</v>
      </c>
      <c r="S803" s="41" t="s">
        <v>1759</v>
      </c>
      <c r="T803" s="41" t="s">
        <v>71</v>
      </c>
      <c r="U803" s="41"/>
      <c r="V803" s="41"/>
    </row>
    <row r="804" spans="2:22" ht="17.100000000000001" customHeight="1">
      <c r="B804" s="41">
        <v>2026</v>
      </c>
      <c r="C804" s="41">
        <v>10</v>
      </c>
      <c r="D804" s="41" t="s">
        <v>72</v>
      </c>
      <c r="E804" s="41" t="s">
        <v>1864</v>
      </c>
      <c r="F804" s="46" t="s">
        <v>230</v>
      </c>
      <c r="G804" s="41" t="s">
        <v>78</v>
      </c>
      <c r="H804" s="41" t="s">
        <v>82</v>
      </c>
      <c r="I804" s="41" t="s">
        <v>103</v>
      </c>
      <c r="J804" s="45">
        <v>30000000</v>
      </c>
      <c r="K804" s="45"/>
      <c r="L804" s="45"/>
      <c r="M804" s="45">
        <v>30000000</v>
      </c>
      <c r="N804" s="45">
        <v>10000000</v>
      </c>
      <c r="O804" s="45"/>
      <c r="P804" s="47"/>
      <c r="Q804" s="41" t="s">
        <v>1754</v>
      </c>
      <c r="R804" s="41" t="s">
        <v>1758</v>
      </c>
      <c r="S804" s="41" t="s">
        <v>1759</v>
      </c>
      <c r="T804" s="41" t="s">
        <v>71</v>
      </c>
      <c r="U804" s="41"/>
      <c r="V804" s="41"/>
    </row>
    <row r="805" spans="2:22" ht="17.100000000000001" customHeight="1">
      <c r="B805" s="41">
        <v>2026</v>
      </c>
      <c r="C805" s="41">
        <v>10</v>
      </c>
      <c r="D805" s="41" t="s">
        <v>72</v>
      </c>
      <c r="E805" s="41" t="s">
        <v>1865</v>
      </c>
      <c r="F805" s="46" t="s">
        <v>230</v>
      </c>
      <c r="G805" s="41" t="s">
        <v>80</v>
      </c>
      <c r="H805" s="41" t="s">
        <v>82</v>
      </c>
      <c r="I805" s="41" t="s">
        <v>103</v>
      </c>
      <c r="J805" s="45">
        <v>20000000</v>
      </c>
      <c r="K805" s="45"/>
      <c r="L805" s="45"/>
      <c r="M805" s="45">
        <v>20000000</v>
      </c>
      <c r="N805" s="45">
        <v>0</v>
      </c>
      <c r="O805" s="45"/>
      <c r="P805" s="47"/>
      <c r="Q805" s="41" t="s">
        <v>1754</v>
      </c>
      <c r="R805" s="41" t="s">
        <v>1758</v>
      </c>
      <c r="S805" s="41" t="s">
        <v>1759</v>
      </c>
      <c r="T805" s="41" t="s">
        <v>71</v>
      </c>
      <c r="U805" s="41"/>
      <c r="V805" s="41"/>
    </row>
    <row r="806" spans="2:22" ht="17.100000000000001" customHeight="1">
      <c r="B806" s="41">
        <v>2026</v>
      </c>
      <c r="C806" s="41">
        <v>10</v>
      </c>
      <c r="D806" s="41" t="s">
        <v>72</v>
      </c>
      <c r="E806" s="41" t="s">
        <v>1866</v>
      </c>
      <c r="F806" s="46" t="s">
        <v>230</v>
      </c>
      <c r="G806" s="41" t="s">
        <v>102</v>
      </c>
      <c r="H806" s="41" t="s">
        <v>66</v>
      </c>
      <c r="I806" s="41" t="s">
        <v>150</v>
      </c>
      <c r="J806" s="45">
        <v>18000000</v>
      </c>
      <c r="K806" s="45">
        <v>0</v>
      </c>
      <c r="L806" s="45">
        <v>0</v>
      </c>
      <c r="M806" s="45">
        <v>18000000</v>
      </c>
      <c r="N806" s="45">
        <v>18000000</v>
      </c>
      <c r="O806" s="45">
        <v>0</v>
      </c>
      <c r="P806" s="47"/>
      <c r="Q806" s="41" t="s">
        <v>1210</v>
      </c>
      <c r="R806" s="41" t="s">
        <v>1221</v>
      </c>
      <c r="S806" s="41" t="s">
        <v>1222</v>
      </c>
      <c r="T806" s="41" t="s">
        <v>71</v>
      </c>
      <c r="U806" s="41"/>
      <c r="V806" s="41"/>
    </row>
    <row r="807" spans="2:22" ht="17.100000000000001" customHeight="1">
      <c r="B807" s="41">
        <v>2026</v>
      </c>
      <c r="C807" s="41">
        <v>10</v>
      </c>
      <c r="D807" s="41" t="s">
        <v>72</v>
      </c>
      <c r="E807" s="41" t="s">
        <v>1867</v>
      </c>
      <c r="F807" s="46" t="s">
        <v>230</v>
      </c>
      <c r="G807" s="41" t="s">
        <v>102</v>
      </c>
      <c r="H807" s="41" t="s">
        <v>66</v>
      </c>
      <c r="I807" s="41" t="s">
        <v>76</v>
      </c>
      <c r="J807" s="45">
        <v>2000000000</v>
      </c>
      <c r="K807" s="45">
        <v>0</v>
      </c>
      <c r="L807" s="45">
        <v>0</v>
      </c>
      <c r="M807" s="45">
        <v>2000000000</v>
      </c>
      <c r="N807" s="45">
        <v>2000000000</v>
      </c>
      <c r="O807" s="45">
        <v>0</v>
      </c>
      <c r="P807" s="47"/>
      <c r="Q807" s="41" t="s">
        <v>1210</v>
      </c>
      <c r="R807" s="41" t="s">
        <v>1868</v>
      </c>
      <c r="S807" s="41" t="s">
        <v>1869</v>
      </c>
      <c r="T807" s="41" t="s">
        <v>71</v>
      </c>
      <c r="U807" s="41"/>
      <c r="V807" s="41"/>
    </row>
    <row r="808" spans="2:22" ht="17.100000000000001" customHeight="1">
      <c r="B808" s="41">
        <v>2026</v>
      </c>
      <c r="C808" s="41">
        <v>10</v>
      </c>
      <c r="D808" s="41" t="s">
        <v>72</v>
      </c>
      <c r="E808" s="41" t="s">
        <v>1870</v>
      </c>
      <c r="F808" s="46" t="s">
        <v>311</v>
      </c>
      <c r="G808" s="41" t="s">
        <v>191</v>
      </c>
      <c r="H808" s="41" t="s">
        <v>75</v>
      </c>
      <c r="I808" s="41" t="s">
        <v>76</v>
      </c>
      <c r="J808" s="45">
        <v>360000000</v>
      </c>
      <c r="K808" s="45"/>
      <c r="L808" s="45"/>
      <c r="M808" s="45">
        <v>360000000</v>
      </c>
      <c r="N808" s="45"/>
      <c r="O808" s="45">
        <v>216000000</v>
      </c>
      <c r="P808" s="47"/>
      <c r="Q808" s="41" t="s">
        <v>1592</v>
      </c>
      <c r="R808" s="41" t="s">
        <v>1871</v>
      </c>
      <c r="S808" s="41" t="s">
        <v>1872</v>
      </c>
      <c r="T808" s="41" t="s">
        <v>71</v>
      </c>
      <c r="U808" s="41"/>
      <c r="V808" s="41"/>
    </row>
    <row r="809" spans="2:22" ht="17.100000000000001" customHeight="1">
      <c r="B809" s="41">
        <v>2026</v>
      </c>
      <c r="C809" s="41">
        <v>10</v>
      </c>
      <c r="D809" s="41" t="s">
        <v>72</v>
      </c>
      <c r="E809" s="41" t="s">
        <v>1873</v>
      </c>
      <c r="F809" s="46" t="s">
        <v>311</v>
      </c>
      <c r="G809" s="41" t="s">
        <v>87</v>
      </c>
      <c r="H809" s="41" t="s">
        <v>75</v>
      </c>
      <c r="I809" s="41" t="s">
        <v>76</v>
      </c>
      <c r="J809" s="45">
        <v>1920198000</v>
      </c>
      <c r="K809" s="45">
        <v>1233710000</v>
      </c>
      <c r="L809" s="45">
        <v>52500000</v>
      </c>
      <c r="M809" s="45">
        <v>3206408000</v>
      </c>
      <c r="N809" s="45">
        <v>250000000</v>
      </c>
      <c r="O809" s="45">
        <v>897794240</v>
      </c>
      <c r="P809" s="47"/>
      <c r="Q809" s="41" t="s">
        <v>1281</v>
      </c>
      <c r="R809" s="41" t="s">
        <v>1874</v>
      </c>
      <c r="S809" s="41" t="s">
        <v>1875</v>
      </c>
      <c r="T809" s="41" t="s">
        <v>71</v>
      </c>
      <c r="U809" s="41"/>
      <c r="V809" s="41"/>
    </row>
    <row r="810" spans="2:22" ht="17.100000000000001" customHeight="1">
      <c r="B810" s="41">
        <v>2026</v>
      </c>
      <c r="C810" s="41">
        <v>10</v>
      </c>
      <c r="D810" s="41" t="s">
        <v>72</v>
      </c>
      <c r="E810" s="41" t="s">
        <v>1876</v>
      </c>
      <c r="F810" s="46" t="s">
        <v>311</v>
      </c>
      <c r="G810" s="41" t="s">
        <v>191</v>
      </c>
      <c r="H810" s="41" t="s">
        <v>66</v>
      </c>
      <c r="I810" s="41" t="s">
        <v>76</v>
      </c>
      <c r="J810" s="45">
        <v>1214400000</v>
      </c>
      <c r="K810" s="45">
        <v>0</v>
      </c>
      <c r="L810" s="45">
        <v>0</v>
      </c>
      <c r="M810" s="45">
        <v>1214400000</v>
      </c>
      <c r="N810" s="45">
        <v>1214400000</v>
      </c>
      <c r="O810" s="45">
        <v>728640000</v>
      </c>
      <c r="P810" s="47"/>
      <c r="Q810" s="41" t="s">
        <v>1291</v>
      </c>
      <c r="R810" s="41" t="s">
        <v>1292</v>
      </c>
      <c r="S810" s="41" t="s">
        <v>1293</v>
      </c>
      <c r="T810" s="41" t="s">
        <v>71</v>
      </c>
      <c r="U810" s="41"/>
      <c r="V810" s="41"/>
    </row>
    <row r="811" spans="2:22" ht="17.100000000000001" customHeight="1">
      <c r="B811" s="41">
        <v>2026</v>
      </c>
      <c r="C811" s="41">
        <v>10</v>
      </c>
      <c r="D811" s="41" t="s">
        <v>72</v>
      </c>
      <c r="E811" s="41" t="s">
        <v>1877</v>
      </c>
      <c r="F811" s="46" t="s">
        <v>311</v>
      </c>
      <c r="G811" s="41" t="s">
        <v>191</v>
      </c>
      <c r="H811" s="41" t="s">
        <v>66</v>
      </c>
      <c r="I811" s="41" t="s">
        <v>76</v>
      </c>
      <c r="J811" s="45">
        <v>368000000</v>
      </c>
      <c r="K811" s="45">
        <v>0</v>
      </c>
      <c r="L811" s="45">
        <v>0</v>
      </c>
      <c r="M811" s="45">
        <v>368000000</v>
      </c>
      <c r="N811" s="45">
        <v>368000000</v>
      </c>
      <c r="O811" s="45">
        <v>184000000</v>
      </c>
      <c r="P811" s="47"/>
      <c r="Q811" s="41" t="s">
        <v>1291</v>
      </c>
      <c r="R811" s="41" t="s">
        <v>1292</v>
      </c>
      <c r="S811" s="41" t="s">
        <v>1878</v>
      </c>
      <c r="T811" s="41" t="s">
        <v>71</v>
      </c>
      <c r="U811" s="41"/>
      <c r="V811" s="41"/>
    </row>
    <row r="812" spans="2:22" ht="17.100000000000001" customHeight="1">
      <c r="B812" s="41">
        <v>2026</v>
      </c>
      <c r="C812" s="41">
        <v>10</v>
      </c>
      <c r="D812" s="41" t="s">
        <v>72</v>
      </c>
      <c r="E812" s="41" t="s">
        <v>1879</v>
      </c>
      <c r="F812" s="46" t="s">
        <v>311</v>
      </c>
      <c r="G812" s="41" t="s">
        <v>87</v>
      </c>
      <c r="H812" s="41" t="s">
        <v>66</v>
      </c>
      <c r="I812" s="41" t="s">
        <v>76</v>
      </c>
      <c r="J812" s="45">
        <v>2853323000</v>
      </c>
      <c r="K812" s="45">
        <v>1560167000</v>
      </c>
      <c r="L812" s="45"/>
      <c r="M812" s="45">
        <v>4413490000</v>
      </c>
      <c r="N812" s="45">
        <v>2000000000</v>
      </c>
      <c r="O812" s="45">
        <v>2000000000</v>
      </c>
      <c r="P812" s="47"/>
      <c r="Q812" s="41" t="s">
        <v>907</v>
      </c>
      <c r="R812" s="41" t="s">
        <v>908</v>
      </c>
      <c r="S812" s="41" t="s">
        <v>909</v>
      </c>
      <c r="T812" s="41" t="s">
        <v>71</v>
      </c>
      <c r="U812" s="41"/>
      <c r="V812" s="41"/>
    </row>
    <row r="813" spans="2:22" ht="17.100000000000001" customHeight="1">
      <c r="B813" s="41">
        <v>2026</v>
      </c>
      <c r="C813" s="41">
        <v>10</v>
      </c>
      <c r="D813" s="41" t="s">
        <v>72</v>
      </c>
      <c r="E813" s="41" t="s">
        <v>1880</v>
      </c>
      <c r="F813" s="46" t="s">
        <v>311</v>
      </c>
      <c r="G813" s="41" t="s">
        <v>65</v>
      </c>
      <c r="H813" s="41" t="s">
        <v>66</v>
      </c>
      <c r="I813" s="41" t="s">
        <v>76</v>
      </c>
      <c r="J813" s="45">
        <v>7000000000</v>
      </c>
      <c r="K813" s="45">
        <v>1000000000</v>
      </c>
      <c r="L813" s="45">
        <v>500000000</v>
      </c>
      <c r="M813" s="45">
        <v>8500000000</v>
      </c>
      <c r="N813" s="45">
        <v>500000000</v>
      </c>
      <c r="O813" s="45">
        <v>2167500000</v>
      </c>
      <c r="P813" s="47"/>
      <c r="Q813" s="41" t="s">
        <v>1302</v>
      </c>
      <c r="R813" s="41" t="s">
        <v>1881</v>
      </c>
      <c r="S813" s="41" t="s">
        <v>1882</v>
      </c>
      <c r="T813" s="41" t="s">
        <v>71</v>
      </c>
      <c r="U813" s="41"/>
      <c r="V813" s="41"/>
    </row>
    <row r="814" spans="2:22" ht="17.100000000000001" customHeight="1">
      <c r="B814" s="41">
        <v>2026</v>
      </c>
      <c r="C814" s="41">
        <v>10</v>
      </c>
      <c r="D814" s="41" t="s">
        <v>72</v>
      </c>
      <c r="E814" s="41" t="s">
        <v>1883</v>
      </c>
      <c r="F814" s="46" t="s">
        <v>311</v>
      </c>
      <c r="G814" s="41" t="s">
        <v>65</v>
      </c>
      <c r="H814" s="41" t="s">
        <v>66</v>
      </c>
      <c r="I814" s="41" t="s">
        <v>76</v>
      </c>
      <c r="J814" s="45">
        <v>7000000000</v>
      </c>
      <c r="K814" s="45">
        <v>1000000000</v>
      </c>
      <c r="L814" s="45">
        <v>500000000</v>
      </c>
      <c r="M814" s="45">
        <v>8500000000</v>
      </c>
      <c r="N814" s="45">
        <v>500000000</v>
      </c>
      <c r="O814" s="45">
        <v>2167500000</v>
      </c>
      <c r="P814" s="47"/>
      <c r="Q814" s="41" t="s">
        <v>1302</v>
      </c>
      <c r="R814" s="41" t="s">
        <v>1881</v>
      </c>
      <c r="S814" s="41" t="s">
        <v>1882</v>
      </c>
      <c r="T814" s="41" t="s">
        <v>71</v>
      </c>
      <c r="U814" s="41"/>
      <c r="V814" s="41"/>
    </row>
    <row r="815" spans="2:22" ht="17.100000000000001" customHeight="1">
      <c r="B815" s="41">
        <v>2026</v>
      </c>
      <c r="C815" s="41">
        <v>10</v>
      </c>
      <c r="D815" s="41" t="s">
        <v>72</v>
      </c>
      <c r="E815" s="41" t="s">
        <v>1884</v>
      </c>
      <c r="F815" s="46" t="s">
        <v>311</v>
      </c>
      <c r="G815" s="41" t="s">
        <v>65</v>
      </c>
      <c r="H815" s="41" t="s">
        <v>66</v>
      </c>
      <c r="I815" s="41" t="s">
        <v>76</v>
      </c>
      <c r="J815" s="45">
        <v>2000000000</v>
      </c>
      <c r="K815" s="45">
        <v>300000000</v>
      </c>
      <c r="L815" s="45">
        <v>100000000</v>
      </c>
      <c r="M815" s="45">
        <v>2400000000</v>
      </c>
      <c r="N815" s="45">
        <v>500000000</v>
      </c>
      <c r="O815" s="45">
        <v>1630000000</v>
      </c>
      <c r="P815" s="47"/>
      <c r="Q815" s="41" t="s">
        <v>1302</v>
      </c>
      <c r="R815" s="41" t="s">
        <v>1881</v>
      </c>
      <c r="S815" s="41" t="s">
        <v>1882</v>
      </c>
      <c r="T815" s="41" t="s">
        <v>71</v>
      </c>
      <c r="U815" s="41"/>
      <c r="V815" s="41"/>
    </row>
    <row r="816" spans="2:22" ht="17.100000000000001" customHeight="1">
      <c r="B816" s="41">
        <v>2026</v>
      </c>
      <c r="C816" s="41">
        <v>10</v>
      </c>
      <c r="D816" s="41" t="s">
        <v>72</v>
      </c>
      <c r="E816" s="41" t="s">
        <v>1885</v>
      </c>
      <c r="F816" s="46" t="s">
        <v>311</v>
      </c>
      <c r="G816" s="41" t="s">
        <v>65</v>
      </c>
      <c r="H816" s="41" t="s">
        <v>66</v>
      </c>
      <c r="I816" s="41" t="s">
        <v>76</v>
      </c>
      <c r="J816" s="45">
        <v>7000000000</v>
      </c>
      <c r="K816" s="45">
        <v>1000000000</v>
      </c>
      <c r="L816" s="45">
        <v>500000000</v>
      </c>
      <c r="M816" s="45">
        <v>8500000000</v>
      </c>
      <c r="N816" s="45">
        <v>500000000</v>
      </c>
      <c r="O816" s="45">
        <v>2167500000</v>
      </c>
      <c r="P816" s="47"/>
      <c r="Q816" s="41" t="s">
        <v>1302</v>
      </c>
      <c r="R816" s="41" t="s">
        <v>1596</v>
      </c>
      <c r="S816" s="41" t="s">
        <v>1597</v>
      </c>
      <c r="T816" s="41" t="s">
        <v>71</v>
      </c>
      <c r="U816" s="41"/>
      <c r="V816" s="41"/>
    </row>
    <row r="817" spans="2:22" ht="17.100000000000001" customHeight="1">
      <c r="B817" s="41">
        <v>2026</v>
      </c>
      <c r="C817" s="41">
        <v>10</v>
      </c>
      <c r="D817" s="41" t="s">
        <v>72</v>
      </c>
      <c r="E817" s="41" t="s">
        <v>1886</v>
      </c>
      <c r="F817" s="46" t="s">
        <v>303</v>
      </c>
      <c r="G817" s="41" t="s">
        <v>65</v>
      </c>
      <c r="H817" s="41" t="s">
        <v>66</v>
      </c>
      <c r="I817" s="41" t="s">
        <v>76</v>
      </c>
      <c r="J817" s="45">
        <v>790000000</v>
      </c>
      <c r="K817" s="45">
        <v>140000000</v>
      </c>
      <c r="L817" s="45"/>
      <c r="M817" s="45">
        <v>930000000</v>
      </c>
      <c r="N817" s="45">
        <v>100000000</v>
      </c>
      <c r="O817" s="45">
        <v>70000000</v>
      </c>
      <c r="P817" s="47"/>
      <c r="Q817" s="41" t="s">
        <v>398</v>
      </c>
      <c r="R817" s="41" t="s">
        <v>1887</v>
      </c>
      <c r="S817" s="41" t="s">
        <v>1888</v>
      </c>
      <c r="T817" s="41" t="s">
        <v>71</v>
      </c>
      <c r="U817" s="41"/>
      <c r="V817" s="41"/>
    </row>
    <row r="818" spans="2:22" ht="17.100000000000001" customHeight="1">
      <c r="B818" s="41">
        <v>2026</v>
      </c>
      <c r="C818" s="41">
        <v>10</v>
      </c>
      <c r="D818" s="41" t="s">
        <v>72</v>
      </c>
      <c r="E818" s="41" t="s">
        <v>1889</v>
      </c>
      <c r="F818" s="46" t="s">
        <v>536</v>
      </c>
      <c r="G818" s="41" t="s">
        <v>65</v>
      </c>
      <c r="H818" s="41" t="s">
        <v>82</v>
      </c>
      <c r="I818" s="41" t="s">
        <v>83</v>
      </c>
      <c r="J818" s="45">
        <v>320000000</v>
      </c>
      <c r="K818" s="45">
        <v>0</v>
      </c>
      <c r="L818" s="45">
        <v>0</v>
      </c>
      <c r="M818" s="45">
        <v>320000000</v>
      </c>
      <c r="N818" s="45">
        <v>320000000</v>
      </c>
      <c r="O818" s="45">
        <v>0</v>
      </c>
      <c r="P818" s="47"/>
      <c r="Q818" s="41" t="s">
        <v>541</v>
      </c>
      <c r="R818" s="41" t="s">
        <v>1350</v>
      </c>
      <c r="S818" s="41" t="s">
        <v>1351</v>
      </c>
      <c r="T818" s="41" t="s">
        <v>71</v>
      </c>
      <c r="U818" s="41"/>
      <c r="V818" s="41"/>
    </row>
    <row r="819" spans="2:22" ht="17.100000000000001" customHeight="1">
      <c r="B819" s="41">
        <v>2026</v>
      </c>
      <c r="C819" s="41">
        <v>10</v>
      </c>
      <c r="D819" s="41" t="s">
        <v>62</v>
      </c>
      <c r="E819" s="41" t="s">
        <v>1890</v>
      </c>
      <c r="F819" s="46" t="s">
        <v>640</v>
      </c>
      <c r="G819" s="41" t="s">
        <v>65</v>
      </c>
      <c r="H819" s="41" t="s">
        <v>66</v>
      </c>
      <c r="I819" s="41" t="s">
        <v>76</v>
      </c>
      <c r="J819" s="45">
        <v>2810000000</v>
      </c>
      <c r="K819" s="45">
        <v>224800000</v>
      </c>
      <c r="L819" s="45"/>
      <c r="M819" s="45">
        <v>3034800000</v>
      </c>
      <c r="N819" s="45">
        <v>1000000000</v>
      </c>
      <c r="O819" s="45">
        <v>700000000</v>
      </c>
      <c r="P819" s="47"/>
      <c r="Q819" s="41" t="s">
        <v>1405</v>
      </c>
      <c r="R819" s="41" t="s">
        <v>1637</v>
      </c>
      <c r="S819" s="41" t="s">
        <v>1638</v>
      </c>
      <c r="T819" s="41" t="s">
        <v>71</v>
      </c>
      <c r="U819" s="41"/>
      <c r="V819" s="41"/>
    </row>
    <row r="820" spans="2:22" ht="17.100000000000001" customHeight="1">
      <c r="B820" s="41">
        <v>2026</v>
      </c>
      <c r="C820" s="41">
        <v>10</v>
      </c>
      <c r="D820" s="41" t="s">
        <v>62</v>
      </c>
      <c r="E820" s="41" t="s">
        <v>1891</v>
      </c>
      <c r="F820" s="46" t="s">
        <v>640</v>
      </c>
      <c r="G820" s="41" t="s">
        <v>173</v>
      </c>
      <c r="H820" s="41" t="s">
        <v>66</v>
      </c>
      <c r="I820" s="41" t="s">
        <v>76</v>
      </c>
      <c r="J820" s="45">
        <v>3760000000</v>
      </c>
      <c r="K820" s="45">
        <v>300800000</v>
      </c>
      <c r="L820" s="45"/>
      <c r="M820" s="45">
        <v>4060800000</v>
      </c>
      <c r="N820" s="45">
        <v>1000000000</v>
      </c>
      <c r="O820" s="45">
        <v>700000000</v>
      </c>
      <c r="P820" s="47"/>
      <c r="Q820" s="41" t="s">
        <v>1405</v>
      </c>
      <c r="R820" s="41" t="s">
        <v>1406</v>
      </c>
      <c r="S820" s="41" t="s">
        <v>1407</v>
      </c>
      <c r="T820" s="41" t="s">
        <v>71</v>
      </c>
      <c r="U820" s="41"/>
      <c r="V820" s="41"/>
    </row>
    <row r="821" spans="2:22" ht="17.100000000000001" customHeight="1">
      <c r="B821" s="41">
        <v>2026</v>
      </c>
      <c r="C821" s="41">
        <v>11</v>
      </c>
      <c r="D821" s="41" t="s">
        <v>72</v>
      </c>
      <c r="E821" s="41" t="s">
        <v>1892</v>
      </c>
      <c r="F821" s="46" t="s">
        <v>96</v>
      </c>
      <c r="G821" s="41" t="s">
        <v>87</v>
      </c>
      <c r="H821" s="41" t="s">
        <v>82</v>
      </c>
      <c r="I821" s="41" t="s">
        <v>83</v>
      </c>
      <c r="J821" s="45">
        <v>40000000</v>
      </c>
      <c r="K821" s="45">
        <v>0</v>
      </c>
      <c r="L821" s="45">
        <v>0</v>
      </c>
      <c r="M821" s="45">
        <v>40000000</v>
      </c>
      <c r="N821" s="45">
        <v>40000000</v>
      </c>
      <c r="O821" s="45">
        <v>0</v>
      </c>
      <c r="P821" s="47"/>
      <c r="Q821" s="41" t="s">
        <v>1114</v>
      </c>
      <c r="R821" s="41" t="s">
        <v>1121</v>
      </c>
      <c r="S821" s="41" t="s">
        <v>1122</v>
      </c>
      <c r="T821" s="41" t="s">
        <v>71</v>
      </c>
      <c r="U821" s="41"/>
      <c r="V821" s="41" t="s">
        <v>121</v>
      </c>
    </row>
    <row r="822" spans="2:22" ht="17.100000000000001" customHeight="1">
      <c r="B822" s="41">
        <v>2026</v>
      </c>
      <c r="C822" s="41">
        <v>11</v>
      </c>
      <c r="D822" s="41" t="s">
        <v>72</v>
      </c>
      <c r="E822" s="41" t="s">
        <v>1893</v>
      </c>
      <c r="F822" s="46" t="s">
        <v>96</v>
      </c>
      <c r="G822" s="41" t="s">
        <v>87</v>
      </c>
      <c r="H822" s="41" t="s">
        <v>82</v>
      </c>
      <c r="I822" s="41" t="s">
        <v>83</v>
      </c>
      <c r="J822" s="45">
        <v>50000000</v>
      </c>
      <c r="K822" s="45">
        <v>0</v>
      </c>
      <c r="L822" s="45">
        <v>0</v>
      </c>
      <c r="M822" s="45">
        <v>50000000</v>
      </c>
      <c r="N822" s="45">
        <v>50000000</v>
      </c>
      <c r="O822" s="45">
        <v>0</v>
      </c>
      <c r="P822" s="47"/>
      <c r="Q822" s="41" t="s">
        <v>1114</v>
      </c>
      <c r="R822" s="41" t="s">
        <v>1118</v>
      </c>
      <c r="S822" s="41" t="s">
        <v>1119</v>
      </c>
      <c r="T822" s="41" t="s">
        <v>71</v>
      </c>
      <c r="U822" s="41"/>
      <c r="V822" s="41" t="s">
        <v>121</v>
      </c>
    </row>
    <row r="823" spans="2:22" ht="17.100000000000001" customHeight="1">
      <c r="B823" s="41">
        <v>2026</v>
      </c>
      <c r="C823" s="41">
        <v>11</v>
      </c>
      <c r="D823" s="41" t="s">
        <v>72</v>
      </c>
      <c r="E823" s="41" t="s">
        <v>1894</v>
      </c>
      <c r="F823" s="46" t="s">
        <v>96</v>
      </c>
      <c r="G823" s="41" t="s">
        <v>87</v>
      </c>
      <c r="H823" s="41" t="s">
        <v>82</v>
      </c>
      <c r="I823" s="41" t="s">
        <v>83</v>
      </c>
      <c r="J823" s="45">
        <v>40000000</v>
      </c>
      <c r="K823" s="45">
        <v>0</v>
      </c>
      <c r="L823" s="45">
        <v>0</v>
      </c>
      <c r="M823" s="45">
        <v>40000000</v>
      </c>
      <c r="N823" s="45">
        <v>40000000</v>
      </c>
      <c r="O823" s="45">
        <v>0</v>
      </c>
      <c r="P823" s="47"/>
      <c r="Q823" s="41" t="s">
        <v>1114</v>
      </c>
      <c r="R823" s="41" t="s">
        <v>1121</v>
      </c>
      <c r="S823" s="41" t="s">
        <v>1122</v>
      </c>
      <c r="T823" s="41" t="s">
        <v>71</v>
      </c>
      <c r="U823" s="41"/>
      <c r="V823" s="41" t="s">
        <v>121</v>
      </c>
    </row>
    <row r="824" spans="2:22" ht="17.100000000000001" customHeight="1">
      <c r="B824" s="41">
        <v>2026</v>
      </c>
      <c r="C824" s="41">
        <v>11</v>
      </c>
      <c r="D824" s="41" t="s">
        <v>72</v>
      </c>
      <c r="E824" s="41" t="s">
        <v>1895</v>
      </c>
      <c r="F824" s="46" t="s">
        <v>96</v>
      </c>
      <c r="G824" s="41" t="s">
        <v>87</v>
      </c>
      <c r="H824" s="41" t="s">
        <v>82</v>
      </c>
      <c r="I824" s="41" t="s">
        <v>83</v>
      </c>
      <c r="J824" s="45">
        <v>30000000</v>
      </c>
      <c r="K824" s="45">
        <v>0</v>
      </c>
      <c r="L824" s="45">
        <v>0</v>
      </c>
      <c r="M824" s="45">
        <v>30000000</v>
      </c>
      <c r="N824" s="45">
        <v>30000000</v>
      </c>
      <c r="O824" s="45">
        <v>0</v>
      </c>
      <c r="P824" s="47"/>
      <c r="Q824" s="41" t="s">
        <v>1114</v>
      </c>
      <c r="R824" s="41" t="s">
        <v>1121</v>
      </c>
      <c r="S824" s="41" t="s">
        <v>1122</v>
      </c>
      <c r="T824" s="41" t="s">
        <v>71</v>
      </c>
      <c r="U824" s="41"/>
      <c r="V824" s="41" t="s">
        <v>121</v>
      </c>
    </row>
    <row r="825" spans="2:22" ht="17.100000000000001" customHeight="1">
      <c r="B825" s="41">
        <v>2026</v>
      </c>
      <c r="C825" s="41">
        <v>11</v>
      </c>
      <c r="D825" s="41" t="s">
        <v>72</v>
      </c>
      <c r="E825" s="41" t="s">
        <v>1896</v>
      </c>
      <c r="F825" s="46" t="s">
        <v>303</v>
      </c>
      <c r="G825" s="41" t="s">
        <v>102</v>
      </c>
      <c r="H825" s="41" t="s">
        <v>82</v>
      </c>
      <c r="I825" s="41" t="s">
        <v>103</v>
      </c>
      <c r="J825" s="45">
        <v>30000000</v>
      </c>
      <c r="K825" s="45">
        <v>0</v>
      </c>
      <c r="L825" s="45">
        <v>0</v>
      </c>
      <c r="M825" s="45">
        <v>30000000</v>
      </c>
      <c r="N825" s="45"/>
      <c r="O825" s="45"/>
      <c r="P825" s="47"/>
      <c r="Q825" s="41" t="s">
        <v>1250</v>
      </c>
      <c r="R825" s="41" t="s">
        <v>1251</v>
      </c>
      <c r="S825" s="41" t="s">
        <v>1252</v>
      </c>
      <c r="T825" s="41" t="s">
        <v>71</v>
      </c>
      <c r="U825" s="41"/>
      <c r="V825" s="41" t="s">
        <v>121</v>
      </c>
    </row>
    <row r="826" spans="2:22" ht="17.100000000000001" customHeight="1">
      <c r="B826" s="41">
        <v>2026</v>
      </c>
      <c r="C826" s="41">
        <v>11</v>
      </c>
      <c r="D826" s="41" t="s">
        <v>62</v>
      </c>
      <c r="E826" s="41" t="s">
        <v>1897</v>
      </c>
      <c r="F826" s="46" t="s">
        <v>303</v>
      </c>
      <c r="G826" s="41" t="s">
        <v>87</v>
      </c>
      <c r="H826" s="41" t="s">
        <v>66</v>
      </c>
      <c r="I826" s="41" t="s">
        <v>67</v>
      </c>
      <c r="J826" s="45">
        <v>69667411000</v>
      </c>
      <c r="K826" s="45">
        <v>26192820000</v>
      </c>
      <c r="L826" s="45">
        <v>1326012000</v>
      </c>
      <c r="M826" s="45">
        <v>97186243000</v>
      </c>
      <c r="N826" s="45">
        <v>1784000000</v>
      </c>
      <c r="O826" s="45">
        <v>0</v>
      </c>
      <c r="P826" s="47"/>
      <c r="Q826" s="41" t="s">
        <v>1898</v>
      </c>
      <c r="R826" s="41" t="s">
        <v>1899</v>
      </c>
      <c r="S826" s="41" t="s">
        <v>1900</v>
      </c>
      <c r="T826" s="41" t="s">
        <v>308</v>
      </c>
      <c r="U826" s="41" t="s">
        <v>1901</v>
      </c>
      <c r="V826" s="41"/>
    </row>
    <row r="827" spans="2:22" ht="17.100000000000001" customHeight="1">
      <c r="B827" s="41">
        <v>2026</v>
      </c>
      <c r="C827" s="41">
        <v>11</v>
      </c>
      <c r="D827" s="41" t="s">
        <v>62</v>
      </c>
      <c r="E827" s="41" t="s">
        <v>1902</v>
      </c>
      <c r="F827" s="46" t="s">
        <v>303</v>
      </c>
      <c r="G827" s="41" t="s">
        <v>87</v>
      </c>
      <c r="H827" s="41" t="s">
        <v>66</v>
      </c>
      <c r="I827" s="41" t="s">
        <v>67</v>
      </c>
      <c r="J827" s="45">
        <v>34111462000</v>
      </c>
      <c r="K827" s="45">
        <v>14539680000</v>
      </c>
      <c r="L827" s="45">
        <v>362277000</v>
      </c>
      <c r="M827" s="45">
        <v>49013419000</v>
      </c>
      <c r="N827" s="45">
        <v>800000000</v>
      </c>
      <c r="O827" s="45">
        <v>0</v>
      </c>
      <c r="P827" s="47"/>
      <c r="Q827" s="41" t="s">
        <v>1898</v>
      </c>
      <c r="R827" s="41" t="s">
        <v>1899</v>
      </c>
      <c r="S827" s="41" t="s">
        <v>1900</v>
      </c>
      <c r="T827" s="41" t="s">
        <v>308</v>
      </c>
      <c r="U827" s="41" t="s">
        <v>1901</v>
      </c>
      <c r="V827" s="41"/>
    </row>
    <row r="828" spans="2:22">
      <c r="B828" s="7"/>
      <c r="C828" s="7"/>
      <c r="D828" s="7"/>
      <c r="E828" s="7"/>
      <c r="F828" s="10"/>
      <c r="G828" s="11"/>
      <c r="H828" s="7"/>
      <c r="I828" s="7"/>
      <c r="J828" s="7"/>
      <c r="K828" s="7"/>
      <c r="L828" s="7"/>
      <c r="M828" s="12"/>
      <c r="N828" s="7"/>
      <c r="O828" s="7"/>
      <c r="P828" s="13"/>
      <c r="Q828" s="7"/>
      <c r="R828" s="7"/>
      <c r="S828" s="7"/>
      <c r="T828" s="7"/>
      <c r="U828" s="7"/>
      <c r="V828" s="7"/>
    </row>
  </sheetData>
  <autoFilter ref="B4:V827">
    <sortState ref="B5:V827">
      <sortCondition ref="C5:C827"/>
      <sortCondition ref="Q5:Q827"/>
    </sortState>
  </autoFilter>
  <mergeCells count="1">
    <mergeCell ref="B3:V3"/>
  </mergeCells>
  <phoneticPr fontId="4" type="noConversion"/>
  <dataValidations count="8">
    <dataValidation type="list" allowBlank="1" showInputMessage="1" showErrorMessage="1" sqref="H828:I828">
      <formula1>"대안,턴키,일반,PQ,수의,실적"</formula1>
    </dataValidation>
    <dataValidation type="list" allowBlank="1" showInputMessage="1" showErrorMessage="1" sqref="T5:T827">
      <formula1>"비협정,협정"</formula1>
    </dataValidation>
    <dataValidation type="list" allowBlank="1" showInputMessage="1" showErrorMessage="1" sqref="H5:H827">
      <formula1>"일반경쟁,제한경쟁,지명경쟁,수의계약,턴키,기술제안,대안"</formula1>
    </dataValidation>
    <dataValidation type="list" allowBlank="1" showInputMessage="1" showErrorMessage="1" sqref="C5:C827">
      <formula1>"1,2,3,4,5,6,7,8,9,10,11,12"</formula1>
    </dataValidation>
    <dataValidation type="list" allowBlank="1" showInputMessage="1" showErrorMessage="1" sqref="I5:I827">
      <formula1>"적격심사제,공사종합심사낙찰제,종합평가낙찰제,일괄입찰,대안입찰,기본설계기술제안입찰,실시설계기술제안입찰,제한적최저가(낙찰하한율),종합심사낙찰제(문화재수리),종합평가낙찰제(문화재수리),수의시담,소액수의견적"</formula1>
    </dataValidation>
    <dataValidation type="list" allowBlank="1" showInputMessage="1" showErrorMessage="1" sqref="D5:D828">
      <formula1>"자체조달,중앙조달"</formula1>
    </dataValidation>
    <dataValidation type="list" showInputMessage="1" showErrorMessage="1" sqref="F5:F828">
      <formula1>"서울특별시,부산광역시,대구광역시,인천광역시,광주광역시,대전광역시,울산광역시,세종특별자치시,경기도,강원도,충청북도,충청남도,전라북도,전라남도,경상북도,경상남도,제주특별자치도,국외소재"</formula1>
    </dataValidation>
    <dataValidation type="list" allowBlank="1" showInputMessage="1" showErrorMessage="1" sqref="G5:G828">
      <formula1>"토건,토목,건축,전문,전기,통신,소방,기타"</formula1>
    </dataValidation>
  </dataValidations>
  <pageMargins left="0.75" right="0.75" top="1" bottom="1" header="0.5" footer="0.5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B1:Q1306"/>
  <sheetViews>
    <sheetView zoomScale="85" zoomScaleNormal="85" workbookViewId="0">
      <selection activeCell="B2" sqref="B2"/>
    </sheetView>
  </sheetViews>
  <sheetFormatPr defaultRowHeight="13.5"/>
  <cols>
    <col min="1" max="1" width="1.77734375" customWidth="1"/>
    <col min="2" max="2" width="15.77734375" customWidth="1"/>
    <col min="3" max="3" width="10.77734375" customWidth="1"/>
    <col min="4" max="4" width="20.77734375" customWidth="1"/>
    <col min="5" max="5" width="45.77734375" customWidth="1"/>
    <col min="6" max="6" width="4.88671875" bestFit="1" customWidth="1"/>
    <col min="7" max="7" width="23.21875" customWidth="1"/>
    <col min="8" max="8" width="15" bestFit="1" customWidth="1"/>
    <col min="9" max="9" width="18.44140625" bestFit="1" customWidth="1"/>
    <col min="10" max="10" width="18.5546875" bestFit="1" customWidth="1"/>
    <col min="11" max="11" width="16.21875" style="15" bestFit="1" customWidth="1"/>
    <col min="12" max="12" width="19.33203125" style="16" bestFit="1" customWidth="1"/>
    <col min="13" max="13" width="14.21875" bestFit="1" customWidth="1"/>
    <col min="14" max="14" width="23.5546875" bestFit="1" customWidth="1"/>
    <col min="15" max="15" width="6.88671875" bestFit="1" customWidth="1"/>
    <col min="16" max="16" width="13.6640625" bestFit="1" customWidth="1"/>
    <col min="17" max="17" width="5.109375" bestFit="1" customWidth="1"/>
  </cols>
  <sheetData>
    <row r="1" spans="2:17" ht="30" customHeight="1">
      <c r="B1" s="34" t="s">
        <v>8236</v>
      </c>
      <c r="C1" s="18"/>
      <c r="D1" s="18"/>
      <c r="E1" s="18"/>
      <c r="F1" s="18"/>
      <c r="G1" s="35" t="s">
        <v>32</v>
      </c>
      <c r="H1" s="18"/>
      <c r="I1" s="18"/>
      <c r="J1" s="19"/>
      <c r="K1" s="20"/>
      <c r="L1" s="21"/>
      <c r="M1" s="18"/>
      <c r="N1" s="18"/>
      <c r="O1" s="18"/>
      <c r="P1" s="18"/>
      <c r="Q1" s="18"/>
    </row>
    <row r="2" spans="2:17" s="33" customFormat="1" ht="17.100000000000001" customHeight="1">
      <c r="B2" s="30"/>
      <c r="C2" s="31"/>
      <c r="D2" s="31"/>
      <c r="E2" s="31"/>
      <c r="F2" s="31"/>
      <c r="G2" s="42"/>
      <c r="H2" s="31"/>
      <c r="I2" s="31"/>
      <c r="J2" s="19"/>
      <c r="K2" s="31"/>
      <c r="L2" s="32"/>
      <c r="M2" s="31"/>
      <c r="N2" s="31"/>
      <c r="O2" s="31"/>
      <c r="P2" s="31"/>
      <c r="Q2" s="31"/>
    </row>
    <row r="3" spans="2:17" ht="24.95" customHeight="1">
      <c r="B3" s="54" t="s">
        <v>60</v>
      </c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54"/>
      <c r="O3" s="54"/>
      <c r="P3" s="54"/>
      <c r="Q3" s="54"/>
    </row>
    <row r="4" spans="2:17" ht="50.1" customHeight="1" thickBot="1">
      <c r="B4" s="36" t="s">
        <v>43</v>
      </c>
      <c r="C4" s="36" t="s">
        <v>44</v>
      </c>
      <c r="D4" s="37" t="s">
        <v>45</v>
      </c>
      <c r="E4" s="24" t="s">
        <v>46</v>
      </c>
      <c r="F4" s="22" t="s">
        <v>7</v>
      </c>
      <c r="G4" s="22" t="s">
        <v>33</v>
      </c>
      <c r="H4" s="22" t="s">
        <v>37</v>
      </c>
      <c r="I4" s="22" t="s">
        <v>57</v>
      </c>
      <c r="J4" s="22" t="s">
        <v>58</v>
      </c>
      <c r="K4" s="22" t="s">
        <v>59</v>
      </c>
      <c r="L4" s="28" t="s">
        <v>8</v>
      </c>
      <c r="M4" s="44" t="s">
        <v>9</v>
      </c>
      <c r="N4" s="24" t="s">
        <v>10</v>
      </c>
      <c r="O4" s="24" t="s">
        <v>11</v>
      </c>
      <c r="P4" s="24" t="s">
        <v>12</v>
      </c>
      <c r="Q4" s="24" t="s">
        <v>13</v>
      </c>
    </row>
    <row r="5" spans="2:17" ht="17.100000000000001" customHeight="1" thickTop="1">
      <c r="B5" s="41">
        <v>2026</v>
      </c>
      <c r="C5" s="41">
        <v>1</v>
      </c>
      <c r="D5" s="41" t="s">
        <v>62</v>
      </c>
      <c r="E5" s="41" t="s">
        <v>1903</v>
      </c>
      <c r="F5" s="41" t="s">
        <v>87</v>
      </c>
      <c r="G5" s="45">
        <v>1221521000</v>
      </c>
      <c r="H5" s="45"/>
      <c r="I5" s="45">
        <v>2581089000</v>
      </c>
      <c r="J5" s="45">
        <v>3802610000</v>
      </c>
      <c r="K5" s="45">
        <v>3802610000</v>
      </c>
      <c r="L5" s="48"/>
      <c r="M5" s="41" t="s">
        <v>1904</v>
      </c>
      <c r="N5" s="41" t="s">
        <v>68</v>
      </c>
      <c r="O5" s="41" t="s">
        <v>1058</v>
      </c>
      <c r="P5" s="41" t="s">
        <v>1059</v>
      </c>
      <c r="Q5" s="41"/>
    </row>
    <row r="6" spans="2:17" ht="17.100000000000001" customHeight="1">
      <c r="B6" s="41">
        <v>2026</v>
      </c>
      <c r="C6" s="41">
        <v>1</v>
      </c>
      <c r="D6" s="41" t="s">
        <v>62</v>
      </c>
      <c r="E6" s="41" t="s">
        <v>1905</v>
      </c>
      <c r="F6" s="41" t="s">
        <v>87</v>
      </c>
      <c r="G6" s="45">
        <v>3100000000</v>
      </c>
      <c r="H6" s="45"/>
      <c r="I6" s="45">
        <v>3672118000</v>
      </c>
      <c r="J6" s="45">
        <v>6772118000</v>
      </c>
      <c r="K6" s="45">
        <v>3100000000</v>
      </c>
      <c r="L6" s="48"/>
      <c r="M6" s="41" t="s">
        <v>1904</v>
      </c>
      <c r="N6" s="41" t="s">
        <v>68</v>
      </c>
      <c r="O6" s="41" t="s">
        <v>1906</v>
      </c>
      <c r="P6" s="41" t="s">
        <v>1907</v>
      </c>
      <c r="Q6" s="41"/>
    </row>
    <row r="7" spans="2:17" ht="17.100000000000001" customHeight="1">
      <c r="B7" s="41">
        <v>2026</v>
      </c>
      <c r="C7" s="41">
        <v>1</v>
      </c>
      <c r="D7" s="41" t="s">
        <v>62</v>
      </c>
      <c r="E7" s="41" t="s">
        <v>1908</v>
      </c>
      <c r="F7" s="41" t="s">
        <v>87</v>
      </c>
      <c r="G7" s="45">
        <v>2000000000</v>
      </c>
      <c r="H7" s="45"/>
      <c r="I7" s="45">
        <v>758435000</v>
      </c>
      <c r="J7" s="45">
        <v>2758435000</v>
      </c>
      <c r="K7" s="45">
        <v>2000000000</v>
      </c>
      <c r="L7" s="48"/>
      <c r="M7" s="41" t="s">
        <v>1904</v>
      </c>
      <c r="N7" s="41" t="s">
        <v>68</v>
      </c>
      <c r="O7" s="41" t="s">
        <v>1906</v>
      </c>
      <c r="P7" s="41" t="s">
        <v>1907</v>
      </c>
      <c r="Q7" s="41"/>
    </row>
    <row r="8" spans="2:17" ht="17.100000000000001" customHeight="1">
      <c r="B8" s="41">
        <v>2026</v>
      </c>
      <c r="C8" s="41">
        <v>1</v>
      </c>
      <c r="D8" s="41" t="s">
        <v>72</v>
      </c>
      <c r="E8" s="41" t="s">
        <v>1909</v>
      </c>
      <c r="F8" s="41" t="s">
        <v>65</v>
      </c>
      <c r="G8" s="45">
        <v>3889768000</v>
      </c>
      <c r="H8" s="45"/>
      <c r="I8" s="45">
        <v>4716464000</v>
      </c>
      <c r="J8" s="45">
        <v>8606232000</v>
      </c>
      <c r="K8" s="45"/>
      <c r="L8" s="48"/>
      <c r="M8" s="41" t="s">
        <v>1904</v>
      </c>
      <c r="N8" s="41" t="s">
        <v>68</v>
      </c>
      <c r="O8" s="41" t="s">
        <v>69</v>
      </c>
      <c r="P8" s="41" t="s">
        <v>70</v>
      </c>
      <c r="Q8" s="41"/>
    </row>
    <row r="9" spans="2:17" ht="17.100000000000001" customHeight="1">
      <c r="B9" s="41">
        <v>2026</v>
      </c>
      <c r="C9" s="41">
        <v>1</v>
      </c>
      <c r="D9" s="41" t="s">
        <v>72</v>
      </c>
      <c r="E9" s="41" t="s">
        <v>1910</v>
      </c>
      <c r="F9" s="41" t="s">
        <v>87</v>
      </c>
      <c r="G9" s="45">
        <v>5415190000</v>
      </c>
      <c r="H9" s="45"/>
      <c r="I9" s="45">
        <v>2140490000</v>
      </c>
      <c r="J9" s="45">
        <v>7555680000</v>
      </c>
      <c r="K9" s="45"/>
      <c r="L9" s="48"/>
      <c r="M9" s="41" t="s">
        <v>1904</v>
      </c>
      <c r="N9" s="41" t="s">
        <v>68</v>
      </c>
      <c r="O9" s="41" t="s">
        <v>69</v>
      </c>
      <c r="P9" s="41" t="s">
        <v>70</v>
      </c>
      <c r="Q9" s="41"/>
    </row>
    <row r="10" spans="2:17" ht="17.100000000000001" customHeight="1">
      <c r="B10" s="41">
        <v>2026</v>
      </c>
      <c r="C10" s="41">
        <v>1</v>
      </c>
      <c r="D10" s="41" t="s">
        <v>72</v>
      </c>
      <c r="E10" s="41" t="s">
        <v>1911</v>
      </c>
      <c r="F10" s="41" t="s">
        <v>74</v>
      </c>
      <c r="G10" s="45">
        <v>916491160</v>
      </c>
      <c r="H10" s="45"/>
      <c r="I10" s="45">
        <v>0</v>
      </c>
      <c r="J10" s="45">
        <v>916491160</v>
      </c>
      <c r="K10" s="45"/>
      <c r="L10" s="48"/>
      <c r="M10" s="41" t="s">
        <v>1904</v>
      </c>
      <c r="N10" s="41" t="s">
        <v>68</v>
      </c>
      <c r="O10" s="41" t="s">
        <v>69</v>
      </c>
      <c r="P10" s="41" t="s">
        <v>70</v>
      </c>
      <c r="Q10" s="41"/>
    </row>
    <row r="11" spans="2:17" ht="17.100000000000001" customHeight="1">
      <c r="B11" s="41">
        <v>2026</v>
      </c>
      <c r="C11" s="41">
        <v>1</v>
      </c>
      <c r="D11" s="41" t="s">
        <v>72</v>
      </c>
      <c r="E11" s="41" t="s">
        <v>1912</v>
      </c>
      <c r="F11" s="41" t="s">
        <v>78</v>
      </c>
      <c r="G11" s="45">
        <v>109981000</v>
      </c>
      <c r="H11" s="45"/>
      <c r="I11" s="45">
        <v>0</v>
      </c>
      <c r="J11" s="45">
        <v>109981000</v>
      </c>
      <c r="K11" s="45"/>
      <c r="L11" s="48"/>
      <c r="M11" s="41" t="s">
        <v>1904</v>
      </c>
      <c r="N11" s="41" t="s">
        <v>68</v>
      </c>
      <c r="O11" s="41" t="s">
        <v>69</v>
      </c>
      <c r="P11" s="41" t="s">
        <v>70</v>
      </c>
      <c r="Q11" s="41"/>
    </row>
    <row r="12" spans="2:17" ht="17.100000000000001" customHeight="1">
      <c r="B12" s="41">
        <v>2026</v>
      </c>
      <c r="C12" s="41">
        <v>1</v>
      </c>
      <c r="D12" s="41" t="s">
        <v>72</v>
      </c>
      <c r="E12" s="41" t="s">
        <v>1913</v>
      </c>
      <c r="F12" s="41" t="s">
        <v>65</v>
      </c>
      <c r="G12" s="45">
        <v>715636000</v>
      </c>
      <c r="H12" s="45"/>
      <c r="I12" s="45">
        <v>601720000</v>
      </c>
      <c r="J12" s="45">
        <v>1317356000</v>
      </c>
      <c r="K12" s="45"/>
      <c r="L12" s="48"/>
      <c r="M12" s="41" t="s">
        <v>1904</v>
      </c>
      <c r="N12" s="41" t="s">
        <v>68</v>
      </c>
      <c r="O12" s="41" t="s">
        <v>69</v>
      </c>
      <c r="P12" s="41" t="s">
        <v>70</v>
      </c>
      <c r="Q12" s="41"/>
    </row>
    <row r="13" spans="2:17" ht="17.100000000000001" customHeight="1">
      <c r="B13" s="41">
        <v>2026</v>
      </c>
      <c r="C13" s="41">
        <v>1</v>
      </c>
      <c r="D13" s="41" t="s">
        <v>72</v>
      </c>
      <c r="E13" s="41" t="s">
        <v>1914</v>
      </c>
      <c r="F13" s="41" t="s">
        <v>74</v>
      </c>
      <c r="G13" s="45">
        <v>255878690</v>
      </c>
      <c r="H13" s="45"/>
      <c r="I13" s="45">
        <v>0</v>
      </c>
      <c r="J13" s="45">
        <v>255878690</v>
      </c>
      <c r="K13" s="45"/>
      <c r="L13" s="48"/>
      <c r="M13" s="41" t="s">
        <v>1904</v>
      </c>
      <c r="N13" s="41" t="s">
        <v>68</v>
      </c>
      <c r="O13" s="41" t="s">
        <v>69</v>
      </c>
      <c r="P13" s="41" t="s">
        <v>70</v>
      </c>
      <c r="Q13" s="41"/>
    </row>
    <row r="14" spans="2:17" ht="17.100000000000001" customHeight="1">
      <c r="B14" s="41">
        <v>2026</v>
      </c>
      <c r="C14" s="41">
        <v>1</v>
      </c>
      <c r="D14" s="41" t="s">
        <v>72</v>
      </c>
      <c r="E14" s="41" t="s">
        <v>1915</v>
      </c>
      <c r="F14" s="41" t="s">
        <v>78</v>
      </c>
      <c r="G14" s="45">
        <v>64485400</v>
      </c>
      <c r="H14" s="45"/>
      <c r="I14" s="45">
        <v>0</v>
      </c>
      <c r="J14" s="45">
        <v>64485400</v>
      </c>
      <c r="K14" s="45"/>
      <c r="L14" s="48"/>
      <c r="M14" s="41" t="s">
        <v>1904</v>
      </c>
      <c r="N14" s="41" t="s">
        <v>68</v>
      </c>
      <c r="O14" s="41" t="s">
        <v>69</v>
      </c>
      <c r="P14" s="41" t="s">
        <v>70</v>
      </c>
      <c r="Q14" s="41"/>
    </row>
    <row r="15" spans="2:17" ht="17.100000000000001" customHeight="1">
      <c r="B15" s="41">
        <v>2026</v>
      </c>
      <c r="C15" s="41">
        <v>1</v>
      </c>
      <c r="D15" s="41" t="s">
        <v>72</v>
      </c>
      <c r="E15" s="41" t="s">
        <v>1916</v>
      </c>
      <c r="F15" s="41" t="s">
        <v>80</v>
      </c>
      <c r="G15" s="45">
        <v>34941600</v>
      </c>
      <c r="H15" s="45"/>
      <c r="I15" s="45">
        <v>0</v>
      </c>
      <c r="J15" s="45">
        <v>34941600</v>
      </c>
      <c r="K15" s="45"/>
      <c r="L15" s="48"/>
      <c r="M15" s="41" t="s">
        <v>1904</v>
      </c>
      <c r="N15" s="41" t="s">
        <v>68</v>
      </c>
      <c r="O15" s="41" t="s">
        <v>69</v>
      </c>
      <c r="P15" s="41" t="s">
        <v>70</v>
      </c>
      <c r="Q15" s="41"/>
    </row>
    <row r="16" spans="2:17" ht="17.100000000000001" customHeight="1">
      <c r="B16" s="41">
        <v>2026</v>
      </c>
      <c r="C16" s="41">
        <v>1</v>
      </c>
      <c r="D16" s="41" t="s">
        <v>72</v>
      </c>
      <c r="E16" s="41" t="s">
        <v>1917</v>
      </c>
      <c r="F16" s="41" t="s">
        <v>65</v>
      </c>
      <c r="G16" s="45">
        <v>5695406000</v>
      </c>
      <c r="H16" s="45"/>
      <c r="I16" s="45">
        <v>0</v>
      </c>
      <c r="J16" s="45">
        <v>5695406000</v>
      </c>
      <c r="K16" s="45">
        <v>5695406000</v>
      </c>
      <c r="L16" s="48"/>
      <c r="M16" s="41" t="s">
        <v>1904</v>
      </c>
      <c r="N16" s="41" t="s">
        <v>68</v>
      </c>
      <c r="O16" s="41" t="s">
        <v>84</v>
      </c>
      <c r="P16" s="41" t="s">
        <v>85</v>
      </c>
      <c r="Q16" s="41"/>
    </row>
    <row r="17" spans="2:17" ht="17.100000000000001" customHeight="1">
      <c r="B17" s="41">
        <v>2026</v>
      </c>
      <c r="C17" s="41">
        <v>1</v>
      </c>
      <c r="D17" s="41" t="s">
        <v>72</v>
      </c>
      <c r="E17" s="41" t="s">
        <v>1918</v>
      </c>
      <c r="F17" s="41" t="s">
        <v>74</v>
      </c>
      <c r="G17" s="45">
        <v>433856890</v>
      </c>
      <c r="H17" s="45"/>
      <c r="I17" s="45">
        <v>0</v>
      </c>
      <c r="J17" s="45">
        <v>433856890</v>
      </c>
      <c r="K17" s="45">
        <v>433856890</v>
      </c>
      <c r="L17" s="48"/>
      <c r="M17" s="41" t="s">
        <v>1904</v>
      </c>
      <c r="N17" s="41" t="s">
        <v>68</v>
      </c>
      <c r="O17" s="41" t="s">
        <v>84</v>
      </c>
      <c r="P17" s="41" t="s">
        <v>85</v>
      </c>
      <c r="Q17" s="41"/>
    </row>
    <row r="18" spans="2:17" ht="17.100000000000001" customHeight="1">
      <c r="B18" s="41">
        <v>2026</v>
      </c>
      <c r="C18" s="41">
        <v>1</v>
      </c>
      <c r="D18" s="41" t="s">
        <v>72</v>
      </c>
      <c r="E18" s="41" t="s">
        <v>1919</v>
      </c>
      <c r="F18" s="41" t="s">
        <v>78</v>
      </c>
      <c r="G18" s="45">
        <v>381394130</v>
      </c>
      <c r="H18" s="45"/>
      <c r="I18" s="45">
        <v>0</v>
      </c>
      <c r="J18" s="45">
        <v>381394130</v>
      </c>
      <c r="K18" s="45">
        <v>381394130</v>
      </c>
      <c r="L18" s="48"/>
      <c r="M18" s="41" t="s">
        <v>1904</v>
      </c>
      <c r="N18" s="41" t="s">
        <v>68</v>
      </c>
      <c r="O18" s="41" t="s">
        <v>84</v>
      </c>
      <c r="P18" s="41" t="s">
        <v>85</v>
      </c>
      <c r="Q18" s="41"/>
    </row>
    <row r="19" spans="2:17" ht="17.100000000000001" customHeight="1">
      <c r="B19" s="41">
        <v>2026</v>
      </c>
      <c r="C19" s="41">
        <v>1</v>
      </c>
      <c r="D19" s="41" t="s">
        <v>72</v>
      </c>
      <c r="E19" s="41" t="s">
        <v>1920</v>
      </c>
      <c r="F19" s="41" t="s">
        <v>65</v>
      </c>
      <c r="G19" s="45">
        <v>169303160</v>
      </c>
      <c r="H19" s="45"/>
      <c r="I19" s="45">
        <v>3475001840</v>
      </c>
      <c r="J19" s="45">
        <v>3644305000</v>
      </c>
      <c r="K19" s="45">
        <v>3644305000</v>
      </c>
      <c r="L19" s="48"/>
      <c r="M19" s="41" t="s">
        <v>1904</v>
      </c>
      <c r="N19" s="41" t="s">
        <v>68</v>
      </c>
      <c r="O19" s="41" t="s">
        <v>84</v>
      </c>
      <c r="P19" s="41" t="s">
        <v>85</v>
      </c>
      <c r="Q19" s="41"/>
    </row>
    <row r="20" spans="2:17" ht="17.100000000000001" customHeight="1">
      <c r="B20" s="41">
        <v>2026</v>
      </c>
      <c r="C20" s="41">
        <v>1</v>
      </c>
      <c r="D20" s="41" t="s">
        <v>72</v>
      </c>
      <c r="E20" s="41" t="s">
        <v>1921</v>
      </c>
      <c r="F20" s="41" t="s">
        <v>87</v>
      </c>
      <c r="G20" s="45">
        <v>334000000</v>
      </c>
      <c r="H20" s="45"/>
      <c r="I20" s="45">
        <v>3400000000</v>
      </c>
      <c r="J20" s="45">
        <v>3734000000</v>
      </c>
      <c r="K20" s="45">
        <v>3734000000</v>
      </c>
      <c r="L20" s="48"/>
      <c r="M20" s="41" t="s">
        <v>1904</v>
      </c>
      <c r="N20" s="41" t="s">
        <v>1062</v>
      </c>
      <c r="O20" s="41" t="s">
        <v>1063</v>
      </c>
      <c r="P20" s="41" t="s">
        <v>1064</v>
      </c>
      <c r="Q20" s="41"/>
    </row>
    <row r="21" spans="2:17" ht="17.100000000000001" customHeight="1">
      <c r="B21" s="41">
        <v>2026</v>
      </c>
      <c r="C21" s="41">
        <v>1</v>
      </c>
      <c r="D21" s="41" t="s">
        <v>72</v>
      </c>
      <c r="E21" s="41" t="s">
        <v>1922</v>
      </c>
      <c r="F21" s="41" t="s">
        <v>87</v>
      </c>
      <c r="G21" s="45">
        <v>1008591000</v>
      </c>
      <c r="H21" s="45"/>
      <c r="I21" s="45">
        <v>2420000000</v>
      </c>
      <c r="J21" s="45">
        <v>3428591000</v>
      </c>
      <c r="K21" s="45">
        <v>3428591000</v>
      </c>
      <c r="L21" s="48"/>
      <c r="M21" s="41" t="s">
        <v>1904</v>
      </c>
      <c r="N21" s="41" t="s">
        <v>1062</v>
      </c>
      <c r="O21" s="41" t="s">
        <v>1063</v>
      </c>
      <c r="P21" s="41" t="s">
        <v>1064</v>
      </c>
      <c r="Q21" s="41"/>
    </row>
    <row r="22" spans="2:17" ht="17.100000000000001" customHeight="1">
      <c r="B22" s="41">
        <v>2026</v>
      </c>
      <c r="C22" s="41">
        <v>1</v>
      </c>
      <c r="D22" s="41" t="s">
        <v>72</v>
      </c>
      <c r="E22" s="41" t="s">
        <v>1923</v>
      </c>
      <c r="F22" s="41" t="s">
        <v>87</v>
      </c>
      <c r="G22" s="45">
        <v>1563693000</v>
      </c>
      <c r="H22" s="45"/>
      <c r="I22" s="45">
        <v>1270000000</v>
      </c>
      <c r="J22" s="45">
        <v>2833693000</v>
      </c>
      <c r="K22" s="45">
        <v>2833693000</v>
      </c>
      <c r="L22" s="48"/>
      <c r="M22" s="41" t="s">
        <v>1904</v>
      </c>
      <c r="N22" s="41" t="s">
        <v>1062</v>
      </c>
      <c r="O22" s="41" t="s">
        <v>1066</v>
      </c>
      <c r="P22" s="41" t="s">
        <v>1067</v>
      </c>
      <c r="Q22" s="41"/>
    </row>
    <row r="23" spans="2:17" ht="17.100000000000001" customHeight="1">
      <c r="B23" s="41">
        <v>2026</v>
      </c>
      <c r="C23" s="41">
        <v>1</v>
      </c>
      <c r="D23" s="41" t="s">
        <v>72</v>
      </c>
      <c r="E23" s="41" t="s">
        <v>1924</v>
      </c>
      <c r="F23" s="41" t="s">
        <v>65</v>
      </c>
      <c r="G23" s="45">
        <v>1290811000</v>
      </c>
      <c r="H23" s="45">
        <v>0</v>
      </c>
      <c r="I23" s="45">
        <v>6833407000</v>
      </c>
      <c r="J23" s="45">
        <v>8124218000</v>
      </c>
      <c r="K23" s="45">
        <v>4062109000</v>
      </c>
      <c r="L23" s="48"/>
      <c r="M23" s="41" t="s">
        <v>1904</v>
      </c>
      <c r="N23" s="41" t="s">
        <v>1732</v>
      </c>
      <c r="O23" s="41" t="s">
        <v>1925</v>
      </c>
      <c r="P23" s="41" t="s">
        <v>1926</v>
      </c>
      <c r="Q23" s="41"/>
    </row>
    <row r="24" spans="2:17" ht="17.100000000000001" customHeight="1">
      <c r="B24" s="41">
        <v>2026</v>
      </c>
      <c r="C24" s="41">
        <v>1</v>
      </c>
      <c r="D24" s="41" t="s">
        <v>72</v>
      </c>
      <c r="E24" s="41" t="s">
        <v>1927</v>
      </c>
      <c r="F24" s="41" t="s">
        <v>102</v>
      </c>
      <c r="G24" s="45">
        <v>116655000</v>
      </c>
      <c r="H24" s="45">
        <v>0</v>
      </c>
      <c r="I24" s="45">
        <v>1265310000</v>
      </c>
      <c r="J24" s="45">
        <v>1381965000</v>
      </c>
      <c r="K24" s="45">
        <v>690982500</v>
      </c>
      <c r="L24" s="48"/>
      <c r="M24" s="41" t="s">
        <v>1904</v>
      </c>
      <c r="N24" s="41" t="s">
        <v>1732</v>
      </c>
      <c r="O24" s="41" t="s">
        <v>1928</v>
      </c>
      <c r="P24" s="41" t="s">
        <v>1929</v>
      </c>
      <c r="Q24" s="41"/>
    </row>
    <row r="25" spans="2:17" ht="17.100000000000001" customHeight="1">
      <c r="B25" s="41">
        <v>2026</v>
      </c>
      <c r="C25" s="41">
        <v>1</v>
      </c>
      <c r="D25" s="41" t="s">
        <v>72</v>
      </c>
      <c r="E25" s="41" t="s">
        <v>1930</v>
      </c>
      <c r="F25" s="41" t="s">
        <v>74</v>
      </c>
      <c r="G25" s="45">
        <v>285478900</v>
      </c>
      <c r="H25" s="45">
        <v>0</v>
      </c>
      <c r="I25" s="45">
        <v>221826000</v>
      </c>
      <c r="J25" s="45">
        <v>507304900</v>
      </c>
      <c r="K25" s="45">
        <v>253652450</v>
      </c>
      <c r="L25" s="48"/>
      <c r="M25" s="41" t="s">
        <v>1904</v>
      </c>
      <c r="N25" s="41" t="s">
        <v>1732</v>
      </c>
      <c r="O25" s="41" t="s">
        <v>1931</v>
      </c>
      <c r="P25" s="41" t="s">
        <v>1932</v>
      </c>
      <c r="Q25" s="41"/>
    </row>
    <row r="26" spans="2:17" ht="17.100000000000001" customHeight="1">
      <c r="B26" s="41">
        <v>2026</v>
      </c>
      <c r="C26" s="41">
        <v>1</v>
      </c>
      <c r="D26" s="41" t="s">
        <v>72</v>
      </c>
      <c r="E26" s="41" t="s">
        <v>1933</v>
      </c>
      <c r="F26" s="41" t="s">
        <v>78</v>
      </c>
      <c r="G26" s="45">
        <v>119241660</v>
      </c>
      <c r="H26" s="45">
        <v>0</v>
      </c>
      <c r="I26" s="45">
        <v>5000000</v>
      </c>
      <c r="J26" s="45">
        <v>124241660</v>
      </c>
      <c r="K26" s="45">
        <v>62120830</v>
      </c>
      <c r="L26" s="48"/>
      <c r="M26" s="41" t="s">
        <v>1904</v>
      </c>
      <c r="N26" s="41" t="s">
        <v>1732</v>
      </c>
      <c r="O26" s="41" t="s">
        <v>1931</v>
      </c>
      <c r="P26" s="41" t="s">
        <v>1932</v>
      </c>
      <c r="Q26" s="41"/>
    </row>
    <row r="27" spans="2:17" ht="17.100000000000001" customHeight="1">
      <c r="B27" s="41">
        <v>2026</v>
      </c>
      <c r="C27" s="41">
        <v>1</v>
      </c>
      <c r="D27" s="41" t="s">
        <v>72</v>
      </c>
      <c r="E27" s="41" t="s">
        <v>1934</v>
      </c>
      <c r="F27" s="41" t="s">
        <v>80</v>
      </c>
      <c r="G27" s="45">
        <v>424380290</v>
      </c>
      <c r="H27" s="45">
        <v>0</v>
      </c>
      <c r="I27" s="45">
        <v>0</v>
      </c>
      <c r="J27" s="45">
        <v>424380290</v>
      </c>
      <c r="K27" s="45">
        <v>212190145</v>
      </c>
      <c r="L27" s="48"/>
      <c r="M27" s="41" t="s">
        <v>1904</v>
      </c>
      <c r="N27" s="41" t="s">
        <v>1732</v>
      </c>
      <c r="O27" s="41" t="s">
        <v>1931</v>
      </c>
      <c r="P27" s="41" t="s">
        <v>1932</v>
      </c>
      <c r="Q27" s="41"/>
    </row>
    <row r="28" spans="2:17" ht="17.100000000000001" customHeight="1">
      <c r="B28" s="41">
        <v>2026</v>
      </c>
      <c r="C28" s="41">
        <v>1</v>
      </c>
      <c r="D28" s="41" t="s">
        <v>72</v>
      </c>
      <c r="E28" s="41" t="s">
        <v>1935</v>
      </c>
      <c r="F28" s="41" t="s">
        <v>87</v>
      </c>
      <c r="G28" s="45">
        <v>1055886450</v>
      </c>
      <c r="H28" s="45">
        <v>0</v>
      </c>
      <c r="I28" s="45">
        <v>1732819000</v>
      </c>
      <c r="J28" s="45">
        <v>2788705450</v>
      </c>
      <c r="K28" s="45">
        <v>0</v>
      </c>
      <c r="L28" s="48"/>
      <c r="M28" s="41" t="s">
        <v>1904</v>
      </c>
      <c r="N28" s="41" t="s">
        <v>1732</v>
      </c>
      <c r="O28" s="41" t="s">
        <v>1936</v>
      </c>
      <c r="P28" s="41" t="s">
        <v>1937</v>
      </c>
      <c r="Q28" s="41"/>
    </row>
    <row r="29" spans="2:17" ht="17.100000000000001" customHeight="1">
      <c r="B29" s="41">
        <v>2026</v>
      </c>
      <c r="C29" s="41">
        <v>1</v>
      </c>
      <c r="D29" s="41" t="s">
        <v>72</v>
      </c>
      <c r="E29" s="41" t="s">
        <v>1938</v>
      </c>
      <c r="F29" s="41" t="s">
        <v>74</v>
      </c>
      <c r="G29" s="45">
        <v>716029810</v>
      </c>
      <c r="H29" s="45">
        <v>0</v>
      </c>
      <c r="I29" s="45">
        <v>0</v>
      </c>
      <c r="J29" s="45">
        <v>716029810</v>
      </c>
      <c r="K29" s="45">
        <v>358014905</v>
      </c>
      <c r="L29" s="48"/>
      <c r="M29" s="41" t="s">
        <v>1904</v>
      </c>
      <c r="N29" s="41" t="s">
        <v>1732</v>
      </c>
      <c r="O29" s="41" t="s">
        <v>1931</v>
      </c>
      <c r="P29" s="41" t="s">
        <v>1932</v>
      </c>
      <c r="Q29" s="41"/>
    </row>
    <row r="30" spans="2:17" ht="17.100000000000001" customHeight="1">
      <c r="B30" s="41">
        <v>2026</v>
      </c>
      <c r="C30" s="41">
        <v>1</v>
      </c>
      <c r="D30" s="41" t="s">
        <v>72</v>
      </c>
      <c r="E30" s="41" t="s">
        <v>1939</v>
      </c>
      <c r="F30" s="41" t="s">
        <v>87</v>
      </c>
      <c r="G30" s="45">
        <v>641417000</v>
      </c>
      <c r="H30" s="45">
        <v>463627360</v>
      </c>
      <c r="I30" s="45">
        <v>733417000</v>
      </c>
      <c r="J30" s="45">
        <v>1838461360</v>
      </c>
      <c r="K30" s="45">
        <v>1838461360</v>
      </c>
      <c r="L30" s="48"/>
      <c r="M30" s="41" t="s">
        <v>1904</v>
      </c>
      <c r="N30" s="41" t="s">
        <v>1732</v>
      </c>
      <c r="O30" s="41" t="s">
        <v>1940</v>
      </c>
      <c r="P30" s="41" t="s">
        <v>1941</v>
      </c>
      <c r="Q30" s="41"/>
    </row>
    <row r="31" spans="2:17" ht="17.100000000000001" customHeight="1">
      <c r="B31" s="41">
        <v>2026</v>
      </c>
      <c r="C31" s="41">
        <v>1</v>
      </c>
      <c r="D31" s="41" t="s">
        <v>72</v>
      </c>
      <c r="E31" s="41" t="s">
        <v>1942</v>
      </c>
      <c r="F31" s="41" t="s">
        <v>87</v>
      </c>
      <c r="G31" s="45">
        <v>71648530</v>
      </c>
      <c r="H31" s="45">
        <v>0</v>
      </c>
      <c r="I31" s="45">
        <v>0</v>
      </c>
      <c r="J31" s="45">
        <v>71648530</v>
      </c>
      <c r="K31" s="45">
        <v>35824265</v>
      </c>
      <c r="L31" s="48"/>
      <c r="M31" s="41" t="s">
        <v>1904</v>
      </c>
      <c r="N31" s="41" t="s">
        <v>1732</v>
      </c>
      <c r="O31" s="41" t="s">
        <v>1936</v>
      </c>
      <c r="P31" s="41" t="s">
        <v>1937</v>
      </c>
      <c r="Q31" s="41"/>
    </row>
    <row r="32" spans="2:17" ht="17.100000000000001" customHeight="1">
      <c r="B32" s="41">
        <v>2026</v>
      </c>
      <c r="C32" s="41">
        <v>1</v>
      </c>
      <c r="D32" s="41" t="s">
        <v>72</v>
      </c>
      <c r="E32" s="41" t="s">
        <v>1943</v>
      </c>
      <c r="F32" s="41" t="s">
        <v>87</v>
      </c>
      <c r="G32" s="45">
        <v>349228180</v>
      </c>
      <c r="H32" s="45">
        <v>0</v>
      </c>
      <c r="I32" s="45">
        <v>100000000</v>
      </c>
      <c r="J32" s="45">
        <v>449228180</v>
      </c>
      <c r="K32" s="45">
        <v>0</v>
      </c>
      <c r="L32" s="48"/>
      <c r="M32" s="41" t="s">
        <v>1904</v>
      </c>
      <c r="N32" s="41" t="s">
        <v>1732</v>
      </c>
      <c r="O32" s="41" t="s">
        <v>1936</v>
      </c>
      <c r="P32" s="41" t="s">
        <v>1937</v>
      </c>
      <c r="Q32" s="41"/>
    </row>
    <row r="33" spans="2:17" ht="17.100000000000001" customHeight="1">
      <c r="B33" s="41">
        <v>2026</v>
      </c>
      <c r="C33" s="41">
        <v>1</v>
      </c>
      <c r="D33" s="41" t="s">
        <v>72</v>
      </c>
      <c r="E33" s="41" t="s">
        <v>1944</v>
      </c>
      <c r="F33" s="41" t="s">
        <v>87</v>
      </c>
      <c r="G33" s="45">
        <v>850000000</v>
      </c>
      <c r="H33" s="45">
        <v>1666113880</v>
      </c>
      <c r="I33" s="45">
        <v>0</v>
      </c>
      <c r="J33" s="45">
        <v>2516113880</v>
      </c>
      <c r="K33" s="45">
        <v>0</v>
      </c>
      <c r="L33" s="48"/>
      <c r="M33" s="41" t="s">
        <v>1904</v>
      </c>
      <c r="N33" s="41" t="s">
        <v>1732</v>
      </c>
      <c r="O33" s="41" t="s">
        <v>1733</v>
      </c>
      <c r="P33" s="41" t="s">
        <v>1734</v>
      </c>
      <c r="Q33" s="41"/>
    </row>
    <row r="34" spans="2:17" ht="17.100000000000001" customHeight="1">
      <c r="B34" s="41">
        <v>2026</v>
      </c>
      <c r="C34" s="41">
        <v>1</v>
      </c>
      <c r="D34" s="41" t="s">
        <v>72</v>
      </c>
      <c r="E34" s="41" t="s">
        <v>1945</v>
      </c>
      <c r="F34" s="41" t="s">
        <v>74</v>
      </c>
      <c r="G34" s="45">
        <v>176515000</v>
      </c>
      <c r="H34" s="45">
        <v>0</v>
      </c>
      <c r="I34" s="45">
        <v>2118027000</v>
      </c>
      <c r="J34" s="45">
        <v>2294542000</v>
      </c>
      <c r="K34" s="45">
        <v>2294542000</v>
      </c>
      <c r="L34" s="48"/>
      <c r="M34" s="41" t="s">
        <v>1904</v>
      </c>
      <c r="N34" s="41" t="s">
        <v>88</v>
      </c>
      <c r="O34" s="41" t="s">
        <v>1946</v>
      </c>
      <c r="P34" s="41" t="s">
        <v>1947</v>
      </c>
      <c r="Q34" s="41"/>
    </row>
    <row r="35" spans="2:17" ht="17.100000000000001" customHeight="1">
      <c r="B35" s="41">
        <v>2026</v>
      </c>
      <c r="C35" s="41">
        <v>1</v>
      </c>
      <c r="D35" s="41" t="s">
        <v>72</v>
      </c>
      <c r="E35" s="41" t="s">
        <v>1948</v>
      </c>
      <c r="F35" s="41" t="s">
        <v>87</v>
      </c>
      <c r="G35" s="45">
        <v>1290090000</v>
      </c>
      <c r="H35" s="45">
        <v>0</v>
      </c>
      <c r="I35" s="45">
        <v>2411016943</v>
      </c>
      <c r="J35" s="45">
        <v>3701106943</v>
      </c>
      <c r="K35" s="45">
        <v>3701106943</v>
      </c>
      <c r="L35" s="48"/>
      <c r="M35" s="41" t="s">
        <v>1904</v>
      </c>
      <c r="N35" s="41" t="s">
        <v>88</v>
      </c>
      <c r="O35" s="41" t="s">
        <v>700</v>
      </c>
      <c r="P35" s="41" t="s">
        <v>701</v>
      </c>
      <c r="Q35" s="41"/>
    </row>
    <row r="36" spans="2:17" ht="17.100000000000001" customHeight="1">
      <c r="B36" s="41">
        <v>2026</v>
      </c>
      <c r="C36" s="41">
        <v>1</v>
      </c>
      <c r="D36" s="41" t="s">
        <v>72</v>
      </c>
      <c r="E36" s="41" t="s">
        <v>1949</v>
      </c>
      <c r="F36" s="41" t="s">
        <v>87</v>
      </c>
      <c r="G36" s="45">
        <v>439307000</v>
      </c>
      <c r="H36" s="45">
        <v>0</v>
      </c>
      <c r="I36" s="45">
        <v>0</v>
      </c>
      <c r="J36" s="45">
        <v>439307000</v>
      </c>
      <c r="K36" s="45">
        <v>439307000</v>
      </c>
      <c r="L36" s="48"/>
      <c r="M36" s="41" t="s">
        <v>1904</v>
      </c>
      <c r="N36" s="41" t="s">
        <v>88</v>
      </c>
      <c r="O36" s="41" t="s">
        <v>1950</v>
      </c>
      <c r="P36" s="41" t="s">
        <v>1951</v>
      </c>
      <c r="Q36" s="41"/>
    </row>
    <row r="37" spans="2:17" ht="17.100000000000001" customHeight="1">
      <c r="B37" s="41">
        <v>2026</v>
      </c>
      <c r="C37" s="41">
        <v>1</v>
      </c>
      <c r="D37" s="41" t="s">
        <v>72</v>
      </c>
      <c r="E37" s="41" t="s">
        <v>1952</v>
      </c>
      <c r="F37" s="41" t="s">
        <v>87</v>
      </c>
      <c r="G37" s="45">
        <v>500000000</v>
      </c>
      <c r="H37" s="45">
        <v>1600936000</v>
      </c>
      <c r="I37" s="45">
        <v>342052000</v>
      </c>
      <c r="J37" s="45">
        <v>2442988000</v>
      </c>
      <c r="K37" s="45">
        <v>5187000000</v>
      </c>
      <c r="L37" s="48"/>
      <c r="M37" s="41" t="s">
        <v>1904</v>
      </c>
      <c r="N37" s="41" t="s">
        <v>88</v>
      </c>
      <c r="O37" s="41" t="s">
        <v>89</v>
      </c>
      <c r="P37" s="41" t="s">
        <v>90</v>
      </c>
      <c r="Q37" s="41"/>
    </row>
    <row r="38" spans="2:17" ht="17.100000000000001" customHeight="1">
      <c r="B38" s="41">
        <v>2026</v>
      </c>
      <c r="C38" s="41">
        <v>1</v>
      </c>
      <c r="D38" s="41" t="s">
        <v>72</v>
      </c>
      <c r="E38" s="41" t="s">
        <v>1953</v>
      </c>
      <c r="F38" s="41" t="s">
        <v>65</v>
      </c>
      <c r="G38" s="45">
        <v>4900000000</v>
      </c>
      <c r="H38" s="45">
        <v>1742370000</v>
      </c>
      <c r="I38" s="45">
        <v>575630000</v>
      </c>
      <c r="J38" s="45">
        <v>7218000000</v>
      </c>
      <c r="K38" s="45"/>
      <c r="L38" s="48"/>
      <c r="M38" s="41" t="s">
        <v>1904</v>
      </c>
      <c r="N38" s="41" t="s">
        <v>703</v>
      </c>
      <c r="O38" s="41" t="s">
        <v>704</v>
      </c>
      <c r="P38" s="41" t="s">
        <v>705</v>
      </c>
      <c r="Q38" s="41"/>
    </row>
    <row r="39" spans="2:17" ht="17.100000000000001" customHeight="1">
      <c r="B39" s="41">
        <v>2026</v>
      </c>
      <c r="C39" s="41">
        <v>1</v>
      </c>
      <c r="D39" s="41" t="s">
        <v>72</v>
      </c>
      <c r="E39" s="41" t="s">
        <v>1954</v>
      </c>
      <c r="F39" s="41" t="s">
        <v>74</v>
      </c>
      <c r="G39" s="45">
        <v>760792380</v>
      </c>
      <c r="H39" s="45"/>
      <c r="I39" s="45"/>
      <c r="J39" s="45">
        <v>760792380</v>
      </c>
      <c r="K39" s="45"/>
      <c r="L39" s="48"/>
      <c r="M39" s="41" t="s">
        <v>1904</v>
      </c>
      <c r="N39" s="41" t="s">
        <v>703</v>
      </c>
      <c r="O39" s="41" t="s">
        <v>704</v>
      </c>
      <c r="P39" s="41" t="s">
        <v>707</v>
      </c>
      <c r="Q39" s="41"/>
    </row>
    <row r="40" spans="2:17" ht="17.100000000000001" customHeight="1">
      <c r="B40" s="41">
        <v>2026</v>
      </c>
      <c r="C40" s="41">
        <v>1</v>
      </c>
      <c r="D40" s="41" t="s">
        <v>72</v>
      </c>
      <c r="E40" s="41" t="s">
        <v>1955</v>
      </c>
      <c r="F40" s="41" t="s">
        <v>78</v>
      </c>
      <c r="G40" s="45">
        <v>323700920</v>
      </c>
      <c r="H40" s="45"/>
      <c r="I40" s="45"/>
      <c r="J40" s="45">
        <v>323700920</v>
      </c>
      <c r="K40" s="45"/>
      <c r="L40" s="48"/>
      <c r="M40" s="41" t="s">
        <v>1904</v>
      </c>
      <c r="N40" s="41" t="s">
        <v>703</v>
      </c>
      <c r="O40" s="41" t="s">
        <v>704</v>
      </c>
      <c r="P40" s="41" t="s">
        <v>709</v>
      </c>
      <c r="Q40" s="41"/>
    </row>
    <row r="41" spans="2:17" ht="17.100000000000001" customHeight="1">
      <c r="B41" s="41">
        <v>2026</v>
      </c>
      <c r="C41" s="41">
        <v>1</v>
      </c>
      <c r="D41" s="41" t="s">
        <v>72</v>
      </c>
      <c r="E41" s="41" t="s">
        <v>1956</v>
      </c>
      <c r="F41" s="41" t="s">
        <v>80</v>
      </c>
      <c r="G41" s="45">
        <v>581730750</v>
      </c>
      <c r="H41" s="45"/>
      <c r="I41" s="45"/>
      <c r="J41" s="45">
        <v>581730750</v>
      </c>
      <c r="K41" s="45"/>
      <c r="L41" s="48"/>
      <c r="M41" s="41" t="s">
        <v>1904</v>
      </c>
      <c r="N41" s="41" t="s">
        <v>703</v>
      </c>
      <c r="O41" s="41" t="s">
        <v>704</v>
      </c>
      <c r="P41" s="41" t="s">
        <v>711</v>
      </c>
      <c r="Q41" s="41"/>
    </row>
    <row r="42" spans="2:17" ht="17.100000000000001" customHeight="1">
      <c r="B42" s="41">
        <v>2026</v>
      </c>
      <c r="C42" s="41">
        <v>1</v>
      </c>
      <c r="D42" s="41" t="s">
        <v>72</v>
      </c>
      <c r="E42" s="41" t="s">
        <v>1957</v>
      </c>
      <c r="F42" s="41" t="s">
        <v>65</v>
      </c>
      <c r="G42" s="45">
        <v>1243079000</v>
      </c>
      <c r="H42" s="45">
        <v>1743776000</v>
      </c>
      <c r="I42" s="45"/>
      <c r="J42" s="45">
        <v>2986855000</v>
      </c>
      <c r="K42" s="45"/>
      <c r="L42" s="48"/>
      <c r="M42" s="41" t="s">
        <v>1904</v>
      </c>
      <c r="N42" s="41" t="s">
        <v>703</v>
      </c>
      <c r="O42" s="41" t="s">
        <v>704</v>
      </c>
      <c r="P42" s="41" t="s">
        <v>713</v>
      </c>
      <c r="Q42" s="41"/>
    </row>
    <row r="43" spans="2:17" ht="17.100000000000001" customHeight="1">
      <c r="B43" s="41">
        <v>2026</v>
      </c>
      <c r="C43" s="41">
        <v>1</v>
      </c>
      <c r="D43" s="41" t="s">
        <v>72</v>
      </c>
      <c r="E43" s="41" t="s">
        <v>1958</v>
      </c>
      <c r="F43" s="41" t="s">
        <v>74</v>
      </c>
      <c r="G43" s="45">
        <v>237028860</v>
      </c>
      <c r="H43" s="45"/>
      <c r="I43" s="45"/>
      <c r="J43" s="45">
        <v>237028860</v>
      </c>
      <c r="K43" s="45"/>
      <c r="L43" s="48"/>
      <c r="M43" s="41" t="s">
        <v>1904</v>
      </c>
      <c r="N43" s="41" t="s">
        <v>703</v>
      </c>
      <c r="O43" s="41" t="s">
        <v>704</v>
      </c>
      <c r="P43" s="41" t="s">
        <v>715</v>
      </c>
      <c r="Q43" s="41"/>
    </row>
    <row r="44" spans="2:17" ht="17.100000000000001" customHeight="1">
      <c r="B44" s="41">
        <v>2026</v>
      </c>
      <c r="C44" s="41">
        <v>1</v>
      </c>
      <c r="D44" s="41" t="s">
        <v>72</v>
      </c>
      <c r="E44" s="41" t="s">
        <v>1959</v>
      </c>
      <c r="F44" s="41" t="s">
        <v>78</v>
      </c>
      <c r="G44" s="45">
        <v>22900000</v>
      </c>
      <c r="H44" s="45"/>
      <c r="I44" s="45"/>
      <c r="J44" s="45">
        <v>22900000</v>
      </c>
      <c r="K44" s="45"/>
      <c r="L44" s="48"/>
      <c r="M44" s="41" t="s">
        <v>1904</v>
      </c>
      <c r="N44" s="41" t="s">
        <v>703</v>
      </c>
      <c r="O44" s="41" t="s">
        <v>704</v>
      </c>
      <c r="P44" s="41" t="s">
        <v>1960</v>
      </c>
      <c r="Q44" s="41"/>
    </row>
    <row r="45" spans="2:17" ht="17.100000000000001" customHeight="1">
      <c r="B45" s="41">
        <v>2026</v>
      </c>
      <c r="C45" s="41">
        <v>1</v>
      </c>
      <c r="D45" s="41" t="s">
        <v>72</v>
      </c>
      <c r="E45" s="41" t="s">
        <v>1961</v>
      </c>
      <c r="F45" s="41" t="s">
        <v>80</v>
      </c>
      <c r="G45" s="45">
        <v>170147170</v>
      </c>
      <c r="H45" s="45"/>
      <c r="I45" s="45"/>
      <c r="J45" s="45">
        <v>170147170</v>
      </c>
      <c r="K45" s="45"/>
      <c r="L45" s="48"/>
      <c r="M45" s="41" t="s">
        <v>1904</v>
      </c>
      <c r="N45" s="41" t="s">
        <v>703</v>
      </c>
      <c r="O45" s="41" t="s">
        <v>704</v>
      </c>
      <c r="P45" s="41" t="s">
        <v>1962</v>
      </c>
      <c r="Q45" s="41"/>
    </row>
    <row r="46" spans="2:17" ht="17.100000000000001" customHeight="1">
      <c r="B46" s="41">
        <v>2026</v>
      </c>
      <c r="C46" s="41">
        <v>1</v>
      </c>
      <c r="D46" s="41" t="s">
        <v>72</v>
      </c>
      <c r="E46" s="41" t="s">
        <v>1963</v>
      </c>
      <c r="F46" s="41" t="s">
        <v>87</v>
      </c>
      <c r="G46" s="45">
        <v>237732000</v>
      </c>
      <c r="H46" s="45">
        <v>1841603000</v>
      </c>
      <c r="I46" s="45"/>
      <c r="J46" s="45">
        <v>2079335000</v>
      </c>
      <c r="K46" s="45"/>
      <c r="L46" s="48"/>
      <c r="M46" s="41" t="s">
        <v>1904</v>
      </c>
      <c r="N46" s="41" t="s">
        <v>703</v>
      </c>
      <c r="O46" s="41" t="s">
        <v>704</v>
      </c>
      <c r="P46" s="41" t="s">
        <v>1964</v>
      </c>
      <c r="Q46" s="41"/>
    </row>
    <row r="47" spans="2:17" ht="17.100000000000001" customHeight="1">
      <c r="B47" s="41">
        <v>2026</v>
      </c>
      <c r="C47" s="41">
        <v>1</v>
      </c>
      <c r="D47" s="41" t="s">
        <v>72</v>
      </c>
      <c r="E47" s="41" t="s">
        <v>1965</v>
      </c>
      <c r="F47" s="41" t="s">
        <v>74</v>
      </c>
      <c r="G47" s="45">
        <v>30901040</v>
      </c>
      <c r="H47" s="45"/>
      <c r="I47" s="45"/>
      <c r="J47" s="45">
        <v>30901040</v>
      </c>
      <c r="K47" s="45"/>
      <c r="L47" s="48"/>
      <c r="M47" s="41" t="s">
        <v>1904</v>
      </c>
      <c r="N47" s="41" t="s">
        <v>703</v>
      </c>
      <c r="O47" s="41" t="s">
        <v>704</v>
      </c>
      <c r="P47" s="41" t="s">
        <v>1966</v>
      </c>
      <c r="Q47" s="41"/>
    </row>
    <row r="48" spans="2:17" ht="17.100000000000001" customHeight="1">
      <c r="B48" s="41">
        <v>2026</v>
      </c>
      <c r="C48" s="41">
        <v>1</v>
      </c>
      <c r="D48" s="41" t="s">
        <v>72</v>
      </c>
      <c r="E48" s="41" t="s">
        <v>1967</v>
      </c>
      <c r="F48" s="41" t="s">
        <v>65</v>
      </c>
      <c r="G48" s="45">
        <v>1349413320</v>
      </c>
      <c r="H48" s="45"/>
      <c r="I48" s="45"/>
      <c r="J48" s="45">
        <v>1349413320</v>
      </c>
      <c r="K48" s="45"/>
      <c r="L48" s="48"/>
      <c r="M48" s="41" t="s">
        <v>1904</v>
      </c>
      <c r="N48" s="41" t="s">
        <v>703</v>
      </c>
      <c r="O48" s="41" t="s">
        <v>704</v>
      </c>
      <c r="P48" s="41" t="s">
        <v>1968</v>
      </c>
      <c r="Q48" s="41"/>
    </row>
    <row r="49" spans="2:17" ht="17.100000000000001" customHeight="1">
      <c r="B49" s="41">
        <v>2026</v>
      </c>
      <c r="C49" s="41">
        <v>1</v>
      </c>
      <c r="D49" s="41" t="s">
        <v>72</v>
      </c>
      <c r="E49" s="41" t="s">
        <v>1969</v>
      </c>
      <c r="F49" s="41" t="s">
        <v>65</v>
      </c>
      <c r="G49" s="45">
        <v>1426521000</v>
      </c>
      <c r="H49" s="45"/>
      <c r="I49" s="45"/>
      <c r="J49" s="45">
        <v>1426521000</v>
      </c>
      <c r="K49" s="45"/>
      <c r="L49" s="48"/>
      <c r="M49" s="41" t="s">
        <v>1904</v>
      </c>
      <c r="N49" s="41" t="s">
        <v>703</v>
      </c>
      <c r="O49" s="41" t="s">
        <v>704</v>
      </c>
      <c r="P49" s="41" t="s">
        <v>1970</v>
      </c>
      <c r="Q49" s="41"/>
    </row>
    <row r="50" spans="2:17" ht="17.100000000000001" customHeight="1">
      <c r="B50" s="41">
        <v>2026</v>
      </c>
      <c r="C50" s="41">
        <v>1</v>
      </c>
      <c r="D50" s="41" t="s">
        <v>72</v>
      </c>
      <c r="E50" s="41" t="s">
        <v>1971</v>
      </c>
      <c r="F50" s="41" t="s">
        <v>65</v>
      </c>
      <c r="G50" s="45">
        <v>914651930</v>
      </c>
      <c r="H50" s="45"/>
      <c r="I50" s="45"/>
      <c r="J50" s="45">
        <v>914651930</v>
      </c>
      <c r="K50" s="45"/>
      <c r="L50" s="48"/>
      <c r="M50" s="41" t="s">
        <v>1904</v>
      </c>
      <c r="N50" s="41" t="s">
        <v>703</v>
      </c>
      <c r="O50" s="41" t="s">
        <v>704</v>
      </c>
      <c r="P50" s="41" t="s">
        <v>1972</v>
      </c>
      <c r="Q50" s="41"/>
    </row>
    <row r="51" spans="2:17" ht="17.100000000000001" customHeight="1">
      <c r="B51" s="41">
        <v>2026</v>
      </c>
      <c r="C51" s="41">
        <v>1</v>
      </c>
      <c r="D51" s="41" t="s">
        <v>72</v>
      </c>
      <c r="E51" s="41" t="s">
        <v>1973</v>
      </c>
      <c r="F51" s="41" t="s">
        <v>65</v>
      </c>
      <c r="G51" s="45">
        <v>235552510</v>
      </c>
      <c r="H51" s="45"/>
      <c r="I51" s="45">
        <v>732842000</v>
      </c>
      <c r="J51" s="45">
        <v>968394510</v>
      </c>
      <c r="K51" s="45"/>
      <c r="L51" s="48"/>
      <c r="M51" s="41" t="s">
        <v>1904</v>
      </c>
      <c r="N51" s="41" t="s">
        <v>703</v>
      </c>
      <c r="O51" s="41" t="s">
        <v>574</v>
      </c>
      <c r="P51" s="41" t="s">
        <v>713</v>
      </c>
      <c r="Q51" s="41"/>
    </row>
    <row r="52" spans="2:17" ht="17.100000000000001" customHeight="1">
      <c r="B52" s="41">
        <v>2026</v>
      </c>
      <c r="C52" s="41">
        <v>1</v>
      </c>
      <c r="D52" s="41" t="s">
        <v>72</v>
      </c>
      <c r="E52" s="41" t="s">
        <v>1974</v>
      </c>
      <c r="F52" s="41" t="s">
        <v>74</v>
      </c>
      <c r="G52" s="45">
        <v>135643850</v>
      </c>
      <c r="H52" s="45"/>
      <c r="I52" s="45">
        <v>0</v>
      </c>
      <c r="J52" s="45">
        <v>135643850</v>
      </c>
      <c r="K52" s="45"/>
      <c r="L52" s="48"/>
      <c r="M52" s="41" t="s">
        <v>1904</v>
      </c>
      <c r="N52" s="41" t="s">
        <v>703</v>
      </c>
      <c r="O52" s="41" t="s">
        <v>574</v>
      </c>
      <c r="P52" s="41" t="s">
        <v>713</v>
      </c>
      <c r="Q52" s="41"/>
    </row>
    <row r="53" spans="2:17" ht="17.100000000000001" customHeight="1">
      <c r="B53" s="41">
        <v>2026</v>
      </c>
      <c r="C53" s="41">
        <v>1</v>
      </c>
      <c r="D53" s="41" t="s">
        <v>72</v>
      </c>
      <c r="E53" s="41" t="s">
        <v>1975</v>
      </c>
      <c r="F53" s="41" t="s">
        <v>78</v>
      </c>
      <c r="G53" s="45">
        <v>30500000</v>
      </c>
      <c r="H53" s="45"/>
      <c r="I53" s="45">
        <v>0</v>
      </c>
      <c r="J53" s="45">
        <v>30500000</v>
      </c>
      <c r="K53" s="45"/>
      <c r="L53" s="48"/>
      <c r="M53" s="41" t="s">
        <v>1904</v>
      </c>
      <c r="N53" s="41" t="s">
        <v>703</v>
      </c>
      <c r="O53" s="41" t="s">
        <v>574</v>
      </c>
      <c r="P53" s="41" t="s">
        <v>713</v>
      </c>
      <c r="Q53" s="41"/>
    </row>
    <row r="54" spans="2:17" ht="17.100000000000001" customHeight="1">
      <c r="B54" s="41">
        <v>2026</v>
      </c>
      <c r="C54" s="41">
        <v>1</v>
      </c>
      <c r="D54" s="41" t="s">
        <v>72</v>
      </c>
      <c r="E54" s="41" t="s">
        <v>1976</v>
      </c>
      <c r="F54" s="41" t="s">
        <v>87</v>
      </c>
      <c r="G54" s="45">
        <v>600000000</v>
      </c>
      <c r="H54" s="45">
        <v>1948377760</v>
      </c>
      <c r="I54" s="45">
        <v>0</v>
      </c>
      <c r="J54" s="45">
        <v>2548377760</v>
      </c>
      <c r="K54" s="45">
        <v>4939000000</v>
      </c>
      <c r="L54" s="48"/>
      <c r="M54" s="41" t="s">
        <v>1977</v>
      </c>
      <c r="N54" s="41" t="s">
        <v>1978</v>
      </c>
      <c r="O54" s="41" t="s">
        <v>1979</v>
      </c>
      <c r="P54" s="41" t="s">
        <v>1980</v>
      </c>
      <c r="Q54" s="41"/>
    </row>
    <row r="55" spans="2:17" ht="17.100000000000001" customHeight="1">
      <c r="B55" s="41">
        <v>2026</v>
      </c>
      <c r="C55" s="41">
        <v>1</v>
      </c>
      <c r="D55" s="41" t="s">
        <v>72</v>
      </c>
      <c r="E55" s="41" t="s">
        <v>1981</v>
      </c>
      <c r="F55" s="41" t="s">
        <v>87</v>
      </c>
      <c r="G55" s="45">
        <v>336590000</v>
      </c>
      <c r="H55" s="45">
        <v>0</v>
      </c>
      <c r="I55" s="45">
        <v>3429611000</v>
      </c>
      <c r="J55" s="45">
        <v>3766201000</v>
      </c>
      <c r="K55" s="45">
        <v>3766201000</v>
      </c>
      <c r="L55" s="48"/>
      <c r="M55" s="41" t="s">
        <v>1977</v>
      </c>
      <c r="N55" s="41" t="s">
        <v>1978</v>
      </c>
      <c r="O55" s="41" t="s">
        <v>1982</v>
      </c>
      <c r="P55" s="41" t="s">
        <v>1983</v>
      </c>
      <c r="Q55" s="41"/>
    </row>
    <row r="56" spans="2:17" ht="17.100000000000001" customHeight="1">
      <c r="B56" s="41">
        <v>2026</v>
      </c>
      <c r="C56" s="41">
        <v>1</v>
      </c>
      <c r="D56" s="41" t="s">
        <v>72</v>
      </c>
      <c r="E56" s="41" t="s">
        <v>1984</v>
      </c>
      <c r="F56" s="41" t="s">
        <v>87</v>
      </c>
      <c r="G56" s="45">
        <v>900000000</v>
      </c>
      <c r="H56" s="45">
        <v>1328928000</v>
      </c>
      <c r="I56" s="45">
        <v>904924000</v>
      </c>
      <c r="J56" s="45">
        <v>3133852000</v>
      </c>
      <c r="K56" s="45">
        <v>5241000000</v>
      </c>
      <c r="L56" s="48"/>
      <c r="M56" s="41" t="s">
        <v>1977</v>
      </c>
      <c r="N56" s="41" t="s">
        <v>1978</v>
      </c>
      <c r="O56" s="41" t="s">
        <v>1982</v>
      </c>
      <c r="P56" s="41" t="s">
        <v>1983</v>
      </c>
      <c r="Q56" s="41"/>
    </row>
    <row r="57" spans="2:17" ht="17.100000000000001" customHeight="1">
      <c r="B57" s="41">
        <v>2026</v>
      </c>
      <c r="C57" s="41">
        <v>1</v>
      </c>
      <c r="D57" s="41" t="s">
        <v>72</v>
      </c>
      <c r="E57" s="41" t="s">
        <v>1985</v>
      </c>
      <c r="F57" s="41" t="s">
        <v>87</v>
      </c>
      <c r="G57" s="45">
        <v>140732000</v>
      </c>
      <c r="H57" s="45">
        <v>0</v>
      </c>
      <c r="I57" s="45">
        <v>434450000</v>
      </c>
      <c r="J57" s="45">
        <v>575182000</v>
      </c>
      <c r="K57" s="45">
        <v>575182000</v>
      </c>
      <c r="L57" s="48"/>
      <c r="M57" s="41" t="s">
        <v>1977</v>
      </c>
      <c r="N57" s="41" t="s">
        <v>717</v>
      </c>
      <c r="O57" s="41" t="s">
        <v>1986</v>
      </c>
      <c r="P57" s="41" t="s">
        <v>1987</v>
      </c>
      <c r="Q57" s="41"/>
    </row>
    <row r="58" spans="2:17" ht="17.100000000000001" customHeight="1">
      <c r="B58" s="41">
        <v>2026</v>
      </c>
      <c r="C58" s="41">
        <v>1</v>
      </c>
      <c r="D58" s="41" t="s">
        <v>72</v>
      </c>
      <c r="E58" s="41" t="s">
        <v>1988</v>
      </c>
      <c r="F58" s="41" t="s">
        <v>87</v>
      </c>
      <c r="G58" s="45">
        <v>2000000000</v>
      </c>
      <c r="H58" s="45">
        <v>720548900</v>
      </c>
      <c r="I58" s="45">
        <v>0</v>
      </c>
      <c r="J58" s="45">
        <v>2720548900</v>
      </c>
      <c r="K58" s="45"/>
      <c r="L58" s="48"/>
      <c r="M58" s="41" t="s">
        <v>1904</v>
      </c>
      <c r="N58" s="41" t="s">
        <v>92</v>
      </c>
      <c r="O58" s="41" t="s">
        <v>93</v>
      </c>
      <c r="P58" s="41" t="s">
        <v>94</v>
      </c>
      <c r="Q58" s="41"/>
    </row>
    <row r="59" spans="2:17" ht="17.100000000000001" customHeight="1">
      <c r="B59" s="41">
        <v>2026</v>
      </c>
      <c r="C59" s="41">
        <v>1</v>
      </c>
      <c r="D59" s="41" t="s">
        <v>62</v>
      </c>
      <c r="E59" s="41" t="s">
        <v>1989</v>
      </c>
      <c r="F59" s="41" t="s">
        <v>87</v>
      </c>
      <c r="G59" s="45">
        <v>793394200</v>
      </c>
      <c r="H59" s="45">
        <v>0</v>
      </c>
      <c r="I59" s="45">
        <v>1383022800</v>
      </c>
      <c r="J59" s="45">
        <v>2176417000</v>
      </c>
      <c r="K59" s="45">
        <v>2176417000</v>
      </c>
      <c r="L59" s="48"/>
      <c r="M59" s="41" t="s">
        <v>1904</v>
      </c>
      <c r="N59" s="41" t="s">
        <v>1990</v>
      </c>
      <c r="O59" s="41" t="s">
        <v>1991</v>
      </c>
      <c r="P59" s="41" t="s">
        <v>1992</v>
      </c>
      <c r="Q59" s="41"/>
    </row>
    <row r="60" spans="2:17" ht="17.100000000000001" customHeight="1">
      <c r="B60" s="41">
        <v>2026</v>
      </c>
      <c r="C60" s="41">
        <v>1</v>
      </c>
      <c r="D60" s="41" t="s">
        <v>62</v>
      </c>
      <c r="E60" s="41" t="s">
        <v>1993</v>
      </c>
      <c r="F60" s="41" t="s">
        <v>87</v>
      </c>
      <c r="G60" s="45">
        <v>600000000</v>
      </c>
      <c r="H60" s="45">
        <v>661501800</v>
      </c>
      <c r="I60" s="45">
        <v>1035648000</v>
      </c>
      <c r="J60" s="45">
        <v>2297149800</v>
      </c>
      <c r="K60" s="45">
        <v>2297149800</v>
      </c>
      <c r="L60" s="48"/>
      <c r="M60" s="41" t="s">
        <v>1904</v>
      </c>
      <c r="N60" s="41" t="s">
        <v>1990</v>
      </c>
      <c r="O60" s="41" t="s">
        <v>1080</v>
      </c>
      <c r="P60" s="41" t="s">
        <v>1081</v>
      </c>
      <c r="Q60" s="41"/>
    </row>
    <row r="61" spans="2:17" ht="17.100000000000001" customHeight="1">
      <c r="B61" s="41">
        <v>2026</v>
      </c>
      <c r="C61" s="41">
        <v>1</v>
      </c>
      <c r="D61" s="41" t="s">
        <v>62</v>
      </c>
      <c r="E61" s="41" t="s">
        <v>1994</v>
      </c>
      <c r="F61" s="41" t="s">
        <v>87</v>
      </c>
      <c r="G61" s="45">
        <v>273055000</v>
      </c>
      <c r="H61" s="45">
        <v>0</v>
      </c>
      <c r="I61" s="45">
        <v>500000000</v>
      </c>
      <c r="J61" s="45">
        <v>773055000</v>
      </c>
      <c r="K61" s="45">
        <v>773055000</v>
      </c>
      <c r="L61" s="48"/>
      <c r="M61" s="41" t="s">
        <v>1904</v>
      </c>
      <c r="N61" s="41" t="s">
        <v>1990</v>
      </c>
      <c r="O61" s="41" t="s">
        <v>723</v>
      </c>
      <c r="P61" s="41" t="s">
        <v>724</v>
      </c>
      <c r="Q61" s="41"/>
    </row>
    <row r="62" spans="2:17" ht="17.100000000000001" customHeight="1">
      <c r="B62" s="41">
        <v>2026</v>
      </c>
      <c r="C62" s="41">
        <v>1</v>
      </c>
      <c r="D62" s="41" t="s">
        <v>62</v>
      </c>
      <c r="E62" s="41" t="s">
        <v>1995</v>
      </c>
      <c r="F62" s="41" t="s">
        <v>87</v>
      </c>
      <c r="G62" s="45">
        <v>159446000</v>
      </c>
      <c r="H62" s="45">
        <v>0</v>
      </c>
      <c r="I62" s="45">
        <v>444000000</v>
      </c>
      <c r="J62" s="45">
        <v>603446000</v>
      </c>
      <c r="K62" s="45">
        <v>603446000</v>
      </c>
      <c r="L62" s="48"/>
      <c r="M62" s="41" t="s">
        <v>1904</v>
      </c>
      <c r="N62" s="41" t="s">
        <v>1990</v>
      </c>
      <c r="O62" s="41" t="s">
        <v>723</v>
      </c>
      <c r="P62" s="41" t="s">
        <v>724</v>
      </c>
      <c r="Q62" s="41"/>
    </row>
    <row r="63" spans="2:17" ht="17.100000000000001" customHeight="1">
      <c r="B63" s="41">
        <v>2026</v>
      </c>
      <c r="C63" s="41">
        <v>1</v>
      </c>
      <c r="D63" s="41" t="s">
        <v>62</v>
      </c>
      <c r="E63" s="41" t="s">
        <v>1996</v>
      </c>
      <c r="F63" s="41" t="s">
        <v>87</v>
      </c>
      <c r="G63" s="45">
        <v>2500000000</v>
      </c>
      <c r="H63" s="45">
        <v>6502828870</v>
      </c>
      <c r="I63" s="45">
        <v>294300000</v>
      </c>
      <c r="J63" s="45">
        <v>9297128870</v>
      </c>
      <c r="K63" s="45">
        <v>25000000</v>
      </c>
      <c r="L63" s="48" t="s">
        <v>1997</v>
      </c>
      <c r="M63" s="41" t="s">
        <v>1904</v>
      </c>
      <c r="N63" s="41" t="s">
        <v>1998</v>
      </c>
      <c r="O63" s="41" t="s">
        <v>828</v>
      </c>
      <c r="P63" s="41" t="s">
        <v>1999</v>
      </c>
      <c r="Q63" s="41"/>
    </row>
    <row r="64" spans="2:17" ht="17.100000000000001" customHeight="1">
      <c r="B64" s="41">
        <v>2026</v>
      </c>
      <c r="C64" s="41">
        <v>1</v>
      </c>
      <c r="D64" s="41" t="s">
        <v>62</v>
      </c>
      <c r="E64" s="41" t="s">
        <v>2000</v>
      </c>
      <c r="F64" s="41" t="s">
        <v>87</v>
      </c>
      <c r="G64" s="45">
        <v>1664526000</v>
      </c>
      <c r="H64" s="45">
        <v>0</v>
      </c>
      <c r="I64" s="45">
        <v>2231281000</v>
      </c>
      <c r="J64" s="45">
        <v>3895807000</v>
      </c>
      <c r="K64" s="45">
        <v>3895807000</v>
      </c>
      <c r="L64" s="48" t="s">
        <v>1997</v>
      </c>
      <c r="M64" s="41" t="s">
        <v>1904</v>
      </c>
      <c r="N64" s="41" t="s">
        <v>1998</v>
      </c>
      <c r="O64" s="41" t="s">
        <v>2001</v>
      </c>
      <c r="P64" s="41" t="s">
        <v>2002</v>
      </c>
      <c r="Q64" s="41"/>
    </row>
    <row r="65" spans="2:17" ht="17.100000000000001" customHeight="1">
      <c r="B65" s="41">
        <v>2026</v>
      </c>
      <c r="C65" s="41">
        <v>1</v>
      </c>
      <c r="D65" s="41" t="s">
        <v>72</v>
      </c>
      <c r="E65" s="41" t="s">
        <v>2003</v>
      </c>
      <c r="F65" s="41" t="s">
        <v>74</v>
      </c>
      <c r="G65" s="45">
        <v>24321000</v>
      </c>
      <c r="H65" s="45">
        <v>0</v>
      </c>
      <c r="I65" s="45">
        <v>0</v>
      </c>
      <c r="J65" s="45">
        <v>24321000</v>
      </c>
      <c r="K65" s="45">
        <v>24321000</v>
      </c>
      <c r="L65" s="48" t="s">
        <v>1997</v>
      </c>
      <c r="M65" s="41" t="s">
        <v>1904</v>
      </c>
      <c r="N65" s="41" t="s">
        <v>1998</v>
      </c>
      <c r="O65" s="41" t="s">
        <v>2001</v>
      </c>
      <c r="P65" s="41" t="s">
        <v>2002</v>
      </c>
      <c r="Q65" s="41"/>
    </row>
    <row r="66" spans="2:17" ht="17.100000000000001" customHeight="1">
      <c r="B66" s="41">
        <v>2026</v>
      </c>
      <c r="C66" s="41">
        <v>1</v>
      </c>
      <c r="D66" s="41" t="s">
        <v>62</v>
      </c>
      <c r="E66" s="41" t="s">
        <v>2004</v>
      </c>
      <c r="F66" s="41" t="s">
        <v>87</v>
      </c>
      <c r="G66" s="45">
        <v>1500000000</v>
      </c>
      <c r="H66" s="45">
        <v>2217357720</v>
      </c>
      <c r="I66" s="45">
        <v>344480000</v>
      </c>
      <c r="J66" s="45">
        <v>4061837720</v>
      </c>
      <c r="K66" s="45">
        <v>4061837720</v>
      </c>
      <c r="L66" s="48" t="s">
        <v>1997</v>
      </c>
      <c r="M66" s="41" t="s">
        <v>1904</v>
      </c>
      <c r="N66" s="41" t="s">
        <v>1998</v>
      </c>
      <c r="O66" s="41" t="s">
        <v>2001</v>
      </c>
      <c r="P66" s="41" t="s">
        <v>2002</v>
      </c>
      <c r="Q66" s="41"/>
    </row>
    <row r="67" spans="2:17" ht="17.100000000000001" customHeight="1">
      <c r="B67" s="41">
        <v>2026</v>
      </c>
      <c r="C67" s="41">
        <v>1</v>
      </c>
      <c r="D67" s="41" t="s">
        <v>72</v>
      </c>
      <c r="E67" s="41" t="s">
        <v>2005</v>
      </c>
      <c r="F67" s="41" t="s">
        <v>87</v>
      </c>
      <c r="G67" s="45">
        <v>1500000000</v>
      </c>
      <c r="H67" s="45">
        <v>1225594000</v>
      </c>
      <c r="I67" s="45">
        <v>2525971000</v>
      </c>
      <c r="J67" s="45">
        <v>5251565000</v>
      </c>
      <c r="K67" s="45">
        <v>5251565000</v>
      </c>
      <c r="L67" s="48" t="s">
        <v>1997</v>
      </c>
      <c r="M67" s="41" t="s">
        <v>1904</v>
      </c>
      <c r="N67" s="41" t="s">
        <v>1998</v>
      </c>
      <c r="O67" s="41" t="s">
        <v>2006</v>
      </c>
      <c r="P67" s="41" t="s">
        <v>2007</v>
      </c>
      <c r="Q67" s="41"/>
    </row>
    <row r="68" spans="2:17" ht="17.100000000000001" customHeight="1">
      <c r="B68" s="41">
        <v>2026</v>
      </c>
      <c r="C68" s="41">
        <v>1</v>
      </c>
      <c r="D68" s="41" t="s">
        <v>72</v>
      </c>
      <c r="E68" s="41" t="s">
        <v>2008</v>
      </c>
      <c r="F68" s="41" t="s">
        <v>87</v>
      </c>
      <c r="G68" s="45">
        <v>2000000000</v>
      </c>
      <c r="H68" s="45">
        <v>5764312570</v>
      </c>
      <c r="I68" s="45">
        <v>56900000</v>
      </c>
      <c r="J68" s="45">
        <v>7821212570</v>
      </c>
      <c r="K68" s="45">
        <v>7821212570</v>
      </c>
      <c r="L68" s="48" t="s">
        <v>1997</v>
      </c>
      <c r="M68" s="41" t="s">
        <v>1904</v>
      </c>
      <c r="N68" s="41" t="s">
        <v>1998</v>
      </c>
      <c r="O68" s="41" t="s">
        <v>2009</v>
      </c>
      <c r="P68" s="41" t="s">
        <v>2010</v>
      </c>
      <c r="Q68" s="41"/>
    </row>
    <row r="69" spans="2:17" ht="17.100000000000001" customHeight="1">
      <c r="B69" s="41">
        <v>2026</v>
      </c>
      <c r="C69" s="41">
        <v>1</v>
      </c>
      <c r="D69" s="41" t="s">
        <v>62</v>
      </c>
      <c r="E69" s="41" t="s">
        <v>2011</v>
      </c>
      <c r="F69" s="41" t="s">
        <v>87</v>
      </c>
      <c r="G69" s="45">
        <v>4000000000</v>
      </c>
      <c r="H69" s="45">
        <v>3364180000</v>
      </c>
      <c r="I69" s="45">
        <v>8510000000</v>
      </c>
      <c r="J69" s="45">
        <v>15874180000</v>
      </c>
      <c r="K69" s="45">
        <v>15874180000</v>
      </c>
      <c r="L69" s="48" t="s">
        <v>1997</v>
      </c>
      <c r="M69" s="41" t="s">
        <v>1904</v>
      </c>
      <c r="N69" s="41" t="s">
        <v>1998</v>
      </c>
      <c r="O69" s="41" t="s">
        <v>2009</v>
      </c>
      <c r="P69" s="41" t="s">
        <v>2010</v>
      </c>
      <c r="Q69" s="41"/>
    </row>
    <row r="70" spans="2:17" ht="17.100000000000001" customHeight="1">
      <c r="B70" s="41">
        <v>2026</v>
      </c>
      <c r="C70" s="41">
        <v>1</v>
      </c>
      <c r="D70" s="41" t="s">
        <v>72</v>
      </c>
      <c r="E70" s="41" t="s">
        <v>2012</v>
      </c>
      <c r="F70" s="41" t="s">
        <v>74</v>
      </c>
      <c r="G70" s="45">
        <v>500000000</v>
      </c>
      <c r="H70" s="45">
        <v>197680000</v>
      </c>
      <c r="I70" s="45">
        <v>33000000</v>
      </c>
      <c r="J70" s="45">
        <v>730680000</v>
      </c>
      <c r="K70" s="45">
        <v>730680000</v>
      </c>
      <c r="L70" s="48" t="s">
        <v>1997</v>
      </c>
      <c r="M70" s="41" t="s">
        <v>1904</v>
      </c>
      <c r="N70" s="41" t="s">
        <v>1998</v>
      </c>
      <c r="O70" s="41" t="s">
        <v>2009</v>
      </c>
      <c r="P70" s="41" t="s">
        <v>2010</v>
      </c>
      <c r="Q70" s="41"/>
    </row>
    <row r="71" spans="2:17" ht="17.100000000000001" customHeight="1">
      <c r="B71" s="41">
        <v>2026</v>
      </c>
      <c r="C71" s="41">
        <v>1</v>
      </c>
      <c r="D71" s="41" t="s">
        <v>62</v>
      </c>
      <c r="E71" s="41" t="s">
        <v>2013</v>
      </c>
      <c r="F71" s="41" t="s">
        <v>102</v>
      </c>
      <c r="G71" s="45">
        <v>3636896000</v>
      </c>
      <c r="H71" s="45">
        <v>6676514200</v>
      </c>
      <c r="I71" s="45">
        <v>3141577000</v>
      </c>
      <c r="J71" s="45">
        <v>13454987200</v>
      </c>
      <c r="K71" s="45">
        <v>13454987200</v>
      </c>
      <c r="L71" s="48" t="s">
        <v>1997</v>
      </c>
      <c r="M71" s="41" t="s">
        <v>1904</v>
      </c>
      <c r="N71" s="41" t="s">
        <v>1998</v>
      </c>
      <c r="O71" s="41" t="s">
        <v>2014</v>
      </c>
      <c r="P71" s="41" t="s">
        <v>2007</v>
      </c>
      <c r="Q71" s="41"/>
    </row>
    <row r="72" spans="2:17" ht="17.100000000000001" customHeight="1">
      <c r="B72" s="41">
        <v>2026</v>
      </c>
      <c r="C72" s="41">
        <v>1</v>
      </c>
      <c r="D72" s="41" t="s">
        <v>62</v>
      </c>
      <c r="E72" s="41" t="s">
        <v>2015</v>
      </c>
      <c r="F72" s="41" t="s">
        <v>87</v>
      </c>
      <c r="G72" s="45">
        <v>2000000000</v>
      </c>
      <c r="H72" s="45">
        <v>0</v>
      </c>
      <c r="I72" s="45">
        <v>724284000</v>
      </c>
      <c r="J72" s="45">
        <v>2724284000</v>
      </c>
      <c r="K72" s="45">
        <v>7501053000</v>
      </c>
      <c r="L72" s="48"/>
      <c r="M72" s="41" t="s">
        <v>1904</v>
      </c>
      <c r="N72" s="41" t="s">
        <v>97</v>
      </c>
      <c r="O72" s="41" t="s">
        <v>2016</v>
      </c>
      <c r="P72" s="41" t="s">
        <v>2017</v>
      </c>
      <c r="Q72" s="41"/>
    </row>
    <row r="73" spans="2:17" ht="17.100000000000001" customHeight="1">
      <c r="B73" s="41">
        <v>2026</v>
      </c>
      <c r="C73" s="41">
        <v>1</v>
      </c>
      <c r="D73" s="41" t="s">
        <v>62</v>
      </c>
      <c r="E73" s="41" t="s">
        <v>2018</v>
      </c>
      <c r="F73" s="41" t="s">
        <v>87</v>
      </c>
      <c r="G73" s="45">
        <v>1200000000</v>
      </c>
      <c r="H73" s="45">
        <v>0</v>
      </c>
      <c r="I73" s="45">
        <v>411642000</v>
      </c>
      <c r="J73" s="45">
        <v>1611642000</v>
      </c>
      <c r="K73" s="45">
        <v>7472824000</v>
      </c>
      <c r="L73" s="48"/>
      <c r="M73" s="41" t="s">
        <v>1904</v>
      </c>
      <c r="N73" s="41" t="s">
        <v>97</v>
      </c>
      <c r="O73" s="41" t="s">
        <v>98</v>
      </c>
      <c r="P73" s="41" t="s">
        <v>99</v>
      </c>
      <c r="Q73" s="41"/>
    </row>
    <row r="74" spans="2:17" ht="17.100000000000001" customHeight="1">
      <c r="B74" s="41">
        <v>2026</v>
      </c>
      <c r="C74" s="41">
        <v>1</v>
      </c>
      <c r="D74" s="41" t="s">
        <v>72</v>
      </c>
      <c r="E74" s="41" t="s">
        <v>2019</v>
      </c>
      <c r="F74" s="41" t="s">
        <v>87</v>
      </c>
      <c r="G74" s="45">
        <v>555437000</v>
      </c>
      <c r="H74" s="45">
        <v>0</v>
      </c>
      <c r="I74" s="45">
        <v>777424000</v>
      </c>
      <c r="J74" s="45">
        <v>1332861000</v>
      </c>
      <c r="K74" s="45">
        <v>3096462000</v>
      </c>
      <c r="L74" s="48"/>
      <c r="M74" s="41" t="s">
        <v>1904</v>
      </c>
      <c r="N74" s="41" t="s">
        <v>97</v>
      </c>
      <c r="O74" s="41" t="s">
        <v>2020</v>
      </c>
      <c r="P74" s="41" t="s">
        <v>2021</v>
      </c>
      <c r="Q74" s="41"/>
    </row>
    <row r="75" spans="2:17" ht="17.100000000000001" customHeight="1">
      <c r="B75" s="41">
        <v>2026</v>
      </c>
      <c r="C75" s="41">
        <v>1</v>
      </c>
      <c r="D75" s="41" t="s">
        <v>72</v>
      </c>
      <c r="E75" s="41" t="s">
        <v>2022</v>
      </c>
      <c r="F75" s="41" t="s">
        <v>87</v>
      </c>
      <c r="G75" s="45">
        <v>1345336000</v>
      </c>
      <c r="H75" s="45">
        <v>0</v>
      </c>
      <c r="I75" s="45">
        <v>582143000</v>
      </c>
      <c r="J75" s="45">
        <v>1927479000</v>
      </c>
      <c r="K75" s="45">
        <v>3350037000</v>
      </c>
      <c r="L75" s="48"/>
      <c r="M75" s="41" t="s">
        <v>1904</v>
      </c>
      <c r="N75" s="41" t="s">
        <v>97</v>
      </c>
      <c r="O75" s="41" t="s">
        <v>2023</v>
      </c>
      <c r="P75" s="41" t="s">
        <v>2024</v>
      </c>
      <c r="Q75" s="41"/>
    </row>
    <row r="76" spans="2:17" ht="17.100000000000001" customHeight="1">
      <c r="B76" s="41">
        <v>2026</v>
      </c>
      <c r="C76" s="41">
        <v>1</v>
      </c>
      <c r="D76" s="41" t="s">
        <v>72</v>
      </c>
      <c r="E76" s="41" t="s">
        <v>2025</v>
      </c>
      <c r="F76" s="41" t="s">
        <v>87</v>
      </c>
      <c r="G76" s="45">
        <v>176127950</v>
      </c>
      <c r="H76" s="45">
        <v>0</v>
      </c>
      <c r="I76" s="45">
        <v>2182850050</v>
      </c>
      <c r="J76" s="45">
        <v>2358978000</v>
      </c>
      <c r="K76" s="45">
        <v>2358978000</v>
      </c>
      <c r="L76" s="48"/>
      <c r="M76" s="41" t="s">
        <v>1904</v>
      </c>
      <c r="N76" s="41" t="s">
        <v>727</v>
      </c>
      <c r="O76" s="41" t="s">
        <v>2026</v>
      </c>
      <c r="P76" s="41" t="s">
        <v>2027</v>
      </c>
      <c r="Q76" s="41"/>
    </row>
    <row r="77" spans="2:17" ht="17.100000000000001" customHeight="1">
      <c r="B77" s="41">
        <v>2026</v>
      </c>
      <c r="C77" s="41">
        <v>1</v>
      </c>
      <c r="D77" s="41" t="s">
        <v>72</v>
      </c>
      <c r="E77" s="41" t="s">
        <v>2028</v>
      </c>
      <c r="F77" s="41" t="s">
        <v>87</v>
      </c>
      <c r="G77" s="45">
        <v>696908000</v>
      </c>
      <c r="H77" s="45">
        <v>0</v>
      </c>
      <c r="I77" s="45">
        <v>495085000</v>
      </c>
      <c r="J77" s="45">
        <v>1191993000</v>
      </c>
      <c r="K77" s="45">
        <v>1191993000</v>
      </c>
      <c r="L77" s="48"/>
      <c r="M77" s="41" t="s">
        <v>1904</v>
      </c>
      <c r="N77" s="41" t="s">
        <v>727</v>
      </c>
      <c r="O77" s="41" t="s">
        <v>2026</v>
      </c>
      <c r="P77" s="41" t="s">
        <v>2027</v>
      </c>
      <c r="Q77" s="41"/>
    </row>
    <row r="78" spans="2:17" ht="17.100000000000001" customHeight="1">
      <c r="B78" s="41">
        <v>2026</v>
      </c>
      <c r="C78" s="41">
        <v>1</v>
      </c>
      <c r="D78" s="41" t="s">
        <v>72</v>
      </c>
      <c r="E78" s="41" t="s">
        <v>2029</v>
      </c>
      <c r="F78" s="41" t="s">
        <v>87</v>
      </c>
      <c r="G78" s="45">
        <v>2539188000</v>
      </c>
      <c r="H78" s="45">
        <v>0</v>
      </c>
      <c r="I78" s="45">
        <v>534135000</v>
      </c>
      <c r="J78" s="45">
        <v>3073323000</v>
      </c>
      <c r="K78" s="45">
        <v>2151326100</v>
      </c>
      <c r="L78" s="48"/>
      <c r="M78" s="41" t="s">
        <v>1904</v>
      </c>
      <c r="N78" s="41" t="s">
        <v>727</v>
      </c>
      <c r="O78" s="41" t="s">
        <v>728</v>
      </c>
      <c r="P78" s="41" t="s">
        <v>729</v>
      </c>
      <c r="Q78" s="41"/>
    </row>
    <row r="79" spans="2:17" ht="17.100000000000001" customHeight="1">
      <c r="B79" s="41">
        <v>2026</v>
      </c>
      <c r="C79" s="41">
        <v>1</v>
      </c>
      <c r="D79" s="41" t="s">
        <v>72</v>
      </c>
      <c r="E79" s="41" t="s">
        <v>2030</v>
      </c>
      <c r="F79" s="41" t="s">
        <v>74</v>
      </c>
      <c r="G79" s="45">
        <v>204867400</v>
      </c>
      <c r="H79" s="45">
        <v>0</v>
      </c>
      <c r="I79" s="45">
        <v>0</v>
      </c>
      <c r="J79" s="45">
        <v>204867400</v>
      </c>
      <c r="K79" s="45">
        <v>143407180</v>
      </c>
      <c r="L79" s="48"/>
      <c r="M79" s="41" t="s">
        <v>1904</v>
      </c>
      <c r="N79" s="41" t="s">
        <v>727</v>
      </c>
      <c r="O79" s="41" t="s">
        <v>728</v>
      </c>
      <c r="P79" s="41" t="s">
        <v>729</v>
      </c>
      <c r="Q79" s="41"/>
    </row>
    <row r="80" spans="2:17" ht="17.100000000000001" customHeight="1">
      <c r="B80" s="41">
        <v>2026</v>
      </c>
      <c r="C80" s="41">
        <v>1</v>
      </c>
      <c r="D80" s="41" t="s">
        <v>72</v>
      </c>
      <c r="E80" s="41" t="s">
        <v>2031</v>
      </c>
      <c r="F80" s="41" t="s">
        <v>80</v>
      </c>
      <c r="G80" s="45">
        <v>130273000</v>
      </c>
      <c r="H80" s="45">
        <v>0</v>
      </c>
      <c r="I80" s="45">
        <v>0</v>
      </c>
      <c r="J80" s="45">
        <v>130273000</v>
      </c>
      <c r="K80" s="45">
        <v>91191100</v>
      </c>
      <c r="L80" s="48"/>
      <c r="M80" s="41" t="s">
        <v>1904</v>
      </c>
      <c r="N80" s="41" t="s">
        <v>727</v>
      </c>
      <c r="O80" s="41" t="s">
        <v>728</v>
      </c>
      <c r="P80" s="41" t="s">
        <v>729</v>
      </c>
      <c r="Q80" s="41"/>
    </row>
    <row r="81" spans="2:17" ht="17.100000000000001" customHeight="1">
      <c r="B81" s="41">
        <v>2026</v>
      </c>
      <c r="C81" s="41">
        <v>1</v>
      </c>
      <c r="D81" s="41" t="s">
        <v>72</v>
      </c>
      <c r="E81" s="41" t="s">
        <v>2032</v>
      </c>
      <c r="F81" s="41" t="s">
        <v>78</v>
      </c>
      <c r="G81" s="45">
        <v>99919510</v>
      </c>
      <c r="H81" s="45">
        <v>0</v>
      </c>
      <c r="I81" s="45">
        <v>0</v>
      </c>
      <c r="J81" s="45">
        <v>99919510</v>
      </c>
      <c r="K81" s="45">
        <v>69943657</v>
      </c>
      <c r="L81" s="48"/>
      <c r="M81" s="41" t="s">
        <v>1904</v>
      </c>
      <c r="N81" s="41" t="s">
        <v>727</v>
      </c>
      <c r="O81" s="41" t="s">
        <v>728</v>
      </c>
      <c r="P81" s="41" t="s">
        <v>729</v>
      </c>
      <c r="Q81" s="41"/>
    </row>
    <row r="82" spans="2:17" ht="17.100000000000001" customHeight="1">
      <c r="B82" s="41">
        <v>2026</v>
      </c>
      <c r="C82" s="41">
        <v>1</v>
      </c>
      <c r="D82" s="41" t="s">
        <v>62</v>
      </c>
      <c r="E82" s="41" t="s">
        <v>2033</v>
      </c>
      <c r="F82" s="41" t="s">
        <v>87</v>
      </c>
      <c r="G82" s="45">
        <v>2000000000</v>
      </c>
      <c r="H82" s="45">
        <v>0</v>
      </c>
      <c r="I82" s="45">
        <v>1932338000</v>
      </c>
      <c r="J82" s="45">
        <v>3932338000</v>
      </c>
      <c r="K82" s="45">
        <v>3932338000</v>
      </c>
      <c r="L82" s="48"/>
      <c r="M82" s="41" t="s">
        <v>1904</v>
      </c>
      <c r="N82" s="41" t="s">
        <v>727</v>
      </c>
      <c r="O82" s="41" t="s">
        <v>1084</v>
      </c>
      <c r="P82" s="41" t="s">
        <v>1085</v>
      </c>
      <c r="Q82" s="41"/>
    </row>
    <row r="83" spans="2:17" ht="17.100000000000001" customHeight="1">
      <c r="B83" s="41">
        <v>2026</v>
      </c>
      <c r="C83" s="41">
        <v>1</v>
      </c>
      <c r="D83" s="41" t="s">
        <v>72</v>
      </c>
      <c r="E83" s="41" t="s">
        <v>2034</v>
      </c>
      <c r="F83" s="41" t="s">
        <v>191</v>
      </c>
      <c r="G83" s="45">
        <v>1072240200</v>
      </c>
      <c r="H83" s="45">
        <v>0</v>
      </c>
      <c r="I83" s="45">
        <v>326118150</v>
      </c>
      <c r="J83" s="45">
        <v>1398358350</v>
      </c>
      <c r="K83" s="45">
        <v>1398358350</v>
      </c>
      <c r="L83" s="48"/>
      <c r="M83" s="41" t="s">
        <v>1904</v>
      </c>
      <c r="N83" s="41" t="s">
        <v>1645</v>
      </c>
      <c r="O83" s="41" t="s">
        <v>2035</v>
      </c>
      <c r="P83" s="41" t="s">
        <v>2036</v>
      </c>
      <c r="Q83" s="41"/>
    </row>
    <row r="84" spans="2:17" ht="17.100000000000001" customHeight="1">
      <c r="B84" s="41">
        <v>2026</v>
      </c>
      <c r="C84" s="41">
        <v>1</v>
      </c>
      <c r="D84" s="41" t="s">
        <v>72</v>
      </c>
      <c r="E84" s="41" t="s">
        <v>2037</v>
      </c>
      <c r="F84" s="41" t="s">
        <v>65</v>
      </c>
      <c r="G84" s="45">
        <v>224304000</v>
      </c>
      <c r="H84" s="45">
        <v>0</v>
      </c>
      <c r="I84" s="45">
        <v>987376000</v>
      </c>
      <c r="J84" s="45">
        <v>1211680000</v>
      </c>
      <c r="K84" s="45">
        <v>1211680000</v>
      </c>
      <c r="L84" s="48"/>
      <c r="M84" s="41" t="s">
        <v>1904</v>
      </c>
      <c r="N84" s="41" t="s">
        <v>1645</v>
      </c>
      <c r="O84" s="41" t="s">
        <v>2035</v>
      </c>
      <c r="P84" s="41" t="s">
        <v>2036</v>
      </c>
      <c r="Q84" s="41"/>
    </row>
    <row r="85" spans="2:17" ht="17.100000000000001" customHeight="1">
      <c r="B85" s="41">
        <v>2026</v>
      </c>
      <c r="C85" s="41">
        <v>1</v>
      </c>
      <c r="D85" s="41" t="s">
        <v>72</v>
      </c>
      <c r="E85" s="41" t="s">
        <v>2038</v>
      </c>
      <c r="F85" s="41" t="s">
        <v>74</v>
      </c>
      <c r="G85" s="45">
        <v>212410000</v>
      </c>
      <c r="H85" s="45">
        <v>0</v>
      </c>
      <c r="I85" s="45">
        <v>0</v>
      </c>
      <c r="J85" s="45">
        <v>212410000</v>
      </c>
      <c r="K85" s="45">
        <v>212410000</v>
      </c>
      <c r="L85" s="48"/>
      <c r="M85" s="41" t="s">
        <v>1904</v>
      </c>
      <c r="N85" s="41" t="s">
        <v>1645</v>
      </c>
      <c r="O85" s="41" t="s">
        <v>2035</v>
      </c>
      <c r="P85" s="41" t="s">
        <v>2036</v>
      </c>
      <c r="Q85" s="41"/>
    </row>
    <row r="86" spans="2:17" ht="17.100000000000001" customHeight="1">
      <c r="B86" s="41">
        <v>2026</v>
      </c>
      <c r="C86" s="41">
        <v>1</v>
      </c>
      <c r="D86" s="41" t="s">
        <v>62</v>
      </c>
      <c r="E86" s="41" t="s">
        <v>2039</v>
      </c>
      <c r="F86" s="41" t="s">
        <v>173</v>
      </c>
      <c r="G86" s="45">
        <v>370033000</v>
      </c>
      <c r="H86" s="45">
        <v>0</v>
      </c>
      <c r="I86" s="45">
        <v>3811456000</v>
      </c>
      <c r="J86" s="45">
        <v>4181489000</v>
      </c>
      <c r="K86" s="45">
        <v>4181489000</v>
      </c>
      <c r="L86" s="48"/>
      <c r="M86" s="41" t="s">
        <v>1904</v>
      </c>
      <c r="N86" s="41" t="s">
        <v>731</v>
      </c>
      <c r="O86" s="41" t="s">
        <v>2040</v>
      </c>
      <c r="P86" s="41" t="s">
        <v>2041</v>
      </c>
      <c r="Q86" s="41"/>
    </row>
    <row r="87" spans="2:17" ht="17.100000000000001" customHeight="1">
      <c r="B87" s="41">
        <v>2026</v>
      </c>
      <c r="C87" s="41">
        <v>1</v>
      </c>
      <c r="D87" s="41" t="s">
        <v>72</v>
      </c>
      <c r="E87" s="41" t="s">
        <v>2042</v>
      </c>
      <c r="F87" s="41" t="s">
        <v>74</v>
      </c>
      <c r="G87" s="45">
        <v>295817290</v>
      </c>
      <c r="H87" s="45">
        <v>0</v>
      </c>
      <c r="I87" s="45">
        <v>0</v>
      </c>
      <c r="J87" s="45">
        <v>295817290</v>
      </c>
      <c r="K87" s="45">
        <v>295817290</v>
      </c>
      <c r="L87" s="48"/>
      <c r="M87" s="41" t="s">
        <v>1904</v>
      </c>
      <c r="N87" s="41" t="s">
        <v>731</v>
      </c>
      <c r="O87" s="41" t="s">
        <v>2040</v>
      </c>
      <c r="P87" s="41" t="s">
        <v>2041</v>
      </c>
      <c r="Q87" s="41"/>
    </row>
    <row r="88" spans="2:17" ht="17.100000000000001" customHeight="1">
      <c r="B88" s="41">
        <v>2026</v>
      </c>
      <c r="C88" s="41">
        <v>1</v>
      </c>
      <c r="D88" s="41" t="s">
        <v>62</v>
      </c>
      <c r="E88" s="41" t="s">
        <v>2043</v>
      </c>
      <c r="F88" s="41" t="s">
        <v>87</v>
      </c>
      <c r="G88" s="45">
        <v>2500000000</v>
      </c>
      <c r="H88" s="45">
        <v>4941366660</v>
      </c>
      <c r="I88" s="45">
        <v>150000000</v>
      </c>
      <c r="J88" s="45">
        <v>7591366660</v>
      </c>
      <c r="K88" s="45">
        <v>7591366660</v>
      </c>
      <c r="L88" s="48"/>
      <c r="M88" s="41" t="s">
        <v>1904</v>
      </c>
      <c r="N88" s="41" t="s">
        <v>731</v>
      </c>
      <c r="O88" s="41" t="s">
        <v>2040</v>
      </c>
      <c r="P88" s="41" t="s">
        <v>2041</v>
      </c>
      <c r="Q88" s="41"/>
    </row>
    <row r="89" spans="2:17" ht="17.100000000000001" customHeight="1">
      <c r="B89" s="41">
        <v>2026</v>
      </c>
      <c r="C89" s="41">
        <v>1</v>
      </c>
      <c r="D89" s="41" t="s">
        <v>72</v>
      </c>
      <c r="E89" s="41" t="s">
        <v>2044</v>
      </c>
      <c r="F89" s="41" t="s">
        <v>87</v>
      </c>
      <c r="G89" s="45">
        <v>578798000</v>
      </c>
      <c r="H89" s="45">
        <v>0</v>
      </c>
      <c r="I89" s="45">
        <v>1125311000</v>
      </c>
      <c r="J89" s="45">
        <v>1704109000</v>
      </c>
      <c r="K89" s="45">
        <v>1704109000</v>
      </c>
      <c r="L89" s="48"/>
      <c r="M89" s="41" t="s">
        <v>1904</v>
      </c>
      <c r="N89" s="41" t="s">
        <v>731</v>
      </c>
      <c r="O89" s="41" t="s">
        <v>1087</v>
      </c>
      <c r="P89" s="41" t="s">
        <v>1088</v>
      </c>
      <c r="Q89" s="41"/>
    </row>
    <row r="90" spans="2:17" ht="17.100000000000001" customHeight="1">
      <c r="B90" s="41">
        <v>2026</v>
      </c>
      <c r="C90" s="41">
        <v>1</v>
      </c>
      <c r="D90" s="41" t="s">
        <v>72</v>
      </c>
      <c r="E90" s="41" t="s">
        <v>2045</v>
      </c>
      <c r="F90" s="41" t="s">
        <v>87</v>
      </c>
      <c r="G90" s="45">
        <v>1279933000</v>
      </c>
      <c r="H90" s="45">
        <v>0</v>
      </c>
      <c r="I90" s="45">
        <v>5519884000</v>
      </c>
      <c r="J90" s="45">
        <v>6799817000</v>
      </c>
      <c r="K90" s="45">
        <v>6799817000</v>
      </c>
      <c r="L90" s="48" t="s">
        <v>1997</v>
      </c>
      <c r="M90" s="41" t="s">
        <v>1904</v>
      </c>
      <c r="N90" s="41" t="s">
        <v>731</v>
      </c>
      <c r="O90" s="41" t="s">
        <v>732</v>
      </c>
      <c r="P90" s="41" t="s">
        <v>733</v>
      </c>
      <c r="Q90" s="41"/>
    </row>
    <row r="91" spans="2:17" ht="17.100000000000001" customHeight="1">
      <c r="B91" s="41">
        <v>2026</v>
      </c>
      <c r="C91" s="41">
        <v>1</v>
      </c>
      <c r="D91" s="41" t="s">
        <v>72</v>
      </c>
      <c r="E91" s="41" t="s">
        <v>2046</v>
      </c>
      <c r="F91" s="41" t="s">
        <v>87</v>
      </c>
      <c r="G91" s="45">
        <v>1339046000</v>
      </c>
      <c r="H91" s="45">
        <v>0</v>
      </c>
      <c r="I91" s="45">
        <v>1592851000</v>
      </c>
      <c r="J91" s="45">
        <v>2931897000</v>
      </c>
      <c r="K91" s="45">
        <v>2931897000</v>
      </c>
      <c r="L91" s="48" t="s">
        <v>1997</v>
      </c>
      <c r="M91" s="41" t="s">
        <v>1904</v>
      </c>
      <c r="N91" s="41" t="s">
        <v>731</v>
      </c>
      <c r="O91" s="41" t="s">
        <v>732</v>
      </c>
      <c r="P91" s="41" t="s">
        <v>733</v>
      </c>
      <c r="Q91" s="41"/>
    </row>
    <row r="92" spans="2:17" ht="17.100000000000001" customHeight="1">
      <c r="B92" s="41">
        <v>2026</v>
      </c>
      <c r="C92" s="41">
        <v>1</v>
      </c>
      <c r="D92" s="41" t="s">
        <v>72</v>
      </c>
      <c r="E92" s="41" t="s">
        <v>2047</v>
      </c>
      <c r="F92" s="41" t="s">
        <v>87</v>
      </c>
      <c r="G92" s="45">
        <v>1000000000</v>
      </c>
      <c r="H92" s="45">
        <v>0</v>
      </c>
      <c r="I92" s="45">
        <v>1030500000</v>
      </c>
      <c r="J92" s="45">
        <v>2030500000</v>
      </c>
      <c r="K92" s="45">
        <v>2030500000</v>
      </c>
      <c r="L92" s="48"/>
      <c r="M92" s="41" t="s">
        <v>1904</v>
      </c>
      <c r="N92" s="41" t="s">
        <v>731</v>
      </c>
      <c r="O92" s="41" t="s">
        <v>1090</v>
      </c>
      <c r="P92" s="41" t="s">
        <v>1091</v>
      </c>
      <c r="Q92" s="41"/>
    </row>
    <row r="93" spans="2:17" ht="17.100000000000001" customHeight="1">
      <c r="B93" s="41">
        <v>2026</v>
      </c>
      <c r="C93" s="41">
        <v>1</v>
      </c>
      <c r="D93" s="41" t="s">
        <v>72</v>
      </c>
      <c r="E93" s="41" t="s">
        <v>2048</v>
      </c>
      <c r="F93" s="41" t="s">
        <v>87</v>
      </c>
      <c r="G93" s="45">
        <v>600000000</v>
      </c>
      <c r="H93" s="45">
        <v>0</v>
      </c>
      <c r="I93" s="45">
        <v>783772000</v>
      </c>
      <c r="J93" s="45">
        <v>1383772000</v>
      </c>
      <c r="K93" s="45">
        <v>1383772000</v>
      </c>
      <c r="L93" s="48"/>
      <c r="M93" s="41" t="s">
        <v>1904</v>
      </c>
      <c r="N93" s="41" t="s">
        <v>731</v>
      </c>
      <c r="O93" s="41" t="s">
        <v>1090</v>
      </c>
      <c r="P93" s="41" t="s">
        <v>1091</v>
      </c>
      <c r="Q93" s="41"/>
    </row>
    <row r="94" spans="2:17" s="3" customFormat="1" ht="17.100000000000001" customHeight="1">
      <c r="B94" s="41">
        <v>2026</v>
      </c>
      <c r="C94" s="41">
        <v>1</v>
      </c>
      <c r="D94" s="41" t="s">
        <v>72</v>
      </c>
      <c r="E94" s="41" t="s">
        <v>2049</v>
      </c>
      <c r="F94" s="41" t="s">
        <v>173</v>
      </c>
      <c r="G94" s="45">
        <v>4597078000</v>
      </c>
      <c r="H94" s="45">
        <v>0</v>
      </c>
      <c r="I94" s="45">
        <v>3566883000</v>
      </c>
      <c r="J94" s="45">
        <v>8163961000</v>
      </c>
      <c r="K94" s="45">
        <v>0</v>
      </c>
      <c r="L94" s="48"/>
      <c r="M94" s="41" t="s">
        <v>1904</v>
      </c>
      <c r="N94" s="41" t="s">
        <v>731</v>
      </c>
      <c r="O94" s="41" t="s">
        <v>2050</v>
      </c>
      <c r="P94" s="41" t="s">
        <v>2051</v>
      </c>
      <c r="Q94" s="41"/>
    </row>
    <row r="95" spans="2:17" s="3" customFormat="1" ht="17.100000000000001" customHeight="1">
      <c r="B95" s="41">
        <v>2026</v>
      </c>
      <c r="C95" s="41">
        <v>1</v>
      </c>
      <c r="D95" s="41" t="s">
        <v>72</v>
      </c>
      <c r="E95" s="41" t="s">
        <v>2052</v>
      </c>
      <c r="F95" s="41" t="s">
        <v>87</v>
      </c>
      <c r="G95" s="45">
        <v>3101395000</v>
      </c>
      <c r="H95" s="45">
        <v>0</v>
      </c>
      <c r="I95" s="45">
        <v>2261061000</v>
      </c>
      <c r="J95" s="45">
        <v>5362456000</v>
      </c>
      <c r="K95" s="45">
        <v>5362456000</v>
      </c>
      <c r="L95" s="48"/>
      <c r="M95" s="41" t="s">
        <v>1904</v>
      </c>
      <c r="N95" s="41" t="s">
        <v>731</v>
      </c>
      <c r="O95" s="41" t="s">
        <v>2050</v>
      </c>
      <c r="P95" s="41" t="s">
        <v>2051</v>
      </c>
      <c r="Q95" s="41"/>
    </row>
    <row r="96" spans="2:17" s="3" customFormat="1" ht="17.100000000000001" customHeight="1">
      <c r="B96" s="41">
        <v>2026</v>
      </c>
      <c r="C96" s="41">
        <v>1</v>
      </c>
      <c r="D96" s="41" t="s">
        <v>72</v>
      </c>
      <c r="E96" s="41" t="s">
        <v>2053</v>
      </c>
      <c r="F96" s="41" t="s">
        <v>87</v>
      </c>
      <c r="G96" s="45">
        <v>579270000</v>
      </c>
      <c r="H96" s="45">
        <v>0</v>
      </c>
      <c r="I96" s="45">
        <v>585574000</v>
      </c>
      <c r="J96" s="45">
        <v>1164844000</v>
      </c>
      <c r="K96" s="45">
        <v>1164844000</v>
      </c>
      <c r="L96" s="48"/>
      <c r="M96" s="41" t="s">
        <v>1904</v>
      </c>
      <c r="N96" s="41" t="s">
        <v>731</v>
      </c>
      <c r="O96" s="41" t="s">
        <v>2050</v>
      </c>
      <c r="P96" s="41" t="s">
        <v>2051</v>
      </c>
      <c r="Q96" s="41"/>
    </row>
    <row r="97" spans="2:17" s="3" customFormat="1" ht="17.100000000000001" customHeight="1">
      <c r="B97" s="41">
        <v>2026</v>
      </c>
      <c r="C97" s="41">
        <v>1</v>
      </c>
      <c r="D97" s="41" t="s">
        <v>72</v>
      </c>
      <c r="E97" s="41" t="s">
        <v>2054</v>
      </c>
      <c r="F97" s="41" t="s">
        <v>87</v>
      </c>
      <c r="G97" s="45">
        <v>93783000</v>
      </c>
      <c r="H97" s="45">
        <v>0</v>
      </c>
      <c r="I97" s="45">
        <v>38000000</v>
      </c>
      <c r="J97" s="45">
        <v>131783000</v>
      </c>
      <c r="K97" s="45">
        <v>92248100</v>
      </c>
      <c r="L97" s="48"/>
      <c r="M97" s="41" t="s">
        <v>1904</v>
      </c>
      <c r="N97" s="41" t="s">
        <v>731</v>
      </c>
      <c r="O97" s="41" t="s">
        <v>1087</v>
      </c>
      <c r="P97" s="41" t="s">
        <v>1088</v>
      </c>
      <c r="Q97" s="41"/>
    </row>
    <row r="98" spans="2:17" s="3" customFormat="1" ht="17.100000000000001" customHeight="1">
      <c r="B98" s="41">
        <v>2026</v>
      </c>
      <c r="C98" s="41">
        <v>1</v>
      </c>
      <c r="D98" s="41" t="s">
        <v>72</v>
      </c>
      <c r="E98" s="41" t="s">
        <v>2055</v>
      </c>
      <c r="F98" s="41" t="s">
        <v>173</v>
      </c>
      <c r="G98" s="45">
        <v>385665683</v>
      </c>
      <c r="H98" s="45">
        <v>0</v>
      </c>
      <c r="I98" s="45">
        <v>1620461666</v>
      </c>
      <c r="J98" s="45">
        <v>2006127349</v>
      </c>
      <c r="K98" s="45">
        <v>0</v>
      </c>
      <c r="L98" s="48"/>
      <c r="M98" s="41" t="s">
        <v>1977</v>
      </c>
      <c r="N98" s="41" t="s">
        <v>111</v>
      </c>
      <c r="O98" s="41" t="s">
        <v>2056</v>
      </c>
      <c r="P98" s="41" t="s">
        <v>2057</v>
      </c>
      <c r="Q98" s="41"/>
    </row>
    <row r="99" spans="2:17" s="3" customFormat="1" ht="17.100000000000001" customHeight="1">
      <c r="B99" s="41">
        <v>2026</v>
      </c>
      <c r="C99" s="41">
        <v>1</v>
      </c>
      <c r="D99" s="41" t="s">
        <v>72</v>
      </c>
      <c r="E99" s="41" t="s">
        <v>2058</v>
      </c>
      <c r="F99" s="41" t="s">
        <v>173</v>
      </c>
      <c r="G99" s="45">
        <v>801045000</v>
      </c>
      <c r="H99" s="45">
        <v>0</v>
      </c>
      <c r="I99" s="45">
        <v>3305227000</v>
      </c>
      <c r="J99" s="45">
        <v>4106272000</v>
      </c>
      <c r="K99" s="45">
        <v>0</v>
      </c>
      <c r="L99" s="48"/>
      <c r="M99" s="41" t="s">
        <v>1977</v>
      </c>
      <c r="N99" s="41" t="s">
        <v>111</v>
      </c>
      <c r="O99" s="41" t="s">
        <v>112</v>
      </c>
      <c r="P99" s="41" t="s">
        <v>113</v>
      </c>
      <c r="Q99" s="41"/>
    </row>
    <row r="100" spans="2:17" s="3" customFormat="1" ht="17.100000000000001" customHeight="1">
      <c r="B100" s="41">
        <v>2026</v>
      </c>
      <c r="C100" s="41">
        <v>1</v>
      </c>
      <c r="D100" s="41" t="s">
        <v>72</v>
      </c>
      <c r="E100" s="41" t="s">
        <v>2059</v>
      </c>
      <c r="F100" s="41" t="s">
        <v>74</v>
      </c>
      <c r="G100" s="45">
        <v>24673740</v>
      </c>
      <c r="H100" s="45">
        <v>0</v>
      </c>
      <c r="I100" s="45">
        <v>234318000</v>
      </c>
      <c r="J100" s="45">
        <v>258991740</v>
      </c>
      <c r="K100" s="45">
        <v>0</v>
      </c>
      <c r="L100" s="48"/>
      <c r="M100" s="41" t="s">
        <v>1977</v>
      </c>
      <c r="N100" s="41" t="s">
        <v>111</v>
      </c>
      <c r="O100" s="41" t="s">
        <v>2056</v>
      </c>
      <c r="P100" s="41" t="s">
        <v>2057</v>
      </c>
      <c r="Q100" s="41"/>
    </row>
    <row r="101" spans="2:17" ht="17.100000000000001" customHeight="1">
      <c r="B101" s="41">
        <v>2026</v>
      </c>
      <c r="C101" s="41">
        <v>1</v>
      </c>
      <c r="D101" s="41" t="s">
        <v>72</v>
      </c>
      <c r="E101" s="41" t="s">
        <v>2060</v>
      </c>
      <c r="F101" s="41" t="s">
        <v>78</v>
      </c>
      <c r="G101" s="45">
        <v>20844380</v>
      </c>
      <c r="H101" s="45">
        <v>0</v>
      </c>
      <c r="I101" s="45">
        <v>109090000</v>
      </c>
      <c r="J101" s="45">
        <v>129934380</v>
      </c>
      <c r="K101" s="45">
        <v>0</v>
      </c>
      <c r="L101" s="48"/>
      <c r="M101" s="41" t="s">
        <v>1977</v>
      </c>
      <c r="N101" s="41" t="s">
        <v>111</v>
      </c>
      <c r="O101" s="41" t="s">
        <v>2056</v>
      </c>
      <c r="P101" s="41" t="s">
        <v>2057</v>
      </c>
      <c r="Q101" s="41"/>
    </row>
    <row r="102" spans="2:17" ht="17.100000000000001" customHeight="1">
      <c r="B102" s="41">
        <v>2026</v>
      </c>
      <c r="C102" s="41">
        <v>1</v>
      </c>
      <c r="D102" s="41" t="s">
        <v>72</v>
      </c>
      <c r="E102" s="41" t="s">
        <v>2061</v>
      </c>
      <c r="F102" s="41" t="s">
        <v>80</v>
      </c>
      <c r="G102" s="45">
        <v>44727343</v>
      </c>
      <c r="H102" s="45">
        <v>0</v>
      </c>
      <c r="I102" s="45">
        <v>188323087</v>
      </c>
      <c r="J102" s="45">
        <v>233050430</v>
      </c>
      <c r="K102" s="45">
        <v>0</v>
      </c>
      <c r="L102" s="48"/>
      <c r="M102" s="41" t="s">
        <v>1977</v>
      </c>
      <c r="N102" s="41" t="s">
        <v>111</v>
      </c>
      <c r="O102" s="41" t="s">
        <v>2056</v>
      </c>
      <c r="P102" s="41" t="s">
        <v>2057</v>
      </c>
      <c r="Q102" s="41"/>
    </row>
    <row r="103" spans="2:17" ht="17.100000000000001" customHeight="1">
      <c r="B103" s="41">
        <v>2026</v>
      </c>
      <c r="C103" s="41">
        <v>1</v>
      </c>
      <c r="D103" s="41" t="s">
        <v>72</v>
      </c>
      <c r="E103" s="41" t="s">
        <v>2062</v>
      </c>
      <c r="F103" s="41" t="s">
        <v>87</v>
      </c>
      <c r="G103" s="45">
        <v>690345990</v>
      </c>
      <c r="H103" s="45">
        <v>0</v>
      </c>
      <c r="I103" s="45">
        <v>837892000</v>
      </c>
      <c r="J103" s="45">
        <v>1528237990</v>
      </c>
      <c r="K103" s="45">
        <v>1528237990</v>
      </c>
      <c r="L103" s="48"/>
      <c r="M103" s="41" t="s">
        <v>1977</v>
      </c>
      <c r="N103" s="41" t="s">
        <v>111</v>
      </c>
      <c r="O103" s="41" t="s">
        <v>735</v>
      </c>
      <c r="P103" s="41" t="s">
        <v>736</v>
      </c>
      <c r="Q103" s="41"/>
    </row>
    <row r="104" spans="2:17" ht="17.100000000000001" customHeight="1">
      <c r="B104" s="41">
        <v>2026</v>
      </c>
      <c r="C104" s="41">
        <v>1</v>
      </c>
      <c r="D104" s="41" t="s">
        <v>72</v>
      </c>
      <c r="E104" s="41" t="s">
        <v>2063</v>
      </c>
      <c r="F104" s="41" t="s">
        <v>87</v>
      </c>
      <c r="G104" s="45">
        <v>463547000</v>
      </c>
      <c r="H104" s="45">
        <v>0</v>
      </c>
      <c r="I104" s="45">
        <v>771963000</v>
      </c>
      <c r="J104" s="45">
        <v>1235510000</v>
      </c>
      <c r="K104" s="45">
        <v>1235510000</v>
      </c>
      <c r="L104" s="48"/>
      <c r="M104" s="41" t="s">
        <v>1977</v>
      </c>
      <c r="N104" s="41" t="s">
        <v>111</v>
      </c>
      <c r="O104" s="41" t="s">
        <v>112</v>
      </c>
      <c r="P104" s="41" t="s">
        <v>113</v>
      </c>
      <c r="Q104" s="41"/>
    </row>
    <row r="105" spans="2:17" ht="17.100000000000001" customHeight="1">
      <c r="B105" s="41">
        <v>2026</v>
      </c>
      <c r="C105" s="41">
        <v>1</v>
      </c>
      <c r="D105" s="41" t="s">
        <v>62</v>
      </c>
      <c r="E105" s="41" t="s">
        <v>2064</v>
      </c>
      <c r="F105" s="41" t="s">
        <v>87</v>
      </c>
      <c r="G105" s="45">
        <v>2838065000</v>
      </c>
      <c r="H105" s="45">
        <v>0</v>
      </c>
      <c r="I105" s="45">
        <v>430000000</v>
      </c>
      <c r="J105" s="45">
        <v>3268065000</v>
      </c>
      <c r="K105" s="45">
        <v>3268065000</v>
      </c>
      <c r="L105" s="48"/>
      <c r="M105" s="41" t="s">
        <v>1977</v>
      </c>
      <c r="N105" s="41" t="s">
        <v>111</v>
      </c>
      <c r="O105" s="41" t="s">
        <v>735</v>
      </c>
      <c r="P105" s="41" t="s">
        <v>736</v>
      </c>
      <c r="Q105" s="41"/>
    </row>
    <row r="106" spans="2:17" ht="17.100000000000001" customHeight="1">
      <c r="B106" s="41">
        <v>2026</v>
      </c>
      <c r="C106" s="41">
        <v>1</v>
      </c>
      <c r="D106" s="41" t="s">
        <v>72</v>
      </c>
      <c r="E106" s="41" t="s">
        <v>2065</v>
      </c>
      <c r="F106" s="41" t="s">
        <v>65</v>
      </c>
      <c r="G106" s="45">
        <v>785488000</v>
      </c>
      <c r="H106" s="45">
        <v>0</v>
      </c>
      <c r="I106" s="45">
        <v>161350000</v>
      </c>
      <c r="J106" s="45">
        <v>946838000</v>
      </c>
      <c r="K106" s="45">
        <v>0</v>
      </c>
      <c r="L106" s="48"/>
      <c r="M106" s="41" t="s">
        <v>1977</v>
      </c>
      <c r="N106" s="41" t="s">
        <v>111</v>
      </c>
      <c r="O106" s="41" t="s">
        <v>112</v>
      </c>
      <c r="P106" s="41" t="s">
        <v>113</v>
      </c>
      <c r="Q106" s="41"/>
    </row>
    <row r="107" spans="2:17" ht="17.100000000000001" customHeight="1">
      <c r="B107" s="41">
        <v>2026</v>
      </c>
      <c r="C107" s="41">
        <v>1</v>
      </c>
      <c r="D107" s="41" t="s">
        <v>72</v>
      </c>
      <c r="E107" s="41" t="s">
        <v>2066</v>
      </c>
      <c r="F107" s="41" t="s">
        <v>191</v>
      </c>
      <c r="G107" s="45">
        <v>372957983</v>
      </c>
      <c r="H107" s="45">
        <v>0</v>
      </c>
      <c r="I107" s="45">
        <v>417472842</v>
      </c>
      <c r="J107" s="45">
        <v>790430825</v>
      </c>
      <c r="K107" s="45">
        <v>790430825</v>
      </c>
      <c r="L107" s="48"/>
      <c r="M107" s="41" t="s">
        <v>1977</v>
      </c>
      <c r="N107" s="41" t="s">
        <v>111</v>
      </c>
      <c r="O107" s="41" t="s">
        <v>2056</v>
      </c>
      <c r="P107" s="41" t="s">
        <v>2057</v>
      </c>
      <c r="Q107" s="41"/>
    </row>
    <row r="108" spans="2:17" ht="17.100000000000001" customHeight="1">
      <c r="B108" s="41">
        <v>2026</v>
      </c>
      <c r="C108" s="41">
        <v>1</v>
      </c>
      <c r="D108" s="41" t="s">
        <v>72</v>
      </c>
      <c r="E108" s="41" t="s">
        <v>2067</v>
      </c>
      <c r="F108" s="41" t="s">
        <v>87</v>
      </c>
      <c r="G108" s="45">
        <v>270420000</v>
      </c>
      <c r="H108" s="45">
        <v>0</v>
      </c>
      <c r="I108" s="45">
        <v>129580000</v>
      </c>
      <c r="J108" s="45">
        <v>400000000</v>
      </c>
      <c r="K108" s="45">
        <v>0</v>
      </c>
      <c r="L108" s="48"/>
      <c r="M108" s="41" t="s">
        <v>1977</v>
      </c>
      <c r="N108" s="41" t="s">
        <v>111</v>
      </c>
      <c r="O108" s="41" t="s">
        <v>112</v>
      </c>
      <c r="P108" s="41" t="s">
        <v>113</v>
      </c>
      <c r="Q108" s="41"/>
    </row>
    <row r="109" spans="2:17" ht="17.100000000000001" customHeight="1">
      <c r="B109" s="41">
        <v>2026</v>
      </c>
      <c r="C109" s="41">
        <v>1</v>
      </c>
      <c r="D109" s="41" t="s">
        <v>72</v>
      </c>
      <c r="E109" s="41" t="s">
        <v>2068</v>
      </c>
      <c r="F109" s="41" t="s">
        <v>74</v>
      </c>
      <c r="G109" s="45">
        <v>39650600</v>
      </c>
      <c r="H109" s="45">
        <v>0</v>
      </c>
      <c r="I109" s="45">
        <v>0</v>
      </c>
      <c r="J109" s="45">
        <v>39650600</v>
      </c>
      <c r="K109" s="45">
        <v>39650600</v>
      </c>
      <c r="L109" s="48"/>
      <c r="M109" s="41" t="s">
        <v>1977</v>
      </c>
      <c r="N109" s="41" t="s">
        <v>111</v>
      </c>
      <c r="O109" s="41" t="s">
        <v>2056</v>
      </c>
      <c r="P109" s="41" t="s">
        <v>2057</v>
      </c>
      <c r="Q109" s="41"/>
    </row>
    <row r="110" spans="2:17" ht="17.100000000000001" customHeight="1">
      <c r="B110" s="41">
        <v>2026</v>
      </c>
      <c r="C110" s="41">
        <v>1</v>
      </c>
      <c r="D110" s="41" t="s">
        <v>72</v>
      </c>
      <c r="E110" s="41" t="s">
        <v>2069</v>
      </c>
      <c r="F110" s="41" t="s">
        <v>173</v>
      </c>
      <c r="G110" s="45">
        <v>1942396000</v>
      </c>
      <c r="H110" s="45">
        <v>0</v>
      </c>
      <c r="I110" s="45">
        <v>86541900</v>
      </c>
      <c r="J110" s="45">
        <v>2028937900</v>
      </c>
      <c r="K110" s="45">
        <v>1298520256</v>
      </c>
      <c r="L110" s="48" t="s">
        <v>1997</v>
      </c>
      <c r="M110" s="41" t="s">
        <v>1904</v>
      </c>
      <c r="N110" s="41" t="s">
        <v>115</v>
      </c>
      <c r="O110" s="41" t="s">
        <v>2070</v>
      </c>
      <c r="P110" s="41" t="s">
        <v>2071</v>
      </c>
      <c r="Q110" s="41"/>
    </row>
    <row r="111" spans="2:17" ht="17.100000000000001" customHeight="1">
      <c r="B111" s="41">
        <v>2026</v>
      </c>
      <c r="C111" s="41">
        <v>1</v>
      </c>
      <c r="D111" s="41" t="s">
        <v>62</v>
      </c>
      <c r="E111" s="41" t="s">
        <v>2072</v>
      </c>
      <c r="F111" s="41" t="s">
        <v>74</v>
      </c>
      <c r="G111" s="45">
        <v>144732910</v>
      </c>
      <c r="H111" s="45">
        <v>0</v>
      </c>
      <c r="I111" s="45">
        <v>0</v>
      </c>
      <c r="J111" s="45">
        <v>144732910</v>
      </c>
      <c r="K111" s="45">
        <v>92629062.400000006</v>
      </c>
      <c r="L111" s="48" t="s">
        <v>1997</v>
      </c>
      <c r="M111" s="41" t="s">
        <v>1904</v>
      </c>
      <c r="N111" s="41" t="s">
        <v>115</v>
      </c>
      <c r="O111" s="41" t="s">
        <v>2070</v>
      </c>
      <c r="P111" s="41" t="s">
        <v>2071</v>
      </c>
      <c r="Q111" s="41"/>
    </row>
    <row r="112" spans="2:17" ht="17.100000000000001" customHeight="1">
      <c r="B112" s="41">
        <v>2026</v>
      </c>
      <c r="C112" s="41">
        <v>1</v>
      </c>
      <c r="D112" s="41" t="s">
        <v>72</v>
      </c>
      <c r="E112" s="41" t="s">
        <v>2073</v>
      </c>
      <c r="F112" s="41" t="s">
        <v>87</v>
      </c>
      <c r="G112" s="45">
        <v>2684909000</v>
      </c>
      <c r="H112" s="45">
        <v>0</v>
      </c>
      <c r="I112" s="45">
        <v>142988000</v>
      </c>
      <c r="J112" s="45">
        <v>2827897000</v>
      </c>
      <c r="K112" s="45">
        <v>2827897000</v>
      </c>
      <c r="L112" s="48"/>
      <c r="M112" s="41" t="s">
        <v>1904</v>
      </c>
      <c r="N112" s="41" t="s">
        <v>115</v>
      </c>
      <c r="O112" s="41" t="s">
        <v>2074</v>
      </c>
      <c r="P112" s="41" t="s">
        <v>2075</v>
      </c>
      <c r="Q112" s="41"/>
    </row>
    <row r="113" spans="2:17" ht="17.100000000000001" customHeight="1">
      <c r="B113" s="41">
        <v>2026</v>
      </c>
      <c r="C113" s="41">
        <v>1</v>
      </c>
      <c r="D113" s="41" t="s">
        <v>72</v>
      </c>
      <c r="E113" s="41" t="s">
        <v>2076</v>
      </c>
      <c r="F113" s="41" t="s">
        <v>173</v>
      </c>
      <c r="G113" s="45">
        <v>950528000</v>
      </c>
      <c r="H113" s="45">
        <v>0</v>
      </c>
      <c r="I113" s="45">
        <v>34900000</v>
      </c>
      <c r="J113" s="45">
        <v>985428000</v>
      </c>
      <c r="K113" s="45">
        <v>985428000</v>
      </c>
      <c r="L113" s="48"/>
      <c r="M113" s="41" t="s">
        <v>1904</v>
      </c>
      <c r="N113" s="41" t="s">
        <v>115</v>
      </c>
      <c r="O113" s="41" t="s">
        <v>2074</v>
      </c>
      <c r="P113" s="41" t="s">
        <v>2075</v>
      </c>
      <c r="Q113" s="41"/>
    </row>
    <row r="114" spans="2:17" ht="17.100000000000001" customHeight="1">
      <c r="B114" s="41">
        <v>2026</v>
      </c>
      <c r="C114" s="41">
        <v>1</v>
      </c>
      <c r="D114" s="41" t="s">
        <v>72</v>
      </c>
      <c r="E114" s="41" t="s">
        <v>2077</v>
      </c>
      <c r="F114" s="41" t="s">
        <v>65</v>
      </c>
      <c r="G114" s="45">
        <v>3000000000</v>
      </c>
      <c r="H114" s="45">
        <v>2143262786</v>
      </c>
      <c r="I114" s="45">
        <v>136000000</v>
      </c>
      <c r="J114" s="45">
        <v>5279262786</v>
      </c>
      <c r="K114" s="45">
        <v>3484313438.7600002</v>
      </c>
      <c r="L114" s="48"/>
      <c r="M114" s="41" t="s">
        <v>1904</v>
      </c>
      <c r="N114" s="41" t="s">
        <v>115</v>
      </c>
      <c r="O114" s="41" t="s">
        <v>119</v>
      </c>
      <c r="P114" s="41" t="s">
        <v>120</v>
      </c>
      <c r="Q114" s="41"/>
    </row>
    <row r="115" spans="2:17" ht="17.100000000000001" customHeight="1">
      <c r="B115" s="41">
        <v>2026</v>
      </c>
      <c r="C115" s="41">
        <v>1</v>
      </c>
      <c r="D115" s="41" t="s">
        <v>72</v>
      </c>
      <c r="E115" s="41" t="s">
        <v>2078</v>
      </c>
      <c r="F115" s="41" t="s">
        <v>74</v>
      </c>
      <c r="G115" s="45">
        <v>300000000</v>
      </c>
      <c r="H115" s="45">
        <v>190781770</v>
      </c>
      <c r="I115" s="45">
        <v>0</v>
      </c>
      <c r="J115" s="45">
        <v>490781770</v>
      </c>
      <c r="K115" s="45">
        <v>323915968.19999999</v>
      </c>
      <c r="L115" s="48"/>
      <c r="M115" s="41" t="s">
        <v>1904</v>
      </c>
      <c r="N115" s="41" t="s">
        <v>115</v>
      </c>
      <c r="O115" s="41" t="s">
        <v>119</v>
      </c>
      <c r="P115" s="41" t="s">
        <v>120</v>
      </c>
      <c r="Q115" s="41"/>
    </row>
    <row r="116" spans="2:17" ht="17.100000000000001" customHeight="1">
      <c r="B116" s="41">
        <v>2026</v>
      </c>
      <c r="C116" s="41">
        <v>1</v>
      </c>
      <c r="D116" s="41" t="s">
        <v>72</v>
      </c>
      <c r="E116" s="41" t="s">
        <v>2079</v>
      </c>
      <c r="F116" s="41" t="s">
        <v>78</v>
      </c>
      <c r="G116" s="45">
        <v>180000000</v>
      </c>
      <c r="H116" s="45">
        <v>56939110</v>
      </c>
      <c r="I116" s="45">
        <v>0</v>
      </c>
      <c r="J116" s="45">
        <v>236939110</v>
      </c>
      <c r="K116" s="45">
        <v>156379812.59999999</v>
      </c>
      <c r="L116" s="48"/>
      <c r="M116" s="41" t="s">
        <v>1904</v>
      </c>
      <c r="N116" s="41" t="s">
        <v>115</v>
      </c>
      <c r="O116" s="41" t="s">
        <v>119</v>
      </c>
      <c r="P116" s="41" t="s">
        <v>120</v>
      </c>
      <c r="Q116" s="41"/>
    </row>
    <row r="117" spans="2:17" ht="17.100000000000001" customHeight="1">
      <c r="B117" s="41">
        <v>2026</v>
      </c>
      <c r="C117" s="41">
        <v>1</v>
      </c>
      <c r="D117" s="41" t="s">
        <v>72</v>
      </c>
      <c r="E117" s="41" t="s">
        <v>2080</v>
      </c>
      <c r="F117" s="41" t="s">
        <v>80</v>
      </c>
      <c r="G117" s="45">
        <v>250000000</v>
      </c>
      <c r="H117" s="45">
        <v>98663710</v>
      </c>
      <c r="I117" s="45">
        <v>0</v>
      </c>
      <c r="J117" s="45">
        <v>348663710</v>
      </c>
      <c r="K117" s="45">
        <v>230118048.60000002</v>
      </c>
      <c r="L117" s="48"/>
      <c r="M117" s="41" t="s">
        <v>1904</v>
      </c>
      <c r="N117" s="41" t="s">
        <v>115</v>
      </c>
      <c r="O117" s="41" t="s">
        <v>119</v>
      </c>
      <c r="P117" s="41" t="s">
        <v>120</v>
      </c>
      <c r="Q117" s="41"/>
    </row>
    <row r="118" spans="2:17" ht="17.100000000000001" customHeight="1">
      <c r="B118" s="41">
        <v>2026</v>
      </c>
      <c r="C118" s="41">
        <v>1</v>
      </c>
      <c r="D118" s="41" t="s">
        <v>72</v>
      </c>
      <c r="E118" s="41" t="s">
        <v>2081</v>
      </c>
      <c r="F118" s="41" t="s">
        <v>65</v>
      </c>
      <c r="G118" s="45">
        <v>2000000000</v>
      </c>
      <c r="H118" s="45">
        <v>359383980</v>
      </c>
      <c r="I118" s="45">
        <v>70000000</v>
      </c>
      <c r="J118" s="45">
        <v>2429383980</v>
      </c>
      <c r="K118" s="45">
        <v>1117516630.8</v>
      </c>
      <c r="L118" s="48"/>
      <c r="M118" s="41" t="s">
        <v>1904</v>
      </c>
      <c r="N118" s="41" t="s">
        <v>115</v>
      </c>
      <c r="O118" s="41" t="s">
        <v>119</v>
      </c>
      <c r="P118" s="41" t="s">
        <v>120</v>
      </c>
      <c r="Q118" s="41"/>
    </row>
    <row r="119" spans="2:17" ht="17.100000000000001" customHeight="1">
      <c r="B119" s="41">
        <v>2026</v>
      </c>
      <c r="C119" s="41">
        <v>1</v>
      </c>
      <c r="D119" s="41" t="s">
        <v>72</v>
      </c>
      <c r="E119" s="41" t="s">
        <v>2082</v>
      </c>
      <c r="F119" s="41" t="s">
        <v>74</v>
      </c>
      <c r="G119" s="45">
        <v>150000000</v>
      </c>
      <c r="H119" s="45">
        <v>56590630</v>
      </c>
      <c r="I119" s="45">
        <v>0</v>
      </c>
      <c r="J119" s="45">
        <v>206590630</v>
      </c>
      <c r="K119" s="45">
        <v>95031689.799999997</v>
      </c>
      <c r="L119" s="48"/>
      <c r="M119" s="41" t="s">
        <v>1904</v>
      </c>
      <c r="N119" s="41" t="s">
        <v>115</v>
      </c>
      <c r="O119" s="41" t="s">
        <v>119</v>
      </c>
      <c r="P119" s="41" t="s">
        <v>120</v>
      </c>
      <c r="Q119" s="41"/>
    </row>
    <row r="120" spans="2:17" ht="17.100000000000001" customHeight="1">
      <c r="B120" s="41">
        <v>2026</v>
      </c>
      <c r="C120" s="41">
        <v>1</v>
      </c>
      <c r="D120" s="41" t="s">
        <v>72</v>
      </c>
      <c r="E120" s="41" t="s">
        <v>2083</v>
      </c>
      <c r="F120" s="41" t="s">
        <v>78</v>
      </c>
      <c r="G120" s="45">
        <v>70000000</v>
      </c>
      <c r="H120" s="45">
        <v>27555150</v>
      </c>
      <c r="I120" s="45">
        <v>0</v>
      </c>
      <c r="J120" s="45">
        <v>97555150</v>
      </c>
      <c r="K120" s="45">
        <v>44875369</v>
      </c>
      <c r="L120" s="48"/>
      <c r="M120" s="41" t="s">
        <v>1904</v>
      </c>
      <c r="N120" s="41" t="s">
        <v>115</v>
      </c>
      <c r="O120" s="41" t="s">
        <v>119</v>
      </c>
      <c r="P120" s="41" t="s">
        <v>120</v>
      </c>
      <c r="Q120" s="41"/>
    </row>
    <row r="121" spans="2:17" ht="17.100000000000001" customHeight="1">
      <c r="B121" s="41">
        <v>2026</v>
      </c>
      <c r="C121" s="41">
        <v>1</v>
      </c>
      <c r="D121" s="41" t="s">
        <v>72</v>
      </c>
      <c r="E121" s="41" t="s">
        <v>2084</v>
      </c>
      <c r="F121" s="41" t="s">
        <v>87</v>
      </c>
      <c r="G121" s="45">
        <v>689111000</v>
      </c>
      <c r="H121" s="45">
        <v>0</v>
      </c>
      <c r="I121" s="45">
        <v>1800876000</v>
      </c>
      <c r="J121" s="45">
        <v>2489987000</v>
      </c>
      <c r="K121" s="45">
        <v>2489987000</v>
      </c>
      <c r="L121" s="48"/>
      <c r="M121" s="41" t="s">
        <v>1904</v>
      </c>
      <c r="N121" s="41" t="s">
        <v>126</v>
      </c>
      <c r="O121" s="41" t="s">
        <v>2085</v>
      </c>
      <c r="P121" s="41" t="s">
        <v>2086</v>
      </c>
      <c r="Q121" s="41"/>
    </row>
    <row r="122" spans="2:17" ht="17.100000000000001" customHeight="1">
      <c r="B122" s="41">
        <v>2026</v>
      </c>
      <c r="C122" s="41">
        <v>1</v>
      </c>
      <c r="D122" s="41" t="s">
        <v>72</v>
      </c>
      <c r="E122" s="41" t="s">
        <v>2087</v>
      </c>
      <c r="F122" s="41" t="s">
        <v>87</v>
      </c>
      <c r="G122" s="45">
        <v>775444000</v>
      </c>
      <c r="H122" s="45">
        <v>0</v>
      </c>
      <c r="I122" s="45">
        <v>466520000</v>
      </c>
      <c r="J122" s="45">
        <v>1241964000</v>
      </c>
      <c r="K122" s="45">
        <v>1241964000</v>
      </c>
      <c r="L122" s="48"/>
      <c r="M122" s="41" t="s">
        <v>1904</v>
      </c>
      <c r="N122" s="41" t="s">
        <v>126</v>
      </c>
      <c r="O122" s="41" t="s">
        <v>1160</v>
      </c>
      <c r="P122" s="41" t="s">
        <v>2088</v>
      </c>
      <c r="Q122" s="41"/>
    </row>
    <row r="123" spans="2:17" ht="17.100000000000001" customHeight="1">
      <c r="B123" s="41">
        <v>2026</v>
      </c>
      <c r="C123" s="41">
        <v>1</v>
      </c>
      <c r="D123" s="41" t="s">
        <v>72</v>
      </c>
      <c r="E123" s="41" t="s">
        <v>2089</v>
      </c>
      <c r="F123" s="41" t="s">
        <v>87</v>
      </c>
      <c r="G123" s="45">
        <v>493039000</v>
      </c>
      <c r="H123" s="45">
        <v>0</v>
      </c>
      <c r="I123" s="45">
        <v>642740000</v>
      </c>
      <c r="J123" s="45">
        <v>1135779000</v>
      </c>
      <c r="K123" s="45">
        <v>1135779000</v>
      </c>
      <c r="L123" s="48"/>
      <c r="M123" s="41" t="s">
        <v>1904</v>
      </c>
      <c r="N123" s="41" t="s">
        <v>126</v>
      </c>
      <c r="O123" s="41" t="s">
        <v>2085</v>
      </c>
      <c r="P123" s="41" t="s">
        <v>2086</v>
      </c>
      <c r="Q123" s="41"/>
    </row>
    <row r="124" spans="2:17" ht="17.100000000000001" customHeight="1">
      <c r="B124" s="41">
        <v>2026</v>
      </c>
      <c r="C124" s="41">
        <v>1</v>
      </c>
      <c r="D124" s="41" t="s">
        <v>72</v>
      </c>
      <c r="E124" s="41" t="s">
        <v>2090</v>
      </c>
      <c r="F124" s="41" t="s">
        <v>87</v>
      </c>
      <c r="G124" s="45">
        <v>519665000</v>
      </c>
      <c r="H124" s="45">
        <v>0</v>
      </c>
      <c r="I124" s="45">
        <v>846957000</v>
      </c>
      <c r="J124" s="45">
        <v>1366622000</v>
      </c>
      <c r="K124" s="45">
        <v>1366622000</v>
      </c>
      <c r="L124" s="48"/>
      <c r="M124" s="41" t="s">
        <v>1904</v>
      </c>
      <c r="N124" s="41" t="s">
        <v>126</v>
      </c>
      <c r="O124" s="41" t="s">
        <v>2085</v>
      </c>
      <c r="P124" s="41" t="s">
        <v>2086</v>
      </c>
      <c r="Q124" s="41"/>
    </row>
    <row r="125" spans="2:17" ht="17.100000000000001" customHeight="1">
      <c r="B125" s="41">
        <v>2026</v>
      </c>
      <c r="C125" s="41">
        <v>1</v>
      </c>
      <c r="D125" s="41" t="s">
        <v>72</v>
      </c>
      <c r="E125" s="41" t="s">
        <v>2091</v>
      </c>
      <c r="F125" s="41" t="s">
        <v>87</v>
      </c>
      <c r="G125" s="45">
        <v>227721000</v>
      </c>
      <c r="H125" s="45">
        <v>0</v>
      </c>
      <c r="I125" s="45">
        <v>665482000</v>
      </c>
      <c r="J125" s="45">
        <v>893203000</v>
      </c>
      <c r="K125" s="45">
        <v>714562400</v>
      </c>
      <c r="L125" s="48"/>
      <c r="M125" s="41" t="s">
        <v>1904</v>
      </c>
      <c r="N125" s="41" t="s">
        <v>126</v>
      </c>
      <c r="O125" s="41" t="s">
        <v>2085</v>
      </c>
      <c r="P125" s="41" t="s">
        <v>2086</v>
      </c>
      <c r="Q125" s="41"/>
    </row>
    <row r="126" spans="2:17" ht="17.100000000000001" customHeight="1">
      <c r="B126" s="41">
        <v>2026</v>
      </c>
      <c r="C126" s="41">
        <v>1</v>
      </c>
      <c r="D126" s="41" t="s">
        <v>72</v>
      </c>
      <c r="E126" s="41" t="s">
        <v>2092</v>
      </c>
      <c r="F126" s="41" t="s">
        <v>87</v>
      </c>
      <c r="G126" s="45">
        <v>1313116000</v>
      </c>
      <c r="H126" s="45">
        <v>0</v>
      </c>
      <c r="I126" s="45">
        <v>0</v>
      </c>
      <c r="J126" s="45">
        <v>1313116000</v>
      </c>
      <c r="K126" s="45">
        <v>1050492800</v>
      </c>
      <c r="L126" s="48"/>
      <c r="M126" s="41" t="s">
        <v>1904</v>
      </c>
      <c r="N126" s="41" t="s">
        <v>126</v>
      </c>
      <c r="O126" s="41" t="s">
        <v>2085</v>
      </c>
      <c r="P126" s="41" t="s">
        <v>2086</v>
      </c>
      <c r="Q126" s="41"/>
    </row>
    <row r="127" spans="2:17" ht="17.100000000000001" customHeight="1">
      <c r="B127" s="41">
        <v>2026</v>
      </c>
      <c r="C127" s="41">
        <v>1</v>
      </c>
      <c r="D127" s="41" t="s">
        <v>72</v>
      </c>
      <c r="E127" s="41" t="s">
        <v>2093</v>
      </c>
      <c r="F127" s="41" t="s">
        <v>87</v>
      </c>
      <c r="G127" s="45">
        <v>295280000</v>
      </c>
      <c r="H127" s="45">
        <v>0</v>
      </c>
      <c r="I127" s="45">
        <v>106890000</v>
      </c>
      <c r="J127" s="45">
        <v>402170000</v>
      </c>
      <c r="K127" s="45">
        <v>321736000</v>
      </c>
      <c r="L127" s="48"/>
      <c r="M127" s="41" t="s">
        <v>1904</v>
      </c>
      <c r="N127" s="41" t="s">
        <v>126</v>
      </c>
      <c r="O127" s="41" t="s">
        <v>2085</v>
      </c>
      <c r="P127" s="41" t="s">
        <v>2086</v>
      </c>
      <c r="Q127" s="41"/>
    </row>
    <row r="128" spans="2:17" ht="17.100000000000001" customHeight="1">
      <c r="B128" s="41">
        <v>2026</v>
      </c>
      <c r="C128" s="41">
        <v>1</v>
      </c>
      <c r="D128" s="41" t="s">
        <v>62</v>
      </c>
      <c r="E128" s="41" t="s">
        <v>2094</v>
      </c>
      <c r="F128" s="41" t="s">
        <v>87</v>
      </c>
      <c r="G128" s="45">
        <v>4500000000</v>
      </c>
      <c r="H128" s="45">
        <v>0</v>
      </c>
      <c r="I128" s="45">
        <v>5811163000</v>
      </c>
      <c r="J128" s="45">
        <v>10311163000</v>
      </c>
      <c r="K128" s="45">
        <v>10311163000</v>
      </c>
      <c r="L128" s="48"/>
      <c r="M128" s="41" t="s">
        <v>1904</v>
      </c>
      <c r="N128" s="41" t="s">
        <v>134</v>
      </c>
      <c r="O128" s="41" t="s">
        <v>135</v>
      </c>
      <c r="P128" s="41" t="s">
        <v>136</v>
      </c>
      <c r="Q128" s="41"/>
    </row>
    <row r="129" spans="2:17" ht="17.100000000000001" customHeight="1">
      <c r="B129" s="41">
        <v>2026</v>
      </c>
      <c r="C129" s="41">
        <v>1</v>
      </c>
      <c r="D129" s="41" t="s">
        <v>62</v>
      </c>
      <c r="E129" s="41" t="s">
        <v>2095</v>
      </c>
      <c r="F129" s="41" t="s">
        <v>87</v>
      </c>
      <c r="G129" s="45">
        <v>1225000000</v>
      </c>
      <c r="H129" s="45">
        <v>3883078450</v>
      </c>
      <c r="I129" s="45">
        <v>355000000</v>
      </c>
      <c r="J129" s="45">
        <v>5463078450</v>
      </c>
      <c r="K129" s="45">
        <v>5463078450</v>
      </c>
      <c r="L129" s="48"/>
      <c r="M129" s="41" t="s">
        <v>1904</v>
      </c>
      <c r="N129" s="41" t="s">
        <v>134</v>
      </c>
      <c r="O129" s="41" t="s">
        <v>138</v>
      </c>
      <c r="P129" s="41" t="s">
        <v>139</v>
      </c>
      <c r="Q129" s="41"/>
    </row>
    <row r="130" spans="2:17" ht="17.100000000000001" customHeight="1">
      <c r="B130" s="41">
        <v>2026</v>
      </c>
      <c r="C130" s="41">
        <v>1</v>
      </c>
      <c r="D130" s="41" t="s">
        <v>72</v>
      </c>
      <c r="E130" s="41" t="s">
        <v>2096</v>
      </c>
      <c r="F130" s="41" t="s">
        <v>87</v>
      </c>
      <c r="G130" s="45">
        <v>1100000000</v>
      </c>
      <c r="H130" s="45">
        <v>0</v>
      </c>
      <c r="I130" s="45">
        <v>3500000</v>
      </c>
      <c r="J130" s="45">
        <v>1103500000</v>
      </c>
      <c r="K130" s="45">
        <v>1103500000</v>
      </c>
      <c r="L130" s="48"/>
      <c r="M130" s="41" t="s">
        <v>1904</v>
      </c>
      <c r="N130" s="41" t="s">
        <v>134</v>
      </c>
      <c r="O130" s="41" t="s">
        <v>135</v>
      </c>
      <c r="P130" s="41" t="s">
        <v>136</v>
      </c>
      <c r="Q130" s="41"/>
    </row>
    <row r="131" spans="2:17" ht="17.100000000000001" customHeight="1">
      <c r="B131" s="41">
        <v>2026</v>
      </c>
      <c r="C131" s="41">
        <v>1</v>
      </c>
      <c r="D131" s="41" t="s">
        <v>72</v>
      </c>
      <c r="E131" s="41" t="s">
        <v>2097</v>
      </c>
      <c r="F131" s="41" t="s">
        <v>87</v>
      </c>
      <c r="G131" s="45">
        <v>1746000000</v>
      </c>
      <c r="H131" s="45">
        <v>0</v>
      </c>
      <c r="I131" s="45">
        <v>127000000</v>
      </c>
      <c r="J131" s="45">
        <v>1873000000</v>
      </c>
      <c r="K131" s="45">
        <v>1873000000</v>
      </c>
      <c r="L131" s="48"/>
      <c r="M131" s="41" t="s">
        <v>1904</v>
      </c>
      <c r="N131" s="41" t="s">
        <v>134</v>
      </c>
      <c r="O131" s="41" t="s">
        <v>135</v>
      </c>
      <c r="P131" s="41" t="s">
        <v>136</v>
      </c>
      <c r="Q131" s="41"/>
    </row>
    <row r="132" spans="2:17" ht="17.100000000000001" customHeight="1">
      <c r="B132" s="41">
        <v>2026</v>
      </c>
      <c r="C132" s="41">
        <v>1</v>
      </c>
      <c r="D132" s="41" t="s">
        <v>72</v>
      </c>
      <c r="E132" s="41" t="s">
        <v>2098</v>
      </c>
      <c r="F132" s="41" t="s">
        <v>87</v>
      </c>
      <c r="G132" s="45">
        <v>1000000000</v>
      </c>
      <c r="H132" s="45">
        <v>1584092000</v>
      </c>
      <c r="I132" s="45">
        <v>1210150000</v>
      </c>
      <c r="J132" s="45">
        <v>3794242000</v>
      </c>
      <c r="K132" s="45">
        <v>3794242000</v>
      </c>
      <c r="L132" s="48"/>
      <c r="M132" s="41" t="s">
        <v>1904</v>
      </c>
      <c r="N132" s="41" t="s">
        <v>134</v>
      </c>
      <c r="O132" s="41" t="s">
        <v>743</v>
      </c>
      <c r="P132" s="41" t="s">
        <v>744</v>
      </c>
      <c r="Q132" s="41"/>
    </row>
    <row r="133" spans="2:17" ht="17.100000000000001" customHeight="1">
      <c r="B133" s="41">
        <v>2026</v>
      </c>
      <c r="C133" s="41">
        <v>1</v>
      </c>
      <c r="D133" s="41" t="s">
        <v>72</v>
      </c>
      <c r="E133" s="41" t="s">
        <v>2099</v>
      </c>
      <c r="F133" s="41" t="s">
        <v>87</v>
      </c>
      <c r="G133" s="45">
        <v>600000000</v>
      </c>
      <c r="H133" s="45">
        <v>623458000</v>
      </c>
      <c r="I133" s="45">
        <v>666270000</v>
      </c>
      <c r="J133" s="45">
        <v>1889728000</v>
      </c>
      <c r="K133" s="45">
        <v>1889728000</v>
      </c>
      <c r="L133" s="48"/>
      <c r="M133" s="41" t="s">
        <v>1904</v>
      </c>
      <c r="N133" s="41" t="s">
        <v>134</v>
      </c>
      <c r="O133" s="41" t="s">
        <v>743</v>
      </c>
      <c r="P133" s="41" t="s">
        <v>744</v>
      </c>
      <c r="Q133" s="41"/>
    </row>
    <row r="134" spans="2:17" ht="17.100000000000001" customHeight="1">
      <c r="B134" s="41">
        <v>2026</v>
      </c>
      <c r="C134" s="41">
        <v>1</v>
      </c>
      <c r="D134" s="41" t="s">
        <v>72</v>
      </c>
      <c r="E134" s="41" t="s">
        <v>2100</v>
      </c>
      <c r="F134" s="41" t="s">
        <v>87</v>
      </c>
      <c r="G134" s="45">
        <v>300000000</v>
      </c>
      <c r="H134" s="45">
        <v>745768000</v>
      </c>
      <c r="I134" s="45">
        <v>646946000</v>
      </c>
      <c r="J134" s="45">
        <v>1692714000</v>
      </c>
      <c r="K134" s="45">
        <v>1692714000</v>
      </c>
      <c r="L134" s="48"/>
      <c r="M134" s="41" t="s">
        <v>1904</v>
      </c>
      <c r="N134" s="41" t="s">
        <v>134</v>
      </c>
      <c r="O134" s="41" t="s">
        <v>743</v>
      </c>
      <c r="P134" s="41" t="s">
        <v>744</v>
      </c>
      <c r="Q134" s="41"/>
    </row>
    <row r="135" spans="2:17" ht="17.100000000000001" customHeight="1">
      <c r="B135" s="41">
        <v>2026</v>
      </c>
      <c r="C135" s="41">
        <v>1</v>
      </c>
      <c r="D135" s="41" t="s">
        <v>72</v>
      </c>
      <c r="E135" s="41" t="s">
        <v>2101</v>
      </c>
      <c r="F135" s="41" t="s">
        <v>87</v>
      </c>
      <c r="G135" s="45">
        <v>650000000</v>
      </c>
      <c r="H135" s="45">
        <v>1298262000</v>
      </c>
      <c r="I135" s="45">
        <v>2297691000</v>
      </c>
      <c r="J135" s="45">
        <v>4245953000</v>
      </c>
      <c r="K135" s="45">
        <v>0</v>
      </c>
      <c r="L135" s="48"/>
      <c r="M135" s="41" t="s">
        <v>1904</v>
      </c>
      <c r="N135" s="41" t="s">
        <v>151</v>
      </c>
      <c r="O135" s="41" t="s">
        <v>2102</v>
      </c>
      <c r="P135" s="41" t="s">
        <v>2103</v>
      </c>
      <c r="Q135" s="41"/>
    </row>
    <row r="136" spans="2:17" ht="17.100000000000001" customHeight="1">
      <c r="B136" s="41">
        <v>2026</v>
      </c>
      <c r="C136" s="41">
        <v>1</v>
      </c>
      <c r="D136" s="41" t="s">
        <v>72</v>
      </c>
      <c r="E136" s="41" t="s">
        <v>2104</v>
      </c>
      <c r="F136" s="41" t="s">
        <v>87</v>
      </c>
      <c r="G136" s="45">
        <v>765842000</v>
      </c>
      <c r="H136" s="45">
        <v>0</v>
      </c>
      <c r="I136" s="45">
        <v>2376722000</v>
      </c>
      <c r="J136" s="45">
        <v>3142564000</v>
      </c>
      <c r="K136" s="45">
        <v>0</v>
      </c>
      <c r="L136" s="48"/>
      <c r="M136" s="41" t="s">
        <v>1904</v>
      </c>
      <c r="N136" s="41" t="s">
        <v>151</v>
      </c>
      <c r="O136" s="41" t="s">
        <v>2102</v>
      </c>
      <c r="P136" s="41" t="s">
        <v>2103</v>
      </c>
      <c r="Q136" s="41"/>
    </row>
    <row r="137" spans="2:17" ht="17.100000000000001" customHeight="1">
      <c r="B137" s="41">
        <v>2026</v>
      </c>
      <c r="C137" s="41">
        <v>1</v>
      </c>
      <c r="D137" s="41" t="s">
        <v>72</v>
      </c>
      <c r="E137" s="41" t="s">
        <v>2105</v>
      </c>
      <c r="F137" s="41" t="s">
        <v>87</v>
      </c>
      <c r="G137" s="45">
        <v>136746000</v>
      </c>
      <c r="H137" s="45">
        <v>0</v>
      </c>
      <c r="I137" s="45">
        <v>148000000</v>
      </c>
      <c r="J137" s="45">
        <v>284746000</v>
      </c>
      <c r="K137" s="45">
        <v>284746000</v>
      </c>
      <c r="L137" s="48"/>
      <c r="M137" s="41" t="s">
        <v>1904</v>
      </c>
      <c r="N137" s="41" t="s">
        <v>151</v>
      </c>
      <c r="O137" s="41" t="s">
        <v>2106</v>
      </c>
      <c r="P137" s="41" t="s">
        <v>2107</v>
      </c>
      <c r="Q137" s="41"/>
    </row>
    <row r="138" spans="2:17" ht="17.100000000000001" customHeight="1">
      <c r="B138" s="41">
        <v>2026</v>
      </c>
      <c r="C138" s="41">
        <v>1</v>
      </c>
      <c r="D138" s="41" t="s">
        <v>62</v>
      </c>
      <c r="E138" s="41" t="s">
        <v>2108</v>
      </c>
      <c r="F138" s="41" t="s">
        <v>74</v>
      </c>
      <c r="G138" s="45">
        <v>566974000</v>
      </c>
      <c r="H138" s="45">
        <v>0</v>
      </c>
      <c r="I138" s="45">
        <v>493000000</v>
      </c>
      <c r="J138" s="45">
        <v>1059974000</v>
      </c>
      <c r="K138" s="45">
        <v>1059974000</v>
      </c>
      <c r="L138" s="48"/>
      <c r="M138" s="41" t="s">
        <v>1904</v>
      </c>
      <c r="N138" s="41" t="s">
        <v>151</v>
      </c>
      <c r="O138" s="41" t="s">
        <v>2106</v>
      </c>
      <c r="P138" s="41" t="s">
        <v>2107</v>
      </c>
      <c r="Q138" s="41"/>
    </row>
    <row r="139" spans="2:17" ht="17.100000000000001" customHeight="1">
      <c r="B139" s="41">
        <v>2026</v>
      </c>
      <c r="C139" s="41">
        <v>1</v>
      </c>
      <c r="D139" s="41" t="s">
        <v>72</v>
      </c>
      <c r="E139" s="41" t="s">
        <v>2109</v>
      </c>
      <c r="F139" s="41" t="s">
        <v>87</v>
      </c>
      <c r="G139" s="45">
        <v>946456000</v>
      </c>
      <c r="H139" s="45">
        <v>0</v>
      </c>
      <c r="I139" s="45">
        <v>1967244000</v>
      </c>
      <c r="J139" s="45">
        <v>2913700000</v>
      </c>
      <c r="K139" s="45">
        <v>4227000000</v>
      </c>
      <c r="L139" s="48"/>
      <c r="M139" s="41" t="s">
        <v>1904</v>
      </c>
      <c r="N139" s="41" t="s">
        <v>151</v>
      </c>
      <c r="O139" s="41" t="s">
        <v>152</v>
      </c>
      <c r="P139" s="41" t="s">
        <v>153</v>
      </c>
      <c r="Q139" s="41"/>
    </row>
    <row r="140" spans="2:17" ht="17.100000000000001" customHeight="1">
      <c r="B140" s="41">
        <v>2026</v>
      </c>
      <c r="C140" s="41">
        <v>1</v>
      </c>
      <c r="D140" s="41" t="s">
        <v>62</v>
      </c>
      <c r="E140" s="41" t="s">
        <v>2110</v>
      </c>
      <c r="F140" s="41" t="s">
        <v>87</v>
      </c>
      <c r="G140" s="45">
        <v>0</v>
      </c>
      <c r="H140" s="45">
        <v>5546325000</v>
      </c>
      <c r="I140" s="45">
        <v>392000000</v>
      </c>
      <c r="J140" s="45">
        <v>5938325000</v>
      </c>
      <c r="K140" s="45">
        <v>0</v>
      </c>
      <c r="L140" s="48"/>
      <c r="M140" s="41" t="s">
        <v>1904</v>
      </c>
      <c r="N140" s="41" t="s">
        <v>151</v>
      </c>
      <c r="O140" s="41" t="s">
        <v>152</v>
      </c>
      <c r="P140" s="41" t="s">
        <v>153</v>
      </c>
      <c r="Q140" s="41"/>
    </row>
    <row r="141" spans="2:17" ht="17.100000000000001" customHeight="1">
      <c r="B141" s="41">
        <v>2026</v>
      </c>
      <c r="C141" s="41">
        <v>1</v>
      </c>
      <c r="D141" s="41" t="s">
        <v>62</v>
      </c>
      <c r="E141" s="41" t="s">
        <v>2111</v>
      </c>
      <c r="F141" s="41" t="s">
        <v>87</v>
      </c>
      <c r="G141" s="45">
        <v>1000000000</v>
      </c>
      <c r="H141" s="45">
        <v>1660769000</v>
      </c>
      <c r="I141" s="45">
        <v>25400000</v>
      </c>
      <c r="J141" s="45">
        <v>2686169000</v>
      </c>
      <c r="K141" s="45">
        <v>9630769000</v>
      </c>
      <c r="L141" s="48"/>
      <c r="M141" s="41" t="s">
        <v>1904</v>
      </c>
      <c r="N141" s="41" t="s">
        <v>151</v>
      </c>
      <c r="O141" s="41" t="s">
        <v>152</v>
      </c>
      <c r="P141" s="41" t="s">
        <v>153</v>
      </c>
      <c r="Q141" s="41"/>
    </row>
    <row r="142" spans="2:17" ht="17.100000000000001" customHeight="1">
      <c r="B142" s="41">
        <v>2026</v>
      </c>
      <c r="C142" s="41">
        <v>1</v>
      </c>
      <c r="D142" s="41" t="s">
        <v>72</v>
      </c>
      <c r="E142" s="41" t="s">
        <v>2112</v>
      </c>
      <c r="F142" s="41" t="s">
        <v>87</v>
      </c>
      <c r="G142" s="45">
        <v>0</v>
      </c>
      <c r="H142" s="45">
        <v>2034926800</v>
      </c>
      <c r="I142" s="45">
        <v>1029998000</v>
      </c>
      <c r="J142" s="45">
        <v>3064924800</v>
      </c>
      <c r="K142" s="45">
        <v>2145447359.9999998</v>
      </c>
      <c r="L142" s="48"/>
      <c r="M142" s="41" t="s">
        <v>1904</v>
      </c>
      <c r="N142" s="41" t="s">
        <v>156</v>
      </c>
      <c r="O142" s="41" t="s">
        <v>2113</v>
      </c>
      <c r="P142" s="41" t="s">
        <v>2114</v>
      </c>
      <c r="Q142" s="41"/>
    </row>
    <row r="143" spans="2:17" ht="17.100000000000001" customHeight="1">
      <c r="B143" s="41">
        <v>2026</v>
      </c>
      <c r="C143" s="41">
        <v>1</v>
      </c>
      <c r="D143" s="41" t="s">
        <v>62</v>
      </c>
      <c r="E143" s="41" t="s">
        <v>2115</v>
      </c>
      <c r="F143" s="41" t="s">
        <v>87</v>
      </c>
      <c r="G143" s="45">
        <v>667360000</v>
      </c>
      <c r="H143" s="45">
        <v>966714000</v>
      </c>
      <c r="I143" s="45">
        <v>3909212000</v>
      </c>
      <c r="J143" s="45">
        <v>5543286000</v>
      </c>
      <c r="K143" s="45">
        <v>5543286000</v>
      </c>
      <c r="L143" s="48"/>
      <c r="M143" s="41" t="s">
        <v>1904</v>
      </c>
      <c r="N143" s="41" t="s">
        <v>156</v>
      </c>
      <c r="O143" s="41" t="s">
        <v>2116</v>
      </c>
      <c r="P143" s="41" t="s">
        <v>2117</v>
      </c>
      <c r="Q143" s="41"/>
    </row>
    <row r="144" spans="2:17" ht="17.100000000000001" customHeight="1">
      <c r="B144" s="41">
        <v>2026</v>
      </c>
      <c r="C144" s="41">
        <v>1</v>
      </c>
      <c r="D144" s="41" t="s">
        <v>62</v>
      </c>
      <c r="E144" s="41" t="s">
        <v>2118</v>
      </c>
      <c r="F144" s="41" t="s">
        <v>87</v>
      </c>
      <c r="G144" s="45">
        <v>1711370000</v>
      </c>
      <c r="H144" s="45">
        <v>0</v>
      </c>
      <c r="I144" s="45">
        <v>3100670000</v>
      </c>
      <c r="J144" s="45">
        <v>4812040000</v>
      </c>
      <c r="K144" s="45">
        <v>7912710000</v>
      </c>
      <c r="L144" s="48"/>
      <c r="M144" s="41" t="s">
        <v>1904</v>
      </c>
      <c r="N144" s="41" t="s">
        <v>156</v>
      </c>
      <c r="O144" s="41" t="s">
        <v>157</v>
      </c>
      <c r="P144" s="41" t="s">
        <v>2119</v>
      </c>
      <c r="Q144" s="41"/>
    </row>
    <row r="145" spans="2:17" ht="17.100000000000001" customHeight="1">
      <c r="B145" s="41">
        <v>2026</v>
      </c>
      <c r="C145" s="41">
        <v>1</v>
      </c>
      <c r="D145" s="41" t="s">
        <v>72</v>
      </c>
      <c r="E145" s="41" t="s">
        <v>2120</v>
      </c>
      <c r="F145" s="41" t="s">
        <v>87</v>
      </c>
      <c r="G145" s="45">
        <v>1506123350</v>
      </c>
      <c r="H145" s="45">
        <v>0</v>
      </c>
      <c r="I145" s="45">
        <v>2239857650</v>
      </c>
      <c r="J145" s="45">
        <v>3745981000</v>
      </c>
      <c r="K145" s="45">
        <v>5454000000</v>
      </c>
      <c r="L145" s="48"/>
      <c r="M145" s="41" t="s">
        <v>1904</v>
      </c>
      <c r="N145" s="41" t="s">
        <v>156</v>
      </c>
      <c r="O145" s="41" t="s">
        <v>2121</v>
      </c>
      <c r="P145" s="41" t="s">
        <v>2122</v>
      </c>
      <c r="Q145" s="41"/>
    </row>
    <row r="146" spans="2:17" ht="17.100000000000001" customHeight="1">
      <c r="B146" s="41">
        <v>2026</v>
      </c>
      <c r="C146" s="41">
        <v>1</v>
      </c>
      <c r="D146" s="41" t="s">
        <v>72</v>
      </c>
      <c r="E146" s="41" t="s">
        <v>2123</v>
      </c>
      <c r="F146" s="41" t="s">
        <v>87</v>
      </c>
      <c r="G146" s="45">
        <v>1148231000</v>
      </c>
      <c r="H146" s="45">
        <v>20000000</v>
      </c>
      <c r="I146" s="45">
        <v>92917000</v>
      </c>
      <c r="J146" s="45">
        <v>1261148000</v>
      </c>
      <c r="K146" s="45">
        <v>1261148000</v>
      </c>
      <c r="L146" s="48"/>
      <c r="M146" s="41" t="s">
        <v>1904</v>
      </c>
      <c r="N146" s="41" t="s">
        <v>164</v>
      </c>
      <c r="O146" s="41" t="s">
        <v>1657</v>
      </c>
      <c r="P146" s="41" t="s">
        <v>1658</v>
      </c>
      <c r="Q146" s="41"/>
    </row>
    <row r="147" spans="2:17" ht="17.100000000000001" customHeight="1">
      <c r="B147" s="41">
        <v>2026</v>
      </c>
      <c r="C147" s="41">
        <v>1</v>
      </c>
      <c r="D147" s="41" t="s">
        <v>72</v>
      </c>
      <c r="E147" s="41" t="s">
        <v>2124</v>
      </c>
      <c r="F147" s="41" t="s">
        <v>74</v>
      </c>
      <c r="G147" s="45">
        <v>1000000000</v>
      </c>
      <c r="H147" s="45">
        <v>925000000</v>
      </c>
      <c r="I147" s="45">
        <v>2075000000</v>
      </c>
      <c r="J147" s="45">
        <v>4000000000</v>
      </c>
      <c r="K147" s="45">
        <v>3200000000</v>
      </c>
      <c r="L147" s="48"/>
      <c r="M147" s="41" t="s">
        <v>1904</v>
      </c>
      <c r="N147" s="41" t="s">
        <v>164</v>
      </c>
      <c r="O147" s="41" t="s">
        <v>165</v>
      </c>
      <c r="P147" s="41" t="s">
        <v>166</v>
      </c>
      <c r="Q147" s="41"/>
    </row>
    <row r="148" spans="2:17" ht="17.100000000000001" customHeight="1">
      <c r="B148" s="41">
        <v>2026</v>
      </c>
      <c r="C148" s="41">
        <v>1</v>
      </c>
      <c r="D148" s="41" t="s">
        <v>72</v>
      </c>
      <c r="E148" s="41" t="s">
        <v>2125</v>
      </c>
      <c r="F148" s="41" t="s">
        <v>173</v>
      </c>
      <c r="G148" s="45">
        <v>73997000</v>
      </c>
      <c r="H148" s="45">
        <v>0</v>
      </c>
      <c r="I148" s="45">
        <v>1189870000</v>
      </c>
      <c r="J148" s="45">
        <v>1263867000</v>
      </c>
      <c r="K148" s="45">
        <v>884706900</v>
      </c>
      <c r="L148" s="48"/>
      <c r="M148" s="41" t="s">
        <v>1904</v>
      </c>
      <c r="N148" s="41" t="s">
        <v>164</v>
      </c>
      <c r="O148" s="41" t="s">
        <v>1434</v>
      </c>
      <c r="P148" s="41" t="s">
        <v>1435</v>
      </c>
      <c r="Q148" s="41"/>
    </row>
    <row r="149" spans="2:17" ht="17.100000000000001" customHeight="1">
      <c r="B149" s="41">
        <v>2026</v>
      </c>
      <c r="C149" s="41">
        <v>1</v>
      </c>
      <c r="D149" s="41" t="s">
        <v>72</v>
      </c>
      <c r="E149" s="41" t="s">
        <v>2126</v>
      </c>
      <c r="F149" s="41" t="s">
        <v>74</v>
      </c>
      <c r="G149" s="45">
        <v>141547980</v>
      </c>
      <c r="H149" s="45">
        <v>0</v>
      </c>
      <c r="I149" s="45">
        <v>89224020</v>
      </c>
      <c r="J149" s="45">
        <v>230772000</v>
      </c>
      <c r="K149" s="45">
        <v>161540400</v>
      </c>
      <c r="L149" s="48"/>
      <c r="M149" s="41" t="s">
        <v>1904</v>
      </c>
      <c r="N149" s="41" t="s">
        <v>164</v>
      </c>
      <c r="O149" s="41" t="s">
        <v>1434</v>
      </c>
      <c r="P149" s="41" t="s">
        <v>1435</v>
      </c>
      <c r="Q149" s="41"/>
    </row>
    <row r="150" spans="2:17" ht="17.100000000000001" customHeight="1">
      <c r="B150" s="41">
        <v>2026</v>
      </c>
      <c r="C150" s="41">
        <v>1</v>
      </c>
      <c r="D150" s="41" t="s">
        <v>72</v>
      </c>
      <c r="E150" s="41" t="s">
        <v>2127</v>
      </c>
      <c r="F150" s="41" t="s">
        <v>173</v>
      </c>
      <c r="G150" s="45">
        <v>205456720</v>
      </c>
      <c r="H150" s="45">
        <v>0</v>
      </c>
      <c r="I150" s="45">
        <v>1667568280</v>
      </c>
      <c r="J150" s="45">
        <v>1873025000</v>
      </c>
      <c r="K150" s="45">
        <v>1311117500</v>
      </c>
      <c r="L150" s="48"/>
      <c r="M150" s="41" t="s">
        <v>1904</v>
      </c>
      <c r="N150" s="41" t="s">
        <v>164</v>
      </c>
      <c r="O150" s="41" t="s">
        <v>1434</v>
      </c>
      <c r="P150" s="41" t="s">
        <v>1435</v>
      </c>
      <c r="Q150" s="41"/>
    </row>
    <row r="151" spans="2:17" ht="17.100000000000001" customHeight="1">
      <c r="B151" s="41">
        <v>2026</v>
      </c>
      <c r="C151" s="41">
        <v>1</v>
      </c>
      <c r="D151" s="41" t="s">
        <v>72</v>
      </c>
      <c r="E151" s="41" t="s">
        <v>2128</v>
      </c>
      <c r="F151" s="41" t="s">
        <v>74</v>
      </c>
      <c r="G151" s="45">
        <v>51242000</v>
      </c>
      <c r="H151" s="45">
        <v>0</v>
      </c>
      <c r="I151" s="45">
        <v>80451000</v>
      </c>
      <c r="J151" s="45">
        <v>131693000</v>
      </c>
      <c r="K151" s="45">
        <v>92185100</v>
      </c>
      <c r="L151" s="48"/>
      <c r="M151" s="41" t="s">
        <v>1904</v>
      </c>
      <c r="N151" s="41" t="s">
        <v>164</v>
      </c>
      <c r="O151" s="41" t="s">
        <v>1434</v>
      </c>
      <c r="P151" s="41" t="s">
        <v>1435</v>
      </c>
      <c r="Q151" s="41"/>
    </row>
    <row r="152" spans="2:17" ht="17.100000000000001" customHeight="1">
      <c r="B152" s="41">
        <v>2026</v>
      </c>
      <c r="C152" s="41">
        <v>1</v>
      </c>
      <c r="D152" s="41" t="s">
        <v>72</v>
      </c>
      <c r="E152" s="41" t="s">
        <v>2129</v>
      </c>
      <c r="F152" s="41" t="s">
        <v>87</v>
      </c>
      <c r="G152" s="45">
        <v>874651000</v>
      </c>
      <c r="H152" s="45"/>
      <c r="I152" s="45">
        <v>1112626000</v>
      </c>
      <c r="J152" s="45">
        <v>1987277000</v>
      </c>
      <c r="K152" s="45">
        <v>1589821600</v>
      </c>
      <c r="L152" s="48"/>
      <c r="M152" s="41" t="s">
        <v>1904</v>
      </c>
      <c r="N152" s="41" t="s">
        <v>164</v>
      </c>
      <c r="O152" s="41" t="s">
        <v>1132</v>
      </c>
      <c r="P152" s="41" t="s">
        <v>1133</v>
      </c>
      <c r="Q152" s="41"/>
    </row>
    <row r="153" spans="2:17" ht="17.100000000000001" customHeight="1">
      <c r="B153" s="41">
        <v>2026</v>
      </c>
      <c r="C153" s="41">
        <v>1</v>
      </c>
      <c r="D153" s="41" t="s">
        <v>72</v>
      </c>
      <c r="E153" s="41" t="s">
        <v>2130</v>
      </c>
      <c r="F153" s="41" t="s">
        <v>87</v>
      </c>
      <c r="G153" s="45">
        <v>1200000000</v>
      </c>
      <c r="H153" s="45">
        <v>895248320</v>
      </c>
      <c r="I153" s="45">
        <v>938605000</v>
      </c>
      <c r="J153" s="45">
        <v>3033853320</v>
      </c>
      <c r="K153" s="45">
        <v>2427082656</v>
      </c>
      <c r="L153" s="48"/>
      <c r="M153" s="41" t="s">
        <v>1904</v>
      </c>
      <c r="N153" s="41" t="s">
        <v>164</v>
      </c>
      <c r="O153" s="41" t="s">
        <v>1132</v>
      </c>
      <c r="P153" s="41" t="s">
        <v>1133</v>
      </c>
      <c r="Q153" s="41"/>
    </row>
    <row r="154" spans="2:17" ht="17.100000000000001" customHeight="1">
      <c r="B154" s="41">
        <v>2026</v>
      </c>
      <c r="C154" s="41">
        <v>1</v>
      </c>
      <c r="D154" s="41" t="s">
        <v>72</v>
      </c>
      <c r="E154" s="41" t="s">
        <v>2131</v>
      </c>
      <c r="F154" s="41" t="s">
        <v>74</v>
      </c>
      <c r="G154" s="45">
        <v>22800000</v>
      </c>
      <c r="H154" s="45" t="s">
        <v>892</v>
      </c>
      <c r="I154" s="45" t="s">
        <v>892</v>
      </c>
      <c r="J154" s="45">
        <v>22800000</v>
      </c>
      <c r="K154" s="45">
        <v>22800000</v>
      </c>
      <c r="L154" s="48"/>
      <c r="M154" s="41" t="s">
        <v>1977</v>
      </c>
      <c r="N154" s="41" t="s">
        <v>2132</v>
      </c>
      <c r="O154" s="41" t="s">
        <v>2133</v>
      </c>
      <c r="P154" s="41" t="s">
        <v>2134</v>
      </c>
      <c r="Q154" s="41"/>
    </row>
    <row r="155" spans="2:17" ht="17.100000000000001" customHeight="1">
      <c r="B155" s="41">
        <v>2026</v>
      </c>
      <c r="C155" s="41">
        <v>1</v>
      </c>
      <c r="D155" s="41" t="s">
        <v>72</v>
      </c>
      <c r="E155" s="41" t="s">
        <v>2135</v>
      </c>
      <c r="F155" s="41" t="s">
        <v>87</v>
      </c>
      <c r="G155" s="45">
        <v>645704000</v>
      </c>
      <c r="H155" s="45" t="s">
        <v>892</v>
      </c>
      <c r="I155" s="45">
        <v>786467000</v>
      </c>
      <c r="J155" s="45">
        <v>1432171000</v>
      </c>
      <c r="K155" s="45">
        <v>1432171000</v>
      </c>
      <c r="L155" s="48"/>
      <c r="M155" s="41" t="s">
        <v>1977</v>
      </c>
      <c r="N155" s="41" t="s">
        <v>2132</v>
      </c>
      <c r="O155" s="41" t="s">
        <v>2133</v>
      </c>
      <c r="P155" s="41" t="s">
        <v>2134</v>
      </c>
      <c r="Q155" s="41"/>
    </row>
    <row r="156" spans="2:17" ht="17.100000000000001" customHeight="1">
      <c r="B156" s="41">
        <v>2026</v>
      </c>
      <c r="C156" s="41">
        <v>1</v>
      </c>
      <c r="D156" s="41" t="s">
        <v>72</v>
      </c>
      <c r="E156" s="41" t="s">
        <v>2136</v>
      </c>
      <c r="F156" s="41" t="s">
        <v>87</v>
      </c>
      <c r="G156" s="45">
        <v>540100000</v>
      </c>
      <c r="H156" s="45" t="s">
        <v>892</v>
      </c>
      <c r="I156" s="45">
        <v>1948679000</v>
      </c>
      <c r="J156" s="45">
        <v>2488779000</v>
      </c>
      <c r="K156" s="45">
        <v>2488779000</v>
      </c>
      <c r="L156" s="48"/>
      <c r="M156" s="41" t="s">
        <v>1977</v>
      </c>
      <c r="N156" s="41" t="s">
        <v>2132</v>
      </c>
      <c r="O156" s="41" t="s">
        <v>2137</v>
      </c>
      <c r="P156" s="41" t="s">
        <v>2138</v>
      </c>
      <c r="Q156" s="41"/>
    </row>
    <row r="157" spans="2:17" ht="17.100000000000001" customHeight="1">
      <c r="B157" s="41">
        <v>2026</v>
      </c>
      <c r="C157" s="41">
        <v>1</v>
      </c>
      <c r="D157" s="41" t="s">
        <v>72</v>
      </c>
      <c r="E157" s="41" t="s">
        <v>2139</v>
      </c>
      <c r="F157" s="41" t="s">
        <v>87</v>
      </c>
      <c r="G157" s="45">
        <v>674643600</v>
      </c>
      <c r="H157" s="45" t="s">
        <v>892</v>
      </c>
      <c r="I157" s="45">
        <v>1951315000</v>
      </c>
      <c r="J157" s="45">
        <v>2625958600</v>
      </c>
      <c r="K157" s="45">
        <v>2625958600</v>
      </c>
      <c r="L157" s="48"/>
      <c r="M157" s="41" t="s">
        <v>1977</v>
      </c>
      <c r="N157" s="41" t="s">
        <v>2132</v>
      </c>
      <c r="O157" s="41" t="s">
        <v>2140</v>
      </c>
      <c r="P157" s="41" t="s">
        <v>2141</v>
      </c>
      <c r="Q157" s="41"/>
    </row>
    <row r="158" spans="2:17" ht="17.100000000000001" customHeight="1">
      <c r="B158" s="41">
        <v>2026</v>
      </c>
      <c r="C158" s="41">
        <v>1</v>
      </c>
      <c r="D158" s="41" t="s">
        <v>72</v>
      </c>
      <c r="E158" s="41" t="s">
        <v>2142</v>
      </c>
      <c r="F158" s="41" t="s">
        <v>87</v>
      </c>
      <c r="G158" s="45">
        <v>1681817000</v>
      </c>
      <c r="H158" s="45" t="s">
        <v>892</v>
      </c>
      <c r="I158" s="45">
        <v>4977960000</v>
      </c>
      <c r="J158" s="45">
        <v>6659777000</v>
      </c>
      <c r="K158" s="45">
        <v>6659777000</v>
      </c>
      <c r="L158" s="48"/>
      <c r="M158" s="41" t="s">
        <v>1977</v>
      </c>
      <c r="N158" s="41" t="s">
        <v>2132</v>
      </c>
      <c r="O158" s="41" t="s">
        <v>2140</v>
      </c>
      <c r="P158" s="41" t="s">
        <v>2141</v>
      </c>
      <c r="Q158" s="41"/>
    </row>
    <row r="159" spans="2:17" ht="17.100000000000001" customHeight="1">
      <c r="B159" s="41">
        <v>2026</v>
      </c>
      <c r="C159" s="41">
        <v>1</v>
      </c>
      <c r="D159" s="41" t="s">
        <v>72</v>
      </c>
      <c r="E159" s="41" t="s">
        <v>2143</v>
      </c>
      <c r="F159" s="41" t="s">
        <v>78</v>
      </c>
      <c r="G159" s="45">
        <v>35000000</v>
      </c>
      <c r="H159" s="45">
        <v>0</v>
      </c>
      <c r="I159" s="45">
        <v>0</v>
      </c>
      <c r="J159" s="45">
        <v>35000000</v>
      </c>
      <c r="K159" s="45">
        <v>35000000</v>
      </c>
      <c r="L159" s="48"/>
      <c r="M159" s="41" t="s">
        <v>1977</v>
      </c>
      <c r="N159" s="41" t="s">
        <v>2132</v>
      </c>
      <c r="O159" s="41" t="s">
        <v>2144</v>
      </c>
      <c r="P159" s="41" t="s">
        <v>2145</v>
      </c>
      <c r="Q159" s="41"/>
    </row>
    <row r="160" spans="2:17" ht="17.100000000000001" customHeight="1">
      <c r="B160" s="41">
        <v>2026</v>
      </c>
      <c r="C160" s="41">
        <v>1</v>
      </c>
      <c r="D160" s="41" t="s">
        <v>72</v>
      </c>
      <c r="E160" s="41" t="s">
        <v>2146</v>
      </c>
      <c r="F160" s="41" t="s">
        <v>65</v>
      </c>
      <c r="G160" s="45">
        <v>152064000</v>
      </c>
      <c r="H160" s="45">
        <v>0</v>
      </c>
      <c r="I160" s="45">
        <v>393296000</v>
      </c>
      <c r="J160" s="45">
        <v>545360000</v>
      </c>
      <c r="K160" s="45">
        <v>545360000</v>
      </c>
      <c r="L160" s="48"/>
      <c r="M160" s="41" t="s">
        <v>1977</v>
      </c>
      <c r="N160" s="41" t="s">
        <v>2132</v>
      </c>
      <c r="O160" s="41" t="s">
        <v>2144</v>
      </c>
      <c r="P160" s="41" t="s">
        <v>2145</v>
      </c>
      <c r="Q160" s="41"/>
    </row>
    <row r="161" spans="2:17" ht="17.100000000000001" customHeight="1">
      <c r="B161" s="41">
        <v>2026</v>
      </c>
      <c r="C161" s="41">
        <v>1</v>
      </c>
      <c r="D161" s="41" t="s">
        <v>72</v>
      </c>
      <c r="E161" s="41" t="s">
        <v>2147</v>
      </c>
      <c r="F161" s="41" t="s">
        <v>74</v>
      </c>
      <c r="G161" s="45">
        <v>71601600</v>
      </c>
      <c r="H161" s="45">
        <v>0</v>
      </c>
      <c r="I161" s="45">
        <v>0</v>
      </c>
      <c r="J161" s="45">
        <v>71601600</v>
      </c>
      <c r="K161" s="45">
        <v>71601600</v>
      </c>
      <c r="L161" s="48"/>
      <c r="M161" s="41" t="s">
        <v>1977</v>
      </c>
      <c r="N161" s="41" t="s">
        <v>2132</v>
      </c>
      <c r="O161" s="41" t="s">
        <v>2144</v>
      </c>
      <c r="P161" s="41" t="s">
        <v>2145</v>
      </c>
      <c r="Q161" s="41"/>
    </row>
    <row r="162" spans="2:17" ht="17.100000000000001" customHeight="1">
      <c r="B162" s="41">
        <v>2026</v>
      </c>
      <c r="C162" s="41">
        <v>1</v>
      </c>
      <c r="D162" s="41" t="s">
        <v>72</v>
      </c>
      <c r="E162" s="41" t="s">
        <v>2148</v>
      </c>
      <c r="F162" s="41" t="s">
        <v>80</v>
      </c>
      <c r="G162" s="45">
        <v>14000000</v>
      </c>
      <c r="H162" s="45">
        <v>0</v>
      </c>
      <c r="I162" s="45">
        <v>0</v>
      </c>
      <c r="J162" s="45">
        <v>14000000</v>
      </c>
      <c r="K162" s="45">
        <v>14000000</v>
      </c>
      <c r="L162" s="48"/>
      <c r="M162" s="41" t="s">
        <v>1977</v>
      </c>
      <c r="N162" s="41" t="s">
        <v>2132</v>
      </c>
      <c r="O162" s="41" t="s">
        <v>2149</v>
      </c>
      <c r="P162" s="41" t="s">
        <v>2150</v>
      </c>
      <c r="Q162" s="41"/>
    </row>
    <row r="163" spans="2:17" ht="17.100000000000001" customHeight="1">
      <c r="B163" s="41">
        <v>2026</v>
      </c>
      <c r="C163" s="41">
        <v>1</v>
      </c>
      <c r="D163" s="41" t="s">
        <v>72</v>
      </c>
      <c r="E163" s="41" t="s">
        <v>2151</v>
      </c>
      <c r="F163" s="41" t="s">
        <v>65</v>
      </c>
      <c r="G163" s="45">
        <v>828542675</v>
      </c>
      <c r="H163" s="45">
        <v>0</v>
      </c>
      <c r="I163" s="45">
        <v>1770074000</v>
      </c>
      <c r="J163" s="45">
        <v>2598616675</v>
      </c>
      <c r="K163" s="45">
        <v>2598616675</v>
      </c>
      <c r="L163" s="48"/>
      <c r="M163" s="41" t="s">
        <v>1977</v>
      </c>
      <c r="N163" s="41" t="s">
        <v>2132</v>
      </c>
      <c r="O163" s="41" t="s">
        <v>2149</v>
      </c>
      <c r="P163" s="41" t="s">
        <v>2150</v>
      </c>
      <c r="Q163" s="41"/>
    </row>
    <row r="164" spans="2:17" ht="17.100000000000001" customHeight="1">
      <c r="B164" s="41">
        <v>2026</v>
      </c>
      <c r="C164" s="41">
        <v>1</v>
      </c>
      <c r="D164" s="41" t="s">
        <v>72</v>
      </c>
      <c r="E164" s="41" t="s">
        <v>2152</v>
      </c>
      <c r="F164" s="41" t="s">
        <v>65</v>
      </c>
      <c r="G164" s="45">
        <v>656696000</v>
      </c>
      <c r="H164" s="45">
        <v>0</v>
      </c>
      <c r="I164" s="45">
        <v>1431600000</v>
      </c>
      <c r="J164" s="45">
        <v>2088296000</v>
      </c>
      <c r="K164" s="45">
        <v>2088296000</v>
      </c>
      <c r="L164" s="48"/>
      <c r="M164" s="41" t="s">
        <v>1977</v>
      </c>
      <c r="N164" s="41" t="s">
        <v>2132</v>
      </c>
      <c r="O164" s="41" t="s">
        <v>2149</v>
      </c>
      <c r="P164" s="41" t="s">
        <v>2150</v>
      </c>
      <c r="Q164" s="41"/>
    </row>
    <row r="165" spans="2:17" ht="17.100000000000001" customHeight="1">
      <c r="B165" s="41">
        <v>2026</v>
      </c>
      <c r="C165" s="41">
        <v>1</v>
      </c>
      <c r="D165" s="41" t="s">
        <v>72</v>
      </c>
      <c r="E165" s="41" t="s">
        <v>2153</v>
      </c>
      <c r="F165" s="41" t="s">
        <v>78</v>
      </c>
      <c r="G165" s="45">
        <v>21149940</v>
      </c>
      <c r="H165" s="45">
        <v>0</v>
      </c>
      <c r="I165" s="45">
        <v>32444000</v>
      </c>
      <c r="J165" s="45">
        <v>53593940</v>
      </c>
      <c r="K165" s="45">
        <v>53593940</v>
      </c>
      <c r="L165" s="48"/>
      <c r="M165" s="41" t="s">
        <v>1977</v>
      </c>
      <c r="N165" s="41" t="s">
        <v>2132</v>
      </c>
      <c r="O165" s="41" t="s">
        <v>2149</v>
      </c>
      <c r="P165" s="41" t="s">
        <v>2150</v>
      </c>
      <c r="Q165" s="41"/>
    </row>
    <row r="166" spans="2:17" ht="17.100000000000001" customHeight="1">
      <c r="B166" s="41">
        <v>2026</v>
      </c>
      <c r="C166" s="41">
        <v>1</v>
      </c>
      <c r="D166" s="41" t="s">
        <v>72</v>
      </c>
      <c r="E166" s="41" t="s">
        <v>2154</v>
      </c>
      <c r="F166" s="41" t="s">
        <v>74</v>
      </c>
      <c r="G166" s="45">
        <v>84174000</v>
      </c>
      <c r="H166" s="45">
        <v>0</v>
      </c>
      <c r="I166" s="45">
        <v>89577000</v>
      </c>
      <c r="J166" s="45">
        <v>173751000</v>
      </c>
      <c r="K166" s="45">
        <v>173751000</v>
      </c>
      <c r="L166" s="48"/>
      <c r="M166" s="41" t="s">
        <v>1977</v>
      </c>
      <c r="N166" s="41" t="s">
        <v>2132</v>
      </c>
      <c r="O166" s="41" t="s">
        <v>2149</v>
      </c>
      <c r="P166" s="41" t="s">
        <v>2150</v>
      </c>
      <c r="Q166" s="41"/>
    </row>
    <row r="167" spans="2:17" ht="17.100000000000001" customHeight="1">
      <c r="B167" s="41">
        <v>2026</v>
      </c>
      <c r="C167" s="41">
        <v>1</v>
      </c>
      <c r="D167" s="41" t="s">
        <v>72</v>
      </c>
      <c r="E167" s="41" t="s">
        <v>2155</v>
      </c>
      <c r="F167" s="41" t="s">
        <v>65</v>
      </c>
      <c r="G167" s="45">
        <v>482929000</v>
      </c>
      <c r="H167" s="45">
        <v>0</v>
      </c>
      <c r="I167" s="45">
        <v>2191687000</v>
      </c>
      <c r="J167" s="45">
        <v>2674616000</v>
      </c>
      <c r="K167" s="45">
        <v>2674616000</v>
      </c>
      <c r="L167" s="48"/>
      <c r="M167" s="41" t="s">
        <v>1977</v>
      </c>
      <c r="N167" s="41" t="s">
        <v>2132</v>
      </c>
      <c r="O167" s="41" t="s">
        <v>2156</v>
      </c>
      <c r="P167" s="41" t="s">
        <v>2157</v>
      </c>
      <c r="Q167" s="41"/>
    </row>
    <row r="168" spans="2:17" ht="17.100000000000001" customHeight="1">
      <c r="B168" s="41">
        <v>2026</v>
      </c>
      <c r="C168" s="41">
        <v>1</v>
      </c>
      <c r="D168" s="41" t="s">
        <v>72</v>
      </c>
      <c r="E168" s="41" t="s">
        <v>2158</v>
      </c>
      <c r="F168" s="41" t="s">
        <v>74</v>
      </c>
      <c r="G168" s="45">
        <v>35650000</v>
      </c>
      <c r="H168" s="45">
        <v>0</v>
      </c>
      <c r="I168" s="45">
        <v>99459000</v>
      </c>
      <c r="J168" s="45">
        <v>135109000</v>
      </c>
      <c r="K168" s="45">
        <v>135109000</v>
      </c>
      <c r="L168" s="48"/>
      <c r="M168" s="41" t="s">
        <v>1977</v>
      </c>
      <c r="N168" s="41" t="s">
        <v>2132</v>
      </c>
      <c r="O168" s="41" t="s">
        <v>2156</v>
      </c>
      <c r="P168" s="41" t="s">
        <v>2157</v>
      </c>
      <c r="Q168" s="41"/>
    </row>
    <row r="169" spans="2:17" ht="17.100000000000001" customHeight="1">
      <c r="B169" s="41">
        <v>2026</v>
      </c>
      <c r="C169" s="41">
        <v>1</v>
      </c>
      <c r="D169" s="41" t="s">
        <v>72</v>
      </c>
      <c r="E169" s="41" t="s">
        <v>2159</v>
      </c>
      <c r="F169" s="41" t="s">
        <v>78</v>
      </c>
      <c r="G169" s="45">
        <v>5481000</v>
      </c>
      <c r="H169" s="45">
        <v>0</v>
      </c>
      <c r="I169" s="45">
        <v>78386000</v>
      </c>
      <c r="J169" s="45">
        <v>83867000</v>
      </c>
      <c r="K169" s="45">
        <v>83867000</v>
      </c>
      <c r="L169" s="48"/>
      <c r="M169" s="41" t="s">
        <v>1977</v>
      </c>
      <c r="N169" s="41" t="s">
        <v>2132</v>
      </c>
      <c r="O169" s="41" t="s">
        <v>2156</v>
      </c>
      <c r="P169" s="41" t="s">
        <v>2157</v>
      </c>
      <c r="Q169" s="41"/>
    </row>
    <row r="170" spans="2:17" ht="17.100000000000001" customHeight="1">
      <c r="B170" s="41">
        <v>2026</v>
      </c>
      <c r="C170" s="41">
        <v>1</v>
      </c>
      <c r="D170" s="41" t="s">
        <v>72</v>
      </c>
      <c r="E170" s="41" t="s">
        <v>2160</v>
      </c>
      <c r="F170" s="41" t="s">
        <v>173</v>
      </c>
      <c r="G170" s="45">
        <v>317084410</v>
      </c>
      <c r="H170" s="45">
        <v>0</v>
      </c>
      <c r="I170" s="45">
        <v>1994976000</v>
      </c>
      <c r="J170" s="45">
        <v>2312060410</v>
      </c>
      <c r="K170" s="45">
        <v>1618442287</v>
      </c>
      <c r="L170" s="48"/>
      <c r="M170" s="41" t="s">
        <v>1904</v>
      </c>
      <c r="N170" s="41" t="s">
        <v>174</v>
      </c>
      <c r="O170" s="41" t="s">
        <v>2161</v>
      </c>
      <c r="P170" s="41" t="s">
        <v>2162</v>
      </c>
      <c r="Q170" s="41"/>
    </row>
    <row r="171" spans="2:17" ht="17.100000000000001" customHeight="1">
      <c r="B171" s="41">
        <v>2026</v>
      </c>
      <c r="C171" s="41">
        <v>1</v>
      </c>
      <c r="D171" s="41" t="s">
        <v>72</v>
      </c>
      <c r="E171" s="41" t="s">
        <v>2163</v>
      </c>
      <c r="F171" s="41" t="s">
        <v>74</v>
      </c>
      <c r="G171" s="45">
        <v>34936480</v>
      </c>
      <c r="H171" s="45">
        <v>0</v>
      </c>
      <c r="I171" s="45">
        <v>293824000</v>
      </c>
      <c r="J171" s="45">
        <v>328760480</v>
      </c>
      <c r="K171" s="45">
        <v>230132336</v>
      </c>
      <c r="L171" s="48"/>
      <c r="M171" s="41" t="s">
        <v>1904</v>
      </c>
      <c r="N171" s="41" t="s">
        <v>174</v>
      </c>
      <c r="O171" s="41" t="s">
        <v>2161</v>
      </c>
      <c r="P171" s="41" t="s">
        <v>2162</v>
      </c>
      <c r="Q171" s="41"/>
    </row>
    <row r="172" spans="2:17" ht="17.100000000000001" customHeight="1">
      <c r="B172" s="41">
        <v>2026</v>
      </c>
      <c r="C172" s="41">
        <v>1</v>
      </c>
      <c r="D172" s="41" t="s">
        <v>72</v>
      </c>
      <c r="E172" s="41" t="s">
        <v>2164</v>
      </c>
      <c r="F172" s="41" t="s">
        <v>87</v>
      </c>
      <c r="G172" s="45">
        <v>2790625300</v>
      </c>
      <c r="H172" s="45">
        <v>0</v>
      </c>
      <c r="I172" s="45">
        <v>3328855400</v>
      </c>
      <c r="J172" s="45">
        <v>6119480700</v>
      </c>
      <c r="K172" s="45">
        <v>6119480700</v>
      </c>
      <c r="L172" s="48"/>
      <c r="M172" s="41" t="s">
        <v>1904</v>
      </c>
      <c r="N172" s="41" t="s">
        <v>174</v>
      </c>
      <c r="O172" s="41" t="s">
        <v>2149</v>
      </c>
      <c r="P172" s="41" t="s">
        <v>2165</v>
      </c>
      <c r="Q172" s="41"/>
    </row>
    <row r="173" spans="2:17" ht="17.100000000000001" customHeight="1">
      <c r="B173" s="41">
        <v>2026</v>
      </c>
      <c r="C173" s="41">
        <v>1</v>
      </c>
      <c r="D173" s="41" t="s">
        <v>72</v>
      </c>
      <c r="E173" s="41" t="s">
        <v>2166</v>
      </c>
      <c r="F173" s="41" t="s">
        <v>74</v>
      </c>
      <c r="G173" s="45">
        <v>42530200</v>
      </c>
      <c r="H173" s="45">
        <v>0</v>
      </c>
      <c r="I173" s="45">
        <v>149234000</v>
      </c>
      <c r="J173" s="45">
        <v>191764200</v>
      </c>
      <c r="K173" s="45">
        <v>191764200</v>
      </c>
      <c r="L173" s="48"/>
      <c r="M173" s="41" t="s">
        <v>1904</v>
      </c>
      <c r="N173" s="41" t="s">
        <v>174</v>
      </c>
      <c r="O173" s="41" t="s">
        <v>2149</v>
      </c>
      <c r="P173" s="41" t="s">
        <v>2165</v>
      </c>
      <c r="Q173" s="41"/>
    </row>
    <row r="174" spans="2:17" ht="17.100000000000001" customHeight="1">
      <c r="B174" s="41">
        <v>2026</v>
      </c>
      <c r="C174" s="41">
        <v>1</v>
      </c>
      <c r="D174" s="41" t="s">
        <v>72</v>
      </c>
      <c r="E174" s="41" t="s">
        <v>2167</v>
      </c>
      <c r="F174" s="41" t="s">
        <v>78</v>
      </c>
      <c r="G174" s="45">
        <v>13870000</v>
      </c>
      <c r="H174" s="45">
        <v>0</v>
      </c>
      <c r="I174" s="45">
        <v>29630000</v>
      </c>
      <c r="J174" s="45">
        <v>43500000</v>
      </c>
      <c r="K174" s="45">
        <v>43500000</v>
      </c>
      <c r="L174" s="48"/>
      <c r="M174" s="41" t="s">
        <v>1904</v>
      </c>
      <c r="N174" s="41" t="s">
        <v>174</v>
      </c>
      <c r="O174" s="41" t="s">
        <v>2149</v>
      </c>
      <c r="P174" s="41" t="s">
        <v>2165</v>
      </c>
      <c r="Q174" s="41"/>
    </row>
    <row r="175" spans="2:17" ht="17.100000000000001" customHeight="1">
      <c r="B175" s="41">
        <v>2026</v>
      </c>
      <c r="C175" s="41">
        <v>1</v>
      </c>
      <c r="D175" s="41" t="s">
        <v>72</v>
      </c>
      <c r="E175" s="41" t="s">
        <v>2168</v>
      </c>
      <c r="F175" s="41" t="s">
        <v>87</v>
      </c>
      <c r="G175" s="45">
        <v>1500000000</v>
      </c>
      <c r="H175" s="45">
        <v>2778934000</v>
      </c>
      <c r="I175" s="45">
        <v>378950000</v>
      </c>
      <c r="J175" s="45">
        <v>4657884000</v>
      </c>
      <c r="K175" s="45">
        <v>4657884000</v>
      </c>
      <c r="L175" s="48"/>
      <c r="M175" s="41" t="s">
        <v>1904</v>
      </c>
      <c r="N175" s="41" t="s">
        <v>174</v>
      </c>
      <c r="O175" s="41" t="s">
        <v>2149</v>
      </c>
      <c r="P175" s="41" t="s">
        <v>2165</v>
      </c>
      <c r="Q175" s="41"/>
    </row>
    <row r="176" spans="2:17" ht="17.100000000000001" customHeight="1">
      <c r="B176" s="41">
        <v>2026</v>
      </c>
      <c r="C176" s="41">
        <v>1</v>
      </c>
      <c r="D176" s="41" t="s">
        <v>72</v>
      </c>
      <c r="E176" s="41" t="s">
        <v>2169</v>
      </c>
      <c r="F176" s="41" t="s">
        <v>87</v>
      </c>
      <c r="G176" s="45">
        <v>1028012000</v>
      </c>
      <c r="H176" s="45">
        <v>0</v>
      </c>
      <c r="I176" s="45">
        <v>11595415000</v>
      </c>
      <c r="J176" s="45">
        <v>12623427000</v>
      </c>
      <c r="K176" s="45">
        <v>12623427000</v>
      </c>
      <c r="L176" s="48"/>
      <c r="M176" s="41" t="s">
        <v>1904</v>
      </c>
      <c r="N176" s="41" t="s">
        <v>174</v>
      </c>
      <c r="O176" s="41" t="s">
        <v>2149</v>
      </c>
      <c r="P176" s="41" t="s">
        <v>2165</v>
      </c>
      <c r="Q176" s="41"/>
    </row>
    <row r="177" spans="2:17" ht="17.100000000000001" customHeight="1">
      <c r="B177" s="41">
        <v>2026</v>
      </c>
      <c r="C177" s="41">
        <v>1</v>
      </c>
      <c r="D177" s="41" t="s">
        <v>72</v>
      </c>
      <c r="E177" s="41" t="s">
        <v>2170</v>
      </c>
      <c r="F177" s="41" t="s">
        <v>173</v>
      </c>
      <c r="G177" s="45">
        <v>1115943000</v>
      </c>
      <c r="H177" s="45">
        <v>0</v>
      </c>
      <c r="I177" s="45">
        <v>7006402000</v>
      </c>
      <c r="J177" s="45">
        <v>8122345000</v>
      </c>
      <c r="K177" s="45">
        <v>8122345000</v>
      </c>
      <c r="L177" s="48"/>
      <c r="M177" s="41" t="s">
        <v>1904</v>
      </c>
      <c r="N177" s="41" t="s">
        <v>174</v>
      </c>
      <c r="O177" s="41" t="s">
        <v>2171</v>
      </c>
      <c r="P177" s="41" t="s">
        <v>2172</v>
      </c>
      <c r="Q177" s="41"/>
    </row>
    <row r="178" spans="2:17" ht="17.100000000000001" customHeight="1">
      <c r="B178" s="41">
        <v>2026</v>
      </c>
      <c r="C178" s="41">
        <v>1</v>
      </c>
      <c r="D178" s="41" t="s">
        <v>72</v>
      </c>
      <c r="E178" s="41" t="s">
        <v>2173</v>
      </c>
      <c r="F178" s="41" t="s">
        <v>74</v>
      </c>
      <c r="G178" s="45">
        <v>136494420</v>
      </c>
      <c r="H178" s="45">
        <v>0</v>
      </c>
      <c r="I178" s="45">
        <v>555712300</v>
      </c>
      <c r="J178" s="45">
        <v>692206720</v>
      </c>
      <c r="K178" s="45">
        <v>692206720</v>
      </c>
      <c r="L178" s="48"/>
      <c r="M178" s="41" t="s">
        <v>1904</v>
      </c>
      <c r="N178" s="41" t="s">
        <v>174</v>
      </c>
      <c r="O178" s="41" t="s">
        <v>2171</v>
      </c>
      <c r="P178" s="41" t="s">
        <v>2172</v>
      </c>
      <c r="Q178" s="41"/>
    </row>
    <row r="179" spans="2:17" ht="17.100000000000001" customHeight="1">
      <c r="B179" s="41">
        <v>2026</v>
      </c>
      <c r="C179" s="41">
        <v>1</v>
      </c>
      <c r="D179" s="41" t="s">
        <v>72</v>
      </c>
      <c r="E179" s="41" t="s">
        <v>2174</v>
      </c>
      <c r="F179" s="41" t="s">
        <v>78</v>
      </c>
      <c r="G179" s="45">
        <v>81261890</v>
      </c>
      <c r="H179" s="45">
        <v>0</v>
      </c>
      <c r="I179" s="45">
        <v>316005140</v>
      </c>
      <c r="J179" s="45">
        <v>397267030</v>
      </c>
      <c r="K179" s="45">
        <v>397267030</v>
      </c>
      <c r="L179" s="48"/>
      <c r="M179" s="41" t="s">
        <v>1904</v>
      </c>
      <c r="N179" s="41" t="s">
        <v>174</v>
      </c>
      <c r="O179" s="41" t="s">
        <v>2171</v>
      </c>
      <c r="P179" s="41" t="s">
        <v>2172</v>
      </c>
      <c r="Q179" s="41"/>
    </row>
    <row r="180" spans="2:17" ht="17.100000000000001" customHeight="1">
      <c r="B180" s="41">
        <v>2026</v>
      </c>
      <c r="C180" s="41">
        <v>1</v>
      </c>
      <c r="D180" s="41" t="s">
        <v>72</v>
      </c>
      <c r="E180" s="41" t="s">
        <v>2175</v>
      </c>
      <c r="F180" s="41" t="s">
        <v>80</v>
      </c>
      <c r="G180" s="45">
        <v>76367720</v>
      </c>
      <c r="H180" s="45">
        <v>0</v>
      </c>
      <c r="I180" s="45">
        <v>0</v>
      </c>
      <c r="J180" s="45">
        <v>76367720</v>
      </c>
      <c r="K180" s="45">
        <v>76367720</v>
      </c>
      <c r="L180" s="48"/>
      <c r="M180" s="41" t="s">
        <v>1904</v>
      </c>
      <c r="N180" s="41" t="s">
        <v>174</v>
      </c>
      <c r="O180" s="41" t="s">
        <v>2171</v>
      </c>
      <c r="P180" s="41" t="s">
        <v>2172</v>
      </c>
      <c r="Q180" s="41"/>
    </row>
    <row r="181" spans="2:17" ht="17.100000000000001" customHeight="1">
      <c r="B181" s="41">
        <v>2026</v>
      </c>
      <c r="C181" s="41">
        <v>1</v>
      </c>
      <c r="D181" s="41" t="s">
        <v>72</v>
      </c>
      <c r="E181" s="41" t="s">
        <v>2176</v>
      </c>
      <c r="F181" s="41" t="s">
        <v>87</v>
      </c>
      <c r="G181" s="45">
        <v>1250469000</v>
      </c>
      <c r="H181" s="45">
        <v>0</v>
      </c>
      <c r="I181" s="45">
        <v>1013991000</v>
      </c>
      <c r="J181" s="45">
        <v>2264460000</v>
      </c>
      <c r="K181" s="45">
        <v>2264460000</v>
      </c>
      <c r="L181" s="48"/>
      <c r="M181" s="41" t="s">
        <v>1904</v>
      </c>
      <c r="N181" s="41" t="s">
        <v>1839</v>
      </c>
      <c r="O181" s="41" t="s">
        <v>2177</v>
      </c>
      <c r="P181" s="41" t="s">
        <v>2178</v>
      </c>
      <c r="Q181" s="41"/>
    </row>
    <row r="182" spans="2:17" ht="17.100000000000001" customHeight="1">
      <c r="B182" s="41">
        <v>2026</v>
      </c>
      <c r="C182" s="41">
        <v>1</v>
      </c>
      <c r="D182" s="41" t="s">
        <v>72</v>
      </c>
      <c r="E182" s="41" t="s">
        <v>2179</v>
      </c>
      <c r="F182" s="41" t="s">
        <v>87</v>
      </c>
      <c r="G182" s="45">
        <v>992120380</v>
      </c>
      <c r="H182" s="45">
        <v>0</v>
      </c>
      <c r="I182" s="45">
        <v>1244920000</v>
      </c>
      <c r="J182" s="45">
        <v>2237040380</v>
      </c>
      <c r="K182" s="45">
        <v>2237040380</v>
      </c>
      <c r="L182" s="48"/>
      <c r="M182" s="41" t="s">
        <v>1904</v>
      </c>
      <c r="N182" s="41" t="s">
        <v>1839</v>
      </c>
      <c r="O182" s="41" t="s">
        <v>2177</v>
      </c>
      <c r="P182" s="41" t="s">
        <v>2178</v>
      </c>
      <c r="Q182" s="41"/>
    </row>
    <row r="183" spans="2:17" ht="17.100000000000001" customHeight="1">
      <c r="B183" s="41">
        <v>2026</v>
      </c>
      <c r="C183" s="41">
        <v>1</v>
      </c>
      <c r="D183" s="41" t="s">
        <v>72</v>
      </c>
      <c r="E183" s="41" t="s">
        <v>2180</v>
      </c>
      <c r="F183" s="41" t="s">
        <v>87</v>
      </c>
      <c r="G183" s="45">
        <v>443273000</v>
      </c>
      <c r="H183" s="45">
        <v>300000000</v>
      </c>
      <c r="I183" s="45">
        <v>950392000</v>
      </c>
      <c r="J183" s="45">
        <v>1693665000</v>
      </c>
      <c r="K183" s="45">
        <v>1693665000</v>
      </c>
      <c r="L183" s="48"/>
      <c r="M183" s="41" t="s">
        <v>1904</v>
      </c>
      <c r="N183" s="41" t="s">
        <v>1839</v>
      </c>
      <c r="O183" s="41" t="s">
        <v>2177</v>
      </c>
      <c r="P183" s="41" t="s">
        <v>2178</v>
      </c>
      <c r="Q183" s="41"/>
    </row>
    <row r="184" spans="2:17" ht="17.100000000000001" customHeight="1">
      <c r="B184" s="41">
        <v>2026</v>
      </c>
      <c r="C184" s="41">
        <v>1</v>
      </c>
      <c r="D184" s="41" t="s">
        <v>72</v>
      </c>
      <c r="E184" s="41" t="s">
        <v>2181</v>
      </c>
      <c r="F184" s="41" t="s">
        <v>87</v>
      </c>
      <c r="G184" s="45">
        <v>394821000</v>
      </c>
      <c r="H184" s="45">
        <v>0</v>
      </c>
      <c r="I184" s="45">
        <v>870190000</v>
      </c>
      <c r="J184" s="45">
        <v>1265011000</v>
      </c>
      <c r="K184" s="45">
        <v>1265011000</v>
      </c>
      <c r="L184" s="48"/>
      <c r="M184" s="41" t="s">
        <v>1904</v>
      </c>
      <c r="N184" s="41" t="s">
        <v>1839</v>
      </c>
      <c r="O184" s="41" t="s">
        <v>2177</v>
      </c>
      <c r="P184" s="41" t="s">
        <v>2178</v>
      </c>
      <c r="Q184" s="41"/>
    </row>
    <row r="185" spans="2:17" ht="17.100000000000001" customHeight="1">
      <c r="B185" s="41">
        <v>2026</v>
      </c>
      <c r="C185" s="41">
        <v>1</v>
      </c>
      <c r="D185" s="41" t="s">
        <v>72</v>
      </c>
      <c r="E185" s="41" t="s">
        <v>2182</v>
      </c>
      <c r="F185" s="41" t="s">
        <v>65</v>
      </c>
      <c r="G185" s="45">
        <v>4707545000</v>
      </c>
      <c r="H185" s="45">
        <v>0</v>
      </c>
      <c r="I185" s="45">
        <v>5885691785</v>
      </c>
      <c r="J185" s="45">
        <v>10593236785</v>
      </c>
      <c r="K185" s="45">
        <v>6179035016</v>
      </c>
      <c r="L185" s="48"/>
      <c r="M185" s="41" t="s">
        <v>1904</v>
      </c>
      <c r="N185" s="41" t="s">
        <v>179</v>
      </c>
      <c r="O185" s="41" t="s">
        <v>2183</v>
      </c>
      <c r="P185" s="41" t="s">
        <v>2184</v>
      </c>
      <c r="Q185" s="41"/>
    </row>
    <row r="186" spans="2:17" ht="17.100000000000001" customHeight="1">
      <c r="B186" s="41">
        <v>2026</v>
      </c>
      <c r="C186" s="41">
        <v>1</v>
      </c>
      <c r="D186" s="41" t="s">
        <v>72</v>
      </c>
      <c r="E186" s="41" t="s">
        <v>2185</v>
      </c>
      <c r="F186" s="41" t="s">
        <v>74</v>
      </c>
      <c r="G186" s="45">
        <v>1261031000</v>
      </c>
      <c r="H186" s="45">
        <v>0</v>
      </c>
      <c r="I186" s="45">
        <v>0</v>
      </c>
      <c r="J186" s="45">
        <v>1261031000</v>
      </c>
      <c r="K186" s="45">
        <v>735559000</v>
      </c>
      <c r="L186" s="48"/>
      <c r="M186" s="41" t="s">
        <v>1904</v>
      </c>
      <c r="N186" s="41" t="s">
        <v>179</v>
      </c>
      <c r="O186" s="41" t="s">
        <v>2183</v>
      </c>
      <c r="P186" s="41" t="s">
        <v>2184</v>
      </c>
      <c r="Q186" s="41"/>
    </row>
    <row r="187" spans="2:17" ht="17.100000000000001" customHeight="1">
      <c r="B187" s="41">
        <v>2026</v>
      </c>
      <c r="C187" s="41">
        <v>1</v>
      </c>
      <c r="D187" s="41" t="s">
        <v>72</v>
      </c>
      <c r="E187" s="41" t="s">
        <v>2185</v>
      </c>
      <c r="F187" s="41" t="s">
        <v>78</v>
      </c>
      <c r="G187" s="45">
        <v>125730120</v>
      </c>
      <c r="H187" s="45">
        <v>0</v>
      </c>
      <c r="I187" s="45">
        <v>0</v>
      </c>
      <c r="J187" s="45">
        <v>125730120</v>
      </c>
      <c r="K187" s="45">
        <v>73338379</v>
      </c>
      <c r="L187" s="48"/>
      <c r="M187" s="41" t="s">
        <v>1904</v>
      </c>
      <c r="N187" s="41" t="s">
        <v>179</v>
      </c>
      <c r="O187" s="41" t="s">
        <v>2183</v>
      </c>
      <c r="P187" s="41" t="s">
        <v>2184</v>
      </c>
      <c r="Q187" s="41"/>
    </row>
    <row r="188" spans="2:17" ht="17.100000000000001" customHeight="1">
      <c r="B188" s="41">
        <v>2026</v>
      </c>
      <c r="C188" s="41">
        <v>1</v>
      </c>
      <c r="D188" s="41" t="s">
        <v>72</v>
      </c>
      <c r="E188" s="41" t="s">
        <v>2186</v>
      </c>
      <c r="F188" s="41" t="s">
        <v>65</v>
      </c>
      <c r="G188" s="45">
        <v>1823150000</v>
      </c>
      <c r="H188" s="45">
        <v>0</v>
      </c>
      <c r="I188" s="45">
        <v>4327000000</v>
      </c>
      <c r="J188" s="45">
        <v>6150150000</v>
      </c>
      <c r="K188" s="45">
        <v>10477150000</v>
      </c>
      <c r="L188" s="48"/>
      <c r="M188" s="41" t="s">
        <v>1904</v>
      </c>
      <c r="N188" s="41" t="s">
        <v>179</v>
      </c>
      <c r="O188" s="41" t="s">
        <v>2187</v>
      </c>
      <c r="P188" s="41" t="s">
        <v>2184</v>
      </c>
      <c r="Q188" s="41"/>
    </row>
    <row r="189" spans="2:17" ht="17.100000000000001" customHeight="1">
      <c r="B189" s="41">
        <v>2026</v>
      </c>
      <c r="C189" s="41">
        <v>1</v>
      </c>
      <c r="D189" s="41" t="s">
        <v>72</v>
      </c>
      <c r="E189" s="41" t="s">
        <v>2188</v>
      </c>
      <c r="F189" s="41" t="s">
        <v>74</v>
      </c>
      <c r="G189" s="45">
        <v>467898520</v>
      </c>
      <c r="H189" s="45">
        <v>0</v>
      </c>
      <c r="I189" s="45">
        <v>0</v>
      </c>
      <c r="J189" s="45">
        <v>467898520</v>
      </c>
      <c r="K189" s="45">
        <v>467898520</v>
      </c>
      <c r="L189" s="48"/>
      <c r="M189" s="41" t="s">
        <v>1904</v>
      </c>
      <c r="N189" s="41" t="s">
        <v>179</v>
      </c>
      <c r="O189" s="41" t="s">
        <v>2187</v>
      </c>
      <c r="P189" s="41" t="s">
        <v>2184</v>
      </c>
      <c r="Q189" s="41"/>
    </row>
    <row r="190" spans="2:17" ht="17.100000000000001" customHeight="1">
      <c r="B190" s="41">
        <v>2026</v>
      </c>
      <c r="C190" s="41">
        <v>1</v>
      </c>
      <c r="D190" s="41" t="s">
        <v>72</v>
      </c>
      <c r="E190" s="41" t="s">
        <v>2189</v>
      </c>
      <c r="F190" s="41" t="s">
        <v>78</v>
      </c>
      <c r="G190" s="45">
        <v>202459000</v>
      </c>
      <c r="H190" s="45">
        <v>0</v>
      </c>
      <c r="I190" s="45">
        <v>63000000</v>
      </c>
      <c r="J190" s="45">
        <v>265459000</v>
      </c>
      <c r="K190" s="45">
        <v>328459000</v>
      </c>
      <c r="L190" s="48"/>
      <c r="M190" s="41" t="s">
        <v>1904</v>
      </c>
      <c r="N190" s="41" t="s">
        <v>179</v>
      </c>
      <c r="O190" s="41" t="s">
        <v>2187</v>
      </c>
      <c r="P190" s="41" t="s">
        <v>2184</v>
      </c>
      <c r="Q190" s="41"/>
    </row>
    <row r="191" spans="2:17" ht="17.100000000000001" customHeight="1">
      <c r="B191" s="41">
        <v>2026</v>
      </c>
      <c r="C191" s="41">
        <v>1</v>
      </c>
      <c r="D191" s="41" t="s">
        <v>72</v>
      </c>
      <c r="E191" s="41" t="s">
        <v>2190</v>
      </c>
      <c r="F191" s="41" t="s">
        <v>80</v>
      </c>
      <c r="G191" s="45">
        <v>19290000</v>
      </c>
      <c r="H191" s="45">
        <v>0</v>
      </c>
      <c r="I191" s="45">
        <v>0</v>
      </c>
      <c r="J191" s="45">
        <v>19290000</v>
      </c>
      <c r="K191" s="45">
        <v>19290000</v>
      </c>
      <c r="L191" s="48"/>
      <c r="M191" s="41" t="s">
        <v>1904</v>
      </c>
      <c r="N191" s="41" t="s">
        <v>179</v>
      </c>
      <c r="O191" s="41" t="s">
        <v>2187</v>
      </c>
      <c r="P191" s="41" t="s">
        <v>2184</v>
      </c>
      <c r="Q191" s="41"/>
    </row>
    <row r="192" spans="2:17" s="3" customFormat="1" ht="17.100000000000001" customHeight="1">
      <c r="B192" s="41">
        <v>2026</v>
      </c>
      <c r="C192" s="41">
        <v>1</v>
      </c>
      <c r="D192" s="41" t="s">
        <v>62</v>
      </c>
      <c r="E192" s="41" t="s">
        <v>2191</v>
      </c>
      <c r="F192" s="41" t="s">
        <v>87</v>
      </c>
      <c r="G192" s="45">
        <v>3003417000</v>
      </c>
      <c r="H192" s="45">
        <v>0</v>
      </c>
      <c r="I192" s="45">
        <v>7359795000</v>
      </c>
      <c r="J192" s="45">
        <v>10363212000</v>
      </c>
      <c r="K192" s="45">
        <v>10363212000</v>
      </c>
      <c r="L192" s="48"/>
      <c r="M192" s="41" t="s">
        <v>1904</v>
      </c>
      <c r="N192" s="41" t="s">
        <v>179</v>
      </c>
      <c r="O192" s="41" t="s">
        <v>2192</v>
      </c>
      <c r="P192" s="41" t="s">
        <v>2193</v>
      </c>
      <c r="Q192" s="41"/>
    </row>
    <row r="193" spans="2:17" ht="17.100000000000001" customHeight="1">
      <c r="B193" s="41">
        <v>2026</v>
      </c>
      <c r="C193" s="41">
        <v>1</v>
      </c>
      <c r="D193" s="41" t="s">
        <v>62</v>
      </c>
      <c r="E193" s="41" t="s">
        <v>2194</v>
      </c>
      <c r="F193" s="41" t="s">
        <v>87</v>
      </c>
      <c r="G193" s="45">
        <v>4000000000</v>
      </c>
      <c r="H193" s="45">
        <v>9441156000</v>
      </c>
      <c r="I193" s="45">
        <v>6353766000</v>
      </c>
      <c r="J193" s="45">
        <v>19794922000</v>
      </c>
      <c r="K193" s="45">
        <v>19794922000</v>
      </c>
      <c r="L193" s="48"/>
      <c r="M193" s="41" t="s">
        <v>1904</v>
      </c>
      <c r="N193" s="41" t="s">
        <v>179</v>
      </c>
      <c r="O193" s="41" t="s">
        <v>2195</v>
      </c>
      <c r="P193" s="41" t="s">
        <v>2196</v>
      </c>
      <c r="Q193" s="41"/>
    </row>
    <row r="194" spans="2:17" ht="17.100000000000001" customHeight="1">
      <c r="B194" s="41">
        <v>2026</v>
      </c>
      <c r="C194" s="41">
        <v>1</v>
      </c>
      <c r="D194" s="41" t="s">
        <v>62</v>
      </c>
      <c r="E194" s="41" t="s">
        <v>2197</v>
      </c>
      <c r="F194" s="41" t="s">
        <v>74</v>
      </c>
      <c r="G194" s="45">
        <v>200000000</v>
      </c>
      <c r="H194" s="45">
        <v>298042000</v>
      </c>
      <c r="I194" s="45">
        <v>53750000</v>
      </c>
      <c r="J194" s="45">
        <v>551792000</v>
      </c>
      <c r="K194" s="45">
        <v>551792000</v>
      </c>
      <c r="L194" s="48" t="s">
        <v>1997</v>
      </c>
      <c r="M194" s="41" t="s">
        <v>1904</v>
      </c>
      <c r="N194" s="41" t="s">
        <v>179</v>
      </c>
      <c r="O194" s="41" t="s">
        <v>180</v>
      </c>
      <c r="P194" s="41" t="s">
        <v>181</v>
      </c>
      <c r="Q194" s="41"/>
    </row>
    <row r="195" spans="2:17" ht="17.100000000000001" customHeight="1">
      <c r="B195" s="41">
        <v>2026</v>
      </c>
      <c r="C195" s="41">
        <v>1</v>
      </c>
      <c r="D195" s="41" t="s">
        <v>62</v>
      </c>
      <c r="E195" s="41" t="s">
        <v>2198</v>
      </c>
      <c r="F195" s="41" t="s">
        <v>173</v>
      </c>
      <c r="G195" s="45">
        <v>2297280000</v>
      </c>
      <c r="H195" s="45">
        <v>8114879000</v>
      </c>
      <c r="I195" s="45">
        <v>7783138000</v>
      </c>
      <c r="J195" s="45">
        <v>18195297000</v>
      </c>
      <c r="K195" s="45">
        <v>18195297000</v>
      </c>
      <c r="L195" s="48" t="s">
        <v>1997</v>
      </c>
      <c r="M195" s="41" t="s">
        <v>1904</v>
      </c>
      <c r="N195" s="41" t="s">
        <v>179</v>
      </c>
      <c r="O195" s="41" t="s">
        <v>180</v>
      </c>
      <c r="P195" s="41" t="s">
        <v>181</v>
      </c>
      <c r="Q195" s="41"/>
    </row>
    <row r="196" spans="2:17" ht="17.100000000000001" customHeight="1">
      <c r="B196" s="41">
        <v>2026</v>
      </c>
      <c r="C196" s="41">
        <v>1</v>
      </c>
      <c r="D196" s="41" t="s">
        <v>72</v>
      </c>
      <c r="E196" s="41" t="s">
        <v>2199</v>
      </c>
      <c r="F196" s="41" t="s">
        <v>74</v>
      </c>
      <c r="G196" s="45">
        <v>357761940</v>
      </c>
      <c r="H196" s="45">
        <v>0</v>
      </c>
      <c r="I196" s="45">
        <v>402558000</v>
      </c>
      <c r="J196" s="45">
        <v>760319940</v>
      </c>
      <c r="K196" s="45">
        <v>760319940</v>
      </c>
      <c r="L196" s="48"/>
      <c r="M196" s="41" t="s">
        <v>1904</v>
      </c>
      <c r="N196" s="41" t="s">
        <v>183</v>
      </c>
      <c r="O196" s="41" t="s">
        <v>2200</v>
      </c>
      <c r="P196" s="41" t="s">
        <v>2201</v>
      </c>
      <c r="Q196" s="41" t="s">
        <v>71</v>
      </c>
    </row>
    <row r="197" spans="2:17" ht="17.100000000000001" customHeight="1">
      <c r="B197" s="41">
        <v>2026</v>
      </c>
      <c r="C197" s="41">
        <v>1</v>
      </c>
      <c r="D197" s="41" t="s">
        <v>72</v>
      </c>
      <c r="E197" s="41" t="s">
        <v>2202</v>
      </c>
      <c r="F197" s="41" t="s">
        <v>74</v>
      </c>
      <c r="G197" s="45">
        <v>800217540</v>
      </c>
      <c r="H197" s="45">
        <v>658895790</v>
      </c>
      <c r="I197" s="45">
        <v>0</v>
      </c>
      <c r="J197" s="45">
        <v>1459113330</v>
      </c>
      <c r="K197" s="45">
        <v>1459113330</v>
      </c>
      <c r="L197" s="48"/>
      <c r="M197" s="41" t="s">
        <v>1904</v>
      </c>
      <c r="N197" s="41" t="s">
        <v>183</v>
      </c>
      <c r="O197" s="41" t="s">
        <v>2200</v>
      </c>
      <c r="P197" s="41" t="s">
        <v>2201</v>
      </c>
      <c r="Q197" s="41" t="s">
        <v>71</v>
      </c>
    </row>
    <row r="198" spans="2:17" ht="17.100000000000001" customHeight="1">
      <c r="B198" s="41">
        <v>2026</v>
      </c>
      <c r="C198" s="41">
        <v>1</v>
      </c>
      <c r="D198" s="41" t="s">
        <v>72</v>
      </c>
      <c r="E198" s="41" t="s">
        <v>2203</v>
      </c>
      <c r="F198" s="41" t="s">
        <v>87</v>
      </c>
      <c r="G198" s="45">
        <v>1434372000</v>
      </c>
      <c r="H198" s="45">
        <v>1998856000</v>
      </c>
      <c r="I198" s="45">
        <v>11666281000</v>
      </c>
      <c r="J198" s="45">
        <v>15099509000</v>
      </c>
      <c r="K198" s="45">
        <v>15099509000</v>
      </c>
      <c r="L198" s="48"/>
      <c r="M198" s="41" t="s">
        <v>1904</v>
      </c>
      <c r="N198" s="41" t="s">
        <v>2204</v>
      </c>
      <c r="O198" s="41" t="s">
        <v>2205</v>
      </c>
      <c r="P198" s="41" t="s">
        <v>2206</v>
      </c>
      <c r="Q198" s="41"/>
    </row>
    <row r="199" spans="2:17" ht="17.100000000000001" customHeight="1">
      <c r="B199" s="41">
        <v>2026</v>
      </c>
      <c r="C199" s="41">
        <v>1</v>
      </c>
      <c r="D199" s="41" t="s">
        <v>72</v>
      </c>
      <c r="E199" s="41" t="s">
        <v>2207</v>
      </c>
      <c r="F199" s="41" t="s">
        <v>87</v>
      </c>
      <c r="G199" s="45">
        <v>850000000</v>
      </c>
      <c r="H199" s="45">
        <v>836459000</v>
      </c>
      <c r="I199" s="45">
        <v>705925000</v>
      </c>
      <c r="J199" s="45">
        <v>2392384000</v>
      </c>
      <c r="K199" s="45">
        <v>2392384000</v>
      </c>
      <c r="L199" s="48"/>
      <c r="M199" s="41" t="s">
        <v>1904</v>
      </c>
      <c r="N199" s="41" t="s">
        <v>2204</v>
      </c>
      <c r="O199" s="41" t="s">
        <v>2205</v>
      </c>
      <c r="P199" s="41" t="s">
        <v>2206</v>
      </c>
      <c r="Q199" s="41"/>
    </row>
    <row r="200" spans="2:17" ht="17.100000000000001" customHeight="1">
      <c r="B200" s="41">
        <v>2026</v>
      </c>
      <c r="C200" s="41">
        <v>1</v>
      </c>
      <c r="D200" s="41" t="s">
        <v>72</v>
      </c>
      <c r="E200" s="41" t="s">
        <v>2208</v>
      </c>
      <c r="F200" s="41" t="s">
        <v>87</v>
      </c>
      <c r="G200" s="45">
        <v>900000000</v>
      </c>
      <c r="H200" s="45">
        <v>737679630</v>
      </c>
      <c r="I200" s="45">
        <v>878056000</v>
      </c>
      <c r="J200" s="45">
        <v>2515735630</v>
      </c>
      <c r="K200" s="45">
        <v>2515735630</v>
      </c>
      <c r="L200" s="48"/>
      <c r="M200" s="41" t="s">
        <v>1904</v>
      </c>
      <c r="N200" s="41" t="s">
        <v>2204</v>
      </c>
      <c r="O200" s="41" t="s">
        <v>2209</v>
      </c>
      <c r="P200" s="41" t="s">
        <v>2210</v>
      </c>
      <c r="Q200" s="41"/>
    </row>
    <row r="201" spans="2:17" ht="17.100000000000001" customHeight="1">
      <c r="B201" s="41">
        <v>2026</v>
      </c>
      <c r="C201" s="41">
        <v>1</v>
      </c>
      <c r="D201" s="41" t="s">
        <v>62</v>
      </c>
      <c r="E201" s="41" t="s">
        <v>2211</v>
      </c>
      <c r="F201" s="41" t="s">
        <v>87</v>
      </c>
      <c r="G201" s="45">
        <v>89544000</v>
      </c>
      <c r="H201" s="45">
        <v>0</v>
      </c>
      <c r="I201" s="45">
        <v>4875004000</v>
      </c>
      <c r="J201" s="45">
        <v>4964548000</v>
      </c>
      <c r="K201" s="45">
        <v>4964548000</v>
      </c>
      <c r="L201" s="48"/>
      <c r="M201" s="41" t="s">
        <v>1904</v>
      </c>
      <c r="N201" s="41" t="s">
        <v>755</v>
      </c>
      <c r="O201" s="41" t="s">
        <v>2212</v>
      </c>
      <c r="P201" s="41" t="s">
        <v>2213</v>
      </c>
      <c r="Q201" s="41"/>
    </row>
    <row r="202" spans="2:17" ht="17.100000000000001" customHeight="1">
      <c r="B202" s="41">
        <v>2026</v>
      </c>
      <c r="C202" s="41">
        <v>1</v>
      </c>
      <c r="D202" s="41" t="s">
        <v>62</v>
      </c>
      <c r="E202" s="41" t="s">
        <v>2214</v>
      </c>
      <c r="F202" s="41" t="s">
        <v>87</v>
      </c>
      <c r="G202" s="45">
        <v>40888000</v>
      </c>
      <c r="H202" s="45"/>
      <c r="I202" s="45">
        <v>2849394000</v>
      </c>
      <c r="J202" s="45">
        <v>2890282000</v>
      </c>
      <c r="K202" s="45">
        <v>5739676000</v>
      </c>
      <c r="L202" s="48"/>
      <c r="M202" s="41" t="s">
        <v>1904</v>
      </c>
      <c r="N202" s="41" t="s">
        <v>755</v>
      </c>
      <c r="O202" s="41" t="s">
        <v>2215</v>
      </c>
      <c r="P202" s="41" t="s">
        <v>2216</v>
      </c>
      <c r="Q202" s="41"/>
    </row>
    <row r="203" spans="2:17" ht="17.100000000000001" customHeight="1">
      <c r="B203" s="41">
        <v>2026</v>
      </c>
      <c r="C203" s="41">
        <v>1</v>
      </c>
      <c r="D203" s="41" t="s">
        <v>72</v>
      </c>
      <c r="E203" s="41" t="s">
        <v>2217</v>
      </c>
      <c r="F203" s="41" t="s">
        <v>74</v>
      </c>
      <c r="G203" s="45">
        <v>34771000</v>
      </c>
      <c r="H203" s="45">
        <v>0</v>
      </c>
      <c r="I203" s="45">
        <v>0</v>
      </c>
      <c r="J203" s="45">
        <v>34771000</v>
      </c>
      <c r="K203" s="45">
        <v>34771000</v>
      </c>
      <c r="L203" s="48"/>
      <c r="M203" s="41" t="s">
        <v>1904</v>
      </c>
      <c r="N203" s="41" t="s">
        <v>755</v>
      </c>
      <c r="O203" s="41" t="s">
        <v>2218</v>
      </c>
      <c r="P203" s="41" t="s">
        <v>2219</v>
      </c>
      <c r="Q203" s="41"/>
    </row>
    <row r="204" spans="2:17" ht="17.100000000000001" customHeight="1">
      <c r="B204" s="41">
        <v>2026</v>
      </c>
      <c r="C204" s="41">
        <v>1</v>
      </c>
      <c r="D204" s="41" t="s">
        <v>72</v>
      </c>
      <c r="E204" s="41" t="s">
        <v>2220</v>
      </c>
      <c r="F204" s="41" t="s">
        <v>87</v>
      </c>
      <c r="G204" s="45">
        <v>394928080</v>
      </c>
      <c r="H204" s="45">
        <v>0</v>
      </c>
      <c r="I204" s="45"/>
      <c r="J204" s="45">
        <v>394928080</v>
      </c>
      <c r="K204" s="45">
        <v>394928080</v>
      </c>
      <c r="L204" s="48"/>
      <c r="M204" s="41" t="s">
        <v>1904</v>
      </c>
      <c r="N204" s="41" t="s">
        <v>755</v>
      </c>
      <c r="O204" s="41" t="s">
        <v>756</v>
      </c>
      <c r="P204" s="41" t="s">
        <v>757</v>
      </c>
      <c r="Q204" s="41"/>
    </row>
    <row r="205" spans="2:17" ht="17.100000000000001" customHeight="1">
      <c r="B205" s="41">
        <v>2026</v>
      </c>
      <c r="C205" s="41">
        <v>1</v>
      </c>
      <c r="D205" s="41" t="s">
        <v>72</v>
      </c>
      <c r="E205" s="41" t="s">
        <v>2221</v>
      </c>
      <c r="F205" s="41" t="s">
        <v>173</v>
      </c>
      <c r="G205" s="45">
        <v>400000000</v>
      </c>
      <c r="H205" s="45">
        <v>265343500</v>
      </c>
      <c r="I205" s="45"/>
      <c r="J205" s="45">
        <v>665343500</v>
      </c>
      <c r="K205" s="45">
        <v>665343500</v>
      </c>
      <c r="L205" s="48"/>
      <c r="M205" s="41" t="s">
        <v>1904</v>
      </c>
      <c r="N205" s="41" t="s">
        <v>755</v>
      </c>
      <c r="O205" s="41" t="s">
        <v>756</v>
      </c>
      <c r="P205" s="41" t="s">
        <v>757</v>
      </c>
      <c r="Q205" s="41"/>
    </row>
    <row r="206" spans="2:17" ht="17.100000000000001" customHeight="1">
      <c r="B206" s="41">
        <v>2026</v>
      </c>
      <c r="C206" s="41">
        <v>1</v>
      </c>
      <c r="D206" s="41" t="s">
        <v>72</v>
      </c>
      <c r="E206" s="41" t="s">
        <v>2222</v>
      </c>
      <c r="F206" s="41" t="s">
        <v>87</v>
      </c>
      <c r="G206" s="45">
        <v>2000000000</v>
      </c>
      <c r="H206" s="45">
        <v>2030890800</v>
      </c>
      <c r="I206" s="45">
        <v>1084332000</v>
      </c>
      <c r="J206" s="45">
        <v>5115222800</v>
      </c>
      <c r="K206" s="45">
        <v>5115222800</v>
      </c>
      <c r="L206" s="48"/>
      <c r="M206" s="41" t="s">
        <v>1904</v>
      </c>
      <c r="N206" s="41" t="s">
        <v>187</v>
      </c>
      <c r="O206" s="41" t="s">
        <v>188</v>
      </c>
      <c r="P206" s="41" t="s">
        <v>189</v>
      </c>
      <c r="Q206" s="41"/>
    </row>
    <row r="207" spans="2:17" ht="17.100000000000001" customHeight="1">
      <c r="B207" s="41">
        <v>2026</v>
      </c>
      <c r="C207" s="41">
        <v>1</v>
      </c>
      <c r="D207" s="41" t="s">
        <v>72</v>
      </c>
      <c r="E207" s="41" t="s">
        <v>2223</v>
      </c>
      <c r="F207" s="41" t="s">
        <v>74</v>
      </c>
      <c r="G207" s="45">
        <v>200000000</v>
      </c>
      <c r="H207" s="45">
        <v>568452840</v>
      </c>
      <c r="I207" s="45">
        <v>0</v>
      </c>
      <c r="J207" s="45">
        <v>768452840</v>
      </c>
      <c r="K207" s="45">
        <v>768452840</v>
      </c>
      <c r="L207" s="48"/>
      <c r="M207" s="41" t="s">
        <v>1904</v>
      </c>
      <c r="N207" s="41" t="s">
        <v>187</v>
      </c>
      <c r="O207" s="41" t="s">
        <v>2224</v>
      </c>
      <c r="P207" s="41" t="s">
        <v>2225</v>
      </c>
      <c r="Q207" s="41"/>
    </row>
    <row r="208" spans="2:17" ht="17.100000000000001" customHeight="1">
      <c r="B208" s="41">
        <v>2026</v>
      </c>
      <c r="C208" s="41">
        <v>1</v>
      </c>
      <c r="D208" s="41" t="s">
        <v>72</v>
      </c>
      <c r="E208" s="41" t="s">
        <v>2226</v>
      </c>
      <c r="F208" s="41" t="s">
        <v>80</v>
      </c>
      <c r="G208" s="45">
        <v>10000000</v>
      </c>
      <c r="H208" s="45">
        <v>9600000</v>
      </c>
      <c r="I208" s="45">
        <v>0</v>
      </c>
      <c r="J208" s="45">
        <v>19600000</v>
      </c>
      <c r="K208" s="45">
        <v>19600000</v>
      </c>
      <c r="L208" s="48"/>
      <c r="M208" s="41" t="s">
        <v>1904</v>
      </c>
      <c r="N208" s="41" t="s">
        <v>187</v>
      </c>
      <c r="O208" s="41" t="s">
        <v>2224</v>
      </c>
      <c r="P208" s="41" t="s">
        <v>2225</v>
      </c>
      <c r="Q208" s="41"/>
    </row>
    <row r="209" spans="2:17" ht="17.100000000000001" customHeight="1">
      <c r="B209" s="41">
        <v>2026</v>
      </c>
      <c r="C209" s="41">
        <v>1</v>
      </c>
      <c r="D209" s="41" t="s">
        <v>72</v>
      </c>
      <c r="E209" s="41" t="s">
        <v>2227</v>
      </c>
      <c r="F209" s="41" t="s">
        <v>78</v>
      </c>
      <c r="G209" s="45">
        <v>10000000</v>
      </c>
      <c r="H209" s="45">
        <v>28300000</v>
      </c>
      <c r="I209" s="45">
        <v>0</v>
      </c>
      <c r="J209" s="45">
        <v>38300000</v>
      </c>
      <c r="K209" s="45">
        <v>38300000</v>
      </c>
      <c r="L209" s="48"/>
      <c r="M209" s="41" t="s">
        <v>1904</v>
      </c>
      <c r="N209" s="41" t="s">
        <v>187</v>
      </c>
      <c r="O209" s="41" t="s">
        <v>2224</v>
      </c>
      <c r="P209" s="41" t="s">
        <v>2225</v>
      </c>
      <c r="Q209" s="41"/>
    </row>
    <row r="210" spans="2:17" ht="17.100000000000001" customHeight="1">
      <c r="B210" s="41">
        <v>2026</v>
      </c>
      <c r="C210" s="41">
        <v>1</v>
      </c>
      <c r="D210" s="41" t="s">
        <v>72</v>
      </c>
      <c r="E210" s="41" t="s">
        <v>2228</v>
      </c>
      <c r="F210" s="41" t="s">
        <v>78</v>
      </c>
      <c r="G210" s="45">
        <v>10000000</v>
      </c>
      <c r="H210" s="45">
        <v>29990000</v>
      </c>
      <c r="I210" s="45">
        <v>0</v>
      </c>
      <c r="J210" s="45">
        <v>39990000</v>
      </c>
      <c r="K210" s="45">
        <v>39990000</v>
      </c>
      <c r="L210" s="48"/>
      <c r="M210" s="41" t="s">
        <v>1904</v>
      </c>
      <c r="N210" s="41" t="s">
        <v>187</v>
      </c>
      <c r="O210" s="41" t="s">
        <v>2224</v>
      </c>
      <c r="P210" s="41" t="s">
        <v>2225</v>
      </c>
      <c r="Q210" s="41"/>
    </row>
    <row r="211" spans="2:17" ht="17.100000000000001" customHeight="1">
      <c r="B211" s="41">
        <v>2026</v>
      </c>
      <c r="C211" s="41">
        <v>1</v>
      </c>
      <c r="D211" s="41" t="s">
        <v>72</v>
      </c>
      <c r="E211" s="41" t="s">
        <v>2229</v>
      </c>
      <c r="F211" s="41" t="s">
        <v>87</v>
      </c>
      <c r="G211" s="45">
        <v>408775000</v>
      </c>
      <c r="H211" s="45">
        <v>609247350</v>
      </c>
      <c r="I211" s="45">
        <v>0</v>
      </c>
      <c r="J211" s="45">
        <v>1018022350</v>
      </c>
      <c r="K211" s="45">
        <v>0</v>
      </c>
      <c r="L211" s="48"/>
      <c r="M211" s="41" t="s">
        <v>1904</v>
      </c>
      <c r="N211" s="41" t="s">
        <v>187</v>
      </c>
      <c r="O211" s="41" t="s">
        <v>2230</v>
      </c>
      <c r="P211" s="41" t="s">
        <v>2231</v>
      </c>
      <c r="Q211" s="41"/>
    </row>
    <row r="212" spans="2:17" ht="17.100000000000001" customHeight="1">
      <c r="B212" s="41">
        <v>2026</v>
      </c>
      <c r="C212" s="41">
        <v>1</v>
      </c>
      <c r="D212" s="41" t="s">
        <v>72</v>
      </c>
      <c r="E212" s="41" t="s">
        <v>2232</v>
      </c>
      <c r="F212" s="41" t="s">
        <v>173</v>
      </c>
      <c r="G212" s="45">
        <v>277712000</v>
      </c>
      <c r="H212" s="45">
        <v>0</v>
      </c>
      <c r="I212" s="45">
        <v>1450968000</v>
      </c>
      <c r="J212" s="45">
        <v>1728680000</v>
      </c>
      <c r="K212" s="45">
        <v>1728680000</v>
      </c>
      <c r="L212" s="48"/>
      <c r="M212" s="41" t="s">
        <v>1904</v>
      </c>
      <c r="N212" s="41" t="s">
        <v>187</v>
      </c>
      <c r="O212" s="41" t="s">
        <v>2233</v>
      </c>
      <c r="P212" s="41" t="s">
        <v>2234</v>
      </c>
      <c r="Q212" s="41"/>
    </row>
    <row r="213" spans="2:17" ht="17.100000000000001" customHeight="1">
      <c r="B213" s="41">
        <v>2026</v>
      </c>
      <c r="C213" s="41">
        <v>1</v>
      </c>
      <c r="D213" s="41" t="s">
        <v>72</v>
      </c>
      <c r="E213" s="41" t="s">
        <v>2235</v>
      </c>
      <c r="F213" s="41" t="s">
        <v>74</v>
      </c>
      <c r="G213" s="45">
        <v>67344115</v>
      </c>
      <c r="H213" s="45"/>
      <c r="I213" s="45">
        <v>60989115</v>
      </c>
      <c r="J213" s="45">
        <v>128333230</v>
      </c>
      <c r="K213" s="45">
        <v>128333230</v>
      </c>
      <c r="L213" s="48"/>
      <c r="M213" s="41" t="s">
        <v>1904</v>
      </c>
      <c r="N213" s="41" t="s">
        <v>187</v>
      </c>
      <c r="O213" s="41" t="s">
        <v>2233</v>
      </c>
      <c r="P213" s="41" t="s">
        <v>2234</v>
      </c>
      <c r="Q213" s="41"/>
    </row>
    <row r="214" spans="2:17" ht="17.100000000000001" customHeight="1">
      <c r="B214" s="41">
        <v>2026</v>
      </c>
      <c r="C214" s="41">
        <v>1</v>
      </c>
      <c r="D214" s="41" t="s">
        <v>72</v>
      </c>
      <c r="E214" s="41" t="s">
        <v>2236</v>
      </c>
      <c r="F214" s="41" t="s">
        <v>173</v>
      </c>
      <c r="G214" s="45">
        <v>50854275</v>
      </c>
      <c r="H214" s="45"/>
      <c r="I214" s="45">
        <v>926664325</v>
      </c>
      <c r="J214" s="45">
        <v>977518600</v>
      </c>
      <c r="K214" s="45">
        <v>977518600</v>
      </c>
      <c r="L214" s="48"/>
      <c r="M214" s="41" t="s">
        <v>1904</v>
      </c>
      <c r="N214" s="41" t="s">
        <v>187</v>
      </c>
      <c r="O214" s="41" t="s">
        <v>2237</v>
      </c>
      <c r="P214" s="41" t="s">
        <v>2238</v>
      </c>
      <c r="Q214" s="41"/>
    </row>
    <row r="215" spans="2:17" ht="17.100000000000001" customHeight="1">
      <c r="B215" s="41">
        <v>2026</v>
      </c>
      <c r="C215" s="41">
        <v>1</v>
      </c>
      <c r="D215" s="41" t="s">
        <v>72</v>
      </c>
      <c r="E215" s="41" t="s">
        <v>2239</v>
      </c>
      <c r="F215" s="41" t="s">
        <v>87</v>
      </c>
      <c r="G215" s="45">
        <v>254165300</v>
      </c>
      <c r="H215" s="45"/>
      <c r="I215" s="45">
        <v>69300000</v>
      </c>
      <c r="J215" s="45">
        <v>323465300</v>
      </c>
      <c r="K215" s="45">
        <v>323465300</v>
      </c>
      <c r="L215" s="48"/>
      <c r="M215" s="41" t="s">
        <v>1904</v>
      </c>
      <c r="N215" s="41" t="s">
        <v>187</v>
      </c>
      <c r="O215" s="41" t="s">
        <v>2233</v>
      </c>
      <c r="P215" s="41" t="s">
        <v>2234</v>
      </c>
      <c r="Q215" s="41"/>
    </row>
    <row r="216" spans="2:17" ht="17.100000000000001" customHeight="1">
      <c r="B216" s="41">
        <v>2026</v>
      </c>
      <c r="C216" s="41">
        <v>1</v>
      </c>
      <c r="D216" s="41" t="s">
        <v>72</v>
      </c>
      <c r="E216" s="41" t="s">
        <v>2240</v>
      </c>
      <c r="F216" s="41" t="s">
        <v>65</v>
      </c>
      <c r="G216" s="45">
        <v>297673000</v>
      </c>
      <c r="H216" s="45">
        <v>0</v>
      </c>
      <c r="I216" s="45">
        <v>1568338000</v>
      </c>
      <c r="J216" s="45">
        <v>1866011000</v>
      </c>
      <c r="K216" s="45">
        <v>1306207700</v>
      </c>
      <c r="L216" s="48"/>
      <c r="M216" s="41" t="s">
        <v>1904</v>
      </c>
      <c r="N216" s="41" t="s">
        <v>187</v>
      </c>
      <c r="O216" s="41" t="s">
        <v>1160</v>
      </c>
      <c r="P216" s="41" t="s">
        <v>1161</v>
      </c>
      <c r="Q216" s="41"/>
    </row>
    <row r="217" spans="2:17" ht="17.100000000000001" customHeight="1">
      <c r="B217" s="41">
        <v>2026</v>
      </c>
      <c r="C217" s="41">
        <v>1</v>
      </c>
      <c r="D217" s="41" t="s">
        <v>72</v>
      </c>
      <c r="E217" s="41" t="s">
        <v>2241</v>
      </c>
      <c r="F217" s="41" t="s">
        <v>87</v>
      </c>
      <c r="G217" s="45">
        <v>8596000</v>
      </c>
      <c r="H217" s="45">
        <v>0</v>
      </c>
      <c r="I217" s="45">
        <v>347148000</v>
      </c>
      <c r="J217" s="45">
        <v>355744000</v>
      </c>
      <c r="K217" s="45">
        <v>177872000</v>
      </c>
      <c r="L217" s="48"/>
      <c r="M217" s="41" t="s">
        <v>1904</v>
      </c>
      <c r="N217" s="41" t="s">
        <v>187</v>
      </c>
      <c r="O217" s="41" t="s">
        <v>1160</v>
      </c>
      <c r="P217" s="41" t="s">
        <v>1161</v>
      </c>
      <c r="Q217" s="41"/>
    </row>
    <row r="218" spans="2:17" ht="17.100000000000001" customHeight="1">
      <c r="B218" s="41">
        <v>2026</v>
      </c>
      <c r="C218" s="41">
        <v>1</v>
      </c>
      <c r="D218" s="41" t="s">
        <v>72</v>
      </c>
      <c r="E218" s="41" t="s">
        <v>2242</v>
      </c>
      <c r="F218" s="41" t="s">
        <v>87</v>
      </c>
      <c r="G218" s="45">
        <v>1319920000</v>
      </c>
      <c r="H218" s="45">
        <v>0</v>
      </c>
      <c r="I218" s="45">
        <v>1119502000</v>
      </c>
      <c r="J218" s="45">
        <v>2439422000</v>
      </c>
      <c r="K218" s="45">
        <v>2439422000</v>
      </c>
      <c r="L218" s="48"/>
      <c r="M218" s="41" t="s">
        <v>1977</v>
      </c>
      <c r="N218" s="41" t="s">
        <v>192</v>
      </c>
      <c r="O218" s="41" t="s">
        <v>2243</v>
      </c>
      <c r="P218" s="41" t="s">
        <v>2244</v>
      </c>
      <c r="Q218" s="41"/>
    </row>
    <row r="219" spans="2:17" ht="17.100000000000001" customHeight="1">
      <c r="B219" s="41">
        <v>2026</v>
      </c>
      <c r="C219" s="41">
        <v>1</v>
      </c>
      <c r="D219" s="41" t="s">
        <v>72</v>
      </c>
      <c r="E219" s="41" t="s">
        <v>2245</v>
      </c>
      <c r="F219" s="41" t="s">
        <v>74</v>
      </c>
      <c r="G219" s="45">
        <v>219380000</v>
      </c>
      <c r="H219" s="45">
        <v>0</v>
      </c>
      <c r="I219" s="45">
        <v>70000000</v>
      </c>
      <c r="J219" s="45">
        <v>289380000</v>
      </c>
      <c r="K219" s="45">
        <v>289380000</v>
      </c>
      <c r="L219" s="48"/>
      <c r="M219" s="41" t="s">
        <v>1977</v>
      </c>
      <c r="N219" s="41" t="s">
        <v>192</v>
      </c>
      <c r="O219" s="41" t="s">
        <v>2243</v>
      </c>
      <c r="P219" s="41" t="s">
        <v>2244</v>
      </c>
      <c r="Q219" s="41"/>
    </row>
    <row r="220" spans="2:17" ht="17.100000000000001" customHeight="1">
      <c r="B220" s="41">
        <v>2026</v>
      </c>
      <c r="C220" s="41">
        <v>1</v>
      </c>
      <c r="D220" s="41" t="s">
        <v>72</v>
      </c>
      <c r="E220" s="41" t="s">
        <v>2246</v>
      </c>
      <c r="F220" s="41" t="s">
        <v>87</v>
      </c>
      <c r="G220" s="45">
        <v>2800000000</v>
      </c>
      <c r="H220" s="45">
        <v>1624818000</v>
      </c>
      <c r="I220" s="45">
        <v>3086568000</v>
      </c>
      <c r="J220" s="45">
        <v>7511386000</v>
      </c>
      <c r="K220" s="45">
        <v>7511386000</v>
      </c>
      <c r="L220" s="48"/>
      <c r="M220" s="41" t="s">
        <v>1977</v>
      </c>
      <c r="N220" s="41" t="s">
        <v>192</v>
      </c>
      <c r="O220" s="41" t="s">
        <v>2247</v>
      </c>
      <c r="P220" s="41" t="s">
        <v>2248</v>
      </c>
      <c r="Q220" s="41"/>
    </row>
    <row r="221" spans="2:17" ht="17.100000000000001" customHeight="1">
      <c r="B221" s="41">
        <v>2026</v>
      </c>
      <c r="C221" s="41">
        <v>1</v>
      </c>
      <c r="D221" s="41" t="s">
        <v>72</v>
      </c>
      <c r="E221" s="41" t="s">
        <v>2249</v>
      </c>
      <c r="F221" s="41" t="s">
        <v>74</v>
      </c>
      <c r="G221" s="45">
        <v>194487380</v>
      </c>
      <c r="H221" s="45">
        <v>0</v>
      </c>
      <c r="I221" s="45">
        <v>38968000</v>
      </c>
      <c r="J221" s="45">
        <v>233455380</v>
      </c>
      <c r="K221" s="45">
        <v>233455380</v>
      </c>
      <c r="L221" s="48"/>
      <c r="M221" s="41" t="s">
        <v>1977</v>
      </c>
      <c r="N221" s="41" t="s">
        <v>192</v>
      </c>
      <c r="O221" s="41" t="s">
        <v>2247</v>
      </c>
      <c r="P221" s="41" t="s">
        <v>2248</v>
      </c>
      <c r="Q221" s="41"/>
    </row>
    <row r="222" spans="2:17" ht="17.100000000000001" customHeight="1">
      <c r="B222" s="41">
        <v>2026</v>
      </c>
      <c r="C222" s="41">
        <v>1</v>
      </c>
      <c r="D222" s="41" t="s">
        <v>72</v>
      </c>
      <c r="E222" s="41" t="s">
        <v>2250</v>
      </c>
      <c r="F222" s="41" t="s">
        <v>87</v>
      </c>
      <c r="G222" s="45">
        <v>2174722000</v>
      </c>
      <c r="H222" s="45">
        <v>0</v>
      </c>
      <c r="I222" s="45">
        <v>4245321000</v>
      </c>
      <c r="J222" s="45">
        <v>6420043000</v>
      </c>
      <c r="K222" s="45">
        <v>6420043000</v>
      </c>
      <c r="L222" s="48"/>
      <c r="M222" s="41" t="s">
        <v>1977</v>
      </c>
      <c r="N222" s="41" t="s">
        <v>192</v>
      </c>
      <c r="O222" s="41" t="s">
        <v>2247</v>
      </c>
      <c r="P222" s="41" t="s">
        <v>2248</v>
      </c>
      <c r="Q222" s="41"/>
    </row>
    <row r="223" spans="2:17" ht="17.100000000000001" customHeight="1">
      <c r="B223" s="41">
        <v>2026</v>
      </c>
      <c r="C223" s="41">
        <v>1</v>
      </c>
      <c r="D223" s="41" t="s">
        <v>72</v>
      </c>
      <c r="E223" s="41" t="s">
        <v>2251</v>
      </c>
      <c r="F223" s="41" t="s">
        <v>74</v>
      </c>
      <c r="G223" s="45">
        <v>369100910</v>
      </c>
      <c r="H223" s="45">
        <v>0</v>
      </c>
      <c r="I223" s="45">
        <v>149864000</v>
      </c>
      <c r="J223" s="45">
        <v>518964910</v>
      </c>
      <c r="K223" s="45">
        <v>518964910</v>
      </c>
      <c r="L223" s="48"/>
      <c r="M223" s="41" t="s">
        <v>1977</v>
      </c>
      <c r="N223" s="41" t="s">
        <v>192</v>
      </c>
      <c r="O223" s="41" t="s">
        <v>2247</v>
      </c>
      <c r="P223" s="41" t="s">
        <v>2248</v>
      </c>
      <c r="Q223" s="41"/>
    </row>
    <row r="224" spans="2:17" ht="17.100000000000001" customHeight="1">
      <c r="B224" s="41">
        <v>2026</v>
      </c>
      <c r="C224" s="41">
        <v>1</v>
      </c>
      <c r="D224" s="41" t="s">
        <v>72</v>
      </c>
      <c r="E224" s="41" t="s">
        <v>2252</v>
      </c>
      <c r="F224" s="41" t="s">
        <v>87</v>
      </c>
      <c r="G224" s="45">
        <v>178596000</v>
      </c>
      <c r="H224" s="45">
        <v>0</v>
      </c>
      <c r="I224" s="45">
        <v>100000000</v>
      </c>
      <c r="J224" s="45">
        <v>278596000</v>
      </c>
      <c r="K224" s="45">
        <v>278596000</v>
      </c>
      <c r="L224" s="48"/>
      <c r="M224" s="41" t="s">
        <v>1977</v>
      </c>
      <c r="N224" s="41" t="s">
        <v>192</v>
      </c>
      <c r="O224" s="41" t="s">
        <v>2247</v>
      </c>
      <c r="P224" s="41" t="s">
        <v>2248</v>
      </c>
      <c r="Q224" s="41"/>
    </row>
    <row r="225" spans="2:17" ht="17.100000000000001" customHeight="1">
      <c r="B225" s="41">
        <v>2026</v>
      </c>
      <c r="C225" s="41">
        <v>1</v>
      </c>
      <c r="D225" s="41" t="s">
        <v>72</v>
      </c>
      <c r="E225" s="41" t="s">
        <v>2253</v>
      </c>
      <c r="F225" s="41" t="s">
        <v>65</v>
      </c>
      <c r="G225" s="45">
        <v>3521960000</v>
      </c>
      <c r="H225" s="45">
        <v>0</v>
      </c>
      <c r="I225" s="45">
        <v>305311000</v>
      </c>
      <c r="J225" s="45">
        <v>3827271000</v>
      </c>
      <c r="K225" s="45">
        <v>3827271000</v>
      </c>
      <c r="L225" s="48"/>
      <c r="M225" s="41" t="s">
        <v>1977</v>
      </c>
      <c r="N225" s="41" t="s">
        <v>192</v>
      </c>
      <c r="O225" s="41" t="s">
        <v>2254</v>
      </c>
      <c r="P225" s="41" t="s">
        <v>2255</v>
      </c>
      <c r="Q225" s="41"/>
    </row>
    <row r="226" spans="2:17" ht="17.100000000000001" customHeight="1">
      <c r="B226" s="41">
        <v>2026</v>
      </c>
      <c r="C226" s="41">
        <v>1</v>
      </c>
      <c r="D226" s="41" t="s">
        <v>72</v>
      </c>
      <c r="E226" s="41" t="s">
        <v>2256</v>
      </c>
      <c r="F226" s="41" t="s">
        <v>74</v>
      </c>
      <c r="G226" s="45">
        <v>400236830</v>
      </c>
      <c r="H226" s="45">
        <v>0</v>
      </c>
      <c r="I226" s="45">
        <v>0</v>
      </c>
      <c r="J226" s="45">
        <v>400236830</v>
      </c>
      <c r="K226" s="45">
        <v>400236830</v>
      </c>
      <c r="L226" s="48"/>
      <c r="M226" s="41" t="s">
        <v>1977</v>
      </c>
      <c r="N226" s="41" t="s">
        <v>192</v>
      </c>
      <c r="O226" s="41" t="s">
        <v>2254</v>
      </c>
      <c r="P226" s="41" t="s">
        <v>2255</v>
      </c>
      <c r="Q226" s="41"/>
    </row>
    <row r="227" spans="2:17" ht="17.100000000000001" customHeight="1">
      <c r="B227" s="41">
        <v>2026</v>
      </c>
      <c r="C227" s="41">
        <v>1</v>
      </c>
      <c r="D227" s="41" t="s">
        <v>72</v>
      </c>
      <c r="E227" s="41" t="s">
        <v>2257</v>
      </c>
      <c r="F227" s="41" t="s">
        <v>78</v>
      </c>
      <c r="G227" s="45">
        <v>41000000</v>
      </c>
      <c r="H227" s="45">
        <v>0</v>
      </c>
      <c r="I227" s="45">
        <v>0</v>
      </c>
      <c r="J227" s="45">
        <v>41000000</v>
      </c>
      <c r="K227" s="45">
        <v>41000000</v>
      </c>
      <c r="L227" s="48"/>
      <c r="M227" s="41" t="s">
        <v>1977</v>
      </c>
      <c r="N227" s="41" t="s">
        <v>192</v>
      </c>
      <c r="O227" s="41" t="s">
        <v>2254</v>
      </c>
      <c r="P227" s="41" t="s">
        <v>2255</v>
      </c>
      <c r="Q227" s="41"/>
    </row>
    <row r="228" spans="2:17" ht="17.100000000000001" customHeight="1">
      <c r="B228" s="41">
        <v>2026</v>
      </c>
      <c r="C228" s="41">
        <v>1</v>
      </c>
      <c r="D228" s="41" t="s">
        <v>72</v>
      </c>
      <c r="E228" s="41" t="s">
        <v>2258</v>
      </c>
      <c r="F228" s="41" t="s">
        <v>80</v>
      </c>
      <c r="G228" s="45">
        <v>274930000</v>
      </c>
      <c r="H228" s="45">
        <v>0</v>
      </c>
      <c r="I228" s="45">
        <v>0</v>
      </c>
      <c r="J228" s="45">
        <v>274930000</v>
      </c>
      <c r="K228" s="45">
        <v>274930000</v>
      </c>
      <c r="L228" s="48"/>
      <c r="M228" s="41" t="s">
        <v>1977</v>
      </c>
      <c r="N228" s="41" t="s">
        <v>192</v>
      </c>
      <c r="O228" s="41" t="s">
        <v>2254</v>
      </c>
      <c r="P228" s="41" t="s">
        <v>2255</v>
      </c>
      <c r="Q228" s="41"/>
    </row>
    <row r="229" spans="2:17" ht="17.100000000000001" customHeight="1">
      <c r="B229" s="41">
        <v>2026</v>
      </c>
      <c r="C229" s="41">
        <v>1</v>
      </c>
      <c r="D229" s="41" t="s">
        <v>72</v>
      </c>
      <c r="E229" s="41" t="s">
        <v>2259</v>
      </c>
      <c r="F229" s="41" t="s">
        <v>65</v>
      </c>
      <c r="G229" s="45">
        <v>388587000</v>
      </c>
      <c r="H229" s="45">
        <v>0</v>
      </c>
      <c r="I229" s="45">
        <v>960384000</v>
      </c>
      <c r="J229" s="45">
        <v>1348971000</v>
      </c>
      <c r="K229" s="45">
        <v>1348971000</v>
      </c>
      <c r="L229" s="48"/>
      <c r="M229" s="41" t="s">
        <v>1977</v>
      </c>
      <c r="N229" s="41" t="s">
        <v>192</v>
      </c>
      <c r="O229" s="41" t="s">
        <v>1168</v>
      </c>
      <c r="P229" s="41" t="s">
        <v>1169</v>
      </c>
      <c r="Q229" s="41"/>
    </row>
    <row r="230" spans="2:17" ht="17.100000000000001" customHeight="1">
      <c r="B230" s="41">
        <v>2026</v>
      </c>
      <c r="C230" s="41">
        <v>1</v>
      </c>
      <c r="D230" s="41" t="s">
        <v>72</v>
      </c>
      <c r="E230" s="41" t="s">
        <v>2260</v>
      </c>
      <c r="F230" s="41" t="s">
        <v>74</v>
      </c>
      <c r="G230" s="45">
        <v>7732000</v>
      </c>
      <c r="H230" s="45">
        <v>0</v>
      </c>
      <c r="I230" s="45">
        <v>14441000</v>
      </c>
      <c r="J230" s="45">
        <v>22173000</v>
      </c>
      <c r="K230" s="45">
        <v>22173000</v>
      </c>
      <c r="L230" s="48"/>
      <c r="M230" s="41" t="s">
        <v>1977</v>
      </c>
      <c r="N230" s="41" t="s">
        <v>192</v>
      </c>
      <c r="O230" s="41" t="s">
        <v>1168</v>
      </c>
      <c r="P230" s="41" t="s">
        <v>1169</v>
      </c>
      <c r="Q230" s="41"/>
    </row>
    <row r="231" spans="2:17" ht="17.100000000000001" customHeight="1">
      <c r="B231" s="41">
        <v>2026</v>
      </c>
      <c r="C231" s="41">
        <v>1</v>
      </c>
      <c r="D231" s="41" t="s">
        <v>72</v>
      </c>
      <c r="E231" s="41" t="s">
        <v>2261</v>
      </c>
      <c r="F231" s="41" t="s">
        <v>65</v>
      </c>
      <c r="G231" s="45">
        <v>4485225000</v>
      </c>
      <c r="H231" s="45">
        <v>0</v>
      </c>
      <c r="I231" s="45">
        <v>0</v>
      </c>
      <c r="J231" s="45">
        <v>4485225000</v>
      </c>
      <c r="K231" s="45">
        <v>4485225000</v>
      </c>
      <c r="L231" s="48"/>
      <c r="M231" s="41" t="s">
        <v>1977</v>
      </c>
      <c r="N231" s="41" t="s">
        <v>192</v>
      </c>
      <c r="O231" s="41" t="s">
        <v>2262</v>
      </c>
      <c r="P231" s="41" t="s">
        <v>2263</v>
      </c>
      <c r="Q231" s="41"/>
    </row>
    <row r="232" spans="2:17" ht="17.100000000000001" customHeight="1">
      <c r="B232" s="41">
        <v>2026</v>
      </c>
      <c r="C232" s="41">
        <v>1</v>
      </c>
      <c r="D232" s="41" t="s">
        <v>72</v>
      </c>
      <c r="E232" s="41" t="s">
        <v>2264</v>
      </c>
      <c r="F232" s="41" t="s">
        <v>191</v>
      </c>
      <c r="G232" s="45">
        <v>178591730</v>
      </c>
      <c r="H232" s="45">
        <v>0</v>
      </c>
      <c r="I232" s="45">
        <v>0</v>
      </c>
      <c r="J232" s="45">
        <v>178591730</v>
      </c>
      <c r="K232" s="45">
        <v>178591730</v>
      </c>
      <c r="L232" s="48"/>
      <c r="M232" s="41" t="s">
        <v>1977</v>
      </c>
      <c r="N232" s="41" t="s">
        <v>192</v>
      </c>
      <c r="O232" s="41" t="s">
        <v>2262</v>
      </c>
      <c r="P232" s="41" t="s">
        <v>2263</v>
      </c>
      <c r="Q232" s="41"/>
    </row>
    <row r="233" spans="2:17" ht="17.100000000000001" customHeight="1">
      <c r="B233" s="41">
        <v>2026</v>
      </c>
      <c r="C233" s="41">
        <v>1</v>
      </c>
      <c r="D233" s="41" t="s">
        <v>72</v>
      </c>
      <c r="E233" s="41" t="s">
        <v>2265</v>
      </c>
      <c r="F233" s="41" t="s">
        <v>87</v>
      </c>
      <c r="G233" s="45">
        <v>130000100</v>
      </c>
      <c r="H233" s="45">
        <v>0</v>
      </c>
      <c r="I233" s="45">
        <v>1846114100</v>
      </c>
      <c r="J233" s="45">
        <v>1976114200</v>
      </c>
      <c r="K233" s="45">
        <v>1976114200</v>
      </c>
      <c r="L233" s="48"/>
      <c r="M233" s="41" t="s">
        <v>1977</v>
      </c>
      <c r="N233" s="41" t="s">
        <v>2266</v>
      </c>
      <c r="O233" s="41" t="s">
        <v>2267</v>
      </c>
      <c r="P233" s="41" t="s">
        <v>2268</v>
      </c>
      <c r="Q233" s="41"/>
    </row>
    <row r="234" spans="2:17" ht="17.100000000000001" customHeight="1">
      <c r="B234" s="41">
        <v>2026</v>
      </c>
      <c r="C234" s="41">
        <v>1</v>
      </c>
      <c r="D234" s="41" t="s">
        <v>72</v>
      </c>
      <c r="E234" s="41" t="s">
        <v>2269</v>
      </c>
      <c r="F234" s="41" t="s">
        <v>87</v>
      </c>
      <c r="G234" s="45">
        <v>886595000</v>
      </c>
      <c r="H234" s="45">
        <v>0</v>
      </c>
      <c r="I234" s="45">
        <v>1964012000</v>
      </c>
      <c r="J234" s="45">
        <v>2850607000</v>
      </c>
      <c r="K234" s="45">
        <v>2850607000</v>
      </c>
      <c r="L234" s="48"/>
      <c r="M234" s="41" t="s">
        <v>1977</v>
      </c>
      <c r="N234" s="41" t="s">
        <v>2266</v>
      </c>
      <c r="O234" s="41" t="s">
        <v>196</v>
      </c>
      <c r="P234" s="41" t="s">
        <v>197</v>
      </c>
      <c r="Q234" s="41"/>
    </row>
    <row r="235" spans="2:17" ht="17.100000000000001" customHeight="1">
      <c r="B235" s="41">
        <v>2026</v>
      </c>
      <c r="C235" s="41">
        <v>1</v>
      </c>
      <c r="D235" s="41" t="s">
        <v>72</v>
      </c>
      <c r="E235" s="41" t="s">
        <v>2270</v>
      </c>
      <c r="F235" s="41" t="s">
        <v>74</v>
      </c>
      <c r="G235" s="45">
        <v>13479000</v>
      </c>
      <c r="H235" s="45">
        <v>0</v>
      </c>
      <c r="I235" s="45">
        <v>218214000</v>
      </c>
      <c r="J235" s="45">
        <v>231693000</v>
      </c>
      <c r="K235" s="45">
        <v>231693000</v>
      </c>
      <c r="L235" s="48"/>
      <c r="M235" s="41" t="s">
        <v>1977</v>
      </c>
      <c r="N235" s="41" t="s">
        <v>2266</v>
      </c>
      <c r="O235" s="41" t="s">
        <v>196</v>
      </c>
      <c r="P235" s="41" t="s">
        <v>197</v>
      </c>
      <c r="Q235" s="41"/>
    </row>
    <row r="236" spans="2:17" ht="17.100000000000001" customHeight="1">
      <c r="B236" s="41">
        <v>2026</v>
      </c>
      <c r="C236" s="41">
        <v>1</v>
      </c>
      <c r="D236" s="41" t="s">
        <v>72</v>
      </c>
      <c r="E236" s="41" t="s">
        <v>2271</v>
      </c>
      <c r="F236" s="41" t="s">
        <v>87</v>
      </c>
      <c r="G236" s="45">
        <v>633266900</v>
      </c>
      <c r="H236" s="45">
        <v>0</v>
      </c>
      <c r="I236" s="45">
        <v>328567000</v>
      </c>
      <c r="J236" s="45">
        <v>961833900</v>
      </c>
      <c r="K236" s="45">
        <v>961833900</v>
      </c>
      <c r="L236" s="48"/>
      <c r="M236" s="41" t="s">
        <v>1977</v>
      </c>
      <c r="N236" s="41" t="s">
        <v>2266</v>
      </c>
      <c r="O236" s="41" t="s">
        <v>196</v>
      </c>
      <c r="P236" s="41" t="s">
        <v>197</v>
      </c>
      <c r="Q236" s="41"/>
    </row>
    <row r="237" spans="2:17" ht="17.100000000000001" customHeight="1">
      <c r="B237" s="41">
        <v>2026</v>
      </c>
      <c r="C237" s="41">
        <v>1</v>
      </c>
      <c r="D237" s="41" t="s">
        <v>72</v>
      </c>
      <c r="E237" s="41" t="s">
        <v>2272</v>
      </c>
      <c r="F237" s="41" t="s">
        <v>74</v>
      </c>
      <c r="G237" s="45">
        <v>12300000</v>
      </c>
      <c r="H237" s="45">
        <v>0</v>
      </c>
      <c r="I237" s="45">
        <v>0</v>
      </c>
      <c r="J237" s="45">
        <v>12300000</v>
      </c>
      <c r="K237" s="45">
        <v>12300000</v>
      </c>
      <c r="L237" s="48"/>
      <c r="M237" s="41" t="s">
        <v>1977</v>
      </c>
      <c r="N237" s="41" t="s">
        <v>2266</v>
      </c>
      <c r="O237" s="41" t="s">
        <v>196</v>
      </c>
      <c r="P237" s="41" t="s">
        <v>197</v>
      </c>
      <c r="Q237" s="41"/>
    </row>
    <row r="238" spans="2:17" ht="17.100000000000001" customHeight="1">
      <c r="B238" s="41">
        <v>2026</v>
      </c>
      <c r="C238" s="41">
        <v>1</v>
      </c>
      <c r="D238" s="41" t="s">
        <v>72</v>
      </c>
      <c r="E238" s="41" t="s">
        <v>2273</v>
      </c>
      <c r="F238" s="41" t="s">
        <v>87</v>
      </c>
      <c r="G238" s="45">
        <v>636228000</v>
      </c>
      <c r="H238" s="45">
        <v>0</v>
      </c>
      <c r="I238" s="45">
        <v>378716000</v>
      </c>
      <c r="J238" s="45">
        <v>1014944000</v>
      </c>
      <c r="K238" s="45">
        <v>1014944000</v>
      </c>
      <c r="L238" s="48"/>
      <c r="M238" s="41" t="s">
        <v>1977</v>
      </c>
      <c r="N238" s="41" t="s">
        <v>2266</v>
      </c>
      <c r="O238" s="41" t="s">
        <v>2267</v>
      </c>
      <c r="P238" s="41" t="s">
        <v>2268</v>
      </c>
      <c r="Q238" s="41"/>
    </row>
    <row r="239" spans="2:17" ht="17.100000000000001" customHeight="1">
      <c r="B239" s="41">
        <v>2026</v>
      </c>
      <c r="C239" s="41">
        <v>1</v>
      </c>
      <c r="D239" s="41" t="s">
        <v>72</v>
      </c>
      <c r="E239" s="41" t="s">
        <v>2274</v>
      </c>
      <c r="F239" s="41" t="s">
        <v>87</v>
      </c>
      <c r="G239" s="45">
        <v>845984000</v>
      </c>
      <c r="H239" s="45">
        <v>0</v>
      </c>
      <c r="I239" s="45">
        <v>1920155000</v>
      </c>
      <c r="J239" s="45">
        <v>2766139000</v>
      </c>
      <c r="K239" s="45">
        <v>0</v>
      </c>
      <c r="L239" s="48"/>
      <c r="M239" s="41" t="s">
        <v>1904</v>
      </c>
      <c r="N239" s="41" t="s">
        <v>1448</v>
      </c>
      <c r="O239" s="41" t="s">
        <v>1855</v>
      </c>
      <c r="P239" s="41" t="s">
        <v>1856</v>
      </c>
      <c r="Q239" s="41"/>
    </row>
    <row r="240" spans="2:17" ht="17.100000000000001" customHeight="1">
      <c r="B240" s="41">
        <v>2026</v>
      </c>
      <c r="C240" s="41">
        <v>1</v>
      </c>
      <c r="D240" s="41" t="s">
        <v>62</v>
      </c>
      <c r="E240" s="41" t="s">
        <v>2275</v>
      </c>
      <c r="F240" s="41" t="s">
        <v>173</v>
      </c>
      <c r="G240" s="45">
        <v>1425200000</v>
      </c>
      <c r="H240" s="45">
        <v>2439787000</v>
      </c>
      <c r="I240" s="45">
        <v>3194591000</v>
      </c>
      <c r="J240" s="45">
        <v>7059578000</v>
      </c>
      <c r="K240" s="45">
        <v>7059578000</v>
      </c>
      <c r="L240" s="48"/>
      <c r="M240" s="41" t="s">
        <v>1904</v>
      </c>
      <c r="N240" s="41" t="s">
        <v>1448</v>
      </c>
      <c r="O240" s="41" t="s">
        <v>1858</v>
      </c>
      <c r="P240" s="41" t="s">
        <v>1859</v>
      </c>
      <c r="Q240" s="41"/>
    </row>
    <row r="241" spans="2:17" ht="17.100000000000001" customHeight="1">
      <c r="B241" s="41">
        <v>2026</v>
      </c>
      <c r="C241" s="41">
        <v>1</v>
      </c>
      <c r="D241" s="41" t="s">
        <v>62</v>
      </c>
      <c r="E241" s="41" t="s">
        <v>2276</v>
      </c>
      <c r="F241" s="41" t="s">
        <v>74</v>
      </c>
      <c r="G241" s="45">
        <v>159456000</v>
      </c>
      <c r="H241" s="45">
        <v>141023305</v>
      </c>
      <c r="I241" s="45">
        <v>197608000</v>
      </c>
      <c r="J241" s="45">
        <v>498087305</v>
      </c>
      <c r="K241" s="45">
        <v>498087305</v>
      </c>
      <c r="L241" s="48"/>
      <c r="M241" s="41" t="s">
        <v>1904</v>
      </c>
      <c r="N241" s="41" t="s">
        <v>1448</v>
      </c>
      <c r="O241" s="41" t="s">
        <v>1858</v>
      </c>
      <c r="P241" s="41" t="s">
        <v>1859</v>
      </c>
      <c r="Q241" s="41"/>
    </row>
    <row r="242" spans="2:17" ht="17.100000000000001" customHeight="1">
      <c r="B242" s="41">
        <v>2026</v>
      </c>
      <c r="C242" s="41">
        <v>1</v>
      </c>
      <c r="D242" s="41" t="s">
        <v>72</v>
      </c>
      <c r="E242" s="41" t="s">
        <v>2277</v>
      </c>
      <c r="F242" s="41" t="s">
        <v>78</v>
      </c>
      <c r="G242" s="45">
        <v>20000000</v>
      </c>
      <c r="H242" s="45">
        <v>33260000</v>
      </c>
      <c r="I242" s="45">
        <v>4721000</v>
      </c>
      <c r="J242" s="45">
        <v>57981000</v>
      </c>
      <c r="K242" s="45">
        <v>57981000</v>
      </c>
      <c r="L242" s="48"/>
      <c r="M242" s="41" t="s">
        <v>1904</v>
      </c>
      <c r="N242" s="41" t="s">
        <v>1448</v>
      </c>
      <c r="O242" s="41" t="s">
        <v>1858</v>
      </c>
      <c r="P242" s="41" t="s">
        <v>1859</v>
      </c>
      <c r="Q242" s="41"/>
    </row>
    <row r="243" spans="2:17" ht="17.100000000000001" customHeight="1">
      <c r="B243" s="41">
        <v>2026</v>
      </c>
      <c r="C243" s="41">
        <v>1</v>
      </c>
      <c r="D243" s="41" t="s">
        <v>72</v>
      </c>
      <c r="E243" s="41" t="s">
        <v>2278</v>
      </c>
      <c r="F243" s="41" t="s">
        <v>87</v>
      </c>
      <c r="G243" s="45">
        <v>1657293000</v>
      </c>
      <c r="H243" s="45">
        <v>2006515000</v>
      </c>
      <c r="I243" s="45">
        <v>1347092000</v>
      </c>
      <c r="J243" s="45">
        <v>5010900000</v>
      </c>
      <c r="K243" s="45">
        <v>0</v>
      </c>
      <c r="L243" s="48"/>
      <c r="M243" s="41" t="s">
        <v>1904</v>
      </c>
      <c r="N243" s="41" t="s">
        <v>1448</v>
      </c>
      <c r="O243" s="41" t="s">
        <v>1858</v>
      </c>
      <c r="P243" s="41" t="s">
        <v>1859</v>
      </c>
      <c r="Q243" s="41"/>
    </row>
    <row r="244" spans="2:17" ht="17.100000000000001" customHeight="1">
      <c r="B244" s="41">
        <v>2026</v>
      </c>
      <c r="C244" s="41">
        <v>1</v>
      </c>
      <c r="D244" s="41" t="s">
        <v>72</v>
      </c>
      <c r="E244" s="41" t="s">
        <v>2279</v>
      </c>
      <c r="F244" s="41" t="s">
        <v>74</v>
      </c>
      <c r="G244" s="45">
        <v>182490000</v>
      </c>
      <c r="H244" s="45">
        <v>295131000</v>
      </c>
      <c r="I244" s="45">
        <v>1000000</v>
      </c>
      <c r="J244" s="45">
        <v>478621000</v>
      </c>
      <c r="K244" s="45">
        <v>0</v>
      </c>
      <c r="L244" s="48"/>
      <c r="M244" s="41" t="s">
        <v>1904</v>
      </c>
      <c r="N244" s="41" t="s">
        <v>1448</v>
      </c>
      <c r="O244" s="41" t="s">
        <v>1858</v>
      </c>
      <c r="P244" s="41" t="s">
        <v>1859</v>
      </c>
      <c r="Q244" s="41"/>
    </row>
    <row r="245" spans="2:17" ht="17.100000000000001" customHeight="1">
      <c r="B245" s="41">
        <v>2026</v>
      </c>
      <c r="C245" s="41">
        <v>1</v>
      </c>
      <c r="D245" s="41" t="s">
        <v>62</v>
      </c>
      <c r="E245" s="41" t="s">
        <v>2280</v>
      </c>
      <c r="F245" s="41" t="s">
        <v>173</v>
      </c>
      <c r="G245" s="45">
        <v>2000000000</v>
      </c>
      <c r="H245" s="45">
        <v>5657262000</v>
      </c>
      <c r="I245" s="45">
        <v>2244738000</v>
      </c>
      <c r="J245" s="45">
        <v>9902000000</v>
      </c>
      <c r="K245" s="45">
        <v>9902000000</v>
      </c>
      <c r="L245" s="48"/>
      <c r="M245" s="41" t="s">
        <v>1904</v>
      </c>
      <c r="N245" s="41" t="s">
        <v>1448</v>
      </c>
      <c r="O245" s="41" t="s">
        <v>1851</v>
      </c>
      <c r="P245" s="41" t="s">
        <v>1852</v>
      </c>
      <c r="Q245" s="41"/>
    </row>
    <row r="246" spans="2:17" ht="17.100000000000001" customHeight="1">
      <c r="B246" s="41">
        <v>2026</v>
      </c>
      <c r="C246" s="41">
        <v>1</v>
      </c>
      <c r="D246" s="41" t="s">
        <v>62</v>
      </c>
      <c r="E246" s="41" t="s">
        <v>2281</v>
      </c>
      <c r="F246" s="41" t="s">
        <v>74</v>
      </c>
      <c r="G246" s="45">
        <v>80000000</v>
      </c>
      <c r="H246" s="45">
        <v>173070000</v>
      </c>
      <c r="I246" s="45">
        <v>70000000</v>
      </c>
      <c r="J246" s="45">
        <v>323070000</v>
      </c>
      <c r="K246" s="45">
        <v>323070000</v>
      </c>
      <c r="L246" s="48"/>
      <c r="M246" s="41" t="s">
        <v>1904</v>
      </c>
      <c r="N246" s="41" t="s">
        <v>1448</v>
      </c>
      <c r="O246" s="41" t="s">
        <v>1851</v>
      </c>
      <c r="P246" s="41" t="s">
        <v>1852</v>
      </c>
      <c r="Q246" s="41"/>
    </row>
    <row r="247" spans="2:17" ht="17.100000000000001" customHeight="1">
      <c r="B247" s="41">
        <v>2026</v>
      </c>
      <c r="C247" s="41">
        <v>1</v>
      </c>
      <c r="D247" s="41" t="s">
        <v>62</v>
      </c>
      <c r="E247" s="41" t="s">
        <v>2282</v>
      </c>
      <c r="F247" s="41" t="s">
        <v>87</v>
      </c>
      <c r="G247" s="45">
        <v>2500000000</v>
      </c>
      <c r="H247" s="45">
        <v>2475295000</v>
      </c>
      <c r="I247" s="45">
        <v>5397785000</v>
      </c>
      <c r="J247" s="45">
        <v>10373080000</v>
      </c>
      <c r="K247" s="45">
        <v>10373080000</v>
      </c>
      <c r="L247" s="48"/>
      <c r="M247" s="41" t="s">
        <v>1904</v>
      </c>
      <c r="N247" s="41" t="s">
        <v>1448</v>
      </c>
      <c r="O247" s="41" t="s">
        <v>1812</v>
      </c>
      <c r="P247" s="41" t="s">
        <v>1813</v>
      </c>
      <c r="Q247" s="41"/>
    </row>
    <row r="248" spans="2:17" ht="17.100000000000001" customHeight="1">
      <c r="B248" s="41">
        <v>2026</v>
      </c>
      <c r="C248" s="41">
        <v>1</v>
      </c>
      <c r="D248" s="41" t="s">
        <v>62</v>
      </c>
      <c r="E248" s="41" t="s">
        <v>2283</v>
      </c>
      <c r="F248" s="41" t="s">
        <v>87</v>
      </c>
      <c r="G248" s="45">
        <v>383154000</v>
      </c>
      <c r="H248" s="45">
        <v>0</v>
      </c>
      <c r="I248" s="45">
        <v>3116531000</v>
      </c>
      <c r="J248" s="45">
        <v>3499685000</v>
      </c>
      <c r="K248" s="45">
        <v>1113000000</v>
      </c>
      <c r="L248" s="48"/>
      <c r="M248" s="41" t="s">
        <v>1904</v>
      </c>
      <c r="N248" s="41" t="s">
        <v>763</v>
      </c>
      <c r="O248" s="41" t="s">
        <v>2284</v>
      </c>
      <c r="P248" s="41" t="s">
        <v>2285</v>
      </c>
      <c r="Q248" s="41"/>
    </row>
    <row r="249" spans="2:17" ht="17.100000000000001" customHeight="1">
      <c r="B249" s="41">
        <v>2026</v>
      </c>
      <c r="C249" s="41">
        <v>1</v>
      </c>
      <c r="D249" s="41" t="s">
        <v>72</v>
      </c>
      <c r="E249" s="41" t="s">
        <v>2286</v>
      </c>
      <c r="F249" s="41" t="s">
        <v>87</v>
      </c>
      <c r="G249" s="45">
        <v>55095000</v>
      </c>
      <c r="H249" s="45">
        <v>0</v>
      </c>
      <c r="I249" s="45">
        <v>1699525000</v>
      </c>
      <c r="J249" s="45">
        <v>1754620000</v>
      </c>
      <c r="K249" s="45">
        <v>356000000</v>
      </c>
      <c r="L249" s="48"/>
      <c r="M249" s="41" t="s">
        <v>1904</v>
      </c>
      <c r="N249" s="41" t="s">
        <v>763</v>
      </c>
      <c r="O249" s="41" t="s">
        <v>1454</v>
      </c>
      <c r="P249" s="41" t="s">
        <v>1455</v>
      </c>
      <c r="Q249" s="41"/>
    </row>
    <row r="250" spans="2:17" ht="17.100000000000001" customHeight="1">
      <c r="B250" s="41">
        <v>2026</v>
      </c>
      <c r="C250" s="41">
        <v>1</v>
      </c>
      <c r="D250" s="41" t="s">
        <v>72</v>
      </c>
      <c r="E250" s="41" t="s">
        <v>2287</v>
      </c>
      <c r="F250" s="41" t="s">
        <v>87</v>
      </c>
      <c r="G250" s="45">
        <v>1382000000</v>
      </c>
      <c r="H250" s="45">
        <v>352686000</v>
      </c>
      <c r="I250" s="45">
        <v>618684000</v>
      </c>
      <c r="J250" s="45">
        <v>2353370000</v>
      </c>
      <c r="K250" s="45">
        <v>1500000000</v>
      </c>
      <c r="L250" s="48"/>
      <c r="M250" s="41" t="s">
        <v>1904</v>
      </c>
      <c r="N250" s="41" t="s">
        <v>763</v>
      </c>
      <c r="O250" s="41" t="s">
        <v>764</v>
      </c>
      <c r="P250" s="41" t="s">
        <v>765</v>
      </c>
      <c r="Q250" s="41"/>
    </row>
    <row r="251" spans="2:17" ht="17.100000000000001" customHeight="1">
      <c r="B251" s="41">
        <v>2026</v>
      </c>
      <c r="C251" s="41">
        <v>1</v>
      </c>
      <c r="D251" s="41" t="s">
        <v>72</v>
      </c>
      <c r="E251" s="41" t="s">
        <v>2288</v>
      </c>
      <c r="F251" s="41" t="s">
        <v>87</v>
      </c>
      <c r="G251" s="45">
        <v>873040000</v>
      </c>
      <c r="H251" s="45">
        <v>0</v>
      </c>
      <c r="I251" s="45">
        <v>1089863000</v>
      </c>
      <c r="J251" s="45">
        <v>1962903000</v>
      </c>
      <c r="K251" s="45">
        <v>1448000000</v>
      </c>
      <c r="L251" s="48"/>
      <c r="M251" s="41" t="s">
        <v>1904</v>
      </c>
      <c r="N251" s="41" t="s">
        <v>763</v>
      </c>
      <c r="O251" s="41" t="s">
        <v>2284</v>
      </c>
      <c r="P251" s="41" t="s">
        <v>2285</v>
      </c>
      <c r="Q251" s="41"/>
    </row>
    <row r="252" spans="2:17" ht="17.100000000000001" customHeight="1">
      <c r="B252" s="41">
        <v>2026</v>
      </c>
      <c r="C252" s="41">
        <v>1</v>
      </c>
      <c r="D252" s="41" t="s">
        <v>72</v>
      </c>
      <c r="E252" s="41" t="s">
        <v>2289</v>
      </c>
      <c r="F252" s="41" t="s">
        <v>87</v>
      </c>
      <c r="G252" s="45">
        <v>625383000</v>
      </c>
      <c r="H252" s="45">
        <v>0</v>
      </c>
      <c r="I252" s="45">
        <v>753621000</v>
      </c>
      <c r="J252" s="45">
        <v>1379004000</v>
      </c>
      <c r="K252" s="45">
        <v>824000000</v>
      </c>
      <c r="L252" s="48"/>
      <c r="M252" s="41" t="s">
        <v>1904</v>
      </c>
      <c r="N252" s="41" t="s">
        <v>763</v>
      </c>
      <c r="O252" s="41" t="s">
        <v>2290</v>
      </c>
      <c r="P252" s="41" t="s">
        <v>2291</v>
      </c>
      <c r="Q252" s="41"/>
    </row>
    <row r="253" spans="2:17" ht="17.100000000000001" customHeight="1">
      <c r="B253" s="41">
        <v>2026</v>
      </c>
      <c r="C253" s="41">
        <v>1</v>
      </c>
      <c r="D253" s="41" t="s">
        <v>72</v>
      </c>
      <c r="E253" s="41" t="s">
        <v>2292</v>
      </c>
      <c r="F253" s="41" t="s">
        <v>87</v>
      </c>
      <c r="G253" s="45">
        <v>910578990</v>
      </c>
      <c r="H253" s="45">
        <v>0</v>
      </c>
      <c r="I253" s="45">
        <v>0</v>
      </c>
      <c r="J253" s="45">
        <v>910578990</v>
      </c>
      <c r="K253" s="45">
        <v>1351000000</v>
      </c>
      <c r="L253" s="48"/>
      <c r="M253" s="41" t="s">
        <v>1904</v>
      </c>
      <c r="N253" s="41" t="s">
        <v>763</v>
      </c>
      <c r="O253" s="41" t="s">
        <v>764</v>
      </c>
      <c r="P253" s="41" t="s">
        <v>765</v>
      </c>
      <c r="Q253" s="41"/>
    </row>
    <row r="254" spans="2:17" ht="17.100000000000001" customHeight="1">
      <c r="B254" s="41">
        <v>2026</v>
      </c>
      <c r="C254" s="41">
        <v>1</v>
      </c>
      <c r="D254" s="41" t="s">
        <v>72</v>
      </c>
      <c r="E254" s="41" t="s">
        <v>2293</v>
      </c>
      <c r="F254" s="41" t="s">
        <v>87</v>
      </c>
      <c r="G254" s="45">
        <v>0</v>
      </c>
      <c r="H254" s="45">
        <v>2359415000</v>
      </c>
      <c r="I254" s="45">
        <v>135256000</v>
      </c>
      <c r="J254" s="45">
        <v>2494671000</v>
      </c>
      <c r="K254" s="45">
        <v>2494671000</v>
      </c>
      <c r="L254" s="48"/>
      <c r="M254" s="41" t="s">
        <v>1904</v>
      </c>
      <c r="N254" s="41" t="s">
        <v>203</v>
      </c>
      <c r="O254" s="41" t="s">
        <v>1185</v>
      </c>
      <c r="P254" s="41" t="s">
        <v>1186</v>
      </c>
      <c r="Q254" s="41"/>
    </row>
    <row r="255" spans="2:17" ht="17.100000000000001" customHeight="1">
      <c r="B255" s="41">
        <v>2026</v>
      </c>
      <c r="C255" s="41">
        <v>1</v>
      </c>
      <c r="D255" s="41" t="s">
        <v>72</v>
      </c>
      <c r="E255" s="41" t="s">
        <v>2294</v>
      </c>
      <c r="F255" s="41" t="s">
        <v>87</v>
      </c>
      <c r="G255" s="45">
        <v>391355000</v>
      </c>
      <c r="H255" s="45"/>
      <c r="I255" s="45">
        <v>0</v>
      </c>
      <c r="J255" s="45">
        <v>391355000</v>
      </c>
      <c r="K255" s="45">
        <v>391355000</v>
      </c>
      <c r="L255" s="48"/>
      <c r="M255" s="41" t="s">
        <v>1904</v>
      </c>
      <c r="N255" s="41" t="s">
        <v>203</v>
      </c>
      <c r="O255" s="41" t="s">
        <v>2295</v>
      </c>
      <c r="P255" s="41" t="s">
        <v>2296</v>
      </c>
      <c r="Q255" s="41"/>
    </row>
    <row r="256" spans="2:17" ht="17.100000000000001" customHeight="1">
      <c r="B256" s="41">
        <v>2026</v>
      </c>
      <c r="C256" s="41">
        <v>1</v>
      </c>
      <c r="D256" s="41" t="s">
        <v>72</v>
      </c>
      <c r="E256" s="41" t="s">
        <v>2297</v>
      </c>
      <c r="F256" s="41" t="s">
        <v>87</v>
      </c>
      <c r="G256" s="45">
        <v>0</v>
      </c>
      <c r="H256" s="45">
        <v>357357000</v>
      </c>
      <c r="I256" s="45">
        <v>1740471000</v>
      </c>
      <c r="J256" s="45">
        <v>2097828000</v>
      </c>
      <c r="K256" s="45">
        <v>2097828000</v>
      </c>
      <c r="L256" s="48"/>
      <c r="M256" s="41" t="s">
        <v>1904</v>
      </c>
      <c r="N256" s="41" t="s">
        <v>203</v>
      </c>
      <c r="O256" s="41" t="s">
        <v>772</v>
      </c>
      <c r="P256" s="41" t="s">
        <v>773</v>
      </c>
      <c r="Q256" s="41"/>
    </row>
    <row r="257" spans="2:17" ht="17.100000000000001" customHeight="1">
      <c r="B257" s="41">
        <v>2026</v>
      </c>
      <c r="C257" s="41">
        <v>1</v>
      </c>
      <c r="D257" s="41" t="s">
        <v>72</v>
      </c>
      <c r="E257" s="41" t="s">
        <v>2298</v>
      </c>
      <c r="F257" s="41" t="s">
        <v>87</v>
      </c>
      <c r="G257" s="45">
        <v>0</v>
      </c>
      <c r="H257" s="45">
        <v>1011319000</v>
      </c>
      <c r="I257" s="45">
        <v>1194134000</v>
      </c>
      <c r="J257" s="45">
        <v>2205453000</v>
      </c>
      <c r="K257" s="45">
        <v>2205453000</v>
      </c>
      <c r="L257" s="48"/>
      <c r="M257" s="41" t="s">
        <v>1904</v>
      </c>
      <c r="N257" s="41" t="s">
        <v>203</v>
      </c>
      <c r="O257" s="41" t="s">
        <v>772</v>
      </c>
      <c r="P257" s="41" t="s">
        <v>773</v>
      </c>
      <c r="Q257" s="41"/>
    </row>
    <row r="258" spans="2:17" ht="17.100000000000001" customHeight="1">
      <c r="B258" s="41">
        <v>2026</v>
      </c>
      <c r="C258" s="41">
        <v>1</v>
      </c>
      <c r="D258" s="41" t="s">
        <v>72</v>
      </c>
      <c r="E258" s="41" t="s">
        <v>2299</v>
      </c>
      <c r="F258" s="41" t="s">
        <v>87</v>
      </c>
      <c r="G258" s="45">
        <v>0</v>
      </c>
      <c r="H258" s="45">
        <v>1397141160</v>
      </c>
      <c r="I258" s="45">
        <v>170732000</v>
      </c>
      <c r="J258" s="45">
        <v>1567873160</v>
      </c>
      <c r="K258" s="45">
        <v>1567873160</v>
      </c>
      <c r="L258" s="48"/>
      <c r="M258" s="41" t="s">
        <v>1904</v>
      </c>
      <c r="N258" s="41" t="s">
        <v>203</v>
      </c>
      <c r="O258" s="41" t="s">
        <v>772</v>
      </c>
      <c r="P258" s="41" t="s">
        <v>773</v>
      </c>
      <c r="Q258" s="41"/>
    </row>
    <row r="259" spans="2:17" ht="17.100000000000001" customHeight="1">
      <c r="B259" s="41">
        <v>2026</v>
      </c>
      <c r="C259" s="41">
        <v>1</v>
      </c>
      <c r="D259" s="41" t="s">
        <v>72</v>
      </c>
      <c r="E259" s="41" t="s">
        <v>2300</v>
      </c>
      <c r="F259" s="41" t="s">
        <v>87</v>
      </c>
      <c r="G259" s="45">
        <v>0</v>
      </c>
      <c r="H259" s="45">
        <v>871381660</v>
      </c>
      <c r="I259" s="45">
        <v>84379000</v>
      </c>
      <c r="J259" s="45">
        <v>955760660</v>
      </c>
      <c r="K259" s="45">
        <v>955760660</v>
      </c>
      <c r="L259" s="48"/>
      <c r="M259" s="41" t="s">
        <v>1904</v>
      </c>
      <c r="N259" s="41" t="s">
        <v>203</v>
      </c>
      <c r="O259" s="41" t="s">
        <v>772</v>
      </c>
      <c r="P259" s="41" t="s">
        <v>773</v>
      </c>
      <c r="Q259" s="41"/>
    </row>
    <row r="260" spans="2:17" ht="17.100000000000001" customHeight="1">
      <c r="B260" s="41">
        <v>2026</v>
      </c>
      <c r="C260" s="41">
        <v>1</v>
      </c>
      <c r="D260" s="41" t="s">
        <v>72</v>
      </c>
      <c r="E260" s="41" t="s">
        <v>2301</v>
      </c>
      <c r="F260" s="41" t="s">
        <v>87</v>
      </c>
      <c r="G260" s="45">
        <v>0</v>
      </c>
      <c r="H260" s="45">
        <v>1505164780</v>
      </c>
      <c r="I260" s="45">
        <v>110643000</v>
      </c>
      <c r="J260" s="45">
        <v>1615807780</v>
      </c>
      <c r="K260" s="45">
        <v>1615807780</v>
      </c>
      <c r="L260" s="48"/>
      <c r="M260" s="41" t="s">
        <v>1904</v>
      </c>
      <c r="N260" s="41" t="s">
        <v>203</v>
      </c>
      <c r="O260" s="41" t="s">
        <v>2302</v>
      </c>
      <c r="P260" s="41" t="s">
        <v>2303</v>
      </c>
      <c r="Q260" s="41"/>
    </row>
    <row r="261" spans="2:17" ht="17.100000000000001" customHeight="1">
      <c r="B261" s="41">
        <v>2026</v>
      </c>
      <c r="C261" s="41">
        <v>1</v>
      </c>
      <c r="D261" s="41" t="s">
        <v>72</v>
      </c>
      <c r="E261" s="41" t="s">
        <v>2304</v>
      </c>
      <c r="F261" s="41" t="s">
        <v>173</v>
      </c>
      <c r="G261" s="45">
        <v>0</v>
      </c>
      <c r="H261" s="45">
        <v>2580371000</v>
      </c>
      <c r="I261" s="45">
        <v>1531022000</v>
      </c>
      <c r="J261" s="45">
        <v>4111393000</v>
      </c>
      <c r="K261" s="45">
        <v>2877975100</v>
      </c>
      <c r="L261" s="48"/>
      <c r="M261" s="41" t="s">
        <v>1904</v>
      </c>
      <c r="N261" s="41" t="s">
        <v>203</v>
      </c>
      <c r="O261" s="41" t="s">
        <v>776</v>
      </c>
      <c r="P261" s="41" t="s">
        <v>777</v>
      </c>
      <c r="Q261" s="41"/>
    </row>
    <row r="262" spans="2:17" ht="17.100000000000001" customHeight="1">
      <c r="B262" s="41">
        <v>2026</v>
      </c>
      <c r="C262" s="41">
        <v>1</v>
      </c>
      <c r="D262" s="41" t="s">
        <v>72</v>
      </c>
      <c r="E262" s="41" t="s">
        <v>2305</v>
      </c>
      <c r="F262" s="41" t="s">
        <v>87</v>
      </c>
      <c r="G262" s="45">
        <v>0</v>
      </c>
      <c r="H262" s="45">
        <v>250042000</v>
      </c>
      <c r="I262" s="45">
        <v>0</v>
      </c>
      <c r="J262" s="45">
        <v>250042000</v>
      </c>
      <c r="K262" s="45">
        <v>0</v>
      </c>
      <c r="L262" s="48"/>
      <c r="M262" s="41" t="s">
        <v>1904</v>
      </c>
      <c r="N262" s="41" t="s">
        <v>203</v>
      </c>
      <c r="O262" s="41" t="s">
        <v>1749</v>
      </c>
      <c r="P262" s="41" t="s">
        <v>1750</v>
      </c>
      <c r="Q262" s="41"/>
    </row>
    <row r="263" spans="2:17" ht="17.100000000000001" customHeight="1">
      <c r="B263" s="41">
        <v>2026</v>
      </c>
      <c r="C263" s="41">
        <v>1</v>
      </c>
      <c r="D263" s="41" t="s">
        <v>72</v>
      </c>
      <c r="E263" s="41" t="s">
        <v>2306</v>
      </c>
      <c r="F263" s="41" t="s">
        <v>74</v>
      </c>
      <c r="G263" s="45">
        <v>0</v>
      </c>
      <c r="H263" s="45">
        <v>209090280</v>
      </c>
      <c r="I263" s="45">
        <v>73816370</v>
      </c>
      <c r="J263" s="45">
        <v>282906650</v>
      </c>
      <c r="K263" s="45">
        <v>282906650</v>
      </c>
      <c r="L263" s="48"/>
      <c r="M263" s="41" t="s">
        <v>1904</v>
      </c>
      <c r="N263" s="41" t="s">
        <v>203</v>
      </c>
      <c r="O263" s="41" t="s">
        <v>2307</v>
      </c>
      <c r="P263" s="41" t="s">
        <v>2308</v>
      </c>
      <c r="Q263" s="41"/>
    </row>
    <row r="264" spans="2:17" ht="17.100000000000001" customHeight="1">
      <c r="B264" s="41">
        <v>2026</v>
      </c>
      <c r="C264" s="41">
        <v>1</v>
      </c>
      <c r="D264" s="41" t="s">
        <v>72</v>
      </c>
      <c r="E264" s="41" t="s">
        <v>2309</v>
      </c>
      <c r="F264" s="41" t="s">
        <v>74</v>
      </c>
      <c r="G264" s="45">
        <v>0</v>
      </c>
      <c r="H264" s="45">
        <v>11310000</v>
      </c>
      <c r="I264" s="45">
        <v>20000000</v>
      </c>
      <c r="J264" s="45">
        <v>31310000</v>
      </c>
      <c r="K264" s="45">
        <v>31310000</v>
      </c>
      <c r="L264" s="48"/>
      <c r="M264" s="41" t="s">
        <v>1904</v>
      </c>
      <c r="N264" s="41" t="s">
        <v>203</v>
      </c>
      <c r="O264" s="41" t="s">
        <v>2307</v>
      </c>
      <c r="P264" s="41" t="s">
        <v>2308</v>
      </c>
      <c r="Q264" s="41"/>
    </row>
    <row r="265" spans="2:17" ht="17.100000000000001" customHeight="1">
      <c r="B265" s="41">
        <v>2026</v>
      </c>
      <c r="C265" s="41">
        <v>1</v>
      </c>
      <c r="D265" s="41" t="s">
        <v>72</v>
      </c>
      <c r="E265" s="41" t="s">
        <v>2310</v>
      </c>
      <c r="F265" s="41" t="s">
        <v>74</v>
      </c>
      <c r="G265" s="45">
        <v>0</v>
      </c>
      <c r="H265" s="45">
        <v>276569140</v>
      </c>
      <c r="I265" s="45">
        <v>88307920</v>
      </c>
      <c r="J265" s="45">
        <v>364877060</v>
      </c>
      <c r="K265" s="45">
        <v>364877060</v>
      </c>
      <c r="L265" s="48"/>
      <c r="M265" s="41" t="s">
        <v>1904</v>
      </c>
      <c r="N265" s="41" t="s">
        <v>203</v>
      </c>
      <c r="O265" s="41" t="s">
        <v>204</v>
      </c>
      <c r="P265" s="41" t="s">
        <v>205</v>
      </c>
      <c r="Q265" s="41"/>
    </row>
    <row r="266" spans="2:17" ht="17.100000000000001" customHeight="1">
      <c r="B266" s="41">
        <v>2026</v>
      </c>
      <c r="C266" s="41">
        <v>1</v>
      </c>
      <c r="D266" s="41" t="s">
        <v>72</v>
      </c>
      <c r="E266" s="41" t="s">
        <v>2311</v>
      </c>
      <c r="F266" s="41" t="s">
        <v>78</v>
      </c>
      <c r="G266" s="45">
        <v>0</v>
      </c>
      <c r="H266" s="45">
        <v>42881570</v>
      </c>
      <c r="I266" s="45">
        <v>113701000</v>
      </c>
      <c r="J266" s="45">
        <v>156582570</v>
      </c>
      <c r="K266" s="45">
        <v>156582570</v>
      </c>
      <c r="L266" s="48"/>
      <c r="M266" s="41" t="s">
        <v>1904</v>
      </c>
      <c r="N266" s="41" t="s">
        <v>203</v>
      </c>
      <c r="O266" s="41" t="s">
        <v>204</v>
      </c>
      <c r="P266" s="41" t="s">
        <v>205</v>
      </c>
      <c r="Q266" s="41"/>
    </row>
    <row r="267" spans="2:17" ht="17.100000000000001" customHeight="1">
      <c r="B267" s="41">
        <v>2026</v>
      </c>
      <c r="C267" s="41">
        <v>1</v>
      </c>
      <c r="D267" s="41" t="s">
        <v>72</v>
      </c>
      <c r="E267" s="41" t="s">
        <v>2312</v>
      </c>
      <c r="F267" s="41" t="s">
        <v>80</v>
      </c>
      <c r="G267" s="45">
        <v>0</v>
      </c>
      <c r="H267" s="45">
        <v>40450000</v>
      </c>
      <c r="I267" s="45">
        <v>0</v>
      </c>
      <c r="J267" s="45">
        <v>40450000</v>
      </c>
      <c r="K267" s="45">
        <v>40450000</v>
      </c>
      <c r="L267" s="48"/>
      <c r="M267" s="41" t="s">
        <v>1904</v>
      </c>
      <c r="N267" s="41" t="s">
        <v>203</v>
      </c>
      <c r="O267" s="41" t="s">
        <v>204</v>
      </c>
      <c r="P267" s="41" t="s">
        <v>205</v>
      </c>
      <c r="Q267" s="41"/>
    </row>
    <row r="268" spans="2:17" ht="17.100000000000001" customHeight="1">
      <c r="B268" s="41">
        <v>2026</v>
      </c>
      <c r="C268" s="41">
        <v>1</v>
      </c>
      <c r="D268" s="41" t="s">
        <v>72</v>
      </c>
      <c r="E268" s="41" t="s">
        <v>2313</v>
      </c>
      <c r="F268" s="41" t="s">
        <v>173</v>
      </c>
      <c r="G268" s="45">
        <v>127395000</v>
      </c>
      <c r="H268" s="45">
        <v>0</v>
      </c>
      <c r="I268" s="45">
        <v>1264522000</v>
      </c>
      <c r="J268" s="45">
        <v>1391917000</v>
      </c>
      <c r="K268" s="45">
        <v>1391917000</v>
      </c>
      <c r="L268" s="48"/>
      <c r="M268" s="41" t="s">
        <v>1977</v>
      </c>
      <c r="N268" s="41" t="s">
        <v>1189</v>
      </c>
      <c r="O268" s="41" t="s">
        <v>2314</v>
      </c>
      <c r="P268" s="41" t="s">
        <v>2315</v>
      </c>
      <c r="Q268" s="41"/>
    </row>
    <row r="269" spans="2:17" ht="17.100000000000001" customHeight="1">
      <c r="B269" s="41">
        <v>2026</v>
      </c>
      <c r="C269" s="41">
        <v>1</v>
      </c>
      <c r="D269" s="41" t="s">
        <v>62</v>
      </c>
      <c r="E269" s="41" t="s">
        <v>2316</v>
      </c>
      <c r="F269" s="41" t="s">
        <v>173</v>
      </c>
      <c r="G269" s="45">
        <v>403415000</v>
      </c>
      <c r="H269" s="45">
        <v>0</v>
      </c>
      <c r="I269" s="45">
        <v>915230000</v>
      </c>
      <c r="J269" s="45">
        <v>1318645000</v>
      </c>
      <c r="K269" s="45">
        <v>1318645000</v>
      </c>
      <c r="L269" s="48"/>
      <c r="M269" s="41" t="s">
        <v>1977</v>
      </c>
      <c r="N269" s="41" t="s">
        <v>1189</v>
      </c>
      <c r="O269" s="41" t="s">
        <v>2314</v>
      </c>
      <c r="P269" s="41" t="s">
        <v>2315</v>
      </c>
      <c r="Q269" s="41"/>
    </row>
    <row r="270" spans="2:17" ht="17.100000000000001" customHeight="1">
      <c r="B270" s="41">
        <v>2026</v>
      </c>
      <c r="C270" s="41">
        <v>1</v>
      </c>
      <c r="D270" s="41" t="s">
        <v>72</v>
      </c>
      <c r="E270" s="41" t="s">
        <v>2317</v>
      </c>
      <c r="F270" s="41" t="s">
        <v>173</v>
      </c>
      <c r="G270" s="45">
        <v>2058513490</v>
      </c>
      <c r="H270" s="45">
        <v>0</v>
      </c>
      <c r="I270" s="45">
        <v>0</v>
      </c>
      <c r="J270" s="45">
        <v>2058513490</v>
      </c>
      <c r="K270" s="45">
        <v>1440959443</v>
      </c>
      <c r="L270" s="48"/>
      <c r="M270" s="41" t="s">
        <v>1904</v>
      </c>
      <c r="N270" s="41" t="s">
        <v>1189</v>
      </c>
      <c r="O270" s="41" t="s">
        <v>2318</v>
      </c>
      <c r="P270" s="41" t="s">
        <v>2319</v>
      </c>
      <c r="Q270" s="41"/>
    </row>
    <row r="271" spans="2:17" ht="17.100000000000001" customHeight="1">
      <c r="B271" s="41">
        <v>2026</v>
      </c>
      <c r="C271" s="41">
        <v>1</v>
      </c>
      <c r="D271" s="41" t="s">
        <v>72</v>
      </c>
      <c r="E271" s="41" t="s">
        <v>2320</v>
      </c>
      <c r="F271" s="41" t="s">
        <v>74</v>
      </c>
      <c r="G271" s="45">
        <v>206826240</v>
      </c>
      <c r="H271" s="45">
        <v>0</v>
      </c>
      <c r="I271" s="45">
        <v>0</v>
      </c>
      <c r="J271" s="45">
        <v>206826240</v>
      </c>
      <c r="K271" s="45">
        <v>144778368</v>
      </c>
      <c r="L271" s="48"/>
      <c r="M271" s="41" t="s">
        <v>1904</v>
      </c>
      <c r="N271" s="41" t="s">
        <v>1189</v>
      </c>
      <c r="O271" s="41" t="s">
        <v>2318</v>
      </c>
      <c r="P271" s="41" t="s">
        <v>2319</v>
      </c>
      <c r="Q271" s="41"/>
    </row>
    <row r="272" spans="2:17" ht="17.100000000000001" customHeight="1">
      <c r="B272" s="41">
        <v>2026</v>
      </c>
      <c r="C272" s="41">
        <v>1</v>
      </c>
      <c r="D272" s="41" t="s">
        <v>72</v>
      </c>
      <c r="E272" s="41" t="s">
        <v>2321</v>
      </c>
      <c r="F272" s="41" t="s">
        <v>87</v>
      </c>
      <c r="G272" s="45">
        <v>2500000000</v>
      </c>
      <c r="H272" s="45">
        <v>1080624000</v>
      </c>
      <c r="I272" s="45">
        <v>2906340000</v>
      </c>
      <c r="J272" s="45">
        <v>6486964000</v>
      </c>
      <c r="K272" s="45">
        <v>6486964000</v>
      </c>
      <c r="L272" s="48"/>
      <c r="M272" s="41" t="s">
        <v>1904</v>
      </c>
      <c r="N272" s="41" t="s">
        <v>1189</v>
      </c>
      <c r="O272" s="41" t="s">
        <v>2322</v>
      </c>
      <c r="P272" s="41" t="s">
        <v>2323</v>
      </c>
      <c r="Q272" s="41"/>
    </row>
    <row r="273" spans="2:17" ht="17.100000000000001" customHeight="1">
      <c r="B273" s="41">
        <v>2026</v>
      </c>
      <c r="C273" s="41">
        <v>1</v>
      </c>
      <c r="D273" s="41" t="s">
        <v>62</v>
      </c>
      <c r="E273" s="41" t="s">
        <v>2324</v>
      </c>
      <c r="F273" s="41" t="s">
        <v>74</v>
      </c>
      <c r="G273" s="45">
        <v>260000000</v>
      </c>
      <c r="H273" s="45">
        <v>272952320</v>
      </c>
      <c r="I273" s="45">
        <v>4965400</v>
      </c>
      <c r="J273" s="45">
        <v>537917720</v>
      </c>
      <c r="K273" s="45">
        <v>537917720</v>
      </c>
      <c r="L273" s="48"/>
      <c r="M273" s="41" t="s">
        <v>1904</v>
      </c>
      <c r="N273" s="41" t="s">
        <v>1189</v>
      </c>
      <c r="O273" s="41" t="s">
        <v>2322</v>
      </c>
      <c r="P273" s="41" t="s">
        <v>2323</v>
      </c>
      <c r="Q273" s="41"/>
    </row>
    <row r="274" spans="2:17" s="3" customFormat="1" ht="17.100000000000001" customHeight="1">
      <c r="B274" s="41">
        <v>2026</v>
      </c>
      <c r="C274" s="41">
        <v>1</v>
      </c>
      <c r="D274" s="41" t="s">
        <v>72</v>
      </c>
      <c r="E274" s="41" t="s">
        <v>2325</v>
      </c>
      <c r="F274" s="41" t="s">
        <v>173</v>
      </c>
      <c r="G274" s="45">
        <v>1000000000</v>
      </c>
      <c r="H274" s="45">
        <v>1925904000</v>
      </c>
      <c r="I274" s="45">
        <v>0</v>
      </c>
      <c r="J274" s="45">
        <v>2925904000</v>
      </c>
      <c r="K274" s="45">
        <v>2925904000</v>
      </c>
      <c r="L274" s="48"/>
      <c r="M274" s="41" t="s">
        <v>1904</v>
      </c>
      <c r="N274" s="41" t="s">
        <v>1189</v>
      </c>
      <c r="O274" s="41" t="s">
        <v>2322</v>
      </c>
      <c r="P274" s="41" t="s">
        <v>2323</v>
      </c>
      <c r="Q274" s="41"/>
    </row>
    <row r="275" spans="2:17" ht="17.100000000000001" customHeight="1">
      <c r="B275" s="41">
        <v>2026</v>
      </c>
      <c r="C275" s="41">
        <v>1</v>
      </c>
      <c r="D275" s="41" t="s">
        <v>72</v>
      </c>
      <c r="E275" s="41" t="s">
        <v>2326</v>
      </c>
      <c r="F275" s="41" t="s">
        <v>173</v>
      </c>
      <c r="G275" s="45">
        <v>332152000</v>
      </c>
      <c r="H275" s="45">
        <v>0</v>
      </c>
      <c r="I275" s="45">
        <v>2477048000</v>
      </c>
      <c r="J275" s="45">
        <v>2809200000</v>
      </c>
      <c r="K275" s="45">
        <v>0</v>
      </c>
      <c r="L275" s="48"/>
      <c r="M275" s="41" t="s">
        <v>1904</v>
      </c>
      <c r="N275" s="41" t="s">
        <v>1189</v>
      </c>
      <c r="O275" s="41" t="s">
        <v>2318</v>
      </c>
      <c r="P275" s="41" t="s">
        <v>2327</v>
      </c>
      <c r="Q275" s="41"/>
    </row>
    <row r="276" spans="2:17" ht="17.100000000000001" customHeight="1">
      <c r="B276" s="41">
        <v>2026</v>
      </c>
      <c r="C276" s="41">
        <v>1</v>
      </c>
      <c r="D276" s="41" t="s">
        <v>72</v>
      </c>
      <c r="E276" s="41" t="s">
        <v>2328</v>
      </c>
      <c r="F276" s="41" t="s">
        <v>173</v>
      </c>
      <c r="G276" s="45">
        <v>446600000</v>
      </c>
      <c r="H276" s="45">
        <v>0</v>
      </c>
      <c r="I276" s="45">
        <v>5751429000</v>
      </c>
      <c r="J276" s="45">
        <v>6198029000</v>
      </c>
      <c r="K276" s="45">
        <v>0</v>
      </c>
      <c r="L276" s="48"/>
      <c r="M276" s="41" t="s">
        <v>1904</v>
      </c>
      <c r="N276" s="41" t="s">
        <v>1189</v>
      </c>
      <c r="O276" s="41" t="s">
        <v>2322</v>
      </c>
      <c r="P276" s="41" t="s">
        <v>2323</v>
      </c>
      <c r="Q276" s="41"/>
    </row>
    <row r="277" spans="2:17" ht="17.100000000000001" customHeight="1">
      <c r="B277" s="41">
        <v>2026</v>
      </c>
      <c r="C277" s="41">
        <v>1</v>
      </c>
      <c r="D277" s="41" t="s">
        <v>72</v>
      </c>
      <c r="E277" s="41" t="s">
        <v>2329</v>
      </c>
      <c r="F277" s="41" t="s">
        <v>87</v>
      </c>
      <c r="G277" s="45">
        <v>1200000000</v>
      </c>
      <c r="H277" s="45">
        <v>128974000</v>
      </c>
      <c r="I277" s="45">
        <v>1785662000</v>
      </c>
      <c r="J277" s="45">
        <v>3114636000</v>
      </c>
      <c r="K277" s="45">
        <v>0</v>
      </c>
      <c r="L277" s="48"/>
      <c r="M277" s="41" t="s">
        <v>1904</v>
      </c>
      <c r="N277" s="41" t="s">
        <v>781</v>
      </c>
      <c r="O277" s="41" t="s">
        <v>2330</v>
      </c>
      <c r="P277" s="41" t="s">
        <v>2331</v>
      </c>
      <c r="Q277" s="41"/>
    </row>
    <row r="278" spans="2:17" ht="17.100000000000001" customHeight="1">
      <c r="B278" s="41">
        <v>2026</v>
      </c>
      <c r="C278" s="41">
        <v>1</v>
      </c>
      <c r="D278" s="41" t="s">
        <v>72</v>
      </c>
      <c r="E278" s="41" t="s">
        <v>2332</v>
      </c>
      <c r="F278" s="41" t="s">
        <v>74</v>
      </c>
      <c r="G278" s="45">
        <v>200000000</v>
      </c>
      <c r="H278" s="45">
        <v>61687180</v>
      </c>
      <c r="I278" s="45">
        <v>0</v>
      </c>
      <c r="J278" s="45">
        <v>261687180</v>
      </c>
      <c r="K278" s="45"/>
      <c r="L278" s="48"/>
      <c r="M278" s="41" t="s">
        <v>1904</v>
      </c>
      <c r="N278" s="41" t="s">
        <v>781</v>
      </c>
      <c r="O278" s="41" t="s">
        <v>2330</v>
      </c>
      <c r="P278" s="41" t="s">
        <v>2331</v>
      </c>
      <c r="Q278" s="41"/>
    </row>
    <row r="279" spans="2:17" ht="17.100000000000001" customHeight="1">
      <c r="B279" s="41">
        <v>2026</v>
      </c>
      <c r="C279" s="41">
        <v>1</v>
      </c>
      <c r="D279" s="41" t="s">
        <v>62</v>
      </c>
      <c r="E279" s="41" t="s">
        <v>2333</v>
      </c>
      <c r="F279" s="41" t="s">
        <v>87</v>
      </c>
      <c r="G279" s="45">
        <v>1844884000</v>
      </c>
      <c r="H279" s="45">
        <v>0</v>
      </c>
      <c r="I279" s="45">
        <v>1495840000</v>
      </c>
      <c r="J279" s="45">
        <v>3340724000</v>
      </c>
      <c r="K279" s="45">
        <v>3340724000</v>
      </c>
      <c r="L279" s="48"/>
      <c r="M279" s="41" t="s">
        <v>1904</v>
      </c>
      <c r="N279" s="41" t="s">
        <v>214</v>
      </c>
      <c r="O279" s="41" t="s">
        <v>215</v>
      </c>
      <c r="P279" s="41" t="s">
        <v>216</v>
      </c>
      <c r="Q279" s="41"/>
    </row>
    <row r="280" spans="2:17" ht="17.100000000000001" customHeight="1">
      <c r="B280" s="41">
        <v>2026</v>
      </c>
      <c r="C280" s="41">
        <v>1</v>
      </c>
      <c r="D280" s="41" t="s">
        <v>62</v>
      </c>
      <c r="E280" s="41" t="s">
        <v>2334</v>
      </c>
      <c r="F280" s="41" t="s">
        <v>74</v>
      </c>
      <c r="G280" s="45">
        <v>414827210</v>
      </c>
      <c r="H280" s="45">
        <v>0</v>
      </c>
      <c r="I280" s="45">
        <v>26933000</v>
      </c>
      <c r="J280" s="45">
        <v>441760210</v>
      </c>
      <c r="K280" s="45">
        <v>441760210</v>
      </c>
      <c r="L280" s="48"/>
      <c r="M280" s="41" t="s">
        <v>1904</v>
      </c>
      <c r="N280" s="41" t="s">
        <v>214</v>
      </c>
      <c r="O280" s="41" t="s">
        <v>215</v>
      </c>
      <c r="P280" s="41" t="s">
        <v>216</v>
      </c>
      <c r="Q280" s="41"/>
    </row>
    <row r="281" spans="2:17" ht="17.100000000000001" customHeight="1">
      <c r="B281" s="41">
        <v>2026</v>
      </c>
      <c r="C281" s="41">
        <v>1</v>
      </c>
      <c r="D281" s="41" t="s">
        <v>72</v>
      </c>
      <c r="E281" s="41" t="s">
        <v>2335</v>
      </c>
      <c r="F281" s="41" t="s">
        <v>87</v>
      </c>
      <c r="G281" s="45">
        <v>5899000</v>
      </c>
      <c r="H281" s="45">
        <v>0</v>
      </c>
      <c r="I281" s="45">
        <v>35101000</v>
      </c>
      <c r="J281" s="45">
        <v>41000000</v>
      </c>
      <c r="K281" s="45">
        <v>0</v>
      </c>
      <c r="L281" s="48"/>
      <c r="M281" s="41" t="s">
        <v>1904</v>
      </c>
      <c r="N281" s="41" t="s">
        <v>214</v>
      </c>
      <c r="O281" s="41" t="s">
        <v>215</v>
      </c>
      <c r="P281" s="41" t="s">
        <v>216</v>
      </c>
      <c r="Q281" s="41"/>
    </row>
    <row r="282" spans="2:17" ht="17.100000000000001" customHeight="1">
      <c r="B282" s="41">
        <v>2026</v>
      </c>
      <c r="C282" s="41">
        <v>1</v>
      </c>
      <c r="D282" s="41" t="s">
        <v>72</v>
      </c>
      <c r="E282" s="41" t="s">
        <v>2336</v>
      </c>
      <c r="F282" s="41" t="s">
        <v>87</v>
      </c>
      <c r="G282" s="45">
        <v>305850000</v>
      </c>
      <c r="H282" s="45">
        <v>0</v>
      </c>
      <c r="I282" s="45">
        <v>2053078000</v>
      </c>
      <c r="J282" s="45">
        <v>2358928000</v>
      </c>
      <c r="K282" s="45">
        <v>2358928000</v>
      </c>
      <c r="L282" s="48"/>
      <c r="M282" s="41" t="s">
        <v>1904</v>
      </c>
      <c r="N282" s="41" t="s">
        <v>214</v>
      </c>
      <c r="O282" s="41" t="s">
        <v>1194</v>
      </c>
      <c r="P282" s="41" t="s">
        <v>2337</v>
      </c>
      <c r="Q282" s="41"/>
    </row>
    <row r="283" spans="2:17" ht="17.100000000000001" customHeight="1">
      <c r="B283" s="41">
        <v>2026</v>
      </c>
      <c r="C283" s="41">
        <v>1</v>
      </c>
      <c r="D283" s="41" t="s">
        <v>72</v>
      </c>
      <c r="E283" s="41" t="s">
        <v>2338</v>
      </c>
      <c r="F283" s="41" t="s">
        <v>87</v>
      </c>
      <c r="G283" s="45">
        <v>302200000</v>
      </c>
      <c r="H283" s="45">
        <v>197654000</v>
      </c>
      <c r="I283" s="45">
        <v>1179948000</v>
      </c>
      <c r="J283" s="45">
        <v>1679802000</v>
      </c>
      <c r="K283" s="45">
        <v>1679802000</v>
      </c>
      <c r="L283" s="48"/>
      <c r="M283" s="41" t="s">
        <v>1904</v>
      </c>
      <c r="N283" s="41" t="s">
        <v>214</v>
      </c>
      <c r="O283" s="41" t="s">
        <v>1194</v>
      </c>
      <c r="P283" s="41" t="s">
        <v>2337</v>
      </c>
      <c r="Q283" s="41"/>
    </row>
    <row r="284" spans="2:17" ht="17.100000000000001" customHeight="1">
      <c r="B284" s="41">
        <v>2026</v>
      </c>
      <c r="C284" s="41">
        <v>1</v>
      </c>
      <c r="D284" s="41" t="s">
        <v>62</v>
      </c>
      <c r="E284" s="41" t="s">
        <v>2339</v>
      </c>
      <c r="F284" s="41" t="s">
        <v>87</v>
      </c>
      <c r="G284" s="45">
        <v>574394000</v>
      </c>
      <c r="H284" s="45">
        <v>0</v>
      </c>
      <c r="I284" s="45">
        <v>1548056000</v>
      </c>
      <c r="J284" s="45">
        <v>2122450000</v>
      </c>
      <c r="K284" s="45">
        <v>2122450000</v>
      </c>
      <c r="L284" s="48"/>
      <c r="M284" s="41" t="s">
        <v>1904</v>
      </c>
      <c r="N284" s="41" t="s">
        <v>214</v>
      </c>
      <c r="O284" s="41" t="s">
        <v>2340</v>
      </c>
      <c r="P284" s="41" t="s">
        <v>2341</v>
      </c>
      <c r="Q284" s="41"/>
    </row>
    <row r="285" spans="2:17" ht="17.100000000000001" customHeight="1">
      <c r="B285" s="41">
        <v>2026</v>
      </c>
      <c r="C285" s="41">
        <v>1</v>
      </c>
      <c r="D285" s="41" t="s">
        <v>62</v>
      </c>
      <c r="E285" s="41" t="s">
        <v>2342</v>
      </c>
      <c r="F285" s="41" t="s">
        <v>74</v>
      </c>
      <c r="G285" s="45">
        <v>121751390</v>
      </c>
      <c r="H285" s="45">
        <v>0</v>
      </c>
      <c r="I285" s="45">
        <v>390000000</v>
      </c>
      <c r="J285" s="45">
        <v>511751390</v>
      </c>
      <c r="K285" s="45">
        <v>511751390</v>
      </c>
      <c r="L285" s="48"/>
      <c r="M285" s="41" t="s">
        <v>1904</v>
      </c>
      <c r="N285" s="41" t="s">
        <v>214</v>
      </c>
      <c r="O285" s="41" t="s">
        <v>2340</v>
      </c>
      <c r="P285" s="41" t="s">
        <v>2341</v>
      </c>
      <c r="Q285" s="41"/>
    </row>
    <row r="286" spans="2:17" ht="17.100000000000001" customHeight="1">
      <c r="B286" s="41">
        <v>2026</v>
      </c>
      <c r="C286" s="41">
        <v>1</v>
      </c>
      <c r="D286" s="41" t="s">
        <v>72</v>
      </c>
      <c r="E286" s="41" t="s">
        <v>2343</v>
      </c>
      <c r="F286" s="41" t="s">
        <v>87</v>
      </c>
      <c r="G286" s="45">
        <v>2378525000</v>
      </c>
      <c r="H286" s="45">
        <v>0</v>
      </c>
      <c r="I286" s="45">
        <v>7287809000</v>
      </c>
      <c r="J286" s="45">
        <v>9666334000</v>
      </c>
      <c r="K286" s="45">
        <v>9666334000</v>
      </c>
      <c r="L286" s="48"/>
      <c r="M286" s="41" t="s">
        <v>1904</v>
      </c>
      <c r="N286" s="41" t="s">
        <v>218</v>
      </c>
      <c r="O286" s="41" t="s">
        <v>2344</v>
      </c>
      <c r="P286" s="41" t="s">
        <v>2345</v>
      </c>
      <c r="Q286" s="41"/>
    </row>
    <row r="287" spans="2:17" ht="17.100000000000001" customHeight="1">
      <c r="B287" s="41">
        <v>2026</v>
      </c>
      <c r="C287" s="41">
        <v>1</v>
      </c>
      <c r="D287" s="41" t="s">
        <v>72</v>
      </c>
      <c r="E287" s="41" t="s">
        <v>2346</v>
      </c>
      <c r="F287" s="41" t="s">
        <v>74</v>
      </c>
      <c r="G287" s="45">
        <v>98475000</v>
      </c>
      <c r="H287" s="45">
        <v>0</v>
      </c>
      <c r="I287" s="45">
        <v>0</v>
      </c>
      <c r="J287" s="45">
        <v>98475000</v>
      </c>
      <c r="K287" s="45">
        <v>98475000</v>
      </c>
      <c r="L287" s="48"/>
      <c r="M287" s="41" t="s">
        <v>1904</v>
      </c>
      <c r="N287" s="41" t="s">
        <v>218</v>
      </c>
      <c r="O287" s="41" t="s">
        <v>2344</v>
      </c>
      <c r="P287" s="41" t="s">
        <v>2345</v>
      </c>
      <c r="Q287" s="41"/>
    </row>
    <row r="288" spans="2:17" ht="17.100000000000001" customHeight="1">
      <c r="B288" s="41">
        <v>2026</v>
      </c>
      <c r="C288" s="41">
        <v>1</v>
      </c>
      <c r="D288" s="41" t="s">
        <v>72</v>
      </c>
      <c r="E288" s="41" t="s">
        <v>2347</v>
      </c>
      <c r="F288" s="41" t="s">
        <v>87</v>
      </c>
      <c r="G288" s="45">
        <v>1144323000</v>
      </c>
      <c r="H288" s="45">
        <v>0</v>
      </c>
      <c r="I288" s="45">
        <v>4486600000</v>
      </c>
      <c r="J288" s="45">
        <v>5630923000</v>
      </c>
      <c r="K288" s="45">
        <v>5630923000</v>
      </c>
      <c r="L288" s="48"/>
      <c r="M288" s="41" t="s">
        <v>1904</v>
      </c>
      <c r="N288" s="41" t="s">
        <v>218</v>
      </c>
      <c r="O288" s="41" t="s">
        <v>786</v>
      </c>
      <c r="P288" s="41" t="s">
        <v>787</v>
      </c>
      <c r="Q288" s="41"/>
    </row>
    <row r="289" spans="2:17" ht="17.100000000000001" customHeight="1">
      <c r="B289" s="41">
        <v>2026</v>
      </c>
      <c r="C289" s="41">
        <v>1</v>
      </c>
      <c r="D289" s="41" t="s">
        <v>72</v>
      </c>
      <c r="E289" s="41" t="s">
        <v>2348</v>
      </c>
      <c r="F289" s="41" t="s">
        <v>74</v>
      </c>
      <c r="G289" s="45">
        <v>250703500</v>
      </c>
      <c r="H289" s="45">
        <v>0</v>
      </c>
      <c r="I289" s="45">
        <v>41900000</v>
      </c>
      <c r="J289" s="45">
        <v>292603500</v>
      </c>
      <c r="K289" s="45">
        <v>292603500</v>
      </c>
      <c r="L289" s="48"/>
      <c r="M289" s="41" t="s">
        <v>1904</v>
      </c>
      <c r="N289" s="41" t="s">
        <v>218</v>
      </c>
      <c r="O289" s="41" t="s">
        <v>786</v>
      </c>
      <c r="P289" s="41" t="s">
        <v>787</v>
      </c>
      <c r="Q289" s="41"/>
    </row>
    <row r="290" spans="2:17" ht="17.100000000000001" customHeight="1">
      <c r="B290" s="41">
        <v>2026</v>
      </c>
      <c r="C290" s="41">
        <v>1</v>
      </c>
      <c r="D290" s="41" t="s">
        <v>72</v>
      </c>
      <c r="E290" s="41" t="s">
        <v>2349</v>
      </c>
      <c r="F290" s="41" t="s">
        <v>87</v>
      </c>
      <c r="G290" s="45">
        <v>1000000000</v>
      </c>
      <c r="H290" s="45">
        <v>210320730</v>
      </c>
      <c r="I290" s="45">
        <v>1285801000</v>
      </c>
      <c r="J290" s="45">
        <v>2496121730</v>
      </c>
      <c r="K290" s="45">
        <v>2496121730</v>
      </c>
      <c r="L290" s="48"/>
      <c r="M290" s="41" t="s">
        <v>1904</v>
      </c>
      <c r="N290" s="41" t="s">
        <v>218</v>
      </c>
      <c r="O290" s="41" t="s">
        <v>786</v>
      </c>
      <c r="P290" s="41" t="s">
        <v>787</v>
      </c>
      <c r="Q290" s="41"/>
    </row>
    <row r="291" spans="2:17" ht="17.100000000000001" customHeight="1">
      <c r="B291" s="41">
        <v>2026</v>
      </c>
      <c r="C291" s="41">
        <v>1</v>
      </c>
      <c r="D291" s="41" t="s">
        <v>72</v>
      </c>
      <c r="E291" s="41" t="s">
        <v>2350</v>
      </c>
      <c r="F291" s="41" t="s">
        <v>173</v>
      </c>
      <c r="G291" s="45">
        <v>492228800</v>
      </c>
      <c r="H291" s="45">
        <v>0</v>
      </c>
      <c r="I291" s="45">
        <v>805743000</v>
      </c>
      <c r="J291" s="45">
        <v>1297971800</v>
      </c>
      <c r="K291" s="45">
        <v>1297971800</v>
      </c>
      <c r="L291" s="48"/>
      <c r="M291" s="41" t="s">
        <v>1904</v>
      </c>
      <c r="N291" s="41" t="s">
        <v>218</v>
      </c>
      <c r="O291" s="41" t="s">
        <v>2351</v>
      </c>
      <c r="P291" s="41" t="s">
        <v>2352</v>
      </c>
      <c r="Q291" s="41"/>
    </row>
    <row r="292" spans="2:17" ht="17.100000000000001" customHeight="1">
      <c r="B292" s="41">
        <v>2026</v>
      </c>
      <c r="C292" s="41">
        <v>1</v>
      </c>
      <c r="D292" s="41" t="s">
        <v>72</v>
      </c>
      <c r="E292" s="41" t="s">
        <v>2353</v>
      </c>
      <c r="F292" s="41" t="s">
        <v>74</v>
      </c>
      <c r="G292" s="45">
        <v>80210650</v>
      </c>
      <c r="H292" s="45">
        <v>0</v>
      </c>
      <c r="I292" s="45">
        <v>9265000</v>
      </c>
      <c r="J292" s="45">
        <v>89475650</v>
      </c>
      <c r="K292" s="45">
        <v>89475655</v>
      </c>
      <c r="L292" s="48"/>
      <c r="M292" s="41" t="s">
        <v>1904</v>
      </c>
      <c r="N292" s="41" t="s">
        <v>218</v>
      </c>
      <c r="O292" s="41" t="s">
        <v>2351</v>
      </c>
      <c r="P292" s="41" t="s">
        <v>2352</v>
      </c>
      <c r="Q292" s="41"/>
    </row>
    <row r="293" spans="2:17" ht="17.100000000000001" customHeight="1">
      <c r="B293" s="41">
        <v>2026</v>
      </c>
      <c r="C293" s="41">
        <v>1</v>
      </c>
      <c r="D293" s="41" t="s">
        <v>72</v>
      </c>
      <c r="E293" s="41" t="s">
        <v>2354</v>
      </c>
      <c r="F293" s="41" t="s">
        <v>78</v>
      </c>
      <c r="G293" s="45">
        <v>31840000</v>
      </c>
      <c r="H293" s="45">
        <v>0</v>
      </c>
      <c r="I293" s="45">
        <v>10140000</v>
      </c>
      <c r="J293" s="45">
        <v>41980000</v>
      </c>
      <c r="K293" s="45">
        <v>41980000</v>
      </c>
      <c r="L293" s="48"/>
      <c r="M293" s="41" t="s">
        <v>1904</v>
      </c>
      <c r="N293" s="41" t="s">
        <v>218</v>
      </c>
      <c r="O293" s="41" t="s">
        <v>2351</v>
      </c>
      <c r="P293" s="41" t="s">
        <v>2352</v>
      </c>
      <c r="Q293" s="41"/>
    </row>
    <row r="294" spans="2:17" ht="17.100000000000001" customHeight="1">
      <c r="B294" s="41">
        <v>2026</v>
      </c>
      <c r="C294" s="41">
        <v>1</v>
      </c>
      <c r="D294" s="41" t="s">
        <v>72</v>
      </c>
      <c r="E294" s="41" t="s">
        <v>2355</v>
      </c>
      <c r="F294" s="41" t="s">
        <v>80</v>
      </c>
      <c r="G294" s="45">
        <v>3600000</v>
      </c>
      <c r="H294" s="45">
        <v>0</v>
      </c>
      <c r="I294" s="45">
        <v>0</v>
      </c>
      <c r="J294" s="45">
        <v>3600000</v>
      </c>
      <c r="K294" s="45">
        <v>3600000</v>
      </c>
      <c r="L294" s="48"/>
      <c r="M294" s="41" t="s">
        <v>1904</v>
      </c>
      <c r="N294" s="41" t="s">
        <v>218</v>
      </c>
      <c r="O294" s="41" t="s">
        <v>2351</v>
      </c>
      <c r="P294" s="41" t="s">
        <v>2352</v>
      </c>
      <c r="Q294" s="41"/>
    </row>
    <row r="295" spans="2:17" ht="17.100000000000001" customHeight="1">
      <c r="B295" s="41">
        <v>2026</v>
      </c>
      <c r="C295" s="41">
        <v>1</v>
      </c>
      <c r="D295" s="41" t="s">
        <v>72</v>
      </c>
      <c r="E295" s="41" t="s">
        <v>2356</v>
      </c>
      <c r="F295" s="41" t="s">
        <v>173</v>
      </c>
      <c r="G295" s="45">
        <v>1497040830</v>
      </c>
      <c r="H295" s="45">
        <v>0</v>
      </c>
      <c r="I295" s="45">
        <v>146869000</v>
      </c>
      <c r="J295" s="45">
        <v>1643909830</v>
      </c>
      <c r="K295" s="45">
        <v>1790778830</v>
      </c>
      <c r="L295" s="48"/>
      <c r="M295" s="41" t="s">
        <v>1904</v>
      </c>
      <c r="N295" s="41" t="s">
        <v>218</v>
      </c>
      <c r="O295" s="41" t="s">
        <v>2351</v>
      </c>
      <c r="P295" s="41" t="s">
        <v>2352</v>
      </c>
      <c r="Q295" s="41"/>
    </row>
    <row r="296" spans="2:17" ht="17.100000000000001" customHeight="1">
      <c r="B296" s="41">
        <v>2026</v>
      </c>
      <c r="C296" s="41">
        <v>1</v>
      </c>
      <c r="D296" s="41" t="s">
        <v>72</v>
      </c>
      <c r="E296" s="41" t="s">
        <v>2357</v>
      </c>
      <c r="F296" s="41" t="s">
        <v>74</v>
      </c>
      <c r="G296" s="45">
        <v>203205200</v>
      </c>
      <c r="H296" s="45">
        <v>0</v>
      </c>
      <c r="I296" s="45">
        <v>0</v>
      </c>
      <c r="J296" s="45">
        <v>203205200</v>
      </c>
      <c r="K296" s="45">
        <v>203205200</v>
      </c>
      <c r="L296" s="48"/>
      <c r="M296" s="41" t="s">
        <v>1904</v>
      </c>
      <c r="N296" s="41" t="s">
        <v>218</v>
      </c>
      <c r="O296" s="41" t="s">
        <v>2351</v>
      </c>
      <c r="P296" s="41" t="s">
        <v>2352</v>
      </c>
      <c r="Q296" s="41"/>
    </row>
    <row r="297" spans="2:17" ht="17.100000000000001" customHeight="1">
      <c r="B297" s="41">
        <v>2026</v>
      </c>
      <c r="C297" s="41">
        <v>1</v>
      </c>
      <c r="D297" s="41" t="s">
        <v>72</v>
      </c>
      <c r="E297" s="41" t="s">
        <v>2358</v>
      </c>
      <c r="F297" s="41" t="s">
        <v>78</v>
      </c>
      <c r="G297" s="45">
        <v>71380040</v>
      </c>
      <c r="H297" s="45">
        <v>0</v>
      </c>
      <c r="I297" s="45">
        <v>0</v>
      </c>
      <c r="J297" s="45">
        <v>71380040</v>
      </c>
      <c r="K297" s="45">
        <v>71380040</v>
      </c>
      <c r="L297" s="48"/>
      <c r="M297" s="41" t="s">
        <v>1904</v>
      </c>
      <c r="N297" s="41" t="s">
        <v>218</v>
      </c>
      <c r="O297" s="41" t="s">
        <v>2351</v>
      </c>
      <c r="P297" s="41" t="s">
        <v>2352</v>
      </c>
      <c r="Q297" s="41"/>
    </row>
    <row r="298" spans="2:17" ht="17.100000000000001" customHeight="1">
      <c r="B298" s="41">
        <v>2026</v>
      </c>
      <c r="C298" s="41">
        <v>1</v>
      </c>
      <c r="D298" s="41" t="s">
        <v>72</v>
      </c>
      <c r="E298" s="41" t="s">
        <v>2359</v>
      </c>
      <c r="F298" s="41" t="s">
        <v>80</v>
      </c>
      <c r="G298" s="45">
        <v>37000000</v>
      </c>
      <c r="H298" s="45">
        <v>0</v>
      </c>
      <c r="I298" s="45"/>
      <c r="J298" s="45">
        <v>37000000</v>
      </c>
      <c r="K298" s="45">
        <v>37000000</v>
      </c>
      <c r="L298" s="48"/>
      <c r="M298" s="41" t="s">
        <v>1904</v>
      </c>
      <c r="N298" s="41" t="s">
        <v>218</v>
      </c>
      <c r="O298" s="41" t="s">
        <v>2351</v>
      </c>
      <c r="P298" s="41" t="s">
        <v>2352</v>
      </c>
      <c r="Q298" s="41"/>
    </row>
    <row r="299" spans="2:17" ht="17.100000000000001" customHeight="1">
      <c r="B299" s="41">
        <v>2026</v>
      </c>
      <c r="C299" s="41">
        <v>1</v>
      </c>
      <c r="D299" s="41" t="s">
        <v>72</v>
      </c>
      <c r="E299" s="41" t="s">
        <v>2360</v>
      </c>
      <c r="F299" s="41" t="s">
        <v>173</v>
      </c>
      <c r="G299" s="45">
        <v>4802705350</v>
      </c>
      <c r="H299" s="45">
        <v>0</v>
      </c>
      <c r="I299" s="45">
        <v>0</v>
      </c>
      <c r="J299" s="45">
        <v>4802705350</v>
      </c>
      <c r="K299" s="45">
        <v>4802705350</v>
      </c>
      <c r="L299" s="48"/>
      <c r="M299" s="41" t="s">
        <v>1904</v>
      </c>
      <c r="N299" s="41" t="s">
        <v>218</v>
      </c>
      <c r="O299" s="41" t="s">
        <v>219</v>
      </c>
      <c r="P299" s="41" t="s">
        <v>220</v>
      </c>
      <c r="Q299" s="41"/>
    </row>
    <row r="300" spans="2:17" ht="17.100000000000001" customHeight="1">
      <c r="B300" s="41">
        <v>2026</v>
      </c>
      <c r="C300" s="41">
        <v>1</v>
      </c>
      <c r="D300" s="41" t="s">
        <v>72</v>
      </c>
      <c r="E300" s="41" t="s">
        <v>2361</v>
      </c>
      <c r="F300" s="41" t="s">
        <v>87</v>
      </c>
      <c r="G300" s="45">
        <v>300000000</v>
      </c>
      <c r="H300" s="45">
        <v>454668580</v>
      </c>
      <c r="I300" s="45">
        <v>0</v>
      </c>
      <c r="J300" s="45">
        <v>754668580</v>
      </c>
      <c r="K300" s="45">
        <v>754668580</v>
      </c>
      <c r="L300" s="48"/>
      <c r="M300" s="41" t="s">
        <v>1904</v>
      </c>
      <c r="N300" s="41" t="s">
        <v>2362</v>
      </c>
      <c r="O300" s="41" t="s">
        <v>2363</v>
      </c>
      <c r="P300" s="41" t="s">
        <v>2364</v>
      </c>
      <c r="Q300" s="41"/>
    </row>
    <row r="301" spans="2:17" ht="17.100000000000001" customHeight="1">
      <c r="B301" s="41">
        <v>2026</v>
      </c>
      <c r="C301" s="41">
        <v>1</v>
      </c>
      <c r="D301" s="41" t="s">
        <v>72</v>
      </c>
      <c r="E301" s="41" t="s">
        <v>2365</v>
      </c>
      <c r="F301" s="41" t="s">
        <v>87</v>
      </c>
      <c r="G301" s="45">
        <v>200000000</v>
      </c>
      <c r="H301" s="45">
        <v>338265800</v>
      </c>
      <c r="I301" s="45">
        <v>131298000</v>
      </c>
      <c r="J301" s="45">
        <v>669563800</v>
      </c>
      <c r="K301" s="45">
        <v>669563800</v>
      </c>
      <c r="L301" s="48"/>
      <c r="M301" s="41" t="s">
        <v>1904</v>
      </c>
      <c r="N301" s="41" t="s">
        <v>2362</v>
      </c>
      <c r="O301" s="41" t="s">
        <v>2366</v>
      </c>
      <c r="P301" s="41" t="s">
        <v>2367</v>
      </c>
      <c r="Q301" s="41"/>
    </row>
    <row r="302" spans="2:17" ht="17.100000000000001" customHeight="1">
      <c r="B302" s="41">
        <v>2026</v>
      </c>
      <c r="C302" s="41">
        <v>1</v>
      </c>
      <c r="D302" s="41" t="s">
        <v>72</v>
      </c>
      <c r="E302" s="41" t="s">
        <v>2368</v>
      </c>
      <c r="F302" s="41" t="s">
        <v>87</v>
      </c>
      <c r="G302" s="45">
        <v>186402780</v>
      </c>
      <c r="H302" s="45">
        <v>0</v>
      </c>
      <c r="I302" s="45">
        <v>0</v>
      </c>
      <c r="J302" s="45">
        <v>186402780</v>
      </c>
      <c r="K302" s="45">
        <v>186402780</v>
      </c>
      <c r="L302" s="48"/>
      <c r="M302" s="41" t="s">
        <v>1904</v>
      </c>
      <c r="N302" s="41" t="s">
        <v>2362</v>
      </c>
      <c r="O302" s="41" t="s">
        <v>2366</v>
      </c>
      <c r="P302" s="41" t="s">
        <v>2367</v>
      </c>
      <c r="Q302" s="41"/>
    </row>
    <row r="303" spans="2:17" ht="17.100000000000001" customHeight="1">
      <c r="B303" s="41">
        <v>2026</v>
      </c>
      <c r="C303" s="41">
        <v>1</v>
      </c>
      <c r="D303" s="41" t="s">
        <v>72</v>
      </c>
      <c r="E303" s="41" t="s">
        <v>2369</v>
      </c>
      <c r="F303" s="41" t="s">
        <v>87</v>
      </c>
      <c r="G303" s="45">
        <v>108834360</v>
      </c>
      <c r="H303" s="45">
        <v>0</v>
      </c>
      <c r="I303" s="45">
        <v>0</v>
      </c>
      <c r="J303" s="45">
        <v>108834360</v>
      </c>
      <c r="K303" s="45">
        <v>108834360</v>
      </c>
      <c r="L303" s="48"/>
      <c r="M303" s="41" t="s">
        <v>1904</v>
      </c>
      <c r="N303" s="41" t="s">
        <v>2362</v>
      </c>
      <c r="O303" s="41" t="s">
        <v>2366</v>
      </c>
      <c r="P303" s="41" t="s">
        <v>2367</v>
      </c>
      <c r="Q303" s="41"/>
    </row>
    <row r="304" spans="2:17" ht="17.100000000000001" customHeight="1">
      <c r="B304" s="41">
        <v>2026</v>
      </c>
      <c r="C304" s="41">
        <v>1</v>
      </c>
      <c r="D304" s="41" t="s">
        <v>72</v>
      </c>
      <c r="E304" s="41" t="s">
        <v>2370</v>
      </c>
      <c r="F304" s="41" t="s">
        <v>87</v>
      </c>
      <c r="G304" s="45">
        <v>49000000</v>
      </c>
      <c r="H304" s="45">
        <v>0</v>
      </c>
      <c r="I304" s="45">
        <v>0</v>
      </c>
      <c r="J304" s="45">
        <v>49000000</v>
      </c>
      <c r="K304" s="45">
        <v>49000000</v>
      </c>
      <c r="L304" s="48"/>
      <c r="M304" s="41" t="s">
        <v>1904</v>
      </c>
      <c r="N304" s="41" t="s">
        <v>2362</v>
      </c>
      <c r="O304" s="41" t="s">
        <v>2363</v>
      </c>
      <c r="P304" s="41" t="s">
        <v>2364</v>
      </c>
      <c r="Q304" s="41"/>
    </row>
    <row r="305" spans="2:17" ht="17.100000000000001" customHeight="1">
      <c r="B305" s="41">
        <v>2026</v>
      </c>
      <c r="C305" s="41">
        <v>1</v>
      </c>
      <c r="D305" s="41" t="s">
        <v>72</v>
      </c>
      <c r="E305" s="41" t="s">
        <v>2371</v>
      </c>
      <c r="F305" s="41" t="s">
        <v>87</v>
      </c>
      <c r="G305" s="45">
        <v>177624680</v>
      </c>
      <c r="H305" s="45">
        <v>0</v>
      </c>
      <c r="I305" s="45">
        <v>0</v>
      </c>
      <c r="J305" s="45">
        <v>177624680</v>
      </c>
      <c r="K305" s="45">
        <v>177624680</v>
      </c>
      <c r="L305" s="48"/>
      <c r="M305" s="41" t="s">
        <v>1904</v>
      </c>
      <c r="N305" s="41" t="s">
        <v>2362</v>
      </c>
      <c r="O305" s="41" t="s">
        <v>2366</v>
      </c>
      <c r="P305" s="41" t="s">
        <v>2367</v>
      </c>
      <c r="Q305" s="41"/>
    </row>
    <row r="306" spans="2:17" ht="17.100000000000001" customHeight="1">
      <c r="B306" s="41">
        <v>2026</v>
      </c>
      <c r="C306" s="41">
        <v>1</v>
      </c>
      <c r="D306" s="41" t="s">
        <v>72</v>
      </c>
      <c r="E306" s="41" t="s">
        <v>2372</v>
      </c>
      <c r="F306" s="41" t="s">
        <v>87</v>
      </c>
      <c r="G306" s="45">
        <v>40000000</v>
      </c>
      <c r="H306" s="45">
        <v>0</v>
      </c>
      <c r="I306" s="45">
        <v>0</v>
      </c>
      <c r="J306" s="45">
        <v>40000000</v>
      </c>
      <c r="K306" s="45">
        <v>40000000</v>
      </c>
      <c r="L306" s="48"/>
      <c r="M306" s="41" t="s">
        <v>1904</v>
      </c>
      <c r="N306" s="41" t="s">
        <v>2362</v>
      </c>
      <c r="O306" s="41" t="s">
        <v>2373</v>
      </c>
      <c r="P306" s="41" t="s">
        <v>2374</v>
      </c>
      <c r="Q306" s="41"/>
    </row>
    <row r="307" spans="2:17" ht="17.100000000000001" customHeight="1">
      <c r="B307" s="41">
        <v>2026</v>
      </c>
      <c r="C307" s="41">
        <v>1</v>
      </c>
      <c r="D307" s="41" t="s">
        <v>72</v>
      </c>
      <c r="E307" s="41" t="s">
        <v>2375</v>
      </c>
      <c r="F307" s="41" t="s">
        <v>87</v>
      </c>
      <c r="G307" s="45">
        <v>49000000</v>
      </c>
      <c r="H307" s="45">
        <v>0</v>
      </c>
      <c r="I307" s="45">
        <v>0</v>
      </c>
      <c r="J307" s="45">
        <v>49000000</v>
      </c>
      <c r="K307" s="45">
        <v>49000000</v>
      </c>
      <c r="L307" s="48"/>
      <c r="M307" s="41" t="s">
        <v>1904</v>
      </c>
      <c r="N307" s="41" t="s">
        <v>2362</v>
      </c>
      <c r="O307" s="41" t="s">
        <v>2373</v>
      </c>
      <c r="P307" s="41" t="s">
        <v>2374</v>
      </c>
      <c r="Q307" s="41"/>
    </row>
    <row r="308" spans="2:17" ht="17.100000000000001" customHeight="1">
      <c r="B308" s="41">
        <v>2026</v>
      </c>
      <c r="C308" s="41">
        <v>1</v>
      </c>
      <c r="D308" s="41" t="s">
        <v>72</v>
      </c>
      <c r="E308" s="41" t="s">
        <v>2376</v>
      </c>
      <c r="F308" s="41" t="s">
        <v>87</v>
      </c>
      <c r="G308" s="45">
        <v>46000000</v>
      </c>
      <c r="H308" s="45">
        <v>0</v>
      </c>
      <c r="I308" s="45">
        <v>0</v>
      </c>
      <c r="J308" s="45">
        <v>46000000</v>
      </c>
      <c r="K308" s="45">
        <v>46000000</v>
      </c>
      <c r="L308" s="48"/>
      <c r="M308" s="41" t="s">
        <v>1904</v>
      </c>
      <c r="N308" s="41" t="s">
        <v>2362</v>
      </c>
      <c r="O308" s="41" t="s">
        <v>2373</v>
      </c>
      <c r="P308" s="41" t="s">
        <v>2374</v>
      </c>
      <c r="Q308" s="41"/>
    </row>
    <row r="309" spans="2:17" ht="17.100000000000001" customHeight="1">
      <c r="B309" s="41">
        <v>2026</v>
      </c>
      <c r="C309" s="41">
        <v>1</v>
      </c>
      <c r="D309" s="41" t="s">
        <v>72</v>
      </c>
      <c r="E309" s="41" t="s">
        <v>2377</v>
      </c>
      <c r="F309" s="41" t="s">
        <v>87</v>
      </c>
      <c r="G309" s="45">
        <v>179397740</v>
      </c>
      <c r="H309" s="45">
        <v>0</v>
      </c>
      <c r="I309" s="45">
        <v>0</v>
      </c>
      <c r="J309" s="45">
        <v>179397740</v>
      </c>
      <c r="K309" s="45">
        <v>179397740</v>
      </c>
      <c r="L309" s="48"/>
      <c r="M309" s="41" t="s">
        <v>1904</v>
      </c>
      <c r="N309" s="41" t="s">
        <v>2362</v>
      </c>
      <c r="O309" s="41" t="s">
        <v>2363</v>
      </c>
      <c r="P309" s="41" t="s">
        <v>2364</v>
      </c>
      <c r="Q309" s="41"/>
    </row>
    <row r="310" spans="2:17" ht="17.100000000000001" customHeight="1">
      <c r="B310" s="41">
        <v>2026</v>
      </c>
      <c r="C310" s="41">
        <v>1</v>
      </c>
      <c r="D310" s="41" t="s">
        <v>72</v>
      </c>
      <c r="E310" s="41" t="s">
        <v>2378</v>
      </c>
      <c r="F310" s="41" t="s">
        <v>87</v>
      </c>
      <c r="G310" s="45">
        <v>584379400</v>
      </c>
      <c r="H310" s="45">
        <v>0</v>
      </c>
      <c r="I310" s="45">
        <v>0</v>
      </c>
      <c r="J310" s="45">
        <v>584379400</v>
      </c>
      <c r="K310" s="45">
        <v>584379400</v>
      </c>
      <c r="L310" s="48"/>
      <c r="M310" s="41" t="s">
        <v>1904</v>
      </c>
      <c r="N310" s="41" t="s">
        <v>2362</v>
      </c>
      <c r="O310" s="41" t="s">
        <v>2363</v>
      </c>
      <c r="P310" s="41" t="s">
        <v>2364</v>
      </c>
      <c r="Q310" s="41"/>
    </row>
    <row r="311" spans="2:17" ht="17.100000000000001" customHeight="1">
      <c r="B311" s="41">
        <v>2026</v>
      </c>
      <c r="C311" s="41">
        <v>1</v>
      </c>
      <c r="D311" s="41" t="s">
        <v>72</v>
      </c>
      <c r="E311" s="41" t="s">
        <v>2379</v>
      </c>
      <c r="F311" s="41" t="s">
        <v>87</v>
      </c>
      <c r="G311" s="45">
        <v>142875810</v>
      </c>
      <c r="H311" s="45">
        <v>0</v>
      </c>
      <c r="I311" s="45">
        <v>0</v>
      </c>
      <c r="J311" s="45">
        <v>142875810</v>
      </c>
      <c r="K311" s="45">
        <v>142875810</v>
      </c>
      <c r="L311" s="48"/>
      <c r="M311" s="41" t="s">
        <v>1904</v>
      </c>
      <c r="N311" s="41" t="s">
        <v>2362</v>
      </c>
      <c r="O311" s="41" t="s">
        <v>2380</v>
      </c>
      <c r="P311" s="41" t="s">
        <v>2381</v>
      </c>
      <c r="Q311" s="41"/>
    </row>
    <row r="312" spans="2:17" ht="17.100000000000001" customHeight="1">
      <c r="B312" s="41">
        <v>2026</v>
      </c>
      <c r="C312" s="41">
        <v>1</v>
      </c>
      <c r="D312" s="41" t="s">
        <v>72</v>
      </c>
      <c r="E312" s="41" t="s">
        <v>2382</v>
      </c>
      <c r="F312" s="41" t="s">
        <v>87</v>
      </c>
      <c r="G312" s="45">
        <v>49000000</v>
      </c>
      <c r="H312" s="45">
        <v>0</v>
      </c>
      <c r="I312" s="45">
        <v>0</v>
      </c>
      <c r="J312" s="45">
        <v>49000000</v>
      </c>
      <c r="K312" s="45">
        <v>49000000</v>
      </c>
      <c r="L312" s="48"/>
      <c r="M312" s="41" t="s">
        <v>1904</v>
      </c>
      <c r="N312" s="41" t="s">
        <v>2362</v>
      </c>
      <c r="O312" s="41" t="s">
        <v>2380</v>
      </c>
      <c r="P312" s="41" t="s">
        <v>2381</v>
      </c>
      <c r="Q312" s="41"/>
    </row>
    <row r="313" spans="2:17" ht="17.100000000000001" customHeight="1">
      <c r="B313" s="41">
        <v>2026</v>
      </c>
      <c r="C313" s="41">
        <v>1</v>
      </c>
      <c r="D313" s="41" t="s">
        <v>72</v>
      </c>
      <c r="E313" s="41" t="s">
        <v>2383</v>
      </c>
      <c r="F313" s="41" t="s">
        <v>87</v>
      </c>
      <c r="G313" s="45">
        <v>500000000</v>
      </c>
      <c r="H313" s="45">
        <v>0</v>
      </c>
      <c r="I313" s="45">
        <v>0</v>
      </c>
      <c r="J313" s="45">
        <v>500000000</v>
      </c>
      <c r="K313" s="45">
        <v>500000000</v>
      </c>
      <c r="L313" s="48"/>
      <c r="M313" s="41" t="s">
        <v>1904</v>
      </c>
      <c r="N313" s="41" t="s">
        <v>2362</v>
      </c>
      <c r="O313" s="41" t="s">
        <v>2373</v>
      </c>
      <c r="P313" s="41" t="s">
        <v>2374</v>
      </c>
      <c r="Q313" s="41"/>
    </row>
    <row r="314" spans="2:17" ht="17.100000000000001" customHeight="1">
      <c r="B314" s="41">
        <v>2026</v>
      </c>
      <c r="C314" s="41">
        <v>1</v>
      </c>
      <c r="D314" s="41" t="s">
        <v>72</v>
      </c>
      <c r="E314" s="41" t="s">
        <v>2384</v>
      </c>
      <c r="F314" s="41" t="s">
        <v>87</v>
      </c>
      <c r="G314" s="45">
        <v>800000000</v>
      </c>
      <c r="H314" s="45">
        <v>0</v>
      </c>
      <c r="I314" s="45">
        <v>0</v>
      </c>
      <c r="J314" s="45">
        <v>800000000</v>
      </c>
      <c r="K314" s="45">
        <v>800000000</v>
      </c>
      <c r="L314" s="48"/>
      <c r="M314" s="41" t="s">
        <v>1904</v>
      </c>
      <c r="N314" s="41" t="s">
        <v>2362</v>
      </c>
      <c r="O314" s="41" t="s">
        <v>2373</v>
      </c>
      <c r="P314" s="41" t="s">
        <v>2374</v>
      </c>
      <c r="Q314" s="41"/>
    </row>
    <row r="315" spans="2:17" ht="17.100000000000001" customHeight="1">
      <c r="B315" s="41">
        <v>2026</v>
      </c>
      <c r="C315" s="41">
        <v>1</v>
      </c>
      <c r="D315" s="41" t="s">
        <v>72</v>
      </c>
      <c r="E315" s="41" t="s">
        <v>2385</v>
      </c>
      <c r="F315" s="41" t="s">
        <v>87</v>
      </c>
      <c r="G315" s="45">
        <v>817284600</v>
      </c>
      <c r="H315" s="45">
        <v>0</v>
      </c>
      <c r="I315" s="45">
        <v>0</v>
      </c>
      <c r="J315" s="45">
        <v>817284600</v>
      </c>
      <c r="K315" s="45">
        <v>817284600</v>
      </c>
      <c r="L315" s="48"/>
      <c r="M315" s="41" t="s">
        <v>1904</v>
      </c>
      <c r="N315" s="41" t="s">
        <v>2386</v>
      </c>
      <c r="O315" s="41" t="s">
        <v>824</v>
      </c>
      <c r="P315" s="41" t="s">
        <v>825</v>
      </c>
      <c r="Q315" s="41"/>
    </row>
    <row r="316" spans="2:17" ht="17.100000000000001" customHeight="1">
      <c r="B316" s="41">
        <v>2026</v>
      </c>
      <c r="C316" s="41">
        <v>1</v>
      </c>
      <c r="D316" s="41" t="s">
        <v>72</v>
      </c>
      <c r="E316" s="41" t="s">
        <v>2387</v>
      </c>
      <c r="F316" s="41" t="s">
        <v>87</v>
      </c>
      <c r="G316" s="45">
        <v>884600000</v>
      </c>
      <c r="H316" s="45">
        <v>0</v>
      </c>
      <c r="I316" s="45">
        <v>1115400000</v>
      </c>
      <c r="J316" s="45">
        <v>2000000000</v>
      </c>
      <c r="K316" s="45">
        <v>2000000000</v>
      </c>
      <c r="L316" s="48"/>
      <c r="M316" s="41" t="s">
        <v>1904</v>
      </c>
      <c r="N316" s="41" t="s">
        <v>1754</v>
      </c>
      <c r="O316" s="41" t="s">
        <v>2388</v>
      </c>
      <c r="P316" s="41" t="s">
        <v>2389</v>
      </c>
      <c r="Q316" s="41"/>
    </row>
    <row r="317" spans="2:17" ht="17.100000000000001" customHeight="1">
      <c r="B317" s="41">
        <v>2026</v>
      </c>
      <c r="C317" s="41">
        <v>1</v>
      </c>
      <c r="D317" s="41" t="s">
        <v>72</v>
      </c>
      <c r="E317" s="41" t="s">
        <v>2390</v>
      </c>
      <c r="F317" s="41" t="s">
        <v>87</v>
      </c>
      <c r="G317" s="45">
        <v>2104821000</v>
      </c>
      <c r="H317" s="45">
        <v>794391590</v>
      </c>
      <c r="I317" s="45">
        <v>1604290000</v>
      </c>
      <c r="J317" s="45">
        <v>4503502590</v>
      </c>
      <c r="K317" s="45"/>
      <c r="L317" s="48"/>
      <c r="M317" s="41" t="s">
        <v>1904</v>
      </c>
      <c r="N317" s="41" t="s">
        <v>1754</v>
      </c>
      <c r="O317" s="41" t="s">
        <v>2388</v>
      </c>
      <c r="P317" s="41" t="s">
        <v>2389</v>
      </c>
      <c r="Q317" s="41"/>
    </row>
    <row r="318" spans="2:17" ht="17.100000000000001" customHeight="1">
      <c r="B318" s="41">
        <v>2026</v>
      </c>
      <c r="C318" s="41">
        <v>1</v>
      </c>
      <c r="D318" s="41" t="s">
        <v>72</v>
      </c>
      <c r="E318" s="41" t="s">
        <v>2391</v>
      </c>
      <c r="F318" s="41" t="s">
        <v>74</v>
      </c>
      <c r="G318" s="45">
        <v>353414000</v>
      </c>
      <c r="H318" s="45">
        <v>530120140</v>
      </c>
      <c r="I318" s="45">
        <v>0</v>
      </c>
      <c r="J318" s="45">
        <v>883534140</v>
      </c>
      <c r="K318" s="45"/>
      <c r="L318" s="48"/>
      <c r="M318" s="41" t="s">
        <v>1904</v>
      </c>
      <c r="N318" s="41" t="s">
        <v>1754</v>
      </c>
      <c r="O318" s="41" t="s">
        <v>1758</v>
      </c>
      <c r="P318" s="41" t="s">
        <v>1759</v>
      </c>
      <c r="Q318" s="41"/>
    </row>
    <row r="319" spans="2:17" ht="17.100000000000001" customHeight="1">
      <c r="B319" s="41">
        <v>2026</v>
      </c>
      <c r="C319" s="41">
        <v>1</v>
      </c>
      <c r="D319" s="41" t="s">
        <v>72</v>
      </c>
      <c r="E319" s="41" t="s">
        <v>2392</v>
      </c>
      <c r="F319" s="41" t="s">
        <v>78</v>
      </c>
      <c r="G319" s="45">
        <v>52872000</v>
      </c>
      <c r="H319" s="45">
        <v>211485760</v>
      </c>
      <c r="I319" s="45">
        <v>0</v>
      </c>
      <c r="J319" s="45">
        <v>264357760</v>
      </c>
      <c r="K319" s="45"/>
      <c r="L319" s="48"/>
      <c r="M319" s="41" t="s">
        <v>1904</v>
      </c>
      <c r="N319" s="41" t="s">
        <v>1754</v>
      </c>
      <c r="O319" s="41" t="s">
        <v>1758</v>
      </c>
      <c r="P319" s="41" t="s">
        <v>1759</v>
      </c>
      <c r="Q319" s="41"/>
    </row>
    <row r="320" spans="2:17" ht="17.100000000000001" customHeight="1">
      <c r="B320" s="41">
        <v>2026</v>
      </c>
      <c r="C320" s="41">
        <v>1</v>
      </c>
      <c r="D320" s="41" t="s">
        <v>72</v>
      </c>
      <c r="E320" s="41" t="s">
        <v>2393</v>
      </c>
      <c r="F320" s="41" t="s">
        <v>87</v>
      </c>
      <c r="G320" s="45">
        <v>486867000</v>
      </c>
      <c r="H320" s="45">
        <v>0</v>
      </c>
      <c r="I320" s="45">
        <v>289413000</v>
      </c>
      <c r="J320" s="45">
        <v>776280000</v>
      </c>
      <c r="K320" s="45">
        <v>621024000</v>
      </c>
      <c r="L320" s="48"/>
      <c r="M320" s="41" t="s">
        <v>1904</v>
      </c>
      <c r="N320" s="41" t="s">
        <v>1754</v>
      </c>
      <c r="O320" s="41" t="s">
        <v>1755</v>
      </c>
      <c r="P320" s="41" t="s">
        <v>1756</v>
      </c>
      <c r="Q320" s="41"/>
    </row>
    <row r="321" spans="2:17" ht="17.100000000000001" customHeight="1">
      <c r="B321" s="41">
        <v>2026</v>
      </c>
      <c r="C321" s="41">
        <v>1</v>
      </c>
      <c r="D321" s="41" t="s">
        <v>72</v>
      </c>
      <c r="E321" s="41" t="s">
        <v>2394</v>
      </c>
      <c r="F321" s="41" t="s">
        <v>74</v>
      </c>
      <c r="G321" s="45">
        <v>22000000</v>
      </c>
      <c r="H321" s="45">
        <v>0</v>
      </c>
      <c r="I321" s="45">
        <v>0</v>
      </c>
      <c r="J321" s="45">
        <v>22000000</v>
      </c>
      <c r="K321" s="45">
        <v>17600000</v>
      </c>
      <c r="L321" s="48"/>
      <c r="M321" s="41" t="s">
        <v>1904</v>
      </c>
      <c r="N321" s="41" t="s">
        <v>1754</v>
      </c>
      <c r="O321" s="41" t="s">
        <v>1758</v>
      </c>
      <c r="P321" s="41" t="s">
        <v>1759</v>
      </c>
      <c r="Q321" s="41"/>
    </row>
    <row r="322" spans="2:17" ht="17.100000000000001" customHeight="1">
      <c r="B322" s="41">
        <v>2026</v>
      </c>
      <c r="C322" s="41">
        <v>1</v>
      </c>
      <c r="D322" s="41" t="s">
        <v>62</v>
      </c>
      <c r="E322" s="41" t="s">
        <v>2395</v>
      </c>
      <c r="F322" s="41" t="s">
        <v>87</v>
      </c>
      <c r="G322" s="45">
        <v>2500000000</v>
      </c>
      <c r="H322" s="45"/>
      <c r="I322" s="45"/>
      <c r="J322" s="45">
        <v>2500000000</v>
      </c>
      <c r="K322" s="45"/>
      <c r="L322" s="48"/>
      <c r="M322" s="41" t="s">
        <v>1904</v>
      </c>
      <c r="N322" s="41" t="s">
        <v>1754</v>
      </c>
      <c r="O322" s="41" t="s">
        <v>1815</v>
      </c>
      <c r="P322" s="41" t="s">
        <v>2396</v>
      </c>
      <c r="Q322" s="41"/>
    </row>
    <row r="323" spans="2:17" ht="17.100000000000001" customHeight="1">
      <c r="B323" s="41">
        <v>2026</v>
      </c>
      <c r="C323" s="41">
        <v>1</v>
      </c>
      <c r="D323" s="41" t="s">
        <v>72</v>
      </c>
      <c r="E323" s="41" t="s">
        <v>2397</v>
      </c>
      <c r="F323" s="41" t="s">
        <v>173</v>
      </c>
      <c r="G323" s="45">
        <v>1311730000</v>
      </c>
      <c r="H323" s="45">
        <v>0</v>
      </c>
      <c r="I323" s="45">
        <v>2970677000</v>
      </c>
      <c r="J323" s="45">
        <v>4282407000</v>
      </c>
      <c r="K323" s="45">
        <v>2997684900</v>
      </c>
      <c r="L323" s="48"/>
      <c r="M323" s="41" t="s">
        <v>1904</v>
      </c>
      <c r="N323" s="41" t="s">
        <v>1462</v>
      </c>
      <c r="O323" s="41" t="s">
        <v>1463</v>
      </c>
      <c r="P323" s="41" t="s">
        <v>1464</v>
      </c>
      <c r="Q323" s="41"/>
    </row>
    <row r="324" spans="2:17" ht="17.100000000000001" customHeight="1">
      <c r="B324" s="41">
        <v>2026</v>
      </c>
      <c r="C324" s="41">
        <v>1</v>
      </c>
      <c r="D324" s="41" t="s">
        <v>72</v>
      </c>
      <c r="E324" s="41" t="s">
        <v>2398</v>
      </c>
      <c r="F324" s="41" t="s">
        <v>74</v>
      </c>
      <c r="G324" s="45">
        <v>349937500</v>
      </c>
      <c r="H324" s="45">
        <v>0</v>
      </c>
      <c r="I324" s="45">
        <v>201578300</v>
      </c>
      <c r="J324" s="45">
        <v>551515800</v>
      </c>
      <c r="K324" s="45">
        <v>386061060</v>
      </c>
      <c r="L324" s="48"/>
      <c r="M324" s="41" t="s">
        <v>1904</v>
      </c>
      <c r="N324" s="41" t="s">
        <v>1462</v>
      </c>
      <c r="O324" s="41" t="s">
        <v>1463</v>
      </c>
      <c r="P324" s="41" t="s">
        <v>1464</v>
      </c>
      <c r="Q324" s="41"/>
    </row>
    <row r="325" spans="2:17" ht="17.100000000000001" customHeight="1">
      <c r="B325" s="41">
        <v>2026</v>
      </c>
      <c r="C325" s="41">
        <v>1</v>
      </c>
      <c r="D325" s="41" t="s">
        <v>72</v>
      </c>
      <c r="E325" s="41" t="s">
        <v>2399</v>
      </c>
      <c r="F325" s="41" t="s">
        <v>78</v>
      </c>
      <c r="G325" s="45">
        <v>49083100</v>
      </c>
      <c r="H325" s="45">
        <v>0</v>
      </c>
      <c r="I325" s="45">
        <v>50840900</v>
      </c>
      <c r="J325" s="45">
        <v>99924000</v>
      </c>
      <c r="K325" s="45">
        <v>69946800</v>
      </c>
      <c r="L325" s="48"/>
      <c r="M325" s="41" t="s">
        <v>1904</v>
      </c>
      <c r="N325" s="41" t="s">
        <v>1462</v>
      </c>
      <c r="O325" s="41" t="s">
        <v>1463</v>
      </c>
      <c r="P325" s="41" t="s">
        <v>1464</v>
      </c>
      <c r="Q325" s="41"/>
    </row>
    <row r="326" spans="2:17" ht="17.100000000000001" customHeight="1">
      <c r="B326" s="41">
        <v>2026</v>
      </c>
      <c r="C326" s="41">
        <v>1</v>
      </c>
      <c r="D326" s="41" t="s">
        <v>72</v>
      </c>
      <c r="E326" s="41" t="s">
        <v>2400</v>
      </c>
      <c r="F326" s="41" t="s">
        <v>80</v>
      </c>
      <c r="G326" s="45">
        <v>29000000</v>
      </c>
      <c r="H326" s="45">
        <v>0</v>
      </c>
      <c r="I326" s="45">
        <v>0</v>
      </c>
      <c r="J326" s="45">
        <v>29000000</v>
      </c>
      <c r="K326" s="45">
        <v>20300000</v>
      </c>
      <c r="L326" s="48"/>
      <c r="M326" s="41" t="s">
        <v>1904</v>
      </c>
      <c r="N326" s="41" t="s">
        <v>1462</v>
      </c>
      <c r="O326" s="41" t="s">
        <v>1463</v>
      </c>
      <c r="P326" s="41" t="s">
        <v>1464</v>
      </c>
      <c r="Q326" s="41"/>
    </row>
    <row r="327" spans="2:17" ht="17.100000000000001" customHeight="1">
      <c r="B327" s="41">
        <v>2026</v>
      </c>
      <c r="C327" s="41">
        <v>1</v>
      </c>
      <c r="D327" s="41" t="s">
        <v>72</v>
      </c>
      <c r="E327" s="41" t="s">
        <v>2401</v>
      </c>
      <c r="F327" s="41" t="s">
        <v>87</v>
      </c>
      <c r="G327" s="45">
        <v>7766550000</v>
      </c>
      <c r="H327" s="45">
        <v>0</v>
      </c>
      <c r="I327" s="45">
        <v>8928436000</v>
      </c>
      <c r="J327" s="45">
        <v>16694986000</v>
      </c>
      <c r="K327" s="45">
        <v>16694986000</v>
      </c>
      <c r="L327" s="48"/>
      <c r="M327" s="41" t="s">
        <v>1904</v>
      </c>
      <c r="N327" s="41" t="s">
        <v>789</v>
      </c>
      <c r="O327" s="41" t="s">
        <v>790</v>
      </c>
      <c r="P327" s="41" t="s">
        <v>791</v>
      </c>
      <c r="Q327" s="41"/>
    </row>
    <row r="328" spans="2:17" ht="17.100000000000001" customHeight="1">
      <c r="B328" s="41">
        <v>2026</v>
      </c>
      <c r="C328" s="41">
        <v>1</v>
      </c>
      <c r="D328" s="41" t="s">
        <v>72</v>
      </c>
      <c r="E328" s="41" t="s">
        <v>2402</v>
      </c>
      <c r="F328" s="41" t="s">
        <v>74</v>
      </c>
      <c r="G328" s="45">
        <v>218487000</v>
      </c>
      <c r="H328" s="45">
        <v>0</v>
      </c>
      <c r="I328" s="45"/>
      <c r="J328" s="45">
        <v>218487000</v>
      </c>
      <c r="K328" s="45">
        <v>218487000</v>
      </c>
      <c r="L328" s="48"/>
      <c r="M328" s="41" t="s">
        <v>1904</v>
      </c>
      <c r="N328" s="41" t="s">
        <v>789</v>
      </c>
      <c r="O328" s="41" t="s">
        <v>2403</v>
      </c>
      <c r="P328" s="41" t="s">
        <v>2404</v>
      </c>
      <c r="Q328" s="41"/>
    </row>
    <row r="329" spans="2:17" ht="17.100000000000001" customHeight="1">
      <c r="B329" s="41">
        <v>2026</v>
      </c>
      <c r="C329" s="41">
        <v>1</v>
      </c>
      <c r="D329" s="41" t="s">
        <v>72</v>
      </c>
      <c r="E329" s="41" t="s">
        <v>2405</v>
      </c>
      <c r="F329" s="41" t="s">
        <v>87</v>
      </c>
      <c r="G329" s="45">
        <v>420000000</v>
      </c>
      <c r="H329" s="45">
        <v>869456600</v>
      </c>
      <c r="I329" s="45">
        <v>16000000</v>
      </c>
      <c r="J329" s="45">
        <v>1305456600</v>
      </c>
      <c r="K329" s="45">
        <v>1305456600</v>
      </c>
      <c r="L329" s="48"/>
      <c r="M329" s="41" t="s">
        <v>1904</v>
      </c>
      <c r="N329" s="41" t="s">
        <v>789</v>
      </c>
      <c r="O329" s="41" t="s">
        <v>2406</v>
      </c>
      <c r="P329" s="41" t="s">
        <v>2407</v>
      </c>
      <c r="Q329" s="41"/>
    </row>
    <row r="330" spans="2:17" ht="17.100000000000001" customHeight="1">
      <c r="B330" s="41">
        <v>2026</v>
      </c>
      <c r="C330" s="41">
        <v>1</v>
      </c>
      <c r="D330" s="41" t="s">
        <v>72</v>
      </c>
      <c r="E330" s="41" t="s">
        <v>2408</v>
      </c>
      <c r="F330" s="41" t="s">
        <v>87</v>
      </c>
      <c r="G330" s="45">
        <v>700000000</v>
      </c>
      <c r="H330" s="45">
        <v>1520320000</v>
      </c>
      <c r="I330" s="45">
        <v>0</v>
      </c>
      <c r="J330" s="45">
        <v>2220320000</v>
      </c>
      <c r="K330" s="45">
        <v>2220320000</v>
      </c>
      <c r="L330" s="48"/>
      <c r="M330" s="41" t="s">
        <v>1904</v>
      </c>
      <c r="N330" s="41" t="s">
        <v>789</v>
      </c>
      <c r="O330" s="41" t="s">
        <v>793</v>
      </c>
      <c r="P330" s="41" t="s">
        <v>794</v>
      </c>
      <c r="Q330" s="41"/>
    </row>
    <row r="331" spans="2:17" ht="17.100000000000001" customHeight="1">
      <c r="B331" s="41">
        <v>2026</v>
      </c>
      <c r="C331" s="41">
        <v>1</v>
      </c>
      <c r="D331" s="41" t="s">
        <v>72</v>
      </c>
      <c r="E331" s="41" t="s">
        <v>2409</v>
      </c>
      <c r="F331" s="41" t="s">
        <v>87</v>
      </c>
      <c r="G331" s="45">
        <v>1200000000</v>
      </c>
      <c r="H331" s="45">
        <v>2980464000</v>
      </c>
      <c r="I331" s="45">
        <v>0</v>
      </c>
      <c r="J331" s="45">
        <v>4180464000</v>
      </c>
      <c r="K331" s="45">
        <v>4180464000</v>
      </c>
      <c r="L331" s="48"/>
      <c r="M331" s="41" t="s">
        <v>1904</v>
      </c>
      <c r="N331" s="41" t="s">
        <v>789</v>
      </c>
      <c r="O331" s="41" t="s">
        <v>793</v>
      </c>
      <c r="P331" s="41" t="s">
        <v>794</v>
      </c>
      <c r="Q331" s="41"/>
    </row>
    <row r="332" spans="2:17" ht="17.100000000000001" customHeight="1">
      <c r="B332" s="41">
        <v>2026</v>
      </c>
      <c r="C332" s="41">
        <v>1</v>
      </c>
      <c r="D332" s="41" t="s">
        <v>62</v>
      </c>
      <c r="E332" s="41" t="s">
        <v>2410</v>
      </c>
      <c r="F332" s="41" t="s">
        <v>173</v>
      </c>
      <c r="G332" s="45">
        <v>1050000000</v>
      </c>
      <c r="H332" s="45">
        <v>836355700</v>
      </c>
      <c r="I332" s="45">
        <v>2926899000</v>
      </c>
      <c r="J332" s="45">
        <v>4813254700</v>
      </c>
      <c r="K332" s="45">
        <v>4813254700</v>
      </c>
      <c r="L332" s="48"/>
      <c r="M332" s="41" t="s">
        <v>1904</v>
      </c>
      <c r="N332" s="41" t="s">
        <v>797</v>
      </c>
      <c r="O332" s="41" t="s">
        <v>2411</v>
      </c>
      <c r="P332" s="41" t="s">
        <v>2412</v>
      </c>
      <c r="Q332" s="41"/>
    </row>
    <row r="333" spans="2:17" ht="17.100000000000001" customHeight="1">
      <c r="B333" s="41">
        <v>2026</v>
      </c>
      <c r="C333" s="41">
        <v>1</v>
      </c>
      <c r="D333" s="41" t="s">
        <v>62</v>
      </c>
      <c r="E333" s="41" t="s">
        <v>2413</v>
      </c>
      <c r="F333" s="41" t="s">
        <v>87</v>
      </c>
      <c r="G333" s="45">
        <v>3400000000</v>
      </c>
      <c r="H333" s="45">
        <v>16473000000</v>
      </c>
      <c r="I333" s="45">
        <v>1632000000</v>
      </c>
      <c r="J333" s="45">
        <v>21505000000</v>
      </c>
      <c r="K333" s="45">
        <v>1700000000</v>
      </c>
      <c r="L333" s="48"/>
      <c r="M333" s="41" t="s">
        <v>1904</v>
      </c>
      <c r="N333" s="41" t="s">
        <v>797</v>
      </c>
      <c r="O333" s="41" t="s">
        <v>2414</v>
      </c>
      <c r="P333" s="41" t="s">
        <v>2415</v>
      </c>
      <c r="Q333" s="41"/>
    </row>
    <row r="334" spans="2:17" ht="17.100000000000001" customHeight="1">
      <c r="B334" s="41">
        <v>2026</v>
      </c>
      <c r="C334" s="41">
        <v>1</v>
      </c>
      <c r="D334" s="41" t="s">
        <v>62</v>
      </c>
      <c r="E334" s="41" t="s">
        <v>2416</v>
      </c>
      <c r="F334" s="41" t="s">
        <v>87</v>
      </c>
      <c r="G334" s="45">
        <v>5239326000</v>
      </c>
      <c r="H334" s="45">
        <v>0</v>
      </c>
      <c r="I334" s="45">
        <v>5119463000</v>
      </c>
      <c r="J334" s="45">
        <v>10358789000</v>
      </c>
      <c r="K334" s="45">
        <v>10358789000</v>
      </c>
      <c r="L334" s="48"/>
      <c r="M334" s="41" t="s">
        <v>1904</v>
      </c>
      <c r="N334" s="41" t="s">
        <v>797</v>
      </c>
      <c r="O334" s="41" t="s">
        <v>2417</v>
      </c>
      <c r="P334" s="41" t="s">
        <v>2418</v>
      </c>
      <c r="Q334" s="41"/>
    </row>
    <row r="335" spans="2:17" ht="17.100000000000001" customHeight="1">
      <c r="B335" s="41">
        <v>2026</v>
      </c>
      <c r="C335" s="41">
        <v>1</v>
      </c>
      <c r="D335" s="41" t="s">
        <v>72</v>
      </c>
      <c r="E335" s="41" t="s">
        <v>2419</v>
      </c>
      <c r="F335" s="41" t="s">
        <v>74</v>
      </c>
      <c r="G335" s="45">
        <v>107156100</v>
      </c>
      <c r="H335" s="45">
        <v>0</v>
      </c>
      <c r="I335" s="45">
        <v>767502900</v>
      </c>
      <c r="J335" s="45">
        <v>874659000</v>
      </c>
      <c r="K335" s="45">
        <v>0</v>
      </c>
      <c r="L335" s="48"/>
      <c r="M335" s="41" t="s">
        <v>1904</v>
      </c>
      <c r="N335" s="41" t="s">
        <v>797</v>
      </c>
      <c r="O335" s="41" t="s">
        <v>2420</v>
      </c>
      <c r="P335" s="41" t="s">
        <v>2421</v>
      </c>
      <c r="Q335" s="41"/>
    </row>
    <row r="336" spans="2:17" ht="17.100000000000001" customHeight="1">
      <c r="B336" s="41">
        <v>2026</v>
      </c>
      <c r="C336" s="41">
        <v>1</v>
      </c>
      <c r="D336" s="41" t="s">
        <v>72</v>
      </c>
      <c r="E336" s="41" t="s">
        <v>2422</v>
      </c>
      <c r="F336" s="41" t="s">
        <v>87</v>
      </c>
      <c r="G336" s="45">
        <v>590403000</v>
      </c>
      <c r="H336" s="45">
        <v>0</v>
      </c>
      <c r="I336" s="45">
        <v>8132288000</v>
      </c>
      <c r="J336" s="45">
        <v>8722691000</v>
      </c>
      <c r="K336" s="45">
        <v>8721691000</v>
      </c>
      <c r="L336" s="48"/>
      <c r="M336" s="41" t="s">
        <v>1904</v>
      </c>
      <c r="N336" s="41" t="s">
        <v>805</v>
      </c>
      <c r="O336" s="41" t="s">
        <v>2423</v>
      </c>
      <c r="P336" s="41" t="s">
        <v>2424</v>
      </c>
      <c r="Q336" s="41"/>
    </row>
    <row r="337" spans="2:17" ht="17.100000000000001" customHeight="1">
      <c r="B337" s="41">
        <v>2026</v>
      </c>
      <c r="C337" s="41">
        <v>1</v>
      </c>
      <c r="D337" s="41" t="s">
        <v>62</v>
      </c>
      <c r="E337" s="41" t="s">
        <v>2425</v>
      </c>
      <c r="F337" s="41" t="s">
        <v>87</v>
      </c>
      <c r="G337" s="45">
        <v>200000000</v>
      </c>
      <c r="H337" s="45">
        <v>0</v>
      </c>
      <c r="I337" s="45">
        <v>10000000</v>
      </c>
      <c r="J337" s="45">
        <v>210000000</v>
      </c>
      <c r="K337" s="45">
        <v>210000000</v>
      </c>
      <c r="L337" s="48"/>
      <c r="M337" s="41" t="s">
        <v>1904</v>
      </c>
      <c r="N337" s="41" t="s">
        <v>805</v>
      </c>
      <c r="O337" s="41" t="s">
        <v>2426</v>
      </c>
      <c r="P337" s="41" t="s">
        <v>2427</v>
      </c>
      <c r="Q337" s="41"/>
    </row>
    <row r="338" spans="2:17" ht="17.100000000000001" customHeight="1">
      <c r="B338" s="41">
        <v>2026</v>
      </c>
      <c r="C338" s="41">
        <v>1</v>
      </c>
      <c r="D338" s="41" t="s">
        <v>72</v>
      </c>
      <c r="E338" s="41" t="s">
        <v>2428</v>
      </c>
      <c r="F338" s="41" t="s">
        <v>173</v>
      </c>
      <c r="G338" s="45">
        <v>2707595000</v>
      </c>
      <c r="H338" s="45">
        <v>0</v>
      </c>
      <c r="I338" s="45">
        <v>1343266000</v>
      </c>
      <c r="J338" s="45">
        <v>4050861000</v>
      </c>
      <c r="K338" s="45">
        <v>0</v>
      </c>
      <c r="L338" s="48"/>
      <c r="M338" s="41" t="s">
        <v>1904</v>
      </c>
      <c r="N338" s="41" t="s">
        <v>805</v>
      </c>
      <c r="O338" s="41" t="s">
        <v>2429</v>
      </c>
      <c r="P338" s="41" t="s">
        <v>2430</v>
      </c>
      <c r="Q338" s="41"/>
    </row>
    <row r="339" spans="2:17" ht="17.100000000000001" customHeight="1">
      <c r="B339" s="41">
        <v>2026</v>
      </c>
      <c r="C339" s="41">
        <v>1</v>
      </c>
      <c r="D339" s="41" t="s">
        <v>72</v>
      </c>
      <c r="E339" s="41" t="s">
        <v>2431</v>
      </c>
      <c r="F339" s="41" t="s">
        <v>87</v>
      </c>
      <c r="G339" s="45">
        <v>640000000</v>
      </c>
      <c r="H339" s="45">
        <v>1401094160</v>
      </c>
      <c r="I339" s="45">
        <v>3842000</v>
      </c>
      <c r="J339" s="45">
        <v>2044936160</v>
      </c>
      <c r="K339" s="45">
        <v>2044936160</v>
      </c>
      <c r="L339" s="48"/>
      <c r="M339" s="41" t="s">
        <v>1904</v>
      </c>
      <c r="N339" s="41" t="s">
        <v>805</v>
      </c>
      <c r="O339" s="41" t="s">
        <v>806</v>
      </c>
      <c r="P339" s="41" t="s">
        <v>807</v>
      </c>
      <c r="Q339" s="41"/>
    </row>
    <row r="340" spans="2:17" ht="17.100000000000001" customHeight="1">
      <c r="B340" s="41">
        <v>2026</v>
      </c>
      <c r="C340" s="41">
        <v>1</v>
      </c>
      <c r="D340" s="41" t="s">
        <v>72</v>
      </c>
      <c r="E340" s="41" t="s">
        <v>2432</v>
      </c>
      <c r="F340" s="41" t="s">
        <v>87</v>
      </c>
      <c r="G340" s="45">
        <v>171350000</v>
      </c>
      <c r="H340" s="45">
        <v>568251000</v>
      </c>
      <c r="I340" s="45">
        <v>1190382000</v>
      </c>
      <c r="J340" s="45">
        <v>1929983000</v>
      </c>
      <c r="K340" s="45">
        <v>1929983000</v>
      </c>
      <c r="L340" s="48"/>
      <c r="M340" s="41" t="s">
        <v>1904</v>
      </c>
      <c r="N340" s="41" t="s">
        <v>225</v>
      </c>
      <c r="O340" s="41" t="s">
        <v>1466</v>
      </c>
      <c r="P340" s="41" t="s">
        <v>1467</v>
      </c>
      <c r="Q340" s="41"/>
    </row>
    <row r="341" spans="2:17" ht="17.100000000000001" customHeight="1">
      <c r="B341" s="41">
        <v>2026</v>
      </c>
      <c r="C341" s="41">
        <v>1</v>
      </c>
      <c r="D341" s="41" t="s">
        <v>62</v>
      </c>
      <c r="E341" s="41" t="s">
        <v>2433</v>
      </c>
      <c r="F341" s="41" t="s">
        <v>74</v>
      </c>
      <c r="G341" s="45">
        <v>200000000</v>
      </c>
      <c r="H341" s="45">
        <v>153226700</v>
      </c>
      <c r="I341" s="45">
        <v>75640000</v>
      </c>
      <c r="J341" s="45">
        <v>428866700</v>
      </c>
      <c r="K341" s="45">
        <v>428866700</v>
      </c>
      <c r="L341" s="48"/>
      <c r="M341" s="41" t="s">
        <v>1904</v>
      </c>
      <c r="N341" s="41" t="s">
        <v>225</v>
      </c>
      <c r="O341" s="41" t="s">
        <v>1199</v>
      </c>
      <c r="P341" s="41" t="s">
        <v>1200</v>
      </c>
      <c r="Q341" s="41"/>
    </row>
    <row r="342" spans="2:17" ht="17.100000000000001" customHeight="1">
      <c r="B342" s="41">
        <v>2026</v>
      </c>
      <c r="C342" s="41">
        <v>1</v>
      </c>
      <c r="D342" s="41" t="s">
        <v>72</v>
      </c>
      <c r="E342" s="41" t="s">
        <v>2434</v>
      </c>
      <c r="F342" s="41" t="s">
        <v>173</v>
      </c>
      <c r="G342" s="45">
        <v>42940000</v>
      </c>
      <c r="H342" s="45">
        <v>0</v>
      </c>
      <c r="I342" s="45">
        <v>553382000</v>
      </c>
      <c r="J342" s="45">
        <v>596322000</v>
      </c>
      <c r="K342" s="45">
        <v>25000000</v>
      </c>
      <c r="L342" s="48"/>
      <c r="M342" s="41" t="s">
        <v>1904</v>
      </c>
      <c r="N342" s="41" t="s">
        <v>231</v>
      </c>
      <c r="O342" s="41" t="s">
        <v>232</v>
      </c>
      <c r="P342" s="41" t="s">
        <v>233</v>
      </c>
      <c r="Q342" s="41"/>
    </row>
    <row r="343" spans="2:17" ht="17.100000000000001" customHeight="1">
      <c r="B343" s="41">
        <v>2026</v>
      </c>
      <c r="C343" s="41">
        <v>1</v>
      </c>
      <c r="D343" s="41" t="s">
        <v>72</v>
      </c>
      <c r="E343" s="41" t="s">
        <v>2435</v>
      </c>
      <c r="F343" s="41" t="s">
        <v>191</v>
      </c>
      <c r="G343" s="45">
        <v>0</v>
      </c>
      <c r="H343" s="45">
        <v>359425000</v>
      </c>
      <c r="I343" s="45">
        <v>379335000</v>
      </c>
      <c r="J343" s="45">
        <v>738760000</v>
      </c>
      <c r="K343" s="45">
        <v>738760000</v>
      </c>
      <c r="L343" s="48"/>
      <c r="M343" s="41" t="s">
        <v>1904</v>
      </c>
      <c r="N343" s="41" t="s">
        <v>810</v>
      </c>
      <c r="O343" s="41" t="s">
        <v>2436</v>
      </c>
      <c r="P343" s="41" t="s">
        <v>2437</v>
      </c>
      <c r="Q343" s="41"/>
    </row>
    <row r="344" spans="2:17" ht="17.100000000000001" customHeight="1">
      <c r="B344" s="41">
        <v>2026</v>
      </c>
      <c r="C344" s="41">
        <v>1</v>
      </c>
      <c r="D344" s="41" t="s">
        <v>72</v>
      </c>
      <c r="E344" s="41" t="s">
        <v>2438</v>
      </c>
      <c r="F344" s="41" t="s">
        <v>74</v>
      </c>
      <c r="G344" s="45">
        <v>0</v>
      </c>
      <c r="H344" s="45">
        <v>45793000</v>
      </c>
      <c r="I344" s="45">
        <v>0</v>
      </c>
      <c r="J344" s="45">
        <v>45793000</v>
      </c>
      <c r="K344" s="45">
        <v>45793000</v>
      </c>
      <c r="L344" s="48"/>
      <c r="M344" s="41" t="s">
        <v>1904</v>
      </c>
      <c r="N344" s="41" t="s">
        <v>810</v>
      </c>
      <c r="O344" s="41" t="s">
        <v>2436</v>
      </c>
      <c r="P344" s="41" t="s">
        <v>2437</v>
      </c>
      <c r="Q344" s="41"/>
    </row>
    <row r="345" spans="2:17" ht="17.100000000000001" customHeight="1">
      <c r="B345" s="41">
        <v>2026</v>
      </c>
      <c r="C345" s="41">
        <v>1</v>
      </c>
      <c r="D345" s="41" t="s">
        <v>62</v>
      </c>
      <c r="E345" s="41" t="s">
        <v>2439</v>
      </c>
      <c r="F345" s="41" t="s">
        <v>87</v>
      </c>
      <c r="G345" s="45">
        <v>1134087000</v>
      </c>
      <c r="H345" s="45">
        <v>0</v>
      </c>
      <c r="I345" s="45">
        <v>507100000</v>
      </c>
      <c r="J345" s="45">
        <v>1641187000</v>
      </c>
      <c r="K345" s="45">
        <v>0</v>
      </c>
      <c r="L345" s="48"/>
      <c r="M345" s="41" t="s">
        <v>1904</v>
      </c>
      <c r="N345" s="41" t="s">
        <v>810</v>
      </c>
      <c r="O345" s="41" t="s">
        <v>2440</v>
      </c>
      <c r="P345" s="41" t="s">
        <v>2441</v>
      </c>
      <c r="Q345" s="41"/>
    </row>
    <row r="346" spans="2:17" ht="17.100000000000001" customHeight="1">
      <c r="B346" s="41">
        <v>2026</v>
      </c>
      <c r="C346" s="41">
        <v>1</v>
      </c>
      <c r="D346" s="41" t="s">
        <v>62</v>
      </c>
      <c r="E346" s="41" t="s">
        <v>2442</v>
      </c>
      <c r="F346" s="41" t="s">
        <v>74</v>
      </c>
      <c r="G346" s="45">
        <v>20028000</v>
      </c>
      <c r="H346" s="45">
        <v>0</v>
      </c>
      <c r="I346" s="45">
        <v>0</v>
      </c>
      <c r="J346" s="45">
        <v>20028000</v>
      </c>
      <c r="K346" s="45">
        <v>0</v>
      </c>
      <c r="L346" s="48"/>
      <c r="M346" s="41" t="s">
        <v>1904</v>
      </c>
      <c r="N346" s="41" t="s">
        <v>810</v>
      </c>
      <c r="O346" s="41" t="s">
        <v>2440</v>
      </c>
      <c r="P346" s="41" t="s">
        <v>2441</v>
      </c>
      <c r="Q346" s="41"/>
    </row>
    <row r="347" spans="2:17" ht="17.100000000000001" customHeight="1">
      <c r="B347" s="41">
        <v>2026</v>
      </c>
      <c r="C347" s="41">
        <v>1</v>
      </c>
      <c r="D347" s="41" t="s">
        <v>72</v>
      </c>
      <c r="E347" s="41" t="s">
        <v>2443</v>
      </c>
      <c r="F347" s="41" t="s">
        <v>87</v>
      </c>
      <c r="G347" s="45">
        <v>1418368600</v>
      </c>
      <c r="H347" s="45">
        <v>0</v>
      </c>
      <c r="I347" s="45">
        <v>65850000</v>
      </c>
      <c r="J347" s="45">
        <v>1484218600</v>
      </c>
      <c r="K347" s="45">
        <v>742109300</v>
      </c>
      <c r="L347" s="48"/>
      <c r="M347" s="41" t="s">
        <v>1904</v>
      </c>
      <c r="N347" s="41" t="s">
        <v>810</v>
      </c>
      <c r="O347" s="41" t="s">
        <v>2440</v>
      </c>
      <c r="P347" s="41" t="s">
        <v>2441</v>
      </c>
      <c r="Q347" s="41"/>
    </row>
    <row r="348" spans="2:17" ht="17.100000000000001" customHeight="1">
      <c r="B348" s="41">
        <v>2026</v>
      </c>
      <c r="C348" s="41">
        <v>1</v>
      </c>
      <c r="D348" s="41" t="s">
        <v>72</v>
      </c>
      <c r="E348" s="41" t="s">
        <v>2444</v>
      </c>
      <c r="F348" s="41" t="s">
        <v>65</v>
      </c>
      <c r="G348" s="45">
        <v>486882000</v>
      </c>
      <c r="H348" s="45">
        <v>0</v>
      </c>
      <c r="I348" s="45">
        <v>1733600000</v>
      </c>
      <c r="J348" s="45">
        <v>2220482000</v>
      </c>
      <c r="K348" s="45">
        <v>2220482000</v>
      </c>
      <c r="L348" s="48"/>
      <c r="M348" s="41" t="s">
        <v>1904</v>
      </c>
      <c r="N348" s="41" t="s">
        <v>810</v>
      </c>
      <c r="O348" s="41" t="s">
        <v>1663</v>
      </c>
      <c r="P348" s="41" t="s">
        <v>1664</v>
      </c>
      <c r="Q348" s="41"/>
    </row>
    <row r="349" spans="2:17" ht="17.100000000000001" customHeight="1">
      <c r="B349" s="41">
        <v>2026</v>
      </c>
      <c r="C349" s="41">
        <v>1</v>
      </c>
      <c r="D349" s="41" t="s">
        <v>72</v>
      </c>
      <c r="E349" s="41" t="s">
        <v>2445</v>
      </c>
      <c r="F349" s="41" t="s">
        <v>74</v>
      </c>
      <c r="G349" s="45">
        <v>73278160</v>
      </c>
      <c r="H349" s="45">
        <v>0</v>
      </c>
      <c r="I349" s="45">
        <v>125000000</v>
      </c>
      <c r="J349" s="45">
        <v>198278160</v>
      </c>
      <c r="K349" s="45">
        <v>198278160</v>
      </c>
      <c r="L349" s="48"/>
      <c r="M349" s="41" t="s">
        <v>1904</v>
      </c>
      <c r="N349" s="41" t="s">
        <v>810</v>
      </c>
      <c r="O349" s="41" t="s">
        <v>1663</v>
      </c>
      <c r="P349" s="41" t="s">
        <v>1664</v>
      </c>
      <c r="Q349" s="41"/>
    </row>
    <row r="350" spans="2:17" ht="17.100000000000001" customHeight="1">
      <c r="B350" s="41">
        <v>2026</v>
      </c>
      <c r="C350" s="41">
        <v>1</v>
      </c>
      <c r="D350" s="41" t="s">
        <v>72</v>
      </c>
      <c r="E350" s="41" t="s">
        <v>2446</v>
      </c>
      <c r="F350" s="41" t="s">
        <v>78</v>
      </c>
      <c r="G350" s="45">
        <v>19698820</v>
      </c>
      <c r="H350" s="45">
        <v>0</v>
      </c>
      <c r="I350" s="45">
        <v>44500000</v>
      </c>
      <c r="J350" s="45">
        <v>64198820</v>
      </c>
      <c r="K350" s="45">
        <v>64198820</v>
      </c>
      <c r="L350" s="48"/>
      <c r="M350" s="41" t="s">
        <v>1904</v>
      </c>
      <c r="N350" s="41" t="s">
        <v>810</v>
      </c>
      <c r="O350" s="41" t="s">
        <v>1663</v>
      </c>
      <c r="P350" s="41" t="s">
        <v>1664</v>
      </c>
      <c r="Q350" s="41"/>
    </row>
    <row r="351" spans="2:17" ht="17.100000000000001" customHeight="1">
      <c r="B351" s="41">
        <v>2026</v>
      </c>
      <c r="C351" s="41">
        <v>1</v>
      </c>
      <c r="D351" s="41" t="s">
        <v>72</v>
      </c>
      <c r="E351" s="41" t="s">
        <v>2447</v>
      </c>
      <c r="F351" s="41" t="s">
        <v>80</v>
      </c>
      <c r="G351" s="45">
        <v>16690000</v>
      </c>
      <c r="H351" s="45">
        <v>0</v>
      </c>
      <c r="I351" s="45">
        <v>22800000</v>
      </c>
      <c r="J351" s="45">
        <v>39490000</v>
      </c>
      <c r="K351" s="45">
        <v>39490000</v>
      </c>
      <c r="L351" s="48"/>
      <c r="M351" s="41" t="s">
        <v>1904</v>
      </c>
      <c r="N351" s="41" t="s">
        <v>810</v>
      </c>
      <c r="O351" s="41" t="s">
        <v>1663</v>
      </c>
      <c r="P351" s="41" t="s">
        <v>1664</v>
      </c>
      <c r="Q351" s="41"/>
    </row>
    <row r="352" spans="2:17" ht="17.100000000000001" customHeight="1">
      <c r="B352" s="41">
        <v>2026</v>
      </c>
      <c r="C352" s="41">
        <v>1</v>
      </c>
      <c r="D352" s="41" t="s">
        <v>72</v>
      </c>
      <c r="E352" s="41" t="s">
        <v>2448</v>
      </c>
      <c r="F352" s="41" t="s">
        <v>65</v>
      </c>
      <c r="G352" s="45">
        <v>2470039650</v>
      </c>
      <c r="H352" s="45">
        <v>0</v>
      </c>
      <c r="I352" s="45">
        <v>1202267000</v>
      </c>
      <c r="J352" s="45">
        <v>3672306650</v>
      </c>
      <c r="K352" s="45">
        <v>2203383990</v>
      </c>
      <c r="L352" s="48"/>
      <c r="M352" s="41" t="s">
        <v>1904</v>
      </c>
      <c r="N352" s="41" t="s">
        <v>810</v>
      </c>
      <c r="O352" s="41" t="s">
        <v>811</v>
      </c>
      <c r="P352" s="41" t="s">
        <v>812</v>
      </c>
      <c r="Q352" s="41"/>
    </row>
    <row r="353" spans="2:17" ht="17.100000000000001" customHeight="1">
      <c r="B353" s="41">
        <v>2026</v>
      </c>
      <c r="C353" s="41">
        <v>1</v>
      </c>
      <c r="D353" s="41" t="s">
        <v>72</v>
      </c>
      <c r="E353" s="41" t="s">
        <v>2449</v>
      </c>
      <c r="F353" s="41" t="s">
        <v>74</v>
      </c>
      <c r="G353" s="45">
        <v>186674800</v>
      </c>
      <c r="H353" s="45">
        <v>0</v>
      </c>
      <c r="I353" s="45">
        <v>92700000</v>
      </c>
      <c r="J353" s="45">
        <v>279374800</v>
      </c>
      <c r="K353" s="45">
        <v>167624880</v>
      </c>
      <c r="L353" s="48"/>
      <c r="M353" s="41" t="s">
        <v>1904</v>
      </c>
      <c r="N353" s="41" t="s">
        <v>810</v>
      </c>
      <c r="O353" s="41" t="s">
        <v>811</v>
      </c>
      <c r="P353" s="41" t="s">
        <v>812</v>
      </c>
      <c r="Q353" s="41"/>
    </row>
    <row r="354" spans="2:17" ht="17.100000000000001" customHeight="1">
      <c r="B354" s="41">
        <v>2026</v>
      </c>
      <c r="C354" s="41">
        <v>1</v>
      </c>
      <c r="D354" s="41" t="s">
        <v>72</v>
      </c>
      <c r="E354" s="41" t="s">
        <v>2450</v>
      </c>
      <c r="F354" s="41" t="s">
        <v>78</v>
      </c>
      <c r="G354" s="45">
        <v>158565720</v>
      </c>
      <c r="H354" s="45">
        <v>0</v>
      </c>
      <c r="I354" s="45">
        <v>0</v>
      </c>
      <c r="J354" s="45">
        <v>158565720</v>
      </c>
      <c r="K354" s="45">
        <v>95139432</v>
      </c>
      <c r="L354" s="48"/>
      <c r="M354" s="41" t="s">
        <v>1904</v>
      </c>
      <c r="N354" s="41" t="s">
        <v>810</v>
      </c>
      <c r="O354" s="41" t="s">
        <v>811</v>
      </c>
      <c r="P354" s="41" t="s">
        <v>812</v>
      </c>
      <c r="Q354" s="41"/>
    </row>
    <row r="355" spans="2:17" ht="17.100000000000001" customHeight="1">
      <c r="B355" s="41">
        <v>2026</v>
      </c>
      <c r="C355" s="41">
        <v>1</v>
      </c>
      <c r="D355" s="41" t="s">
        <v>72</v>
      </c>
      <c r="E355" s="41" t="s">
        <v>2451</v>
      </c>
      <c r="F355" s="41" t="s">
        <v>80</v>
      </c>
      <c r="G355" s="45">
        <v>253651250</v>
      </c>
      <c r="H355" s="45">
        <v>0</v>
      </c>
      <c r="I355" s="45">
        <v>43700000</v>
      </c>
      <c r="J355" s="45">
        <v>297351250</v>
      </c>
      <c r="K355" s="45">
        <v>178410750</v>
      </c>
      <c r="L355" s="48"/>
      <c r="M355" s="41" t="s">
        <v>1904</v>
      </c>
      <c r="N355" s="41" t="s">
        <v>810</v>
      </c>
      <c r="O355" s="41" t="s">
        <v>811</v>
      </c>
      <c r="P355" s="41" t="s">
        <v>812</v>
      </c>
      <c r="Q355" s="41"/>
    </row>
    <row r="356" spans="2:17" ht="17.100000000000001" customHeight="1">
      <c r="B356" s="41">
        <v>2026</v>
      </c>
      <c r="C356" s="41">
        <v>1</v>
      </c>
      <c r="D356" s="41" t="s">
        <v>72</v>
      </c>
      <c r="E356" s="41" t="s">
        <v>2452</v>
      </c>
      <c r="F356" s="41" t="s">
        <v>65</v>
      </c>
      <c r="G356" s="45">
        <v>742731000</v>
      </c>
      <c r="H356" s="45">
        <v>0</v>
      </c>
      <c r="I356" s="45">
        <v>4182970000</v>
      </c>
      <c r="J356" s="45">
        <v>4925701000</v>
      </c>
      <c r="K356" s="45">
        <v>2955420600</v>
      </c>
      <c r="L356" s="48"/>
      <c r="M356" s="41" t="s">
        <v>1904</v>
      </c>
      <c r="N356" s="41" t="s">
        <v>810</v>
      </c>
      <c r="O356" s="41" t="s">
        <v>811</v>
      </c>
      <c r="P356" s="41" t="s">
        <v>812</v>
      </c>
      <c r="Q356" s="41"/>
    </row>
    <row r="357" spans="2:17" ht="17.100000000000001" customHeight="1">
      <c r="B357" s="41">
        <v>2026</v>
      </c>
      <c r="C357" s="41">
        <v>1</v>
      </c>
      <c r="D357" s="41" t="s">
        <v>72</v>
      </c>
      <c r="E357" s="41" t="s">
        <v>2453</v>
      </c>
      <c r="F357" s="41" t="s">
        <v>74</v>
      </c>
      <c r="G357" s="45">
        <v>236800000</v>
      </c>
      <c r="H357" s="45">
        <v>0</v>
      </c>
      <c r="I357" s="45">
        <v>223200000</v>
      </c>
      <c r="J357" s="45">
        <v>460000000</v>
      </c>
      <c r="K357" s="45">
        <v>276000000</v>
      </c>
      <c r="L357" s="48"/>
      <c r="M357" s="41" t="s">
        <v>1904</v>
      </c>
      <c r="N357" s="41" t="s">
        <v>810</v>
      </c>
      <c r="O357" s="41" t="s">
        <v>811</v>
      </c>
      <c r="P357" s="41" t="s">
        <v>812</v>
      </c>
      <c r="Q357" s="41"/>
    </row>
    <row r="358" spans="2:17" ht="17.100000000000001" customHeight="1">
      <c r="B358" s="41">
        <v>2026</v>
      </c>
      <c r="C358" s="41">
        <v>1</v>
      </c>
      <c r="D358" s="41" t="s">
        <v>72</v>
      </c>
      <c r="E358" s="41" t="s">
        <v>2454</v>
      </c>
      <c r="F358" s="41" t="s">
        <v>78</v>
      </c>
      <c r="G358" s="45">
        <v>113791880</v>
      </c>
      <c r="H358" s="45">
        <v>0</v>
      </c>
      <c r="I358" s="45">
        <v>0</v>
      </c>
      <c r="J358" s="45">
        <v>113791880</v>
      </c>
      <c r="K358" s="45">
        <v>68275128</v>
      </c>
      <c r="L358" s="48"/>
      <c r="M358" s="41" t="s">
        <v>1904</v>
      </c>
      <c r="N358" s="41" t="s">
        <v>810</v>
      </c>
      <c r="O358" s="41" t="s">
        <v>811</v>
      </c>
      <c r="P358" s="41" t="s">
        <v>812</v>
      </c>
      <c r="Q358" s="41"/>
    </row>
    <row r="359" spans="2:17" ht="17.100000000000001" customHeight="1">
      <c r="B359" s="41">
        <v>2026</v>
      </c>
      <c r="C359" s="41">
        <v>1</v>
      </c>
      <c r="D359" s="41" t="s">
        <v>72</v>
      </c>
      <c r="E359" s="41" t="s">
        <v>2455</v>
      </c>
      <c r="F359" s="41" t="s">
        <v>80</v>
      </c>
      <c r="G359" s="45">
        <v>111257840</v>
      </c>
      <c r="H359" s="45">
        <v>0</v>
      </c>
      <c r="I359" s="45">
        <v>117340000</v>
      </c>
      <c r="J359" s="45">
        <v>228597840</v>
      </c>
      <c r="K359" s="45">
        <v>137158704</v>
      </c>
      <c r="L359" s="48"/>
      <c r="M359" s="41" t="s">
        <v>1904</v>
      </c>
      <c r="N359" s="41" t="s">
        <v>810</v>
      </c>
      <c r="O359" s="41" t="s">
        <v>811</v>
      </c>
      <c r="P359" s="41" t="s">
        <v>812</v>
      </c>
      <c r="Q359" s="41"/>
    </row>
    <row r="360" spans="2:17" ht="17.100000000000001" customHeight="1">
      <c r="B360" s="41">
        <v>2026</v>
      </c>
      <c r="C360" s="41">
        <v>1</v>
      </c>
      <c r="D360" s="41" t="s">
        <v>72</v>
      </c>
      <c r="E360" s="41" t="s">
        <v>2456</v>
      </c>
      <c r="F360" s="41" t="s">
        <v>87</v>
      </c>
      <c r="G360" s="45">
        <v>1719190000</v>
      </c>
      <c r="H360" s="45">
        <v>0</v>
      </c>
      <c r="I360" s="45">
        <v>441770000</v>
      </c>
      <c r="J360" s="45">
        <v>2160960000</v>
      </c>
      <c r="K360" s="45">
        <v>1296576000</v>
      </c>
      <c r="L360" s="48"/>
      <c r="M360" s="41" t="s">
        <v>1904</v>
      </c>
      <c r="N360" s="41" t="s">
        <v>810</v>
      </c>
      <c r="O360" s="41" t="s">
        <v>811</v>
      </c>
      <c r="P360" s="41" t="s">
        <v>812</v>
      </c>
      <c r="Q360" s="41"/>
    </row>
    <row r="361" spans="2:17" ht="17.100000000000001" customHeight="1">
      <c r="B361" s="41">
        <v>2026</v>
      </c>
      <c r="C361" s="41">
        <v>1</v>
      </c>
      <c r="D361" s="41" t="s">
        <v>72</v>
      </c>
      <c r="E361" s="41" t="s">
        <v>2457</v>
      </c>
      <c r="F361" s="41" t="s">
        <v>173</v>
      </c>
      <c r="G361" s="45">
        <v>3000000000</v>
      </c>
      <c r="H361" s="45">
        <v>4741190000</v>
      </c>
      <c r="I361" s="45">
        <v>3633910000</v>
      </c>
      <c r="J361" s="45">
        <v>11375100000</v>
      </c>
      <c r="K361" s="45">
        <v>5687550000</v>
      </c>
      <c r="L361" s="48"/>
      <c r="M361" s="41" t="s">
        <v>1904</v>
      </c>
      <c r="N361" s="41" t="s">
        <v>810</v>
      </c>
      <c r="O361" s="41" t="s">
        <v>2458</v>
      </c>
      <c r="P361" s="41" t="s">
        <v>2459</v>
      </c>
      <c r="Q361" s="41"/>
    </row>
    <row r="362" spans="2:17" ht="17.100000000000001" customHeight="1">
      <c r="B362" s="41">
        <v>2026</v>
      </c>
      <c r="C362" s="41">
        <v>1</v>
      </c>
      <c r="D362" s="41" t="s">
        <v>72</v>
      </c>
      <c r="E362" s="41" t="s">
        <v>2460</v>
      </c>
      <c r="F362" s="41" t="s">
        <v>74</v>
      </c>
      <c r="G362" s="45">
        <v>528618540</v>
      </c>
      <c r="H362" s="45">
        <v>0</v>
      </c>
      <c r="I362" s="45">
        <v>113000000</v>
      </c>
      <c r="J362" s="45">
        <v>641618540</v>
      </c>
      <c r="K362" s="45">
        <v>320809270</v>
      </c>
      <c r="L362" s="48"/>
      <c r="M362" s="41" t="s">
        <v>1904</v>
      </c>
      <c r="N362" s="41" t="s">
        <v>810</v>
      </c>
      <c r="O362" s="41" t="s">
        <v>2458</v>
      </c>
      <c r="P362" s="41" t="s">
        <v>2459</v>
      </c>
      <c r="Q362" s="41"/>
    </row>
    <row r="363" spans="2:17" ht="17.100000000000001" customHeight="1">
      <c r="B363" s="41">
        <v>2026</v>
      </c>
      <c r="C363" s="41">
        <v>1</v>
      </c>
      <c r="D363" s="41" t="s">
        <v>72</v>
      </c>
      <c r="E363" s="41" t="s">
        <v>2461</v>
      </c>
      <c r="F363" s="41" t="s">
        <v>80</v>
      </c>
      <c r="G363" s="45">
        <v>27115000</v>
      </c>
      <c r="H363" s="45">
        <v>0</v>
      </c>
      <c r="I363" s="45">
        <v>0</v>
      </c>
      <c r="J363" s="45">
        <v>27115000</v>
      </c>
      <c r="K363" s="45">
        <v>13557500</v>
      </c>
      <c r="L363" s="48"/>
      <c r="M363" s="41" t="s">
        <v>1904</v>
      </c>
      <c r="N363" s="41" t="s">
        <v>810</v>
      </c>
      <c r="O363" s="41" t="s">
        <v>2458</v>
      </c>
      <c r="P363" s="41" t="s">
        <v>2459</v>
      </c>
      <c r="Q363" s="41"/>
    </row>
    <row r="364" spans="2:17" ht="17.100000000000001" customHeight="1">
      <c r="B364" s="41">
        <v>2026</v>
      </c>
      <c r="C364" s="41">
        <v>1</v>
      </c>
      <c r="D364" s="41" t="s">
        <v>72</v>
      </c>
      <c r="E364" s="41" t="s">
        <v>2462</v>
      </c>
      <c r="F364" s="41" t="s">
        <v>78</v>
      </c>
      <c r="G364" s="45">
        <v>73647370</v>
      </c>
      <c r="H364" s="45">
        <v>0</v>
      </c>
      <c r="I364" s="45">
        <v>0</v>
      </c>
      <c r="J364" s="45">
        <v>73647370</v>
      </c>
      <c r="K364" s="45">
        <v>36823685</v>
      </c>
      <c r="L364" s="48"/>
      <c r="M364" s="41" t="s">
        <v>1904</v>
      </c>
      <c r="N364" s="41" t="s">
        <v>810</v>
      </c>
      <c r="O364" s="41" t="s">
        <v>2458</v>
      </c>
      <c r="P364" s="41" t="s">
        <v>2459</v>
      </c>
      <c r="Q364" s="41"/>
    </row>
    <row r="365" spans="2:17" ht="17.100000000000001" customHeight="1">
      <c r="B365" s="41">
        <v>2026</v>
      </c>
      <c r="C365" s="41">
        <v>1</v>
      </c>
      <c r="D365" s="41" t="s">
        <v>72</v>
      </c>
      <c r="E365" s="41" t="s">
        <v>2463</v>
      </c>
      <c r="F365" s="41" t="s">
        <v>87</v>
      </c>
      <c r="G365" s="45">
        <v>1680598000</v>
      </c>
      <c r="H365" s="45"/>
      <c r="I365" s="45">
        <v>1920000000</v>
      </c>
      <c r="J365" s="45">
        <v>3600598000</v>
      </c>
      <c r="K365" s="45">
        <v>1600598000</v>
      </c>
      <c r="L365" s="48"/>
      <c r="M365" s="41" t="s">
        <v>1904</v>
      </c>
      <c r="N365" s="41" t="s">
        <v>1202</v>
      </c>
      <c r="O365" s="41" t="s">
        <v>1203</v>
      </c>
      <c r="P365" s="41" t="s">
        <v>1204</v>
      </c>
      <c r="Q365" s="41"/>
    </row>
    <row r="366" spans="2:17" ht="17.100000000000001" customHeight="1">
      <c r="B366" s="41">
        <v>2026</v>
      </c>
      <c r="C366" s="41">
        <v>1</v>
      </c>
      <c r="D366" s="41" t="s">
        <v>72</v>
      </c>
      <c r="E366" s="41" t="s">
        <v>2464</v>
      </c>
      <c r="F366" s="41" t="s">
        <v>87</v>
      </c>
      <c r="G366" s="45">
        <v>208170000</v>
      </c>
      <c r="H366" s="45"/>
      <c r="I366" s="45">
        <v>1211630000</v>
      </c>
      <c r="J366" s="45">
        <v>1419800000</v>
      </c>
      <c r="K366" s="45"/>
      <c r="L366" s="48"/>
      <c r="M366" s="41" t="s">
        <v>1904</v>
      </c>
      <c r="N366" s="41" t="s">
        <v>1202</v>
      </c>
      <c r="O366" s="41" t="s">
        <v>1203</v>
      </c>
      <c r="P366" s="41" t="s">
        <v>1204</v>
      </c>
      <c r="Q366" s="41"/>
    </row>
    <row r="367" spans="2:17" ht="17.100000000000001" customHeight="1">
      <c r="B367" s="41">
        <v>2026</v>
      </c>
      <c r="C367" s="41">
        <v>1</v>
      </c>
      <c r="D367" s="41" t="s">
        <v>72</v>
      </c>
      <c r="E367" s="41" t="s">
        <v>2465</v>
      </c>
      <c r="F367" s="41" t="s">
        <v>87</v>
      </c>
      <c r="G367" s="45">
        <v>189462000</v>
      </c>
      <c r="H367" s="45"/>
      <c r="I367" s="45">
        <v>110538000</v>
      </c>
      <c r="J367" s="45">
        <v>300000000</v>
      </c>
      <c r="K367" s="45"/>
      <c r="L367" s="48"/>
      <c r="M367" s="41" t="s">
        <v>1904</v>
      </c>
      <c r="N367" s="41" t="s">
        <v>1202</v>
      </c>
      <c r="O367" s="41" t="s">
        <v>2466</v>
      </c>
      <c r="P367" s="41" t="s">
        <v>2467</v>
      </c>
      <c r="Q367" s="41"/>
    </row>
    <row r="368" spans="2:17" ht="17.100000000000001" customHeight="1">
      <c r="B368" s="41">
        <v>2026</v>
      </c>
      <c r="C368" s="41">
        <v>1</v>
      </c>
      <c r="D368" s="41" t="s">
        <v>72</v>
      </c>
      <c r="E368" s="41" t="s">
        <v>2468</v>
      </c>
      <c r="F368" s="41" t="s">
        <v>87</v>
      </c>
      <c r="G368" s="45">
        <v>300000000</v>
      </c>
      <c r="H368" s="45">
        <v>977669010</v>
      </c>
      <c r="I368" s="45">
        <v>143778000</v>
      </c>
      <c r="J368" s="45">
        <v>1421447010</v>
      </c>
      <c r="K368" s="45">
        <v>995012906.99999988</v>
      </c>
      <c r="L368" s="48"/>
      <c r="M368" s="41" t="s">
        <v>1904</v>
      </c>
      <c r="N368" s="41" t="s">
        <v>240</v>
      </c>
      <c r="O368" s="41" t="s">
        <v>2469</v>
      </c>
      <c r="P368" s="41" t="s">
        <v>2470</v>
      </c>
      <c r="Q368" s="41"/>
    </row>
    <row r="369" spans="2:17" ht="17.100000000000001" customHeight="1">
      <c r="B369" s="41">
        <v>2026</v>
      </c>
      <c r="C369" s="41">
        <v>1</v>
      </c>
      <c r="D369" s="41" t="s">
        <v>62</v>
      </c>
      <c r="E369" s="41" t="s">
        <v>2471</v>
      </c>
      <c r="F369" s="41" t="s">
        <v>87</v>
      </c>
      <c r="G369" s="45">
        <v>1500000000</v>
      </c>
      <c r="H369" s="45">
        <v>2009426000</v>
      </c>
      <c r="I369" s="45">
        <v>0</v>
      </c>
      <c r="J369" s="45">
        <v>3509426000</v>
      </c>
      <c r="K369" s="45">
        <v>3509426000</v>
      </c>
      <c r="L369" s="48"/>
      <c r="M369" s="41" t="s">
        <v>1904</v>
      </c>
      <c r="N369" s="41" t="s">
        <v>240</v>
      </c>
      <c r="O369" s="41" t="s">
        <v>2472</v>
      </c>
      <c r="P369" s="41" t="s">
        <v>2473</v>
      </c>
      <c r="Q369" s="41"/>
    </row>
    <row r="370" spans="2:17" ht="17.100000000000001" customHeight="1">
      <c r="B370" s="41">
        <v>2026</v>
      </c>
      <c r="C370" s="41">
        <v>1</v>
      </c>
      <c r="D370" s="41" t="s">
        <v>72</v>
      </c>
      <c r="E370" s="41" t="s">
        <v>2474</v>
      </c>
      <c r="F370" s="41" t="s">
        <v>87</v>
      </c>
      <c r="G370" s="45">
        <v>1000000000</v>
      </c>
      <c r="H370" s="45">
        <v>54629000</v>
      </c>
      <c r="I370" s="45">
        <v>897820000</v>
      </c>
      <c r="J370" s="45">
        <v>1952449000</v>
      </c>
      <c r="K370" s="45">
        <v>1952449000</v>
      </c>
      <c r="L370" s="48"/>
      <c r="M370" s="41" t="s">
        <v>1904</v>
      </c>
      <c r="N370" s="41" t="s">
        <v>240</v>
      </c>
      <c r="O370" s="41" t="s">
        <v>2475</v>
      </c>
      <c r="P370" s="41" t="s">
        <v>2476</v>
      </c>
      <c r="Q370" s="41"/>
    </row>
    <row r="371" spans="2:17" ht="17.100000000000001" customHeight="1">
      <c r="B371" s="41">
        <v>2026</v>
      </c>
      <c r="C371" s="41">
        <v>1</v>
      </c>
      <c r="D371" s="41" t="s">
        <v>72</v>
      </c>
      <c r="E371" s="41" t="s">
        <v>2477</v>
      </c>
      <c r="F371" s="41" t="s">
        <v>87</v>
      </c>
      <c r="G371" s="45">
        <v>7344427000</v>
      </c>
      <c r="H371" s="45">
        <v>0</v>
      </c>
      <c r="I371" s="45">
        <v>903235000</v>
      </c>
      <c r="J371" s="45">
        <v>8247662000</v>
      </c>
      <c r="K371" s="45">
        <v>4123831000</v>
      </c>
      <c r="L371" s="48"/>
      <c r="M371" s="41" t="s">
        <v>1904</v>
      </c>
      <c r="N371" s="41" t="s">
        <v>240</v>
      </c>
      <c r="O371" s="41" t="s">
        <v>2472</v>
      </c>
      <c r="P371" s="41" t="s">
        <v>2473</v>
      </c>
      <c r="Q371" s="41"/>
    </row>
    <row r="372" spans="2:17" ht="17.100000000000001" customHeight="1">
      <c r="B372" s="41">
        <v>2026</v>
      </c>
      <c r="C372" s="41">
        <v>1</v>
      </c>
      <c r="D372" s="41" t="s">
        <v>72</v>
      </c>
      <c r="E372" s="41" t="s">
        <v>2478</v>
      </c>
      <c r="F372" s="41" t="s">
        <v>87</v>
      </c>
      <c r="G372" s="45">
        <v>635996000</v>
      </c>
      <c r="H372" s="45">
        <v>0</v>
      </c>
      <c r="I372" s="45">
        <v>1006033000</v>
      </c>
      <c r="J372" s="45">
        <v>1642029000</v>
      </c>
      <c r="K372" s="45">
        <v>0</v>
      </c>
      <c r="L372" s="48"/>
      <c r="M372" s="41" t="s">
        <v>1904</v>
      </c>
      <c r="N372" s="41" t="s">
        <v>240</v>
      </c>
      <c r="O372" s="41" t="s">
        <v>247</v>
      </c>
      <c r="P372" s="41" t="s">
        <v>248</v>
      </c>
      <c r="Q372" s="41"/>
    </row>
    <row r="373" spans="2:17" ht="17.100000000000001" customHeight="1">
      <c r="B373" s="41">
        <v>2026</v>
      </c>
      <c r="C373" s="41">
        <v>1</v>
      </c>
      <c r="D373" s="41" t="s">
        <v>72</v>
      </c>
      <c r="E373" s="41" t="s">
        <v>2479</v>
      </c>
      <c r="F373" s="41" t="s">
        <v>87</v>
      </c>
      <c r="G373" s="45">
        <v>1006319000</v>
      </c>
      <c r="H373" s="45">
        <v>0</v>
      </c>
      <c r="I373" s="45">
        <v>1110312000</v>
      </c>
      <c r="J373" s="45">
        <v>2116631000</v>
      </c>
      <c r="K373" s="45">
        <v>0</v>
      </c>
      <c r="L373" s="48"/>
      <c r="M373" s="41" t="s">
        <v>1904</v>
      </c>
      <c r="N373" s="41" t="s">
        <v>240</v>
      </c>
      <c r="O373" s="41" t="s">
        <v>2480</v>
      </c>
      <c r="P373" s="41" t="s">
        <v>2481</v>
      </c>
      <c r="Q373" s="41"/>
    </row>
    <row r="374" spans="2:17" ht="17.100000000000001" customHeight="1">
      <c r="B374" s="41">
        <v>2026</v>
      </c>
      <c r="C374" s="41">
        <v>1</v>
      </c>
      <c r="D374" s="41" t="s">
        <v>72</v>
      </c>
      <c r="E374" s="41" t="s">
        <v>2482</v>
      </c>
      <c r="F374" s="41" t="s">
        <v>74</v>
      </c>
      <c r="G374" s="45">
        <v>5761800</v>
      </c>
      <c r="H374" s="45"/>
      <c r="I374" s="45">
        <v>13211000</v>
      </c>
      <c r="J374" s="45">
        <v>18972800</v>
      </c>
      <c r="K374" s="45">
        <v>18972800</v>
      </c>
      <c r="L374" s="48"/>
      <c r="M374" s="41" t="s">
        <v>1904</v>
      </c>
      <c r="N374" s="41" t="s">
        <v>240</v>
      </c>
      <c r="O374" s="41" t="s">
        <v>241</v>
      </c>
      <c r="P374" s="41" t="s">
        <v>242</v>
      </c>
      <c r="Q374" s="41"/>
    </row>
    <row r="375" spans="2:17" ht="17.100000000000001" customHeight="1">
      <c r="B375" s="41">
        <v>2026</v>
      </c>
      <c r="C375" s="41">
        <v>1</v>
      </c>
      <c r="D375" s="41" t="s">
        <v>62</v>
      </c>
      <c r="E375" s="41" t="s">
        <v>2483</v>
      </c>
      <c r="F375" s="41" t="s">
        <v>87</v>
      </c>
      <c r="G375" s="45">
        <v>367744000</v>
      </c>
      <c r="H375" s="45">
        <v>0</v>
      </c>
      <c r="I375" s="45">
        <v>264989000</v>
      </c>
      <c r="J375" s="45">
        <v>632733000</v>
      </c>
      <c r="K375" s="45">
        <v>506186400</v>
      </c>
      <c r="L375" s="48"/>
      <c r="M375" s="41" t="s">
        <v>1904</v>
      </c>
      <c r="N375" s="41" t="s">
        <v>2484</v>
      </c>
      <c r="O375" s="41" t="s">
        <v>2485</v>
      </c>
      <c r="P375" s="41" t="s">
        <v>2486</v>
      </c>
      <c r="Q375" s="41"/>
    </row>
    <row r="376" spans="2:17" ht="17.100000000000001" customHeight="1">
      <c r="B376" s="41">
        <v>2026</v>
      </c>
      <c r="C376" s="41">
        <v>1</v>
      </c>
      <c r="D376" s="41" t="s">
        <v>62</v>
      </c>
      <c r="E376" s="41" t="s">
        <v>2487</v>
      </c>
      <c r="F376" s="41" t="s">
        <v>74</v>
      </c>
      <c r="G376" s="45">
        <v>23445000</v>
      </c>
      <c r="H376" s="45">
        <v>0</v>
      </c>
      <c r="I376" s="45">
        <v>0</v>
      </c>
      <c r="J376" s="45">
        <v>23445000</v>
      </c>
      <c r="K376" s="45">
        <v>18756000</v>
      </c>
      <c r="L376" s="48"/>
      <c r="M376" s="41" t="s">
        <v>1904</v>
      </c>
      <c r="N376" s="41" t="s">
        <v>2484</v>
      </c>
      <c r="O376" s="41" t="s">
        <v>2485</v>
      </c>
      <c r="P376" s="41" t="s">
        <v>2486</v>
      </c>
      <c r="Q376" s="41"/>
    </row>
    <row r="377" spans="2:17" ht="17.100000000000001" customHeight="1">
      <c r="B377" s="41">
        <v>2026</v>
      </c>
      <c r="C377" s="41">
        <v>1</v>
      </c>
      <c r="D377" s="41" t="s">
        <v>62</v>
      </c>
      <c r="E377" s="41" t="s">
        <v>2488</v>
      </c>
      <c r="F377" s="41" t="s">
        <v>87</v>
      </c>
      <c r="G377" s="45">
        <v>2080639870</v>
      </c>
      <c r="H377" s="45">
        <v>0</v>
      </c>
      <c r="I377" s="45">
        <v>33945000</v>
      </c>
      <c r="J377" s="45">
        <v>2114584870</v>
      </c>
      <c r="K377" s="45">
        <v>1691667896</v>
      </c>
      <c r="L377" s="48"/>
      <c r="M377" s="41" t="s">
        <v>1904</v>
      </c>
      <c r="N377" s="41" t="s">
        <v>2484</v>
      </c>
      <c r="O377" s="41" t="s">
        <v>2485</v>
      </c>
      <c r="P377" s="41" t="s">
        <v>2486</v>
      </c>
      <c r="Q377" s="41"/>
    </row>
    <row r="378" spans="2:17" ht="17.100000000000001" customHeight="1">
      <c r="B378" s="41">
        <v>2026</v>
      </c>
      <c r="C378" s="41">
        <v>1</v>
      </c>
      <c r="D378" s="41" t="s">
        <v>62</v>
      </c>
      <c r="E378" s="41" t="s">
        <v>2489</v>
      </c>
      <c r="F378" s="41" t="s">
        <v>65</v>
      </c>
      <c r="G378" s="45">
        <v>4230213520</v>
      </c>
      <c r="H378" s="45">
        <v>0</v>
      </c>
      <c r="I378" s="45">
        <v>0</v>
      </c>
      <c r="J378" s="45">
        <v>4230213520</v>
      </c>
      <c r="K378" s="45">
        <v>2115106760</v>
      </c>
      <c r="L378" s="48"/>
      <c r="M378" s="41" t="s">
        <v>1904</v>
      </c>
      <c r="N378" s="41" t="s">
        <v>2484</v>
      </c>
      <c r="O378" s="41" t="s">
        <v>2485</v>
      </c>
      <c r="P378" s="41" t="s">
        <v>2486</v>
      </c>
      <c r="Q378" s="41"/>
    </row>
    <row r="379" spans="2:17" ht="17.100000000000001" customHeight="1">
      <c r="B379" s="41">
        <v>2026</v>
      </c>
      <c r="C379" s="41">
        <v>1</v>
      </c>
      <c r="D379" s="41" t="s">
        <v>72</v>
      </c>
      <c r="E379" s="41" t="s">
        <v>2490</v>
      </c>
      <c r="F379" s="41" t="s">
        <v>87</v>
      </c>
      <c r="G379" s="45">
        <v>2243070000</v>
      </c>
      <c r="H379" s="45">
        <v>0</v>
      </c>
      <c r="I379" s="45">
        <v>583440000</v>
      </c>
      <c r="J379" s="45">
        <v>2826510000</v>
      </c>
      <c r="K379" s="45"/>
      <c r="L379" s="48"/>
      <c r="M379" s="41" t="s">
        <v>1904</v>
      </c>
      <c r="N379" s="41" t="s">
        <v>251</v>
      </c>
      <c r="O379" s="41" t="s">
        <v>2491</v>
      </c>
      <c r="P379" s="41" t="s">
        <v>2492</v>
      </c>
      <c r="Q379" s="41"/>
    </row>
    <row r="380" spans="2:17" ht="17.100000000000001" customHeight="1">
      <c r="B380" s="41">
        <v>2026</v>
      </c>
      <c r="C380" s="41">
        <v>1</v>
      </c>
      <c r="D380" s="41" t="s">
        <v>72</v>
      </c>
      <c r="E380" s="41" t="s">
        <v>2493</v>
      </c>
      <c r="F380" s="41" t="s">
        <v>173</v>
      </c>
      <c r="G380" s="45">
        <v>404600000</v>
      </c>
      <c r="H380" s="45">
        <v>0</v>
      </c>
      <c r="I380" s="45">
        <v>5132628000</v>
      </c>
      <c r="J380" s="45">
        <v>5537228000</v>
      </c>
      <c r="K380" s="45">
        <v>3876059600</v>
      </c>
      <c r="L380" s="48"/>
      <c r="M380" s="41" t="s">
        <v>1977</v>
      </c>
      <c r="N380" s="41" t="s">
        <v>257</v>
      </c>
      <c r="O380" s="41" t="s">
        <v>1761</v>
      </c>
      <c r="P380" s="41" t="s">
        <v>1762</v>
      </c>
      <c r="Q380" s="41"/>
    </row>
    <row r="381" spans="2:17" ht="17.100000000000001" customHeight="1">
      <c r="B381" s="41">
        <v>2026</v>
      </c>
      <c r="C381" s="41">
        <v>1</v>
      </c>
      <c r="D381" s="41" t="s">
        <v>72</v>
      </c>
      <c r="E381" s="41" t="s">
        <v>2494</v>
      </c>
      <c r="F381" s="41" t="s">
        <v>74</v>
      </c>
      <c r="G381" s="45">
        <v>134790000</v>
      </c>
      <c r="H381" s="45">
        <v>0</v>
      </c>
      <c r="I381" s="45">
        <v>354083000</v>
      </c>
      <c r="J381" s="45">
        <v>488873000</v>
      </c>
      <c r="K381" s="45">
        <v>342211100</v>
      </c>
      <c r="L381" s="48"/>
      <c r="M381" s="41" t="s">
        <v>1977</v>
      </c>
      <c r="N381" s="41" t="s">
        <v>257</v>
      </c>
      <c r="O381" s="41" t="s">
        <v>1761</v>
      </c>
      <c r="P381" s="41" t="s">
        <v>1762</v>
      </c>
      <c r="Q381" s="41"/>
    </row>
    <row r="382" spans="2:17" ht="17.100000000000001" customHeight="1">
      <c r="B382" s="41">
        <v>2026</v>
      </c>
      <c r="C382" s="41">
        <v>1</v>
      </c>
      <c r="D382" s="41" t="s">
        <v>72</v>
      </c>
      <c r="E382" s="41" t="s">
        <v>2495</v>
      </c>
      <c r="F382" s="41" t="s">
        <v>78</v>
      </c>
      <c r="G382" s="45">
        <v>46233000</v>
      </c>
      <c r="H382" s="45">
        <v>0</v>
      </c>
      <c r="I382" s="45">
        <v>180327000</v>
      </c>
      <c r="J382" s="45">
        <v>226560000</v>
      </c>
      <c r="K382" s="45">
        <v>158592000</v>
      </c>
      <c r="L382" s="48"/>
      <c r="M382" s="41" t="s">
        <v>1977</v>
      </c>
      <c r="N382" s="41" t="s">
        <v>257</v>
      </c>
      <c r="O382" s="41" t="s">
        <v>1761</v>
      </c>
      <c r="P382" s="41" t="s">
        <v>1762</v>
      </c>
      <c r="Q382" s="41"/>
    </row>
    <row r="383" spans="2:17" ht="17.100000000000001" customHeight="1">
      <c r="B383" s="41">
        <v>2026</v>
      </c>
      <c r="C383" s="41">
        <v>1</v>
      </c>
      <c r="D383" s="41" t="s">
        <v>72</v>
      </c>
      <c r="E383" s="41" t="s">
        <v>2496</v>
      </c>
      <c r="F383" s="41" t="s">
        <v>80</v>
      </c>
      <c r="G383" s="45">
        <v>45670000</v>
      </c>
      <c r="H383" s="45">
        <v>0</v>
      </c>
      <c r="I383" s="45">
        <v>261950000</v>
      </c>
      <c r="J383" s="45">
        <v>307620000</v>
      </c>
      <c r="K383" s="45">
        <v>215334000</v>
      </c>
      <c r="L383" s="48"/>
      <c r="M383" s="41" t="s">
        <v>1977</v>
      </c>
      <c r="N383" s="41" t="s">
        <v>257</v>
      </c>
      <c r="O383" s="41" t="s">
        <v>1761</v>
      </c>
      <c r="P383" s="41" t="s">
        <v>1762</v>
      </c>
      <c r="Q383" s="41"/>
    </row>
    <row r="384" spans="2:17" ht="17.100000000000001" customHeight="1">
      <c r="B384" s="41">
        <v>2026</v>
      </c>
      <c r="C384" s="41">
        <v>1</v>
      </c>
      <c r="D384" s="41" t="s">
        <v>72</v>
      </c>
      <c r="E384" s="41" t="s">
        <v>2497</v>
      </c>
      <c r="F384" s="41" t="s">
        <v>173</v>
      </c>
      <c r="G384" s="45">
        <v>603254000</v>
      </c>
      <c r="H384" s="45">
        <v>0</v>
      </c>
      <c r="I384" s="45">
        <v>2859161000</v>
      </c>
      <c r="J384" s="45">
        <v>3462415000</v>
      </c>
      <c r="K384" s="45">
        <v>1821507500</v>
      </c>
      <c r="L384" s="48"/>
      <c r="M384" s="41" t="s">
        <v>1977</v>
      </c>
      <c r="N384" s="41" t="s">
        <v>257</v>
      </c>
      <c r="O384" s="41" t="s">
        <v>2498</v>
      </c>
      <c r="P384" s="41" t="s">
        <v>2499</v>
      </c>
      <c r="Q384" s="41"/>
    </row>
    <row r="385" spans="2:17" ht="17.100000000000001" customHeight="1">
      <c r="B385" s="41">
        <v>2026</v>
      </c>
      <c r="C385" s="41">
        <v>1</v>
      </c>
      <c r="D385" s="41" t="s">
        <v>72</v>
      </c>
      <c r="E385" s="41" t="s">
        <v>2500</v>
      </c>
      <c r="F385" s="41" t="s">
        <v>74</v>
      </c>
      <c r="G385" s="45">
        <v>171071440</v>
      </c>
      <c r="H385" s="45">
        <v>0</v>
      </c>
      <c r="I385" s="45">
        <v>435557400</v>
      </c>
      <c r="J385" s="45">
        <v>606628840</v>
      </c>
      <c r="K385" s="45">
        <v>303314420</v>
      </c>
      <c r="L385" s="48"/>
      <c r="M385" s="41" t="s">
        <v>1977</v>
      </c>
      <c r="N385" s="41" t="s">
        <v>257</v>
      </c>
      <c r="O385" s="41" t="s">
        <v>2498</v>
      </c>
      <c r="P385" s="41" t="s">
        <v>2499</v>
      </c>
      <c r="Q385" s="41"/>
    </row>
    <row r="386" spans="2:17" ht="17.100000000000001" customHeight="1">
      <c r="B386" s="41">
        <v>2026</v>
      </c>
      <c r="C386" s="41">
        <v>1</v>
      </c>
      <c r="D386" s="41" t="s">
        <v>72</v>
      </c>
      <c r="E386" s="41" t="s">
        <v>2501</v>
      </c>
      <c r="F386" s="41" t="s">
        <v>78</v>
      </c>
      <c r="G386" s="45">
        <v>82041000</v>
      </c>
      <c r="H386" s="45">
        <v>0</v>
      </c>
      <c r="I386" s="45">
        <v>106653000</v>
      </c>
      <c r="J386" s="45">
        <v>188694000</v>
      </c>
      <c r="K386" s="45">
        <v>94347000</v>
      </c>
      <c r="L386" s="48"/>
      <c r="M386" s="41" t="s">
        <v>1977</v>
      </c>
      <c r="N386" s="41" t="s">
        <v>257</v>
      </c>
      <c r="O386" s="41" t="s">
        <v>2498</v>
      </c>
      <c r="P386" s="41" t="s">
        <v>2499</v>
      </c>
      <c r="Q386" s="41"/>
    </row>
    <row r="387" spans="2:17" ht="17.100000000000001" customHeight="1">
      <c r="B387" s="41">
        <v>2026</v>
      </c>
      <c r="C387" s="41">
        <v>1</v>
      </c>
      <c r="D387" s="41" t="s">
        <v>72</v>
      </c>
      <c r="E387" s="41" t="s">
        <v>2502</v>
      </c>
      <c r="F387" s="41" t="s">
        <v>80</v>
      </c>
      <c r="G387" s="45">
        <v>45605420</v>
      </c>
      <c r="H387" s="45">
        <v>0</v>
      </c>
      <c r="I387" s="45">
        <v>220183700</v>
      </c>
      <c r="J387" s="45">
        <v>265789120</v>
      </c>
      <c r="K387" s="45">
        <v>132894560</v>
      </c>
      <c r="L387" s="48"/>
      <c r="M387" s="41" t="s">
        <v>1977</v>
      </c>
      <c r="N387" s="41" t="s">
        <v>257</v>
      </c>
      <c r="O387" s="41" t="s">
        <v>2498</v>
      </c>
      <c r="P387" s="41" t="s">
        <v>2499</v>
      </c>
      <c r="Q387" s="41"/>
    </row>
    <row r="388" spans="2:17" ht="17.100000000000001" customHeight="1">
      <c r="B388" s="41">
        <v>2026</v>
      </c>
      <c r="C388" s="41">
        <v>1</v>
      </c>
      <c r="D388" s="41" t="s">
        <v>72</v>
      </c>
      <c r="E388" s="41" t="s">
        <v>2503</v>
      </c>
      <c r="F388" s="41" t="s">
        <v>173</v>
      </c>
      <c r="G388" s="45">
        <v>3623437000</v>
      </c>
      <c r="H388" s="45">
        <v>0</v>
      </c>
      <c r="I388" s="45">
        <v>730916000</v>
      </c>
      <c r="J388" s="45">
        <v>4354353000</v>
      </c>
      <c r="K388" s="45"/>
      <c r="L388" s="48"/>
      <c r="M388" s="41" t="s">
        <v>1977</v>
      </c>
      <c r="N388" s="41" t="s">
        <v>257</v>
      </c>
      <c r="O388" s="41" t="s">
        <v>1471</v>
      </c>
      <c r="P388" s="41" t="s">
        <v>1472</v>
      </c>
      <c r="Q388" s="41"/>
    </row>
    <row r="389" spans="2:17" ht="17.100000000000001" customHeight="1">
      <c r="B389" s="41">
        <v>2026</v>
      </c>
      <c r="C389" s="41">
        <v>1</v>
      </c>
      <c r="D389" s="41" t="s">
        <v>72</v>
      </c>
      <c r="E389" s="41" t="s">
        <v>2504</v>
      </c>
      <c r="F389" s="41" t="s">
        <v>74</v>
      </c>
      <c r="G389" s="45">
        <v>302154000</v>
      </c>
      <c r="H389" s="45">
        <v>0</v>
      </c>
      <c r="I389" s="45">
        <v>0</v>
      </c>
      <c r="J389" s="45">
        <v>302154000</v>
      </c>
      <c r="K389" s="45"/>
      <c r="L389" s="48"/>
      <c r="M389" s="41" t="s">
        <v>1977</v>
      </c>
      <c r="N389" s="41" t="s">
        <v>257</v>
      </c>
      <c r="O389" s="41" t="s">
        <v>1471</v>
      </c>
      <c r="P389" s="41" t="s">
        <v>1472</v>
      </c>
      <c r="Q389" s="41"/>
    </row>
    <row r="390" spans="2:17" ht="17.100000000000001" customHeight="1">
      <c r="B390" s="41">
        <v>2026</v>
      </c>
      <c r="C390" s="41">
        <v>1</v>
      </c>
      <c r="D390" s="41" t="s">
        <v>72</v>
      </c>
      <c r="E390" s="41" t="s">
        <v>2505</v>
      </c>
      <c r="F390" s="41" t="s">
        <v>78</v>
      </c>
      <c r="G390" s="45">
        <v>186294000</v>
      </c>
      <c r="H390" s="45">
        <v>0</v>
      </c>
      <c r="I390" s="45">
        <v>0</v>
      </c>
      <c r="J390" s="45">
        <v>186294000</v>
      </c>
      <c r="K390" s="45"/>
      <c r="L390" s="48"/>
      <c r="M390" s="41" t="s">
        <v>1977</v>
      </c>
      <c r="N390" s="41" t="s">
        <v>257</v>
      </c>
      <c r="O390" s="41" t="s">
        <v>1471</v>
      </c>
      <c r="P390" s="41" t="s">
        <v>1472</v>
      </c>
      <c r="Q390" s="41"/>
    </row>
    <row r="391" spans="2:17" ht="17.100000000000001" customHeight="1">
      <c r="B391" s="41">
        <v>2026</v>
      </c>
      <c r="C391" s="41">
        <v>1</v>
      </c>
      <c r="D391" s="41" t="s">
        <v>72</v>
      </c>
      <c r="E391" s="41" t="s">
        <v>2506</v>
      </c>
      <c r="F391" s="41" t="s">
        <v>80</v>
      </c>
      <c r="G391" s="45">
        <v>40787000</v>
      </c>
      <c r="H391" s="45">
        <v>0</v>
      </c>
      <c r="I391" s="45">
        <v>0</v>
      </c>
      <c r="J391" s="45">
        <v>40787000</v>
      </c>
      <c r="K391" s="45"/>
      <c r="L391" s="48"/>
      <c r="M391" s="41" t="s">
        <v>1977</v>
      </c>
      <c r="N391" s="41" t="s">
        <v>257</v>
      </c>
      <c r="O391" s="41" t="s">
        <v>1471</v>
      </c>
      <c r="P391" s="41" t="s">
        <v>1472</v>
      </c>
      <c r="Q391" s="41"/>
    </row>
    <row r="392" spans="2:17" ht="17.100000000000001" customHeight="1">
      <c r="B392" s="41">
        <v>2026</v>
      </c>
      <c r="C392" s="41">
        <v>1</v>
      </c>
      <c r="D392" s="41" t="s">
        <v>72</v>
      </c>
      <c r="E392" s="41" t="s">
        <v>2507</v>
      </c>
      <c r="F392" s="41" t="s">
        <v>65</v>
      </c>
      <c r="G392" s="45">
        <v>158341912</v>
      </c>
      <c r="H392" s="45">
        <v>0</v>
      </c>
      <c r="I392" s="45">
        <v>130389388</v>
      </c>
      <c r="J392" s="45">
        <v>288731300</v>
      </c>
      <c r="K392" s="45"/>
      <c r="L392" s="48"/>
      <c r="M392" s="41" t="s">
        <v>1977</v>
      </c>
      <c r="N392" s="41" t="s">
        <v>257</v>
      </c>
      <c r="O392" s="41" t="s">
        <v>1565</v>
      </c>
      <c r="P392" s="41" t="s">
        <v>1566</v>
      </c>
      <c r="Q392" s="41"/>
    </row>
    <row r="393" spans="2:17" ht="17.100000000000001" customHeight="1">
      <c r="B393" s="41">
        <v>2026</v>
      </c>
      <c r="C393" s="41">
        <v>1</v>
      </c>
      <c r="D393" s="41" t="s">
        <v>72</v>
      </c>
      <c r="E393" s="41" t="s">
        <v>2508</v>
      </c>
      <c r="F393" s="41" t="s">
        <v>74</v>
      </c>
      <c r="G393" s="45">
        <v>23730000</v>
      </c>
      <c r="H393" s="45">
        <v>0</v>
      </c>
      <c r="I393" s="45">
        <v>0</v>
      </c>
      <c r="J393" s="45">
        <v>23730000</v>
      </c>
      <c r="K393" s="45"/>
      <c r="L393" s="48"/>
      <c r="M393" s="41" t="s">
        <v>1977</v>
      </c>
      <c r="N393" s="41" t="s">
        <v>257</v>
      </c>
      <c r="O393" s="41" t="s">
        <v>1565</v>
      </c>
      <c r="P393" s="41" t="s">
        <v>1566</v>
      </c>
      <c r="Q393" s="41"/>
    </row>
    <row r="394" spans="2:17" ht="17.100000000000001" customHeight="1">
      <c r="B394" s="41">
        <v>2026</v>
      </c>
      <c r="C394" s="41">
        <v>1</v>
      </c>
      <c r="D394" s="41" t="s">
        <v>72</v>
      </c>
      <c r="E394" s="41" t="s">
        <v>2509</v>
      </c>
      <c r="F394" s="41" t="s">
        <v>87</v>
      </c>
      <c r="G394" s="45">
        <v>840151000</v>
      </c>
      <c r="H394" s="45">
        <v>0</v>
      </c>
      <c r="I394" s="45">
        <v>210276000</v>
      </c>
      <c r="J394" s="45">
        <v>1050427000</v>
      </c>
      <c r="K394" s="45"/>
      <c r="L394" s="48"/>
      <c r="M394" s="41" t="s">
        <v>1977</v>
      </c>
      <c r="N394" s="41" t="s">
        <v>257</v>
      </c>
      <c r="O394" s="41" t="s">
        <v>1471</v>
      </c>
      <c r="P394" s="41" t="s">
        <v>1472</v>
      </c>
      <c r="Q394" s="41"/>
    </row>
    <row r="395" spans="2:17" ht="17.100000000000001" customHeight="1">
      <c r="B395" s="41">
        <v>2026</v>
      </c>
      <c r="C395" s="41">
        <v>1</v>
      </c>
      <c r="D395" s="41" t="s">
        <v>62</v>
      </c>
      <c r="E395" s="41" t="s">
        <v>2510</v>
      </c>
      <c r="F395" s="41" t="s">
        <v>87</v>
      </c>
      <c r="G395" s="45">
        <v>2000000000</v>
      </c>
      <c r="H395" s="45">
        <v>15231657970</v>
      </c>
      <c r="I395" s="45">
        <v>3361931000</v>
      </c>
      <c r="J395" s="45">
        <v>20593588970</v>
      </c>
      <c r="K395" s="45">
        <v>20593588970</v>
      </c>
      <c r="L395" s="48"/>
      <c r="M395" s="41" t="s">
        <v>1977</v>
      </c>
      <c r="N395" s="41" t="s">
        <v>257</v>
      </c>
      <c r="O395" s="41" t="s">
        <v>2511</v>
      </c>
      <c r="P395" s="41" t="s">
        <v>2512</v>
      </c>
      <c r="Q395" s="41"/>
    </row>
    <row r="396" spans="2:17" ht="17.100000000000001" customHeight="1">
      <c r="B396" s="41">
        <v>2026</v>
      </c>
      <c r="C396" s="41">
        <v>1</v>
      </c>
      <c r="D396" s="41" t="s">
        <v>72</v>
      </c>
      <c r="E396" s="41" t="s">
        <v>2513</v>
      </c>
      <c r="F396" s="41" t="s">
        <v>87</v>
      </c>
      <c r="G396" s="45">
        <v>317248310</v>
      </c>
      <c r="H396" s="45">
        <v>0</v>
      </c>
      <c r="I396" s="45">
        <v>530637000</v>
      </c>
      <c r="J396" s="45">
        <v>847885310</v>
      </c>
      <c r="K396" s="45">
        <v>847885310</v>
      </c>
      <c r="L396" s="48"/>
      <c r="M396" s="41" t="s">
        <v>1977</v>
      </c>
      <c r="N396" s="41" t="s">
        <v>257</v>
      </c>
      <c r="O396" s="41" t="s">
        <v>815</v>
      </c>
      <c r="P396" s="41" t="s">
        <v>816</v>
      </c>
      <c r="Q396" s="41"/>
    </row>
    <row r="397" spans="2:17" ht="17.100000000000001" customHeight="1">
      <c r="B397" s="41">
        <v>2026</v>
      </c>
      <c r="C397" s="41">
        <v>1</v>
      </c>
      <c r="D397" s="41" t="s">
        <v>72</v>
      </c>
      <c r="E397" s="41" t="s">
        <v>2514</v>
      </c>
      <c r="F397" s="41" t="s">
        <v>74</v>
      </c>
      <c r="G397" s="45">
        <v>46796000</v>
      </c>
      <c r="H397" s="45">
        <v>0</v>
      </c>
      <c r="I397" s="45">
        <v>0</v>
      </c>
      <c r="J397" s="45">
        <v>46796000</v>
      </c>
      <c r="K397" s="45">
        <v>46796000</v>
      </c>
      <c r="L397" s="48"/>
      <c r="M397" s="41" t="s">
        <v>1977</v>
      </c>
      <c r="N397" s="41" t="s">
        <v>257</v>
      </c>
      <c r="O397" s="41" t="s">
        <v>815</v>
      </c>
      <c r="P397" s="41" t="s">
        <v>816</v>
      </c>
      <c r="Q397" s="41"/>
    </row>
    <row r="398" spans="2:17" ht="17.100000000000001" customHeight="1">
      <c r="B398" s="41">
        <v>2026</v>
      </c>
      <c r="C398" s="41">
        <v>1</v>
      </c>
      <c r="D398" s="41" t="s">
        <v>72</v>
      </c>
      <c r="E398" s="41" t="s">
        <v>2515</v>
      </c>
      <c r="F398" s="41" t="s">
        <v>173</v>
      </c>
      <c r="G398" s="45">
        <v>3813975200</v>
      </c>
      <c r="H398" s="45">
        <v>0</v>
      </c>
      <c r="I398" s="45">
        <v>121484000</v>
      </c>
      <c r="J398" s="45">
        <v>3935459200</v>
      </c>
      <c r="K398" s="45">
        <v>2754821440</v>
      </c>
      <c r="L398" s="48"/>
      <c r="M398" s="41" t="s">
        <v>1977</v>
      </c>
      <c r="N398" s="41" t="s">
        <v>257</v>
      </c>
      <c r="O398" s="41" t="s">
        <v>1761</v>
      </c>
      <c r="P398" s="41" t="s">
        <v>1762</v>
      </c>
      <c r="Q398" s="41"/>
    </row>
    <row r="399" spans="2:17" ht="17.100000000000001" customHeight="1">
      <c r="B399" s="41">
        <v>2026</v>
      </c>
      <c r="C399" s="41">
        <v>1</v>
      </c>
      <c r="D399" s="41" t="s">
        <v>72</v>
      </c>
      <c r="E399" s="41" t="s">
        <v>2516</v>
      </c>
      <c r="F399" s="41" t="s">
        <v>74</v>
      </c>
      <c r="G399" s="45">
        <v>337250570</v>
      </c>
      <c r="H399" s="45">
        <v>0</v>
      </c>
      <c r="I399" s="45">
        <v>0</v>
      </c>
      <c r="J399" s="45">
        <v>337250570</v>
      </c>
      <c r="K399" s="45">
        <v>236075398.99999997</v>
      </c>
      <c r="L399" s="48"/>
      <c r="M399" s="41" t="s">
        <v>1977</v>
      </c>
      <c r="N399" s="41" t="s">
        <v>257</v>
      </c>
      <c r="O399" s="41" t="s">
        <v>1761</v>
      </c>
      <c r="P399" s="41" t="s">
        <v>1762</v>
      </c>
      <c r="Q399" s="41"/>
    </row>
    <row r="400" spans="2:17" ht="17.100000000000001" customHeight="1">
      <c r="B400" s="41">
        <v>2026</v>
      </c>
      <c r="C400" s="41">
        <v>1</v>
      </c>
      <c r="D400" s="41" t="s">
        <v>72</v>
      </c>
      <c r="E400" s="41" t="s">
        <v>2517</v>
      </c>
      <c r="F400" s="41" t="s">
        <v>78</v>
      </c>
      <c r="G400" s="45">
        <v>163480000</v>
      </c>
      <c r="H400" s="45">
        <v>0</v>
      </c>
      <c r="I400" s="45">
        <v>0</v>
      </c>
      <c r="J400" s="45">
        <v>163480000</v>
      </c>
      <c r="K400" s="45">
        <v>114436000</v>
      </c>
      <c r="L400" s="48"/>
      <c r="M400" s="41" t="s">
        <v>1977</v>
      </c>
      <c r="N400" s="41" t="s">
        <v>257</v>
      </c>
      <c r="O400" s="41" t="s">
        <v>1761</v>
      </c>
      <c r="P400" s="41" t="s">
        <v>1762</v>
      </c>
      <c r="Q400" s="41"/>
    </row>
    <row r="401" spans="2:17" ht="17.100000000000001" customHeight="1">
      <c r="B401" s="41">
        <v>2026</v>
      </c>
      <c r="C401" s="41">
        <v>1</v>
      </c>
      <c r="D401" s="41" t="s">
        <v>72</v>
      </c>
      <c r="E401" s="41" t="s">
        <v>2518</v>
      </c>
      <c r="F401" s="41" t="s">
        <v>80</v>
      </c>
      <c r="G401" s="45">
        <v>65390190</v>
      </c>
      <c r="H401" s="45">
        <v>0</v>
      </c>
      <c r="I401" s="45">
        <v>0</v>
      </c>
      <c r="J401" s="45">
        <v>65390190</v>
      </c>
      <c r="K401" s="45">
        <v>45773133</v>
      </c>
      <c r="L401" s="48"/>
      <c r="M401" s="41" t="s">
        <v>1977</v>
      </c>
      <c r="N401" s="41" t="s">
        <v>257</v>
      </c>
      <c r="O401" s="41" t="s">
        <v>1761</v>
      </c>
      <c r="P401" s="41" t="s">
        <v>1762</v>
      </c>
      <c r="Q401" s="41"/>
    </row>
    <row r="402" spans="2:17" ht="17.100000000000001" customHeight="1">
      <c r="B402" s="41">
        <v>2026</v>
      </c>
      <c r="C402" s="41">
        <v>1</v>
      </c>
      <c r="D402" s="41" t="s">
        <v>72</v>
      </c>
      <c r="E402" s="41" t="s">
        <v>2519</v>
      </c>
      <c r="F402" s="41" t="s">
        <v>173</v>
      </c>
      <c r="G402" s="45">
        <v>6009234230</v>
      </c>
      <c r="H402" s="45">
        <v>0</v>
      </c>
      <c r="I402" s="45">
        <v>0</v>
      </c>
      <c r="J402" s="45">
        <v>6009234230</v>
      </c>
      <c r="K402" s="45">
        <v>4206463960.9999995</v>
      </c>
      <c r="L402" s="48"/>
      <c r="M402" s="41" t="s">
        <v>1977</v>
      </c>
      <c r="N402" s="41" t="s">
        <v>257</v>
      </c>
      <c r="O402" s="41" t="s">
        <v>258</v>
      </c>
      <c r="P402" s="41" t="s">
        <v>259</v>
      </c>
      <c r="Q402" s="41"/>
    </row>
    <row r="403" spans="2:17" ht="17.100000000000001" customHeight="1">
      <c r="B403" s="41">
        <v>2026</v>
      </c>
      <c r="C403" s="41">
        <v>1</v>
      </c>
      <c r="D403" s="41" t="s">
        <v>72</v>
      </c>
      <c r="E403" s="41" t="s">
        <v>2520</v>
      </c>
      <c r="F403" s="41" t="s">
        <v>74</v>
      </c>
      <c r="G403" s="45">
        <v>653213000</v>
      </c>
      <c r="H403" s="45">
        <v>0</v>
      </c>
      <c r="I403" s="45">
        <v>0</v>
      </c>
      <c r="J403" s="45">
        <v>653213000</v>
      </c>
      <c r="K403" s="45">
        <v>457249100</v>
      </c>
      <c r="L403" s="48"/>
      <c r="M403" s="41" t="s">
        <v>1977</v>
      </c>
      <c r="N403" s="41" t="s">
        <v>257</v>
      </c>
      <c r="O403" s="41" t="s">
        <v>258</v>
      </c>
      <c r="P403" s="41" t="s">
        <v>259</v>
      </c>
      <c r="Q403" s="41"/>
    </row>
    <row r="404" spans="2:17" ht="17.100000000000001" customHeight="1">
      <c r="B404" s="41">
        <v>2026</v>
      </c>
      <c r="C404" s="41">
        <v>1</v>
      </c>
      <c r="D404" s="41" t="s">
        <v>72</v>
      </c>
      <c r="E404" s="41" t="s">
        <v>2521</v>
      </c>
      <c r="F404" s="41" t="s">
        <v>78</v>
      </c>
      <c r="G404" s="45">
        <v>148385230</v>
      </c>
      <c r="H404" s="45">
        <v>0</v>
      </c>
      <c r="I404" s="45">
        <v>0</v>
      </c>
      <c r="J404" s="45">
        <v>148385230</v>
      </c>
      <c r="K404" s="45">
        <v>103869661</v>
      </c>
      <c r="L404" s="48"/>
      <c r="M404" s="41" t="s">
        <v>1977</v>
      </c>
      <c r="N404" s="41" t="s">
        <v>257</v>
      </c>
      <c r="O404" s="41" t="s">
        <v>258</v>
      </c>
      <c r="P404" s="41" t="s">
        <v>259</v>
      </c>
      <c r="Q404" s="41"/>
    </row>
    <row r="405" spans="2:17" ht="17.100000000000001" customHeight="1">
      <c r="B405" s="41">
        <v>2026</v>
      </c>
      <c r="C405" s="41">
        <v>1</v>
      </c>
      <c r="D405" s="41" t="s">
        <v>72</v>
      </c>
      <c r="E405" s="41" t="s">
        <v>2522</v>
      </c>
      <c r="F405" s="41" t="s">
        <v>80</v>
      </c>
      <c r="G405" s="45">
        <v>199787250</v>
      </c>
      <c r="H405" s="45">
        <v>0</v>
      </c>
      <c r="I405" s="45">
        <v>0</v>
      </c>
      <c r="J405" s="45">
        <v>199787250</v>
      </c>
      <c r="K405" s="45">
        <v>139851075</v>
      </c>
      <c r="L405" s="48"/>
      <c r="M405" s="41" t="s">
        <v>1977</v>
      </c>
      <c r="N405" s="41" t="s">
        <v>257</v>
      </c>
      <c r="O405" s="41" t="s">
        <v>258</v>
      </c>
      <c r="P405" s="41" t="s">
        <v>259</v>
      </c>
      <c r="Q405" s="41"/>
    </row>
    <row r="406" spans="2:17" ht="17.100000000000001" customHeight="1">
      <c r="B406" s="41">
        <v>2026</v>
      </c>
      <c r="C406" s="41">
        <v>1</v>
      </c>
      <c r="D406" s="41" t="s">
        <v>72</v>
      </c>
      <c r="E406" s="41" t="s">
        <v>2523</v>
      </c>
      <c r="F406" s="41" t="s">
        <v>173</v>
      </c>
      <c r="G406" s="45">
        <v>1868863000</v>
      </c>
      <c r="H406" s="45">
        <v>0</v>
      </c>
      <c r="I406" s="45">
        <v>0</v>
      </c>
      <c r="J406" s="45">
        <v>1868863000</v>
      </c>
      <c r="K406" s="45">
        <v>1308204100</v>
      </c>
      <c r="L406" s="48"/>
      <c r="M406" s="41" t="s">
        <v>1977</v>
      </c>
      <c r="N406" s="41" t="s">
        <v>257</v>
      </c>
      <c r="O406" s="41" t="s">
        <v>258</v>
      </c>
      <c r="P406" s="41" t="s">
        <v>259</v>
      </c>
      <c r="Q406" s="41"/>
    </row>
    <row r="407" spans="2:17" ht="17.100000000000001" customHeight="1">
      <c r="B407" s="41">
        <v>2026</v>
      </c>
      <c r="C407" s="41">
        <v>1</v>
      </c>
      <c r="D407" s="41" t="s">
        <v>72</v>
      </c>
      <c r="E407" s="41" t="s">
        <v>2524</v>
      </c>
      <c r="F407" s="41" t="s">
        <v>74</v>
      </c>
      <c r="G407" s="45">
        <v>340964520</v>
      </c>
      <c r="H407" s="45">
        <v>0</v>
      </c>
      <c r="I407" s="45">
        <v>0</v>
      </c>
      <c r="J407" s="45">
        <v>340964520</v>
      </c>
      <c r="K407" s="45">
        <v>238675163.99999997</v>
      </c>
      <c r="L407" s="48"/>
      <c r="M407" s="41" t="s">
        <v>1977</v>
      </c>
      <c r="N407" s="41" t="s">
        <v>257</v>
      </c>
      <c r="O407" s="41" t="s">
        <v>258</v>
      </c>
      <c r="P407" s="41" t="s">
        <v>259</v>
      </c>
      <c r="Q407" s="41"/>
    </row>
    <row r="408" spans="2:17" ht="17.100000000000001" customHeight="1">
      <c r="B408" s="41">
        <v>2026</v>
      </c>
      <c r="C408" s="41">
        <v>1</v>
      </c>
      <c r="D408" s="41" t="s">
        <v>72</v>
      </c>
      <c r="E408" s="41" t="s">
        <v>2525</v>
      </c>
      <c r="F408" s="41" t="s">
        <v>87</v>
      </c>
      <c r="G408" s="45">
        <v>800000000</v>
      </c>
      <c r="H408" s="45">
        <v>852235800</v>
      </c>
      <c r="I408" s="45">
        <v>0</v>
      </c>
      <c r="J408" s="45">
        <v>1652235800</v>
      </c>
      <c r="K408" s="45">
        <v>1652235800</v>
      </c>
      <c r="L408" s="48"/>
      <c r="M408" s="41" t="s">
        <v>1977</v>
      </c>
      <c r="N408" s="41" t="s">
        <v>257</v>
      </c>
      <c r="O408" s="41" t="s">
        <v>815</v>
      </c>
      <c r="P408" s="41" t="s">
        <v>816</v>
      </c>
      <c r="Q408" s="41"/>
    </row>
    <row r="409" spans="2:17" ht="17.100000000000001" customHeight="1">
      <c r="B409" s="41">
        <v>2026</v>
      </c>
      <c r="C409" s="41">
        <v>1</v>
      </c>
      <c r="D409" s="41" t="s">
        <v>72</v>
      </c>
      <c r="E409" s="41" t="s">
        <v>2526</v>
      </c>
      <c r="F409" s="41" t="s">
        <v>87</v>
      </c>
      <c r="G409" s="45">
        <v>1500000000</v>
      </c>
      <c r="H409" s="45">
        <v>2835112120</v>
      </c>
      <c r="I409" s="45">
        <v>23000000</v>
      </c>
      <c r="J409" s="45">
        <v>4358112120</v>
      </c>
      <c r="K409" s="45"/>
      <c r="L409" s="48"/>
      <c r="M409" s="41" t="s">
        <v>1977</v>
      </c>
      <c r="N409" s="41" t="s">
        <v>257</v>
      </c>
      <c r="O409" s="41" t="s">
        <v>2511</v>
      </c>
      <c r="P409" s="41" t="s">
        <v>2512</v>
      </c>
      <c r="Q409" s="41"/>
    </row>
    <row r="410" spans="2:17" ht="17.100000000000001" customHeight="1">
      <c r="B410" s="41">
        <v>2026</v>
      </c>
      <c r="C410" s="41">
        <v>1</v>
      </c>
      <c r="D410" s="41" t="s">
        <v>72</v>
      </c>
      <c r="E410" s="41" t="s">
        <v>2527</v>
      </c>
      <c r="F410" s="41" t="s">
        <v>65</v>
      </c>
      <c r="G410" s="45">
        <v>48284000</v>
      </c>
      <c r="H410" s="45">
        <v>0</v>
      </c>
      <c r="I410" s="45">
        <v>0</v>
      </c>
      <c r="J410" s="45">
        <v>48284000</v>
      </c>
      <c r="K410" s="45"/>
      <c r="L410" s="48"/>
      <c r="M410" s="41" t="s">
        <v>1977</v>
      </c>
      <c r="N410" s="41" t="s">
        <v>257</v>
      </c>
      <c r="O410" s="41" t="s">
        <v>1565</v>
      </c>
      <c r="P410" s="41" t="s">
        <v>1566</v>
      </c>
      <c r="Q410" s="41"/>
    </row>
    <row r="411" spans="2:17" ht="17.100000000000001" customHeight="1">
      <c r="B411" s="41">
        <v>2026</v>
      </c>
      <c r="C411" s="41">
        <v>1</v>
      </c>
      <c r="D411" s="41" t="s">
        <v>72</v>
      </c>
      <c r="E411" s="41" t="s">
        <v>2528</v>
      </c>
      <c r="F411" s="41" t="s">
        <v>74</v>
      </c>
      <c r="G411" s="45">
        <v>3543000</v>
      </c>
      <c r="H411" s="45">
        <v>0</v>
      </c>
      <c r="I411" s="45">
        <v>0</v>
      </c>
      <c r="J411" s="45">
        <v>3543000</v>
      </c>
      <c r="K411" s="45"/>
      <c r="L411" s="48"/>
      <c r="M411" s="41" t="s">
        <v>1977</v>
      </c>
      <c r="N411" s="41" t="s">
        <v>257</v>
      </c>
      <c r="O411" s="41" t="s">
        <v>1565</v>
      </c>
      <c r="P411" s="41" t="s">
        <v>1566</v>
      </c>
      <c r="Q411" s="41"/>
    </row>
    <row r="412" spans="2:17" ht="17.100000000000001" customHeight="1">
      <c r="B412" s="41">
        <v>2026</v>
      </c>
      <c r="C412" s="41">
        <v>1</v>
      </c>
      <c r="D412" s="41" t="s">
        <v>72</v>
      </c>
      <c r="E412" s="41" t="s">
        <v>2529</v>
      </c>
      <c r="F412" s="41" t="s">
        <v>87</v>
      </c>
      <c r="G412" s="45">
        <v>493813400</v>
      </c>
      <c r="H412" s="45"/>
      <c r="I412" s="45">
        <v>3787630890</v>
      </c>
      <c r="J412" s="45">
        <v>4281444290</v>
      </c>
      <c r="K412" s="45">
        <v>4281444290</v>
      </c>
      <c r="L412" s="48"/>
      <c r="M412" s="41" t="s">
        <v>1904</v>
      </c>
      <c r="N412" s="41" t="s">
        <v>266</v>
      </c>
      <c r="O412" s="41" t="s">
        <v>267</v>
      </c>
      <c r="P412" s="41" t="s">
        <v>268</v>
      </c>
      <c r="Q412" s="41"/>
    </row>
    <row r="413" spans="2:17" ht="17.100000000000001" customHeight="1">
      <c r="B413" s="41">
        <v>2026</v>
      </c>
      <c r="C413" s="41">
        <v>1</v>
      </c>
      <c r="D413" s="41" t="s">
        <v>72</v>
      </c>
      <c r="E413" s="41" t="s">
        <v>2530</v>
      </c>
      <c r="F413" s="41" t="s">
        <v>74</v>
      </c>
      <c r="G413" s="45">
        <v>60930000</v>
      </c>
      <c r="H413" s="45"/>
      <c r="I413" s="45">
        <v>122510000</v>
      </c>
      <c r="J413" s="45">
        <v>183440000</v>
      </c>
      <c r="K413" s="45">
        <v>183440000</v>
      </c>
      <c r="L413" s="48"/>
      <c r="M413" s="41" t="s">
        <v>1904</v>
      </c>
      <c r="N413" s="41" t="s">
        <v>266</v>
      </c>
      <c r="O413" s="41" t="s">
        <v>273</v>
      </c>
      <c r="P413" s="41" t="s">
        <v>274</v>
      </c>
      <c r="Q413" s="41"/>
    </row>
    <row r="414" spans="2:17" ht="17.100000000000001" customHeight="1">
      <c r="B414" s="41">
        <v>2026</v>
      </c>
      <c r="C414" s="41">
        <v>1</v>
      </c>
      <c r="D414" s="41" t="s">
        <v>72</v>
      </c>
      <c r="E414" s="41" t="s">
        <v>2531</v>
      </c>
      <c r="F414" s="41" t="s">
        <v>87</v>
      </c>
      <c r="G414" s="45">
        <v>673827000</v>
      </c>
      <c r="H414" s="45"/>
      <c r="I414" s="45">
        <v>115632000</v>
      </c>
      <c r="J414" s="45">
        <v>789459000</v>
      </c>
      <c r="K414" s="45">
        <v>789459000</v>
      </c>
      <c r="L414" s="48"/>
      <c r="M414" s="41" t="s">
        <v>1904</v>
      </c>
      <c r="N414" s="41" t="s">
        <v>266</v>
      </c>
      <c r="O414" s="41" t="s">
        <v>267</v>
      </c>
      <c r="P414" s="41" t="s">
        <v>268</v>
      </c>
      <c r="Q414" s="41"/>
    </row>
    <row r="415" spans="2:17" ht="17.100000000000001" customHeight="1">
      <c r="B415" s="41">
        <v>2026</v>
      </c>
      <c r="C415" s="41">
        <v>1</v>
      </c>
      <c r="D415" s="41" t="s">
        <v>72</v>
      </c>
      <c r="E415" s="41" t="s">
        <v>2532</v>
      </c>
      <c r="F415" s="41" t="s">
        <v>87</v>
      </c>
      <c r="G415" s="45">
        <v>485062000</v>
      </c>
      <c r="H415" s="45"/>
      <c r="I415" s="45">
        <v>395175000</v>
      </c>
      <c r="J415" s="45">
        <v>880237000</v>
      </c>
      <c r="K415" s="45">
        <v>880237000</v>
      </c>
      <c r="L415" s="48"/>
      <c r="M415" s="41" t="s">
        <v>1904</v>
      </c>
      <c r="N415" s="41" t="s">
        <v>266</v>
      </c>
      <c r="O415" s="41" t="s">
        <v>267</v>
      </c>
      <c r="P415" s="41" t="s">
        <v>268</v>
      </c>
      <c r="Q415" s="41"/>
    </row>
    <row r="416" spans="2:17" ht="17.100000000000001" customHeight="1">
      <c r="B416" s="41">
        <v>2026</v>
      </c>
      <c r="C416" s="41">
        <v>1</v>
      </c>
      <c r="D416" s="41" t="s">
        <v>72</v>
      </c>
      <c r="E416" s="41" t="s">
        <v>2533</v>
      </c>
      <c r="F416" s="41" t="s">
        <v>74</v>
      </c>
      <c r="G416" s="45">
        <v>32320000</v>
      </c>
      <c r="H416" s="45"/>
      <c r="I416" s="45">
        <v>0</v>
      </c>
      <c r="J416" s="45">
        <v>32320000</v>
      </c>
      <c r="K416" s="45">
        <v>32320000</v>
      </c>
      <c r="L416" s="48"/>
      <c r="M416" s="41" t="s">
        <v>1904</v>
      </c>
      <c r="N416" s="41" t="s">
        <v>266</v>
      </c>
      <c r="O416" s="41" t="s">
        <v>273</v>
      </c>
      <c r="P416" s="41" t="s">
        <v>274</v>
      </c>
      <c r="Q416" s="41"/>
    </row>
    <row r="417" spans="2:17" ht="17.100000000000001" customHeight="1">
      <c r="B417" s="41">
        <v>2026</v>
      </c>
      <c r="C417" s="41">
        <v>1</v>
      </c>
      <c r="D417" s="41" t="s">
        <v>72</v>
      </c>
      <c r="E417" s="41" t="s">
        <v>2534</v>
      </c>
      <c r="F417" s="41" t="s">
        <v>87</v>
      </c>
      <c r="G417" s="45">
        <v>62847400</v>
      </c>
      <c r="H417" s="45"/>
      <c r="I417" s="45">
        <v>95062500</v>
      </c>
      <c r="J417" s="45">
        <v>157909900</v>
      </c>
      <c r="K417" s="45">
        <v>157909900</v>
      </c>
      <c r="L417" s="48"/>
      <c r="M417" s="41" t="s">
        <v>1904</v>
      </c>
      <c r="N417" s="41" t="s">
        <v>266</v>
      </c>
      <c r="O417" s="41" t="s">
        <v>267</v>
      </c>
      <c r="P417" s="41" t="s">
        <v>268</v>
      </c>
      <c r="Q417" s="41"/>
    </row>
    <row r="418" spans="2:17" ht="17.100000000000001" customHeight="1">
      <c r="B418" s="41">
        <v>2026</v>
      </c>
      <c r="C418" s="41">
        <v>1</v>
      </c>
      <c r="D418" s="41" t="s">
        <v>72</v>
      </c>
      <c r="E418" s="41" t="s">
        <v>2535</v>
      </c>
      <c r="F418" s="41" t="s">
        <v>87</v>
      </c>
      <c r="G418" s="45">
        <v>701110000</v>
      </c>
      <c r="H418" s="45"/>
      <c r="I418" s="45">
        <v>473808000</v>
      </c>
      <c r="J418" s="45">
        <v>1174918000</v>
      </c>
      <c r="K418" s="45">
        <v>1174918000</v>
      </c>
      <c r="L418" s="48"/>
      <c r="M418" s="41" t="s">
        <v>1904</v>
      </c>
      <c r="N418" s="41" t="s">
        <v>266</v>
      </c>
      <c r="O418" s="41" t="s">
        <v>2536</v>
      </c>
      <c r="P418" s="41" t="s">
        <v>2537</v>
      </c>
      <c r="Q418" s="41"/>
    </row>
    <row r="419" spans="2:17" ht="17.100000000000001" customHeight="1">
      <c r="B419" s="41">
        <v>2026</v>
      </c>
      <c r="C419" s="41">
        <v>1</v>
      </c>
      <c r="D419" s="41" t="s">
        <v>72</v>
      </c>
      <c r="E419" s="41" t="s">
        <v>2538</v>
      </c>
      <c r="F419" s="41" t="s">
        <v>87</v>
      </c>
      <c r="G419" s="45">
        <v>642672000</v>
      </c>
      <c r="H419" s="45">
        <v>0</v>
      </c>
      <c r="I419" s="45">
        <v>507651000</v>
      </c>
      <c r="J419" s="45">
        <v>1150323000</v>
      </c>
      <c r="K419" s="45">
        <v>1150323000</v>
      </c>
      <c r="L419" s="48"/>
      <c r="M419" s="41" t="s">
        <v>1904</v>
      </c>
      <c r="N419" s="41" t="s">
        <v>266</v>
      </c>
      <c r="O419" s="41" t="s">
        <v>2536</v>
      </c>
      <c r="P419" s="41" t="s">
        <v>2537</v>
      </c>
      <c r="Q419" s="41"/>
    </row>
    <row r="420" spans="2:17" ht="17.100000000000001" customHeight="1">
      <c r="B420" s="41">
        <v>2026</v>
      </c>
      <c r="C420" s="41">
        <v>1</v>
      </c>
      <c r="D420" s="41" t="s">
        <v>72</v>
      </c>
      <c r="E420" s="41" t="s">
        <v>2539</v>
      </c>
      <c r="F420" s="41" t="s">
        <v>173</v>
      </c>
      <c r="G420" s="45">
        <v>1583405610</v>
      </c>
      <c r="H420" s="45"/>
      <c r="I420" s="45">
        <v>0</v>
      </c>
      <c r="J420" s="45">
        <v>1583405610</v>
      </c>
      <c r="K420" s="45">
        <v>1108383927</v>
      </c>
      <c r="L420" s="48"/>
      <c r="M420" s="41" t="s">
        <v>1904</v>
      </c>
      <c r="N420" s="41" t="s">
        <v>266</v>
      </c>
      <c r="O420" s="41" t="s">
        <v>2540</v>
      </c>
      <c r="P420" s="41" t="s">
        <v>2541</v>
      </c>
      <c r="Q420" s="41"/>
    </row>
    <row r="421" spans="2:17" ht="17.100000000000001" customHeight="1">
      <c r="B421" s="41">
        <v>2026</v>
      </c>
      <c r="C421" s="41">
        <v>1</v>
      </c>
      <c r="D421" s="41" t="s">
        <v>72</v>
      </c>
      <c r="E421" s="41" t="s">
        <v>2542</v>
      </c>
      <c r="F421" s="41" t="s">
        <v>173</v>
      </c>
      <c r="G421" s="45">
        <v>259069800</v>
      </c>
      <c r="H421" s="45"/>
      <c r="I421" s="45">
        <v>572440000</v>
      </c>
      <c r="J421" s="45">
        <v>831509800</v>
      </c>
      <c r="K421" s="45">
        <v>582056860</v>
      </c>
      <c r="L421" s="48"/>
      <c r="M421" s="41" t="s">
        <v>1904</v>
      </c>
      <c r="N421" s="41" t="s">
        <v>266</v>
      </c>
      <c r="O421" s="41" t="s">
        <v>2540</v>
      </c>
      <c r="P421" s="41" t="s">
        <v>2541</v>
      </c>
      <c r="Q421" s="41"/>
    </row>
    <row r="422" spans="2:17" ht="17.100000000000001" customHeight="1">
      <c r="B422" s="41">
        <v>2026</v>
      </c>
      <c r="C422" s="41">
        <v>1</v>
      </c>
      <c r="D422" s="41" t="s">
        <v>72</v>
      </c>
      <c r="E422" s="41" t="s">
        <v>2543</v>
      </c>
      <c r="F422" s="41" t="s">
        <v>87</v>
      </c>
      <c r="G422" s="45">
        <v>58084000</v>
      </c>
      <c r="H422" s="45">
        <v>0</v>
      </c>
      <c r="I422" s="45">
        <v>217723000</v>
      </c>
      <c r="J422" s="45">
        <v>275807000</v>
      </c>
      <c r="K422" s="45">
        <v>275807000</v>
      </c>
      <c r="L422" s="48"/>
      <c r="M422" s="41" t="s">
        <v>1904</v>
      </c>
      <c r="N422" s="41" t="s">
        <v>279</v>
      </c>
      <c r="O422" s="41" t="s">
        <v>280</v>
      </c>
      <c r="P422" s="41" t="s">
        <v>281</v>
      </c>
      <c r="Q422" s="41"/>
    </row>
    <row r="423" spans="2:17" ht="17.100000000000001" customHeight="1">
      <c r="B423" s="41">
        <v>2026</v>
      </c>
      <c r="C423" s="41">
        <v>1</v>
      </c>
      <c r="D423" s="41" t="s">
        <v>72</v>
      </c>
      <c r="E423" s="41" t="s">
        <v>2544</v>
      </c>
      <c r="F423" s="41" t="s">
        <v>87</v>
      </c>
      <c r="G423" s="45">
        <v>822967000</v>
      </c>
      <c r="H423" s="45">
        <v>510509550</v>
      </c>
      <c r="I423" s="45">
        <v>0</v>
      </c>
      <c r="J423" s="45">
        <v>1333476550</v>
      </c>
      <c r="K423" s="45">
        <v>1333476550</v>
      </c>
      <c r="L423" s="48"/>
      <c r="M423" s="41" t="s">
        <v>1904</v>
      </c>
      <c r="N423" s="41" t="s">
        <v>279</v>
      </c>
      <c r="O423" s="41" t="s">
        <v>280</v>
      </c>
      <c r="P423" s="41" t="s">
        <v>281</v>
      </c>
      <c r="Q423" s="41"/>
    </row>
    <row r="424" spans="2:17" ht="17.100000000000001" customHeight="1">
      <c r="B424" s="41">
        <v>2026</v>
      </c>
      <c r="C424" s="41">
        <v>1</v>
      </c>
      <c r="D424" s="41" t="s">
        <v>72</v>
      </c>
      <c r="E424" s="41" t="s">
        <v>2545</v>
      </c>
      <c r="F424" s="41" t="s">
        <v>87</v>
      </c>
      <c r="G424" s="45">
        <v>126387000</v>
      </c>
      <c r="H424" s="45">
        <v>0</v>
      </c>
      <c r="I424" s="45">
        <v>47219000</v>
      </c>
      <c r="J424" s="45">
        <v>173606000</v>
      </c>
      <c r="K424" s="45">
        <v>173606000</v>
      </c>
      <c r="L424" s="48"/>
      <c r="M424" s="41" t="s">
        <v>1904</v>
      </c>
      <c r="N424" s="41" t="s">
        <v>279</v>
      </c>
      <c r="O424" s="41" t="s">
        <v>280</v>
      </c>
      <c r="P424" s="41" t="s">
        <v>281</v>
      </c>
      <c r="Q424" s="41"/>
    </row>
    <row r="425" spans="2:17" ht="17.100000000000001" customHeight="1">
      <c r="B425" s="41">
        <v>2026</v>
      </c>
      <c r="C425" s="41">
        <v>1</v>
      </c>
      <c r="D425" s="41" t="s">
        <v>72</v>
      </c>
      <c r="E425" s="41" t="s">
        <v>2546</v>
      </c>
      <c r="F425" s="41" t="s">
        <v>87</v>
      </c>
      <c r="G425" s="45">
        <v>69122000</v>
      </c>
      <c r="H425" s="45">
        <v>0</v>
      </c>
      <c r="I425" s="45">
        <v>29812000</v>
      </c>
      <c r="J425" s="45">
        <v>98934000</v>
      </c>
      <c r="K425" s="45">
        <v>98934000</v>
      </c>
      <c r="L425" s="48"/>
      <c r="M425" s="41" t="s">
        <v>1904</v>
      </c>
      <c r="N425" s="41" t="s">
        <v>279</v>
      </c>
      <c r="O425" s="41" t="s">
        <v>280</v>
      </c>
      <c r="P425" s="41" t="s">
        <v>281</v>
      </c>
      <c r="Q425" s="41"/>
    </row>
    <row r="426" spans="2:17" ht="17.100000000000001" customHeight="1">
      <c r="B426" s="41">
        <v>2026</v>
      </c>
      <c r="C426" s="41">
        <v>1</v>
      </c>
      <c r="D426" s="41" t="s">
        <v>72</v>
      </c>
      <c r="E426" s="41" t="s">
        <v>2547</v>
      </c>
      <c r="F426" s="41" t="s">
        <v>87</v>
      </c>
      <c r="G426" s="45">
        <v>1300000000</v>
      </c>
      <c r="H426" s="45">
        <v>1246021170</v>
      </c>
      <c r="I426" s="45">
        <v>863500000</v>
      </c>
      <c r="J426" s="45">
        <v>3409521170</v>
      </c>
      <c r="K426" s="45">
        <v>3409521170</v>
      </c>
      <c r="L426" s="48" t="s">
        <v>1997</v>
      </c>
      <c r="M426" s="41" t="s">
        <v>1904</v>
      </c>
      <c r="N426" s="41" t="s">
        <v>279</v>
      </c>
      <c r="O426" s="41" t="s">
        <v>2548</v>
      </c>
      <c r="P426" s="41" t="s">
        <v>2549</v>
      </c>
      <c r="Q426" s="41"/>
    </row>
    <row r="427" spans="2:17" ht="17.100000000000001" customHeight="1">
      <c r="B427" s="41">
        <v>2026</v>
      </c>
      <c r="C427" s="41">
        <v>1</v>
      </c>
      <c r="D427" s="41" t="s">
        <v>72</v>
      </c>
      <c r="E427" s="41" t="s">
        <v>2550</v>
      </c>
      <c r="F427" s="41" t="s">
        <v>173</v>
      </c>
      <c r="G427" s="45">
        <v>4000000000</v>
      </c>
      <c r="H427" s="45">
        <v>2389000000</v>
      </c>
      <c r="I427" s="45">
        <v>2000000000</v>
      </c>
      <c r="J427" s="45">
        <v>8389000000</v>
      </c>
      <c r="K427" s="45"/>
      <c r="L427" s="48"/>
      <c r="M427" s="41" t="s">
        <v>1904</v>
      </c>
      <c r="N427" s="41" t="s">
        <v>279</v>
      </c>
      <c r="O427" s="41" t="s">
        <v>821</v>
      </c>
      <c r="P427" s="41" t="s">
        <v>822</v>
      </c>
      <c r="Q427" s="41"/>
    </row>
    <row r="428" spans="2:17" ht="17.100000000000001" customHeight="1">
      <c r="B428" s="41">
        <v>2026</v>
      </c>
      <c r="C428" s="41">
        <v>1</v>
      </c>
      <c r="D428" s="41" t="s">
        <v>72</v>
      </c>
      <c r="E428" s="41" t="s">
        <v>2551</v>
      </c>
      <c r="F428" s="41" t="s">
        <v>74</v>
      </c>
      <c r="G428" s="45">
        <v>259045000</v>
      </c>
      <c r="H428" s="45">
        <v>0</v>
      </c>
      <c r="I428" s="45">
        <v>272202000</v>
      </c>
      <c r="J428" s="45">
        <v>531247000</v>
      </c>
      <c r="K428" s="45">
        <v>531247000</v>
      </c>
      <c r="L428" s="48"/>
      <c r="M428" s="41" t="s">
        <v>1904</v>
      </c>
      <c r="N428" s="41" t="s">
        <v>279</v>
      </c>
      <c r="O428" s="41" t="s">
        <v>2552</v>
      </c>
      <c r="P428" s="41" t="s">
        <v>281</v>
      </c>
      <c r="Q428" s="41"/>
    </row>
    <row r="429" spans="2:17" ht="17.100000000000001" customHeight="1">
      <c r="B429" s="41">
        <v>2026</v>
      </c>
      <c r="C429" s="41">
        <v>1</v>
      </c>
      <c r="D429" s="41" t="s">
        <v>62</v>
      </c>
      <c r="E429" s="41" t="s">
        <v>2553</v>
      </c>
      <c r="F429" s="41" t="s">
        <v>65</v>
      </c>
      <c r="G429" s="45">
        <v>3461309530</v>
      </c>
      <c r="H429" s="45"/>
      <c r="I429" s="45">
        <v>3400000000</v>
      </c>
      <c r="J429" s="45">
        <v>6861309530</v>
      </c>
      <c r="K429" s="45"/>
      <c r="L429" s="48"/>
      <c r="M429" s="41" t="s">
        <v>1904</v>
      </c>
      <c r="N429" s="41" t="s">
        <v>279</v>
      </c>
      <c r="O429" s="41" t="s">
        <v>2554</v>
      </c>
      <c r="P429" s="41" t="s">
        <v>2555</v>
      </c>
      <c r="Q429" s="41"/>
    </row>
    <row r="430" spans="2:17" ht="17.100000000000001" customHeight="1">
      <c r="B430" s="41">
        <v>2026</v>
      </c>
      <c r="C430" s="41">
        <v>1</v>
      </c>
      <c r="D430" s="41" t="s">
        <v>62</v>
      </c>
      <c r="E430" s="41" t="s">
        <v>2556</v>
      </c>
      <c r="F430" s="41" t="s">
        <v>74</v>
      </c>
      <c r="G430" s="45">
        <v>754207880</v>
      </c>
      <c r="H430" s="45"/>
      <c r="I430" s="45">
        <v>35201000</v>
      </c>
      <c r="J430" s="45">
        <v>789408880</v>
      </c>
      <c r="K430" s="45"/>
      <c r="L430" s="48"/>
      <c r="M430" s="41" t="s">
        <v>1904</v>
      </c>
      <c r="N430" s="41" t="s">
        <v>279</v>
      </c>
      <c r="O430" s="41" t="s">
        <v>2557</v>
      </c>
      <c r="P430" s="41" t="s">
        <v>2558</v>
      </c>
      <c r="Q430" s="41"/>
    </row>
    <row r="431" spans="2:17" s="3" customFormat="1" ht="17.100000000000001" customHeight="1">
      <c r="B431" s="41">
        <v>2026</v>
      </c>
      <c r="C431" s="41">
        <v>1</v>
      </c>
      <c r="D431" s="41" t="s">
        <v>62</v>
      </c>
      <c r="E431" s="41" t="s">
        <v>2559</v>
      </c>
      <c r="F431" s="41" t="s">
        <v>78</v>
      </c>
      <c r="G431" s="45">
        <v>358358000</v>
      </c>
      <c r="H431" s="45"/>
      <c r="I431" s="45">
        <v>5000000</v>
      </c>
      <c r="J431" s="45">
        <v>363358000</v>
      </c>
      <c r="K431" s="45"/>
      <c r="L431" s="48"/>
      <c r="M431" s="41" t="s">
        <v>1904</v>
      </c>
      <c r="N431" s="41" t="s">
        <v>279</v>
      </c>
      <c r="O431" s="41" t="s">
        <v>2557</v>
      </c>
      <c r="P431" s="41" t="s">
        <v>2558</v>
      </c>
      <c r="Q431" s="41"/>
    </row>
    <row r="432" spans="2:17" ht="17.100000000000001" customHeight="1">
      <c r="B432" s="41">
        <v>2026</v>
      </c>
      <c r="C432" s="41">
        <v>1</v>
      </c>
      <c r="D432" s="41" t="s">
        <v>72</v>
      </c>
      <c r="E432" s="41" t="s">
        <v>2560</v>
      </c>
      <c r="F432" s="41" t="s">
        <v>80</v>
      </c>
      <c r="G432" s="45">
        <v>328043620</v>
      </c>
      <c r="H432" s="45"/>
      <c r="I432" s="45">
        <v>5000000</v>
      </c>
      <c r="J432" s="45">
        <v>333043620</v>
      </c>
      <c r="K432" s="45"/>
      <c r="L432" s="48"/>
      <c r="M432" s="41" t="s">
        <v>1904</v>
      </c>
      <c r="N432" s="41" t="s">
        <v>279</v>
      </c>
      <c r="O432" s="41" t="s">
        <v>2557</v>
      </c>
      <c r="P432" s="41" t="s">
        <v>2558</v>
      </c>
      <c r="Q432" s="41"/>
    </row>
    <row r="433" spans="2:17" ht="17.100000000000001" customHeight="1">
      <c r="B433" s="41">
        <v>2026</v>
      </c>
      <c r="C433" s="41">
        <v>1</v>
      </c>
      <c r="D433" s="41" t="s">
        <v>72</v>
      </c>
      <c r="E433" s="41" t="s">
        <v>2561</v>
      </c>
      <c r="F433" s="41" t="s">
        <v>65</v>
      </c>
      <c r="G433" s="45">
        <v>1063437000</v>
      </c>
      <c r="H433" s="45"/>
      <c r="I433" s="45">
        <v>1800000000</v>
      </c>
      <c r="J433" s="45">
        <v>2863437000</v>
      </c>
      <c r="K433" s="45"/>
      <c r="L433" s="48"/>
      <c r="M433" s="41" t="s">
        <v>1904</v>
      </c>
      <c r="N433" s="41" t="s">
        <v>279</v>
      </c>
      <c r="O433" s="41" t="s">
        <v>2554</v>
      </c>
      <c r="P433" s="41" t="s">
        <v>2555</v>
      </c>
      <c r="Q433" s="41"/>
    </row>
    <row r="434" spans="2:17" ht="17.100000000000001" customHeight="1">
      <c r="B434" s="41">
        <v>2026</v>
      </c>
      <c r="C434" s="41">
        <v>1</v>
      </c>
      <c r="D434" s="41" t="s">
        <v>62</v>
      </c>
      <c r="E434" s="41" t="s">
        <v>2562</v>
      </c>
      <c r="F434" s="41" t="s">
        <v>74</v>
      </c>
      <c r="G434" s="45">
        <v>660023410</v>
      </c>
      <c r="H434" s="45"/>
      <c r="I434" s="45">
        <v>5000000</v>
      </c>
      <c r="J434" s="45">
        <v>665023410</v>
      </c>
      <c r="K434" s="45"/>
      <c r="L434" s="48"/>
      <c r="M434" s="41" t="s">
        <v>1904</v>
      </c>
      <c r="N434" s="41" t="s">
        <v>279</v>
      </c>
      <c r="O434" s="41" t="s">
        <v>2557</v>
      </c>
      <c r="P434" s="41" t="s">
        <v>2558</v>
      </c>
      <c r="Q434" s="41"/>
    </row>
    <row r="435" spans="2:17" ht="17.100000000000001" customHeight="1">
      <c r="B435" s="41">
        <v>2026</v>
      </c>
      <c r="C435" s="41">
        <v>1</v>
      </c>
      <c r="D435" s="41" t="s">
        <v>62</v>
      </c>
      <c r="E435" s="41" t="s">
        <v>2563</v>
      </c>
      <c r="F435" s="41" t="s">
        <v>78</v>
      </c>
      <c r="G435" s="45">
        <v>124405020</v>
      </c>
      <c r="H435" s="45"/>
      <c r="I435" s="45">
        <v>5000000</v>
      </c>
      <c r="J435" s="45">
        <v>129405020</v>
      </c>
      <c r="K435" s="45"/>
      <c r="L435" s="48"/>
      <c r="M435" s="41" t="s">
        <v>1904</v>
      </c>
      <c r="N435" s="41" t="s">
        <v>279</v>
      </c>
      <c r="O435" s="41" t="s">
        <v>2557</v>
      </c>
      <c r="P435" s="41" t="s">
        <v>2558</v>
      </c>
      <c r="Q435" s="41"/>
    </row>
    <row r="436" spans="2:17" ht="17.100000000000001" customHeight="1">
      <c r="B436" s="41">
        <v>2026</v>
      </c>
      <c r="C436" s="41">
        <v>1</v>
      </c>
      <c r="D436" s="41" t="s">
        <v>72</v>
      </c>
      <c r="E436" s="41" t="s">
        <v>2564</v>
      </c>
      <c r="F436" s="41" t="s">
        <v>80</v>
      </c>
      <c r="G436" s="45">
        <v>52606420</v>
      </c>
      <c r="H436" s="45"/>
      <c r="I436" s="45">
        <v>5000000</v>
      </c>
      <c r="J436" s="45">
        <v>57606420</v>
      </c>
      <c r="K436" s="45"/>
      <c r="L436" s="48"/>
      <c r="M436" s="41" t="s">
        <v>1904</v>
      </c>
      <c r="N436" s="41" t="s">
        <v>279</v>
      </c>
      <c r="O436" s="41" t="s">
        <v>2557</v>
      </c>
      <c r="P436" s="41" t="s">
        <v>2558</v>
      </c>
      <c r="Q436" s="41"/>
    </row>
    <row r="437" spans="2:17" ht="17.100000000000001" customHeight="1">
      <c r="B437" s="41">
        <v>2026</v>
      </c>
      <c r="C437" s="41">
        <v>1</v>
      </c>
      <c r="D437" s="41" t="s">
        <v>62</v>
      </c>
      <c r="E437" s="41" t="s">
        <v>2565</v>
      </c>
      <c r="F437" s="41" t="s">
        <v>65</v>
      </c>
      <c r="G437" s="45">
        <v>10832093900</v>
      </c>
      <c r="H437" s="45"/>
      <c r="I437" s="45">
        <v>1949540000</v>
      </c>
      <c r="J437" s="45">
        <v>12781633900</v>
      </c>
      <c r="K437" s="45"/>
      <c r="L437" s="48"/>
      <c r="M437" s="41" t="s">
        <v>1904</v>
      </c>
      <c r="N437" s="41" t="s">
        <v>279</v>
      </c>
      <c r="O437" s="41" t="s">
        <v>2554</v>
      </c>
      <c r="P437" s="41" t="s">
        <v>2555</v>
      </c>
      <c r="Q437" s="41"/>
    </row>
    <row r="438" spans="2:17" ht="17.100000000000001" customHeight="1">
      <c r="B438" s="41">
        <v>2026</v>
      </c>
      <c r="C438" s="41">
        <v>1</v>
      </c>
      <c r="D438" s="41" t="s">
        <v>62</v>
      </c>
      <c r="E438" s="41" t="s">
        <v>2566</v>
      </c>
      <c r="F438" s="41" t="s">
        <v>74</v>
      </c>
      <c r="G438" s="45">
        <v>645819900</v>
      </c>
      <c r="H438" s="45"/>
      <c r="I438" s="45">
        <v>0</v>
      </c>
      <c r="J438" s="45">
        <v>645819900</v>
      </c>
      <c r="K438" s="45"/>
      <c r="L438" s="48"/>
      <c r="M438" s="41" t="s">
        <v>1904</v>
      </c>
      <c r="N438" s="41" t="s">
        <v>279</v>
      </c>
      <c r="O438" s="41" t="s">
        <v>2557</v>
      </c>
      <c r="P438" s="41" t="s">
        <v>2558</v>
      </c>
      <c r="Q438" s="41"/>
    </row>
    <row r="439" spans="2:17" ht="17.100000000000001" customHeight="1">
      <c r="B439" s="41">
        <v>2026</v>
      </c>
      <c r="C439" s="41">
        <v>1</v>
      </c>
      <c r="D439" s="41" t="s">
        <v>72</v>
      </c>
      <c r="E439" s="41" t="s">
        <v>2567</v>
      </c>
      <c r="F439" s="41" t="s">
        <v>78</v>
      </c>
      <c r="G439" s="45">
        <v>102617500</v>
      </c>
      <c r="H439" s="45"/>
      <c r="I439" s="45">
        <v>0</v>
      </c>
      <c r="J439" s="45">
        <v>102617500</v>
      </c>
      <c r="K439" s="45"/>
      <c r="L439" s="48"/>
      <c r="M439" s="41" t="s">
        <v>1904</v>
      </c>
      <c r="N439" s="41" t="s">
        <v>279</v>
      </c>
      <c r="O439" s="41" t="s">
        <v>2557</v>
      </c>
      <c r="P439" s="41" t="s">
        <v>2558</v>
      </c>
      <c r="Q439" s="41"/>
    </row>
    <row r="440" spans="2:17" ht="17.100000000000001" customHeight="1">
      <c r="B440" s="41">
        <v>2026</v>
      </c>
      <c r="C440" s="41">
        <v>1</v>
      </c>
      <c r="D440" s="41" t="s">
        <v>62</v>
      </c>
      <c r="E440" s="41" t="s">
        <v>2568</v>
      </c>
      <c r="F440" s="41" t="s">
        <v>191</v>
      </c>
      <c r="G440" s="45">
        <v>928156000</v>
      </c>
      <c r="H440" s="45"/>
      <c r="I440" s="45">
        <v>593265000</v>
      </c>
      <c r="J440" s="45">
        <v>1521421000</v>
      </c>
      <c r="K440" s="45"/>
      <c r="L440" s="48"/>
      <c r="M440" s="41" t="s">
        <v>1904</v>
      </c>
      <c r="N440" s="41" t="s">
        <v>279</v>
      </c>
      <c r="O440" s="41" t="s">
        <v>1080</v>
      </c>
      <c r="P440" s="41" t="s">
        <v>2569</v>
      </c>
      <c r="Q440" s="41"/>
    </row>
    <row r="441" spans="2:17" ht="17.100000000000001" customHeight="1">
      <c r="B441" s="41">
        <v>2026</v>
      </c>
      <c r="C441" s="41">
        <v>1</v>
      </c>
      <c r="D441" s="41" t="s">
        <v>72</v>
      </c>
      <c r="E441" s="41" t="s">
        <v>2570</v>
      </c>
      <c r="F441" s="41" t="s">
        <v>173</v>
      </c>
      <c r="G441" s="45">
        <v>3423904000</v>
      </c>
      <c r="H441" s="45"/>
      <c r="I441" s="45">
        <v>6842990</v>
      </c>
      <c r="J441" s="45">
        <v>3430746990</v>
      </c>
      <c r="K441" s="45">
        <v>3430746990</v>
      </c>
      <c r="L441" s="48"/>
      <c r="M441" s="41" t="s">
        <v>1904</v>
      </c>
      <c r="N441" s="41" t="s">
        <v>2571</v>
      </c>
      <c r="O441" s="41" t="s">
        <v>2572</v>
      </c>
      <c r="P441" s="41" t="s">
        <v>2573</v>
      </c>
      <c r="Q441" s="41"/>
    </row>
    <row r="442" spans="2:17" ht="17.100000000000001" customHeight="1">
      <c r="B442" s="41">
        <v>2026</v>
      </c>
      <c r="C442" s="41">
        <v>1</v>
      </c>
      <c r="D442" s="41" t="s">
        <v>72</v>
      </c>
      <c r="E442" s="41" t="s">
        <v>2574</v>
      </c>
      <c r="F442" s="41" t="s">
        <v>87</v>
      </c>
      <c r="G442" s="45">
        <v>1348719190</v>
      </c>
      <c r="H442" s="45" t="s">
        <v>892</v>
      </c>
      <c r="I442" s="45" t="s">
        <v>892</v>
      </c>
      <c r="J442" s="45">
        <v>1348719190</v>
      </c>
      <c r="K442" s="45">
        <v>944103433</v>
      </c>
      <c r="L442" s="48"/>
      <c r="M442" s="41" t="s">
        <v>1904</v>
      </c>
      <c r="N442" s="41" t="s">
        <v>2575</v>
      </c>
      <c r="O442" s="41" t="s">
        <v>2576</v>
      </c>
      <c r="P442" s="41" t="s">
        <v>2577</v>
      </c>
      <c r="Q442" s="41"/>
    </row>
    <row r="443" spans="2:17" ht="17.100000000000001" customHeight="1">
      <c r="B443" s="41">
        <v>2026</v>
      </c>
      <c r="C443" s="41">
        <v>1</v>
      </c>
      <c r="D443" s="41" t="s">
        <v>72</v>
      </c>
      <c r="E443" s="41" t="s">
        <v>2578</v>
      </c>
      <c r="F443" s="41" t="s">
        <v>87</v>
      </c>
      <c r="G443" s="45">
        <v>30800000</v>
      </c>
      <c r="H443" s="45" t="s">
        <v>892</v>
      </c>
      <c r="I443" s="45" t="s">
        <v>892</v>
      </c>
      <c r="J443" s="45">
        <v>30800000</v>
      </c>
      <c r="K443" s="45">
        <v>21560000</v>
      </c>
      <c r="L443" s="48"/>
      <c r="M443" s="41" t="s">
        <v>1904</v>
      </c>
      <c r="N443" s="41" t="s">
        <v>2575</v>
      </c>
      <c r="O443" s="41" t="s">
        <v>2576</v>
      </c>
      <c r="P443" s="41" t="s">
        <v>2577</v>
      </c>
      <c r="Q443" s="41"/>
    </row>
    <row r="444" spans="2:17" ht="17.100000000000001" customHeight="1">
      <c r="B444" s="41">
        <v>2026</v>
      </c>
      <c r="C444" s="41">
        <v>1</v>
      </c>
      <c r="D444" s="41" t="s">
        <v>72</v>
      </c>
      <c r="E444" s="41" t="s">
        <v>2579</v>
      </c>
      <c r="F444" s="41" t="s">
        <v>173</v>
      </c>
      <c r="G444" s="45">
        <v>1289730720</v>
      </c>
      <c r="H444" s="45">
        <v>0</v>
      </c>
      <c r="I444" s="45">
        <v>0</v>
      </c>
      <c r="J444" s="45">
        <v>1289730720</v>
      </c>
      <c r="K444" s="45">
        <v>902811504</v>
      </c>
      <c r="L444" s="48"/>
      <c r="M444" s="41" t="s">
        <v>1904</v>
      </c>
      <c r="N444" s="41" t="s">
        <v>2580</v>
      </c>
      <c r="O444" s="41" t="s">
        <v>2581</v>
      </c>
      <c r="P444" s="41" t="s">
        <v>2582</v>
      </c>
      <c r="Q444" s="41"/>
    </row>
    <row r="445" spans="2:17" ht="17.100000000000001" customHeight="1">
      <c r="B445" s="41">
        <v>2026</v>
      </c>
      <c r="C445" s="41">
        <v>1</v>
      </c>
      <c r="D445" s="41" t="s">
        <v>72</v>
      </c>
      <c r="E445" s="41" t="s">
        <v>2583</v>
      </c>
      <c r="F445" s="41" t="s">
        <v>74</v>
      </c>
      <c r="G445" s="45">
        <v>49500000</v>
      </c>
      <c r="H445" s="45">
        <v>0</v>
      </c>
      <c r="I445" s="45">
        <v>0</v>
      </c>
      <c r="J445" s="45">
        <v>49500000</v>
      </c>
      <c r="K445" s="45">
        <v>34650000</v>
      </c>
      <c r="L445" s="48"/>
      <c r="M445" s="41" t="s">
        <v>1904</v>
      </c>
      <c r="N445" s="41" t="s">
        <v>2580</v>
      </c>
      <c r="O445" s="41" t="s">
        <v>2581</v>
      </c>
      <c r="P445" s="41" t="s">
        <v>2582</v>
      </c>
      <c r="Q445" s="41"/>
    </row>
    <row r="446" spans="2:17" ht="17.100000000000001" customHeight="1">
      <c r="B446" s="41">
        <v>2026</v>
      </c>
      <c r="C446" s="41">
        <v>1</v>
      </c>
      <c r="D446" s="41" t="s">
        <v>72</v>
      </c>
      <c r="E446" s="41" t="s">
        <v>2574</v>
      </c>
      <c r="F446" s="41" t="s">
        <v>173</v>
      </c>
      <c r="G446" s="45">
        <v>1348719190</v>
      </c>
      <c r="H446" s="45">
        <v>0</v>
      </c>
      <c r="I446" s="45">
        <v>0</v>
      </c>
      <c r="J446" s="45">
        <v>1348719190</v>
      </c>
      <c r="K446" s="45">
        <v>944103432.99999988</v>
      </c>
      <c r="L446" s="48"/>
      <c r="M446" s="41" t="s">
        <v>1904</v>
      </c>
      <c r="N446" s="41" t="s">
        <v>2580</v>
      </c>
      <c r="O446" s="41" t="s">
        <v>2576</v>
      </c>
      <c r="P446" s="41" t="s">
        <v>2577</v>
      </c>
      <c r="Q446" s="41"/>
    </row>
    <row r="447" spans="2:17" ht="17.100000000000001" customHeight="1">
      <c r="B447" s="41">
        <v>2026</v>
      </c>
      <c r="C447" s="41">
        <v>1</v>
      </c>
      <c r="D447" s="41" t="s">
        <v>72</v>
      </c>
      <c r="E447" s="41" t="s">
        <v>2578</v>
      </c>
      <c r="F447" s="41" t="s">
        <v>74</v>
      </c>
      <c r="G447" s="45">
        <v>30800000</v>
      </c>
      <c r="H447" s="45">
        <v>0</v>
      </c>
      <c r="I447" s="45">
        <v>0</v>
      </c>
      <c r="J447" s="45">
        <v>30800000</v>
      </c>
      <c r="K447" s="45">
        <v>902811504</v>
      </c>
      <c r="L447" s="48"/>
      <c r="M447" s="41" t="s">
        <v>1904</v>
      </c>
      <c r="N447" s="41" t="s">
        <v>2580</v>
      </c>
      <c r="O447" s="41" t="s">
        <v>2576</v>
      </c>
      <c r="P447" s="41" t="s">
        <v>2577</v>
      </c>
      <c r="Q447" s="41"/>
    </row>
    <row r="448" spans="2:17" ht="17.100000000000001" customHeight="1">
      <c r="B448" s="41">
        <v>2026</v>
      </c>
      <c r="C448" s="41">
        <v>1</v>
      </c>
      <c r="D448" s="41" t="s">
        <v>72</v>
      </c>
      <c r="E448" s="41" t="s">
        <v>2584</v>
      </c>
      <c r="F448" s="41" t="s">
        <v>173</v>
      </c>
      <c r="G448" s="45">
        <v>1034297430</v>
      </c>
      <c r="H448" s="45">
        <v>0</v>
      </c>
      <c r="I448" s="45">
        <v>0</v>
      </c>
      <c r="J448" s="45">
        <v>1034297430</v>
      </c>
      <c r="K448" s="45">
        <v>34650000</v>
      </c>
      <c r="L448" s="48"/>
      <c r="M448" s="41" t="s">
        <v>1904</v>
      </c>
      <c r="N448" s="41" t="s">
        <v>2580</v>
      </c>
      <c r="O448" s="41" t="s">
        <v>284</v>
      </c>
      <c r="P448" s="41" t="s">
        <v>285</v>
      </c>
      <c r="Q448" s="41"/>
    </row>
    <row r="449" spans="2:17" ht="17.100000000000001" customHeight="1">
      <c r="B449" s="41">
        <v>2026</v>
      </c>
      <c r="C449" s="41">
        <v>1</v>
      </c>
      <c r="D449" s="41" t="s">
        <v>72</v>
      </c>
      <c r="E449" s="41" t="s">
        <v>2585</v>
      </c>
      <c r="F449" s="41" t="s">
        <v>87</v>
      </c>
      <c r="G449" s="45">
        <v>440464900</v>
      </c>
      <c r="H449" s="45">
        <v>0</v>
      </c>
      <c r="I449" s="45">
        <v>0</v>
      </c>
      <c r="J449" s="45">
        <v>440464900</v>
      </c>
      <c r="K449" s="45">
        <v>944103432.99999988</v>
      </c>
      <c r="L449" s="48"/>
      <c r="M449" s="41" t="s">
        <v>1904</v>
      </c>
      <c r="N449" s="41" t="s">
        <v>2580</v>
      </c>
      <c r="O449" s="41" t="s">
        <v>2586</v>
      </c>
      <c r="P449" s="41" t="s">
        <v>2587</v>
      </c>
      <c r="Q449" s="41"/>
    </row>
    <row r="450" spans="2:17" ht="17.100000000000001" customHeight="1">
      <c r="B450" s="41">
        <v>2026</v>
      </c>
      <c r="C450" s="41">
        <v>1</v>
      </c>
      <c r="D450" s="41" t="s">
        <v>72</v>
      </c>
      <c r="E450" s="41" t="s">
        <v>2588</v>
      </c>
      <c r="F450" s="41" t="s">
        <v>74</v>
      </c>
      <c r="G450" s="45">
        <v>5950000</v>
      </c>
      <c r="H450" s="45">
        <v>0</v>
      </c>
      <c r="I450" s="45">
        <v>0</v>
      </c>
      <c r="J450" s="45">
        <v>5950000</v>
      </c>
      <c r="K450" s="45">
        <v>21560000</v>
      </c>
      <c r="L450" s="48"/>
      <c r="M450" s="41" t="s">
        <v>1904</v>
      </c>
      <c r="N450" s="41" t="s">
        <v>2580</v>
      </c>
      <c r="O450" s="41" t="s">
        <v>2586</v>
      </c>
      <c r="P450" s="41" t="s">
        <v>2587</v>
      </c>
      <c r="Q450" s="41"/>
    </row>
    <row r="451" spans="2:17" ht="17.100000000000001" customHeight="1">
      <c r="B451" s="41">
        <v>2026</v>
      </c>
      <c r="C451" s="41">
        <v>1</v>
      </c>
      <c r="D451" s="41" t="s">
        <v>72</v>
      </c>
      <c r="E451" s="41" t="s">
        <v>2589</v>
      </c>
      <c r="F451" s="41" t="s">
        <v>173</v>
      </c>
      <c r="G451" s="45">
        <v>564393000</v>
      </c>
      <c r="H451" s="45">
        <v>0</v>
      </c>
      <c r="I451" s="45">
        <v>894232000</v>
      </c>
      <c r="J451" s="45">
        <v>1458625000</v>
      </c>
      <c r="K451" s="45">
        <v>724008201</v>
      </c>
      <c r="L451" s="48"/>
      <c r="M451" s="41" t="s">
        <v>1904</v>
      </c>
      <c r="N451" s="41" t="s">
        <v>2580</v>
      </c>
      <c r="O451" s="41" t="s">
        <v>2590</v>
      </c>
      <c r="P451" s="41" t="s">
        <v>2591</v>
      </c>
      <c r="Q451" s="41"/>
    </row>
    <row r="452" spans="2:17" ht="17.100000000000001" customHeight="1">
      <c r="B452" s="41">
        <v>2026</v>
      </c>
      <c r="C452" s="41">
        <v>1</v>
      </c>
      <c r="D452" s="41" t="s">
        <v>72</v>
      </c>
      <c r="E452" s="41" t="s">
        <v>2592</v>
      </c>
      <c r="F452" s="41" t="s">
        <v>74</v>
      </c>
      <c r="G452" s="45">
        <v>35390000</v>
      </c>
      <c r="H452" s="45">
        <v>0</v>
      </c>
      <c r="I452" s="45">
        <v>0</v>
      </c>
      <c r="J452" s="45">
        <v>35390000</v>
      </c>
      <c r="K452" s="45">
        <v>440464900</v>
      </c>
      <c r="L452" s="48"/>
      <c r="M452" s="41" t="s">
        <v>1904</v>
      </c>
      <c r="N452" s="41" t="s">
        <v>2580</v>
      </c>
      <c r="O452" s="41" t="s">
        <v>2590</v>
      </c>
      <c r="P452" s="41" t="s">
        <v>2591</v>
      </c>
      <c r="Q452" s="41"/>
    </row>
    <row r="453" spans="2:17" ht="17.100000000000001" customHeight="1">
      <c r="B453" s="41">
        <v>2026</v>
      </c>
      <c r="C453" s="41">
        <v>1</v>
      </c>
      <c r="D453" s="41" t="s">
        <v>62</v>
      </c>
      <c r="E453" s="41" t="s">
        <v>2593</v>
      </c>
      <c r="F453" s="41" t="s">
        <v>87</v>
      </c>
      <c r="G453" s="45">
        <v>869600000</v>
      </c>
      <c r="H453" s="45">
        <v>777681790</v>
      </c>
      <c r="I453" s="45">
        <v>2202010000</v>
      </c>
      <c r="J453" s="45">
        <v>3849291790</v>
      </c>
      <c r="K453" s="45">
        <v>3849291790</v>
      </c>
      <c r="L453" s="48"/>
      <c r="M453" s="41" t="s">
        <v>1904</v>
      </c>
      <c r="N453" s="41" t="s">
        <v>2594</v>
      </c>
      <c r="O453" s="41" t="s">
        <v>2595</v>
      </c>
      <c r="P453" s="41" t="s">
        <v>2596</v>
      </c>
      <c r="Q453" s="41"/>
    </row>
    <row r="454" spans="2:17" ht="17.100000000000001" customHeight="1">
      <c r="B454" s="41">
        <v>2026</v>
      </c>
      <c r="C454" s="41">
        <v>1</v>
      </c>
      <c r="D454" s="41" t="s">
        <v>72</v>
      </c>
      <c r="E454" s="41" t="s">
        <v>2597</v>
      </c>
      <c r="F454" s="41" t="s">
        <v>87</v>
      </c>
      <c r="G454" s="45">
        <v>100000000</v>
      </c>
      <c r="H454" s="45">
        <v>103700500</v>
      </c>
      <c r="I454" s="45">
        <v>0</v>
      </c>
      <c r="J454" s="45">
        <v>203700500</v>
      </c>
      <c r="K454" s="45">
        <v>203700500</v>
      </c>
      <c r="L454" s="48"/>
      <c r="M454" s="41" t="s">
        <v>1904</v>
      </c>
      <c r="N454" s="41" t="s">
        <v>2594</v>
      </c>
      <c r="O454" s="41" t="s">
        <v>2595</v>
      </c>
      <c r="P454" s="41" t="s">
        <v>2596</v>
      </c>
      <c r="Q454" s="41"/>
    </row>
    <row r="455" spans="2:17" ht="17.100000000000001" customHeight="1">
      <c r="B455" s="41">
        <v>2026</v>
      </c>
      <c r="C455" s="41">
        <v>1</v>
      </c>
      <c r="D455" s="41" t="s">
        <v>72</v>
      </c>
      <c r="E455" s="41" t="s">
        <v>2598</v>
      </c>
      <c r="F455" s="41" t="s">
        <v>173</v>
      </c>
      <c r="G455" s="45">
        <v>1800000000</v>
      </c>
      <c r="H455" s="45">
        <v>1188140000</v>
      </c>
      <c r="I455" s="45">
        <v>0</v>
      </c>
      <c r="J455" s="45">
        <v>2988140000</v>
      </c>
      <c r="K455" s="45">
        <v>2988140000</v>
      </c>
      <c r="L455" s="48"/>
      <c r="M455" s="41" t="s">
        <v>1904</v>
      </c>
      <c r="N455" s="41" t="s">
        <v>2594</v>
      </c>
      <c r="O455" s="41" t="s">
        <v>2595</v>
      </c>
      <c r="P455" s="41" t="s">
        <v>2596</v>
      </c>
      <c r="Q455" s="41"/>
    </row>
    <row r="456" spans="2:17" ht="17.100000000000001" customHeight="1">
      <c r="B456" s="41">
        <v>2026</v>
      </c>
      <c r="C456" s="41">
        <v>1</v>
      </c>
      <c r="D456" s="41" t="s">
        <v>72</v>
      </c>
      <c r="E456" s="41" t="s">
        <v>2599</v>
      </c>
      <c r="F456" s="41" t="s">
        <v>173</v>
      </c>
      <c r="G456" s="45">
        <v>1186518000</v>
      </c>
      <c r="H456" s="45">
        <v>0</v>
      </c>
      <c r="I456" s="45">
        <v>165000000</v>
      </c>
      <c r="J456" s="45">
        <v>1351518000</v>
      </c>
      <c r="K456" s="45">
        <v>1351518000</v>
      </c>
      <c r="L456" s="48"/>
      <c r="M456" s="41" t="s">
        <v>1904</v>
      </c>
      <c r="N456" s="41" t="s">
        <v>2594</v>
      </c>
      <c r="O456" s="41" t="s">
        <v>2595</v>
      </c>
      <c r="P456" s="41" t="s">
        <v>2596</v>
      </c>
      <c r="Q456" s="41"/>
    </row>
    <row r="457" spans="2:17" ht="17.100000000000001" customHeight="1">
      <c r="B457" s="41">
        <v>2026</v>
      </c>
      <c r="C457" s="41">
        <v>1</v>
      </c>
      <c r="D457" s="41" t="s">
        <v>72</v>
      </c>
      <c r="E457" s="41" t="s">
        <v>2600</v>
      </c>
      <c r="F457" s="41" t="s">
        <v>74</v>
      </c>
      <c r="G457" s="45">
        <v>45000000</v>
      </c>
      <c r="H457" s="45">
        <v>87713450</v>
      </c>
      <c r="I457" s="45">
        <v>0</v>
      </c>
      <c r="J457" s="45">
        <v>132713450</v>
      </c>
      <c r="K457" s="45">
        <v>132713450</v>
      </c>
      <c r="L457" s="48"/>
      <c r="M457" s="41" t="s">
        <v>1904</v>
      </c>
      <c r="N457" s="41" t="s">
        <v>2594</v>
      </c>
      <c r="O457" s="41" t="s">
        <v>2601</v>
      </c>
      <c r="P457" s="41" t="s">
        <v>2602</v>
      </c>
      <c r="Q457" s="41"/>
    </row>
    <row r="458" spans="2:17" ht="17.100000000000001" customHeight="1">
      <c r="B458" s="41">
        <v>2026</v>
      </c>
      <c r="C458" s="41">
        <v>1</v>
      </c>
      <c r="D458" s="41" t="s">
        <v>72</v>
      </c>
      <c r="E458" s="41" t="s">
        <v>2603</v>
      </c>
      <c r="F458" s="41" t="s">
        <v>74</v>
      </c>
      <c r="G458" s="45">
        <v>50000000</v>
      </c>
      <c r="H458" s="45">
        <v>122530980</v>
      </c>
      <c r="I458" s="45">
        <v>0</v>
      </c>
      <c r="J458" s="45">
        <v>172530980</v>
      </c>
      <c r="K458" s="45">
        <v>172530980</v>
      </c>
      <c r="L458" s="48"/>
      <c r="M458" s="41" t="s">
        <v>1904</v>
      </c>
      <c r="N458" s="41" t="s">
        <v>2594</v>
      </c>
      <c r="O458" s="41" t="s">
        <v>2601</v>
      </c>
      <c r="P458" s="41" t="s">
        <v>2602</v>
      </c>
      <c r="Q458" s="41"/>
    </row>
    <row r="459" spans="2:17" ht="17.100000000000001" customHeight="1">
      <c r="B459" s="41">
        <v>2026</v>
      </c>
      <c r="C459" s="41">
        <v>1</v>
      </c>
      <c r="D459" s="41" t="s">
        <v>72</v>
      </c>
      <c r="E459" s="41" t="s">
        <v>2604</v>
      </c>
      <c r="F459" s="41" t="s">
        <v>74</v>
      </c>
      <c r="G459" s="45">
        <v>75173380</v>
      </c>
      <c r="H459" s="45">
        <v>0</v>
      </c>
      <c r="I459" s="45">
        <v>0</v>
      </c>
      <c r="J459" s="45">
        <v>75173380</v>
      </c>
      <c r="K459" s="45">
        <v>75173380</v>
      </c>
      <c r="L459" s="48"/>
      <c r="M459" s="41" t="s">
        <v>1904</v>
      </c>
      <c r="N459" s="41" t="s">
        <v>2594</v>
      </c>
      <c r="O459" s="41" t="s">
        <v>2601</v>
      </c>
      <c r="P459" s="41" t="s">
        <v>2602</v>
      </c>
      <c r="Q459" s="41"/>
    </row>
    <row r="460" spans="2:17" ht="17.100000000000001" customHeight="1">
      <c r="B460" s="41">
        <v>2026</v>
      </c>
      <c r="C460" s="41">
        <v>1</v>
      </c>
      <c r="D460" s="41" t="s">
        <v>72</v>
      </c>
      <c r="E460" s="41" t="s">
        <v>2605</v>
      </c>
      <c r="F460" s="41" t="s">
        <v>74</v>
      </c>
      <c r="G460" s="45">
        <v>759000000</v>
      </c>
      <c r="H460" s="45">
        <v>0</v>
      </c>
      <c r="I460" s="45">
        <v>0</v>
      </c>
      <c r="J460" s="45">
        <v>759000000</v>
      </c>
      <c r="K460" s="45">
        <v>759000000</v>
      </c>
      <c r="L460" s="48"/>
      <c r="M460" s="41" t="s">
        <v>1904</v>
      </c>
      <c r="N460" s="41" t="s">
        <v>2594</v>
      </c>
      <c r="O460" s="41" t="s">
        <v>2601</v>
      </c>
      <c r="P460" s="41" t="s">
        <v>2602</v>
      </c>
      <c r="Q460" s="41"/>
    </row>
    <row r="461" spans="2:17" ht="17.100000000000001" customHeight="1">
      <c r="B461" s="41">
        <v>2026</v>
      </c>
      <c r="C461" s="41">
        <v>1</v>
      </c>
      <c r="D461" s="41" t="s">
        <v>72</v>
      </c>
      <c r="E461" s="41" t="s">
        <v>2606</v>
      </c>
      <c r="F461" s="41" t="s">
        <v>87</v>
      </c>
      <c r="G461" s="45">
        <v>890372000</v>
      </c>
      <c r="H461" s="45">
        <v>0</v>
      </c>
      <c r="I461" s="45">
        <v>4638111000</v>
      </c>
      <c r="J461" s="45">
        <v>5528483000</v>
      </c>
      <c r="K461" s="45">
        <v>0</v>
      </c>
      <c r="L461" s="48"/>
      <c r="M461" s="41" t="s">
        <v>1904</v>
      </c>
      <c r="N461" s="41" t="s">
        <v>287</v>
      </c>
      <c r="O461" s="41" t="s">
        <v>2607</v>
      </c>
      <c r="P461" s="41" t="s">
        <v>2608</v>
      </c>
      <c r="Q461" s="41"/>
    </row>
    <row r="462" spans="2:17" ht="17.100000000000001" customHeight="1">
      <c r="B462" s="41">
        <v>2026</v>
      </c>
      <c r="C462" s="41">
        <v>1</v>
      </c>
      <c r="D462" s="41" t="s">
        <v>72</v>
      </c>
      <c r="E462" s="41" t="s">
        <v>2609</v>
      </c>
      <c r="F462" s="41" t="s">
        <v>87</v>
      </c>
      <c r="G462" s="45">
        <v>299423910</v>
      </c>
      <c r="H462" s="45">
        <v>0</v>
      </c>
      <c r="I462" s="45">
        <v>898945000</v>
      </c>
      <c r="J462" s="45">
        <v>1198368910</v>
      </c>
      <c r="K462" s="45">
        <v>0</v>
      </c>
      <c r="L462" s="48"/>
      <c r="M462" s="41" t="s">
        <v>1904</v>
      </c>
      <c r="N462" s="41" t="s">
        <v>287</v>
      </c>
      <c r="O462" s="41" t="s">
        <v>2607</v>
      </c>
      <c r="P462" s="41" t="s">
        <v>2608</v>
      </c>
      <c r="Q462" s="41"/>
    </row>
    <row r="463" spans="2:17" ht="17.100000000000001" customHeight="1">
      <c r="B463" s="41">
        <v>2026</v>
      </c>
      <c r="C463" s="41">
        <v>1</v>
      </c>
      <c r="D463" s="41" t="s">
        <v>72</v>
      </c>
      <c r="E463" s="41" t="s">
        <v>2610</v>
      </c>
      <c r="F463" s="41" t="s">
        <v>87</v>
      </c>
      <c r="G463" s="45">
        <v>122594000</v>
      </c>
      <c r="H463" s="45">
        <v>0</v>
      </c>
      <c r="I463" s="45">
        <v>1066658000</v>
      </c>
      <c r="J463" s="45">
        <v>1189252000</v>
      </c>
      <c r="K463" s="45">
        <v>0</v>
      </c>
      <c r="L463" s="48"/>
      <c r="M463" s="41" t="s">
        <v>1904</v>
      </c>
      <c r="N463" s="41" t="s">
        <v>287</v>
      </c>
      <c r="O463" s="41" t="s">
        <v>2611</v>
      </c>
      <c r="P463" s="41" t="s">
        <v>2612</v>
      </c>
      <c r="Q463" s="41"/>
    </row>
    <row r="464" spans="2:17" ht="17.100000000000001" customHeight="1">
      <c r="B464" s="41">
        <v>2026</v>
      </c>
      <c r="C464" s="41">
        <v>1</v>
      </c>
      <c r="D464" s="41" t="s">
        <v>72</v>
      </c>
      <c r="E464" s="41" t="s">
        <v>2613</v>
      </c>
      <c r="F464" s="41" t="s">
        <v>65</v>
      </c>
      <c r="G464" s="45">
        <v>638822300</v>
      </c>
      <c r="H464" s="45">
        <v>0</v>
      </c>
      <c r="I464" s="45">
        <v>485580000</v>
      </c>
      <c r="J464" s="45">
        <v>1124402300</v>
      </c>
      <c r="K464" s="45">
        <v>1124402300</v>
      </c>
      <c r="L464" s="48"/>
      <c r="M464" s="41" t="s">
        <v>1904</v>
      </c>
      <c r="N464" s="41" t="s">
        <v>287</v>
      </c>
      <c r="O464" s="41" t="s">
        <v>1792</v>
      </c>
      <c r="P464" s="41" t="s">
        <v>1793</v>
      </c>
      <c r="Q464" s="41"/>
    </row>
    <row r="465" spans="2:17" ht="17.100000000000001" customHeight="1">
      <c r="B465" s="41">
        <v>2026</v>
      </c>
      <c r="C465" s="41">
        <v>1</v>
      </c>
      <c r="D465" s="41" t="s">
        <v>72</v>
      </c>
      <c r="E465" s="41" t="s">
        <v>2614</v>
      </c>
      <c r="F465" s="41" t="s">
        <v>74</v>
      </c>
      <c r="G465" s="45">
        <v>27515190</v>
      </c>
      <c r="H465" s="45"/>
      <c r="I465" s="45">
        <v>30459000</v>
      </c>
      <c r="J465" s="45">
        <v>57974190</v>
      </c>
      <c r="K465" s="45">
        <v>57974190</v>
      </c>
      <c r="L465" s="48"/>
      <c r="M465" s="41" t="s">
        <v>1904</v>
      </c>
      <c r="N465" s="41" t="s">
        <v>287</v>
      </c>
      <c r="O465" s="41" t="s">
        <v>1792</v>
      </c>
      <c r="P465" s="41" t="s">
        <v>1793</v>
      </c>
      <c r="Q465" s="41"/>
    </row>
    <row r="466" spans="2:17" ht="17.100000000000001" customHeight="1">
      <c r="B466" s="41">
        <v>2026</v>
      </c>
      <c r="C466" s="41">
        <v>1</v>
      </c>
      <c r="D466" s="41" t="s">
        <v>72</v>
      </c>
      <c r="E466" s="41" t="s">
        <v>2615</v>
      </c>
      <c r="F466" s="41" t="s">
        <v>78</v>
      </c>
      <c r="G466" s="45">
        <v>28400000</v>
      </c>
      <c r="H466" s="45"/>
      <c r="I466" s="45">
        <v>0</v>
      </c>
      <c r="J466" s="45">
        <v>28400000</v>
      </c>
      <c r="K466" s="45">
        <v>28400000</v>
      </c>
      <c r="L466" s="48"/>
      <c r="M466" s="41" t="s">
        <v>1904</v>
      </c>
      <c r="N466" s="41" t="s">
        <v>287</v>
      </c>
      <c r="O466" s="41" t="s">
        <v>1792</v>
      </c>
      <c r="P466" s="41" t="s">
        <v>1793</v>
      </c>
      <c r="Q466" s="41"/>
    </row>
    <row r="467" spans="2:17" ht="17.100000000000001" customHeight="1">
      <c r="B467" s="41">
        <v>2026</v>
      </c>
      <c r="C467" s="41">
        <v>1</v>
      </c>
      <c r="D467" s="41" t="s">
        <v>72</v>
      </c>
      <c r="E467" s="41" t="s">
        <v>2616</v>
      </c>
      <c r="F467" s="41" t="s">
        <v>87</v>
      </c>
      <c r="G467" s="45">
        <v>740821900</v>
      </c>
      <c r="H467" s="45"/>
      <c r="I467" s="45">
        <v>198594000</v>
      </c>
      <c r="J467" s="45">
        <v>939415900</v>
      </c>
      <c r="K467" s="45">
        <v>939415900</v>
      </c>
      <c r="L467" s="48"/>
      <c r="M467" s="41" t="s">
        <v>1904</v>
      </c>
      <c r="N467" s="41" t="s">
        <v>287</v>
      </c>
      <c r="O467" s="41" t="s">
        <v>1792</v>
      </c>
      <c r="P467" s="41" t="s">
        <v>1793</v>
      </c>
      <c r="Q467" s="41"/>
    </row>
    <row r="468" spans="2:17" ht="17.100000000000001" customHeight="1">
      <c r="B468" s="41">
        <v>2026</v>
      </c>
      <c r="C468" s="41">
        <v>1</v>
      </c>
      <c r="D468" s="41" t="s">
        <v>72</v>
      </c>
      <c r="E468" s="41" t="s">
        <v>2606</v>
      </c>
      <c r="F468" s="41" t="s">
        <v>87</v>
      </c>
      <c r="G468" s="45">
        <v>890372000</v>
      </c>
      <c r="H468" s="45">
        <v>0</v>
      </c>
      <c r="I468" s="45">
        <v>4638111000</v>
      </c>
      <c r="J468" s="45">
        <v>5528483000</v>
      </c>
      <c r="K468" s="45">
        <v>0</v>
      </c>
      <c r="L468" s="48"/>
      <c r="M468" s="41" t="s">
        <v>1904</v>
      </c>
      <c r="N468" s="41" t="s">
        <v>287</v>
      </c>
      <c r="O468" s="41" t="s">
        <v>2607</v>
      </c>
      <c r="P468" s="41" t="s">
        <v>2608</v>
      </c>
      <c r="Q468" s="41"/>
    </row>
    <row r="469" spans="2:17" ht="17.100000000000001" customHeight="1">
      <c r="B469" s="41">
        <v>2026</v>
      </c>
      <c r="C469" s="41">
        <v>1</v>
      </c>
      <c r="D469" s="41" t="s">
        <v>72</v>
      </c>
      <c r="E469" s="41" t="s">
        <v>2609</v>
      </c>
      <c r="F469" s="41" t="s">
        <v>87</v>
      </c>
      <c r="G469" s="45">
        <v>299423910</v>
      </c>
      <c r="H469" s="45">
        <v>0</v>
      </c>
      <c r="I469" s="45">
        <v>898945000</v>
      </c>
      <c r="J469" s="45">
        <v>1198368910</v>
      </c>
      <c r="K469" s="45">
        <v>0</v>
      </c>
      <c r="L469" s="48"/>
      <c r="M469" s="41" t="s">
        <v>1904</v>
      </c>
      <c r="N469" s="41" t="s">
        <v>287</v>
      </c>
      <c r="O469" s="41" t="s">
        <v>2607</v>
      </c>
      <c r="P469" s="41" t="s">
        <v>2608</v>
      </c>
      <c r="Q469" s="41"/>
    </row>
    <row r="470" spans="2:17" ht="17.100000000000001" customHeight="1">
      <c r="B470" s="41">
        <v>2026</v>
      </c>
      <c r="C470" s="41">
        <v>1</v>
      </c>
      <c r="D470" s="41" t="s">
        <v>72</v>
      </c>
      <c r="E470" s="41" t="s">
        <v>2610</v>
      </c>
      <c r="F470" s="41" t="s">
        <v>87</v>
      </c>
      <c r="G470" s="45">
        <v>122594000</v>
      </c>
      <c r="H470" s="45">
        <v>0</v>
      </c>
      <c r="I470" s="45">
        <v>1066658000</v>
      </c>
      <c r="J470" s="45">
        <v>1189252000</v>
      </c>
      <c r="K470" s="45">
        <v>0</v>
      </c>
      <c r="L470" s="48"/>
      <c r="M470" s="41" t="s">
        <v>1904</v>
      </c>
      <c r="N470" s="41" t="s">
        <v>287</v>
      </c>
      <c r="O470" s="41" t="s">
        <v>2611</v>
      </c>
      <c r="P470" s="41" t="s">
        <v>2612</v>
      </c>
      <c r="Q470" s="41"/>
    </row>
    <row r="471" spans="2:17" ht="17.100000000000001" customHeight="1">
      <c r="B471" s="41">
        <v>2026</v>
      </c>
      <c r="C471" s="41">
        <v>1</v>
      </c>
      <c r="D471" s="41" t="s">
        <v>72</v>
      </c>
      <c r="E471" s="41" t="s">
        <v>2617</v>
      </c>
      <c r="F471" s="41" t="s">
        <v>87</v>
      </c>
      <c r="G471" s="45">
        <v>610000000</v>
      </c>
      <c r="H471" s="45"/>
      <c r="I471" s="45"/>
      <c r="J471" s="45">
        <v>610000000</v>
      </c>
      <c r="K471" s="45">
        <v>610000000</v>
      </c>
      <c r="L471" s="48"/>
      <c r="M471" s="41" t="s">
        <v>1904</v>
      </c>
      <c r="N471" s="41" t="s">
        <v>287</v>
      </c>
      <c r="O471" s="41" t="s">
        <v>288</v>
      </c>
      <c r="P471" s="41" t="s">
        <v>289</v>
      </c>
      <c r="Q471" s="41"/>
    </row>
    <row r="472" spans="2:17" ht="17.100000000000001" customHeight="1">
      <c r="B472" s="41">
        <v>2026</v>
      </c>
      <c r="C472" s="41">
        <v>1</v>
      </c>
      <c r="D472" s="41" t="s">
        <v>72</v>
      </c>
      <c r="E472" s="41" t="s">
        <v>2618</v>
      </c>
      <c r="F472" s="41" t="s">
        <v>87</v>
      </c>
      <c r="G472" s="45">
        <v>460000000</v>
      </c>
      <c r="H472" s="45"/>
      <c r="I472" s="45"/>
      <c r="J472" s="45">
        <v>460000000</v>
      </c>
      <c r="K472" s="45">
        <v>460000000</v>
      </c>
      <c r="L472" s="48"/>
      <c r="M472" s="41" t="s">
        <v>1904</v>
      </c>
      <c r="N472" s="41" t="s">
        <v>287</v>
      </c>
      <c r="O472" s="41" t="s">
        <v>288</v>
      </c>
      <c r="P472" s="41" t="s">
        <v>289</v>
      </c>
      <c r="Q472" s="41"/>
    </row>
    <row r="473" spans="2:17" s="3" customFormat="1" ht="17.100000000000001" customHeight="1">
      <c r="B473" s="41">
        <v>2026</v>
      </c>
      <c r="C473" s="41">
        <v>1</v>
      </c>
      <c r="D473" s="41" t="s">
        <v>72</v>
      </c>
      <c r="E473" s="41" t="s">
        <v>2619</v>
      </c>
      <c r="F473" s="41" t="s">
        <v>87</v>
      </c>
      <c r="G473" s="45">
        <v>600000000</v>
      </c>
      <c r="H473" s="45"/>
      <c r="I473" s="45"/>
      <c r="J473" s="45">
        <v>600000000</v>
      </c>
      <c r="K473" s="45">
        <v>600000000</v>
      </c>
      <c r="L473" s="48"/>
      <c r="M473" s="41" t="s">
        <v>1904</v>
      </c>
      <c r="N473" s="41" t="s">
        <v>287</v>
      </c>
      <c r="O473" s="41" t="s">
        <v>288</v>
      </c>
      <c r="P473" s="41" t="s">
        <v>289</v>
      </c>
      <c r="Q473" s="41"/>
    </row>
    <row r="474" spans="2:17" ht="17.100000000000001" customHeight="1">
      <c r="B474" s="41">
        <v>2026</v>
      </c>
      <c r="C474" s="41">
        <v>1</v>
      </c>
      <c r="D474" s="41" t="s">
        <v>72</v>
      </c>
      <c r="E474" s="41" t="s">
        <v>2620</v>
      </c>
      <c r="F474" s="41" t="s">
        <v>87</v>
      </c>
      <c r="G474" s="45">
        <v>450000000</v>
      </c>
      <c r="H474" s="45"/>
      <c r="I474" s="45"/>
      <c r="J474" s="45">
        <v>450000000</v>
      </c>
      <c r="K474" s="45">
        <v>450000000</v>
      </c>
      <c r="L474" s="48"/>
      <c r="M474" s="41" t="s">
        <v>1904</v>
      </c>
      <c r="N474" s="41" t="s">
        <v>287</v>
      </c>
      <c r="O474" s="41" t="s">
        <v>288</v>
      </c>
      <c r="P474" s="41" t="s">
        <v>289</v>
      </c>
      <c r="Q474" s="41"/>
    </row>
    <row r="475" spans="2:17" ht="17.100000000000001" customHeight="1">
      <c r="B475" s="41">
        <v>2026</v>
      </c>
      <c r="C475" s="41">
        <v>1</v>
      </c>
      <c r="D475" s="41" t="s">
        <v>72</v>
      </c>
      <c r="E475" s="41" t="s">
        <v>2621</v>
      </c>
      <c r="F475" s="41" t="s">
        <v>74</v>
      </c>
      <c r="G475" s="45">
        <v>90000000</v>
      </c>
      <c r="H475" s="45"/>
      <c r="I475" s="45"/>
      <c r="J475" s="45">
        <v>90000000</v>
      </c>
      <c r="K475" s="45">
        <v>90000000</v>
      </c>
      <c r="L475" s="48"/>
      <c r="M475" s="41" t="s">
        <v>1904</v>
      </c>
      <c r="N475" s="41" t="s">
        <v>287</v>
      </c>
      <c r="O475" s="41" t="s">
        <v>288</v>
      </c>
      <c r="P475" s="41" t="s">
        <v>289</v>
      </c>
      <c r="Q475" s="41"/>
    </row>
    <row r="476" spans="2:17" ht="17.100000000000001" customHeight="1">
      <c r="B476" s="41">
        <v>2026</v>
      </c>
      <c r="C476" s="41">
        <v>1</v>
      </c>
      <c r="D476" s="41" t="s">
        <v>72</v>
      </c>
      <c r="E476" s="41" t="s">
        <v>2622</v>
      </c>
      <c r="F476" s="41" t="s">
        <v>87</v>
      </c>
      <c r="G476" s="45">
        <v>1593339000</v>
      </c>
      <c r="H476" s="45"/>
      <c r="I476" s="45">
        <v>1048883000</v>
      </c>
      <c r="J476" s="45">
        <v>2642222000</v>
      </c>
      <c r="K476" s="45">
        <v>2642222000</v>
      </c>
      <c r="L476" s="48"/>
      <c r="M476" s="41" t="s">
        <v>1904</v>
      </c>
      <c r="N476" s="41" t="s">
        <v>827</v>
      </c>
      <c r="O476" s="41" t="s">
        <v>1228</v>
      </c>
      <c r="P476" s="41" t="s">
        <v>2623</v>
      </c>
      <c r="Q476" s="41"/>
    </row>
    <row r="477" spans="2:17" ht="17.100000000000001" customHeight="1">
      <c r="B477" s="41">
        <v>2026</v>
      </c>
      <c r="C477" s="41">
        <v>1</v>
      </c>
      <c r="D477" s="41" t="s">
        <v>72</v>
      </c>
      <c r="E477" s="41" t="s">
        <v>2624</v>
      </c>
      <c r="F477" s="41" t="s">
        <v>87</v>
      </c>
      <c r="G477" s="45">
        <v>800000000</v>
      </c>
      <c r="H477" s="45">
        <v>190104000</v>
      </c>
      <c r="I477" s="45">
        <v>12237000</v>
      </c>
      <c r="J477" s="45">
        <v>1002341000</v>
      </c>
      <c r="K477" s="45">
        <v>1002341000</v>
      </c>
      <c r="L477" s="48"/>
      <c r="M477" s="41" t="s">
        <v>1904</v>
      </c>
      <c r="N477" s="41" t="s">
        <v>827</v>
      </c>
      <c r="O477" s="41" t="s">
        <v>2625</v>
      </c>
      <c r="P477" s="41" t="s">
        <v>2626</v>
      </c>
      <c r="Q477" s="41"/>
    </row>
    <row r="478" spans="2:17" ht="17.100000000000001" customHeight="1">
      <c r="B478" s="41">
        <v>2026</v>
      </c>
      <c r="C478" s="41">
        <v>1</v>
      </c>
      <c r="D478" s="41" t="s">
        <v>72</v>
      </c>
      <c r="E478" s="41" t="s">
        <v>2627</v>
      </c>
      <c r="F478" s="41" t="s">
        <v>87</v>
      </c>
      <c r="G478" s="45">
        <v>307569000</v>
      </c>
      <c r="H478" s="45"/>
      <c r="I478" s="45">
        <v>2590498000</v>
      </c>
      <c r="J478" s="45">
        <v>2898067000</v>
      </c>
      <c r="K478" s="45">
        <v>2898067000</v>
      </c>
      <c r="L478" s="48"/>
      <c r="M478" s="41" t="s">
        <v>1904</v>
      </c>
      <c r="N478" s="41" t="s">
        <v>827</v>
      </c>
      <c r="O478" s="41" t="s">
        <v>1228</v>
      </c>
      <c r="P478" s="41" t="s">
        <v>2623</v>
      </c>
      <c r="Q478" s="41"/>
    </row>
    <row r="479" spans="2:17" ht="17.100000000000001" customHeight="1">
      <c r="B479" s="41">
        <v>2026</v>
      </c>
      <c r="C479" s="41">
        <v>1</v>
      </c>
      <c r="D479" s="41" t="s">
        <v>72</v>
      </c>
      <c r="E479" s="41" t="s">
        <v>2628</v>
      </c>
      <c r="F479" s="41" t="s">
        <v>87</v>
      </c>
      <c r="G479" s="45">
        <v>287467000</v>
      </c>
      <c r="H479" s="45"/>
      <c r="I479" s="45">
        <v>2128960000</v>
      </c>
      <c r="J479" s="45">
        <v>2416427000</v>
      </c>
      <c r="K479" s="45">
        <v>2416427000</v>
      </c>
      <c r="L479" s="48"/>
      <c r="M479" s="41" t="s">
        <v>1904</v>
      </c>
      <c r="N479" s="41" t="s">
        <v>827</v>
      </c>
      <c r="O479" s="41" t="s">
        <v>2625</v>
      </c>
      <c r="P479" s="41" t="s">
        <v>2626</v>
      </c>
      <c r="Q479" s="41"/>
    </row>
    <row r="480" spans="2:17" ht="17.100000000000001" customHeight="1">
      <c r="B480" s="41">
        <v>2026</v>
      </c>
      <c r="C480" s="41">
        <v>1</v>
      </c>
      <c r="D480" s="41" t="s">
        <v>72</v>
      </c>
      <c r="E480" s="41" t="s">
        <v>2629</v>
      </c>
      <c r="F480" s="41" t="s">
        <v>87</v>
      </c>
      <c r="G480" s="45">
        <v>2000000000</v>
      </c>
      <c r="H480" s="45"/>
      <c r="I480" s="45">
        <v>3462400000</v>
      </c>
      <c r="J480" s="45">
        <v>5462400000</v>
      </c>
      <c r="K480" s="45">
        <v>7007583000</v>
      </c>
      <c r="L480" s="48"/>
      <c r="M480" s="41" t="s">
        <v>1904</v>
      </c>
      <c r="N480" s="41" t="s">
        <v>827</v>
      </c>
      <c r="O480" s="41" t="s">
        <v>2630</v>
      </c>
      <c r="P480" s="41" t="s">
        <v>2631</v>
      </c>
      <c r="Q480" s="41"/>
    </row>
    <row r="481" spans="2:17" ht="17.100000000000001" customHeight="1">
      <c r="B481" s="41">
        <v>2026</v>
      </c>
      <c r="C481" s="41">
        <v>1</v>
      </c>
      <c r="D481" s="41" t="s">
        <v>72</v>
      </c>
      <c r="E481" s="41" t="s">
        <v>2632</v>
      </c>
      <c r="F481" s="41" t="s">
        <v>87</v>
      </c>
      <c r="G481" s="45">
        <v>876744000</v>
      </c>
      <c r="H481" s="45"/>
      <c r="I481" s="45">
        <v>11000000</v>
      </c>
      <c r="J481" s="45">
        <v>887744000</v>
      </c>
      <c r="K481" s="45">
        <v>887744000</v>
      </c>
      <c r="L481" s="48"/>
      <c r="M481" s="41" t="s">
        <v>1904</v>
      </c>
      <c r="N481" s="41" t="s">
        <v>827</v>
      </c>
      <c r="O481" s="41" t="s">
        <v>2630</v>
      </c>
      <c r="P481" s="41" t="s">
        <v>2631</v>
      </c>
      <c r="Q481" s="41"/>
    </row>
    <row r="482" spans="2:17" ht="17.100000000000001" customHeight="1">
      <c r="B482" s="41">
        <v>2026</v>
      </c>
      <c r="C482" s="41">
        <v>1</v>
      </c>
      <c r="D482" s="41" t="s">
        <v>72</v>
      </c>
      <c r="E482" s="41" t="s">
        <v>2633</v>
      </c>
      <c r="F482" s="41" t="s">
        <v>173</v>
      </c>
      <c r="G482" s="45">
        <v>216793000</v>
      </c>
      <c r="H482" s="45"/>
      <c r="I482" s="45">
        <v>1611165000</v>
      </c>
      <c r="J482" s="45">
        <v>1827958000</v>
      </c>
      <c r="K482" s="45">
        <v>0</v>
      </c>
      <c r="L482" s="48"/>
      <c r="M482" s="41" t="s">
        <v>1904</v>
      </c>
      <c r="N482" s="41" t="s">
        <v>291</v>
      </c>
      <c r="O482" s="41" t="s">
        <v>2634</v>
      </c>
      <c r="P482" s="41" t="s">
        <v>2635</v>
      </c>
      <c r="Q482" s="41"/>
    </row>
    <row r="483" spans="2:17" ht="17.100000000000001" customHeight="1">
      <c r="B483" s="41">
        <v>2026</v>
      </c>
      <c r="C483" s="41">
        <v>1</v>
      </c>
      <c r="D483" s="41" t="s">
        <v>62</v>
      </c>
      <c r="E483" s="41" t="s">
        <v>2636</v>
      </c>
      <c r="F483" s="41" t="s">
        <v>80</v>
      </c>
      <c r="G483" s="45">
        <v>15384000</v>
      </c>
      <c r="H483" s="45"/>
      <c r="I483" s="45">
        <v>177109000</v>
      </c>
      <c r="J483" s="45">
        <v>192493000</v>
      </c>
      <c r="K483" s="45"/>
      <c r="L483" s="48"/>
      <c r="M483" s="41" t="s">
        <v>1904</v>
      </c>
      <c r="N483" s="41" t="s">
        <v>291</v>
      </c>
      <c r="O483" s="41" t="s">
        <v>2634</v>
      </c>
      <c r="P483" s="41" t="s">
        <v>2635</v>
      </c>
      <c r="Q483" s="41"/>
    </row>
    <row r="484" spans="2:17" ht="17.100000000000001" customHeight="1">
      <c r="B484" s="41">
        <v>2026</v>
      </c>
      <c r="C484" s="41">
        <v>1</v>
      </c>
      <c r="D484" s="41" t="s">
        <v>62</v>
      </c>
      <c r="E484" s="41" t="s">
        <v>2637</v>
      </c>
      <c r="F484" s="41" t="s">
        <v>65</v>
      </c>
      <c r="G484" s="45">
        <v>1086423300</v>
      </c>
      <c r="H484" s="45"/>
      <c r="I484" s="45">
        <v>800837000</v>
      </c>
      <c r="J484" s="45">
        <v>1887260300</v>
      </c>
      <c r="K484" s="45">
        <v>500000000</v>
      </c>
      <c r="L484" s="48"/>
      <c r="M484" s="41" t="s">
        <v>1904</v>
      </c>
      <c r="N484" s="41" t="s">
        <v>291</v>
      </c>
      <c r="O484" s="41" t="s">
        <v>2634</v>
      </c>
      <c r="P484" s="41" t="s">
        <v>2635</v>
      </c>
      <c r="Q484" s="41"/>
    </row>
    <row r="485" spans="2:17" ht="17.100000000000001" customHeight="1">
      <c r="B485" s="41">
        <v>2026</v>
      </c>
      <c r="C485" s="41">
        <v>1</v>
      </c>
      <c r="D485" s="41" t="s">
        <v>72</v>
      </c>
      <c r="E485" s="41" t="s">
        <v>2638</v>
      </c>
      <c r="F485" s="41" t="s">
        <v>74</v>
      </c>
      <c r="G485" s="45">
        <v>257283020</v>
      </c>
      <c r="H485" s="45"/>
      <c r="I485" s="45"/>
      <c r="J485" s="45">
        <v>257283020</v>
      </c>
      <c r="K485" s="45">
        <v>180000000</v>
      </c>
      <c r="L485" s="48"/>
      <c r="M485" s="41" t="s">
        <v>1904</v>
      </c>
      <c r="N485" s="41" t="s">
        <v>291</v>
      </c>
      <c r="O485" s="41" t="s">
        <v>2634</v>
      </c>
      <c r="P485" s="41" t="s">
        <v>2635</v>
      </c>
      <c r="Q485" s="41"/>
    </row>
    <row r="486" spans="2:17" ht="17.100000000000001" customHeight="1">
      <c r="B486" s="41">
        <v>2026</v>
      </c>
      <c r="C486" s="41">
        <v>1</v>
      </c>
      <c r="D486" s="41" t="s">
        <v>72</v>
      </c>
      <c r="E486" s="41" t="s">
        <v>2639</v>
      </c>
      <c r="F486" s="41" t="s">
        <v>78</v>
      </c>
      <c r="G486" s="45">
        <v>46270000</v>
      </c>
      <c r="H486" s="45"/>
      <c r="I486" s="45"/>
      <c r="J486" s="45">
        <v>46270000</v>
      </c>
      <c r="K486" s="45">
        <v>30000000</v>
      </c>
      <c r="L486" s="48"/>
      <c r="M486" s="41" t="s">
        <v>1904</v>
      </c>
      <c r="N486" s="41" t="s">
        <v>291</v>
      </c>
      <c r="O486" s="41" t="s">
        <v>2634</v>
      </c>
      <c r="P486" s="41" t="s">
        <v>2635</v>
      </c>
      <c r="Q486" s="41"/>
    </row>
    <row r="487" spans="2:17" ht="17.100000000000001" customHeight="1">
      <c r="B487" s="41">
        <v>2026</v>
      </c>
      <c r="C487" s="41">
        <v>1</v>
      </c>
      <c r="D487" s="41" t="s">
        <v>62</v>
      </c>
      <c r="E487" s="41" t="s">
        <v>2640</v>
      </c>
      <c r="F487" s="41" t="s">
        <v>80</v>
      </c>
      <c r="G487" s="45">
        <v>229996580</v>
      </c>
      <c r="H487" s="45"/>
      <c r="I487" s="45"/>
      <c r="J487" s="45">
        <v>229996580</v>
      </c>
      <c r="K487" s="45">
        <v>160000000</v>
      </c>
      <c r="L487" s="48"/>
      <c r="M487" s="41" t="s">
        <v>1904</v>
      </c>
      <c r="N487" s="41" t="s">
        <v>291</v>
      </c>
      <c r="O487" s="41" t="s">
        <v>2634</v>
      </c>
      <c r="P487" s="41" t="s">
        <v>2635</v>
      </c>
      <c r="Q487" s="41"/>
    </row>
    <row r="488" spans="2:17" ht="17.100000000000001" customHeight="1">
      <c r="B488" s="41">
        <v>2026</v>
      </c>
      <c r="C488" s="41">
        <v>1</v>
      </c>
      <c r="D488" s="41" t="s">
        <v>72</v>
      </c>
      <c r="E488" s="41" t="s">
        <v>2641</v>
      </c>
      <c r="F488" s="41" t="s">
        <v>87</v>
      </c>
      <c r="G488" s="45">
        <v>99072000</v>
      </c>
      <c r="H488" s="45">
        <v>0</v>
      </c>
      <c r="I488" s="45">
        <v>847924000</v>
      </c>
      <c r="J488" s="45">
        <v>946996000</v>
      </c>
      <c r="K488" s="45">
        <v>757596800</v>
      </c>
      <c r="L488" s="48"/>
      <c r="M488" s="41" t="s">
        <v>1904</v>
      </c>
      <c r="N488" s="41" t="s">
        <v>291</v>
      </c>
      <c r="O488" s="41" t="s">
        <v>2642</v>
      </c>
      <c r="P488" s="41" t="s">
        <v>2643</v>
      </c>
      <c r="Q488" s="41"/>
    </row>
    <row r="489" spans="2:17" ht="17.100000000000001" customHeight="1">
      <c r="B489" s="41">
        <v>2026</v>
      </c>
      <c r="C489" s="41">
        <v>1</v>
      </c>
      <c r="D489" s="41" t="s">
        <v>72</v>
      </c>
      <c r="E489" s="41" t="s">
        <v>2644</v>
      </c>
      <c r="F489" s="41" t="s">
        <v>87</v>
      </c>
      <c r="G489" s="45">
        <v>71296040</v>
      </c>
      <c r="H489" s="45"/>
      <c r="I489" s="45">
        <v>1046701900</v>
      </c>
      <c r="J489" s="45">
        <v>1117997940</v>
      </c>
      <c r="K489" s="45">
        <v>1117997940</v>
      </c>
      <c r="L489" s="48"/>
      <c r="M489" s="41" t="s">
        <v>1904</v>
      </c>
      <c r="N489" s="41" t="s">
        <v>291</v>
      </c>
      <c r="O489" s="41" t="s">
        <v>292</v>
      </c>
      <c r="P489" s="41" t="s">
        <v>293</v>
      </c>
      <c r="Q489" s="41"/>
    </row>
    <row r="490" spans="2:17" ht="17.100000000000001" customHeight="1">
      <c r="B490" s="41">
        <v>2026</v>
      </c>
      <c r="C490" s="41">
        <v>1</v>
      </c>
      <c r="D490" s="41" t="s">
        <v>72</v>
      </c>
      <c r="E490" s="41" t="s">
        <v>2645</v>
      </c>
      <c r="F490" s="41" t="s">
        <v>74</v>
      </c>
      <c r="G490" s="45">
        <v>198561000</v>
      </c>
      <c r="H490" s="45"/>
      <c r="I490" s="45">
        <v>586189000</v>
      </c>
      <c r="J490" s="45">
        <v>784750000</v>
      </c>
      <c r="K490" s="45">
        <v>784750000</v>
      </c>
      <c r="L490" s="48"/>
      <c r="M490" s="41" t="s">
        <v>1904</v>
      </c>
      <c r="N490" s="41" t="s">
        <v>291</v>
      </c>
      <c r="O490" s="41" t="s">
        <v>292</v>
      </c>
      <c r="P490" s="41" t="s">
        <v>293</v>
      </c>
      <c r="Q490" s="41"/>
    </row>
    <row r="491" spans="2:17" ht="17.100000000000001" customHeight="1">
      <c r="B491" s="41">
        <v>2026</v>
      </c>
      <c r="C491" s="41">
        <v>1</v>
      </c>
      <c r="D491" s="41" t="s">
        <v>72</v>
      </c>
      <c r="E491" s="41" t="s">
        <v>2646</v>
      </c>
      <c r="F491" s="41" t="s">
        <v>87</v>
      </c>
      <c r="G491" s="45">
        <v>286669000</v>
      </c>
      <c r="H491" s="45"/>
      <c r="I491" s="45">
        <v>564907000</v>
      </c>
      <c r="J491" s="45">
        <v>851576000</v>
      </c>
      <c r="K491" s="45">
        <v>681260800</v>
      </c>
      <c r="L491" s="48"/>
      <c r="M491" s="41" t="s">
        <v>1904</v>
      </c>
      <c r="N491" s="41" t="s">
        <v>291</v>
      </c>
      <c r="O491" s="41" t="s">
        <v>292</v>
      </c>
      <c r="P491" s="41" t="s">
        <v>293</v>
      </c>
      <c r="Q491" s="41"/>
    </row>
    <row r="492" spans="2:17" ht="17.100000000000001" customHeight="1">
      <c r="B492" s="41">
        <v>2026</v>
      </c>
      <c r="C492" s="41">
        <v>1</v>
      </c>
      <c r="D492" s="41" t="s">
        <v>72</v>
      </c>
      <c r="E492" s="41" t="s">
        <v>2647</v>
      </c>
      <c r="F492" s="41" t="s">
        <v>74</v>
      </c>
      <c r="G492" s="45">
        <v>14900000</v>
      </c>
      <c r="H492" s="45"/>
      <c r="I492" s="45">
        <v>0</v>
      </c>
      <c r="J492" s="45">
        <v>14900000</v>
      </c>
      <c r="K492" s="45">
        <v>11920000</v>
      </c>
      <c r="L492" s="48"/>
      <c r="M492" s="41" t="s">
        <v>1904</v>
      </c>
      <c r="N492" s="41" t="s">
        <v>291</v>
      </c>
      <c r="O492" s="41" t="s">
        <v>292</v>
      </c>
      <c r="P492" s="41" t="s">
        <v>293</v>
      </c>
      <c r="Q492" s="41"/>
    </row>
    <row r="493" spans="2:17" ht="17.100000000000001" customHeight="1">
      <c r="B493" s="41">
        <v>2026</v>
      </c>
      <c r="C493" s="41">
        <v>1</v>
      </c>
      <c r="D493" s="41" t="s">
        <v>62</v>
      </c>
      <c r="E493" s="41" t="s">
        <v>2648</v>
      </c>
      <c r="F493" s="41" t="s">
        <v>87</v>
      </c>
      <c r="G493" s="45">
        <v>1875419000</v>
      </c>
      <c r="H493" s="45"/>
      <c r="I493" s="45">
        <v>2643264000</v>
      </c>
      <c r="J493" s="45">
        <v>4518683000</v>
      </c>
      <c r="K493" s="45">
        <v>4518683000</v>
      </c>
      <c r="L493" s="48"/>
      <c r="M493" s="41" t="s">
        <v>1904</v>
      </c>
      <c r="N493" s="41" t="s">
        <v>291</v>
      </c>
      <c r="O493" s="41" t="s">
        <v>2649</v>
      </c>
      <c r="P493" s="41" t="s">
        <v>2650</v>
      </c>
      <c r="Q493" s="41"/>
    </row>
    <row r="494" spans="2:17" ht="17.100000000000001" customHeight="1">
      <c r="B494" s="41">
        <v>2026</v>
      </c>
      <c r="C494" s="41">
        <v>1</v>
      </c>
      <c r="D494" s="41" t="s">
        <v>62</v>
      </c>
      <c r="E494" s="41" t="s">
        <v>2648</v>
      </c>
      <c r="F494" s="41" t="s">
        <v>74</v>
      </c>
      <c r="G494" s="45">
        <v>103519000</v>
      </c>
      <c r="H494" s="45"/>
      <c r="I494" s="45">
        <v>289294000</v>
      </c>
      <c r="J494" s="45">
        <v>392813000</v>
      </c>
      <c r="K494" s="45">
        <v>392813000</v>
      </c>
      <c r="L494" s="48"/>
      <c r="M494" s="41" t="s">
        <v>1904</v>
      </c>
      <c r="N494" s="41" t="s">
        <v>291</v>
      </c>
      <c r="O494" s="41" t="s">
        <v>2649</v>
      </c>
      <c r="P494" s="41" t="s">
        <v>2650</v>
      </c>
      <c r="Q494" s="41"/>
    </row>
    <row r="495" spans="2:17" ht="17.100000000000001" customHeight="1">
      <c r="B495" s="41">
        <v>2026</v>
      </c>
      <c r="C495" s="41">
        <v>1</v>
      </c>
      <c r="D495" s="41" t="s">
        <v>72</v>
      </c>
      <c r="E495" s="41" t="s">
        <v>2651</v>
      </c>
      <c r="F495" s="41" t="s">
        <v>173</v>
      </c>
      <c r="G495" s="45">
        <v>1420068000</v>
      </c>
      <c r="H495" s="45"/>
      <c r="I495" s="45">
        <v>1798378000</v>
      </c>
      <c r="J495" s="45">
        <v>3218446000</v>
      </c>
      <c r="K495" s="45">
        <v>3218446000</v>
      </c>
      <c r="L495" s="48"/>
      <c r="M495" s="41" t="s">
        <v>1904</v>
      </c>
      <c r="N495" s="41" t="s">
        <v>2652</v>
      </c>
      <c r="O495" s="41" t="s">
        <v>2653</v>
      </c>
      <c r="P495" s="41" t="s">
        <v>2654</v>
      </c>
      <c r="Q495" s="41"/>
    </row>
    <row r="496" spans="2:17" ht="17.100000000000001" customHeight="1">
      <c r="B496" s="41">
        <v>2026</v>
      </c>
      <c r="C496" s="41">
        <v>1</v>
      </c>
      <c r="D496" s="41" t="s">
        <v>72</v>
      </c>
      <c r="E496" s="41" t="s">
        <v>2655</v>
      </c>
      <c r="F496" s="41" t="s">
        <v>74</v>
      </c>
      <c r="G496" s="45">
        <v>96844210</v>
      </c>
      <c r="H496" s="45"/>
      <c r="I496" s="45">
        <v>53800000</v>
      </c>
      <c r="J496" s="45">
        <v>150644210</v>
      </c>
      <c r="K496" s="45">
        <v>150644210</v>
      </c>
      <c r="L496" s="48"/>
      <c r="M496" s="41" t="s">
        <v>1904</v>
      </c>
      <c r="N496" s="41" t="s">
        <v>2652</v>
      </c>
      <c r="O496" s="41" t="s">
        <v>2656</v>
      </c>
      <c r="P496" s="41" t="s">
        <v>2657</v>
      </c>
      <c r="Q496" s="41"/>
    </row>
    <row r="497" spans="2:17" ht="17.100000000000001" customHeight="1">
      <c r="B497" s="41">
        <v>2026</v>
      </c>
      <c r="C497" s="41">
        <v>1</v>
      </c>
      <c r="D497" s="41" t="s">
        <v>72</v>
      </c>
      <c r="E497" s="41" t="s">
        <v>2658</v>
      </c>
      <c r="F497" s="41" t="s">
        <v>65</v>
      </c>
      <c r="G497" s="45">
        <v>5615220</v>
      </c>
      <c r="H497" s="45"/>
      <c r="I497" s="45">
        <v>99356000</v>
      </c>
      <c r="J497" s="45">
        <v>104971220</v>
      </c>
      <c r="K497" s="45">
        <v>104971220</v>
      </c>
      <c r="L497" s="48"/>
      <c r="M497" s="41" t="s">
        <v>1904</v>
      </c>
      <c r="N497" s="41" t="s">
        <v>2652</v>
      </c>
      <c r="O497" s="41" t="s">
        <v>2656</v>
      </c>
      <c r="P497" s="41" t="s">
        <v>2657</v>
      </c>
      <c r="Q497" s="41"/>
    </row>
    <row r="498" spans="2:17" ht="17.100000000000001" customHeight="1">
      <c r="B498" s="41">
        <v>2026</v>
      </c>
      <c r="C498" s="41">
        <v>1</v>
      </c>
      <c r="D498" s="41" t="s">
        <v>72</v>
      </c>
      <c r="E498" s="41" t="s">
        <v>2659</v>
      </c>
      <c r="F498" s="41" t="s">
        <v>87</v>
      </c>
      <c r="G498" s="45">
        <v>759000000</v>
      </c>
      <c r="H498" s="45">
        <v>0</v>
      </c>
      <c r="I498" s="45">
        <v>580000000</v>
      </c>
      <c r="J498" s="45">
        <v>1339000000</v>
      </c>
      <c r="K498" s="45">
        <v>0</v>
      </c>
      <c r="L498" s="48"/>
      <c r="M498" s="41" t="s">
        <v>1904</v>
      </c>
      <c r="N498" s="41" t="s">
        <v>860</v>
      </c>
      <c r="O498" s="41" t="s">
        <v>2660</v>
      </c>
      <c r="P498" s="41" t="s">
        <v>2661</v>
      </c>
      <c r="Q498" s="41"/>
    </row>
    <row r="499" spans="2:17" ht="17.100000000000001" customHeight="1">
      <c r="B499" s="41">
        <v>2026</v>
      </c>
      <c r="C499" s="41">
        <v>1</v>
      </c>
      <c r="D499" s="41" t="s">
        <v>62</v>
      </c>
      <c r="E499" s="41" t="s">
        <v>2662</v>
      </c>
      <c r="F499" s="41" t="s">
        <v>173</v>
      </c>
      <c r="G499" s="45">
        <v>1300000000</v>
      </c>
      <c r="H499" s="45">
        <v>1474374200</v>
      </c>
      <c r="I499" s="45">
        <v>153238000</v>
      </c>
      <c r="J499" s="45">
        <v>2927612200</v>
      </c>
      <c r="K499" s="45">
        <v>2927612200</v>
      </c>
      <c r="L499" s="48"/>
      <c r="M499" s="41" t="s">
        <v>1904</v>
      </c>
      <c r="N499" s="41" t="s">
        <v>860</v>
      </c>
      <c r="O499" s="41" t="s">
        <v>2663</v>
      </c>
      <c r="P499" s="41" t="s">
        <v>2664</v>
      </c>
      <c r="Q499" s="41"/>
    </row>
    <row r="500" spans="2:17" ht="17.100000000000001" customHeight="1">
      <c r="B500" s="41">
        <v>2026</v>
      </c>
      <c r="C500" s="41">
        <v>1</v>
      </c>
      <c r="D500" s="41" t="s">
        <v>72</v>
      </c>
      <c r="E500" s="41" t="s">
        <v>2665</v>
      </c>
      <c r="F500" s="41" t="s">
        <v>173</v>
      </c>
      <c r="G500" s="45">
        <v>1877300000</v>
      </c>
      <c r="H500" s="45">
        <v>0</v>
      </c>
      <c r="I500" s="45">
        <v>4192800000</v>
      </c>
      <c r="J500" s="45">
        <v>6070100000</v>
      </c>
      <c r="K500" s="45">
        <v>3642060000</v>
      </c>
      <c r="L500" s="48"/>
      <c r="M500" s="41" t="s">
        <v>1904</v>
      </c>
      <c r="N500" s="41" t="s">
        <v>1257</v>
      </c>
      <c r="O500" s="41" t="s">
        <v>2666</v>
      </c>
      <c r="P500" s="41" t="s">
        <v>2667</v>
      </c>
      <c r="Q500" s="41"/>
    </row>
    <row r="501" spans="2:17" ht="17.100000000000001" customHeight="1">
      <c r="B501" s="41">
        <v>2026</v>
      </c>
      <c r="C501" s="41">
        <v>1</v>
      </c>
      <c r="D501" s="41" t="s">
        <v>72</v>
      </c>
      <c r="E501" s="41" t="s">
        <v>2668</v>
      </c>
      <c r="F501" s="41" t="s">
        <v>74</v>
      </c>
      <c r="G501" s="45">
        <v>265438450</v>
      </c>
      <c r="H501" s="45">
        <v>0</v>
      </c>
      <c r="I501" s="45">
        <v>450000000</v>
      </c>
      <c r="J501" s="45">
        <v>715438450</v>
      </c>
      <c r="K501" s="45">
        <v>429263070</v>
      </c>
      <c r="L501" s="48"/>
      <c r="M501" s="41" t="s">
        <v>1904</v>
      </c>
      <c r="N501" s="41" t="s">
        <v>1257</v>
      </c>
      <c r="O501" s="41" t="s">
        <v>2666</v>
      </c>
      <c r="P501" s="41" t="s">
        <v>2667</v>
      </c>
      <c r="Q501" s="41"/>
    </row>
    <row r="502" spans="2:17" ht="17.100000000000001" customHeight="1">
      <c r="B502" s="41">
        <v>2026</v>
      </c>
      <c r="C502" s="41">
        <v>1</v>
      </c>
      <c r="D502" s="41" t="s">
        <v>72</v>
      </c>
      <c r="E502" s="41" t="s">
        <v>2669</v>
      </c>
      <c r="F502" s="41" t="s">
        <v>78</v>
      </c>
      <c r="G502" s="45">
        <v>196977570</v>
      </c>
      <c r="H502" s="45">
        <v>0</v>
      </c>
      <c r="I502" s="45">
        <v>287000000</v>
      </c>
      <c r="J502" s="45">
        <v>483977570</v>
      </c>
      <c r="K502" s="45">
        <v>290386542</v>
      </c>
      <c r="L502" s="48"/>
      <c r="M502" s="41" t="s">
        <v>1904</v>
      </c>
      <c r="N502" s="41" t="s">
        <v>1257</v>
      </c>
      <c r="O502" s="41" t="s">
        <v>2666</v>
      </c>
      <c r="P502" s="41" t="s">
        <v>2667</v>
      </c>
      <c r="Q502" s="41"/>
    </row>
    <row r="503" spans="2:17" ht="17.100000000000001" customHeight="1">
      <c r="B503" s="41">
        <v>2026</v>
      </c>
      <c r="C503" s="41">
        <v>1</v>
      </c>
      <c r="D503" s="41" t="s">
        <v>72</v>
      </c>
      <c r="E503" s="41" t="s">
        <v>2670</v>
      </c>
      <c r="F503" s="41" t="s">
        <v>80</v>
      </c>
      <c r="G503" s="45">
        <v>35951900</v>
      </c>
      <c r="H503" s="45">
        <v>0</v>
      </c>
      <c r="I503" s="45">
        <v>0</v>
      </c>
      <c r="J503" s="45">
        <v>35951900</v>
      </c>
      <c r="K503" s="45">
        <v>21571140</v>
      </c>
      <c r="L503" s="48"/>
      <c r="M503" s="41" t="s">
        <v>1904</v>
      </c>
      <c r="N503" s="41" t="s">
        <v>1257</v>
      </c>
      <c r="O503" s="41" t="s">
        <v>2666</v>
      </c>
      <c r="P503" s="41" t="s">
        <v>2667</v>
      </c>
      <c r="Q503" s="41"/>
    </row>
    <row r="504" spans="2:17" ht="17.100000000000001" customHeight="1">
      <c r="B504" s="41">
        <v>2026</v>
      </c>
      <c r="C504" s="41">
        <v>1</v>
      </c>
      <c r="D504" s="41" t="s">
        <v>62</v>
      </c>
      <c r="E504" s="41" t="s">
        <v>2671</v>
      </c>
      <c r="F504" s="41" t="s">
        <v>87</v>
      </c>
      <c r="G504" s="45">
        <v>2975624000</v>
      </c>
      <c r="H504" s="45">
        <v>0</v>
      </c>
      <c r="I504" s="45">
        <v>4477537000</v>
      </c>
      <c r="J504" s="45">
        <v>7453161000</v>
      </c>
      <c r="K504" s="45">
        <v>7453161000</v>
      </c>
      <c r="L504" s="48"/>
      <c r="M504" s="41" t="s">
        <v>1904</v>
      </c>
      <c r="N504" s="41" t="s">
        <v>1257</v>
      </c>
      <c r="O504" s="41" t="s">
        <v>2666</v>
      </c>
      <c r="P504" s="41" t="s">
        <v>2667</v>
      </c>
      <c r="Q504" s="41"/>
    </row>
    <row r="505" spans="2:17" ht="17.100000000000001" customHeight="1">
      <c r="B505" s="41">
        <v>2026</v>
      </c>
      <c r="C505" s="41">
        <v>1</v>
      </c>
      <c r="D505" s="41" t="s">
        <v>72</v>
      </c>
      <c r="E505" s="41" t="s">
        <v>2672</v>
      </c>
      <c r="F505" s="41" t="s">
        <v>173</v>
      </c>
      <c r="G505" s="45">
        <v>2705997000</v>
      </c>
      <c r="H505" s="45">
        <v>0</v>
      </c>
      <c r="I505" s="45">
        <v>1665000000</v>
      </c>
      <c r="J505" s="45">
        <v>4370997000</v>
      </c>
      <c r="K505" s="45">
        <v>4370997000</v>
      </c>
      <c r="L505" s="48"/>
      <c r="M505" s="41" t="s">
        <v>1904</v>
      </c>
      <c r="N505" s="41" t="s">
        <v>1257</v>
      </c>
      <c r="O505" s="41" t="s">
        <v>2673</v>
      </c>
      <c r="P505" s="41" t="s">
        <v>2674</v>
      </c>
      <c r="Q505" s="41"/>
    </row>
    <row r="506" spans="2:17" ht="17.100000000000001" customHeight="1">
      <c r="B506" s="41">
        <v>2026</v>
      </c>
      <c r="C506" s="41">
        <v>1</v>
      </c>
      <c r="D506" s="41" t="s">
        <v>72</v>
      </c>
      <c r="E506" s="41" t="s">
        <v>2675</v>
      </c>
      <c r="F506" s="41" t="s">
        <v>74</v>
      </c>
      <c r="G506" s="45">
        <v>74830000</v>
      </c>
      <c r="H506" s="45">
        <v>0</v>
      </c>
      <c r="I506" s="45">
        <v>0</v>
      </c>
      <c r="J506" s="45">
        <v>74830000</v>
      </c>
      <c r="K506" s="45">
        <v>74830000</v>
      </c>
      <c r="L506" s="48"/>
      <c r="M506" s="41" t="s">
        <v>1904</v>
      </c>
      <c r="N506" s="41" t="s">
        <v>1257</v>
      </c>
      <c r="O506" s="41" t="s">
        <v>2673</v>
      </c>
      <c r="P506" s="41" t="s">
        <v>2674</v>
      </c>
      <c r="Q506" s="41"/>
    </row>
    <row r="507" spans="2:17" ht="17.100000000000001" customHeight="1">
      <c r="B507" s="41">
        <v>2026</v>
      </c>
      <c r="C507" s="41">
        <v>1</v>
      </c>
      <c r="D507" s="41" t="s">
        <v>72</v>
      </c>
      <c r="E507" s="41" t="s">
        <v>2676</v>
      </c>
      <c r="F507" s="41" t="s">
        <v>78</v>
      </c>
      <c r="G507" s="45">
        <v>15376000</v>
      </c>
      <c r="H507" s="45">
        <v>0</v>
      </c>
      <c r="I507" s="45">
        <v>0</v>
      </c>
      <c r="J507" s="45">
        <v>15376000</v>
      </c>
      <c r="K507" s="45">
        <v>15376000</v>
      </c>
      <c r="L507" s="48"/>
      <c r="M507" s="41" t="s">
        <v>1904</v>
      </c>
      <c r="N507" s="41" t="s">
        <v>1257</v>
      </c>
      <c r="O507" s="41" t="s">
        <v>2673</v>
      </c>
      <c r="P507" s="41" t="s">
        <v>2674</v>
      </c>
      <c r="Q507" s="41"/>
    </row>
    <row r="508" spans="2:17" ht="17.100000000000001" customHeight="1">
      <c r="B508" s="41">
        <v>2026</v>
      </c>
      <c r="C508" s="41">
        <v>1</v>
      </c>
      <c r="D508" s="41" t="s">
        <v>72</v>
      </c>
      <c r="E508" s="41" t="s">
        <v>2677</v>
      </c>
      <c r="F508" s="41" t="s">
        <v>87</v>
      </c>
      <c r="G508" s="45">
        <v>381000000</v>
      </c>
      <c r="H508" s="45">
        <v>0</v>
      </c>
      <c r="I508" s="45">
        <v>629724000</v>
      </c>
      <c r="J508" s="45">
        <v>1010724000</v>
      </c>
      <c r="K508" s="45">
        <v>1010724000</v>
      </c>
      <c r="L508" s="48"/>
      <c r="M508" s="41" t="s">
        <v>1904</v>
      </c>
      <c r="N508" s="41" t="s">
        <v>1257</v>
      </c>
      <c r="O508" s="41" t="s">
        <v>2673</v>
      </c>
      <c r="P508" s="41" t="s">
        <v>2674</v>
      </c>
      <c r="Q508" s="41"/>
    </row>
    <row r="509" spans="2:17" ht="17.100000000000001" customHeight="1">
      <c r="B509" s="41">
        <v>2026</v>
      </c>
      <c r="C509" s="41">
        <v>1</v>
      </c>
      <c r="D509" s="41" t="s">
        <v>72</v>
      </c>
      <c r="E509" s="41" t="s">
        <v>2678</v>
      </c>
      <c r="F509" s="41" t="s">
        <v>87</v>
      </c>
      <c r="G509" s="45">
        <v>321875000</v>
      </c>
      <c r="H509" s="45" t="s">
        <v>2679</v>
      </c>
      <c r="I509" s="45">
        <v>386816000</v>
      </c>
      <c r="J509" s="45">
        <v>708691000</v>
      </c>
      <c r="K509" s="45">
        <v>708691000</v>
      </c>
      <c r="L509" s="48"/>
      <c r="M509" s="41" t="s">
        <v>1904</v>
      </c>
      <c r="N509" s="41" t="s">
        <v>312</v>
      </c>
      <c r="O509" s="41" t="s">
        <v>2680</v>
      </c>
      <c r="P509" s="41" t="s">
        <v>2681</v>
      </c>
      <c r="Q509" s="41"/>
    </row>
    <row r="510" spans="2:17" ht="17.100000000000001" customHeight="1">
      <c r="B510" s="41">
        <v>2026</v>
      </c>
      <c r="C510" s="41">
        <v>1</v>
      </c>
      <c r="D510" s="41" t="s">
        <v>72</v>
      </c>
      <c r="E510" s="41" t="s">
        <v>2682</v>
      </c>
      <c r="F510" s="41" t="s">
        <v>87</v>
      </c>
      <c r="G510" s="45">
        <v>204000000</v>
      </c>
      <c r="H510" s="45">
        <v>42946000</v>
      </c>
      <c r="I510" s="45">
        <v>663633000</v>
      </c>
      <c r="J510" s="45">
        <v>910579000</v>
      </c>
      <c r="K510" s="45">
        <v>910579000</v>
      </c>
      <c r="L510" s="48"/>
      <c r="M510" s="41" t="s">
        <v>1904</v>
      </c>
      <c r="N510" s="41" t="s">
        <v>312</v>
      </c>
      <c r="O510" s="41" t="s">
        <v>865</v>
      </c>
      <c r="P510" s="41" t="s">
        <v>866</v>
      </c>
      <c r="Q510" s="41"/>
    </row>
    <row r="511" spans="2:17" ht="17.100000000000001" customHeight="1">
      <c r="B511" s="41">
        <v>2026</v>
      </c>
      <c r="C511" s="41">
        <v>1</v>
      </c>
      <c r="D511" s="41" t="s">
        <v>72</v>
      </c>
      <c r="E511" s="41" t="s">
        <v>2683</v>
      </c>
      <c r="F511" s="41" t="s">
        <v>87</v>
      </c>
      <c r="G511" s="45">
        <v>612249000</v>
      </c>
      <c r="H511" s="45">
        <v>1679293000</v>
      </c>
      <c r="I511" s="45" t="s">
        <v>2679</v>
      </c>
      <c r="J511" s="45">
        <v>2291542000</v>
      </c>
      <c r="K511" s="45">
        <v>2291542000</v>
      </c>
      <c r="L511" s="48"/>
      <c r="M511" s="41" t="s">
        <v>1904</v>
      </c>
      <c r="N511" s="41" t="s">
        <v>312</v>
      </c>
      <c r="O511" s="41" t="s">
        <v>865</v>
      </c>
      <c r="P511" s="41" t="s">
        <v>866</v>
      </c>
      <c r="Q511" s="41"/>
    </row>
    <row r="512" spans="2:17" ht="17.100000000000001" customHeight="1">
      <c r="B512" s="41">
        <v>2026</v>
      </c>
      <c r="C512" s="41">
        <v>1</v>
      </c>
      <c r="D512" s="41" t="s">
        <v>72</v>
      </c>
      <c r="E512" s="41" t="s">
        <v>2684</v>
      </c>
      <c r="F512" s="41" t="s">
        <v>87</v>
      </c>
      <c r="G512" s="45">
        <v>1292705000</v>
      </c>
      <c r="H512" s="45" t="s">
        <v>2679</v>
      </c>
      <c r="I512" s="45">
        <v>1119016000</v>
      </c>
      <c r="J512" s="45">
        <v>2411721000</v>
      </c>
      <c r="K512" s="45">
        <v>2411721000</v>
      </c>
      <c r="L512" s="48"/>
      <c r="M512" s="41" t="s">
        <v>1904</v>
      </c>
      <c r="N512" s="41" t="s">
        <v>312</v>
      </c>
      <c r="O512" s="41" t="s">
        <v>2685</v>
      </c>
      <c r="P512" s="41" t="s">
        <v>2686</v>
      </c>
      <c r="Q512" s="41"/>
    </row>
    <row r="513" spans="2:17" ht="17.100000000000001" customHeight="1">
      <c r="B513" s="41">
        <v>2026</v>
      </c>
      <c r="C513" s="41">
        <v>1</v>
      </c>
      <c r="D513" s="41" t="s">
        <v>72</v>
      </c>
      <c r="E513" s="41" t="s">
        <v>2687</v>
      </c>
      <c r="F513" s="41" t="s">
        <v>87</v>
      </c>
      <c r="G513" s="45">
        <v>790000000</v>
      </c>
      <c r="H513" s="45">
        <v>1590985000</v>
      </c>
      <c r="I513" s="45">
        <v>10000000</v>
      </c>
      <c r="J513" s="45">
        <v>2390985000</v>
      </c>
      <c r="K513" s="45">
        <v>2390985000</v>
      </c>
      <c r="L513" s="48"/>
      <c r="M513" s="41" t="s">
        <v>1904</v>
      </c>
      <c r="N513" s="41" t="s">
        <v>312</v>
      </c>
      <c r="O513" s="41" t="s">
        <v>2688</v>
      </c>
      <c r="P513" s="41" t="s">
        <v>2689</v>
      </c>
      <c r="Q513" s="41"/>
    </row>
    <row r="514" spans="2:17" ht="17.100000000000001" customHeight="1">
      <c r="B514" s="41">
        <v>2026</v>
      </c>
      <c r="C514" s="41">
        <v>1</v>
      </c>
      <c r="D514" s="41" t="s">
        <v>72</v>
      </c>
      <c r="E514" s="41" t="s">
        <v>2690</v>
      </c>
      <c r="F514" s="41" t="s">
        <v>74</v>
      </c>
      <c r="G514" s="45">
        <v>62766000</v>
      </c>
      <c r="H514" s="45" t="s">
        <v>2679</v>
      </c>
      <c r="I514" s="45">
        <v>270600000</v>
      </c>
      <c r="J514" s="45">
        <v>333366000</v>
      </c>
      <c r="K514" s="45">
        <v>333366000</v>
      </c>
      <c r="L514" s="48"/>
      <c r="M514" s="41" t="s">
        <v>1904</v>
      </c>
      <c r="N514" s="41" t="s">
        <v>312</v>
      </c>
      <c r="O514" s="41" t="s">
        <v>2691</v>
      </c>
      <c r="P514" s="41" t="s">
        <v>2692</v>
      </c>
      <c r="Q514" s="41"/>
    </row>
    <row r="515" spans="2:17" ht="17.100000000000001" customHeight="1">
      <c r="B515" s="41">
        <v>2026</v>
      </c>
      <c r="C515" s="41">
        <v>1</v>
      </c>
      <c r="D515" s="41" t="s">
        <v>72</v>
      </c>
      <c r="E515" s="41" t="s">
        <v>2693</v>
      </c>
      <c r="F515" s="41" t="s">
        <v>74</v>
      </c>
      <c r="G515" s="45">
        <v>40057440</v>
      </c>
      <c r="H515" s="45" t="s">
        <v>2679</v>
      </c>
      <c r="I515" s="45">
        <v>486252000</v>
      </c>
      <c r="J515" s="45">
        <v>526309440</v>
      </c>
      <c r="K515" s="45">
        <v>526309440</v>
      </c>
      <c r="L515" s="48"/>
      <c r="M515" s="41" t="s">
        <v>1904</v>
      </c>
      <c r="N515" s="41" t="s">
        <v>312</v>
      </c>
      <c r="O515" s="41" t="s">
        <v>2691</v>
      </c>
      <c r="P515" s="41" t="s">
        <v>2692</v>
      </c>
      <c r="Q515" s="41"/>
    </row>
    <row r="516" spans="2:17" ht="17.100000000000001" customHeight="1">
      <c r="B516" s="41">
        <v>2026</v>
      </c>
      <c r="C516" s="41">
        <v>1</v>
      </c>
      <c r="D516" s="41" t="s">
        <v>72</v>
      </c>
      <c r="E516" s="41" t="s">
        <v>2694</v>
      </c>
      <c r="F516" s="41" t="s">
        <v>87</v>
      </c>
      <c r="G516" s="45">
        <v>4103380000</v>
      </c>
      <c r="H516" s="45" t="s">
        <v>2679</v>
      </c>
      <c r="I516" s="45">
        <v>3300000000</v>
      </c>
      <c r="J516" s="45">
        <v>7403380000</v>
      </c>
      <c r="K516" s="45">
        <v>3087209460</v>
      </c>
      <c r="L516" s="48"/>
      <c r="M516" s="41" t="s">
        <v>1904</v>
      </c>
      <c r="N516" s="41" t="s">
        <v>316</v>
      </c>
      <c r="O516" s="41" t="s">
        <v>2695</v>
      </c>
      <c r="P516" s="41" t="s">
        <v>2696</v>
      </c>
      <c r="Q516" s="41"/>
    </row>
    <row r="517" spans="2:17" ht="17.100000000000001" customHeight="1">
      <c r="B517" s="41">
        <v>2026</v>
      </c>
      <c r="C517" s="41">
        <v>1</v>
      </c>
      <c r="D517" s="41" t="s">
        <v>72</v>
      </c>
      <c r="E517" s="41" t="s">
        <v>2697</v>
      </c>
      <c r="F517" s="41" t="s">
        <v>74</v>
      </c>
      <c r="G517" s="45">
        <v>182457000</v>
      </c>
      <c r="H517" s="45" t="s">
        <v>2679</v>
      </c>
      <c r="I517" s="45" t="s">
        <v>2679</v>
      </c>
      <c r="J517" s="45">
        <v>182457000</v>
      </c>
      <c r="K517" s="45">
        <v>76084569</v>
      </c>
      <c r="L517" s="48"/>
      <c r="M517" s="41" t="s">
        <v>1904</v>
      </c>
      <c r="N517" s="41" t="s">
        <v>316</v>
      </c>
      <c r="O517" s="41" t="s">
        <v>871</v>
      </c>
      <c r="P517" s="41" t="s">
        <v>872</v>
      </c>
      <c r="Q517" s="41"/>
    </row>
    <row r="518" spans="2:17" ht="17.100000000000001" customHeight="1">
      <c r="B518" s="41">
        <v>2026</v>
      </c>
      <c r="C518" s="41">
        <v>1</v>
      </c>
      <c r="D518" s="41" t="s">
        <v>72</v>
      </c>
      <c r="E518" s="41" t="s">
        <v>2698</v>
      </c>
      <c r="F518" s="41" t="s">
        <v>87</v>
      </c>
      <c r="G518" s="45">
        <v>6300206000</v>
      </c>
      <c r="H518" s="45" t="s">
        <v>2679</v>
      </c>
      <c r="I518" s="45" t="s">
        <v>2679</v>
      </c>
      <c r="J518" s="45">
        <v>6300206000</v>
      </c>
      <c r="K518" s="45">
        <v>6300206000</v>
      </c>
      <c r="L518" s="48"/>
      <c r="M518" s="41" t="s">
        <v>1904</v>
      </c>
      <c r="N518" s="41" t="s">
        <v>316</v>
      </c>
      <c r="O518" s="41" t="s">
        <v>2695</v>
      </c>
      <c r="P518" s="41" t="s">
        <v>2696</v>
      </c>
      <c r="Q518" s="41"/>
    </row>
    <row r="519" spans="2:17" ht="17.100000000000001" customHeight="1">
      <c r="B519" s="41">
        <v>2026</v>
      </c>
      <c r="C519" s="41">
        <v>1</v>
      </c>
      <c r="D519" s="41" t="s">
        <v>72</v>
      </c>
      <c r="E519" s="41" t="s">
        <v>2699</v>
      </c>
      <c r="F519" s="41" t="s">
        <v>87</v>
      </c>
      <c r="G519" s="45">
        <v>732257000</v>
      </c>
      <c r="H519" s="45"/>
      <c r="I519" s="45">
        <v>943143000</v>
      </c>
      <c r="J519" s="45">
        <v>1675400000</v>
      </c>
      <c r="K519" s="45">
        <v>1675400000</v>
      </c>
      <c r="L519" s="48"/>
      <c r="M519" s="41" t="s">
        <v>1904</v>
      </c>
      <c r="N519" s="41" t="s">
        <v>320</v>
      </c>
      <c r="O519" s="41" t="s">
        <v>330</v>
      </c>
      <c r="P519" s="41" t="s">
        <v>331</v>
      </c>
      <c r="Q519" s="41"/>
    </row>
    <row r="520" spans="2:17" ht="17.100000000000001" customHeight="1">
      <c r="B520" s="41">
        <v>2026</v>
      </c>
      <c r="C520" s="41">
        <v>1</v>
      </c>
      <c r="D520" s="41" t="s">
        <v>62</v>
      </c>
      <c r="E520" s="41" t="s">
        <v>2700</v>
      </c>
      <c r="F520" s="41" t="s">
        <v>87</v>
      </c>
      <c r="G520" s="45">
        <v>1238194000</v>
      </c>
      <c r="H520" s="45">
        <v>1203539000</v>
      </c>
      <c r="I520" s="45">
        <v>1024515000</v>
      </c>
      <c r="J520" s="45">
        <v>3466248000</v>
      </c>
      <c r="K520" s="45"/>
      <c r="L520" s="48"/>
      <c r="M520" s="41" t="s">
        <v>1904</v>
      </c>
      <c r="N520" s="41" t="s">
        <v>320</v>
      </c>
      <c r="O520" s="41" t="s">
        <v>321</v>
      </c>
      <c r="P520" s="41" t="s">
        <v>322</v>
      </c>
      <c r="Q520" s="41"/>
    </row>
    <row r="521" spans="2:17" ht="17.100000000000001" customHeight="1">
      <c r="B521" s="41">
        <v>2026</v>
      </c>
      <c r="C521" s="41">
        <v>1</v>
      </c>
      <c r="D521" s="41" t="s">
        <v>72</v>
      </c>
      <c r="E521" s="41" t="s">
        <v>2701</v>
      </c>
      <c r="F521" s="41" t="s">
        <v>87</v>
      </c>
      <c r="G521" s="45">
        <v>300000000</v>
      </c>
      <c r="H521" s="45">
        <v>2324324000</v>
      </c>
      <c r="I521" s="45">
        <v>644360000</v>
      </c>
      <c r="J521" s="45">
        <v>3268684000</v>
      </c>
      <c r="K521" s="45"/>
      <c r="L521" s="48"/>
      <c r="M521" s="41" t="s">
        <v>1904</v>
      </c>
      <c r="N521" s="41" t="s">
        <v>320</v>
      </c>
      <c r="O521" s="41" t="s">
        <v>321</v>
      </c>
      <c r="P521" s="41" t="s">
        <v>322</v>
      </c>
      <c r="Q521" s="41"/>
    </row>
    <row r="522" spans="2:17" ht="17.100000000000001" customHeight="1">
      <c r="B522" s="41">
        <v>2026</v>
      </c>
      <c r="C522" s="41">
        <v>1</v>
      </c>
      <c r="D522" s="41" t="s">
        <v>62</v>
      </c>
      <c r="E522" s="41" t="s">
        <v>2702</v>
      </c>
      <c r="F522" s="41" t="s">
        <v>173</v>
      </c>
      <c r="G522" s="45">
        <v>3300000000</v>
      </c>
      <c r="H522" s="45">
        <v>4798401000</v>
      </c>
      <c r="I522" s="45">
        <v>1330577000</v>
      </c>
      <c r="J522" s="45">
        <v>9428978000</v>
      </c>
      <c r="K522" s="45">
        <v>9428978000</v>
      </c>
      <c r="L522" s="48"/>
      <c r="M522" s="41" t="s">
        <v>1904</v>
      </c>
      <c r="N522" s="41" t="s">
        <v>320</v>
      </c>
      <c r="O522" s="41" t="s">
        <v>327</v>
      </c>
      <c r="P522" s="41" t="s">
        <v>328</v>
      </c>
      <c r="Q522" s="41"/>
    </row>
    <row r="523" spans="2:17" ht="17.100000000000001" customHeight="1">
      <c r="B523" s="41">
        <v>2026</v>
      </c>
      <c r="C523" s="41">
        <v>1</v>
      </c>
      <c r="D523" s="41" t="s">
        <v>72</v>
      </c>
      <c r="E523" s="41" t="s">
        <v>2703</v>
      </c>
      <c r="F523" s="41" t="s">
        <v>74</v>
      </c>
      <c r="G523" s="45">
        <v>100000000</v>
      </c>
      <c r="H523" s="45">
        <v>423836000</v>
      </c>
      <c r="I523" s="45"/>
      <c r="J523" s="45">
        <v>523836000</v>
      </c>
      <c r="K523" s="45">
        <v>523836000</v>
      </c>
      <c r="L523" s="48"/>
      <c r="M523" s="41" t="s">
        <v>1904</v>
      </c>
      <c r="N523" s="41" t="s">
        <v>320</v>
      </c>
      <c r="O523" s="41" t="s">
        <v>327</v>
      </c>
      <c r="P523" s="41" t="s">
        <v>328</v>
      </c>
      <c r="Q523" s="41"/>
    </row>
    <row r="524" spans="2:17" ht="17.100000000000001" customHeight="1">
      <c r="B524" s="41">
        <v>2026</v>
      </c>
      <c r="C524" s="41">
        <v>1</v>
      </c>
      <c r="D524" s="41" t="s">
        <v>72</v>
      </c>
      <c r="E524" s="41" t="s">
        <v>2704</v>
      </c>
      <c r="F524" s="41" t="s">
        <v>87</v>
      </c>
      <c r="G524" s="45">
        <v>300000000</v>
      </c>
      <c r="H524" s="45">
        <v>1286002000</v>
      </c>
      <c r="I524" s="45"/>
      <c r="J524" s="45">
        <v>1586002000</v>
      </c>
      <c r="K524" s="45"/>
      <c r="L524" s="48"/>
      <c r="M524" s="41" t="s">
        <v>1904</v>
      </c>
      <c r="N524" s="41" t="s">
        <v>320</v>
      </c>
      <c r="O524" s="41" t="s">
        <v>327</v>
      </c>
      <c r="P524" s="41" t="s">
        <v>328</v>
      </c>
      <c r="Q524" s="41"/>
    </row>
    <row r="525" spans="2:17" ht="17.100000000000001" customHeight="1">
      <c r="B525" s="41">
        <v>2026</v>
      </c>
      <c r="C525" s="41">
        <v>1</v>
      </c>
      <c r="D525" s="41" t="s">
        <v>72</v>
      </c>
      <c r="E525" s="41" t="s">
        <v>2705</v>
      </c>
      <c r="F525" s="41" t="s">
        <v>173</v>
      </c>
      <c r="G525" s="45">
        <v>1163270000</v>
      </c>
      <c r="H525" s="45"/>
      <c r="I525" s="45">
        <v>60000000</v>
      </c>
      <c r="J525" s="45">
        <v>1223270000</v>
      </c>
      <c r="K525" s="45">
        <v>856289000</v>
      </c>
      <c r="L525" s="48"/>
      <c r="M525" s="41" t="s">
        <v>1904</v>
      </c>
      <c r="N525" s="41" t="s">
        <v>320</v>
      </c>
      <c r="O525" s="41" t="s">
        <v>327</v>
      </c>
      <c r="P525" s="41" t="s">
        <v>328</v>
      </c>
      <c r="Q525" s="41"/>
    </row>
    <row r="526" spans="2:17" ht="17.100000000000001" customHeight="1">
      <c r="B526" s="41">
        <v>2026</v>
      </c>
      <c r="C526" s="41">
        <v>1</v>
      </c>
      <c r="D526" s="41" t="s">
        <v>72</v>
      </c>
      <c r="E526" s="41" t="s">
        <v>2706</v>
      </c>
      <c r="F526" s="41" t="s">
        <v>173</v>
      </c>
      <c r="G526" s="45">
        <v>1008258000</v>
      </c>
      <c r="H526" s="45"/>
      <c r="I526" s="45">
        <v>17835000</v>
      </c>
      <c r="J526" s="45">
        <v>1026093000</v>
      </c>
      <c r="K526" s="45">
        <v>718265100</v>
      </c>
      <c r="L526" s="48"/>
      <c r="M526" s="41" t="s">
        <v>1904</v>
      </c>
      <c r="N526" s="41" t="s">
        <v>320</v>
      </c>
      <c r="O526" s="41" t="s">
        <v>324</v>
      </c>
      <c r="P526" s="41" t="s">
        <v>325</v>
      </c>
      <c r="Q526" s="41"/>
    </row>
    <row r="527" spans="2:17" ht="17.100000000000001" customHeight="1">
      <c r="B527" s="41">
        <v>2026</v>
      </c>
      <c r="C527" s="41">
        <v>1</v>
      </c>
      <c r="D527" s="41" t="s">
        <v>72</v>
      </c>
      <c r="E527" s="41" t="s">
        <v>2707</v>
      </c>
      <c r="F527" s="41" t="s">
        <v>173</v>
      </c>
      <c r="G527" s="45">
        <v>334579000</v>
      </c>
      <c r="H527" s="45"/>
      <c r="I527" s="45">
        <v>0</v>
      </c>
      <c r="J527" s="45">
        <v>334579000</v>
      </c>
      <c r="K527" s="45"/>
      <c r="L527" s="48"/>
      <c r="M527" s="41" t="s">
        <v>1904</v>
      </c>
      <c r="N527" s="41" t="s">
        <v>320</v>
      </c>
      <c r="O527" s="41" t="s">
        <v>330</v>
      </c>
      <c r="P527" s="41" t="s">
        <v>331</v>
      </c>
      <c r="Q527" s="41"/>
    </row>
    <row r="528" spans="2:17" ht="17.100000000000001" customHeight="1">
      <c r="B528" s="41">
        <v>2026</v>
      </c>
      <c r="C528" s="41">
        <v>1</v>
      </c>
      <c r="D528" s="41" t="s">
        <v>72</v>
      </c>
      <c r="E528" s="41" t="s">
        <v>333</v>
      </c>
      <c r="F528" s="41" t="s">
        <v>87</v>
      </c>
      <c r="G528" s="45">
        <v>266690000</v>
      </c>
      <c r="H528" s="45"/>
      <c r="I528" s="45">
        <v>0</v>
      </c>
      <c r="J528" s="45">
        <v>266690000</v>
      </c>
      <c r="K528" s="45"/>
      <c r="L528" s="48"/>
      <c r="M528" s="41" t="s">
        <v>1904</v>
      </c>
      <c r="N528" s="41" t="s">
        <v>320</v>
      </c>
      <c r="O528" s="41" t="s">
        <v>321</v>
      </c>
      <c r="P528" s="41" t="s">
        <v>322</v>
      </c>
      <c r="Q528" s="41"/>
    </row>
    <row r="529" spans="2:17" ht="17.100000000000001" customHeight="1">
      <c r="B529" s="41">
        <v>2026</v>
      </c>
      <c r="C529" s="41">
        <v>1</v>
      </c>
      <c r="D529" s="41" t="s">
        <v>72</v>
      </c>
      <c r="E529" s="41" t="s">
        <v>2708</v>
      </c>
      <c r="F529" s="41" t="s">
        <v>173</v>
      </c>
      <c r="G529" s="45">
        <v>283333000</v>
      </c>
      <c r="H529" s="45"/>
      <c r="I529" s="45">
        <v>0</v>
      </c>
      <c r="J529" s="45">
        <v>283333000</v>
      </c>
      <c r="K529" s="45"/>
      <c r="L529" s="48"/>
      <c r="M529" s="41" t="s">
        <v>1904</v>
      </c>
      <c r="N529" s="41" t="s">
        <v>320</v>
      </c>
      <c r="O529" s="41" t="s">
        <v>324</v>
      </c>
      <c r="P529" s="41" t="s">
        <v>325</v>
      </c>
      <c r="Q529" s="41"/>
    </row>
    <row r="530" spans="2:17" ht="17.100000000000001" customHeight="1">
      <c r="B530" s="41">
        <v>2026</v>
      </c>
      <c r="C530" s="41">
        <v>1</v>
      </c>
      <c r="D530" s="41" t="s">
        <v>72</v>
      </c>
      <c r="E530" s="41" t="s">
        <v>2709</v>
      </c>
      <c r="F530" s="41" t="s">
        <v>173</v>
      </c>
      <c r="G530" s="45">
        <v>262961000</v>
      </c>
      <c r="H530" s="45"/>
      <c r="I530" s="45">
        <v>0</v>
      </c>
      <c r="J530" s="45">
        <v>262961000</v>
      </c>
      <c r="K530" s="45"/>
      <c r="L530" s="48"/>
      <c r="M530" s="41" t="s">
        <v>1904</v>
      </c>
      <c r="N530" s="41" t="s">
        <v>320</v>
      </c>
      <c r="O530" s="41" t="s">
        <v>324</v>
      </c>
      <c r="P530" s="41" t="s">
        <v>325</v>
      </c>
      <c r="Q530" s="41"/>
    </row>
    <row r="531" spans="2:17" ht="17.100000000000001" customHeight="1">
      <c r="B531" s="41">
        <v>2026</v>
      </c>
      <c r="C531" s="41">
        <v>1</v>
      </c>
      <c r="D531" s="41" t="s">
        <v>72</v>
      </c>
      <c r="E531" s="41" t="s">
        <v>2710</v>
      </c>
      <c r="F531" s="41" t="s">
        <v>87</v>
      </c>
      <c r="G531" s="45">
        <v>32649000</v>
      </c>
      <c r="H531" s="45"/>
      <c r="I531" s="45">
        <v>1792105000</v>
      </c>
      <c r="J531" s="45">
        <v>1824754000</v>
      </c>
      <c r="K531" s="45">
        <v>1277327800</v>
      </c>
      <c r="L531" s="48"/>
      <c r="M531" s="41" t="s">
        <v>1904</v>
      </c>
      <c r="N531" s="41" t="s">
        <v>320</v>
      </c>
      <c r="O531" s="41" t="s">
        <v>324</v>
      </c>
      <c r="P531" s="41" t="s">
        <v>325</v>
      </c>
      <c r="Q531" s="41"/>
    </row>
    <row r="532" spans="2:17" ht="17.100000000000001" customHeight="1">
      <c r="B532" s="41">
        <v>2026</v>
      </c>
      <c r="C532" s="41">
        <v>1</v>
      </c>
      <c r="D532" s="41" t="s">
        <v>72</v>
      </c>
      <c r="E532" s="41" t="s">
        <v>2711</v>
      </c>
      <c r="F532" s="41" t="s">
        <v>65</v>
      </c>
      <c r="G532" s="45">
        <v>25000000</v>
      </c>
      <c r="H532" s="45"/>
      <c r="I532" s="45">
        <v>232444000</v>
      </c>
      <c r="J532" s="45">
        <v>257444000</v>
      </c>
      <c r="K532" s="45">
        <v>180210800</v>
      </c>
      <c r="L532" s="48"/>
      <c r="M532" s="41" t="s">
        <v>1904</v>
      </c>
      <c r="N532" s="41" t="s">
        <v>320</v>
      </c>
      <c r="O532" s="41" t="s">
        <v>324</v>
      </c>
      <c r="P532" s="41" t="s">
        <v>325</v>
      </c>
      <c r="Q532" s="41"/>
    </row>
    <row r="533" spans="2:17" ht="17.100000000000001" customHeight="1">
      <c r="B533" s="41">
        <v>2026</v>
      </c>
      <c r="C533" s="41">
        <v>1</v>
      </c>
      <c r="D533" s="41" t="s">
        <v>62</v>
      </c>
      <c r="E533" s="41" t="s">
        <v>2712</v>
      </c>
      <c r="F533" s="41" t="s">
        <v>87</v>
      </c>
      <c r="G533" s="45">
        <v>1000000000</v>
      </c>
      <c r="H533" s="45">
        <v>4358656000</v>
      </c>
      <c r="I533" s="45">
        <v>198011000</v>
      </c>
      <c r="J533" s="45">
        <v>5556667000</v>
      </c>
      <c r="K533" s="45">
        <v>5556667000</v>
      </c>
      <c r="L533" s="48"/>
      <c r="M533" s="41" t="s">
        <v>1904</v>
      </c>
      <c r="N533" s="41" t="s">
        <v>1262</v>
      </c>
      <c r="O533" s="41" t="s">
        <v>2713</v>
      </c>
      <c r="P533" s="41" t="s">
        <v>2714</v>
      </c>
      <c r="Q533" s="41"/>
    </row>
    <row r="534" spans="2:17" ht="17.100000000000001" customHeight="1">
      <c r="B534" s="41">
        <v>2026</v>
      </c>
      <c r="C534" s="41">
        <v>1</v>
      </c>
      <c r="D534" s="41" t="s">
        <v>62</v>
      </c>
      <c r="E534" s="41" t="s">
        <v>2715</v>
      </c>
      <c r="F534" s="41" t="s">
        <v>87</v>
      </c>
      <c r="G534" s="45">
        <v>2138911000</v>
      </c>
      <c r="H534" s="45">
        <v>0</v>
      </c>
      <c r="I534" s="45">
        <v>4307660000</v>
      </c>
      <c r="J534" s="45">
        <v>6446571000</v>
      </c>
      <c r="K534" s="45">
        <v>6446571000</v>
      </c>
      <c r="L534" s="48"/>
      <c r="M534" s="41" t="s">
        <v>1904</v>
      </c>
      <c r="N534" s="41" t="s">
        <v>1262</v>
      </c>
      <c r="O534" s="41" t="s">
        <v>2713</v>
      </c>
      <c r="P534" s="41" t="s">
        <v>2714</v>
      </c>
      <c r="Q534" s="41"/>
    </row>
    <row r="535" spans="2:17" ht="17.100000000000001" customHeight="1">
      <c r="B535" s="41">
        <v>2026</v>
      </c>
      <c r="C535" s="41">
        <v>1</v>
      </c>
      <c r="D535" s="41" t="s">
        <v>62</v>
      </c>
      <c r="E535" s="41" t="s">
        <v>2716</v>
      </c>
      <c r="F535" s="41" t="s">
        <v>74</v>
      </c>
      <c r="G535" s="45">
        <v>18996000</v>
      </c>
      <c r="H535" s="45">
        <v>0</v>
      </c>
      <c r="I535" s="45">
        <v>189168000</v>
      </c>
      <c r="J535" s="45">
        <v>208164000</v>
      </c>
      <c r="K535" s="45"/>
      <c r="L535" s="48"/>
      <c r="M535" s="41" t="s">
        <v>1904</v>
      </c>
      <c r="N535" s="41" t="s">
        <v>1262</v>
      </c>
      <c r="O535" s="41" t="s">
        <v>2717</v>
      </c>
      <c r="P535" s="41" t="s">
        <v>2718</v>
      </c>
      <c r="Q535" s="41"/>
    </row>
    <row r="536" spans="2:17" ht="17.100000000000001" customHeight="1">
      <c r="B536" s="41">
        <v>2026</v>
      </c>
      <c r="C536" s="41">
        <v>1</v>
      </c>
      <c r="D536" s="41" t="s">
        <v>72</v>
      </c>
      <c r="E536" s="41" t="s">
        <v>2719</v>
      </c>
      <c r="F536" s="41" t="s">
        <v>87</v>
      </c>
      <c r="G536" s="45">
        <v>339238000</v>
      </c>
      <c r="H536" s="45">
        <v>0</v>
      </c>
      <c r="I536" s="45">
        <v>334000000</v>
      </c>
      <c r="J536" s="45">
        <v>673238000</v>
      </c>
      <c r="K536" s="45">
        <v>673238000</v>
      </c>
      <c r="L536" s="48"/>
      <c r="M536" s="41" t="s">
        <v>1904</v>
      </c>
      <c r="N536" s="41" t="s">
        <v>1262</v>
      </c>
      <c r="O536" s="41" t="s">
        <v>2720</v>
      </c>
      <c r="P536" s="41" t="s">
        <v>2721</v>
      </c>
      <c r="Q536" s="41"/>
    </row>
    <row r="537" spans="2:17" ht="17.100000000000001" customHeight="1">
      <c r="B537" s="41">
        <v>2026</v>
      </c>
      <c r="C537" s="41">
        <v>1</v>
      </c>
      <c r="D537" s="41" t="s">
        <v>72</v>
      </c>
      <c r="E537" s="41" t="s">
        <v>2722</v>
      </c>
      <c r="F537" s="41" t="s">
        <v>87</v>
      </c>
      <c r="G537" s="45">
        <v>747764000</v>
      </c>
      <c r="H537" s="45">
        <v>0</v>
      </c>
      <c r="I537" s="45">
        <v>1858165000</v>
      </c>
      <c r="J537" s="45">
        <v>2605929000</v>
      </c>
      <c r="K537" s="45">
        <v>2605929000</v>
      </c>
      <c r="L537" s="48"/>
      <c r="M537" s="41" t="s">
        <v>1904</v>
      </c>
      <c r="N537" s="41" t="s">
        <v>1262</v>
      </c>
      <c r="O537" s="41" t="s">
        <v>1263</v>
      </c>
      <c r="P537" s="41" t="s">
        <v>1264</v>
      </c>
      <c r="Q537" s="41"/>
    </row>
    <row r="538" spans="2:17" ht="17.100000000000001" customHeight="1">
      <c r="B538" s="41">
        <v>2026</v>
      </c>
      <c r="C538" s="41">
        <v>1</v>
      </c>
      <c r="D538" s="41" t="s">
        <v>72</v>
      </c>
      <c r="E538" s="41" t="s">
        <v>2723</v>
      </c>
      <c r="F538" s="41" t="s">
        <v>87</v>
      </c>
      <c r="G538" s="45">
        <v>560411000</v>
      </c>
      <c r="H538" s="45">
        <v>341624340</v>
      </c>
      <c r="I538" s="45">
        <v>726483660</v>
      </c>
      <c r="J538" s="45">
        <v>1628519000</v>
      </c>
      <c r="K538" s="45">
        <v>1628519000</v>
      </c>
      <c r="L538" s="48"/>
      <c r="M538" s="41" t="s">
        <v>1904</v>
      </c>
      <c r="N538" s="41" t="s">
        <v>1262</v>
      </c>
      <c r="O538" s="41" t="s">
        <v>2724</v>
      </c>
      <c r="P538" s="41" t="s">
        <v>2725</v>
      </c>
      <c r="Q538" s="41"/>
    </row>
    <row r="539" spans="2:17" ht="17.100000000000001" customHeight="1">
      <c r="B539" s="41">
        <v>2026</v>
      </c>
      <c r="C539" s="41">
        <v>1</v>
      </c>
      <c r="D539" s="41" t="s">
        <v>72</v>
      </c>
      <c r="E539" s="41" t="s">
        <v>2726</v>
      </c>
      <c r="F539" s="41" t="s">
        <v>87</v>
      </c>
      <c r="G539" s="45">
        <v>288525000</v>
      </c>
      <c r="H539" s="45">
        <v>0</v>
      </c>
      <c r="I539" s="45">
        <v>526273000</v>
      </c>
      <c r="J539" s="45">
        <v>814798000</v>
      </c>
      <c r="K539" s="45">
        <v>814798000</v>
      </c>
      <c r="L539" s="48"/>
      <c r="M539" s="41" t="s">
        <v>1904</v>
      </c>
      <c r="N539" s="41" t="s">
        <v>338</v>
      </c>
      <c r="O539" s="41" t="s">
        <v>339</v>
      </c>
      <c r="P539" s="41" t="s">
        <v>340</v>
      </c>
      <c r="Q539" s="41"/>
    </row>
    <row r="540" spans="2:17" ht="17.100000000000001" customHeight="1">
      <c r="B540" s="41">
        <v>2026</v>
      </c>
      <c r="C540" s="41">
        <v>1</v>
      </c>
      <c r="D540" s="41" t="s">
        <v>72</v>
      </c>
      <c r="E540" s="41" t="s">
        <v>2727</v>
      </c>
      <c r="F540" s="41" t="s">
        <v>87</v>
      </c>
      <c r="G540" s="45">
        <v>890000000</v>
      </c>
      <c r="H540" s="45">
        <v>906812000</v>
      </c>
      <c r="I540" s="45">
        <v>966152000</v>
      </c>
      <c r="J540" s="45">
        <v>2762964000</v>
      </c>
      <c r="K540" s="45">
        <v>2762964000</v>
      </c>
      <c r="L540" s="48"/>
      <c r="M540" s="41" t="s">
        <v>1904</v>
      </c>
      <c r="N540" s="41" t="s">
        <v>338</v>
      </c>
      <c r="O540" s="41" t="s">
        <v>342</v>
      </c>
      <c r="P540" s="41" t="s">
        <v>343</v>
      </c>
      <c r="Q540" s="41"/>
    </row>
    <row r="541" spans="2:17" ht="17.100000000000001" customHeight="1">
      <c r="B541" s="41">
        <v>2026</v>
      </c>
      <c r="C541" s="41">
        <v>1</v>
      </c>
      <c r="D541" s="41" t="s">
        <v>72</v>
      </c>
      <c r="E541" s="41" t="s">
        <v>2728</v>
      </c>
      <c r="F541" s="41" t="s">
        <v>87</v>
      </c>
      <c r="G541" s="45">
        <v>372000000</v>
      </c>
      <c r="H541" s="45">
        <v>1424812000</v>
      </c>
      <c r="I541" s="45">
        <v>22027000</v>
      </c>
      <c r="J541" s="45">
        <v>1818839000</v>
      </c>
      <c r="K541" s="45">
        <v>2850111000</v>
      </c>
      <c r="L541" s="48"/>
      <c r="M541" s="41" t="s">
        <v>1904</v>
      </c>
      <c r="N541" s="41" t="s">
        <v>338</v>
      </c>
      <c r="O541" s="41" t="s">
        <v>345</v>
      </c>
      <c r="P541" s="41" t="s">
        <v>346</v>
      </c>
      <c r="Q541" s="41"/>
    </row>
    <row r="542" spans="2:17" ht="17.100000000000001" customHeight="1">
      <c r="B542" s="41">
        <v>2026</v>
      </c>
      <c r="C542" s="41">
        <v>1</v>
      </c>
      <c r="D542" s="41" t="s">
        <v>72</v>
      </c>
      <c r="E542" s="41" t="s">
        <v>2729</v>
      </c>
      <c r="F542" s="41" t="s">
        <v>173</v>
      </c>
      <c r="G542" s="45">
        <v>2407171000</v>
      </c>
      <c r="H542" s="45">
        <v>5870179000</v>
      </c>
      <c r="I542" s="45">
        <v>3553564000</v>
      </c>
      <c r="J542" s="45">
        <v>11830914000</v>
      </c>
      <c r="K542" s="45">
        <v>11830914000</v>
      </c>
      <c r="L542" s="48"/>
      <c r="M542" s="41" t="s">
        <v>1904</v>
      </c>
      <c r="N542" s="41" t="s">
        <v>874</v>
      </c>
      <c r="O542" s="41" t="s">
        <v>2295</v>
      </c>
      <c r="P542" s="41" t="s">
        <v>2730</v>
      </c>
      <c r="Q542" s="41"/>
    </row>
    <row r="543" spans="2:17" ht="17.100000000000001" customHeight="1">
      <c r="B543" s="41">
        <v>2026</v>
      </c>
      <c r="C543" s="41">
        <v>1</v>
      </c>
      <c r="D543" s="41" t="s">
        <v>72</v>
      </c>
      <c r="E543" s="41" t="s">
        <v>2731</v>
      </c>
      <c r="F543" s="41" t="s">
        <v>191</v>
      </c>
      <c r="G543" s="45">
        <v>1277935000</v>
      </c>
      <c r="H543" s="45">
        <v>0</v>
      </c>
      <c r="I543" s="45">
        <v>1430430000</v>
      </c>
      <c r="J543" s="45">
        <v>2708365000</v>
      </c>
      <c r="K543" s="45">
        <v>2708365000</v>
      </c>
      <c r="L543" s="48"/>
      <c r="M543" s="41" t="s">
        <v>1904</v>
      </c>
      <c r="N543" s="41" t="s">
        <v>874</v>
      </c>
      <c r="O543" s="41" t="s">
        <v>2732</v>
      </c>
      <c r="P543" s="41" t="s">
        <v>2733</v>
      </c>
      <c r="Q543" s="41"/>
    </row>
    <row r="544" spans="2:17" ht="17.100000000000001" customHeight="1">
      <c r="B544" s="41">
        <v>2026</v>
      </c>
      <c r="C544" s="41">
        <v>1</v>
      </c>
      <c r="D544" s="41" t="s">
        <v>72</v>
      </c>
      <c r="E544" s="41" t="s">
        <v>2734</v>
      </c>
      <c r="F544" s="41" t="s">
        <v>87</v>
      </c>
      <c r="G544" s="45">
        <v>442665000</v>
      </c>
      <c r="H544" s="45">
        <v>2419853000</v>
      </c>
      <c r="I544" s="45">
        <v>0</v>
      </c>
      <c r="J544" s="45">
        <v>2862518000</v>
      </c>
      <c r="K544" s="45">
        <v>2862518000</v>
      </c>
      <c r="L544" s="48"/>
      <c r="M544" s="41" t="s">
        <v>1904</v>
      </c>
      <c r="N544" s="41" t="s">
        <v>874</v>
      </c>
      <c r="O544" s="41" t="s">
        <v>2735</v>
      </c>
      <c r="P544" s="41" t="s">
        <v>2736</v>
      </c>
      <c r="Q544" s="41"/>
    </row>
    <row r="545" spans="2:17" ht="17.100000000000001" customHeight="1">
      <c r="B545" s="41">
        <v>2026</v>
      </c>
      <c r="C545" s="41">
        <v>1</v>
      </c>
      <c r="D545" s="41" t="s">
        <v>72</v>
      </c>
      <c r="E545" s="41" t="s">
        <v>2737</v>
      </c>
      <c r="F545" s="41" t="s">
        <v>173</v>
      </c>
      <c r="G545" s="45">
        <v>1964280000</v>
      </c>
      <c r="H545" s="45">
        <v>4536168800</v>
      </c>
      <c r="I545" s="45">
        <v>1342637000</v>
      </c>
      <c r="J545" s="45">
        <v>7843085800</v>
      </c>
      <c r="K545" s="45">
        <v>7843085800</v>
      </c>
      <c r="L545" s="48"/>
      <c r="M545" s="41" t="s">
        <v>1904</v>
      </c>
      <c r="N545" s="41" t="s">
        <v>874</v>
      </c>
      <c r="O545" s="41" t="s">
        <v>2738</v>
      </c>
      <c r="P545" s="41" t="s">
        <v>2739</v>
      </c>
      <c r="Q545" s="41"/>
    </row>
    <row r="546" spans="2:17" ht="17.100000000000001" customHeight="1">
      <c r="B546" s="41">
        <v>2026</v>
      </c>
      <c r="C546" s="41">
        <v>1</v>
      </c>
      <c r="D546" s="41" t="s">
        <v>72</v>
      </c>
      <c r="E546" s="41" t="s">
        <v>2740</v>
      </c>
      <c r="F546" s="41" t="s">
        <v>173</v>
      </c>
      <c r="G546" s="45">
        <v>771560000</v>
      </c>
      <c r="H546" s="45">
        <v>0</v>
      </c>
      <c r="I546" s="45">
        <v>263440000</v>
      </c>
      <c r="J546" s="45">
        <v>1035000000</v>
      </c>
      <c r="K546" s="45">
        <v>1035000000</v>
      </c>
      <c r="L546" s="48"/>
      <c r="M546" s="41" t="s">
        <v>1904</v>
      </c>
      <c r="N546" s="41" t="s">
        <v>874</v>
      </c>
      <c r="O546" s="41" t="s">
        <v>875</v>
      </c>
      <c r="P546" s="41" t="s">
        <v>876</v>
      </c>
      <c r="Q546" s="41"/>
    </row>
    <row r="547" spans="2:17" ht="17.100000000000001" customHeight="1">
      <c r="B547" s="41">
        <v>2026</v>
      </c>
      <c r="C547" s="41">
        <v>1</v>
      </c>
      <c r="D547" s="41" t="s">
        <v>72</v>
      </c>
      <c r="E547" s="41" t="s">
        <v>2741</v>
      </c>
      <c r="F547" s="41" t="s">
        <v>87</v>
      </c>
      <c r="G547" s="45">
        <v>496125000</v>
      </c>
      <c r="H547" s="45">
        <v>1292352300</v>
      </c>
      <c r="I547" s="45">
        <v>969435000</v>
      </c>
      <c r="J547" s="45">
        <v>2757912300</v>
      </c>
      <c r="K547" s="45">
        <v>2757912300</v>
      </c>
      <c r="L547" s="48"/>
      <c r="M547" s="41" t="s">
        <v>1904</v>
      </c>
      <c r="N547" s="41" t="s">
        <v>874</v>
      </c>
      <c r="O547" s="41" t="s">
        <v>2742</v>
      </c>
      <c r="P547" s="41" t="s">
        <v>2743</v>
      </c>
      <c r="Q547" s="41"/>
    </row>
    <row r="548" spans="2:17" ht="17.100000000000001" customHeight="1">
      <c r="B548" s="41">
        <v>2026</v>
      </c>
      <c r="C548" s="41">
        <v>1</v>
      </c>
      <c r="D548" s="41" t="s">
        <v>62</v>
      </c>
      <c r="E548" s="41" t="s">
        <v>2744</v>
      </c>
      <c r="F548" s="41" t="s">
        <v>87</v>
      </c>
      <c r="G548" s="45">
        <v>678548000</v>
      </c>
      <c r="H548" s="45">
        <v>0</v>
      </c>
      <c r="I548" s="45">
        <v>4469056000</v>
      </c>
      <c r="J548" s="45">
        <v>5147604000</v>
      </c>
      <c r="K548" s="45">
        <v>5147604000</v>
      </c>
      <c r="L548" s="48"/>
      <c r="M548" s="41" t="s">
        <v>1904</v>
      </c>
      <c r="N548" s="41" t="s">
        <v>874</v>
      </c>
      <c r="O548" s="41" t="s">
        <v>2732</v>
      </c>
      <c r="P548" s="41" t="s">
        <v>2733</v>
      </c>
      <c r="Q548" s="41"/>
    </row>
    <row r="549" spans="2:17" ht="17.100000000000001" customHeight="1">
      <c r="B549" s="41">
        <v>2026</v>
      </c>
      <c r="C549" s="41">
        <v>1</v>
      </c>
      <c r="D549" s="41" t="s">
        <v>72</v>
      </c>
      <c r="E549" s="41" t="s">
        <v>2745</v>
      </c>
      <c r="F549" s="41" t="s">
        <v>87</v>
      </c>
      <c r="G549" s="45">
        <v>16864000</v>
      </c>
      <c r="H549" s="45">
        <v>0</v>
      </c>
      <c r="I549" s="45">
        <v>27786000</v>
      </c>
      <c r="J549" s="45">
        <v>44650000</v>
      </c>
      <c r="K549" s="45">
        <v>31254999.999999996</v>
      </c>
      <c r="L549" s="48"/>
      <c r="M549" s="41" t="s">
        <v>1904</v>
      </c>
      <c r="N549" s="41" t="s">
        <v>878</v>
      </c>
      <c r="O549" s="41" t="s">
        <v>879</v>
      </c>
      <c r="P549" s="41" t="s">
        <v>880</v>
      </c>
      <c r="Q549" s="41"/>
    </row>
    <row r="550" spans="2:17" ht="17.100000000000001" customHeight="1">
      <c r="B550" s="41">
        <v>2026</v>
      </c>
      <c r="C550" s="41">
        <v>1</v>
      </c>
      <c r="D550" s="41" t="s">
        <v>72</v>
      </c>
      <c r="E550" s="41" t="s">
        <v>2746</v>
      </c>
      <c r="F550" s="41" t="s">
        <v>87</v>
      </c>
      <c r="G550" s="45">
        <v>18035000</v>
      </c>
      <c r="H550" s="45"/>
      <c r="I550" s="45">
        <v>29315000</v>
      </c>
      <c r="J550" s="45">
        <v>47350000</v>
      </c>
      <c r="K550" s="45">
        <v>33144999.999999996</v>
      </c>
      <c r="L550" s="48"/>
      <c r="M550" s="41" t="s">
        <v>1904</v>
      </c>
      <c r="N550" s="41" t="s">
        <v>878</v>
      </c>
      <c r="O550" s="41" t="s">
        <v>2747</v>
      </c>
      <c r="P550" s="41" t="s">
        <v>2748</v>
      </c>
      <c r="Q550" s="41"/>
    </row>
    <row r="551" spans="2:17" ht="17.100000000000001" customHeight="1">
      <c r="B551" s="41">
        <v>2026</v>
      </c>
      <c r="C551" s="41">
        <v>1</v>
      </c>
      <c r="D551" s="41" t="s">
        <v>72</v>
      </c>
      <c r="E551" s="41" t="s">
        <v>2749</v>
      </c>
      <c r="F551" s="41" t="s">
        <v>87</v>
      </c>
      <c r="G551" s="45">
        <v>25876000</v>
      </c>
      <c r="H551" s="45"/>
      <c r="I551" s="45">
        <v>19734000</v>
      </c>
      <c r="J551" s="45">
        <v>45610000</v>
      </c>
      <c r="K551" s="45">
        <v>31926999.999999996</v>
      </c>
      <c r="L551" s="48"/>
      <c r="M551" s="41" t="s">
        <v>1904</v>
      </c>
      <c r="N551" s="41" t="s">
        <v>878</v>
      </c>
      <c r="O551" s="41" t="s">
        <v>2747</v>
      </c>
      <c r="P551" s="41" t="s">
        <v>2748</v>
      </c>
      <c r="Q551" s="41"/>
    </row>
    <row r="552" spans="2:17" ht="17.100000000000001" customHeight="1">
      <c r="B552" s="41">
        <v>2026</v>
      </c>
      <c r="C552" s="41">
        <v>1</v>
      </c>
      <c r="D552" s="41" t="s">
        <v>72</v>
      </c>
      <c r="E552" s="41" t="s">
        <v>2750</v>
      </c>
      <c r="F552" s="41" t="s">
        <v>87</v>
      </c>
      <c r="G552" s="45">
        <v>778475000</v>
      </c>
      <c r="H552" s="45">
        <v>0</v>
      </c>
      <c r="I552" s="45">
        <v>1213459000</v>
      </c>
      <c r="J552" s="45">
        <v>1991934000</v>
      </c>
      <c r="K552" s="45">
        <v>1991934000</v>
      </c>
      <c r="L552" s="48"/>
      <c r="M552" s="41" t="s">
        <v>1904</v>
      </c>
      <c r="N552" s="41" t="s">
        <v>878</v>
      </c>
      <c r="O552" s="41" t="s">
        <v>2751</v>
      </c>
      <c r="P552" s="41" t="s">
        <v>2752</v>
      </c>
      <c r="Q552" s="41"/>
    </row>
    <row r="553" spans="2:17" ht="17.100000000000001" customHeight="1">
      <c r="B553" s="41">
        <v>2026</v>
      </c>
      <c r="C553" s="41">
        <v>1</v>
      </c>
      <c r="D553" s="41" t="s">
        <v>72</v>
      </c>
      <c r="E553" s="41" t="s">
        <v>2753</v>
      </c>
      <c r="F553" s="41" t="s">
        <v>87</v>
      </c>
      <c r="G553" s="45">
        <v>1042579000</v>
      </c>
      <c r="H553" s="45">
        <v>0</v>
      </c>
      <c r="I553" s="45">
        <v>1841692000</v>
      </c>
      <c r="J553" s="45">
        <v>2884271000</v>
      </c>
      <c r="K553" s="45">
        <v>2884271000</v>
      </c>
      <c r="L553" s="48"/>
      <c r="M553" s="41" t="s">
        <v>1904</v>
      </c>
      <c r="N553" s="41" t="s">
        <v>878</v>
      </c>
      <c r="O553" s="41" t="s">
        <v>2751</v>
      </c>
      <c r="P553" s="41" t="s">
        <v>2752</v>
      </c>
      <c r="Q553" s="41"/>
    </row>
    <row r="554" spans="2:17" ht="17.100000000000001" customHeight="1">
      <c r="B554" s="41">
        <v>2026</v>
      </c>
      <c r="C554" s="41">
        <v>1</v>
      </c>
      <c r="D554" s="41" t="s">
        <v>62</v>
      </c>
      <c r="E554" s="41" t="s">
        <v>2754</v>
      </c>
      <c r="F554" s="41" t="s">
        <v>87</v>
      </c>
      <c r="G554" s="45">
        <v>1225072000</v>
      </c>
      <c r="H554" s="45"/>
      <c r="I554" s="45">
        <v>3826545000</v>
      </c>
      <c r="J554" s="45">
        <v>5051617000</v>
      </c>
      <c r="K554" s="45">
        <v>5051617000</v>
      </c>
      <c r="L554" s="48"/>
      <c r="M554" s="41" t="s">
        <v>1904</v>
      </c>
      <c r="N554" s="41" t="s">
        <v>878</v>
      </c>
      <c r="O554" s="41" t="s">
        <v>2755</v>
      </c>
      <c r="P554" s="41" t="s">
        <v>2756</v>
      </c>
      <c r="Q554" s="41"/>
    </row>
    <row r="555" spans="2:17" ht="17.100000000000001" customHeight="1">
      <c r="B555" s="41">
        <v>2026</v>
      </c>
      <c r="C555" s="41">
        <v>1</v>
      </c>
      <c r="D555" s="41" t="s">
        <v>72</v>
      </c>
      <c r="E555" s="41" t="s">
        <v>2757</v>
      </c>
      <c r="F555" s="41" t="s">
        <v>87</v>
      </c>
      <c r="G555" s="45">
        <v>537360000</v>
      </c>
      <c r="H555" s="45">
        <v>2616445800</v>
      </c>
      <c r="I555" s="45">
        <v>0</v>
      </c>
      <c r="J555" s="45">
        <v>3153805800</v>
      </c>
      <c r="K555" s="45">
        <v>3153805800</v>
      </c>
      <c r="L555" s="48"/>
      <c r="M555" s="41" t="s">
        <v>1904</v>
      </c>
      <c r="N555" s="41" t="s">
        <v>878</v>
      </c>
      <c r="O555" s="41" t="s">
        <v>882</v>
      </c>
      <c r="P555" s="41" t="s">
        <v>883</v>
      </c>
      <c r="Q555" s="41"/>
    </row>
    <row r="556" spans="2:17" ht="17.100000000000001" customHeight="1">
      <c r="B556" s="41">
        <v>2026</v>
      </c>
      <c r="C556" s="41">
        <v>1</v>
      </c>
      <c r="D556" s="41" t="s">
        <v>62</v>
      </c>
      <c r="E556" s="41" t="s">
        <v>2758</v>
      </c>
      <c r="F556" s="41" t="s">
        <v>87</v>
      </c>
      <c r="G556" s="45">
        <v>1375000000</v>
      </c>
      <c r="H556" s="45">
        <v>1731053390</v>
      </c>
      <c r="I556" s="45">
        <v>557884000</v>
      </c>
      <c r="J556" s="45">
        <v>3663937390</v>
      </c>
      <c r="K556" s="45">
        <v>3663937390</v>
      </c>
      <c r="L556" s="48"/>
      <c r="M556" s="41" t="s">
        <v>1904</v>
      </c>
      <c r="N556" s="41" t="s">
        <v>878</v>
      </c>
      <c r="O556" s="41" t="s">
        <v>882</v>
      </c>
      <c r="P556" s="41" t="s">
        <v>883</v>
      </c>
      <c r="Q556" s="41"/>
    </row>
    <row r="557" spans="2:17" ht="17.100000000000001" customHeight="1">
      <c r="B557" s="41">
        <v>2026</v>
      </c>
      <c r="C557" s="41">
        <v>1</v>
      </c>
      <c r="D557" s="41" t="s">
        <v>72</v>
      </c>
      <c r="E557" s="41" t="s">
        <v>2759</v>
      </c>
      <c r="F557" s="41" t="s">
        <v>87</v>
      </c>
      <c r="G557" s="45">
        <v>1048733000</v>
      </c>
      <c r="H557" s="45">
        <v>0</v>
      </c>
      <c r="I557" s="45">
        <v>1547055000</v>
      </c>
      <c r="J557" s="45">
        <v>2595788000</v>
      </c>
      <c r="K557" s="45">
        <v>2595788000</v>
      </c>
      <c r="L557" s="48"/>
      <c r="M557" s="41" t="s">
        <v>1904</v>
      </c>
      <c r="N557" s="41" t="s">
        <v>878</v>
      </c>
      <c r="O557" s="41" t="s">
        <v>2760</v>
      </c>
      <c r="P557" s="41" t="s">
        <v>2761</v>
      </c>
      <c r="Q557" s="41"/>
    </row>
    <row r="558" spans="2:17" ht="17.100000000000001" customHeight="1">
      <c r="B558" s="41">
        <v>2026</v>
      </c>
      <c r="C558" s="41">
        <v>1</v>
      </c>
      <c r="D558" s="41" t="s">
        <v>72</v>
      </c>
      <c r="E558" s="41" t="s">
        <v>2762</v>
      </c>
      <c r="F558" s="41" t="s">
        <v>87</v>
      </c>
      <c r="G558" s="45">
        <v>655000000</v>
      </c>
      <c r="H558" s="45">
        <v>1256308800</v>
      </c>
      <c r="I558" s="45">
        <v>0</v>
      </c>
      <c r="J558" s="45">
        <v>1911308800</v>
      </c>
      <c r="K558" s="45">
        <v>1911308800</v>
      </c>
      <c r="L558" s="48"/>
      <c r="M558" s="41" t="s">
        <v>1904</v>
      </c>
      <c r="N558" s="41" t="s">
        <v>878</v>
      </c>
      <c r="O558" s="41" t="s">
        <v>882</v>
      </c>
      <c r="P558" s="41" t="s">
        <v>883</v>
      </c>
      <c r="Q558" s="41"/>
    </row>
    <row r="559" spans="2:17" ht="17.100000000000001" customHeight="1">
      <c r="B559" s="41">
        <v>2026</v>
      </c>
      <c r="C559" s="41">
        <v>1</v>
      </c>
      <c r="D559" s="41" t="s">
        <v>72</v>
      </c>
      <c r="E559" s="41" t="s">
        <v>2763</v>
      </c>
      <c r="F559" s="41" t="s">
        <v>87</v>
      </c>
      <c r="G559" s="45">
        <v>214656100</v>
      </c>
      <c r="H559" s="45">
        <v>0</v>
      </c>
      <c r="I559" s="45">
        <v>1314489000</v>
      </c>
      <c r="J559" s="45">
        <v>1529145100</v>
      </c>
      <c r="K559" s="45">
        <v>764572550</v>
      </c>
      <c r="L559" s="48"/>
      <c r="M559" s="41" t="s">
        <v>1904</v>
      </c>
      <c r="N559" s="41" t="s">
        <v>878</v>
      </c>
      <c r="O559" s="41" t="s">
        <v>2764</v>
      </c>
      <c r="P559" s="41" t="s">
        <v>2765</v>
      </c>
      <c r="Q559" s="41"/>
    </row>
    <row r="560" spans="2:17" ht="17.100000000000001" customHeight="1">
      <c r="B560" s="41">
        <v>2026</v>
      </c>
      <c r="C560" s="41">
        <v>1</v>
      </c>
      <c r="D560" s="41" t="s">
        <v>72</v>
      </c>
      <c r="E560" s="41" t="s">
        <v>2766</v>
      </c>
      <c r="F560" s="41" t="s">
        <v>65</v>
      </c>
      <c r="G560" s="45">
        <v>484724300</v>
      </c>
      <c r="H560" s="45">
        <v>0</v>
      </c>
      <c r="I560" s="45">
        <v>0</v>
      </c>
      <c r="J560" s="45">
        <v>484724300</v>
      </c>
      <c r="K560" s="45">
        <v>242362150</v>
      </c>
      <c r="L560" s="48"/>
      <c r="M560" s="41" t="s">
        <v>1904</v>
      </c>
      <c r="N560" s="41" t="s">
        <v>878</v>
      </c>
      <c r="O560" s="41" t="s">
        <v>2767</v>
      </c>
      <c r="P560" s="41" t="s">
        <v>2768</v>
      </c>
      <c r="Q560" s="41"/>
    </row>
    <row r="561" spans="2:17" ht="17.100000000000001" customHeight="1">
      <c r="B561" s="41">
        <v>2026</v>
      </c>
      <c r="C561" s="41">
        <v>1</v>
      </c>
      <c r="D561" s="41" t="s">
        <v>72</v>
      </c>
      <c r="E561" s="41" t="s">
        <v>2769</v>
      </c>
      <c r="F561" s="41" t="s">
        <v>65</v>
      </c>
      <c r="G561" s="45">
        <v>285377990</v>
      </c>
      <c r="H561" s="45">
        <v>0</v>
      </c>
      <c r="I561" s="45">
        <v>0</v>
      </c>
      <c r="J561" s="45">
        <v>285377990</v>
      </c>
      <c r="K561" s="45">
        <v>142688995</v>
      </c>
      <c r="L561" s="48"/>
      <c r="M561" s="41" t="s">
        <v>1904</v>
      </c>
      <c r="N561" s="41" t="s">
        <v>878</v>
      </c>
      <c r="O561" s="41" t="s">
        <v>2767</v>
      </c>
      <c r="P561" s="41" t="s">
        <v>2768</v>
      </c>
      <c r="Q561" s="41"/>
    </row>
    <row r="562" spans="2:17" ht="17.100000000000001" customHeight="1">
      <c r="B562" s="41">
        <v>2026</v>
      </c>
      <c r="C562" s="41">
        <v>1</v>
      </c>
      <c r="D562" s="41" t="s">
        <v>72</v>
      </c>
      <c r="E562" s="41" t="s">
        <v>2770</v>
      </c>
      <c r="F562" s="41" t="s">
        <v>191</v>
      </c>
      <c r="G562" s="45">
        <v>118987160</v>
      </c>
      <c r="H562" s="45">
        <v>0</v>
      </c>
      <c r="I562" s="45">
        <v>268433000</v>
      </c>
      <c r="J562" s="45">
        <v>387420160</v>
      </c>
      <c r="K562" s="45">
        <v>288000000</v>
      </c>
      <c r="L562" s="48"/>
      <c r="M562" s="41" t="s">
        <v>1904</v>
      </c>
      <c r="N562" s="41" t="s">
        <v>2771</v>
      </c>
      <c r="O562" s="41" t="s">
        <v>2772</v>
      </c>
      <c r="P562" s="41" t="s">
        <v>2773</v>
      </c>
      <c r="Q562" s="41"/>
    </row>
    <row r="563" spans="2:17" ht="17.100000000000001" customHeight="1">
      <c r="B563" s="41">
        <v>2026</v>
      </c>
      <c r="C563" s="41">
        <v>1</v>
      </c>
      <c r="D563" s="41" t="s">
        <v>72</v>
      </c>
      <c r="E563" s="41" t="s">
        <v>2774</v>
      </c>
      <c r="F563" s="41" t="s">
        <v>191</v>
      </c>
      <c r="G563" s="45">
        <v>174974100</v>
      </c>
      <c r="H563" s="45">
        <v>0</v>
      </c>
      <c r="I563" s="45">
        <v>494571000</v>
      </c>
      <c r="J563" s="45">
        <v>669545100</v>
      </c>
      <c r="K563" s="45">
        <v>504000000</v>
      </c>
      <c r="L563" s="48"/>
      <c r="M563" s="41" t="s">
        <v>1904</v>
      </c>
      <c r="N563" s="41" t="s">
        <v>2771</v>
      </c>
      <c r="O563" s="41" t="s">
        <v>2772</v>
      </c>
      <c r="P563" s="41" t="s">
        <v>2773</v>
      </c>
      <c r="Q563" s="41"/>
    </row>
    <row r="564" spans="2:17" ht="17.100000000000001" customHeight="1">
      <c r="B564" s="41">
        <v>2026</v>
      </c>
      <c r="C564" s="41">
        <v>1</v>
      </c>
      <c r="D564" s="41" t="s">
        <v>62</v>
      </c>
      <c r="E564" s="41" t="s">
        <v>2775</v>
      </c>
      <c r="F564" s="41" t="s">
        <v>173</v>
      </c>
      <c r="G564" s="45">
        <v>1545799700</v>
      </c>
      <c r="H564" s="45">
        <v>0</v>
      </c>
      <c r="I564" s="45">
        <v>2545666000</v>
      </c>
      <c r="J564" s="45">
        <v>4091465700</v>
      </c>
      <c r="K564" s="45">
        <v>4091465700</v>
      </c>
      <c r="L564" s="48"/>
      <c r="M564" s="41" t="s">
        <v>1904</v>
      </c>
      <c r="N564" s="41" t="s">
        <v>2776</v>
      </c>
      <c r="O564" s="41" t="s">
        <v>2777</v>
      </c>
      <c r="P564" s="41" t="s">
        <v>2778</v>
      </c>
      <c r="Q564" s="41"/>
    </row>
    <row r="565" spans="2:17" ht="17.100000000000001" customHeight="1">
      <c r="B565" s="41">
        <v>2026</v>
      </c>
      <c r="C565" s="41">
        <v>1</v>
      </c>
      <c r="D565" s="41" t="s">
        <v>62</v>
      </c>
      <c r="E565" s="41" t="s">
        <v>2779</v>
      </c>
      <c r="F565" s="41" t="s">
        <v>74</v>
      </c>
      <c r="G565" s="45">
        <v>106886400</v>
      </c>
      <c r="H565" s="45">
        <v>0</v>
      </c>
      <c r="I565" s="45">
        <v>113470000</v>
      </c>
      <c r="J565" s="45">
        <v>220356400</v>
      </c>
      <c r="K565" s="45">
        <v>220356400</v>
      </c>
      <c r="L565" s="48"/>
      <c r="M565" s="41" t="s">
        <v>1904</v>
      </c>
      <c r="N565" s="41" t="s">
        <v>2776</v>
      </c>
      <c r="O565" s="41" t="s">
        <v>2780</v>
      </c>
      <c r="P565" s="41" t="s">
        <v>2781</v>
      </c>
      <c r="Q565" s="41"/>
    </row>
    <row r="566" spans="2:17" ht="17.100000000000001" customHeight="1">
      <c r="B566" s="41">
        <v>2026</v>
      </c>
      <c r="C566" s="41">
        <v>1</v>
      </c>
      <c r="D566" s="41" t="s">
        <v>62</v>
      </c>
      <c r="E566" s="41" t="s">
        <v>2782</v>
      </c>
      <c r="F566" s="41" t="s">
        <v>78</v>
      </c>
      <c r="G566" s="45">
        <v>49304400</v>
      </c>
      <c r="H566" s="45">
        <v>0</v>
      </c>
      <c r="I566" s="45">
        <v>33996000</v>
      </c>
      <c r="J566" s="45">
        <v>83300400</v>
      </c>
      <c r="K566" s="45">
        <v>83300400</v>
      </c>
      <c r="L566" s="48"/>
      <c r="M566" s="41" t="s">
        <v>1904</v>
      </c>
      <c r="N566" s="41" t="s">
        <v>2776</v>
      </c>
      <c r="O566" s="41" t="s">
        <v>2780</v>
      </c>
      <c r="P566" s="41" t="s">
        <v>2781</v>
      </c>
      <c r="Q566" s="41"/>
    </row>
    <row r="567" spans="2:17" ht="17.100000000000001" customHeight="1">
      <c r="B567" s="41">
        <v>2026</v>
      </c>
      <c r="C567" s="41">
        <v>1</v>
      </c>
      <c r="D567" s="41" t="s">
        <v>62</v>
      </c>
      <c r="E567" s="41" t="s">
        <v>2783</v>
      </c>
      <c r="F567" s="41" t="s">
        <v>173</v>
      </c>
      <c r="G567" s="45">
        <v>954371000</v>
      </c>
      <c r="H567" s="45">
        <v>0</v>
      </c>
      <c r="I567" s="45">
        <v>1052524000</v>
      </c>
      <c r="J567" s="45">
        <v>2006895000</v>
      </c>
      <c r="K567" s="45">
        <v>2006895000</v>
      </c>
      <c r="L567" s="48"/>
      <c r="M567" s="41" t="s">
        <v>1904</v>
      </c>
      <c r="N567" s="41" t="s">
        <v>2776</v>
      </c>
      <c r="O567" s="41" t="s">
        <v>2777</v>
      </c>
      <c r="P567" s="41" t="s">
        <v>2778</v>
      </c>
      <c r="Q567" s="41"/>
    </row>
    <row r="568" spans="2:17" ht="17.100000000000001" customHeight="1">
      <c r="B568" s="41">
        <v>2026</v>
      </c>
      <c r="C568" s="41">
        <v>1</v>
      </c>
      <c r="D568" s="41" t="s">
        <v>62</v>
      </c>
      <c r="E568" s="41" t="s">
        <v>2784</v>
      </c>
      <c r="F568" s="41" t="s">
        <v>74</v>
      </c>
      <c r="G568" s="45">
        <v>131434000</v>
      </c>
      <c r="H568" s="45">
        <v>0</v>
      </c>
      <c r="I568" s="45">
        <v>90541000</v>
      </c>
      <c r="J568" s="45">
        <v>221975000</v>
      </c>
      <c r="K568" s="45">
        <v>221975000</v>
      </c>
      <c r="L568" s="48"/>
      <c r="M568" s="41" t="s">
        <v>1904</v>
      </c>
      <c r="N568" s="41" t="s">
        <v>2776</v>
      </c>
      <c r="O568" s="41" t="s">
        <v>2780</v>
      </c>
      <c r="P568" s="41" t="s">
        <v>2781</v>
      </c>
      <c r="Q568" s="41"/>
    </row>
    <row r="569" spans="2:17" ht="17.100000000000001" customHeight="1">
      <c r="B569" s="41">
        <v>2026</v>
      </c>
      <c r="C569" s="41">
        <v>1</v>
      </c>
      <c r="D569" s="41" t="s">
        <v>72</v>
      </c>
      <c r="E569" s="41" t="s">
        <v>2785</v>
      </c>
      <c r="F569" s="41" t="s">
        <v>78</v>
      </c>
      <c r="G569" s="45">
        <v>29813700</v>
      </c>
      <c r="H569" s="45">
        <v>0</v>
      </c>
      <c r="I569" s="45">
        <v>21881000</v>
      </c>
      <c r="J569" s="45">
        <v>51694700</v>
      </c>
      <c r="K569" s="45">
        <v>51694700</v>
      </c>
      <c r="L569" s="48"/>
      <c r="M569" s="41" t="s">
        <v>1904</v>
      </c>
      <c r="N569" s="41" t="s">
        <v>2776</v>
      </c>
      <c r="O569" s="41" t="s">
        <v>2780</v>
      </c>
      <c r="P569" s="41" t="s">
        <v>2781</v>
      </c>
      <c r="Q569" s="41"/>
    </row>
    <row r="570" spans="2:17" ht="17.100000000000001" customHeight="1">
      <c r="B570" s="41">
        <v>2026</v>
      </c>
      <c r="C570" s="41">
        <v>1</v>
      </c>
      <c r="D570" s="41" t="s">
        <v>72</v>
      </c>
      <c r="E570" s="41" t="s">
        <v>2786</v>
      </c>
      <c r="F570" s="41" t="s">
        <v>80</v>
      </c>
      <c r="G570" s="45">
        <v>14788000</v>
      </c>
      <c r="H570" s="45">
        <v>0</v>
      </c>
      <c r="I570" s="45">
        <v>12212000</v>
      </c>
      <c r="J570" s="45">
        <v>27000000</v>
      </c>
      <c r="K570" s="45">
        <v>27000000</v>
      </c>
      <c r="L570" s="48"/>
      <c r="M570" s="41" t="s">
        <v>1904</v>
      </c>
      <c r="N570" s="41" t="s">
        <v>2776</v>
      </c>
      <c r="O570" s="41" t="s">
        <v>2780</v>
      </c>
      <c r="P570" s="41" t="s">
        <v>2781</v>
      </c>
      <c r="Q570" s="41"/>
    </row>
    <row r="571" spans="2:17" ht="17.100000000000001" customHeight="1">
      <c r="B571" s="41">
        <v>2026</v>
      </c>
      <c r="C571" s="41">
        <v>1</v>
      </c>
      <c r="D571" s="41" t="s">
        <v>62</v>
      </c>
      <c r="E571" s="41" t="s">
        <v>2787</v>
      </c>
      <c r="F571" s="41" t="s">
        <v>74</v>
      </c>
      <c r="G571" s="45">
        <v>5000000</v>
      </c>
      <c r="H571" s="45">
        <v>299495760</v>
      </c>
      <c r="I571" s="45">
        <v>3000000</v>
      </c>
      <c r="J571" s="45">
        <v>307495760</v>
      </c>
      <c r="K571" s="45"/>
      <c r="L571" s="48"/>
      <c r="M571" s="41" t="s">
        <v>1904</v>
      </c>
      <c r="N571" s="41" t="s">
        <v>2776</v>
      </c>
      <c r="O571" s="41" t="s">
        <v>2788</v>
      </c>
      <c r="P571" s="41" t="s">
        <v>2789</v>
      </c>
      <c r="Q571" s="41"/>
    </row>
    <row r="572" spans="2:17" ht="17.100000000000001" customHeight="1">
      <c r="B572" s="41">
        <v>2026</v>
      </c>
      <c r="C572" s="41">
        <v>1</v>
      </c>
      <c r="D572" s="41" t="s">
        <v>62</v>
      </c>
      <c r="E572" s="41" t="s">
        <v>2790</v>
      </c>
      <c r="F572" s="41" t="s">
        <v>74</v>
      </c>
      <c r="G572" s="45">
        <v>5000000</v>
      </c>
      <c r="H572" s="45">
        <v>136680000</v>
      </c>
      <c r="I572" s="45"/>
      <c r="J572" s="45">
        <v>141680000</v>
      </c>
      <c r="K572" s="45"/>
      <c r="L572" s="48"/>
      <c r="M572" s="41" t="s">
        <v>1904</v>
      </c>
      <c r="N572" s="41" t="s">
        <v>2776</v>
      </c>
      <c r="O572" s="41" t="s">
        <v>2788</v>
      </c>
      <c r="P572" s="41" t="s">
        <v>2789</v>
      </c>
      <c r="Q572" s="41"/>
    </row>
    <row r="573" spans="2:17" ht="17.100000000000001" customHeight="1">
      <c r="B573" s="41">
        <v>2026</v>
      </c>
      <c r="C573" s="41">
        <v>1</v>
      </c>
      <c r="D573" s="41" t="s">
        <v>72</v>
      </c>
      <c r="E573" s="41" t="s">
        <v>2791</v>
      </c>
      <c r="F573" s="41" t="s">
        <v>87</v>
      </c>
      <c r="G573" s="45">
        <v>1681378000</v>
      </c>
      <c r="H573" s="45">
        <v>0</v>
      </c>
      <c r="I573" s="45">
        <v>6180000</v>
      </c>
      <c r="J573" s="45">
        <v>1687558000</v>
      </c>
      <c r="K573" s="45">
        <v>1687558000</v>
      </c>
      <c r="L573" s="48" t="s">
        <v>1997</v>
      </c>
      <c r="M573" s="41" t="s">
        <v>1904</v>
      </c>
      <c r="N573" s="41" t="s">
        <v>1266</v>
      </c>
      <c r="O573" s="41" t="s">
        <v>2792</v>
      </c>
      <c r="P573" s="41" t="s">
        <v>2793</v>
      </c>
      <c r="Q573" s="41"/>
    </row>
    <row r="574" spans="2:17" ht="17.100000000000001" customHeight="1">
      <c r="B574" s="41">
        <v>2026</v>
      </c>
      <c r="C574" s="41">
        <v>1</v>
      </c>
      <c r="D574" s="41" t="s">
        <v>72</v>
      </c>
      <c r="E574" s="41" t="s">
        <v>2794</v>
      </c>
      <c r="F574" s="41" t="s">
        <v>87</v>
      </c>
      <c r="G574" s="45">
        <v>1014733000</v>
      </c>
      <c r="H574" s="45">
        <v>0</v>
      </c>
      <c r="I574" s="45">
        <v>2094465000</v>
      </c>
      <c r="J574" s="45">
        <v>3109198000</v>
      </c>
      <c r="K574" s="45">
        <v>3109198000</v>
      </c>
      <c r="L574" s="48" t="s">
        <v>1997</v>
      </c>
      <c r="M574" s="41" t="s">
        <v>1904</v>
      </c>
      <c r="N574" s="41" t="s">
        <v>1266</v>
      </c>
      <c r="O574" s="41" t="s">
        <v>2792</v>
      </c>
      <c r="P574" s="41" t="s">
        <v>2793</v>
      </c>
      <c r="Q574" s="41"/>
    </row>
    <row r="575" spans="2:17" ht="17.100000000000001" customHeight="1">
      <c r="B575" s="41">
        <v>2026</v>
      </c>
      <c r="C575" s="41">
        <v>1</v>
      </c>
      <c r="D575" s="41" t="s">
        <v>72</v>
      </c>
      <c r="E575" s="41" t="s">
        <v>2795</v>
      </c>
      <c r="F575" s="41" t="s">
        <v>173</v>
      </c>
      <c r="G575" s="45">
        <v>0</v>
      </c>
      <c r="H575" s="45"/>
      <c r="I575" s="45"/>
      <c r="J575" s="45"/>
      <c r="K575" s="45"/>
      <c r="L575" s="48"/>
      <c r="M575" s="41" t="s">
        <v>1904</v>
      </c>
      <c r="N575" s="41" t="s">
        <v>1266</v>
      </c>
      <c r="O575" s="41" t="s">
        <v>2796</v>
      </c>
      <c r="P575" s="41" t="s">
        <v>2797</v>
      </c>
      <c r="Q575" s="41"/>
    </row>
    <row r="576" spans="2:17" ht="17.100000000000001" customHeight="1">
      <c r="B576" s="41">
        <v>2026</v>
      </c>
      <c r="C576" s="41">
        <v>1</v>
      </c>
      <c r="D576" s="41" t="s">
        <v>72</v>
      </c>
      <c r="E576" s="41" t="s">
        <v>2798</v>
      </c>
      <c r="F576" s="41" t="s">
        <v>74</v>
      </c>
      <c r="G576" s="45">
        <v>0</v>
      </c>
      <c r="H576" s="45"/>
      <c r="I576" s="45"/>
      <c r="J576" s="45"/>
      <c r="K576" s="45"/>
      <c r="L576" s="48"/>
      <c r="M576" s="41" t="s">
        <v>1904</v>
      </c>
      <c r="N576" s="41" t="s">
        <v>1266</v>
      </c>
      <c r="O576" s="41" t="s">
        <v>2796</v>
      </c>
      <c r="P576" s="41" t="s">
        <v>2797</v>
      </c>
      <c r="Q576" s="41"/>
    </row>
    <row r="577" spans="2:17" ht="17.100000000000001" customHeight="1">
      <c r="B577" s="41">
        <v>2026</v>
      </c>
      <c r="C577" s="41">
        <v>1</v>
      </c>
      <c r="D577" s="41" t="s">
        <v>72</v>
      </c>
      <c r="E577" s="41" t="s">
        <v>2799</v>
      </c>
      <c r="F577" s="41" t="s">
        <v>173</v>
      </c>
      <c r="G577" s="45">
        <v>1501462000</v>
      </c>
      <c r="H577" s="45"/>
      <c r="I577" s="45">
        <v>1231706000</v>
      </c>
      <c r="J577" s="45">
        <v>2733168000</v>
      </c>
      <c r="K577" s="45">
        <v>2733168000</v>
      </c>
      <c r="L577" s="48"/>
      <c r="M577" s="41" t="s">
        <v>1904</v>
      </c>
      <c r="N577" s="41" t="s">
        <v>1266</v>
      </c>
      <c r="O577" s="41" t="s">
        <v>1589</v>
      </c>
      <c r="P577" s="41" t="s">
        <v>1590</v>
      </c>
      <c r="Q577" s="41"/>
    </row>
    <row r="578" spans="2:17" ht="17.100000000000001" customHeight="1">
      <c r="B578" s="41">
        <v>2026</v>
      </c>
      <c r="C578" s="41">
        <v>1</v>
      </c>
      <c r="D578" s="41" t="s">
        <v>72</v>
      </c>
      <c r="E578" s="41" t="s">
        <v>2800</v>
      </c>
      <c r="F578" s="41" t="s">
        <v>74</v>
      </c>
      <c r="G578" s="45">
        <v>0</v>
      </c>
      <c r="H578" s="45"/>
      <c r="I578" s="45"/>
      <c r="J578" s="45"/>
      <c r="K578" s="45"/>
      <c r="L578" s="48"/>
      <c r="M578" s="41" t="s">
        <v>1904</v>
      </c>
      <c r="N578" s="41" t="s">
        <v>1266</v>
      </c>
      <c r="O578" s="41" t="s">
        <v>1589</v>
      </c>
      <c r="P578" s="41" t="s">
        <v>1590</v>
      </c>
      <c r="Q578" s="41"/>
    </row>
    <row r="579" spans="2:17" ht="17.100000000000001" customHeight="1">
      <c r="B579" s="41">
        <v>2026</v>
      </c>
      <c r="C579" s="41">
        <v>1</v>
      </c>
      <c r="D579" s="41" t="s">
        <v>72</v>
      </c>
      <c r="E579" s="41" t="s">
        <v>2801</v>
      </c>
      <c r="F579" s="41" t="s">
        <v>78</v>
      </c>
      <c r="G579" s="45">
        <v>0</v>
      </c>
      <c r="H579" s="45"/>
      <c r="I579" s="45"/>
      <c r="J579" s="45"/>
      <c r="K579" s="45"/>
      <c r="L579" s="48"/>
      <c r="M579" s="41" t="s">
        <v>1904</v>
      </c>
      <c r="N579" s="41" t="s">
        <v>1266</v>
      </c>
      <c r="O579" s="41" t="s">
        <v>1589</v>
      </c>
      <c r="P579" s="41" t="s">
        <v>1590</v>
      </c>
      <c r="Q579" s="41"/>
    </row>
    <row r="580" spans="2:17" ht="17.100000000000001" customHeight="1">
      <c r="B580" s="41">
        <v>2026</v>
      </c>
      <c r="C580" s="41">
        <v>1</v>
      </c>
      <c r="D580" s="41" t="s">
        <v>72</v>
      </c>
      <c r="E580" s="41" t="s">
        <v>2802</v>
      </c>
      <c r="F580" s="41" t="s">
        <v>87</v>
      </c>
      <c r="G580" s="45">
        <v>0</v>
      </c>
      <c r="H580" s="45"/>
      <c r="I580" s="45"/>
      <c r="J580" s="45"/>
      <c r="K580" s="45"/>
      <c r="L580" s="48"/>
      <c r="M580" s="41" t="s">
        <v>1904</v>
      </c>
      <c r="N580" s="41" t="s">
        <v>1266</v>
      </c>
      <c r="O580" s="41" t="s">
        <v>1277</v>
      </c>
      <c r="P580" s="41" t="s">
        <v>1278</v>
      </c>
      <c r="Q580" s="41"/>
    </row>
    <row r="581" spans="2:17" ht="17.100000000000001" customHeight="1">
      <c r="B581" s="41">
        <v>2026</v>
      </c>
      <c r="C581" s="41">
        <v>1</v>
      </c>
      <c r="D581" s="41" t="s">
        <v>72</v>
      </c>
      <c r="E581" s="41" t="s">
        <v>2803</v>
      </c>
      <c r="F581" s="41" t="s">
        <v>173</v>
      </c>
      <c r="G581" s="45">
        <v>542960000</v>
      </c>
      <c r="H581" s="45"/>
      <c r="I581" s="45">
        <v>854271000</v>
      </c>
      <c r="J581" s="45">
        <v>1397231000</v>
      </c>
      <c r="K581" s="45"/>
      <c r="L581" s="48"/>
      <c r="M581" s="41" t="s">
        <v>1904</v>
      </c>
      <c r="N581" s="41" t="s">
        <v>1266</v>
      </c>
      <c r="O581" s="41" t="s">
        <v>2804</v>
      </c>
      <c r="P581" s="41" t="s">
        <v>2805</v>
      </c>
      <c r="Q581" s="41"/>
    </row>
    <row r="582" spans="2:17" ht="17.100000000000001" customHeight="1">
      <c r="B582" s="41">
        <v>2026</v>
      </c>
      <c r="C582" s="41">
        <v>1</v>
      </c>
      <c r="D582" s="41" t="s">
        <v>72</v>
      </c>
      <c r="E582" s="41" t="s">
        <v>2806</v>
      </c>
      <c r="F582" s="41" t="s">
        <v>74</v>
      </c>
      <c r="G582" s="45">
        <v>55447000</v>
      </c>
      <c r="H582" s="45"/>
      <c r="I582" s="45">
        <v>115000000</v>
      </c>
      <c r="J582" s="45">
        <v>170447000</v>
      </c>
      <c r="K582" s="45"/>
      <c r="L582" s="48"/>
      <c r="M582" s="41" t="s">
        <v>1904</v>
      </c>
      <c r="N582" s="41" t="s">
        <v>1266</v>
      </c>
      <c r="O582" s="41" t="s">
        <v>2804</v>
      </c>
      <c r="P582" s="41" t="s">
        <v>2805</v>
      </c>
      <c r="Q582" s="41"/>
    </row>
    <row r="583" spans="2:17" ht="17.100000000000001" customHeight="1">
      <c r="B583" s="41">
        <v>2026</v>
      </c>
      <c r="C583" s="41">
        <v>1</v>
      </c>
      <c r="D583" s="41" t="s">
        <v>72</v>
      </c>
      <c r="E583" s="41" t="s">
        <v>2807</v>
      </c>
      <c r="F583" s="41" t="s">
        <v>78</v>
      </c>
      <c r="G583" s="45">
        <v>47286000</v>
      </c>
      <c r="H583" s="45"/>
      <c r="I583" s="45">
        <v>0</v>
      </c>
      <c r="J583" s="45">
        <v>47286000</v>
      </c>
      <c r="K583" s="45"/>
      <c r="L583" s="48"/>
      <c r="M583" s="41" t="s">
        <v>1904</v>
      </c>
      <c r="N583" s="41" t="s">
        <v>1266</v>
      </c>
      <c r="O583" s="41" t="s">
        <v>2804</v>
      </c>
      <c r="P583" s="41" t="s">
        <v>2805</v>
      </c>
      <c r="Q583" s="41"/>
    </row>
    <row r="584" spans="2:17" ht="17.100000000000001" customHeight="1">
      <c r="B584" s="41">
        <v>2026</v>
      </c>
      <c r="C584" s="41">
        <v>1</v>
      </c>
      <c r="D584" s="41" t="s">
        <v>72</v>
      </c>
      <c r="E584" s="41" t="s">
        <v>2808</v>
      </c>
      <c r="F584" s="41" t="s">
        <v>80</v>
      </c>
      <c r="G584" s="45">
        <v>22310000</v>
      </c>
      <c r="H584" s="45"/>
      <c r="I584" s="45">
        <v>0</v>
      </c>
      <c r="J584" s="45">
        <v>22310000</v>
      </c>
      <c r="K584" s="45"/>
      <c r="L584" s="48"/>
      <c r="M584" s="41" t="s">
        <v>1904</v>
      </c>
      <c r="N584" s="41" t="s">
        <v>1266</v>
      </c>
      <c r="O584" s="41" t="s">
        <v>2804</v>
      </c>
      <c r="P584" s="41" t="s">
        <v>2805</v>
      </c>
      <c r="Q584" s="41"/>
    </row>
    <row r="585" spans="2:17" ht="17.100000000000001" customHeight="1">
      <c r="B585" s="41">
        <v>2026</v>
      </c>
      <c r="C585" s="41">
        <v>1</v>
      </c>
      <c r="D585" s="41" t="s">
        <v>72</v>
      </c>
      <c r="E585" s="41" t="s">
        <v>2809</v>
      </c>
      <c r="F585" s="41" t="s">
        <v>87</v>
      </c>
      <c r="G585" s="45">
        <v>275398000</v>
      </c>
      <c r="H585" s="45"/>
      <c r="I585" s="45">
        <v>953027000</v>
      </c>
      <c r="J585" s="45">
        <v>1228425000</v>
      </c>
      <c r="K585" s="45"/>
      <c r="L585" s="48"/>
      <c r="M585" s="41" t="s">
        <v>1904</v>
      </c>
      <c r="N585" s="41" t="s">
        <v>1266</v>
      </c>
      <c r="O585" s="41" t="s">
        <v>2804</v>
      </c>
      <c r="P585" s="41" t="s">
        <v>2805</v>
      </c>
      <c r="Q585" s="41"/>
    </row>
    <row r="586" spans="2:17" ht="17.100000000000001" customHeight="1">
      <c r="B586" s="41">
        <v>2026</v>
      </c>
      <c r="C586" s="41">
        <v>1</v>
      </c>
      <c r="D586" s="41" t="s">
        <v>72</v>
      </c>
      <c r="E586" s="41" t="s">
        <v>2810</v>
      </c>
      <c r="F586" s="41" t="s">
        <v>74</v>
      </c>
      <c r="G586" s="45">
        <v>155543000</v>
      </c>
      <c r="H586" s="45"/>
      <c r="I586" s="45">
        <v>118512000</v>
      </c>
      <c r="J586" s="45">
        <v>274055000</v>
      </c>
      <c r="K586" s="45"/>
      <c r="L586" s="48"/>
      <c r="M586" s="41" t="s">
        <v>1904</v>
      </c>
      <c r="N586" s="41" t="s">
        <v>1266</v>
      </c>
      <c r="O586" s="41" t="s">
        <v>2804</v>
      </c>
      <c r="P586" s="41" t="s">
        <v>2805</v>
      </c>
      <c r="Q586" s="41"/>
    </row>
    <row r="587" spans="2:17" ht="17.100000000000001" customHeight="1">
      <c r="B587" s="41">
        <v>2026</v>
      </c>
      <c r="C587" s="41">
        <v>1</v>
      </c>
      <c r="D587" s="41" t="s">
        <v>72</v>
      </c>
      <c r="E587" s="41" t="s">
        <v>2811</v>
      </c>
      <c r="F587" s="41" t="s">
        <v>87</v>
      </c>
      <c r="G587" s="45">
        <v>1000000000</v>
      </c>
      <c r="H587" s="45">
        <v>1196000000</v>
      </c>
      <c r="I587" s="45">
        <v>1380000000</v>
      </c>
      <c r="J587" s="45">
        <v>3576000000</v>
      </c>
      <c r="K587" s="45">
        <v>3576000000</v>
      </c>
      <c r="L587" s="48"/>
      <c r="M587" s="41" t="s">
        <v>1977</v>
      </c>
      <c r="N587" s="41" t="s">
        <v>1592</v>
      </c>
      <c r="O587" s="41" t="s">
        <v>1593</v>
      </c>
      <c r="P587" s="41" t="s">
        <v>1594</v>
      </c>
      <c r="Q587" s="41"/>
    </row>
    <row r="588" spans="2:17" ht="17.100000000000001" customHeight="1">
      <c r="B588" s="41">
        <v>2026</v>
      </c>
      <c r="C588" s="41">
        <v>1</v>
      </c>
      <c r="D588" s="41" t="s">
        <v>72</v>
      </c>
      <c r="E588" s="41" t="s">
        <v>2812</v>
      </c>
      <c r="F588" s="41" t="s">
        <v>87</v>
      </c>
      <c r="G588" s="45">
        <v>1909000000</v>
      </c>
      <c r="H588" s="45">
        <v>0</v>
      </c>
      <c r="I588" s="45">
        <v>1750000000</v>
      </c>
      <c r="J588" s="45">
        <v>3659000000</v>
      </c>
      <c r="K588" s="45">
        <v>3659000000</v>
      </c>
      <c r="L588" s="48"/>
      <c r="M588" s="41" t="s">
        <v>1977</v>
      </c>
      <c r="N588" s="41" t="s">
        <v>1592</v>
      </c>
      <c r="O588" s="41" t="s">
        <v>2813</v>
      </c>
      <c r="P588" s="41" t="s">
        <v>2814</v>
      </c>
      <c r="Q588" s="41"/>
    </row>
    <row r="589" spans="2:17" ht="17.100000000000001" customHeight="1">
      <c r="B589" s="41">
        <v>2026</v>
      </c>
      <c r="C589" s="41">
        <v>1</v>
      </c>
      <c r="D589" s="41" t="s">
        <v>62</v>
      </c>
      <c r="E589" s="41" t="s">
        <v>2815</v>
      </c>
      <c r="F589" s="41" t="s">
        <v>87</v>
      </c>
      <c r="G589" s="45">
        <v>349069220</v>
      </c>
      <c r="H589" s="45">
        <v>0</v>
      </c>
      <c r="I589" s="45">
        <v>248582680</v>
      </c>
      <c r="J589" s="45">
        <v>597651900</v>
      </c>
      <c r="K589" s="45">
        <v>597651900</v>
      </c>
      <c r="L589" s="48"/>
      <c r="M589" s="41" t="s">
        <v>1904</v>
      </c>
      <c r="N589" s="41" t="s">
        <v>1496</v>
      </c>
      <c r="O589" s="41" t="s">
        <v>2816</v>
      </c>
      <c r="P589" s="41" t="s">
        <v>2817</v>
      </c>
      <c r="Q589" s="41"/>
    </row>
    <row r="590" spans="2:17" ht="17.100000000000001" customHeight="1">
      <c r="B590" s="41">
        <v>2026</v>
      </c>
      <c r="C590" s="41">
        <v>1</v>
      </c>
      <c r="D590" s="41" t="s">
        <v>72</v>
      </c>
      <c r="E590" s="41" t="s">
        <v>2818</v>
      </c>
      <c r="F590" s="41" t="s">
        <v>87</v>
      </c>
      <c r="G590" s="45">
        <v>23932000</v>
      </c>
      <c r="H590" s="45"/>
      <c r="I590" s="45">
        <v>38035000</v>
      </c>
      <c r="J590" s="45">
        <v>61967000</v>
      </c>
      <c r="K590" s="45">
        <v>43376900</v>
      </c>
      <c r="L590" s="48" t="s">
        <v>1997</v>
      </c>
      <c r="M590" s="41" t="s">
        <v>1904</v>
      </c>
      <c r="N590" s="41" t="s">
        <v>351</v>
      </c>
      <c r="O590" s="41" t="s">
        <v>352</v>
      </c>
      <c r="P590" s="41" t="s">
        <v>353</v>
      </c>
      <c r="Q590" s="41"/>
    </row>
    <row r="591" spans="2:17" ht="17.100000000000001" customHeight="1">
      <c r="B591" s="41">
        <v>2026</v>
      </c>
      <c r="C591" s="41">
        <v>1</v>
      </c>
      <c r="D591" s="41" t="s">
        <v>72</v>
      </c>
      <c r="E591" s="41" t="s">
        <v>2819</v>
      </c>
      <c r="F591" s="41" t="s">
        <v>65</v>
      </c>
      <c r="G591" s="45">
        <v>528304380</v>
      </c>
      <c r="H591" s="45"/>
      <c r="I591" s="45">
        <v>1536936000</v>
      </c>
      <c r="J591" s="45">
        <v>2065240380</v>
      </c>
      <c r="K591" s="45">
        <v>2065240380</v>
      </c>
      <c r="L591" s="48"/>
      <c r="M591" s="41" t="s">
        <v>1977</v>
      </c>
      <c r="N591" s="41" t="s">
        <v>2820</v>
      </c>
      <c r="O591" s="41" t="s">
        <v>2821</v>
      </c>
      <c r="P591" s="41" t="s">
        <v>2822</v>
      </c>
      <c r="Q591" s="41"/>
    </row>
    <row r="592" spans="2:17" ht="17.100000000000001" customHeight="1">
      <c r="B592" s="41">
        <v>2026</v>
      </c>
      <c r="C592" s="41">
        <v>1</v>
      </c>
      <c r="D592" s="41" t="s">
        <v>72</v>
      </c>
      <c r="E592" s="41" t="s">
        <v>2823</v>
      </c>
      <c r="F592" s="41" t="s">
        <v>74</v>
      </c>
      <c r="G592" s="45">
        <v>332613100</v>
      </c>
      <c r="H592" s="45"/>
      <c r="I592" s="45">
        <v>46050000</v>
      </c>
      <c r="J592" s="45">
        <v>378663100</v>
      </c>
      <c r="K592" s="45">
        <v>378663100</v>
      </c>
      <c r="L592" s="48"/>
      <c r="M592" s="41" t="s">
        <v>1977</v>
      </c>
      <c r="N592" s="41" t="s">
        <v>2820</v>
      </c>
      <c r="O592" s="41" t="s">
        <v>2821</v>
      </c>
      <c r="P592" s="41" t="s">
        <v>2822</v>
      </c>
      <c r="Q592" s="41"/>
    </row>
    <row r="593" spans="2:17" ht="17.100000000000001" customHeight="1">
      <c r="B593" s="41">
        <v>2026</v>
      </c>
      <c r="C593" s="41">
        <v>1</v>
      </c>
      <c r="D593" s="41" t="s">
        <v>72</v>
      </c>
      <c r="E593" s="41" t="s">
        <v>2824</v>
      </c>
      <c r="F593" s="41" t="s">
        <v>74</v>
      </c>
      <c r="G593" s="45">
        <v>41404870</v>
      </c>
      <c r="H593" s="45"/>
      <c r="I593" s="45">
        <v>20000000</v>
      </c>
      <c r="J593" s="45">
        <v>61404870</v>
      </c>
      <c r="K593" s="45">
        <v>61404870</v>
      </c>
      <c r="L593" s="48"/>
      <c r="M593" s="41" t="s">
        <v>1977</v>
      </c>
      <c r="N593" s="41" t="s">
        <v>2820</v>
      </c>
      <c r="O593" s="41" t="s">
        <v>2821</v>
      </c>
      <c r="P593" s="41" t="s">
        <v>2822</v>
      </c>
      <c r="Q593" s="41"/>
    </row>
    <row r="594" spans="2:17" ht="17.100000000000001" customHeight="1">
      <c r="B594" s="41">
        <v>2026</v>
      </c>
      <c r="C594" s="41">
        <v>1</v>
      </c>
      <c r="D594" s="41" t="s">
        <v>72</v>
      </c>
      <c r="E594" s="41" t="s">
        <v>2825</v>
      </c>
      <c r="F594" s="41" t="s">
        <v>65</v>
      </c>
      <c r="G594" s="45">
        <v>5692845000</v>
      </c>
      <c r="H594" s="45">
        <v>3975865000</v>
      </c>
      <c r="I594" s="45">
        <v>57189000</v>
      </c>
      <c r="J594" s="45">
        <v>9725899000</v>
      </c>
      <c r="K594" s="45">
        <v>9725899000</v>
      </c>
      <c r="L594" s="48"/>
      <c r="M594" s="41" t="s">
        <v>1977</v>
      </c>
      <c r="N594" s="41" t="s">
        <v>2820</v>
      </c>
      <c r="O594" s="41" t="s">
        <v>2821</v>
      </c>
      <c r="P594" s="41" t="s">
        <v>2822</v>
      </c>
      <c r="Q594" s="41"/>
    </row>
    <row r="595" spans="2:17" ht="17.100000000000001" customHeight="1">
      <c r="B595" s="41">
        <v>2026</v>
      </c>
      <c r="C595" s="41">
        <v>1</v>
      </c>
      <c r="D595" s="41" t="s">
        <v>72</v>
      </c>
      <c r="E595" s="41" t="s">
        <v>2826</v>
      </c>
      <c r="F595" s="41" t="s">
        <v>87</v>
      </c>
      <c r="G595" s="45">
        <v>390038000</v>
      </c>
      <c r="H595" s="45">
        <v>0</v>
      </c>
      <c r="I595" s="45">
        <v>955152000</v>
      </c>
      <c r="J595" s="45">
        <v>1345190000</v>
      </c>
      <c r="K595" s="45">
        <v>1345190000</v>
      </c>
      <c r="L595" s="48"/>
      <c r="M595" s="41" t="s">
        <v>1977</v>
      </c>
      <c r="N595" s="41" t="s">
        <v>2820</v>
      </c>
      <c r="O595" s="41" t="s">
        <v>2827</v>
      </c>
      <c r="P595" s="41" t="s">
        <v>2828</v>
      </c>
      <c r="Q595" s="41"/>
    </row>
    <row r="596" spans="2:17" ht="17.100000000000001" customHeight="1">
      <c r="B596" s="41">
        <v>2026</v>
      </c>
      <c r="C596" s="41">
        <v>1</v>
      </c>
      <c r="D596" s="41" t="s">
        <v>72</v>
      </c>
      <c r="E596" s="41" t="s">
        <v>2829</v>
      </c>
      <c r="F596" s="41" t="s">
        <v>87</v>
      </c>
      <c r="G596" s="45">
        <v>430845000</v>
      </c>
      <c r="H596" s="45">
        <v>890775000</v>
      </c>
      <c r="I596" s="45">
        <v>297337000</v>
      </c>
      <c r="J596" s="45">
        <v>1618957000</v>
      </c>
      <c r="K596" s="45">
        <v>1618957000</v>
      </c>
      <c r="L596" s="48"/>
      <c r="M596" s="41" t="s">
        <v>1977</v>
      </c>
      <c r="N596" s="41" t="s">
        <v>355</v>
      </c>
      <c r="O596" s="41" t="s">
        <v>356</v>
      </c>
      <c r="P596" s="41" t="s">
        <v>357</v>
      </c>
      <c r="Q596" s="41"/>
    </row>
    <row r="597" spans="2:17" ht="17.100000000000001" customHeight="1">
      <c r="B597" s="41">
        <v>2026</v>
      </c>
      <c r="C597" s="41">
        <v>1</v>
      </c>
      <c r="D597" s="41" t="s">
        <v>72</v>
      </c>
      <c r="E597" s="41" t="s">
        <v>2830</v>
      </c>
      <c r="F597" s="41" t="s">
        <v>87</v>
      </c>
      <c r="G597" s="45">
        <v>630000000</v>
      </c>
      <c r="H597" s="45">
        <v>622299000</v>
      </c>
      <c r="I597" s="45">
        <v>305700000</v>
      </c>
      <c r="J597" s="45">
        <v>1557999000</v>
      </c>
      <c r="K597" s="45">
        <v>1557999000</v>
      </c>
      <c r="L597" s="48"/>
      <c r="M597" s="41" t="s">
        <v>1977</v>
      </c>
      <c r="N597" s="41" t="s">
        <v>355</v>
      </c>
      <c r="O597" s="41" t="s">
        <v>2831</v>
      </c>
      <c r="P597" s="41" t="s">
        <v>2832</v>
      </c>
      <c r="Q597" s="41"/>
    </row>
    <row r="598" spans="2:17" ht="17.100000000000001" customHeight="1">
      <c r="B598" s="41">
        <v>2026</v>
      </c>
      <c r="C598" s="41">
        <v>1</v>
      </c>
      <c r="D598" s="41" t="s">
        <v>72</v>
      </c>
      <c r="E598" s="41" t="s">
        <v>2833</v>
      </c>
      <c r="F598" s="41" t="s">
        <v>87</v>
      </c>
      <c r="G598" s="45">
        <v>1198038000</v>
      </c>
      <c r="H598" s="45">
        <v>0</v>
      </c>
      <c r="I598" s="45">
        <v>3007812000</v>
      </c>
      <c r="J598" s="45">
        <v>4205850000</v>
      </c>
      <c r="K598" s="45">
        <v>4205850000</v>
      </c>
      <c r="L598" s="48"/>
      <c r="M598" s="41" t="s">
        <v>1904</v>
      </c>
      <c r="N598" s="41" t="s">
        <v>1291</v>
      </c>
      <c r="O598" s="41" t="s">
        <v>2834</v>
      </c>
      <c r="P598" s="41" t="s">
        <v>2835</v>
      </c>
      <c r="Q598" s="41"/>
    </row>
    <row r="599" spans="2:17" ht="17.100000000000001" customHeight="1">
      <c r="B599" s="41">
        <v>2026</v>
      </c>
      <c r="C599" s="41">
        <v>1</v>
      </c>
      <c r="D599" s="41" t="s">
        <v>72</v>
      </c>
      <c r="E599" s="41" t="s">
        <v>2836</v>
      </c>
      <c r="F599" s="41" t="s">
        <v>87</v>
      </c>
      <c r="G599" s="45">
        <v>802729000</v>
      </c>
      <c r="H599" s="45">
        <v>0</v>
      </c>
      <c r="I599" s="45">
        <v>584513000</v>
      </c>
      <c r="J599" s="45">
        <v>1387242000</v>
      </c>
      <c r="K599" s="45">
        <v>1387242000</v>
      </c>
      <c r="L599" s="48"/>
      <c r="M599" s="41" t="s">
        <v>1904</v>
      </c>
      <c r="N599" s="41" t="s">
        <v>1291</v>
      </c>
      <c r="O599" s="41" t="s">
        <v>2837</v>
      </c>
      <c r="P599" s="41" t="s">
        <v>2838</v>
      </c>
      <c r="Q599" s="41"/>
    </row>
    <row r="600" spans="2:17" ht="17.100000000000001" customHeight="1">
      <c r="B600" s="41">
        <v>2026</v>
      </c>
      <c r="C600" s="41">
        <v>1</v>
      </c>
      <c r="D600" s="41" t="s">
        <v>72</v>
      </c>
      <c r="E600" s="41" t="s">
        <v>2839</v>
      </c>
      <c r="F600" s="41" t="s">
        <v>87</v>
      </c>
      <c r="G600" s="45">
        <v>1000000000</v>
      </c>
      <c r="H600" s="45">
        <v>0</v>
      </c>
      <c r="I600" s="45">
        <v>4330000000</v>
      </c>
      <c r="J600" s="45">
        <v>5330000000</v>
      </c>
      <c r="K600" s="45">
        <v>5330000000</v>
      </c>
      <c r="L600" s="48"/>
      <c r="M600" s="41" t="s">
        <v>1904</v>
      </c>
      <c r="N600" s="41" t="s">
        <v>1291</v>
      </c>
      <c r="O600" s="41" t="s">
        <v>2840</v>
      </c>
      <c r="P600" s="41" t="s">
        <v>2841</v>
      </c>
      <c r="Q600" s="41"/>
    </row>
    <row r="601" spans="2:17" s="3" customFormat="1" ht="17.100000000000001" customHeight="1">
      <c r="B601" s="41">
        <v>2026</v>
      </c>
      <c r="C601" s="41">
        <v>1</v>
      </c>
      <c r="D601" s="41" t="s">
        <v>72</v>
      </c>
      <c r="E601" s="41" t="s">
        <v>2842</v>
      </c>
      <c r="F601" s="41" t="s">
        <v>191</v>
      </c>
      <c r="G601" s="45">
        <v>211334000</v>
      </c>
      <c r="H601" s="45">
        <v>0</v>
      </c>
      <c r="I601" s="45">
        <v>263598000</v>
      </c>
      <c r="J601" s="45">
        <v>474932000</v>
      </c>
      <c r="K601" s="45">
        <v>474932000</v>
      </c>
      <c r="L601" s="48"/>
      <c r="M601" s="41" t="s">
        <v>1904</v>
      </c>
      <c r="N601" s="41" t="s">
        <v>1291</v>
      </c>
      <c r="O601" s="41" t="s">
        <v>1292</v>
      </c>
      <c r="P601" s="41" t="s">
        <v>1293</v>
      </c>
      <c r="Q601" s="41"/>
    </row>
    <row r="602" spans="2:17" ht="17.100000000000001" customHeight="1">
      <c r="B602" s="41">
        <v>2026</v>
      </c>
      <c r="C602" s="41">
        <v>1</v>
      </c>
      <c r="D602" s="41" t="s">
        <v>62</v>
      </c>
      <c r="E602" s="41" t="s">
        <v>2843</v>
      </c>
      <c r="F602" s="41" t="s">
        <v>87</v>
      </c>
      <c r="G602" s="45">
        <v>3691676000</v>
      </c>
      <c r="H602" s="45">
        <v>9931235330</v>
      </c>
      <c r="I602" s="45">
        <v>5710764000</v>
      </c>
      <c r="J602" s="45">
        <v>19333675330</v>
      </c>
      <c r="K602" s="45">
        <v>19333675330</v>
      </c>
      <c r="L602" s="48"/>
      <c r="M602" s="41" t="s">
        <v>1904</v>
      </c>
      <c r="N602" s="41" t="s">
        <v>1291</v>
      </c>
      <c r="O602" s="41" t="s">
        <v>2844</v>
      </c>
      <c r="P602" s="41" t="s">
        <v>2845</v>
      </c>
      <c r="Q602" s="41"/>
    </row>
    <row r="603" spans="2:17" s="3" customFormat="1" ht="17.100000000000001" customHeight="1">
      <c r="B603" s="41">
        <v>2026</v>
      </c>
      <c r="C603" s="41">
        <v>1</v>
      </c>
      <c r="D603" s="41" t="s">
        <v>72</v>
      </c>
      <c r="E603" s="41" t="s">
        <v>2846</v>
      </c>
      <c r="F603" s="41" t="s">
        <v>87</v>
      </c>
      <c r="G603" s="45">
        <v>400000000</v>
      </c>
      <c r="H603" s="45">
        <v>779900000</v>
      </c>
      <c r="I603" s="45">
        <v>0</v>
      </c>
      <c r="J603" s="45">
        <v>1179900000</v>
      </c>
      <c r="K603" s="45">
        <v>1179900000</v>
      </c>
      <c r="L603" s="48"/>
      <c r="M603" s="41" t="s">
        <v>1904</v>
      </c>
      <c r="N603" s="41" t="s">
        <v>1291</v>
      </c>
      <c r="O603" s="41" t="s">
        <v>2844</v>
      </c>
      <c r="P603" s="41" t="s">
        <v>2845</v>
      </c>
      <c r="Q603" s="41"/>
    </row>
    <row r="604" spans="2:17" s="3" customFormat="1" ht="17.100000000000001" customHeight="1">
      <c r="B604" s="41">
        <v>2026</v>
      </c>
      <c r="C604" s="41">
        <v>1</v>
      </c>
      <c r="D604" s="41" t="s">
        <v>72</v>
      </c>
      <c r="E604" s="41" t="s">
        <v>2847</v>
      </c>
      <c r="F604" s="41" t="s">
        <v>87</v>
      </c>
      <c r="G604" s="45">
        <v>320771000</v>
      </c>
      <c r="H604" s="45">
        <v>0</v>
      </c>
      <c r="I604" s="45">
        <v>868626000</v>
      </c>
      <c r="J604" s="45">
        <v>1189397000</v>
      </c>
      <c r="K604" s="45">
        <v>1189397000</v>
      </c>
      <c r="L604" s="48"/>
      <c r="M604" s="41" t="s">
        <v>1904</v>
      </c>
      <c r="N604" s="41" t="s">
        <v>1291</v>
      </c>
      <c r="O604" s="41" t="s">
        <v>2834</v>
      </c>
      <c r="P604" s="41" t="s">
        <v>2835</v>
      </c>
      <c r="Q604" s="41"/>
    </row>
    <row r="605" spans="2:17" s="3" customFormat="1" ht="17.100000000000001" customHeight="1">
      <c r="B605" s="41">
        <v>2026</v>
      </c>
      <c r="C605" s="41">
        <v>1</v>
      </c>
      <c r="D605" s="41" t="s">
        <v>62</v>
      </c>
      <c r="E605" s="41" t="s">
        <v>2848</v>
      </c>
      <c r="F605" s="41" t="s">
        <v>87</v>
      </c>
      <c r="G605" s="45">
        <v>644832000</v>
      </c>
      <c r="H605" s="45">
        <v>0</v>
      </c>
      <c r="I605" s="45">
        <v>3269414000</v>
      </c>
      <c r="J605" s="45">
        <v>3914246000</v>
      </c>
      <c r="K605" s="45">
        <v>3914246000</v>
      </c>
      <c r="L605" s="48"/>
      <c r="M605" s="41" t="s">
        <v>1904</v>
      </c>
      <c r="N605" s="41" t="s">
        <v>1291</v>
      </c>
      <c r="O605" s="41" t="s">
        <v>2844</v>
      </c>
      <c r="P605" s="41" t="s">
        <v>2845</v>
      </c>
      <c r="Q605" s="41"/>
    </row>
    <row r="606" spans="2:17" s="3" customFormat="1" ht="17.100000000000001" customHeight="1">
      <c r="B606" s="41">
        <v>2026</v>
      </c>
      <c r="C606" s="41">
        <v>1</v>
      </c>
      <c r="D606" s="41" t="s">
        <v>72</v>
      </c>
      <c r="E606" s="41" t="s">
        <v>2849</v>
      </c>
      <c r="F606" s="41" t="s">
        <v>87</v>
      </c>
      <c r="G606" s="45">
        <v>1698081000</v>
      </c>
      <c r="H606" s="45">
        <v>0</v>
      </c>
      <c r="I606" s="45">
        <v>795586000</v>
      </c>
      <c r="J606" s="45">
        <v>2493667000</v>
      </c>
      <c r="K606" s="45">
        <v>2493667000</v>
      </c>
      <c r="L606" s="48"/>
      <c r="M606" s="41" t="s">
        <v>1904</v>
      </c>
      <c r="N606" s="41" t="s">
        <v>1291</v>
      </c>
      <c r="O606" s="41" t="s">
        <v>2834</v>
      </c>
      <c r="P606" s="41" t="s">
        <v>2835</v>
      </c>
      <c r="Q606" s="41"/>
    </row>
    <row r="607" spans="2:17" s="3" customFormat="1" ht="17.100000000000001" customHeight="1">
      <c r="B607" s="41">
        <v>2026</v>
      </c>
      <c r="C607" s="41">
        <v>1</v>
      </c>
      <c r="D607" s="41" t="s">
        <v>72</v>
      </c>
      <c r="E607" s="41" t="s">
        <v>2850</v>
      </c>
      <c r="F607" s="41" t="s">
        <v>87</v>
      </c>
      <c r="G607" s="45">
        <v>700000000</v>
      </c>
      <c r="H607" s="45">
        <v>580525830</v>
      </c>
      <c r="I607" s="45">
        <v>619534000</v>
      </c>
      <c r="J607" s="45">
        <v>1900059830</v>
      </c>
      <c r="K607" s="45">
        <v>1900059830</v>
      </c>
      <c r="L607" s="48"/>
      <c r="M607" s="41" t="s">
        <v>1904</v>
      </c>
      <c r="N607" s="41" t="s">
        <v>1291</v>
      </c>
      <c r="O607" s="41" t="s">
        <v>1767</v>
      </c>
      <c r="P607" s="41" t="s">
        <v>2841</v>
      </c>
      <c r="Q607" s="41"/>
    </row>
    <row r="608" spans="2:17" s="3" customFormat="1" ht="17.100000000000001" customHeight="1">
      <c r="B608" s="41">
        <v>2026</v>
      </c>
      <c r="C608" s="41">
        <v>1</v>
      </c>
      <c r="D608" s="41" t="s">
        <v>72</v>
      </c>
      <c r="E608" s="41" t="s">
        <v>2851</v>
      </c>
      <c r="F608" s="41" t="s">
        <v>87</v>
      </c>
      <c r="G608" s="45">
        <v>300000000</v>
      </c>
      <c r="H608" s="45">
        <v>1475962000</v>
      </c>
      <c r="I608" s="45">
        <v>0</v>
      </c>
      <c r="J608" s="45">
        <v>1775962000</v>
      </c>
      <c r="K608" s="45">
        <v>1775962000</v>
      </c>
      <c r="L608" s="48"/>
      <c r="M608" s="41" t="s">
        <v>1904</v>
      </c>
      <c r="N608" s="41" t="s">
        <v>1291</v>
      </c>
      <c r="O608" s="41" t="s">
        <v>2852</v>
      </c>
      <c r="P608" s="41" t="s">
        <v>2853</v>
      </c>
      <c r="Q608" s="41"/>
    </row>
    <row r="609" spans="2:17" s="3" customFormat="1" ht="17.100000000000001" customHeight="1">
      <c r="B609" s="41">
        <v>2026</v>
      </c>
      <c r="C609" s="41">
        <v>1</v>
      </c>
      <c r="D609" s="41" t="s">
        <v>62</v>
      </c>
      <c r="E609" s="41" t="s">
        <v>2854</v>
      </c>
      <c r="F609" s="41" t="s">
        <v>87</v>
      </c>
      <c r="G609" s="45">
        <v>3000000000</v>
      </c>
      <c r="H609" s="45">
        <v>0</v>
      </c>
      <c r="I609" s="45">
        <v>9943406000</v>
      </c>
      <c r="J609" s="45">
        <v>12943406000</v>
      </c>
      <c r="K609" s="45">
        <v>3000000000</v>
      </c>
      <c r="L609" s="48"/>
      <c r="M609" s="41" t="s">
        <v>1904</v>
      </c>
      <c r="N609" s="41" t="s">
        <v>359</v>
      </c>
      <c r="O609" s="41" t="s">
        <v>360</v>
      </c>
      <c r="P609" s="41" t="s">
        <v>361</v>
      </c>
      <c r="Q609" s="41"/>
    </row>
    <row r="610" spans="2:17" s="3" customFormat="1" ht="17.100000000000001" customHeight="1">
      <c r="B610" s="41">
        <v>2026</v>
      </c>
      <c r="C610" s="41">
        <v>1</v>
      </c>
      <c r="D610" s="41" t="s">
        <v>62</v>
      </c>
      <c r="E610" s="41" t="s">
        <v>2855</v>
      </c>
      <c r="F610" s="41" t="s">
        <v>87</v>
      </c>
      <c r="G610" s="45">
        <v>2188486000</v>
      </c>
      <c r="H610" s="45">
        <v>755728000</v>
      </c>
      <c r="I610" s="45">
        <v>23052258000</v>
      </c>
      <c r="J610" s="45">
        <v>25996472000</v>
      </c>
      <c r="K610" s="45">
        <v>25996472000</v>
      </c>
      <c r="L610" s="48"/>
      <c r="M610" s="41" t="s">
        <v>1904</v>
      </c>
      <c r="N610" s="41" t="s">
        <v>359</v>
      </c>
      <c r="O610" s="41" t="s">
        <v>2856</v>
      </c>
      <c r="P610" s="41" t="s">
        <v>361</v>
      </c>
      <c r="Q610" s="41"/>
    </row>
    <row r="611" spans="2:17" s="3" customFormat="1" ht="17.100000000000001" customHeight="1">
      <c r="B611" s="41">
        <v>2026</v>
      </c>
      <c r="C611" s="41">
        <v>1</v>
      </c>
      <c r="D611" s="41" t="s">
        <v>62</v>
      </c>
      <c r="E611" s="41" t="s">
        <v>2857</v>
      </c>
      <c r="F611" s="41" t="s">
        <v>74</v>
      </c>
      <c r="G611" s="45">
        <v>24126000</v>
      </c>
      <c r="H611" s="45" t="s">
        <v>2858</v>
      </c>
      <c r="I611" s="45">
        <v>348344000</v>
      </c>
      <c r="J611" s="45">
        <v>372470000</v>
      </c>
      <c r="K611" s="45">
        <v>372470000</v>
      </c>
      <c r="L611" s="48"/>
      <c r="M611" s="41" t="s">
        <v>1904</v>
      </c>
      <c r="N611" s="41" t="s">
        <v>359</v>
      </c>
      <c r="O611" s="41" t="s">
        <v>2856</v>
      </c>
      <c r="P611" s="41" t="s">
        <v>361</v>
      </c>
      <c r="Q611" s="41"/>
    </row>
    <row r="612" spans="2:17" s="3" customFormat="1" ht="17.100000000000001" customHeight="1">
      <c r="B612" s="41">
        <v>2026</v>
      </c>
      <c r="C612" s="41">
        <v>1</v>
      </c>
      <c r="D612" s="41" t="s">
        <v>62</v>
      </c>
      <c r="E612" s="41" t="s">
        <v>2859</v>
      </c>
      <c r="F612" s="41" t="s">
        <v>87</v>
      </c>
      <c r="G612" s="45">
        <v>1385000000</v>
      </c>
      <c r="H612" s="45"/>
      <c r="I612" s="45">
        <v>1755463000</v>
      </c>
      <c r="J612" s="45">
        <v>3140463000</v>
      </c>
      <c r="K612" s="45">
        <v>3140463000</v>
      </c>
      <c r="L612" s="48"/>
      <c r="M612" s="41" t="s">
        <v>1904</v>
      </c>
      <c r="N612" s="41" t="s">
        <v>359</v>
      </c>
      <c r="O612" s="41" t="s">
        <v>2860</v>
      </c>
      <c r="P612" s="41" t="s">
        <v>2861</v>
      </c>
      <c r="Q612" s="41"/>
    </row>
    <row r="613" spans="2:17" s="3" customFormat="1" ht="17.100000000000001" customHeight="1">
      <c r="B613" s="41">
        <v>2026</v>
      </c>
      <c r="C613" s="41">
        <v>1</v>
      </c>
      <c r="D613" s="41" t="s">
        <v>62</v>
      </c>
      <c r="E613" s="41" t="s">
        <v>2862</v>
      </c>
      <c r="F613" s="41" t="s">
        <v>87</v>
      </c>
      <c r="G613" s="45">
        <v>2797000000</v>
      </c>
      <c r="H613" s="45"/>
      <c r="I613" s="45">
        <v>126900000</v>
      </c>
      <c r="J613" s="45">
        <v>2923900000</v>
      </c>
      <c r="K613" s="45">
        <v>2923900000</v>
      </c>
      <c r="L613" s="48"/>
      <c r="M613" s="41" t="s">
        <v>1904</v>
      </c>
      <c r="N613" s="41" t="s">
        <v>359</v>
      </c>
      <c r="O613" s="41" t="s">
        <v>2860</v>
      </c>
      <c r="P613" s="41" t="s">
        <v>2861</v>
      </c>
      <c r="Q613" s="41"/>
    </row>
    <row r="614" spans="2:17" s="3" customFormat="1" ht="17.100000000000001" customHeight="1">
      <c r="B614" s="41">
        <v>2026</v>
      </c>
      <c r="C614" s="41">
        <v>1</v>
      </c>
      <c r="D614" s="41" t="s">
        <v>72</v>
      </c>
      <c r="E614" s="41" t="s">
        <v>2863</v>
      </c>
      <c r="F614" s="41" t="s">
        <v>87</v>
      </c>
      <c r="G614" s="45">
        <v>785132000</v>
      </c>
      <c r="H614" s="45">
        <v>0</v>
      </c>
      <c r="I614" s="45">
        <v>2692760000</v>
      </c>
      <c r="J614" s="45">
        <v>3477892000</v>
      </c>
      <c r="K614" s="45">
        <v>3477892000</v>
      </c>
      <c r="L614" s="48"/>
      <c r="M614" s="41" t="s">
        <v>1904</v>
      </c>
      <c r="N614" s="41" t="s">
        <v>359</v>
      </c>
      <c r="O614" s="41" t="s">
        <v>2864</v>
      </c>
      <c r="P614" s="41" t="s">
        <v>2865</v>
      </c>
      <c r="Q614" s="41"/>
    </row>
    <row r="615" spans="2:17" ht="17.100000000000001" customHeight="1">
      <c r="B615" s="41">
        <v>2026</v>
      </c>
      <c r="C615" s="41">
        <v>1</v>
      </c>
      <c r="D615" s="41" t="s">
        <v>72</v>
      </c>
      <c r="E615" s="41" t="s">
        <v>2866</v>
      </c>
      <c r="F615" s="41" t="s">
        <v>65</v>
      </c>
      <c r="G615" s="45">
        <v>718888000</v>
      </c>
      <c r="H615" s="45">
        <v>0</v>
      </c>
      <c r="I615" s="45">
        <v>714296000</v>
      </c>
      <c r="J615" s="45">
        <v>1433184000</v>
      </c>
      <c r="K615" s="45">
        <v>1433184000</v>
      </c>
      <c r="L615" s="48"/>
      <c r="M615" s="41" t="s">
        <v>1904</v>
      </c>
      <c r="N615" s="41" t="s">
        <v>359</v>
      </c>
      <c r="O615" s="41" t="s">
        <v>2864</v>
      </c>
      <c r="P615" s="41" t="s">
        <v>2865</v>
      </c>
      <c r="Q615" s="41"/>
    </row>
    <row r="616" spans="2:17" ht="17.100000000000001" customHeight="1">
      <c r="B616" s="41">
        <v>2026</v>
      </c>
      <c r="C616" s="41">
        <v>1</v>
      </c>
      <c r="D616" s="41" t="s">
        <v>72</v>
      </c>
      <c r="E616" s="41" t="s">
        <v>2867</v>
      </c>
      <c r="F616" s="41" t="s">
        <v>65</v>
      </c>
      <c r="G616" s="45">
        <v>650000000</v>
      </c>
      <c r="H616" s="45">
        <v>488315640</v>
      </c>
      <c r="I616" s="45">
        <v>44000000</v>
      </c>
      <c r="J616" s="45">
        <v>1182315640</v>
      </c>
      <c r="K616" s="45">
        <v>1182315640</v>
      </c>
      <c r="L616" s="48"/>
      <c r="M616" s="41" t="s">
        <v>1904</v>
      </c>
      <c r="N616" s="41" t="s">
        <v>359</v>
      </c>
      <c r="O616" s="41" t="s">
        <v>2864</v>
      </c>
      <c r="P616" s="41" t="s">
        <v>2865</v>
      </c>
      <c r="Q616" s="41"/>
    </row>
    <row r="617" spans="2:17" ht="17.100000000000001" customHeight="1">
      <c r="B617" s="41">
        <v>2026</v>
      </c>
      <c r="C617" s="41">
        <v>1</v>
      </c>
      <c r="D617" s="41" t="s">
        <v>72</v>
      </c>
      <c r="E617" s="41" t="s">
        <v>2868</v>
      </c>
      <c r="F617" s="41" t="s">
        <v>65</v>
      </c>
      <c r="G617" s="45">
        <v>900911000</v>
      </c>
      <c r="H617" s="45">
        <v>384450957</v>
      </c>
      <c r="I617" s="45">
        <v>28336000</v>
      </c>
      <c r="J617" s="45">
        <v>1313697957</v>
      </c>
      <c r="K617" s="45">
        <v>1313697957</v>
      </c>
      <c r="L617" s="48"/>
      <c r="M617" s="41" t="s">
        <v>1904</v>
      </c>
      <c r="N617" s="41" t="s">
        <v>359</v>
      </c>
      <c r="O617" s="41" t="s">
        <v>1683</v>
      </c>
      <c r="P617" s="41" t="s">
        <v>2869</v>
      </c>
      <c r="Q617" s="41"/>
    </row>
    <row r="618" spans="2:17" ht="17.100000000000001" customHeight="1">
      <c r="B618" s="41">
        <v>2026</v>
      </c>
      <c r="C618" s="41">
        <v>1</v>
      </c>
      <c r="D618" s="41" t="s">
        <v>72</v>
      </c>
      <c r="E618" s="41" t="s">
        <v>2870</v>
      </c>
      <c r="F618" s="41" t="s">
        <v>87</v>
      </c>
      <c r="G618" s="45">
        <v>970440700</v>
      </c>
      <c r="H618" s="45">
        <v>0</v>
      </c>
      <c r="I618" s="45">
        <v>1512960000</v>
      </c>
      <c r="J618" s="45">
        <v>2483400700</v>
      </c>
      <c r="K618" s="45">
        <v>2483400700</v>
      </c>
      <c r="L618" s="48"/>
      <c r="M618" s="41" t="s">
        <v>1904</v>
      </c>
      <c r="N618" s="41" t="s">
        <v>363</v>
      </c>
      <c r="O618" s="41" t="s">
        <v>2871</v>
      </c>
      <c r="P618" s="41" t="s">
        <v>2872</v>
      </c>
      <c r="Q618" s="41"/>
    </row>
    <row r="619" spans="2:17" ht="17.100000000000001" customHeight="1">
      <c r="B619" s="41">
        <v>2026</v>
      </c>
      <c r="C619" s="41">
        <v>1</v>
      </c>
      <c r="D619" s="41" t="s">
        <v>72</v>
      </c>
      <c r="E619" s="41" t="s">
        <v>2873</v>
      </c>
      <c r="F619" s="41" t="s">
        <v>173</v>
      </c>
      <c r="G619" s="45">
        <v>2100000000</v>
      </c>
      <c r="H619" s="45">
        <v>0</v>
      </c>
      <c r="I619" s="45">
        <v>2226603000</v>
      </c>
      <c r="J619" s="45">
        <v>4326603000</v>
      </c>
      <c r="K619" s="45">
        <v>18829000000</v>
      </c>
      <c r="L619" s="48"/>
      <c r="M619" s="41" t="s">
        <v>1904</v>
      </c>
      <c r="N619" s="41" t="s">
        <v>363</v>
      </c>
      <c r="O619" s="41" t="s">
        <v>2874</v>
      </c>
      <c r="P619" s="41" t="s">
        <v>2875</v>
      </c>
      <c r="Q619" s="41"/>
    </row>
    <row r="620" spans="2:17" ht="17.100000000000001" customHeight="1">
      <c r="B620" s="41">
        <v>2026</v>
      </c>
      <c r="C620" s="41">
        <v>1</v>
      </c>
      <c r="D620" s="41" t="s">
        <v>62</v>
      </c>
      <c r="E620" s="41" t="s">
        <v>2876</v>
      </c>
      <c r="F620" s="41" t="s">
        <v>87</v>
      </c>
      <c r="G620" s="45">
        <v>1500000000</v>
      </c>
      <c r="H620" s="45">
        <v>0</v>
      </c>
      <c r="I620" s="45">
        <v>321914000</v>
      </c>
      <c r="J620" s="45">
        <v>1821914000</v>
      </c>
      <c r="K620" s="45">
        <v>8388000000</v>
      </c>
      <c r="L620" s="48"/>
      <c r="M620" s="41" t="s">
        <v>1904</v>
      </c>
      <c r="N620" s="41" t="s">
        <v>363</v>
      </c>
      <c r="O620" s="41" t="s">
        <v>2874</v>
      </c>
      <c r="P620" s="41" t="s">
        <v>2875</v>
      </c>
      <c r="Q620" s="41"/>
    </row>
    <row r="621" spans="2:17" ht="17.100000000000001" customHeight="1">
      <c r="B621" s="41">
        <v>2026</v>
      </c>
      <c r="C621" s="41">
        <v>1</v>
      </c>
      <c r="D621" s="41" t="s">
        <v>72</v>
      </c>
      <c r="E621" s="41" t="s">
        <v>2877</v>
      </c>
      <c r="F621" s="41" t="s">
        <v>173</v>
      </c>
      <c r="G621" s="45">
        <v>200268000</v>
      </c>
      <c r="H621" s="45">
        <v>0</v>
      </c>
      <c r="I621" s="45">
        <v>807000000</v>
      </c>
      <c r="J621" s="45">
        <v>1007268000</v>
      </c>
      <c r="K621" s="45">
        <v>705087600</v>
      </c>
      <c r="L621" s="48"/>
      <c r="M621" s="41" t="s">
        <v>1904</v>
      </c>
      <c r="N621" s="41" t="s">
        <v>363</v>
      </c>
      <c r="O621" s="41" t="s">
        <v>2878</v>
      </c>
      <c r="P621" s="41" t="s">
        <v>2879</v>
      </c>
      <c r="Q621" s="41"/>
    </row>
    <row r="622" spans="2:17" ht="17.100000000000001" customHeight="1">
      <c r="B622" s="41">
        <v>2026</v>
      </c>
      <c r="C622" s="41">
        <v>1</v>
      </c>
      <c r="D622" s="41" t="s">
        <v>72</v>
      </c>
      <c r="E622" s="41" t="s">
        <v>2880</v>
      </c>
      <c r="F622" s="41" t="s">
        <v>87</v>
      </c>
      <c r="G622" s="45">
        <v>1946581000</v>
      </c>
      <c r="H622" s="45">
        <v>0</v>
      </c>
      <c r="I622" s="45">
        <v>1387626000</v>
      </c>
      <c r="J622" s="45">
        <v>3334207000</v>
      </c>
      <c r="K622" s="45">
        <v>1946581000</v>
      </c>
      <c r="L622" s="48"/>
      <c r="M622" s="41" t="s">
        <v>1904</v>
      </c>
      <c r="N622" s="41" t="s">
        <v>363</v>
      </c>
      <c r="O622" s="41" t="s">
        <v>2881</v>
      </c>
      <c r="P622" s="41" t="s">
        <v>2882</v>
      </c>
      <c r="Q622" s="41"/>
    </row>
    <row r="623" spans="2:17" ht="17.100000000000001" customHeight="1">
      <c r="B623" s="41">
        <v>2026</v>
      </c>
      <c r="C623" s="41">
        <v>1</v>
      </c>
      <c r="D623" s="41" t="s">
        <v>72</v>
      </c>
      <c r="E623" s="41" t="s">
        <v>2883</v>
      </c>
      <c r="F623" s="41" t="s">
        <v>78</v>
      </c>
      <c r="G623" s="45">
        <v>39300000</v>
      </c>
      <c r="H623" s="45">
        <v>0</v>
      </c>
      <c r="I623" s="45">
        <v>0</v>
      </c>
      <c r="J623" s="45">
        <v>39300000</v>
      </c>
      <c r="K623" s="45">
        <v>0</v>
      </c>
      <c r="L623" s="48"/>
      <c r="M623" s="41" t="s">
        <v>1904</v>
      </c>
      <c r="N623" s="41" t="s">
        <v>363</v>
      </c>
      <c r="O623" s="41" t="s">
        <v>1299</v>
      </c>
      <c r="P623" s="41" t="s">
        <v>1300</v>
      </c>
      <c r="Q623" s="41"/>
    </row>
    <row r="624" spans="2:17" ht="17.100000000000001" customHeight="1">
      <c r="B624" s="41">
        <v>2026</v>
      </c>
      <c r="C624" s="41">
        <v>1</v>
      </c>
      <c r="D624" s="41" t="s">
        <v>72</v>
      </c>
      <c r="E624" s="41" t="s">
        <v>2884</v>
      </c>
      <c r="F624" s="41" t="s">
        <v>87</v>
      </c>
      <c r="G624" s="45">
        <v>883746000</v>
      </c>
      <c r="H624" s="45">
        <v>0</v>
      </c>
      <c r="I624" s="45">
        <v>4614331000</v>
      </c>
      <c r="J624" s="45">
        <v>5498077000</v>
      </c>
      <c r="K624" s="45">
        <v>3848653900</v>
      </c>
      <c r="L624" s="48" t="s">
        <v>1997</v>
      </c>
      <c r="M624" s="41" t="s">
        <v>1904</v>
      </c>
      <c r="N624" s="41" t="s">
        <v>2885</v>
      </c>
      <c r="O624" s="41" t="s">
        <v>2886</v>
      </c>
      <c r="P624" s="41" t="s">
        <v>2887</v>
      </c>
      <c r="Q624" s="41"/>
    </row>
    <row r="625" spans="2:17" ht="17.100000000000001" customHeight="1">
      <c r="B625" s="41">
        <v>2026</v>
      </c>
      <c r="C625" s="41">
        <v>1</v>
      </c>
      <c r="D625" s="41" t="s">
        <v>72</v>
      </c>
      <c r="E625" s="41" t="s">
        <v>2888</v>
      </c>
      <c r="F625" s="41" t="s">
        <v>87</v>
      </c>
      <c r="G625" s="45">
        <v>1155279000</v>
      </c>
      <c r="H625" s="45">
        <v>0</v>
      </c>
      <c r="I625" s="45">
        <v>1686856000</v>
      </c>
      <c r="J625" s="45">
        <v>2842135000</v>
      </c>
      <c r="K625" s="45">
        <v>2842135000</v>
      </c>
      <c r="L625" s="48"/>
      <c r="M625" s="41" t="s">
        <v>1904</v>
      </c>
      <c r="N625" s="41" t="s">
        <v>2885</v>
      </c>
      <c r="O625" s="41" t="s">
        <v>2889</v>
      </c>
      <c r="P625" s="41" t="s">
        <v>2890</v>
      </c>
      <c r="Q625" s="41"/>
    </row>
    <row r="626" spans="2:17" ht="17.100000000000001" customHeight="1">
      <c r="B626" s="41">
        <v>2026</v>
      </c>
      <c r="C626" s="41">
        <v>1</v>
      </c>
      <c r="D626" s="41" t="s">
        <v>72</v>
      </c>
      <c r="E626" s="41" t="s">
        <v>2891</v>
      </c>
      <c r="F626" s="41" t="s">
        <v>173</v>
      </c>
      <c r="G626" s="45">
        <v>1545747000</v>
      </c>
      <c r="H626" s="45">
        <v>3926947000</v>
      </c>
      <c r="I626" s="45">
        <v>1580656000</v>
      </c>
      <c r="J626" s="45">
        <v>7053350000</v>
      </c>
      <c r="K626" s="45">
        <v>7053350000</v>
      </c>
      <c r="L626" s="48"/>
      <c r="M626" s="41" t="s">
        <v>1904</v>
      </c>
      <c r="N626" s="41" t="s">
        <v>2885</v>
      </c>
      <c r="O626" s="41" t="s">
        <v>2889</v>
      </c>
      <c r="P626" s="41" t="s">
        <v>2890</v>
      </c>
      <c r="Q626" s="41"/>
    </row>
    <row r="627" spans="2:17" ht="17.100000000000001" customHeight="1">
      <c r="B627" s="41">
        <v>2026</v>
      </c>
      <c r="C627" s="41">
        <v>1</v>
      </c>
      <c r="D627" s="41" t="s">
        <v>72</v>
      </c>
      <c r="E627" s="41" t="s">
        <v>2892</v>
      </c>
      <c r="F627" s="41" t="s">
        <v>74</v>
      </c>
      <c r="G627" s="45">
        <v>195800000</v>
      </c>
      <c r="H627" s="45">
        <v>449353320</v>
      </c>
      <c r="I627" s="45">
        <v>0</v>
      </c>
      <c r="J627" s="45">
        <v>645153320</v>
      </c>
      <c r="K627" s="45">
        <v>645153320</v>
      </c>
      <c r="L627" s="48"/>
      <c r="M627" s="41" t="s">
        <v>1904</v>
      </c>
      <c r="N627" s="41" t="s">
        <v>2885</v>
      </c>
      <c r="O627" s="41" t="s">
        <v>2889</v>
      </c>
      <c r="P627" s="41" t="s">
        <v>2890</v>
      </c>
      <c r="Q627" s="41"/>
    </row>
    <row r="628" spans="2:17" s="3" customFormat="1" ht="17.100000000000001" customHeight="1">
      <c r="B628" s="41">
        <v>2026</v>
      </c>
      <c r="C628" s="41">
        <v>1</v>
      </c>
      <c r="D628" s="41" t="s">
        <v>72</v>
      </c>
      <c r="E628" s="41" t="s">
        <v>2893</v>
      </c>
      <c r="F628" s="41" t="s">
        <v>87</v>
      </c>
      <c r="G628" s="45">
        <v>1200000000</v>
      </c>
      <c r="H628" s="45">
        <v>2500000000</v>
      </c>
      <c r="I628" s="45">
        <v>3210912000</v>
      </c>
      <c r="J628" s="45">
        <v>6910912000</v>
      </c>
      <c r="K628" s="45">
        <v>6910912000</v>
      </c>
      <c r="L628" s="48"/>
      <c r="M628" s="41" t="s">
        <v>1904</v>
      </c>
      <c r="N628" s="41" t="s">
        <v>2885</v>
      </c>
      <c r="O628" s="41" t="s">
        <v>1303</v>
      </c>
      <c r="P628" s="41" t="s">
        <v>1304</v>
      </c>
      <c r="Q628" s="41"/>
    </row>
    <row r="629" spans="2:17" ht="17.100000000000001" customHeight="1">
      <c r="B629" s="41">
        <v>2026</v>
      </c>
      <c r="C629" s="41">
        <v>1</v>
      </c>
      <c r="D629" s="41" t="s">
        <v>62</v>
      </c>
      <c r="E629" s="41" t="s">
        <v>2894</v>
      </c>
      <c r="F629" s="41" t="s">
        <v>87</v>
      </c>
      <c r="G629" s="45">
        <v>800033000</v>
      </c>
      <c r="H629" s="45">
        <v>0</v>
      </c>
      <c r="I629" s="45">
        <v>2320605000</v>
      </c>
      <c r="J629" s="45">
        <v>3120638000</v>
      </c>
      <c r="K629" s="45">
        <v>3120638000</v>
      </c>
      <c r="L629" s="48"/>
      <c r="M629" s="41" t="s">
        <v>1904</v>
      </c>
      <c r="N629" s="41" t="s">
        <v>2885</v>
      </c>
      <c r="O629" s="41" t="s">
        <v>2895</v>
      </c>
      <c r="P629" s="41" t="s">
        <v>2896</v>
      </c>
      <c r="Q629" s="41"/>
    </row>
    <row r="630" spans="2:17" ht="17.100000000000001" customHeight="1">
      <c r="B630" s="41">
        <v>2026</v>
      </c>
      <c r="C630" s="41">
        <v>1</v>
      </c>
      <c r="D630" s="41" t="s">
        <v>72</v>
      </c>
      <c r="E630" s="41" t="s">
        <v>2897</v>
      </c>
      <c r="F630" s="41" t="s">
        <v>87</v>
      </c>
      <c r="G630" s="45">
        <v>356095000</v>
      </c>
      <c r="H630" s="45">
        <v>0</v>
      </c>
      <c r="I630" s="45">
        <v>2759326000</v>
      </c>
      <c r="J630" s="45">
        <v>3115421000</v>
      </c>
      <c r="K630" s="45">
        <v>2180794700</v>
      </c>
      <c r="L630" s="48"/>
      <c r="M630" s="41" t="s">
        <v>1904</v>
      </c>
      <c r="N630" s="41" t="s">
        <v>2885</v>
      </c>
      <c r="O630" s="41" t="s">
        <v>2898</v>
      </c>
      <c r="P630" s="41" t="s">
        <v>2899</v>
      </c>
      <c r="Q630" s="41"/>
    </row>
    <row r="631" spans="2:17" ht="17.100000000000001" customHeight="1">
      <c r="B631" s="41">
        <v>2026</v>
      </c>
      <c r="C631" s="41">
        <v>1</v>
      </c>
      <c r="D631" s="41" t="s">
        <v>72</v>
      </c>
      <c r="E631" s="41" t="s">
        <v>2900</v>
      </c>
      <c r="F631" s="41" t="s">
        <v>87</v>
      </c>
      <c r="G631" s="45">
        <v>540000000</v>
      </c>
      <c r="H631" s="45">
        <v>612540000</v>
      </c>
      <c r="I631" s="45">
        <v>561000000</v>
      </c>
      <c r="J631" s="45">
        <v>1713540000</v>
      </c>
      <c r="K631" s="45">
        <v>2496000000</v>
      </c>
      <c r="L631" s="48"/>
      <c r="M631" s="41" t="s">
        <v>1904</v>
      </c>
      <c r="N631" s="41" t="s">
        <v>2885</v>
      </c>
      <c r="O631" s="41" t="s">
        <v>2901</v>
      </c>
      <c r="P631" s="41" t="s">
        <v>2902</v>
      </c>
      <c r="Q631" s="41"/>
    </row>
    <row r="632" spans="2:17" ht="17.100000000000001" customHeight="1">
      <c r="B632" s="41">
        <v>2026</v>
      </c>
      <c r="C632" s="41">
        <v>1</v>
      </c>
      <c r="D632" s="41" t="s">
        <v>72</v>
      </c>
      <c r="E632" s="41" t="s">
        <v>2903</v>
      </c>
      <c r="F632" s="41" t="s">
        <v>87</v>
      </c>
      <c r="G632" s="45">
        <v>1800000000</v>
      </c>
      <c r="H632" s="45">
        <v>3285649130</v>
      </c>
      <c r="I632" s="45">
        <v>136805000</v>
      </c>
      <c r="J632" s="45">
        <v>5222454130</v>
      </c>
      <c r="K632" s="45">
        <v>14563600000</v>
      </c>
      <c r="L632" s="48"/>
      <c r="M632" s="41" t="s">
        <v>1904</v>
      </c>
      <c r="N632" s="41" t="s">
        <v>2885</v>
      </c>
      <c r="O632" s="41" t="s">
        <v>2901</v>
      </c>
      <c r="P632" s="41" t="s">
        <v>2902</v>
      </c>
      <c r="Q632" s="41"/>
    </row>
    <row r="633" spans="2:17" ht="17.100000000000001" customHeight="1">
      <c r="B633" s="41">
        <v>2026</v>
      </c>
      <c r="C633" s="41">
        <v>1</v>
      </c>
      <c r="D633" s="41" t="s">
        <v>72</v>
      </c>
      <c r="E633" s="41" t="s">
        <v>2904</v>
      </c>
      <c r="F633" s="41" t="s">
        <v>65</v>
      </c>
      <c r="G633" s="45">
        <v>1336669000</v>
      </c>
      <c r="H633" s="45"/>
      <c r="I633" s="45">
        <v>2407855000</v>
      </c>
      <c r="J633" s="45">
        <v>3744524000</v>
      </c>
      <c r="K633" s="45">
        <v>2621166800</v>
      </c>
      <c r="L633" s="48"/>
      <c r="M633" s="41" t="s">
        <v>1904</v>
      </c>
      <c r="N633" s="41" t="s">
        <v>2885</v>
      </c>
      <c r="O633" s="41" t="s">
        <v>2905</v>
      </c>
      <c r="P633" s="41" t="s">
        <v>2906</v>
      </c>
      <c r="Q633" s="41"/>
    </row>
    <row r="634" spans="2:17" ht="17.100000000000001" customHeight="1">
      <c r="B634" s="41">
        <v>2026</v>
      </c>
      <c r="C634" s="41">
        <v>1</v>
      </c>
      <c r="D634" s="41" t="s">
        <v>72</v>
      </c>
      <c r="E634" s="41" t="s">
        <v>2907</v>
      </c>
      <c r="F634" s="41" t="s">
        <v>74</v>
      </c>
      <c r="G634" s="45">
        <v>101354000</v>
      </c>
      <c r="H634" s="45"/>
      <c r="I634" s="45">
        <v>152875000</v>
      </c>
      <c r="J634" s="45">
        <v>254229000</v>
      </c>
      <c r="K634" s="45">
        <v>177950300</v>
      </c>
      <c r="L634" s="48"/>
      <c r="M634" s="41" t="s">
        <v>1904</v>
      </c>
      <c r="N634" s="41" t="s">
        <v>2885</v>
      </c>
      <c r="O634" s="41" t="s">
        <v>2905</v>
      </c>
      <c r="P634" s="41" t="s">
        <v>2906</v>
      </c>
      <c r="Q634" s="41"/>
    </row>
    <row r="635" spans="2:17" ht="17.100000000000001" customHeight="1">
      <c r="B635" s="41">
        <v>2026</v>
      </c>
      <c r="C635" s="41">
        <v>1</v>
      </c>
      <c r="D635" s="41" t="s">
        <v>72</v>
      </c>
      <c r="E635" s="41" t="s">
        <v>2908</v>
      </c>
      <c r="F635" s="41" t="s">
        <v>78</v>
      </c>
      <c r="G635" s="45">
        <v>17518000</v>
      </c>
      <c r="H635" s="45"/>
      <c r="I635" s="45">
        <v>111057000</v>
      </c>
      <c r="J635" s="45">
        <v>128575000</v>
      </c>
      <c r="K635" s="45">
        <v>90002500</v>
      </c>
      <c r="L635" s="48"/>
      <c r="M635" s="41" t="s">
        <v>1904</v>
      </c>
      <c r="N635" s="41" t="s">
        <v>2885</v>
      </c>
      <c r="O635" s="41" t="s">
        <v>2905</v>
      </c>
      <c r="P635" s="41" t="s">
        <v>2906</v>
      </c>
      <c r="Q635" s="41"/>
    </row>
    <row r="636" spans="2:17" ht="17.100000000000001" customHeight="1">
      <c r="B636" s="41">
        <v>2026</v>
      </c>
      <c r="C636" s="41">
        <v>1</v>
      </c>
      <c r="D636" s="41" t="s">
        <v>72</v>
      </c>
      <c r="E636" s="41" t="s">
        <v>2909</v>
      </c>
      <c r="F636" s="41" t="s">
        <v>87</v>
      </c>
      <c r="G636" s="45">
        <v>676742000</v>
      </c>
      <c r="H636" s="45"/>
      <c r="I636" s="45">
        <v>1501264000</v>
      </c>
      <c r="J636" s="45">
        <v>2178006000</v>
      </c>
      <c r="K636" s="45">
        <v>1524604200</v>
      </c>
      <c r="L636" s="48"/>
      <c r="M636" s="41" t="s">
        <v>1904</v>
      </c>
      <c r="N636" s="41" t="s">
        <v>2885</v>
      </c>
      <c r="O636" s="41" t="s">
        <v>2905</v>
      </c>
      <c r="P636" s="41" t="s">
        <v>2906</v>
      </c>
      <c r="Q636" s="41"/>
    </row>
    <row r="637" spans="2:17" ht="17.100000000000001" customHeight="1">
      <c r="B637" s="41">
        <v>2026</v>
      </c>
      <c r="C637" s="41">
        <v>1</v>
      </c>
      <c r="D637" s="41" t="s">
        <v>72</v>
      </c>
      <c r="E637" s="41" t="s">
        <v>2910</v>
      </c>
      <c r="F637" s="41" t="s">
        <v>87</v>
      </c>
      <c r="G637" s="45">
        <v>1360610880</v>
      </c>
      <c r="H637" s="45">
        <v>0</v>
      </c>
      <c r="I637" s="45">
        <v>1391355000</v>
      </c>
      <c r="J637" s="45">
        <v>2751965880</v>
      </c>
      <c r="K637" s="45">
        <v>2751965880</v>
      </c>
      <c r="L637" s="48"/>
      <c r="M637" s="41" t="s">
        <v>1904</v>
      </c>
      <c r="N637" s="41" t="s">
        <v>367</v>
      </c>
      <c r="O637" s="41" t="s">
        <v>2911</v>
      </c>
      <c r="P637" s="41" t="s">
        <v>2912</v>
      </c>
      <c r="Q637" s="41"/>
    </row>
    <row r="638" spans="2:17" ht="17.100000000000001" customHeight="1">
      <c r="B638" s="41">
        <v>2026</v>
      </c>
      <c r="C638" s="41">
        <v>1</v>
      </c>
      <c r="D638" s="41" t="s">
        <v>72</v>
      </c>
      <c r="E638" s="41" t="s">
        <v>2913</v>
      </c>
      <c r="F638" s="41" t="s">
        <v>87</v>
      </c>
      <c r="G638" s="45">
        <v>715550700</v>
      </c>
      <c r="H638" s="45">
        <v>0</v>
      </c>
      <c r="I638" s="45">
        <v>301925000</v>
      </c>
      <c r="J638" s="45">
        <v>1017475700</v>
      </c>
      <c r="K638" s="45">
        <v>1017475700</v>
      </c>
      <c r="L638" s="48"/>
      <c r="M638" s="41" t="s">
        <v>1904</v>
      </c>
      <c r="N638" s="41" t="s">
        <v>367</v>
      </c>
      <c r="O638" s="41" t="s">
        <v>368</v>
      </c>
      <c r="P638" s="41" t="s">
        <v>369</v>
      </c>
      <c r="Q638" s="41"/>
    </row>
    <row r="639" spans="2:17" ht="17.100000000000001" customHeight="1">
      <c r="B639" s="41">
        <v>2026</v>
      </c>
      <c r="C639" s="41">
        <v>1</v>
      </c>
      <c r="D639" s="41" t="s">
        <v>72</v>
      </c>
      <c r="E639" s="41" t="s">
        <v>2914</v>
      </c>
      <c r="F639" s="41" t="s">
        <v>87</v>
      </c>
      <c r="G639" s="45">
        <v>494423600</v>
      </c>
      <c r="H639" s="45">
        <v>1977694400</v>
      </c>
      <c r="I639" s="45">
        <v>0</v>
      </c>
      <c r="J639" s="45">
        <v>2472118000</v>
      </c>
      <c r="K639" s="45">
        <v>2472118000</v>
      </c>
      <c r="L639" s="48"/>
      <c r="M639" s="41" t="s">
        <v>1904</v>
      </c>
      <c r="N639" s="41" t="s">
        <v>367</v>
      </c>
      <c r="O639" s="41" t="s">
        <v>2915</v>
      </c>
      <c r="P639" s="41" t="s">
        <v>2916</v>
      </c>
      <c r="Q639" s="41"/>
    </row>
    <row r="640" spans="2:17" ht="17.100000000000001" customHeight="1">
      <c r="B640" s="41">
        <v>2026</v>
      </c>
      <c r="C640" s="41">
        <v>1</v>
      </c>
      <c r="D640" s="41" t="s">
        <v>72</v>
      </c>
      <c r="E640" s="41" t="s">
        <v>2917</v>
      </c>
      <c r="F640" s="41" t="s">
        <v>87</v>
      </c>
      <c r="G640" s="45">
        <v>480000000</v>
      </c>
      <c r="H640" s="45">
        <v>526154140</v>
      </c>
      <c r="I640" s="45">
        <v>244593860</v>
      </c>
      <c r="J640" s="45">
        <v>1250748000</v>
      </c>
      <c r="K640" s="45"/>
      <c r="L640" s="48"/>
      <c r="M640" s="41" t="s">
        <v>1904</v>
      </c>
      <c r="N640" s="41" t="s">
        <v>372</v>
      </c>
      <c r="O640" s="41" t="s">
        <v>373</v>
      </c>
      <c r="P640" s="41" t="s">
        <v>374</v>
      </c>
      <c r="Q640" s="41"/>
    </row>
    <row r="641" spans="2:17" ht="17.100000000000001" customHeight="1">
      <c r="B641" s="41">
        <v>2026</v>
      </c>
      <c r="C641" s="41">
        <v>1</v>
      </c>
      <c r="D641" s="41" t="s">
        <v>72</v>
      </c>
      <c r="E641" s="41" t="s">
        <v>2918</v>
      </c>
      <c r="F641" s="41" t="s">
        <v>102</v>
      </c>
      <c r="G641" s="45">
        <v>33931700</v>
      </c>
      <c r="H641" s="45">
        <v>0</v>
      </c>
      <c r="I641" s="45">
        <v>14333000</v>
      </c>
      <c r="J641" s="45">
        <v>48264700</v>
      </c>
      <c r="K641" s="45"/>
      <c r="L641" s="48"/>
      <c r="M641" s="41" t="s">
        <v>1904</v>
      </c>
      <c r="N641" s="41" t="s">
        <v>372</v>
      </c>
      <c r="O641" s="41" t="s">
        <v>373</v>
      </c>
      <c r="P641" s="41" t="s">
        <v>374</v>
      </c>
      <c r="Q641" s="41"/>
    </row>
    <row r="642" spans="2:17" ht="17.100000000000001" customHeight="1">
      <c r="B642" s="41">
        <v>2026</v>
      </c>
      <c r="C642" s="41">
        <v>1</v>
      </c>
      <c r="D642" s="41" t="s">
        <v>72</v>
      </c>
      <c r="E642" s="41" t="s">
        <v>2919</v>
      </c>
      <c r="F642" s="41" t="s">
        <v>102</v>
      </c>
      <c r="G642" s="45">
        <v>1307811700</v>
      </c>
      <c r="H642" s="45">
        <v>0</v>
      </c>
      <c r="I642" s="45">
        <v>0</v>
      </c>
      <c r="J642" s="45">
        <v>1307811700</v>
      </c>
      <c r="K642" s="45"/>
      <c r="L642" s="48"/>
      <c r="M642" s="41" t="s">
        <v>1904</v>
      </c>
      <c r="N642" s="41" t="s">
        <v>372</v>
      </c>
      <c r="O642" s="41" t="s">
        <v>373</v>
      </c>
      <c r="P642" s="41" t="s">
        <v>374</v>
      </c>
      <c r="Q642" s="41"/>
    </row>
    <row r="643" spans="2:17" ht="17.100000000000001" customHeight="1">
      <c r="B643" s="41">
        <v>2026</v>
      </c>
      <c r="C643" s="41">
        <v>1</v>
      </c>
      <c r="D643" s="41" t="s">
        <v>72</v>
      </c>
      <c r="E643" s="41" t="s">
        <v>2920</v>
      </c>
      <c r="F643" s="41" t="s">
        <v>87</v>
      </c>
      <c r="G643" s="45">
        <v>647755000</v>
      </c>
      <c r="H643" s="45">
        <v>0</v>
      </c>
      <c r="I643" s="45">
        <v>1743075000</v>
      </c>
      <c r="J643" s="45">
        <v>2390830000</v>
      </c>
      <c r="K643" s="45">
        <v>2390830000</v>
      </c>
      <c r="L643" s="48"/>
      <c r="M643" s="41" t="s">
        <v>1904</v>
      </c>
      <c r="N643" s="41" t="s">
        <v>372</v>
      </c>
      <c r="O643" s="41" t="s">
        <v>2921</v>
      </c>
      <c r="P643" s="41" t="s">
        <v>380</v>
      </c>
      <c r="Q643" s="41"/>
    </row>
    <row r="644" spans="2:17" ht="17.100000000000001" customHeight="1">
      <c r="B644" s="41">
        <v>2026</v>
      </c>
      <c r="C644" s="41">
        <v>1</v>
      </c>
      <c r="D644" s="41" t="s">
        <v>72</v>
      </c>
      <c r="E644" s="41" t="s">
        <v>2922</v>
      </c>
      <c r="F644" s="41" t="s">
        <v>87</v>
      </c>
      <c r="G644" s="45">
        <v>440000000</v>
      </c>
      <c r="H644" s="45">
        <v>1056314000</v>
      </c>
      <c r="I644" s="45">
        <v>472636000</v>
      </c>
      <c r="J644" s="45">
        <v>1968950000</v>
      </c>
      <c r="K644" s="45"/>
      <c r="L644" s="48"/>
      <c r="M644" s="41" t="s">
        <v>1904</v>
      </c>
      <c r="N644" s="41" t="s">
        <v>372</v>
      </c>
      <c r="O644" s="41" t="s">
        <v>2923</v>
      </c>
      <c r="P644" s="41" t="s">
        <v>2924</v>
      </c>
      <c r="Q644" s="41"/>
    </row>
    <row r="645" spans="2:17" ht="17.100000000000001" customHeight="1">
      <c r="B645" s="41">
        <v>2026</v>
      </c>
      <c r="C645" s="41">
        <v>1</v>
      </c>
      <c r="D645" s="41" t="s">
        <v>72</v>
      </c>
      <c r="E645" s="41" t="s">
        <v>2925</v>
      </c>
      <c r="F645" s="41" t="s">
        <v>87</v>
      </c>
      <c r="G645" s="45">
        <v>399014400</v>
      </c>
      <c r="H645" s="45">
        <v>0</v>
      </c>
      <c r="I645" s="45">
        <v>604238600</v>
      </c>
      <c r="J645" s="45">
        <v>1003253000</v>
      </c>
      <c r="K645" s="45"/>
      <c r="L645" s="48"/>
      <c r="M645" s="41" t="s">
        <v>1904</v>
      </c>
      <c r="N645" s="41" t="s">
        <v>372</v>
      </c>
      <c r="O645" s="41" t="s">
        <v>2923</v>
      </c>
      <c r="P645" s="41" t="s">
        <v>2924</v>
      </c>
      <c r="Q645" s="41"/>
    </row>
    <row r="646" spans="2:17" ht="17.100000000000001" customHeight="1">
      <c r="B646" s="41">
        <v>2026</v>
      </c>
      <c r="C646" s="41">
        <v>1</v>
      </c>
      <c r="D646" s="41" t="s">
        <v>62</v>
      </c>
      <c r="E646" s="41" t="s">
        <v>2926</v>
      </c>
      <c r="F646" s="41" t="s">
        <v>87</v>
      </c>
      <c r="G646" s="45">
        <v>440000000</v>
      </c>
      <c r="H646" s="45">
        <v>1961256000</v>
      </c>
      <c r="I646" s="45">
        <v>1081639000</v>
      </c>
      <c r="J646" s="45">
        <v>3482895000</v>
      </c>
      <c r="K646" s="45"/>
      <c r="L646" s="48"/>
      <c r="M646" s="41" t="s">
        <v>1904</v>
      </c>
      <c r="N646" s="41" t="s">
        <v>372</v>
      </c>
      <c r="O646" s="41" t="s">
        <v>2923</v>
      </c>
      <c r="P646" s="41" t="s">
        <v>2924</v>
      </c>
      <c r="Q646" s="41"/>
    </row>
    <row r="647" spans="2:17" ht="17.100000000000001" customHeight="1">
      <c r="B647" s="41">
        <v>2026</v>
      </c>
      <c r="C647" s="41">
        <v>1</v>
      </c>
      <c r="D647" s="41" t="s">
        <v>62</v>
      </c>
      <c r="E647" s="41" t="s">
        <v>2927</v>
      </c>
      <c r="F647" s="41" t="s">
        <v>87</v>
      </c>
      <c r="G647" s="45">
        <v>1500000000</v>
      </c>
      <c r="H647" s="45">
        <v>2462906000</v>
      </c>
      <c r="I647" s="45">
        <v>117420000</v>
      </c>
      <c r="J647" s="45">
        <v>4080326000</v>
      </c>
      <c r="K647" s="45">
        <v>4080326000</v>
      </c>
      <c r="L647" s="48"/>
      <c r="M647" s="41" t="s">
        <v>1904</v>
      </c>
      <c r="N647" s="41" t="s">
        <v>372</v>
      </c>
      <c r="O647" s="41" t="s">
        <v>2928</v>
      </c>
      <c r="P647" s="41" t="s">
        <v>378</v>
      </c>
      <c r="Q647" s="41"/>
    </row>
    <row r="648" spans="2:17" ht="17.100000000000001" customHeight="1">
      <c r="B648" s="41">
        <v>2026</v>
      </c>
      <c r="C648" s="41">
        <v>1</v>
      </c>
      <c r="D648" s="41" t="s">
        <v>72</v>
      </c>
      <c r="E648" s="41" t="s">
        <v>2929</v>
      </c>
      <c r="F648" s="41" t="s">
        <v>87</v>
      </c>
      <c r="G648" s="45">
        <v>770236000</v>
      </c>
      <c r="H648" s="45">
        <v>0</v>
      </c>
      <c r="I648" s="45">
        <v>234846000</v>
      </c>
      <c r="J648" s="45">
        <v>1005082000</v>
      </c>
      <c r="K648" s="45">
        <v>1005082000</v>
      </c>
      <c r="L648" s="48"/>
      <c r="M648" s="41" t="s">
        <v>1904</v>
      </c>
      <c r="N648" s="41" t="s">
        <v>372</v>
      </c>
      <c r="O648" s="41" t="s">
        <v>2921</v>
      </c>
      <c r="P648" s="41" t="s">
        <v>380</v>
      </c>
      <c r="Q648" s="41"/>
    </row>
    <row r="649" spans="2:17" ht="17.100000000000001" customHeight="1">
      <c r="B649" s="41">
        <v>2026</v>
      </c>
      <c r="C649" s="41">
        <v>1</v>
      </c>
      <c r="D649" s="41" t="s">
        <v>62</v>
      </c>
      <c r="E649" s="41" t="s">
        <v>2930</v>
      </c>
      <c r="F649" s="41" t="s">
        <v>87</v>
      </c>
      <c r="G649" s="45">
        <v>295608000</v>
      </c>
      <c r="H649" s="45">
        <v>0</v>
      </c>
      <c r="I649" s="45">
        <v>721442000</v>
      </c>
      <c r="J649" s="45">
        <v>1017050000</v>
      </c>
      <c r="K649" s="45">
        <v>0</v>
      </c>
      <c r="L649" s="48"/>
      <c r="M649" s="41" t="s">
        <v>1904</v>
      </c>
      <c r="N649" s="41" t="s">
        <v>383</v>
      </c>
      <c r="O649" s="41" t="s">
        <v>2931</v>
      </c>
      <c r="P649" s="41" t="s">
        <v>2932</v>
      </c>
      <c r="Q649" s="41"/>
    </row>
    <row r="650" spans="2:17" ht="17.100000000000001" customHeight="1">
      <c r="B650" s="41">
        <v>2026</v>
      </c>
      <c r="C650" s="41">
        <v>1</v>
      </c>
      <c r="D650" s="41" t="s">
        <v>72</v>
      </c>
      <c r="E650" s="41" t="s">
        <v>2933</v>
      </c>
      <c r="F650" s="41" t="s">
        <v>87</v>
      </c>
      <c r="G650" s="45">
        <v>458048000</v>
      </c>
      <c r="H650" s="45"/>
      <c r="I650" s="45">
        <v>898216000</v>
      </c>
      <c r="J650" s="45">
        <v>1356264000</v>
      </c>
      <c r="K650" s="45">
        <v>1356264000</v>
      </c>
      <c r="L650" s="48"/>
      <c r="M650" s="41" t="s">
        <v>1904</v>
      </c>
      <c r="N650" s="41" t="s">
        <v>383</v>
      </c>
      <c r="O650" s="41" t="s">
        <v>384</v>
      </c>
      <c r="P650" s="41" t="s">
        <v>385</v>
      </c>
      <c r="Q650" s="41"/>
    </row>
    <row r="651" spans="2:17" ht="17.100000000000001" customHeight="1">
      <c r="B651" s="41">
        <v>2026</v>
      </c>
      <c r="C651" s="41">
        <v>1</v>
      </c>
      <c r="D651" s="41" t="s">
        <v>72</v>
      </c>
      <c r="E651" s="41" t="s">
        <v>2934</v>
      </c>
      <c r="F651" s="41" t="s">
        <v>74</v>
      </c>
      <c r="G651" s="45">
        <v>536980000</v>
      </c>
      <c r="H651" s="45">
        <v>0</v>
      </c>
      <c r="I651" s="45">
        <v>2070168000</v>
      </c>
      <c r="J651" s="45">
        <v>2607148000</v>
      </c>
      <c r="K651" s="45">
        <v>3209000000</v>
      </c>
      <c r="L651" s="48"/>
      <c r="M651" s="41" t="s">
        <v>1904</v>
      </c>
      <c r="N651" s="41" t="s">
        <v>383</v>
      </c>
      <c r="O651" s="41" t="s">
        <v>2935</v>
      </c>
      <c r="P651" s="41" t="s">
        <v>2936</v>
      </c>
      <c r="Q651" s="41"/>
    </row>
    <row r="652" spans="2:17" ht="17.100000000000001" customHeight="1">
      <c r="B652" s="41">
        <v>2026</v>
      </c>
      <c r="C652" s="41">
        <v>1</v>
      </c>
      <c r="D652" s="41" t="s">
        <v>62</v>
      </c>
      <c r="E652" s="41" t="s">
        <v>2937</v>
      </c>
      <c r="F652" s="41" t="s">
        <v>87</v>
      </c>
      <c r="G652" s="45">
        <v>1920279000</v>
      </c>
      <c r="H652" s="45">
        <v>0</v>
      </c>
      <c r="I652" s="45">
        <v>3219707000</v>
      </c>
      <c r="J652" s="45">
        <v>5139986000</v>
      </c>
      <c r="K652" s="45">
        <v>5139986000</v>
      </c>
      <c r="L652" s="48"/>
      <c r="M652" s="41" t="s">
        <v>1904</v>
      </c>
      <c r="N652" s="41" t="s">
        <v>383</v>
      </c>
      <c r="O652" s="41" t="s">
        <v>2938</v>
      </c>
      <c r="P652" s="41" t="s">
        <v>2939</v>
      </c>
      <c r="Q652" s="41"/>
    </row>
    <row r="653" spans="2:17" ht="17.100000000000001" customHeight="1">
      <c r="B653" s="41">
        <v>2026</v>
      </c>
      <c r="C653" s="41">
        <v>1</v>
      </c>
      <c r="D653" s="41" t="s">
        <v>72</v>
      </c>
      <c r="E653" s="41" t="s">
        <v>2940</v>
      </c>
      <c r="F653" s="41" t="s">
        <v>87</v>
      </c>
      <c r="G653" s="45">
        <v>1063071000</v>
      </c>
      <c r="H653" s="45">
        <v>0</v>
      </c>
      <c r="I653" s="45">
        <v>335907000</v>
      </c>
      <c r="J653" s="45">
        <v>1398978000</v>
      </c>
      <c r="K653" s="45">
        <v>1398978000</v>
      </c>
      <c r="L653" s="48" t="s">
        <v>1997</v>
      </c>
      <c r="M653" s="41" t="s">
        <v>1904</v>
      </c>
      <c r="N653" s="41" t="s">
        <v>398</v>
      </c>
      <c r="O653" s="41" t="s">
        <v>2941</v>
      </c>
      <c r="P653" s="41" t="s">
        <v>2942</v>
      </c>
      <c r="Q653" s="41"/>
    </row>
    <row r="654" spans="2:17" ht="17.100000000000001" customHeight="1">
      <c r="B654" s="41">
        <v>2026</v>
      </c>
      <c r="C654" s="41">
        <v>1</v>
      </c>
      <c r="D654" s="41" t="s">
        <v>72</v>
      </c>
      <c r="E654" s="41" t="s">
        <v>2943</v>
      </c>
      <c r="F654" s="41" t="s">
        <v>87</v>
      </c>
      <c r="G654" s="45">
        <v>1630424000</v>
      </c>
      <c r="H654" s="45">
        <v>0</v>
      </c>
      <c r="I654" s="45">
        <v>821995000</v>
      </c>
      <c r="J654" s="45">
        <v>2452419000</v>
      </c>
      <c r="K654" s="45">
        <v>2452419000</v>
      </c>
      <c r="L654" s="48" t="s">
        <v>1997</v>
      </c>
      <c r="M654" s="41" t="s">
        <v>1904</v>
      </c>
      <c r="N654" s="41" t="s">
        <v>398</v>
      </c>
      <c r="O654" s="41" t="s">
        <v>2941</v>
      </c>
      <c r="P654" s="41" t="s">
        <v>2942</v>
      </c>
      <c r="Q654" s="41"/>
    </row>
    <row r="655" spans="2:17" ht="17.100000000000001" customHeight="1">
      <c r="B655" s="41">
        <v>2026</v>
      </c>
      <c r="C655" s="41">
        <v>1</v>
      </c>
      <c r="D655" s="41" t="s">
        <v>72</v>
      </c>
      <c r="E655" s="41" t="s">
        <v>2944</v>
      </c>
      <c r="F655" s="41" t="s">
        <v>87</v>
      </c>
      <c r="G655" s="45">
        <v>3798081000</v>
      </c>
      <c r="H655" s="45">
        <v>3798081000</v>
      </c>
      <c r="I655" s="45">
        <v>37800000</v>
      </c>
      <c r="J655" s="45">
        <v>7633962000</v>
      </c>
      <c r="K655" s="45">
        <v>2685116000</v>
      </c>
      <c r="L655" s="48" t="s">
        <v>1997</v>
      </c>
      <c r="M655" s="41" t="s">
        <v>1977</v>
      </c>
      <c r="N655" s="41" t="s">
        <v>398</v>
      </c>
      <c r="O655" s="41" t="s">
        <v>1596</v>
      </c>
      <c r="P655" s="41" t="s">
        <v>2945</v>
      </c>
      <c r="Q655" s="41"/>
    </row>
    <row r="656" spans="2:17" ht="17.100000000000001" customHeight="1">
      <c r="B656" s="41">
        <v>2026</v>
      </c>
      <c r="C656" s="41">
        <v>1</v>
      </c>
      <c r="D656" s="41" t="s">
        <v>72</v>
      </c>
      <c r="E656" s="41" t="s">
        <v>2946</v>
      </c>
      <c r="F656" s="41" t="s">
        <v>65</v>
      </c>
      <c r="G656" s="45">
        <v>1989274000</v>
      </c>
      <c r="H656" s="45">
        <v>1989274000</v>
      </c>
      <c r="I656" s="45"/>
      <c r="J656" s="45">
        <v>3978548000</v>
      </c>
      <c r="K656" s="45">
        <v>1392491800</v>
      </c>
      <c r="L656" s="48" t="s">
        <v>1997</v>
      </c>
      <c r="M656" s="41" t="s">
        <v>1977</v>
      </c>
      <c r="N656" s="41" t="s">
        <v>398</v>
      </c>
      <c r="O656" s="41" t="s">
        <v>2947</v>
      </c>
      <c r="P656" s="41" t="s">
        <v>2948</v>
      </c>
      <c r="Q656" s="41"/>
    </row>
    <row r="657" spans="2:17" ht="17.100000000000001" customHeight="1">
      <c r="B657" s="41">
        <v>2026</v>
      </c>
      <c r="C657" s="41">
        <v>1</v>
      </c>
      <c r="D657" s="41" t="s">
        <v>62</v>
      </c>
      <c r="E657" s="41" t="s">
        <v>2949</v>
      </c>
      <c r="F657" s="41" t="s">
        <v>87</v>
      </c>
      <c r="G657" s="45">
        <v>740377000</v>
      </c>
      <c r="H657" s="45">
        <v>623082000</v>
      </c>
      <c r="I657" s="45">
        <v>724748000</v>
      </c>
      <c r="J657" s="45">
        <v>2088207000</v>
      </c>
      <c r="K657" s="45">
        <v>2088207000</v>
      </c>
      <c r="L657" s="48"/>
      <c r="M657" s="41" t="s">
        <v>1904</v>
      </c>
      <c r="N657" s="41" t="s">
        <v>918</v>
      </c>
      <c r="O657" s="41" t="s">
        <v>1313</v>
      </c>
      <c r="P657" s="41" t="s">
        <v>1314</v>
      </c>
      <c r="Q657" s="41"/>
    </row>
    <row r="658" spans="2:17" ht="17.100000000000001" customHeight="1">
      <c r="B658" s="41">
        <v>2026</v>
      </c>
      <c r="C658" s="41">
        <v>1</v>
      </c>
      <c r="D658" s="41" t="s">
        <v>62</v>
      </c>
      <c r="E658" s="41" t="s">
        <v>2950</v>
      </c>
      <c r="F658" s="41" t="s">
        <v>87</v>
      </c>
      <c r="G658" s="45">
        <v>975880000</v>
      </c>
      <c r="H658" s="45">
        <v>0</v>
      </c>
      <c r="I658" s="45">
        <v>1361091000</v>
      </c>
      <c r="J658" s="45">
        <v>2336971000</v>
      </c>
      <c r="K658" s="45">
        <v>2336971000</v>
      </c>
      <c r="L658" s="48"/>
      <c r="M658" s="41" t="s">
        <v>1904</v>
      </c>
      <c r="N658" s="41" t="s">
        <v>918</v>
      </c>
      <c r="O658" s="41" t="s">
        <v>1313</v>
      </c>
      <c r="P658" s="41" t="s">
        <v>1314</v>
      </c>
      <c r="Q658" s="41"/>
    </row>
    <row r="659" spans="2:17" ht="17.100000000000001" customHeight="1">
      <c r="B659" s="41">
        <v>2026</v>
      </c>
      <c r="C659" s="41">
        <v>1</v>
      </c>
      <c r="D659" s="41" t="s">
        <v>62</v>
      </c>
      <c r="E659" s="41" t="s">
        <v>2951</v>
      </c>
      <c r="F659" s="41" t="s">
        <v>87</v>
      </c>
      <c r="G659" s="45">
        <v>1087434000</v>
      </c>
      <c r="H659" s="45">
        <v>724956000</v>
      </c>
      <c r="I659" s="45">
        <v>1296208000</v>
      </c>
      <c r="J659" s="45">
        <v>3108598000</v>
      </c>
      <c r="K659" s="45">
        <v>3108598000</v>
      </c>
      <c r="L659" s="48"/>
      <c r="M659" s="41" t="s">
        <v>1904</v>
      </c>
      <c r="N659" s="41" t="s">
        <v>918</v>
      </c>
      <c r="O659" s="41" t="s">
        <v>1313</v>
      </c>
      <c r="P659" s="41" t="s">
        <v>1314</v>
      </c>
      <c r="Q659" s="41"/>
    </row>
    <row r="660" spans="2:17" ht="17.100000000000001" customHeight="1">
      <c r="B660" s="41">
        <v>2026</v>
      </c>
      <c r="C660" s="41">
        <v>1</v>
      </c>
      <c r="D660" s="41" t="s">
        <v>72</v>
      </c>
      <c r="E660" s="41" t="s">
        <v>2952</v>
      </c>
      <c r="F660" s="41" t="s">
        <v>87</v>
      </c>
      <c r="G660" s="45">
        <v>350000000</v>
      </c>
      <c r="H660" s="45">
        <v>547378000</v>
      </c>
      <c r="I660" s="45">
        <v>687126000</v>
      </c>
      <c r="J660" s="45">
        <v>1584504000</v>
      </c>
      <c r="K660" s="45">
        <v>1584504000</v>
      </c>
      <c r="L660" s="48"/>
      <c r="M660" s="41" t="s">
        <v>1904</v>
      </c>
      <c r="N660" s="41" t="s">
        <v>918</v>
      </c>
      <c r="O660" s="41" t="s">
        <v>2953</v>
      </c>
      <c r="P660" s="41" t="s">
        <v>2954</v>
      </c>
      <c r="Q660" s="41"/>
    </row>
    <row r="661" spans="2:17" ht="17.100000000000001" customHeight="1">
      <c r="B661" s="41">
        <v>2026</v>
      </c>
      <c r="C661" s="41">
        <v>1</v>
      </c>
      <c r="D661" s="41" t="s">
        <v>62</v>
      </c>
      <c r="E661" s="41" t="s">
        <v>2955</v>
      </c>
      <c r="F661" s="41" t="s">
        <v>87</v>
      </c>
      <c r="G661" s="45">
        <v>671445000</v>
      </c>
      <c r="H661" s="45">
        <v>1552172000</v>
      </c>
      <c r="I661" s="45">
        <v>1206882000</v>
      </c>
      <c r="J661" s="45">
        <v>3430499000</v>
      </c>
      <c r="K661" s="45">
        <v>3430499000</v>
      </c>
      <c r="L661" s="48"/>
      <c r="M661" s="41" t="s">
        <v>1977</v>
      </c>
      <c r="N661" s="41" t="s">
        <v>405</v>
      </c>
      <c r="O661" s="41" t="s">
        <v>2956</v>
      </c>
      <c r="P661" s="41" t="s">
        <v>2957</v>
      </c>
      <c r="Q661" s="41"/>
    </row>
    <row r="662" spans="2:17" ht="17.100000000000001" customHeight="1">
      <c r="B662" s="41">
        <v>2026</v>
      </c>
      <c r="C662" s="41">
        <v>1</v>
      </c>
      <c r="D662" s="41" t="s">
        <v>62</v>
      </c>
      <c r="E662" s="41" t="s">
        <v>2958</v>
      </c>
      <c r="F662" s="41" t="s">
        <v>87</v>
      </c>
      <c r="G662" s="45">
        <v>504839000</v>
      </c>
      <c r="H662" s="45">
        <v>4342890000</v>
      </c>
      <c r="I662" s="45">
        <v>203905000</v>
      </c>
      <c r="J662" s="45">
        <v>5051634000</v>
      </c>
      <c r="K662" s="45">
        <v>5051534000</v>
      </c>
      <c r="L662" s="48"/>
      <c r="M662" s="41" t="s">
        <v>1977</v>
      </c>
      <c r="N662" s="41" t="s">
        <v>405</v>
      </c>
      <c r="O662" s="41" t="s">
        <v>2956</v>
      </c>
      <c r="P662" s="41" t="s">
        <v>2957</v>
      </c>
      <c r="Q662" s="41"/>
    </row>
    <row r="663" spans="2:17" ht="17.100000000000001" customHeight="1">
      <c r="B663" s="41">
        <v>2026</v>
      </c>
      <c r="C663" s="41">
        <v>1</v>
      </c>
      <c r="D663" s="41" t="s">
        <v>72</v>
      </c>
      <c r="E663" s="41" t="s">
        <v>2959</v>
      </c>
      <c r="F663" s="41" t="s">
        <v>87</v>
      </c>
      <c r="G663" s="45">
        <v>1826883000</v>
      </c>
      <c r="H663" s="45">
        <v>1075578000</v>
      </c>
      <c r="I663" s="45">
        <v>2835679000</v>
      </c>
      <c r="J663" s="45">
        <v>5738140000</v>
      </c>
      <c r="K663" s="45">
        <v>5733140000</v>
      </c>
      <c r="L663" s="48"/>
      <c r="M663" s="41" t="s">
        <v>1977</v>
      </c>
      <c r="N663" s="41" t="s">
        <v>405</v>
      </c>
      <c r="O663" s="41" t="s">
        <v>2113</v>
      </c>
      <c r="P663" s="41" t="s">
        <v>2960</v>
      </c>
      <c r="Q663" s="41"/>
    </row>
    <row r="664" spans="2:17" ht="17.100000000000001" customHeight="1">
      <c r="B664" s="41">
        <v>2026</v>
      </c>
      <c r="C664" s="41">
        <v>1</v>
      </c>
      <c r="D664" s="41" t="s">
        <v>72</v>
      </c>
      <c r="E664" s="41" t="s">
        <v>2961</v>
      </c>
      <c r="F664" s="41" t="s">
        <v>87</v>
      </c>
      <c r="G664" s="45">
        <v>253281000</v>
      </c>
      <c r="H664" s="45">
        <v>0</v>
      </c>
      <c r="I664" s="45">
        <v>457089000</v>
      </c>
      <c r="J664" s="45">
        <v>710370000</v>
      </c>
      <c r="K664" s="45">
        <v>710370000</v>
      </c>
      <c r="L664" s="48"/>
      <c r="M664" s="41" t="s">
        <v>1977</v>
      </c>
      <c r="N664" s="41" t="s">
        <v>405</v>
      </c>
      <c r="O664" s="41" t="s">
        <v>2113</v>
      </c>
      <c r="P664" s="41" t="s">
        <v>2960</v>
      </c>
      <c r="Q664" s="41"/>
    </row>
    <row r="665" spans="2:17" ht="17.100000000000001" customHeight="1">
      <c r="B665" s="41">
        <v>2026</v>
      </c>
      <c r="C665" s="41">
        <v>1</v>
      </c>
      <c r="D665" s="41" t="s">
        <v>72</v>
      </c>
      <c r="E665" s="41" t="s">
        <v>2962</v>
      </c>
      <c r="F665" s="41" t="s">
        <v>87</v>
      </c>
      <c r="G665" s="45">
        <v>733647000</v>
      </c>
      <c r="H665" s="45">
        <v>0</v>
      </c>
      <c r="I665" s="45">
        <v>1136353000</v>
      </c>
      <c r="J665" s="45">
        <v>1870000000</v>
      </c>
      <c r="K665" s="45">
        <v>1870000000</v>
      </c>
      <c r="L665" s="48" t="s">
        <v>1997</v>
      </c>
      <c r="M665" s="41" t="s">
        <v>1904</v>
      </c>
      <c r="N665" s="41" t="s">
        <v>405</v>
      </c>
      <c r="O665" s="41" t="s">
        <v>409</v>
      </c>
      <c r="P665" s="41" t="s">
        <v>410</v>
      </c>
      <c r="Q665" s="41"/>
    </row>
    <row r="666" spans="2:17" ht="17.100000000000001" customHeight="1">
      <c r="B666" s="41">
        <v>2026</v>
      </c>
      <c r="C666" s="41">
        <v>1</v>
      </c>
      <c r="D666" s="41" t="s">
        <v>72</v>
      </c>
      <c r="E666" s="41" t="s">
        <v>2963</v>
      </c>
      <c r="F666" s="41" t="s">
        <v>87</v>
      </c>
      <c r="G666" s="45">
        <v>1747000000</v>
      </c>
      <c r="H666" s="45">
        <v>6407466000</v>
      </c>
      <c r="I666" s="45">
        <v>266376000</v>
      </c>
      <c r="J666" s="45">
        <v>8420842000</v>
      </c>
      <c r="K666" s="45">
        <v>8420842000</v>
      </c>
      <c r="L666" s="48" t="s">
        <v>1997</v>
      </c>
      <c r="M666" s="41" t="s">
        <v>1904</v>
      </c>
      <c r="N666" s="41" t="s">
        <v>405</v>
      </c>
      <c r="O666" s="41" t="s">
        <v>412</v>
      </c>
      <c r="P666" s="41" t="s">
        <v>413</v>
      </c>
      <c r="Q666" s="41"/>
    </row>
    <row r="667" spans="2:17" ht="17.100000000000001" customHeight="1">
      <c r="B667" s="41">
        <v>2026</v>
      </c>
      <c r="C667" s="41">
        <v>1</v>
      </c>
      <c r="D667" s="41" t="s">
        <v>72</v>
      </c>
      <c r="E667" s="41" t="s">
        <v>2964</v>
      </c>
      <c r="F667" s="41" t="s">
        <v>87</v>
      </c>
      <c r="G667" s="45">
        <v>1654400000</v>
      </c>
      <c r="H667" s="45">
        <v>0</v>
      </c>
      <c r="I667" s="45">
        <v>2190000000</v>
      </c>
      <c r="J667" s="45">
        <v>3844400000</v>
      </c>
      <c r="K667" s="45">
        <v>3844400000</v>
      </c>
      <c r="L667" s="48" t="s">
        <v>1997</v>
      </c>
      <c r="M667" s="41" t="s">
        <v>1904</v>
      </c>
      <c r="N667" s="41" t="s">
        <v>415</v>
      </c>
      <c r="O667" s="41" t="s">
        <v>416</v>
      </c>
      <c r="P667" s="41" t="s">
        <v>417</v>
      </c>
      <c r="Q667" s="41"/>
    </row>
    <row r="668" spans="2:17" ht="17.100000000000001" customHeight="1">
      <c r="B668" s="41">
        <v>2026</v>
      </c>
      <c r="C668" s="41">
        <v>1</v>
      </c>
      <c r="D668" s="41" t="s">
        <v>72</v>
      </c>
      <c r="E668" s="41" t="s">
        <v>2965</v>
      </c>
      <c r="F668" s="41" t="s">
        <v>87</v>
      </c>
      <c r="G668" s="45">
        <v>1097000000</v>
      </c>
      <c r="H668" s="45">
        <v>599888000</v>
      </c>
      <c r="I668" s="45">
        <v>1500000000</v>
      </c>
      <c r="J668" s="45">
        <v>3196888000</v>
      </c>
      <c r="K668" s="45">
        <v>3196888000</v>
      </c>
      <c r="L668" s="48" t="s">
        <v>1997</v>
      </c>
      <c r="M668" s="41" t="s">
        <v>1904</v>
      </c>
      <c r="N668" s="41" t="s">
        <v>415</v>
      </c>
      <c r="O668" s="41" t="s">
        <v>416</v>
      </c>
      <c r="P668" s="41" t="s">
        <v>417</v>
      </c>
      <c r="Q668" s="41"/>
    </row>
    <row r="669" spans="2:17" ht="17.100000000000001" customHeight="1">
      <c r="B669" s="41">
        <v>2026</v>
      </c>
      <c r="C669" s="41">
        <v>1</v>
      </c>
      <c r="D669" s="41" t="s">
        <v>72</v>
      </c>
      <c r="E669" s="41" t="s">
        <v>2966</v>
      </c>
      <c r="F669" s="41" t="s">
        <v>87</v>
      </c>
      <c r="G669" s="45">
        <v>450000000</v>
      </c>
      <c r="H669" s="45">
        <v>822293000</v>
      </c>
      <c r="I669" s="45">
        <v>227707000</v>
      </c>
      <c r="J669" s="45">
        <v>1500000000</v>
      </c>
      <c r="K669" s="45">
        <v>1500000000</v>
      </c>
      <c r="L669" s="48"/>
      <c r="M669" s="41" t="s">
        <v>1904</v>
      </c>
      <c r="N669" s="41" t="s">
        <v>415</v>
      </c>
      <c r="O669" s="41" t="s">
        <v>2967</v>
      </c>
      <c r="P669" s="41" t="s">
        <v>2968</v>
      </c>
      <c r="Q669" s="41"/>
    </row>
    <row r="670" spans="2:17" ht="17.100000000000001" customHeight="1">
      <c r="B670" s="41">
        <v>2026</v>
      </c>
      <c r="C670" s="41">
        <v>1</v>
      </c>
      <c r="D670" s="41" t="s">
        <v>72</v>
      </c>
      <c r="E670" s="41" t="s">
        <v>2969</v>
      </c>
      <c r="F670" s="41" t="s">
        <v>74</v>
      </c>
      <c r="G670" s="45">
        <v>10000000</v>
      </c>
      <c r="H670" s="45">
        <v>20000000</v>
      </c>
      <c r="I670" s="45">
        <v>0</v>
      </c>
      <c r="J670" s="45">
        <v>30000000</v>
      </c>
      <c r="K670" s="45">
        <v>25000000</v>
      </c>
      <c r="L670" s="48"/>
      <c r="M670" s="41" t="s">
        <v>1904</v>
      </c>
      <c r="N670" s="41" t="s">
        <v>415</v>
      </c>
      <c r="O670" s="41" t="s">
        <v>420</v>
      </c>
      <c r="P670" s="41" t="s">
        <v>421</v>
      </c>
      <c r="Q670" s="41"/>
    </row>
    <row r="671" spans="2:17" ht="17.100000000000001" customHeight="1">
      <c r="B671" s="41">
        <v>2026</v>
      </c>
      <c r="C671" s="41">
        <v>1</v>
      </c>
      <c r="D671" s="41" t="s">
        <v>72</v>
      </c>
      <c r="E671" s="41" t="s">
        <v>2970</v>
      </c>
      <c r="F671" s="41" t="s">
        <v>74</v>
      </c>
      <c r="G671" s="45">
        <v>288683200</v>
      </c>
      <c r="H671" s="45">
        <v>72170800</v>
      </c>
      <c r="I671" s="45">
        <v>0</v>
      </c>
      <c r="J671" s="45">
        <v>360854000</v>
      </c>
      <c r="K671" s="45">
        <v>0</v>
      </c>
      <c r="L671" s="48"/>
      <c r="M671" s="41" t="s">
        <v>1904</v>
      </c>
      <c r="N671" s="41" t="s">
        <v>415</v>
      </c>
      <c r="O671" s="41" t="s">
        <v>420</v>
      </c>
      <c r="P671" s="41" t="s">
        <v>421</v>
      </c>
      <c r="Q671" s="41"/>
    </row>
    <row r="672" spans="2:17" ht="17.100000000000001" customHeight="1">
      <c r="B672" s="41">
        <v>2026</v>
      </c>
      <c r="C672" s="41">
        <v>1</v>
      </c>
      <c r="D672" s="41" t="s">
        <v>72</v>
      </c>
      <c r="E672" s="41" t="s">
        <v>2971</v>
      </c>
      <c r="F672" s="41" t="s">
        <v>87</v>
      </c>
      <c r="G672" s="45">
        <v>539000000</v>
      </c>
      <c r="H672" s="45">
        <v>0</v>
      </c>
      <c r="I672" s="45">
        <v>2532000000</v>
      </c>
      <c r="J672" s="45">
        <v>3071000000</v>
      </c>
      <c r="K672" s="45">
        <v>1535500000</v>
      </c>
      <c r="L672" s="48"/>
      <c r="M672" s="41" t="s">
        <v>1904</v>
      </c>
      <c r="N672" s="41" t="s">
        <v>415</v>
      </c>
      <c r="O672" s="41" t="s">
        <v>2972</v>
      </c>
      <c r="P672" s="41" t="s">
        <v>2973</v>
      </c>
      <c r="Q672" s="41"/>
    </row>
    <row r="673" spans="2:17" ht="17.100000000000001" customHeight="1">
      <c r="B673" s="41">
        <v>2026</v>
      </c>
      <c r="C673" s="41">
        <v>1</v>
      </c>
      <c r="D673" s="41" t="s">
        <v>72</v>
      </c>
      <c r="E673" s="41" t="s">
        <v>2974</v>
      </c>
      <c r="F673" s="41" t="s">
        <v>87</v>
      </c>
      <c r="G673" s="45">
        <v>300000000</v>
      </c>
      <c r="H673" s="45">
        <v>684841900</v>
      </c>
      <c r="I673" s="45">
        <v>187000000</v>
      </c>
      <c r="J673" s="45">
        <v>1171841900</v>
      </c>
      <c r="K673" s="45">
        <v>585920950</v>
      </c>
      <c r="L673" s="48"/>
      <c r="M673" s="41" t="s">
        <v>1904</v>
      </c>
      <c r="N673" s="41" t="s">
        <v>415</v>
      </c>
      <c r="O673" s="41" t="s">
        <v>2975</v>
      </c>
      <c r="P673" s="41" t="s">
        <v>2976</v>
      </c>
      <c r="Q673" s="41"/>
    </row>
    <row r="674" spans="2:17" ht="17.100000000000001" customHeight="1">
      <c r="B674" s="41">
        <v>2026</v>
      </c>
      <c r="C674" s="41">
        <v>1</v>
      </c>
      <c r="D674" s="41" t="s">
        <v>72</v>
      </c>
      <c r="E674" s="41" t="s">
        <v>2977</v>
      </c>
      <c r="F674" s="41" t="s">
        <v>87</v>
      </c>
      <c r="G674" s="45">
        <v>1461639000</v>
      </c>
      <c r="H674" s="45">
        <v>0</v>
      </c>
      <c r="I674" s="45">
        <v>536361000</v>
      </c>
      <c r="J674" s="45">
        <v>1998000000</v>
      </c>
      <c r="K674" s="45">
        <v>999000000</v>
      </c>
      <c r="L674" s="48"/>
      <c r="M674" s="41" t="s">
        <v>1904</v>
      </c>
      <c r="N674" s="41" t="s">
        <v>415</v>
      </c>
      <c r="O674" s="41" t="s">
        <v>2978</v>
      </c>
      <c r="P674" s="41" t="s">
        <v>2979</v>
      </c>
      <c r="Q674" s="41"/>
    </row>
    <row r="675" spans="2:17" ht="17.100000000000001" customHeight="1">
      <c r="B675" s="41">
        <v>2026</v>
      </c>
      <c r="C675" s="41">
        <v>1</v>
      </c>
      <c r="D675" s="41" t="s">
        <v>72</v>
      </c>
      <c r="E675" s="41" t="s">
        <v>2980</v>
      </c>
      <c r="F675" s="41" t="s">
        <v>87</v>
      </c>
      <c r="G675" s="45">
        <v>400000000</v>
      </c>
      <c r="H675" s="45">
        <v>762654000</v>
      </c>
      <c r="I675" s="45">
        <v>37346000</v>
      </c>
      <c r="J675" s="45">
        <v>1200000000</v>
      </c>
      <c r="K675" s="45">
        <v>600000000</v>
      </c>
      <c r="L675" s="48"/>
      <c r="M675" s="41" t="s">
        <v>1904</v>
      </c>
      <c r="N675" s="41" t="s">
        <v>415</v>
      </c>
      <c r="O675" s="41" t="s">
        <v>2978</v>
      </c>
      <c r="P675" s="41" t="s">
        <v>2979</v>
      </c>
      <c r="Q675" s="41"/>
    </row>
    <row r="676" spans="2:17" ht="17.100000000000001" customHeight="1">
      <c r="B676" s="41">
        <v>2026</v>
      </c>
      <c r="C676" s="41">
        <v>1</v>
      </c>
      <c r="D676" s="41" t="s">
        <v>72</v>
      </c>
      <c r="E676" s="41" t="s">
        <v>2981</v>
      </c>
      <c r="F676" s="41" t="s">
        <v>87</v>
      </c>
      <c r="G676" s="45">
        <v>84034000</v>
      </c>
      <c r="H676" s="45">
        <v>0</v>
      </c>
      <c r="I676" s="45">
        <v>292606000</v>
      </c>
      <c r="J676" s="45">
        <v>376640000</v>
      </c>
      <c r="K676" s="45">
        <v>376640000</v>
      </c>
      <c r="L676" s="48"/>
      <c r="M676" s="41" t="s">
        <v>1904</v>
      </c>
      <c r="N676" s="41" t="s">
        <v>426</v>
      </c>
      <c r="O676" s="41" t="s">
        <v>925</v>
      </c>
      <c r="P676" s="41" t="s">
        <v>926</v>
      </c>
      <c r="Q676" s="41"/>
    </row>
    <row r="677" spans="2:17" ht="17.100000000000001" customHeight="1">
      <c r="B677" s="41">
        <v>2026</v>
      </c>
      <c r="C677" s="41">
        <v>1</v>
      </c>
      <c r="D677" s="41" t="s">
        <v>72</v>
      </c>
      <c r="E677" s="41" t="s">
        <v>2982</v>
      </c>
      <c r="F677" s="41" t="s">
        <v>173</v>
      </c>
      <c r="G677" s="45">
        <v>1993951000</v>
      </c>
      <c r="H677" s="45">
        <v>0</v>
      </c>
      <c r="I677" s="45">
        <v>0</v>
      </c>
      <c r="J677" s="45">
        <v>1993951000</v>
      </c>
      <c r="K677" s="45">
        <v>1993951000</v>
      </c>
      <c r="L677" s="48"/>
      <c r="M677" s="41" t="s">
        <v>1904</v>
      </c>
      <c r="N677" s="41" t="s">
        <v>426</v>
      </c>
      <c r="O677" s="41" t="s">
        <v>925</v>
      </c>
      <c r="P677" s="41" t="s">
        <v>926</v>
      </c>
      <c r="Q677" s="41"/>
    </row>
    <row r="678" spans="2:17" ht="17.100000000000001" customHeight="1">
      <c r="B678" s="41">
        <v>2026</v>
      </c>
      <c r="C678" s="41">
        <v>1</v>
      </c>
      <c r="D678" s="41" t="s">
        <v>72</v>
      </c>
      <c r="E678" s="41" t="s">
        <v>2983</v>
      </c>
      <c r="F678" s="41" t="s">
        <v>173</v>
      </c>
      <c r="G678" s="45">
        <v>1952834188</v>
      </c>
      <c r="H678" s="45">
        <v>0</v>
      </c>
      <c r="I678" s="45">
        <v>0</v>
      </c>
      <c r="J678" s="45">
        <v>1952834188</v>
      </c>
      <c r="K678" s="45">
        <v>1952834188</v>
      </c>
      <c r="L678" s="48"/>
      <c r="M678" s="41" t="s">
        <v>1904</v>
      </c>
      <c r="N678" s="41" t="s">
        <v>426</v>
      </c>
      <c r="O678" s="41" t="s">
        <v>427</v>
      </c>
      <c r="P678" s="41" t="s">
        <v>428</v>
      </c>
      <c r="Q678" s="41"/>
    </row>
    <row r="679" spans="2:17" ht="17.100000000000001" customHeight="1">
      <c r="B679" s="41">
        <v>2026</v>
      </c>
      <c r="C679" s="41">
        <v>1</v>
      </c>
      <c r="D679" s="41" t="s">
        <v>62</v>
      </c>
      <c r="E679" s="41" t="s">
        <v>2984</v>
      </c>
      <c r="F679" s="41" t="s">
        <v>87</v>
      </c>
      <c r="G679" s="45">
        <v>1381048000</v>
      </c>
      <c r="H679" s="45">
        <v>1381048000</v>
      </c>
      <c r="I679" s="45">
        <v>165200000</v>
      </c>
      <c r="J679" s="45">
        <v>2927296000</v>
      </c>
      <c r="K679" s="45">
        <v>2927296000</v>
      </c>
      <c r="L679" s="48"/>
      <c r="M679" s="41" t="s">
        <v>1904</v>
      </c>
      <c r="N679" s="41" t="s">
        <v>426</v>
      </c>
      <c r="O679" s="41" t="s">
        <v>2985</v>
      </c>
      <c r="P679" s="41" t="s">
        <v>2986</v>
      </c>
      <c r="Q679" s="41"/>
    </row>
    <row r="680" spans="2:17" ht="17.100000000000001" customHeight="1">
      <c r="B680" s="41">
        <v>2026</v>
      </c>
      <c r="C680" s="41">
        <v>1</v>
      </c>
      <c r="D680" s="41" t="s">
        <v>62</v>
      </c>
      <c r="E680" s="41" t="s">
        <v>2987</v>
      </c>
      <c r="F680" s="41" t="s">
        <v>87</v>
      </c>
      <c r="G680" s="45">
        <v>1288441000</v>
      </c>
      <c r="H680" s="45">
        <v>3233872000</v>
      </c>
      <c r="I680" s="45">
        <v>183371000</v>
      </c>
      <c r="J680" s="45">
        <v>4705684000</v>
      </c>
      <c r="K680" s="45">
        <v>4705684000</v>
      </c>
      <c r="L680" s="48"/>
      <c r="M680" s="41" t="s">
        <v>1904</v>
      </c>
      <c r="N680" s="41" t="s">
        <v>426</v>
      </c>
      <c r="O680" s="41" t="s">
        <v>2988</v>
      </c>
      <c r="P680" s="41" t="s">
        <v>2989</v>
      </c>
      <c r="Q680" s="41"/>
    </row>
    <row r="681" spans="2:17" ht="17.100000000000001" customHeight="1">
      <c r="B681" s="41">
        <v>2026</v>
      </c>
      <c r="C681" s="41">
        <v>1</v>
      </c>
      <c r="D681" s="41" t="s">
        <v>72</v>
      </c>
      <c r="E681" s="41" t="s">
        <v>2990</v>
      </c>
      <c r="F681" s="41" t="s">
        <v>87</v>
      </c>
      <c r="G681" s="45">
        <v>232764000</v>
      </c>
      <c r="H681" s="45">
        <v>0</v>
      </c>
      <c r="I681" s="45">
        <v>1030999000</v>
      </c>
      <c r="J681" s="45">
        <v>1263763000</v>
      </c>
      <c r="K681" s="45">
        <v>0</v>
      </c>
      <c r="L681" s="48"/>
      <c r="M681" s="41" t="s">
        <v>1904</v>
      </c>
      <c r="N681" s="41" t="s">
        <v>426</v>
      </c>
      <c r="O681" s="41" t="s">
        <v>2988</v>
      </c>
      <c r="P681" s="41" t="s">
        <v>2989</v>
      </c>
      <c r="Q681" s="41"/>
    </row>
    <row r="682" spans="2:17" ht="17.100000000000001" customHeight="1">
      <c r="B682" s="41">
        <v>2026</v>
      </c>
      <c r="C682" s="41">
        <v>1</v>
      </c>
      <c r="D682" s="41" t="s">
        <v>72</v>
      </c>
      <c r="E682" s="41" t="s">
        <v>2991</v>
      </c>
      <c r="F682" s="41" t="s">
        <v>173</v>
      </c>
      <c r="G682" s="45">
        <v>5512464000</v>
      </c>
      <c r="H682" s="45">
        <v>0</v>
      </c>
      <c r="I682" s="45">
        <v>0</v>
      </c>
      <c r="J682" s="45">
        <v>5512464000</v>
      </c>
      <c r="K682" s="45">
        <v>3858724799.9999995</v>
      </c>
      <c r="L682" s="48"/>
      <c r="M682" s="41" t="s">
        <v>1904</v>
      </c>
      <c r="N682" s="41" t="s">
        <v>426</v>
      </c>
      <c r="O682" s="41" t="s">
        <v>2992</v>
      </c>
      <c r="P682" s="41" t="s">
        <v>2993</v>
      </c>
      <c r="Q682" s="41"/>
    </row>
    <row r="683" spans="2:17" ht="17.100000000000001" customHeight="1">
      <c r="B683" s="41">
        <v>2026</v>
      </c>
      <c r="C683" s="41">
        <v>1</v>
      </c>
      <c r="D683" s="41" t="s">
        <v>72</v>
      </c>
      <c r="E683" s="41" t="s">
        <v>2994</v>
      </c>
      <c r="F683" s="41" t="s">
        <v>65</v>
      </c>
      <c r="G683" s="45">
        <v>229141000</v>
      </c>
      <c r="H683" s="45">
        <v>0</v>
      </c>
      <c r="I683" s="45">
        <v>25443000</v>
      </c>
      <c r="J683" s="45">
        <v>254584000</v>
      </c>
      <c r="K683" s="45">
        <v>0</v>
      </c>
      <c r="L683" s="48"/>
      <c r="M683" s="41" t="s">
        <v>1904</v>
      </c>
      <c r="N683" s="41" t="s">
        <v>426</v>
      </c>
      <c r="O683" s="41" t="s">
        <v>2995</v>
      </c>
      <c r="P683" s="41" t="s">
        <v>2996</v>
      </c>
      <c r="Q683" s="41"/>
    </row>
    <row r="684" spans="2:17" ht="17.100000000000001" customHeight="1">
      <c r="B684" s="41">
        <v>2026</v>
      </c>
      <c r="C684" s="41">
        <v>1</v>
      </c>
      <c r="D684" s="41" t="s">
        <v>72</v>
      </c>
      <c r="E684" s="41" t="s">
        <v>2997</v>
      </c>
      <c r="F684" s="41" t="s">
        <v>87</v>
      </c>
      <c r="G684" s="45">
        <v>2323548000</v>
      </c>
      <c r="H684" s="45">
        <v>5242392000</v>
      </c>
      <c r="I684" s="45">
        <v>4466219000</v>
      </c>
      <c r="J684" s="45">
        <v>12032159000</v>
      </c>
      <c r="K684" s="45">
        <v>12032159000</v>
      </c>
      <c r="L684" s="48"/>
      <c r="M684" s="41" t="s">
        <v>1904</v>
      </c>
      <c r="N684" s="41" t="s">
        <v>433</v>
      </c>
      <c r="O684" s="41" t="s">
        <v>2998</v>
      </c>
      <c r="P684" s="41" t="s">
        <v>2999</v>
      </c>
      <c r="Q684" s="41"/>
    </row>
    <row r="685" spans="2:17" ht="17.100000000000001" customHeight="1">
      <c r="B685" s="41">
        <v>2026</v>
      </c>
      <c r="C685" s="41">
        <v>1</v>
      </c>
      <c r="D685" s="41" t="s">
        <v>72</v>
      </c>
      <c r="E685" s="41" t="s">
        <v>3000</v>
      </c>
      <c r="F685" s="41" t="s">
        <v>87</v>
      </c>
      <c r="G685" s="45">
        <v>286362000</v>
      </c>
      <c r="H685" s="45"/>
      <c r="I685" s="45">
        <v>2214461000</v>
      </c>
      <c r="J685" s="45">
        <v>2500823000</v>
      </c>
      <c r="K685" s="45">
        <v>2500823000</v>
      </c>
      <c r="L685" s="48"/>
      <c r="M685" s="41" t="s">
        <v>1904</v>
      </c>
      <c r="N685" s="41" t="s">
        <v>433</v>
      </c>
      <c r="O685" s="41" t="s">
        <v>3001</v>
      </c>
      <c r="P685" s="41" t="s">
        <v>3002</v>
      </c>
      <c r="Q685" s="41"/>
    </row>
    <row r="686" spans="2:17" ht="17.100000000000001" customHeight="1">
      <c r="B686" s="41">
        <v>2026</v>
      </c>
      <c r="C686" s="41">
        <v>1</v>
      </c>
      <c r="D686" s="41" t="s">
        <v>72</v>
      </c>
      <c r="E686" s="41" t="s">
        <v>3003</v>
      </c>
      <c r="F686" s="41" t="s">
        <v>87</v>
      </c>
      <c r="G686" s="45">
        <v>1050114000</v>
      </c>
      <c r="H686" s="45"/>
      <c r="I686" s="45">
        <v>503713000</v>
      </c>
      <c r="J686" s="45">
        <v>1553827000</v>
      </c>
      <c r="K686" s="45">
        <v>1553827000</v>
      </c>
      <c r="L686" s="48"/>
      <c r="M686" s="41" t="s">
        <v>1904</v>
      </c>
      <c r="N686" s="41" t="s">
        <v>433</v>
      </c>
      <c r="O686" s="41" t="s">
        <v>3004</v>
      </c>
      <c r="P686" s="41" t="s">
        <v>3005</v>
      </c>
      <c r="Q686" s="41"/>
    </row>
    <row r="687" spans="2:17" ht="17.100000000000001" customHeight="1">
      <c r="B687" s="41">
        <v>2026</v>
      </c>
      <c r="C687" s="41">
        <v>1</v>
      </c>
      <c r="D687" s="41" t="s">
        <v>72</v>
      </c>
      <c r="E687" s="41" t="s">
        <v>3006</v>
      </c>
      <c r="F687" s="41" t="s">
        <v>87</v>
      </c>
      <c r="G687" s="45">
        <v>786668000</v>
      </c>
      <c r="H687" s="45"/>
      <c r="I687" s="45">
        <v>863601000</v>
      </c>
      <c r="J687" s="45">
        <v>1650269000</v>
      </c>
      <c r="K687" s="45">
        <v>1650269000</v>
      </c>
      <c r="L687" s="48"/>
      <c r="M687" s="41" t="s">
        <v>1904</v>
      </c>
      <c r="N687" s="41" t="s">
        <v>433</v>
      </c>
      <c r="O687" s="41" t="s">
        <v>434</v>
      </c>
      <c r="P687" s="41" t="s">
        <v>435</v>
      </c>
      <c r="Q687" s="41"/>
    </row>
    <row r="688" spans="2:17" ht="17.100000000000001" customHeight="1">
      <c r="B688" s="41">
        <v>2026</v>
      </c>
      <c r="C688" s="41">
        <v>1</v>
      </c>
      <c r="D688" s="41" t="s">
        <v>72</v>
      </c>
      <c r="E688" s="41" t="s">
        <v>3007</v>
      </c>
      <c r="F688" s="41" t="s">
        <v>87</v>
      </c>
      <c r="G688" s="45">
        <v>683571000</v>
      </c>
      <c r="H688" s="45"/>
      <c r="I688" s="45">
        <v>862179000</v>
      </c>
      <c r="J688" s="45">
        <v>1545750000</v>
      </c>
      <c r="K688" s="45">
        <v>1545750000</v>
      </c>
      <c r="L688" s="48"/>
      <c r="M688" s="41" t="s">
        <v>1904</v>
      </c>
      <c r="N688" s="41" t="s">
        <v>433</v>
      </c>
      <c r="O688" s="41" t="s">
        <v>434</v>
      </c>
      <c r="P688" s="41" t="s">
        <v>435</v>
      </c>
      <c r="Q688" s="41"/>
    </row>
    <row r="689" spans="2:17" ht="17.100000000000001" customHeight="1">
      <c r="B689" s="41">
        <v>2026</v>
      </c>
      <c r="C689" s="41">
        <v>1</v>
      </c>
      <c r="D689" s="41" t="s">
        <v>72</v>
      </c>
      <c r="E689" s="41" t="s">
        <v>3008</v>
      </c>
      <c r="F689" s="41" t="s">
        <v>87</v>
      </c>
      <c r="G689" s="45">
        <v>54323000</v>
      </c>
      <c r="H689" s="45">
        <v>2080916000</v>
      </c>
      <c r="I689" s="45">
        <v>1120000</v>
      </c>
      <c r="J689" s="45">
        <v>2136359000</v>
      </c>
      <c r="K689" s="45">
        <v>2136359000</v>
      </c>
      <c r="L689" s="48"/>
      <c r="M689" s="41" t="s">
        <v>1904</v>
      </c>
      <c r="N689" s="41" t="s">
        <v>433</v>
      </c>
      <c r="O689" s="41" t="s">
        <v>2905</v>
      </c>
      <c r="P689" s="41" t="s">
        <v>3009</v>
      </c>
      <c r="Q689" s="41"/>
    </row>
    <row r="690" spans="2:17" ht="17.100000000000001" customHeight="1">
      <c r="B690" s="41">
        <v>2026</v>
      </c>
      <c r="C690" s="41">
        <v>1</v>
      </c>
      <c r="D690" s="41" t="s">
        <v>72</v>
      </c>
      <c r="E690" s="41" t="s">
        <v>3010</v>
      </c>
      <c r="F690" s="41" t="s">
        <v>102</v>
      </c>
      <c r="G690" s="45">
        <v>12735000</v>
      </c>
      <c r="H690" s="45">
        <v>0</v>
      </c>
      <c r="I690" s="45">
        <v>140415000</v>
      </c>
      <c r="J690" s="45">
        <v>153150000</v>
      </c>
      <c r="K690" s="45">
        <v>1519677000</v>
      </c>
      <c r="L690" s="48"/>
      <c r="M690" s="41" t="s">
        <v>1904</v>
      </c>
      <c r="N690" s="41" t="s">
        <v>433</v>
      </c>
      <c r="O690" s="41" t="s">
        <v>3011</v>
      </c>
      <c r="P690" s="41" t="s">
        <v>3012</v>
      </c>
      <c r="Q690" s="41"/>
    </row>
    <row r="691" spans="2:17" ht="17.100000000000001" customHeight="1">
      <c r="B691" s="41">
        <v>2026</v>
      </c>
      <c r="C691" s="41">
        <v>1</v>
      </c>
      <c r="D691" s="41" t="s">
        <v>72</v>
      </c>
      <c r="E691" s="41" t="s">
        <v>3013</v>
      </c>
      <c r="F691" s="41" t="s">
        <v>74</v>
      </c>
      <c r="G691" s="45">
        <v>7265000</v>
      </c>
      <c r="H691" s="45">
        <v>0</v>
      </c>
      <c r="I691" s="45">
        <v>144430000</v>
      </c>
      <c r="J691" s="45">
        <v>151695000</v>
      </c>
      <c r="K691" s="45">
        <v>151695000</v>
      </c>
      <c r="L691" s="48"/>
      <c r="M691" s="41" t="s">
        <v>1904</v>
      </c>
      <c r="N691" s="41" t="s">
        <v>433</v>
      </c>
      <c r="O691" s="41" t="s">
        <v>3014</v>
      </c>
      <c r="P691" s="41" t="s">
        <v>3015</v>
      </c>
      <c r="Q691" s="41"/>
    </row>
    <row r="692" spans="2:17" ht="17.100000000000001" customHeight="1">
      <c r="B692" s="41">
        <v>2026</v>
      </c>
      <c r="C692" s="41">
        <v>1</v>
      </c>
      <c r="D692" s="41" t="s">
        <v>72</v>
      </c>
      <c r="E692" s="41" t="s">
        <v>3016</v>
      </c>
      <c r="F692" s="41" t="s">
        <v>74</v>
      </c>
      <c r="G692" s="45">
        <v>209667170</v>
      </c>
      <c r="H692" s="45">
        <v>0</v>
      </c>
      <c r="I692" s="45">
        <v>300528110</v>
      </c>
      <c r="J692" s="45">
        <v>510195280</v>
      </c>
      <c r="K692" s="45">
        <v>510195280</v>
      </c>
      <c r="L692" s="48"/>
      <c r="M692" s="41" t="s">
        <v>1904</v>
      </c>
      <c r="N692" s="41" t="s">
        <v>433</v>
      </c>
      <c r="O692" s="41" t="s">
        <v>3017</v>
      </c>
      <c r="P692" s="41" t="s">
        <v>3018</v>
      </c>
      <c r="Q692" s="41"/>
    </row>
    <row r="693" spans="2:17" ht="17.100000000000001" customHeight="1">
      <c r="B693" s="41">
        <v>2026</v>
      </c>
      <c r="C693" s="41">
        <v>1</v>
      </c>
      <c r="D693" s="41" t="s">
        <v>72</v>
      </c>
      <c r="E693" s="41" t="s">
        <v>3019</v>
      </c>
      <c r="F693" s="41" t="s">
        <v>74</v>
      </c>
      <c r="G693" s="45">
        <v>3086850</v>
      </c>
      <c r="H693" s="45">
        <v>0</v>
      </c>
      <c r="I693" s="45">
        <v>80302300</v>
      </c>
      <c r="J693" s="45">
        <v>83389150</v>
      </c>
      <c r="K693" s="45">
        <v>83389150</v>
      </c>
      <c r="L693" s="48"/>
      <c r="M693" s="41" t="s">
        <v>1904</v>
      </c>
      <c r="N693" s="41" t="s">
        <v>433</v>
      </c>
      <c r="O693" s="41" t="s">
        <v>438</v>
      </c>
      <c r="P693" s="41" t="s">
        <v>439</v>
      </c>
      <c r="Q693" s="41"/>
    </row>
    <row r="694" spans="2:17" ht="17.100000000000001" customHeight="1">
      <c r="B694" s="41">
        <v>2026</v>
      </c>
      <c r="C694" s="41">
        <v>1</v>
      </c>
      <c r="D694" s="41" t="s">
        <v>72</v>
      </c>
      <c r="E694" s="41" t="s">
        <v>3020</v>
      </c>
      <c r="F694" s="41" t="s">
        <v>173</v>
      </c>
      <c r="G694" s="45">
        <v>5280000</v>
      </c>
      <c r="H694" s="45">
        <v>0</v>
      </c>
      <c r="I694" s="45">
        <v>650160000</v>
      </c>
      <c r="J694" s="45">
        <v>655440000</v>
      </c>
      <c r="K694" s="45">
        <v>455112000</v>
      </c>
      <c r="L694" s="48"/>
      <c r="M694" s="41" t="s">
        <v>1904</v>
      </c>
      <c r="N694" s="41" t="s">
        <v>467</v>
      </c>
      <c r="O694" s="41" t="s">
        <v>468</v>
      </c>
      <c r="P694" s="41" t="s">
        <v>469</v>
      </c>
      <c r="Q694" s="41"/>
    </row>
    <row r="695" spans="2:17" ht="17.100000000000001" customHeight="1">
      <c r="B695" s="41">
        <v>2026</v>
      </c>
      <c r="C695" s="41">
        <v>1</v>
      </c>
      <c r="D695" s="41" t="s">
        <v>72</v>
      </c>
      <c r="E695" s="41" t="s">
        <v>3021</v>
      </c>
      <c r="F695" s="41" t="s">
        <v>65</v>
      </c>
      <c r="G695" s="45">
        <v>652848000</v>
      </c>
      <c r="H695" s="45">
        <v>0</v>
      </c>
      <c r="I695" s="45">
        <v>1395361000</v>
      </c>
      <c r="J695" s="45">
        <v>2048209000</v>
      </c>
      <c r="K695" s="45">
        <v>1433746000</v>
      </c>
      <c r="L695" s="48"/>
      <c r="M695" s="41" t="s">
        <v>1904</v>
      </c>
      <c r="N695" s="41" t="s">
        <v>467</v>
      </c>
      <c r="O695" s="41" t="s">
        <v>3022</v>
      </c>
      <c r="P695" s="41" t="s">
        <v>3023</v>
      </c>
      <c r="Q695" s="41"/>
    </row>
    <row r="696" spans="2:17" ht="17.100000000000001" customHeight="1">
      <c r="B696" s="41">
        <v>2026</v>
      </c>
      <c r="C696" s="41">
        <v>1</v>
      </c>
      <c r="D696" s="41" t="s">
        <v>72</v>
      </c>
      <c r="E696" s="41" t="s">
        <v>3024</v>
      </c>
      <c r="F696" s="41" t="s">
        <v>65</v>
      </c>
      <c r="G696" s="45">
        <v>6957889000</v>
      </c>
      <c r="H696" s="45">
        <v>0</v>
      </c>
      <c r="I696" s="45">
        <v>2269608000</v>
      </c>
      <c r="J696" s="45">
        <v>9227497000</v>
      </c>
      <c r="K696" s="45">
        <v>0</v>
      </c>
      <c r="L696" s="48" t="s">
        <v>1997</v>
      </c>
      <c r="M696" s="41" t="s">
        <v>1904</v>
      </c>
      <c r="N696" s="41" t="s">
        <v>467</v>
      </c>
      <c r="O696" s="41" t="s">
        <v>3025</v>
      </c>
      <c r="P696" s="41" t="s">
        <v>3026</v>
      </c>
      <c r="Q696" s="41"/>
    </row>
    <row r="697" spans="2:17" ht="17.100000000000001" customHeight="1">
      <c r="B697" s="41">
        <v>2026</v>
      </c>
      <c r="C697" s="41">
        <v>1</v>
      </c>
      <c r="D697" s="41" t="s">
        <v>62</v>
      </c>
      <c r="E697" s="41" t="s">
        <v>3027</v>
      </c>
      <c r="F697" s="41" t="s">
        <v>87</v>
      </c>
      <c r="G697" s="45">
        <v>1557900000</v>
      </c>
      <c r="H697" s="45">
        <v>5680732000</v>
      </c>
      <c r="I697" s="45">
        <v>102098000</v>
      </c>
      <c r="J697" s="45">
        <v>7340730000</v>
      </c>
      <c r="K697" s="45">
        <v>7340730000</v>
      </c>
      <c r="L697" s="48"/>
      <c r="M697" s="41" t="s">
        <v>1904</v>
      </c>
      <c r="N697" s="41" t="s">
        <v>467</v>
      </c>
      <c r="O697" s="41" t="s">
        <v>3028</v>
      </c>
      <c r="P697" s="41" t="s">
        <v>3029</v>
      </c>
      <c r="Q697" s="41"/>
    </row>
    <row r="698" spans="2:17" ht="17.100000000000001" customHeight="1">
      <c r="B698" s="41">
        <v>2026</v>
      </c>
      <c r="C698" s="41">
        <v>1</v>
      </c>
      <c r="D698" s="41" t="s">
        <v>72</v>
      </c>
      <c r="E698" s="41" t="s">
        <v>3030</v>
      </c>
      <c r="F698" s="41" t="s">
        <v>173</v>
      </c>
      <c r="G698" s="45">
        <v>945250400</v>
      </c>
      <c r="H698" s="45">
        <v>0</v>
      </c>
      <c r="I698" s="45">
        <v>670296000</v>
      </c>
      <c r="J698" s="45">
        <v>1615546400</v>
      </c>
      <c r="K698" s="45">
        <v>1130882480</v>
      </c>
      <c r="L698" s="48"/>
      <c r="M698" s="41" t="s">
        <v>1904</v>
      </c>
      <c r="N698" s="41" t="s">
        <v>481</v>
      </c>
      <c r="O698" s="41" t="s">
        <v>3031</v>
      </c>
      <c r="P698" s="41" t="s">
        <v>3032</v>
      </c>
      <c r="Q698" s="41"/>
    </row>
    <row r="699" spans="2:17" ht="17.100000000000001" customHeight="1">
      <c r="B699" s="41">
        <v>2026</v>
      </c>
      <c r="C699" s="41">
        <v>1</v>
      </c>
      <c r="D699" s="41" t="s">
        <v>72</v>
      </c>
      <c r="E699" s="41" t="s">
        <v>3033</v>
      </c>
      <c r="F699" s="41" t="s">
        <v>173</v>
      </c>
      <c r="G699" s="45">
        <v>416000000</v>
      </c>
      <c r="H699" s="45">
        <v>0</v>
      </c>
      <c r="I699" s="45">
        <v>388000000</v>
      </c>
      <c r="J699" s="45">
        <v>804000000</v>
      </c>
      <c r="K699" s="45">
        <v>492800000</v>
      </c>
      <c r="L699" s="48"/>
      <c r="M699" s="41" t="s">
        <v>1904</v>
      </c>
      <c r="N699" s="41" t="s">
        <v>481</v>
      </c>
      <c r="O699" s="41" t="s">
        <v>3034</v>
      </c>
      <c r="P699" s="41" t="s">
        <v>3035</v>
      </c>
      <c r="Q699" s="41"/>
    </row>
    <row r="700" spans="2:17" ht="17.100000000000001" customHeight="1">
      <c r="B700" s="41">
        <v>2026</v>
      </c>
      <c r="C700" s="41">
        <v>1</v>
      </c>
      <c r="D700" s="41" t="s">
        <v>72</v>
      </c>
      <c r="E700" s="41" t="s">
        <v>3036</v>
      </c>
      <c r="F700" s="41" t="s">
        <v>65</v>
      </c>
      <c r="G700" s="45">
        <v>1700000000</v>
      </c>
      <c r="H700" s="45">
        <v>1012162000</v>
      </c>
      <c r="I700" s="45">
        <v>1287838000</v>
      </c>
      <c r="J700" s="45">
        <v>4000000000</v>
      </c>
      <c r="K700" s="45">
        <v>2800000000</v>
      </c>
      <c r="L700" s="48"/>
      <c r="M700" s="41" t="s">
        <v>1904</v>
      </c>
      <c r="N700" s="41" t="s">
        <v>481</v>
      </c>
      <c r="O700" s="41" t="s">
        <v>3037</v>
      </c>
      <c r="P700" s="41" t="s">
        <v>3038</v>
      </c>
      <c r="Q700" s="41"/>
    </row>
    <row r="701" spans="2:17" ht="17.100000000000001" customHeight="1">
      <c r="B701" s="41">
        <v>2026</v>
      </c>
      <c r="C701" s="41">
        <v>1</v>
      </c>
      <c r="D701" s="41" t="s">
        <v>62</v>
      </c>
      <c r="E701" s="41" t="s">
        <v>3039</v>
      </c>
      <c r="F701" s="41" t="s">
        <v>173</v>
      </c>
      <c r="G701" s="45">
        <v>2380000000</v>
      </c>
      <c r="H701" s="45">
        <v>3454265000</v>
      </c>
      <c r="I701" s="45">
        <v>2159349000</v>
      </c>
      <c r="J701" s="45">
        <v>7993614000</v>
      </c>
      <c r="K701" s="45">
        <v>7993614000</v>
      </c>
      <c r="L701" s="48"/>
      <c r="M701" s="41" t="s">
        <v>1904</v>
      </c>
      <c r="N701" s="41" t="s">
        <v>481</v>
      </c>
      <c r="O701" s="41" t="s">
        <v>485</v>
      </c>
      <c r="P701" s="41" t="s">
        <v>486</v>
      </c>
      <c r="Q701" s="41"/>
    </row>
    <row r="702" spans="2:17" ht="17.100000000000001" customHeight="1">
      <c r="B702" s="41">
        <v>2026</v>
      </c>
      <c r="C702" s="41">
        <v>1</v>
      </c>
      <c r="D702" s="41" t="s">
        <v>72</v>
      </c>
      <c r="E702" s="41" t="s">
        <v>3040</v>
      </c>
      <c r="F702" s="41" t="s">
        <v>87</v>
      </c>
      <c r="G702" s="45">
        <v>423839000</v>
      </c>
      <c r="H702" s="45">
        <v>0</v>
      </c>
      <c r="I702" s="45">
        <v>266172000</v>
      </c>
      <c r="J702" s="45">
        <v>690011000</v>
      </c>
      <c r="K702" s="45">
        <v>0</v>
      </c>
      <c r="L702" s="48"/>
      <c r="M702" s="41" t="s">
        <v>1904</v>
      </c>
      <c r="N702" s="41" t="s">
        <v>481</v>
      </c>
      <c r="O702" s="41" t="s">
        <v>489</v>
      </c>
      <c r="P702" s="41" t="s">
        <v>490</v>
      </c>
      <c r="Q702" s="41"/>
    </row>
    <row r="703" spans="2:17" ht="17.100000000000001" customHeight="1">
      <c r="B703" s="41">
        <v>2026</v>
      </c>
      <c r="C703" s="41">
        <v>1</v>
      </c>
      <c r="D703" s="41" t="s">
        <v>72</v>
      </c>
      <c r="E703" s="41" t="s">
        <v>3041</v>
      </c>
      <c r="F703" s="41" t="s">
        <v>65</v>
      </c>
      <c r="G703" s="45">
        <v>1491843900</v>
      </c>
      <c r="H703" s="45">
        <v>0</v>
      </c>
      <c r="I703" s="45">
        <v>41174100</v>
      </c>
      <c r="J703" s="45">
        <v>1533018000</v>
      </c>
      <c r="K703" s="45">
        <v>1073112599.9999999</v>
      </c>
      <c r="L703" s="48"/>
      <c r="M703" s="41" t="s">
        <v>1904</v>
      </c>
      <c r="N703" s="41" t="s">
        <v>481</v>
      </c>
      <c r="O703" s="41" t="s">
        <v>952</v>
      </c>
      <c r="P703" s="41" t="s">
        <v>953</v>
      </c>
      <c r="Q703" s="41"/>
    </row>
    <row r="704" spans="2:17" ht="17.100000000000001" customHeight="1">
      <c r="B704" s="41">
        <v>2026</v>
      </c>
      <c r="C704" s="41">
        <v>1</v>
      </c>
      <c r="D704" s="41" t="s">
        <v>62</v>
      </c>
      <c r="E704" s="41" t="s">
        <v>3042</v>
      </c>
      <c r="F704" s="41" t="s">
        <v>87</v>
      </c>
      <c r="G704" s="45">
        <v>1058263000</v>
      </c>
      <c r="H704" s="45">
        <v>0</v>
      </c>
      <c r="I704" s="45">
        <v>3574513000</v>
      </c>
      <c r="J704" s="45">
        <v>4632776000</v>
      </c>
      <c r="K704" s="45">
        <v>4632776000</v>
      </c>
      <c r="L704" s="48"/>
      <c r="M704" s="41" t="s">
        <v>1904</v>
      </c>
      <c r="N704" s="41" t="s">
        <v>492</v>
      </c>
      <c r="O704" s="41" t="s">
        <v>493</v>
      </c>
      <c r="P704" s="41" t="s">
        <v>494</v>
      </c>
      <c r="Q704" s="41"/>
    </row>
    <row r="705" spans="2:17" ht="17.100000000000001" customHeight="1">
      <c r="B705" s="41">
        <v>2026</v>
      </c>
      <c r="C705" s="41">
        <v>1</v>
      </c>
      <c r="D705" s="41" t="s">
        <v>72</v>
      </c>
      <c r="E705" s="41" t="s">
        <v>3043</v>
      </c>
      <c r="F705" s="41" t="s">
        <v>87</v>
      </c>
      <c r="G705" s="45">
        <v>800000000</v>
      </c>
      <c r="H705" s="45">
        <v>723274000</v>
      </c>
      <c r="I705" s="45">
        <v>963979000</v>
      </c>
      <c r="J705" s="45">
        <v>2487253000</v>
      </c>
      <c r="K705" s="45">
        <v>2487253000</v>
      </c>
      <c r="L705" s="48"/>
      <c r="M705" s="41" t="s">
        <v>1904</v>
      </c>
      <c r="N705" s="41" t="s">
        <v>492</v>
      </c>
      <c r="O705" s="41" t="s">
        <v>493</v>
      </c>
      <c r="P705" s="41" t="s">
        <v>494</v>
      </c>
      <c r="Q705" s="41"/>
    </row>
    <row r="706" spans="2:17" ht="17.100000000000001" customHeight="1">
      <c r="B706" s="41">
        <v>2026</v>
      </c>
      <c r="C706" s="41">
        <v>1</v>
      </c>
      <c r="D706" s="41" t="s">
        <v>72</v>
      </c>
      <c r="E706" s="41" t="s">
        <v>3044</v>
      </c>
      <c r="F706" s="41" t="s">
        <v>87</v>
      </c>
      <c r="G706" s="45">
        <v>700000000</v>
      </c>
      <c r="H706" s="45">
        <v>527626000</v>
      </c>
      <c r="I706" s="45">
        <v>1057177000</v>
      </c>
      <c r="J706" s="45">
        <v>2284803000</v>
      </c>
      <c r="K706" s="45">
        <v>2284803000</v>
      </c>
      <c r="L706" s="48"/>
      <c r="M706" s="41" t="s">
        <v>1904</v>
      </c>
      <c r="N706" s="41" t="s">
        <v>492</v>
      </c>
      <c r="O706" s="41" t="s">
        <v>3045</v>
      </c>
      <c r="P706" s="41" t="s">
        <v>3046</v>
      </c>
      <c r="Q706" s="41"/>
    </row>
    <row r="707" spans="2:17" ht="17.100000000000001" customHeight="1">
      <c r="B707" s="41">
        <v>2026</v>
      </c>
      <c r="C707" s="41">
        <v>1</v>
      </c>
      <c r="D707" s="41" t="s">
        <v>72</v>
      </c>
      <c r="E707" s="41" t="s">
        <v>3047</v>
      </c>
      <c r="F707" s="41" t="s">
        <v>173</v>
      </c>
      <c r="G707" s="45">
        <v>4500000000</v>
      </c>
      <c r="H707" s="45">
        <v>11875225000</v>
      </c>
      <c r="I707" s="45">
        <v>12987577000</v>
      </c>
      <c r="J707" s="45">
        <v>29362802000</v>
      </c>
      <c r="K707" s="45">
        <v>29362802000</v>
      </c>
      <c r="L707" s="48"/>
      <c r="M707" s="41" t="s">
        <v>1904</v>
      </c>
      <c r="N707" s="41" t="s">
        <v>496</v>
      </c>
      <c r="O707" s="41" t="s">
        <v>3048</v>
      </c>
      <c r="P707" s="41" t="s">
        <v>3049</v>
      </c>
      <c r="Q707" s="41"/>
    </row>
    <row r="708" spans="2:17" ht="17.100000000000001" customHeight="1">
      <c r="B708" s="41">
        <v>2026</v>
      </c>
      <c r="C708" s="41">
        <v>1</v>
      </c>
      <c r="D708" s="41" t="s">
        <v>72</v>
      </c>
      <c r="E708" s="41" t="s">
        <v>3050</v>
      </c>
      <c r="F708" s="41" t="s">
        <v>173</v>
      </c>
      <c r="G708" s="45">
        <v>2500000000</v>
      </c>
      <c r="H708" s="45">
        <v>3584648000</v>
      </c>
      <c r="I708" s="45">
        <v>40460000000</v>
      </c>
      <c r="J708" s="45">
        <v>46544648000</v>
      </c>
      <c r="K708" s="45">
        <v>46544648000</v>
      </c>
      <c r="L708" s="48"/>
      <c r="M708" s="41" t="s">
        <v>1904</v>
      </c>
      <c r="N708" s="41" t="s">
        <v>496</v>
      </c>
      <c r="O708" s="41" t="s">
        <v>3051</v>
      </c>
      <c r="P708" s="41" t="s">
        <v>3052</v>
      </c>
      <c r="Q708" s="41"/>
    </row>
    <row r="709" spans="2:17" ht="17.100000000000001" customHeight="1">
      <c r="B709" s="41">
        <v>2026</v>
      </c>
      <c r="C709" s="41">
        <v>1</v>
      </c>
      <c r="D709" s="41" t="s">
        <v>72</v>
      </c>
      <c r="E709" s="41" t="s">
        <v>3053</v>
      </c>
      <c r="F709" s="41" t="s">
        <v>173</v>
      </c>
      <c r="G709" s="45">
        <v>8086660000</v>
      </c>
      <c r="H709" s="45">
        <v>0</v>
      </c>
      <c r="I709" s="45">
        <v>26770000000</v>
      </c>
      <c r="J709" s="45">
        <v>34856660000</v>
      </c>
      <c r="K709" s="45">
        <v>34856660000</v>
      </c>
      <c r="L709" s="48"/>
      <c r="M709" s="41" t="s">
        <v>1904</v>
      </c>
      <c r="N709" s="41" t="s">
        <v>496</v>
      </c>
      <c r="O709" s="41" t="s">
        <v>497</v>
      </c>
      <c r="P709" s="41" t="s">
        <v>498</v>
      </c>
      <c r="Q709" s="41"/>
    </row>
    <row r="710" spans="2:17" ht="17.100000000000001" customHeight="1">
      <c r="B710" s="41">
        <v>2026</v>
      </c>
      <c r="C710" s="41">
        <v>1</v>
      </c>
      <c r="D710" s="41" t="s">
        <v>72</v>
      </c>
      <c r="E710" s="41" t="s">
        <v>3054</v>
      </c>
      <c r="F710" s="41" t="s">
        <v>173</v>
      </c>
      <c r="G710" s="45">
        <v>2659232000</v>
      </c>
      <c r="H710" s="45">
        <v>0</v>
      </c>
      <c r="I710" s="45">
        <v>20922400000</v>
      </c>
      <c r="J710" s="45">
        <v>23581632000</v>
      </c>
      <c r="K710" s="45">
        <v>23581632000</v>
      </c>
      <c r="L710" s="48"/>
      <c r="M710" s="41" t="s">
        <v>1904</v>
      </c>
      <c r="N710" s="41" t="s">
        <v>496</v>
      </c>
      <c r="O710" s="41" t="s">
        <v>955</v>
      </c>
      <c r="P710" s="41" t="s">
        <v>956</v>
      </c>
      <c r="Q710" s="41"/>
    </row>
    <row r="711" spans="2:17" ht="17.100000000000001" customHeight="1">
      <c r="B711" s="41">
        <v>2026</v>
      </c>
      <c r="C711" s="41">
        <v>1</v>
      </c>
      <c r="D711" s="41" t="s">
        <v>72</v>
      </c>
      <c r="E711" s="41" t="s">
        <v>3055</v>
      </c>
      <c r="F711" s="41" t="s">
        <v>173</v>
      </c>
      <c r="G711" s="45">
        <v>1900000000</v>
      </c>
      <c r="H711" s="45">
        <v>2789310084</v>
      </c>
      <c r="I711" s="45">
        <v>3573933000</v>
      </c>
      <c r="J711" s="45">
        <v>8263243084</v>
      </c>
      <c r="K711" s="45">
        <v>8263243084</v>
      </c>
      <c r="L711" s="48"/>
      <c r="M711" s="41" t="s">
        <v>1904</v>
      </c>
      <c r="N711" s="41" t="s">
        <v>496</v>
      </c>
      <c r="O711" s="41" t="s">
        <v>3056</v>
      </c>
      <c r="P711" s="41" t="s">
        <v>3057</v>
      </c>
      <c r="Q711" s="41"/>
    </row>
    <row r="712" spans="2:17" ht="17.100000000000001" customHeight="1">
      <c r="B712" s="41">
        <v>2026</v>
      </c>
      <c r="C712" s="41">
        <v>1</v>
      </c>
      <c r="D712" s="41" t="s">
        <v>72</v>
      </c>
      <c r="E712" s="41" t="s">
        <v>3058</v>
      </c>
      <c r="F712" s="41" t="s">
        <v>173</v>
      </c>
      <c r="G712" s="45">
        <v>2250000000</v>
      </c>
      <c r="H712" s="45">
        <v>5191861000</v>
      </c>
      <c r="I712" s="45">
        <v>1186778000</v>
      </c>
      <c r="J712" s="45">
        <v>8628639000</v>
      </c>
      <c r="K712" s="45">
        <v>8628639000</v>
      </c>
      <c r="L712" s="48"/>
      <c r="M712" s="41" t="s">
        <v>1904</v>
      </c>
      <c r="N712" s="41" t="s">
        <v>496</v>
      </c>
      <c r="O712" s="41" t="s">
        <v>3059</v>
      </c>
      <c r="P712" s="41" t="s">
        <v>3060</v>
      </c>
      <c r="Q712" s="41"/>
    </row>
    <row r="713" spans="2:17" ht="17.100000000000001" customHeight="1">
      <c r="B713" s="41">
        <v>2026</v>
      </c>
      <c r="C713" s="41">
        <v>1</v>
      </c>
      <c r="D713" s="41" t="s">
        <v>72</v>
      </c>
      <c r="E713" s="41" t="s">
        <v>3061</v>
      </c>
      <c r="F713" s="41" t="s">
        <v>87</v>
      </c>
      <c r="G713" s="45">
        <v>770000000</v>
      </c>
      <c r="H713" s="45">
        <v>0</v>
      </c>
      <c r="I713" s="45">
        <v>1330000000</v>
      </c>
      <c r="J713" s="45">
        <v>2100000000</v>
      </c>
      <c r="K713" s="45">
        <v>3430000000</v>
      </c>
      <c r="L713" s="48"/>
      <c r="M713" s="41" t="s">
        <v>1904</v>
      </c>
      <c r="N713" s="41" t="s">
        <v>496</v>
      </c>
      <c r="O713" s="41" t="s">
        <v>3062</v>
      </c>
      <c r="P713" s="41" t="s">
        <v>3063</v>
      </c>
      <c r="Q713" s="41"/>
    </row>
    <row r="714" spans="2:17" ht="17.100000000000001" customHeight="1">
      <c r="B714" s="41">
        <v>2026</v>
      </c>
      <c r="C714" s="41">
        <v>1</v>
      </c>
      <c r="D714" s="41" t="s">
        <v>72</v>
      </c>
      <c r="E714" s="41" t="s">
        <v>3064</v>
      </c>
      <c r="F714" s="41" t="s">
        <v>87</v>
      </c>
      <c r="G714" s="45">
        <v>231933000</v>
      </c>
      <c r="H714" s="45">
        <v>0</v>
      </c>
      <c r="I714" s="45">
        <v>806938000</v>
      </c>
      <c r="J714" s="45">
        <v>1038871000</v>
      </c>
      <c r="K714" s="45">
        <v>1038871000</v>
      </c>
      <c r="L714" s="48"/>
      <c r="M714" s="41" t="s">
        <v>1904</v>
      </c>
      <c r="N714" s="41" t="s">
        <v>496</v>
      </c>
      <c r="O714" s="41" t="s">
        <v>3065</v>
      </c>
      <c r="P714" s="41" t="s">
        <v>3066</v>
      </c>
      <c r="Q714" s="41"/>
    </row>
    <row r="715" spans="2:17" ht="17.100000000000001" customHeight="1">
      <c r="B715" s="41">
        <v>2026</v>
      </c>
      <c r="C715" s="41">
        <v>1</v>
      </c>
      <c r="D715" s="41" t="s">
        <v>72</v>
      </c>
      <c r="E715" s="41" t="s">
        <v>3067</v>
      </c>
      <c r="F715" s="41" t="s">
        <v>173</v>
      </c>
      <c r="G715" s="45">
        <v>1000000000</v>
      </c>
      <c r="H715" s="45"/>
      <c r="I715" s="45"/>
      <c r="J715" s="45">
        <v>1000000000</v>
      </c>
      <c r="K715" s="45"/>
      <c r="L715" s="48"/>
      <c r="M715" s="41" t="s">
        <v>1904</v>
      </c>
      <c r="N715" s="41" t="s">
        <v>496</v>
      </c>
      <c r="O715" s="41" t="s">
        <v>3062</v>
      </c>
      <c r="P715" s="41" t="s">
        <v>3063</v>
      </c>
      <c r="Q715" s="41"/>
    </row>
    <row r="716" spans="2:17" ht="17.100000000000001" customHeight="1">
      <c r="B716" s="41">
        <v>2026</v>
      </c>
      <c r="C716" s="41">
        <v>1</v>
      </c>
      <c r="D716" s="41" t="s">
        <v>72</v>
      </c>
      <c r="E716" s="41" t="s">
        <v>3068</v>
      </c>
      <c r="F716" s="41" t="s">
        <v>173</v>
      </c>
      <c r="G716" s="45">
        <v>758178000</v>
      </c>
      <c r="H716" s="45">
        <v>758177300</v>
      </c>
      <c r="I716" s="45">
        <v>0</v>
      </c>
      <c r="J716" s="45">
        <v>1516355300</v>
      </c>
      <c r="K716" s="45">
        <v>1516355300</v>
      </c>
      <c r="L716" s="48"/>
      <c r="M716" s="41" t="s">
        <v>1904</v>
      </c>
      <c r="N716" s="41" t="s">
        <v>496</v>
      </c>
      <c r="O716" s="41" t="s">
        <v>3065</v>
      </c>
      <c r="P716" s="41" t="s">
        <v>3066</v>
      </c>
      <c r="Q716" s="41"/>
    </row>
    <row r="717" spans="2:17" ht="17.100000000000001" customHeight="1">
      <c r="B717" s="41">
        <v>2026</v>
      </c>
      <c r="C717" s="41">
        <v>1</v>
      </c>
      <c r="D717" s="41" t="s">
        <v>72</v>
      </c>
      <c r="E717" s="41" t="s">
        <v>3069</v>
      </c>
      <c r="F717" s="41" t="s">
        <v>173</v>
      </c>
      <c r="G717" s="45">
        <v>1500000000</v>
      </c>
      <c r="H717" s="45">
        <v>2023094000</v>
      </c>
      <c r="I717" s="45">
        <v>476906000</v>
      </c>
      <c r="J717" s="45">
        <v>4000000000</v>
      </c>
      <c r="K717" s="45">
        <v>4000000000</v>
      </c>
      <c r="L717" s="48"/>
      <c r="M717" s="41" t="s">
        <v>1904</v>
      </c>
      <c r="N717" s="41" t="s">
        <v>496</v>
      </c>
      <c r="O717" s="41" t="s">
        <v>3059</v>
      </c>
      <c r="P717" s="41" t="s">
        <v>3060</v>
      </c>
      <c r="Q717" s="41"/>
    </row>
    <row r="718" spans="2:17" ht="17.100000000000001" customHeight="1">
      <c r="B718" s="41">
        <v>2026</v>
      </c>
      <c r="C718" s="41">
        <v>1</v>
      </c>
      <c r="D718" s="41" t="s">
        <v>62</v>
      </c>
      <c r="E718" s="41" t="s">
        <v>3070</v>
      </c>
      <c r="F718" s="41" t="s">
        <v>87</v>
      </c>
      <c r="G718" s="45">
        <v>7000000000</v>
      </c>
      <c r="H718" s="45">
        <v>12889000000</v>
      </c>
      <c r="I718" s="45">
        <v>19268000000</v>
      </c>
      <c r="J718" s="45">
        <v>39157000000</v>
      </c>
      <c r="K718" s="45">
        <v>39157000000</v>
      </c>
      <c r="L718" s="48"/>
      <c r="M718" s="41" t="s">
        <v>1904</v>
      </c>
      <c r="N718" s="41" t="s">
        <v>500</v>
      </c>
      <c r="O718" s="41" t="s">
        <v>3071</v>
      </c>
      <c r="P718" s="41" t="s">
        <v>3072</v>
      </c>
      <c r="Q718" s="41"/>
    </row>
    <row r="719" spans="2:17" ht="17.100000000000001" customHeight="1">
      <c r="B719" s="41">
        <v>2026</v>
      </c>
      <c r="C719" s="41">
        <v>1</v>
      </c>
      <c r="D719" s="41" t="s">
        <v>62</v>
      </c>
      <c r="E719" s="41" t="s">
        <v>3073</v>
      </c>
      <c r="F719" s="41" t="s">
        <v>87</v>
      </c>
      <c r="G719" s="45">
        <v>0</v>
      </c>
      <c r="H719" s="45">
        <v>197000000</v>
      </c>
      <c r="I719" s="45">
        <v>10000000</v>
      </c>
      <c r="J719" s="45">
        <v>207000000</v>
      </c>
      <c r="K719" s="45">
        <v>207000000</v>
      </c>
      <c r="L719" s="48"/>
      <c r="M719" s="41" t="s">
        <v>1904</v>
      </c>
      <c r="N719" s="41" t="s">
        <v>500</v>
      </c>
      <c r="O719" s="41" t="s">
        <v>501</v>
      </c>
      <c r="P719" s="41" t="s">
        <v>502</v>
      </c>
      <c r="Q719" s="41"/>
    </row>
    <row r="720" spans="2:17" ht="17.100000000000001" customHeight="1">
      <c r="B720" s="41">
        <v>2026</v>
      </c>
      <c r="C720" s="41">
        <v>1</v>
      </c>
      <c r="D720" s="41" t="s">
        <v>62</v>
      </c>
      <c r="E720" s="41" t="s">
        <v>3074</v>
      </c>
      <c r="F720" s="41" t="s">
        <v>87</v>
      </c>
      <c r="G720" s="45">
        <v>1744000000</v>
      </c>
      <c r="H720" s="45"/>
      <c r="I720" s="45">
        <v>1675000000</v>
      </c>
      <c r="J720" s="45">
        <v>3419000000</v>
      </c>
      <c r="K720" s="45">
        <v>3419000000</v>
      </c>
      <c r="L720" s="48"/>
      <c r="M720" s="41" t="s">
        <v>1904</v>
      </c>
      <c r="N720" s="41" t="s">
        <v>500</v>
      </c>
      <c r="O720" s="41" t="s">
        <v>504</v>
      </c>
      <c r="P720" s="41" t="s">
        <v>505</v>
      </c>
      <c r="Q720" s="41"/>
    </row>
    <row r="721" spans="2:17" ht="17.100000000000001" customHeight="1">
      <c r="B721" s="41">
        <v>2026</v>
      </c>
      <c r="C721" s="41">
        <v>1</v>
      </c>
      <c r="D721" s="41" t="s">
        <v>62</v>
      </c>
      <c r="E721" s="41" t="s">
        <v>3075</v>
      </c>
      <c r="F721" s="41" t="s">
        <v>87</v>
      </c>
      <c r="G721" s="45">
        <v>1500000000</v>
      </c>
      <c r="H721" s="45">
        <v>609000000</v>
      </c>
      <c r="I721" s="45">
        <v>1465000000</v>
      </c>
      <c r="J721" s="45">
        <v>3574000000</v>
      </c>
      <c r="K721" s="45">
        <v>3574000000</v>
      </c>
      <c r="L721" s="48"/>
      <c r="M721" s="41" t="s">
        <v>1904</v>
      </c>
      <c r="N721" s="41" t="s">
        <v>500</v>
      </c>
      <c r="O721" s="41" t="s">
        <v>3076</v>
      </c>
      <c r="P721" s="41" t="s">
        <v>3077</v>
      </c>
      <c r="Q721" s="41"/>
    </row>
    <row r="722" spans="2:17" ht="17.100000000000001" customHeight="1">
      <c r="B722" s="41">
        <v>2026</v>
      </c>
      <c r="C722" s="41">
        <v>1</v>
      </c>
      <c r="D722" s="41" t="s">
        <v>62</v>
      </c>
      <c r="E722" s="41" t="s">
        <v>3078</v>
      </c>
      <c r="F722" s="41" t="s">
        <v>74</v>
      </c>
      <c r="G722" s="45">
        <v>290067340</v>
      </c>
      <c r="H722" s="45">
        <v>0</v>
      </c>
      <c r="I722" s="45">
        <v>34061000</v>
      </c>
      <c r="J722" s="45">
        <v>324128340</v>
      </c>
      <c r="K722" s="45">
        <v>324128340</v>
      </c>
      <c r="L722" s="48"/>
      <c r="M722" s="41" t="s">
        <v>1904</v>
      </c>
      <c r="N722" s="41" t="s">
        <v>500</v>
      </c>
      <c r="O722" s="41" t="s">
        <v>3079</v>
      </c>
      <c r="P722" s="41" t="s">
        <v>3080</v>
      </c>
      <c r="Q722" s="41"/>
    </row>
    <row r="723" spans="2:17" ht="17.100000000000001" customHeight="1">
      <c r="B723" s="41">
        <v>2026</v>
      </c>
      <c r="C723" s="41">
        <v>1</v>
      </c>
      <c r="D723" s="41" t="s">
        <v>62</v>
      </c>
      <c r="E723" s="41" t="s">
        <v>3081</v>
      </c>
      <c r="F723" s="41" t="s">
        <v>74</v>
      </c>
      <c r="G723" s="45">
        <v>0</v>
      </c>
      <c r="H723" s="45">
        <v>476902650</v>
      </c>
      <c r="I723" s="45">
        <v>24188000</v>
      </c>
      <c r="J723" s="45">
        <v>501090650</v>
      </c>
      <c r="K723" s="45">
        <v>501090650</v>
      </c>
      <c r="L723" s="48"/>
      <c r="M723" s="41" t="s">
        <v>1904</v>
      </c>
      <c r="N723" s="41" t="s">
        <v>500</v>
      </c>
      <c r="O723" s="41" t="s">
        <v>3082</v>
      </c>
      <c r="P723" s="41" t="s">
        <v>3083</v>
      </c>
      <c r="Q723" s="41"/>
    </row>
    <row r="724" spans="2:17" ht="17.100000000000001" customHeight="1">
      <c r="B724" s="41">
        <v>2026</v>
      </c>
      <c r="C724" s="41">
        <v>1</v>
      </c>
      <c r="D724" s="41" t="s">
        <v>72</v>
      </c>
      <c r="E724" s="41" t="s">
        <v>3084</v>
      </c>
      <c r="F724" s="41" t="s">
        <v>87</v>
      </c>
      <c r="G724" s="45">
        <v>2000000000</v>
      </c>
      <c r="H724" s="45">
        <v>4186564000</v>
      </c>
      <c r="I724" s="45">
        <v>55908788000</v>
      </c>
      <c r="J724" s="45">
        <v>62095352000</v>
      </c>
      <c r="K724" s="45">
        <v>62095352000</v>
      </c>
      <c r="L724" s="48" t="s">
        <v>3085</v>
      </c>
      <c r="M724" s="41" t="s">
        <v>1904</v>
      </c>
      <c r="N724" s="41" t="s">
        <v>508</v>
      </c>
      <c r="O724" s="41" t="s">
        <v>3086</v>
      </c>
      <c r="P724" s="41" t="s">
        <v>3087</v>
      </c>
      <c r="Q724" s="41"/>
    </row>
    <row r="725" spans="2:17" ht="17.100000000000001" customHeight="1">
      <c r="B725" s="41">
        <v>2026</v>
      </c>
      <c r="C725" s="41">
        <v>1</v>
      </c>
      <c r="D725" s="41" t="s">
        <v>62</v>
      </c>
      <c r="E725" s="41" t="s">
        <v>3088</v>
      </c>
      <c r="F725" s="41" t="s">
        <v>87</v>
      </c>
      <c r="G725" s="45">
        <v>332392000</v>
      </c>
      <c r="H725" s="45">
        <v>0</v>
      </c>
      <c r="I725" s="45">
        <v>1098056000</v>
      </c>
      <c r="J725" s="45">
        <v>1430448000</v>
      </c>
      <c r="K725" s="45">
        <v>0</v>
      </c>
      <c r="L725" s="48" t="s">
        <v>3089</v>
      </c>
      <c r="M725" s="41" t="s">
        <v>1904</v>
      </c>
      <c r="N725" s="41" t="s">
        <v>512</v>
      </c>
      <c r="O725" s="41" t="s">
        <v>974</v>
      </c>
      <c r="P725" s="41" t="s">
        <v>975</v>
      </c>
      <c r="Q725" s="41"/>
    </row>
    <row r="726" spans="2:17" ht="17.100000000000001" customHeight="1">
      <c r="B726" s="41">
        <v>2026</v>
      </c>
      <c r="C726" s="41">
        <v>1</v>
      </c>
      <c r="D726" s="41" t="s">
        <v>62</v>
      </c>
      <c r="E726" s="41" t="s">
        <v>3090</v>
      </c>
      <c r="F726" s="41" t="s">
        <v>87</v>
      </c>
      <c r="G726" s="45">
        <v>15621000</v>
      </c>
      <c r="H726" s="45">
        <v>0</v>
      </c>
      <c r="I726" s="45">
        <v>1933327000</v>
      </c>
      <c r="J726" s="45">
        <v>1948948000</v>
      </c>
      <c r="K726" s="45">
        <v>0</v>
      </c>
      <c r="L726" s="48" t="s">
        <v>3091</v>
      </c>
      <c r="M726" s="41" t="s">
        <v>1904</v>
      </c>
      <c r="N726" s="41" t="s">
        <v>512</v>
      </c>
      <c r="O726" s="41" t="s">
        <v>974</v>
      </c>
      <c r="P726" s="41" t="s">
        <v>975</v>
      </c>
      <c r="Q726" s="41"/>
    </row>
    <row r="727" spans="2:17" ht="17.100000000000001" customHeight="1">
      <c r="B727" s="41">
        <v>2026</v>
      </c>
      <c r="C727" s="41">
        <v>1</v>
      </c>
      <c r="D727" s="41" t="s">
        <v>62</v>
      </c>
      <c r="E727" s="41" t="s">
        <v>3092</v>
      </c>
      <c r="F727" s="41" t="s">
        <v>87</v>
      </c>
      <c r="G727" s="45">
        <v>400000000</v>
      </c>
      <c r="H727" s="45">
        <v>934585000</v>
      </c>
      <c r="I727" s="45">
        <v>0</v>
      </c>
      <c r="J727" s="45">
        <v>1334585000</v>
      </c>
      <c r="K727" s="45">
        <v>0</v>
      </c>
      <c r="L727" s="48" t="s">
        <v>3093</v>
      </c>
      <c r="M727" s="41" t="s">
        <v>1904</v>
      </c>
      <c r="N727" s="41" t="s">
        <v>512</v>
      </c>
      <c r="O727" s="41" t="s">
        <v>516</v>
      </c>
      <c r="P727" s="41" t="s">
        <v>517</v>
      </c>
      <c r="Q727" s="41"/>
    </row>
    <row r="728" spans="2:17" ht="17.100000000000001" customHeight="1">
      <c r="B728" s="41">
        <v>2026</v>
      </c>
      <c r="C728" s="41">
        <v>1</v>
      </c>
      <c r="D728" s="41" t="s">
        <v>62</v>
      </c>
      <c r="E728" s="41" t="s">
        <v>3094</v>
      </c>
      <c r="F728" s="41" t="s">
        <v>87</v>
      </c>
      <c r="G728" s="45">
        <v>829306000</v>
      </c>
      <c r="H728" s="45">
        <v>0</v>
      </c>
      <c r="I728" s="45">
        <v>923263000</v>
      </c>
      <c r="J728" s="45">
        <v>1752569000</v>
      </c>
      <c r="K728" s="45">
        <v>0</v>
      </c>
      <c r="L728" s="48" t="s">
        <v>3095</v>
      </c>
      <c r="M728" s="41" t="s">
        <v>1904</v>
      </c>
      <c r="N728" s="41" t="s">
        <v>512</v>
      </c>
      <c r="O728" s="41" t="s">
        <v>513</v>
      </c>
      <c r="P728" s="41" t="s">
        <v>514</v>
      </c>
      <c r="Q728" s="41"/>
    </row>
    <row r="729" spans="2:17" ht="17.100000000000001" customHeight="1">
      <c r="B729" s="41">
        <v>2026</v>
      </c>
      <c r="C729" s="41">
        <v>1</v>
      </c>
      <c r="D729" s="41" t="s">
        <v>62</v>
      </c>
      <c r="E729" s="41" t="s">
        <v>3096</v>
      </c>
      <c r="F729" s="41" t="s">
        <v>87</v>
      </c>
      <c r="G729" s="45">
        <v>1168225000</v>
      </c>
      <c r="H729" s="45">
        <v>21000220800</v>
      </c>
      <c r="I729" s="45">
        <v>0</v>
      </c>
      <c r="J729" s="45">
        <v>22168445800</v>
      </c>
      <c r="K729" s="45">
        <v>4033873000</v>
      </c>
      <c r="L729" s="48" t="s">
        <v>3097</v>
      </c>
      <c r="M729" s="41" t="s">
        <v>1904</v>
      </c>
      <c r="N729" s="41" t="s">
        <v>512</v>
      </c>
      <c r="O729" s="41" t="s">
        <v>519</v>
      </c>
      <c r="P729" s="41" t="s">
        <v>520</v>
      </c>
      <c r="Q729" s="41"/>
    </row>
    <row r="730" spans="2:17" ht="17.100000000000001" customHeight="1">
      <c r="B730" s="41">
        <v>2026</v>
      </c>
      <c r="C730" s="41">
        <v>1</v>
      </c>
      <c r="D730" s="41" t="s">
        <v>62</v>
      </c>
      <c r="E730" s="41" t="s">
        <v>3098</v>
      </c>
      <c r="F730" s="41" t="s">
        <v>87</v>
      </c>
      <c r="G730" s="45">
        <v>769782000</v>
      </c>
      <c r="H730" s="45">
        <v>826206000</v>
      </c>
      <c r="I730" s="45">
        <v>1426206000</v>
      </c>
      <c r="J730" s="45">
        <v>3022194000</v>
      </c>
      <c r="K730" s="45">
        <v>3296602000</v>
      </c>
      <c r="L730" s="48" t="s">
        <v>3099</v>
      </c>
      <c r="M730" s="41" t="s">
        <v>1904</v>
      </c>
      <c r="N730" s="41" t="s">
        <v>512</v>
      </c>
      <c r="O730" s="41" t="s">
        <v>519</v>
      </c>
      <c r="P730" s="41" t="s">
        <v>520</v>
      </c>
      <c r="Q730" s="41"/>
    </row>
    <row r="731" spans="2:17" ht="17.100000000000001" customHeight="1">
      <c r="B731" s="41">
        <v>2026</v>
      </c>
      <c r="C731" s="41">
        <v>1</v>
      </c>
      <c r="D731" s="41" t="s">
        <v>62</v>
      </c>
      <c r="E731" s="41" t="s">
        <v>3100</v>
      </c>
      <c r="F731" s="41" t="s">
        <v>87</v>
      </c>
      <c r="G731" s="45">
        <v>1422803000</v>
      </c>
      <c r="H731" s="45">
        <v>5533476000</v>
      </c>
      <c r="I731" s="45">
        <v>1623627000</v>
      </c>
      <c r="J731" s="45">
        <v>8579906000</v>
      </c>
      <c r="K731" s="45">
        <v>8579906000</v>
      </c>
      <c r="L731" s="48"/>
      <c r="M731" s="41" t="s">
        <v>1904</v>
      </c>
      <c r="N731" s="41" t="s">
        <v>523</v>
      </c>
      <c r="O731" s="41" t="s">
        <v>3101</v>
      </c>
      <c r="P731" s="41" t="s">
        <v>3102</v>
      </c>
      <c r="Q731" s="41"/>
    </row>
    <row r="732" spans="2:17" ht="17.100000000000001" customHeight="1">
      <c r="B732" s="41">
        <v>2026</v>
      </c>
      <c r="C732" s="41">
        <v>1</v>
      </c>
      <c r="D732" s="41" t="s">
        <v>72</v>
      </c>
      <c r="E732" s="41" t="s">
        <v>3103</v>
      </c>
      <c r="F732" s="41" t="s">
        <v>87</v>
      </c>
      <c r="G732" s="45">
        <v>478146000</v>
      </c>
      <c r="H732" s="45">
        <v>710032000</v>
      </c>
      <c r="I732" s="45">
        <v>0</v>
      </c>
      <c r="J732" s="45">
        <v>1188178000</v>
      </c>
      <c r="K732" s="45">
        <v>1188178000</v>
      </c>
      <c r="L732" s="48"/>
      <c r="M732" s="41" t="s">
        <v>1904</v>
      </c>
      <c r="N732" s="41" t="s">
        <v>523</v>
      </c>
      <c r="O732" s="41" t="s">
        <v>3101</v>
      </c>
      <c r="P732" s="41" t="s">
        <v>3102</v>
      </c>
      <c r="Q732" s="41"/>
    </row>
    <row r="733" spans="2:17" ht="17.100000000000001" customHeight="1">
      <c r="B733" s="41">
        <v>2026</v>
      </c>
      <c r="C733" s="41">
        <v>1</v>
      </c>
      <c r="D733" s="41" t="s">
        <v>72</v>
      </c>
      <c r="E733" s="41" t="s">
        <v>3104</v>
      </c>
      <c r="F733" s="41" t="s">
        <v>87</v>
      </c>
      <c r="G733" s="45">
        <v>500000000</v>
      </c>
      <c r="H733" s="45">
        <v>0</v>
      </c>
      <c r="I733" s="45">
        <v>1600000000</v>
      </c>
      <c r="J733" s="45">
        <v>2100000000</v>
      </c>
      <c r="K733" s="45">
        <v>0</v>
      </c>
      <c r="L733" s="48"/>
      <c r="M733" s="41" t="s">
        <v>1904</v>
      </c>
      <c r="N733" s="41" t="s">
        <v>523</v>
      </c>
      <c r="O733" s="41" t="s">
        <v>3105</v>
      </c>
      <c r="P733" s="41" t="s">
        <v>3106</v>
      </c>
      <c r="Q733" s="41"/>
    </row>
    <row r="734" spans="2:17" ht="17.100000000000001" customHeight="1">
      <c r="B734" s="41">
        <v>2026</v>
      </c>
      <c r="C734" s="41">
        <v>1</v>
      </c>
      <c r="D734" s="41" t="s">
        <v>72</v>
      </c>
      <c r="E734" s="41" t="s">
        <v>2876</v>
      </c>
      <c r="F734" s="41" t="s">
        <v>87</v>
      </c>
      <c r="G734" s="45">
        <v>2000000000</v>
      </c>
      <c r="H734" s="45">
        <v>1429203000</v>
      </c>
      <c r="I734" s="45">
        <v>3758105000</v>
      </c>
      <c r="J734" s="45">
        <v>7187308000</v>
      </c>
      <c r="K734" s="45">
        <v>7187308000</v>
      </c>
      <c r="L734" s="48"/>
      <c r="M734" s="41" t="s">
        <v>1904</v>
      </c>
      <c r="N734" s="41" t="s">
        <v>523</v>
      </c>
      <c r="O734" s="41" t="s">
        <v>3107</v>
      </c>
      <c r="P734" s="41" t="s">
        <v>3108</v>
      </c>
      <c r="Q734" s="41"/>
    </row>
    <row r="735" spans="2:17" ht="17.100000000000001" customHeight="1">
      <c r="B735" s="41">
        <v>2026</v>
      </c>
      <c r="C735" s="41">
        <v>1</v>
      </c>
      <c r="D735" s="41" t="s">
        <v>72</v>
      </c>
      <c r="E735" s="41" t="s">
        <v>3109</v>
      </c>
      <c r="F735" s="41" t="s">
        <v>87</v>
      </c>
      <c r="G735" s="45">
        <v>2129453000</v>
      </c>
      <c r="H735" s="45">
        <v>0</v>
      </c>
      <c r="I735" s="45">
        <v>3391229000</v>
      </c>
      <c r="J735" s="45">
        <v>5520682000</v>
      </c>
      <c r="K735" s="45">
        <v>5520682000</v>
      </c>
      <c r="L735" s="48"/>
      <c r="M735" s="41" t="s">
        <v>1904</v>
      </c>
      <c r="N735" s="41" t="s">
        <v>523</v>
      </c>
      <c r="O735" s="41" t="s">
        <v>3110</v>
      </c>
      <c r="P735" s="41" t="s">
        <v>3111</v>
      </c>
      <c r="Q735" s="41"/>
    </row>
    <row r="736" spans="2:17" ht="17.100000000000001" customHeight="1">
      <c r="B736" s="41">
        <v>2026</v>
      </c>
      <c r="C736" s="41">
        <v>1</v>
      </c>
      <c r="D736" s="41" t="s">
        <v>72</v>
      </c>
      <c r="E736" s="41" t="s">
        <v>3112</v>
      </c>
      <c r="F736" s="41" t="s">
        <v>87</v>
      </c>
      <c r="G736" s="45">
        <v>2200000000</v>
      </c>
      <c r="H736" s="45">
        <v>1966010000</v>
      </c>
      <c r="I736" s="45">
        <v>4239541000</v>
      </c>
      <c r="J736" s="45">
        <v>8405551000</v>
      </c>
      <c r="K736" s="45">
        <v>8405551000</v>
      </c>
      <c r="L736" s="48"/>
      <c r="M736" s="41" t="s">
        <v>1904</v>
      </c>
      <c r="N736" s="41" t="s">
        <v>523</v>
      </c>
      <c r="O736" s="41" t="s">
        <v>3113</v>
      </c>
      <c r="P736" s="41" t="s">
        <v>3114</v>
      </c>
      <c r="Q736" s="41"/>
    </row>
    <row r="737" spans="2:17" ht="17.100000000000001" customHeight="1">
      <c r="B737" s="41">
        <v>2026</v>
      </c>
      <c r="C737" s="41">
        <v>1</v>
      </c>
      <c r="D737" s="41" t="s">
        <v>72</v>
      </c>
      <c r="E737" s="41" t="s">
        <v>3115</v>
      </c>
      <c r="F737" s="41" t="s">
        <v>87</v>
      </c>
      <c r="G737" s="45">
        <v>1500000000</v>
      </c>
      <c r="H737" s="45">
        <v>2001979000</v>
      </c>
      <c r="I737" s="45">
        <v>1519435000</v>
      </c>
      <c r="J737" s="45">
        <v>5021414000</v>
      </c>
      <c r="K737" s="45">
        <v>5021414000</v>
      </c>
      <c r="L737" s="48"/>
      <c r="M737" s="41" t="s">
        <v>1904</v>
      </c>
      <c r="N737" s="41" t="s">
        <v>523</v>
      </c>
      <c r="O737" s="41" t="s">
        <v>3113</v>
      </c>
      <c r="P737" s="41" t="s">
        <v>3114</v>
      </c>
      <c r="Q737" s="41"/>
    </row>
    <row r="738" spans="2:17" ht="17.100000000000001" customHeight="1">
      <c r="B738" s="41">
        <v>2026</v>
      </c>
      <c r="C738" s="41">
        <v>1</v>
      </c>
      <c r="D738" s="41" t="s">
        <v>72</v>
      </c>
      <c r="E738" s="41" t="s">
        <v>3116</v>
      </c>
      <c r="F738" s="41" t="s">
        <v>87</v>
      </c>
      <c r="G738" s="45">
        <v>500000000</v>
      </c>
      <c r="H738" s="45">
        <v>2066768000</v>
      </c>
      <c r="I738" s="45">
        <v>2573032000</v>
      </c>
      <c r="J738" s="45">
        <v>5139800000</v>
      </c>
      <c r="K738" s="45">
        <v>5139800000</v>
      </c>
      <c r="L738" s="48"/>
      <c r="M738" s="41" t="s">
        <v>1904</v>
      </c>
      <c r="N738" s="41" t="s">
        <v>523</v>
      </c>
      <c r="O738" s="41" t="s">
        <v>3107</v>
      </c>
      <c r="P738" s="41" t="s">
        <v>3108</v>
      </c>
      <c r="Q738" s="41"/>
    </row>
    <row r="739" spans="2:17" ht="17.100000000000001" customHeight="1">
      <c r="B739" s="41">
        <v>2026</v>
      </c>
      <c r="C739" s="41">
        <v>1</v>
      </c>
      <c r="D739" s="41" t="s">
        <v>72</v>
      </c>
      <c r="E739" s="41" t="s">
        <v>3117</v>
      </c>
      <c r="F739" s="41" t="s">
        <v>173</v>
      </c>
      <c r="G739" s="45">
        <v>1244809000</v>
      </c>
      <c r="H739" s="45">
        <v>0</v>
      </c>
      <c r="I739" s="45">
        <v>828766000</v>
      </c>
      <c r="J739" s="45">
        <v>2073575000</v>
      </c>
      <c r="K739" s="45">
        <v>2800000</v>
      </c>
      <c r="L739" s="48"/>
      <c r="M739" s="41" t="s">
        <v>1904</v>
      </c>
      <c r="N739" s="41" t="s">
        <v>523</v>
      </c>
      <c r="O739" s="41" t="s">
        <v>980</v>
      </c>
      <c r="P739" s="41" t="s">
        <v>981</v>
      </c>
      <c r="Q739" s="41"/>
    </row>
    <row r="740" spans="2:17" ht="17.100000000000001" customHeight="1">
      <c r="B740" s="41">
        <v>2026</v>
      </c>
      <c r="C740" s="41">
        <v>1</v>
      </c>
      <c r="D740" s="41" t="s">
        <v>72</v>
      </c>
      <c r="E740" s="41" t="s">
        <v>3118</v>
      </c>
      <c r="F740" s="41" t="s">
        <v>87</v>
      </c>
      <c r="G740" s="45">
        <v>27059000</v>
      </c>
      <c r="H740" s="45">
        <v>1220478000</v>
      </c>
      <c r="I740" s="45">
        <v>1522021000</v>
      </c>
      <c r="J740" s="45">
        <v>2769558000</v>
      </c>
      <c r="K740" s="45"/>
      <c r="L740" s="48" t="s">
        <v>3119</v>
      </c>
      <c r="M740" s="41" t="s">
        <v>1904</v>
      </c>
      <c r="N740" s="41" t="s">
        <v>528</v>
      </c>
      <c r="O740" s="41" t="s">
        <v>983</v>
      </c>
      <c r="P740" s="41" t="s">
        <v>984</v>
      </c>
      <c r="Q740" s="41"/>
    </row>
    <row r="741" spans="2:17" ht="17.100000000000001" customHeight="1">
      <c r="B741" s="41">
        <v>2026</v>
      </c>
      <c r="C741" s="41">
        <v>1</v>
      </c>
      <c r="D741" s="41" t="s">
        <v>72</v>
      </c>
      <c r="E741" s="41" t="s">
        <v>3120</v>
      </c>
      <c r="F741" s="41" t="s">
        <v>87</v>
      </c>
      <c r="G741" s="45">
        <v>55009000</v>
      </c>
      <c r="H741" s="45"/>
      <c r="I741" s="45">
        <v>3554969000</v>
      </c>
      <c r="J741" s="45">
        <v>3609978000</v>
      </c>
      <c r="K741" s="45"/>
      <c r="L741" s="48" t="s">
        <v>3121</v>
      </c>
      <c r="M741" s="41" t="s">
        <v>1904</v>
      </c>
      <c r="N741" s="41" t="s">
        <v>528</v>
      </c>
      <c r="O741" s="41" t="s">
        <v>3122</v>
      </c>
      <c r="P741" s="41" t="s">
        <v>3123</v>
      </c>
      <c r="Q741" s="41"/>
    </row>
    <row r="742" spans="2:17" ht="17.100000000000001" customHeight="1">
      <c r="B742" s="41">
        <v>2026</v>
      </c>
      <c r="C742" s="41">
        <v>1</v>
      </c>
      <c r="D742" s="41" t="s">
        <v>72</v>
      </c>
      <c r="E742" s="41" t="s">
        <v>3124</v>
      </c>
      <c r="F742" s="41" t="s">
        <v>87</v>
      </c>
      <c r="G742" s="45">
        <v>167055000</v>
      </c>
      <c r="H742" s="45"/>
      <c r="I742" s="45">
        <v>1110400000</v>
      </c>
      <c r="J742" s="45">
        <v>1277455000</v>
      </c>
      <c r="K742" s="45"/>
      <c r="L742" s="48" t="s">
        <v>3125</v>
      </c>
      <c r="M742" s="41" t="s">
        <v>1904</v>
      </c>
      <c r="N742" s="41" t="s">
        <v>528</v>
      </c>
      <c r="O742" s="41" t="s">
        <v>3122</v>
      </c>
      <c r="P742" s="41" t="s">
        <v>3123</v>
      </c>
      <c r="Q742" s="41"/>
    </row>
    <row r="743" spans="2:17" ht="17.100000000000001" customHeight="1">
      <c r="B743" s="41">
        <v>2026</v>
      </c>
      <c r="C743" s="41">
        <v>1</v>
      </c>
      <c r="D743" s="41" t="s">
        <v>72</v>
      </c>
      <c r="E743" s="41" t="s">
        <v>3126</v>
      </c>
      <c r="F743" s="41" t="s">
        <v>87</v>
      </c>
      <c r="G743" s="45">
        <v>1197831000</v>
      </c>
      <c r="H743" s="45"/>
      <c r="I743" s="45">
        <v>2226928000</v>
      </c>
      <c r="J743" s="45">
        <v>3424759000</v>
      </c>
      <c r="K743" s="45"/>
      <c r="L743" s="48" t="s">
        <v>3127</v>
      </c>
      <c r="M743" s="41" t="s">
        <v>1904</v>
      </c>
      <c r="N743" s="41" t="s">
        <v>528</v>
      </c>
      <c r="O743" s="41" t="s">
        <v>983</v>
      </c>
      <c r="P743" s="41" t="s">
        <v>984</v>
      </c>
      <c r="Q743" s="41"/>
    </row>
    <row r="744" spans="2:17" ht="17.100000000000001" customHeight="1">
      <c r="B744" s="41">
        <v>2026</v>
      </c>
      <c r="C744" s="41">
        <v>1</v>
      </c>
      <c r="D744" s="41" t="s">
        <v>72</v>
      </c>
      <c r="E744" s="41" t="s">
        <v>3128</v>
      </c>
      <c r="F744" s="41" t="s">
        <v>87</v>
      </c>
      <c r="G744" s="45">
        <v>1000000000</v>
      </c>
      <c r="H744" s="45">
        <v>885649000</v>
      </c>
      <c r="I744" s="45">
        <v>1375456000</v>
      </c>
      <c r="J744" s="45">
        <v>3261105000</v>
      </c>
      <c r="K744" s="45"/>
      <c r="L744" s="48" t="s">
        <v>3129</v>
      </c>
      <c r="M744" s="41" t="s">
        <v>1904</v>
      </c>
      <c r="N744" s="41" t="s">
        <v>528</v>
      </c>
      <c r="O744" s="41" t="s">
        <v>533</v>
      </c>
      <c r="P744" s="41" t="s">
        <v>534</v>
      </c>
      <c r="Q744" s="41"/>
    </row>
    <row r="745" spans="2:17" ht="17.100000000000001" customHeight="1">
      <c r="B745" s="41">
        <v>2026</v>
      </c>
      <c r="C745" s="41">
        <v>1</v>
      </c>
      <c r="D745" s="41" t="s">
        <v>62</v>
      </c>
      <c r="E745" s="41" t="s">
        <v>3130</v>
      </c>
      <c r="F745" s="41" t="s">
        <v>87</v>
      </c>
      <c r="G745" s="45">
        <v>3750704000</v>
      </c>
      <c r="H745" s="45">
        <v>7919487000</v>
      </c>
      <c r="I745" s="45">
        <v>14180494000</v>
      </c>
      <c r="J745" s="45">
        <v>25850685000</v>
      </c>
      <c r="K745" s="45">
        <v>20680548000</v>
      </c>
      <c r="L745" s="48"/>
      <c r="M745" s="41" t="s">
        <v>1977</v>
      </c>
      <c r="N745" s="41" t="s">
        <v>537</v>
      </c>
      <c r="O745" s="41" t="s">
        <v>3131</v>
      </c>
      <c r="P745" s="41" t="s">
        <v>539</v>
      </c>
      <c r="Q745" s="41"/>
    </row>
    <row r="746" spans="2:17" ht="17.100000000000001" customHeight="1">
      <c r="B746" s="41">
        <v>2026</v>
      </c>
      <c r="C746" s="41">
        <v>1</v>
      </c>
      <c r="D746" s="41" t="s">
        <v>62</v>
      </c>
      <c r="E746" s="41" t="s">
        <v>3132</v>
      </c>
      <c r="F746" s="41" t="s">
        <v>87</v>
      </c>
      <c r="G746" s="45">
        <v>3535444000</v>
      </c>
      <c r="H746" s="45">
        <v>6552441000</v>
      </c>
      <c r="I746" s="45">
        <v>16806950000</v>
      </c>
      <c r="J746" s="45">
        <v>26894835000</v>
      </c>
      <c r="K746" s="45">
        <v>21515868000</v>
      </c>
      <c r="L746" s="48"/>
      <c r="M746" s="41" t="s">
        <v>1977</v>
      </c>
      <c r="N746" s="41" t="s">
        <v>537</v>
      </c>
      <c r="O746" s="41" t="s">
        <v>3133</v>
      </c>
      <c r="P746" s="41" t="s">
        <v>539</v>
      </c>
      <c r="Q746" s="41"/>
    </row>
    <row r="747" spans="2:17" ht="17.100000000000001" customHeight="1">
      <c r="B747" s="41">
        <v>2026</v>
      </c>
      <c r="C747" s="41">
        <v>1</v>
      </c>
      <c r="D747" s="41" t="s">
        <v>62</v>
      </c>
      <c r="E747" s="41" t="s">
        <v>3134</v>
      </c>
      <c r="F747" s="41" t="s">
        <v>87</v>
      </c>
      <c r="G747" s="45">
        <v>3600000000</v>
      </c>
      <c r="H747" s="45">
        <v>4428530000</v>
      </c>
      <c r="I747" s="45">
        <v>16825970000</v>
      </c>
      <c r="J747" s="45">
        <v>24854500000</v>
      </c>
      <c r="K747" s="45">
        <v>19883600000</v>
      </c>
      <c r="L747" s="48"/>
      <c r="M747" s="41" t="s">
        <v>1977</v>
      </c>
      <c r="N747" s="41" t="s">
        <v>537</v>
      </c>
      <c r="O747" s="41" t="s">
        <v>1237</v>
      </c>
      <c r="P747" s="41" t="s">
        <v>539</v>
      </c>
      <c r="Q747" s="41"/>
    </row>
    <row r="748" spans="2:17" ht="17.100000000000001" customHeight="1">
      <c r="B748" s="41">
        <v>2026</v>
      </c>
      <c r="C748" s="41">
        <v>1</v>
      </c>
      <c r="D748" s="41" t="s">
        <v>72</v>
      </c>
      <c r="E748" s="41" t="s">
        <v>3135</v>
      </c>
      <c r="F748" s="41" t="s">
        <v>74</v>
      </c>
      <c r="G748" s="45">
        <v>500000000</v>
      </c>
      <c r="H748" s="45">
        <v>460070000</v>
      </c>
      <c r="I748" s="45">
        <v>77661000</v>
      </c>
      <c r="J748" s="45">
        <v>1037731000</v>
      </c>
      <c r="K748" s="45">
        <v>830184800</v>
      </c>
      <c r="L748" s="48"/>
      <c r="M748" s="41" t="s">
        <v>1977</v>
      </c>
      <c r="N748" s="41" t="s">
        <v>537</v>
      </c>
      <c r="O748" s="41" t="s">
        <v>3131</v>
      </c>
      <c r="P748" s="41" t="s">
        <v>539</v>
      </c>
      <c r="Q748" s="41"/>
    </row>
    <row r="749" spans="2:17" ht="17.100000000000001" customHeight="1">
      <c r="B749" s="41">
        <v>2026</v>
      </c>
      <c r="C749" s="41">
        <v>1</v>
      </c>
      <c r="D749" s="41" t="s">
        <v>72</v>
      </c>
      <c r="E749" s="41" t="s">
        <v>3136</v>
      </c>
      <c r="F749" s="41" t="s">
        <v>74</v>
      </c>
      <c r="G749" s="45">
        <v>113511000</v>
      </c>
      <c r="H749" s="45">
        <v>1334335000</v>
      </c>
      <c r="I749" s="45">
        <v>0</v>
      </c>
      <c r="J749" s="45">
        <v>1447846000</v>
      </c>
      <c r="K749" s="45">
        <v>1158276800</v>
      </c>
      <c r="L749" s="48"/>
      <c r="M749" s="41" t="s">
        <v>1977</v>
      </c>
      <c r="N749" s="41" t="s">
        <v>537</v>
      </c>
      <c r="O749" s="41" t="s">
        <v>3137</v>
      </c>
      <c r="P749" s="41" t="s">
        <v>3138</v>
      </c>
      <c r="Q749" s="41"/>
    </row>
    <row r="750" spans="2:17" ht="17.100000000000001" customHeight="1">
      <c r="B750" s="41">
        <v>2026</v>
      </c>
      <c r="C750" s="41">
        <v>1</v>
      </c>
      <c r="D750" s="41" t="s">
        <v>72</v>
      </c>
      <c r="E750" s="41" t="s">
        <v>3139</v>
      </c>
      <c r="F750" s="41" t="s">
        <v>74</v>
      </c>
      <c r="G750" s="45">
        <v>200000000</v>
      </c>
      <c r="H750" s="45">
        <v>866975300</v>
      </c>
      <c r="I750" s="45">
        <v>0</v>
      </c>
      <c r="J750" s="45">
        <v>1066975300</v>
      </c>
      <c r="K750" s="45">
        <v>853580240</v>
      </c>
      <c r="L750" s="48"/>
      <c r="M750" s="41" t="s">
        <v>1977</v>
      </c>
      <c r="N750" s="41" t="s">
        <v>537</v>
      </c>
      <c r="O750" s="41" t="s">
        <v>3137</v>
      </c>
      <c r="P750" s="41" t="s">
        <v>3138</v>
      </c>
      <c r="Q750" s="41"/>
    </row>
    <row r="751" spans="2:17" ht="17.100000000000001" customHeight="1">
      <c r="B751" s="41">
        <v>2026</v>
      </c>
      <c r="C751" s="41">
        <v>1</v>
      </c>
      <c r="D751" s="41" t="s">
        <v>62</v>
      </c>
      <c r="E751" s="41" t="s">
        <v>3140</v>
      </c>
      <c r="F751" s="41" t="s">
        <v>87</v>
      </c>
      <c r="G751" s="45">
        <v>1000000000</v>
      </c>
      <c r="H751" s="45">
        <v>351968000</v>
      </c>
      <c r="I751" s="45">
        <v>2455590000</v>
      </c>
      <c r="J751" s="45">
        <v>3807558000</v>
      </c>
      <c r="K751" s="45">
        <v>3807558000</v>
      </c>
      <c r="L751" s="48"/>
      <c r="M751" s="41" t="s">
        <v>1977</v>
      </c>
      <c r="N751" s="41" t="s">
        <v>3141</v>
      </c>
      <c r="O751" s="41" t="s">
        <v>3142</v>
      </c>
      <c r="P751" s="41" t="s">
        <v>3143</v>
      </c>
      <c r="Q751" s="41"/>
    </row>
    <row r="752" spans="2:17" ht="17.100000000000001" customHeight="1">
      <c r="B752" s="41">
        <v>2026</v>
      </c>
      <c r="C752" s="41">
        <v>1</v>
      </c>
      <c r="D752" s="41" t="s">
        <v>62</v>
      </c>
      <c r="E752" s="41" t="s">
        <v>3144</v>
      </c>
      <c r="F752" s="41" t="s">
        <v>87</v>
      </c>
      <c r="G752" s="45">
        <v>1875071000</v>
      </c>
      <c r="H752" s="45">
        <v>0</v>
      </c>
      <c r="I752" s="45">
        <v>3312713000</v>
      </c>
      <c r="J752" s="45">
        <v>5187784000</v>
      </c>
      <c r="K752" s="45">
        <v>5187784000</v>
      </c>
      <c r="L752" s="48"/>
      <c r="M752" s="41" t="s">
        <v>1977</v>
      </c>
      <c r="N752" s="41" t="s">
        <v>3141</v>
      </c>
      <c r="O752" s="41" t="s">
        <v>3145</v>
      </c>
      <c r="P752" s="41" t="s">
        <v>3143</v>
      </c>
      <c r="Q752" s="41"/>
    </row>
    <row r="753" spans="2:17" ht="17.100000000000001" customHeight="1">
      <c r="B753" s="41">
        <v>2026</v>
      </c>
      <c r="C753" s="41">
        <v>1</v>
      </c>
      <c r="D753" s="41" t="s">
        <v>72</v>
      </c>
      <c r="E753" s="41" t="s">
        <v>3146</v>
      </c>
      <c r="F753" s="41" t="s">
        <v>87</v>
      </c>
      <c r="G753" s="45">
        <v>1705613000</v>
      </c>
      <c r="H753" s="45">
        <v>1996016000</v>
      </c>
      <c r="I753" s="45">
        <v>3749081000</v>
      </c>
      <c r="J753" s="45">
        <v>7450710000</v>
      </c>
      <c r="K753" s="45">
        <v>7450710000</v>
      </c>
      <c r="L753" s="48"/>
      <c r="M753" s="41" t="s">
        <v>1977</v>
      </c>
      <c r="N753" s="41" t="s">
        <v>3147</v>
      </c>
      <c r="O753" s="41" t="s">
        <v>3148</v>
      </c>
      <c r="P753" s="41" t="s">
        <v>3149</v>
      </c>
      <c r="Q753" s="41"/>
    </row>
    <row r="754" spans="2:17" ht="17.100000000000001" customHeight="1">
      <c r="B754" s="41">
        <v>2026</v>
      </c>
      <c r="C754" s="41">
        <v>1</v>
      </c>
      <c r="D754" s="41" t="s">
        <v>72</v>
      </c>
      <c r="E754" s="41" t="s">
        <v>3150</v>
      </c>
      <c r="F754" s="41" t="s">
        <v>78</v>
      </c>
      <c r="G754" s="45">
        <v>0</v>
      </c>
      <c r="H754" s="45">
        <v>17647390</v>
      </c>
      <c r="I754" s="45">
        <v>119033440</v>
      </c>
      <c r="J754" s="45">
        <v>136680830</v>
      </c>
      <c r="K754" s="45">
        <v>136680830</v>
      </c>
      <c r="L754" s="48"/>
      <c r="M754" s="41" t="s">
        <v>1977</v>
      </c>
      <c r="N754" s="41" t="s">
        <v>3147</v>
      </c>
      <c r="O754" s="41" t="s">
        <v>3151</v>
      </c>
      <c r="P754" s="41" t="s">
        <v>3152</v>
      </c>
      <c r="Q754" s="41"/>
    </row>
    <row r="755" spans="2:17" ht="17.100000000000001" customHeight="1">
      <c r="B755" s="41">
        <v>2026</v>
      </c>
      <c r="C755" s="41">
        <v>1</v>
      </c>
      <c r="D755" s="41" t="s">
        <v>72</v>
      </c>
      <c r="E755" s="41" t="s">
        <v>3153</v>
      </c>
      <c r="F755" s="41" t="s">
        <v>87</v>
      </c>
      <c r="G755" s="45">
        <v>3000000000</v>
      </c>
      <c r="H755" s="45">
        <v>5343250000</v>
      </c>
      <c r="I755" s="45">
        <v>12366494000</v>
      </c>
      <c r="J755" s="45">
        <v>20709744000</v>
      </c>
      <c r="K755" s="45">
        <v>20709744000</v>
      </c>
      <c r="L755" s="48"/>
      <c r="M755" s="41" t="s">
        <v>1904</v>
      </c>
      <c r="N755" s="41" t="s">
        <v>555</v>
      </c>
      <c r="O755" s="41" t="s">
        <v>1607</v>
      </c>
      <c r="P755" s="41" t="s">
        <v>1608</v>
      </c>
      <c r="Q755" s="41"/>
    </row>
    <row r="756" spans="2:17" ht="17.100000000000001" customHeight="1">
      <c r="B756" s="41">
        <v>2026</v>
      </c>
      <c r="C756" s="41">
        <v>1</v>
      </c>
      <c r="D756" s="41" t="s">
        <v>62</v>
      </c>
      <c r="E756" s="41" t="s">
        <v>3154</v>
      </c>
      <c r="F756" s="41" t="s">
        <v>173</v>
      </c>
      <c r="G756" s="45">
        <v>2757000000</v>
      </c>
      <c r="H756" s="45">
        <v>6433122480</v>
      </c>
      <c r="I756" s="45">
        <v>0</v>
      </c>
      <c r="J756" s="45">
        <v>9190122480</v>
      </c>
      <c r="K756" s="45">
        <v>8100000000</v>
      </c>
      <c r="L756" s="48"/>
      <c r="M756" s="41" t="s">
        <v>1904</v>
      </c>
      <c r="N756" s="41" t="s">
        <v>555</v>
      </c>
      <c r="O756" s="41" t="s">
        <v>3155</v>
      </c>
      <c r="P756" s="41" t="s">
        <v>3156</v>
      </c>
      <c r="Q756" s="41"/>
    </row>
    <row r="757" spans="2:17" ht="17.100000000000001" customHeight="1">
      <c r="B757" s="41">
        <v>2026</v>
      </c>
      <c r="C757" s="41">
        <v>1</v>
      </c>
      <c r="D757" s="41" t="s">
        <v>72</v>
      </c>
      <c r="E757" s="41" t="s">
        <v>3157</v>
      </c>
      <c r="F757" s="41" t="s">
        <v>87</v>
      </c>
      <c r="G757" s="45">
        <v>953265700</v>
      </c>
      <c r="H757" s="45">
        <v>0</v>
      </c>
      <c r="I757" s="45">
        <v>455200000</v>
      </c>
      <c r="J757" s="45">
        <v>1408465700</v>
      </c>
      <c r="K757" s="45">
        <v>1408465700</v>
      </c>
      <c r="L757" s="48"/>
      <c r="M757" s="41" t="s">
        <v>1904</v>
      </c>
      <c r="N757" s="41" t="s">
        <v>555</v>
      </c>
      <c r="O757" s="41" t="s">
        <v>3158</v>
      </c>
      <c r="P757" s="41" t="s">
        <v>3159</v>
      </c>
      <c r="Q757" s="41"/>
    </row>
    <row r="758" spans="2:17" ht="17.100000000000001" customHeight="1">
      <c r="B758" s="41">
        <v>2026</v>
      </c>
      <c r="C758" s="41">
        <v>1</v>
      </c>
      <c r="D758" s="41" t="s">
        <v>72</v>
      </c>
      <c r="E758" s="41" t="s">
        <v>3160</v>
      </c>
      <c r="F758" s="41" t="s">
        <v>87</v>
      </c>
      <c r="G758" s="45">
        <v>0</v>
      </c>
      <c r="H758" s="45">
        <v>900000000</v>
      </c>
      <c r="I758" s="45">
        <v>0</v>
      </c>
      <c r="J758" s="45">
        <v>900000000</v>
      </c>
      <c r="K758" s="45">
        <v>900000000</v>
      </c>
      <c r="L758" s="48"/>
      <c r="M758" s="41" t="s">
        <v>1904</v>
      </c>
      <c r="N758" s="41" t="s">
        <v>3161</v>
      </c>
      <c r="O758" s="41" t="s">
        <v>3162</v>
      </c>
      <c r="P758" s="41" t="s">
        <v>3163</v>
      </c>
      <c r="Q758" s="41"/>
    </row>
    <row r="759" spans="2:17" ht="17.100000000000001" customHeight="1">
      <c r="B759" s="41">
        <v>2026</v>
      </c>
      <c r="C759" s="41">
        <v>1</v>
      </c>
      <c r="D759" s="41" t="s">
        <v>72</v>
      </c>
      <c r="E759" s="41" t="s">
        <v>3164</v>
      </c>
      <c r="F759" s="41" t="s">
        <v>87</v>
      </c>
      <c r="G759" s="45">
        <v>205248000</v>
      </c>
      <c r="H759" s="45">
        <v>0</v>
      </c>
      <c r="I759" s="45">
        <v>1419891000</v>
      </c>
      <c r="J759" s="45">
        <v>1625139000</v>
      </c>
      <c r="K759" s="45">
        <v>1625139000</v>
      </c>
      <c r="L759" s="48"/>
      <c r="M759" s="41" t="s">
        <v>1904</v>
      </c>
      <c r="N759" s="41" t="s">
        <v>3165</v>
      </c>
      <c r="O759" s="41" t="s">
        <v>3166</v>
      </c>
      <c r="P759" s="41" t="s">
        <v>3167</v>
      </c>
      <c r="Q759" s="41"/>
    </row>
    <row r="760" spans="2:17" ht="17.100000000000001" customHeight="1">
      <c r="B760" s="41">
        <v>2026</v>
      </c>
      <c r="C760" s="41">
        <v>1</v>
      </c>
      <c r="D760" s="41" t="s">
        <v>72</v>
      </c>
      <c r="E760" s="41" t="s">
        <v>3168</v>
      </c>
      <c r="F760" s="41" t="s">
        <v>87</v>
      </c>
      <c r="G760" s="45">
        <v>52464694</v>
      </c>
      <c r="H760" s="45">
        <v>0</v>
      </c>
      <c r="I760" s="45">
        <v>1676446904</v>
      </c>
      <c r="J760" s="45">
        <v>1728911598</v>
      </c>
      <c r="K760" s="45">
        <v>1728911598</v>
      </c>
      <c r="L760" s="48"/>
      <c r="M760" s="41" t="s">
        <v>1904</v>
      </c>
      <c r="N760" s="41" t="s">
        <v>3165</v>
      </c>
      <c r="O760" s="41" t="s">
        <v>3169</v>
      </c>
      <c r="P760" s="41" t="s">
        <v>3170</v>
      </c>
      <c r="Q760" s="41"/>
    </row>
    <row r="761" spans="2:17" ht="17.100000000000001" customHeight="1">
      <c r="B761" s="41">
        <v>2026</v>
      </c>
      <c r="C761" s="41">
        <v>1</v>
      </c>
      <c r="D761" s="41" t="s">
        <v>72</v>
      </c>
      <c r="E761" s="41" t="s">
        <v>3171</v>
      </c>
      <c r="F761" s="41" t="s">
        <v>87</v>
      </c>
      <c r="G761" s="45">
        <v>163270000</v>
      </c>
      <c r="H761" s="45">
        <v>163271000</v>
      </c>
      <c r="I761" s="45">
        <v>293469000</v>
      </c>
      <c r="J761" s="45">
        <v>620010000</v>
      </c>
      <c r="K761" s="45">
        <v>620010000</v>
      </c>
      <c r="L761" s="48"/>
      <c r="M761" s="41" t="s">
        <v>1904</v>
      </c>
      <c r="N761" s="41" t="s">
        <v>3165</v>
      </c>
      <c r="O761" s="41" t="s">
        <v>3172</v>
      </c>
      <c r="P761" s="41" t="s">
        <v>3173</v>
      </c>
      <c r="Q761" s="41"/>
    </row>
    <row r="762" spans="2:17" ht="17.100000000000001" customHeight="1">
      <c r="B762" s="41">
        <v>2026</v>
      </c>
      <c r="C762" s="41">
        <v>1</v>
      </c>
      <c r="D762" s="41" t="s">
        <v>72</v>
      </c>
      <c r="E762" s="41" t="s">
        <v>3174</v>
      </c>
      <c r="F762" s="41" t="s">
        <v>87</v>
      </c>
      <c r="G762" s="45">
        <v>1228260000</v>
      </c>
      <c r="H762" s="45">
        <v>0</v>
      </c>
      <c r="I762" s="45">
        <v>567010000</v>
      </c>
      <c r="J762" s="45">
        <v>1795270000</v>
      </c>
      <c r="K762" s="45">
        <v>1795270000</v>
      </c>
      <c r="L762" s="48"/>
      <c r="M762" s="41" t="s">
        <v>1904</v>
      </c>
      <c r="N762" s="41" t="s">
        <v>3165</v>
      </c>
      <c r="O762" s="41" t="s">
        <v>3169</v>
      </c>
      <c r="P762" s="41" t="s">
        <v>3170</v>
      </c>
      <c r="Q762" s="41"/>
    </row>
    <row r="763" spans="2:17" ht="17.100000000000001" customHeight="1">
      <c r="B763" s="41">
        <v>2026</v>
      </c>
      <c r="C763" s="41">
        <v>1</v>
      </c>
      <c r="D763" s="41" t="s">
        <v>72</v>
      </c>
      <c r="E763" s="41" t="s">
        <v>3175</v>
      </c>
      <c r="F763" s="41" t="s">
        <v>87</v>
      </c>
      <c r="G763" s="45">
        <v>712000000</v>
      </c>
      <c r="H763" s="45">
        <v>245614900</v>
      </c>
      <c r="I763" s="45">
        <v>1820219000</v>
      </c>
      <c r="J763" s="45">
        <v>2777833900</v>
      </c>
      <c r="K763" s="45">
        <v>2777833900</v>
      </c>
      <c r="L763" s="48"/>
      <c r="M763" s="41" t="s">
        <v>1904</v>
      </c>
      <c r="N763" s="41" t="s">
        <v>3165</v>
      </c>
      <c r="O763" s="41" t="s">
        <v>3176</v>
      </c>
      <c r="P763" s="41" t="s">
        <v>3177</v>
      </c>
      <c r="Q763" s="41"/>
    </row>
    <row r="764" spans="2:17" s="3" customFormat="1" ht="17.100000000000001" customHeight="1">
      <c r="B764" s="41">
        <v>2026</v>
      </c>
      <c r="C764" s="41">
        <v>1</v>
      </c>
      <c r="D764" s="41" t="s">
        <v>72</v>
      </c>
      <c r="E764" s="41" t="s">
        <v>3178</v>
      </c>
      <c r="F764" s="41" t="s">
        <v>87</v>
      </c>
      <c r="G764" s="45">
        <v>1131000000</v>
      </c>
      <c r="H764" s="45">
        <v>466580600</v>
      </c>
      <c r="I764" s="45">
        <v>434364100</v>
      </c>
      <c r="J764" s="45">
        <v>2031944700</v>
      </c>
      <c r="K764" s="45">
        <v>2031944700</v>
      </c>
      <c r="L764" s="48"/>
      <c r="M764" s="41" t="s">
        <v>1904</v>
      </c>
      <c r="N764" s="41" t="s">
        <v>3165</v>
      </c>
      <c r="O764" s="41" t="s">
        <v>3166</v>
      </c>
      <c r="P764" s="41" t="s">
        <v>3167</v>
      </c>
      <c r="Q764" s="41"/>
    </row>
    <row r="765" spans="2:17" s="3" customFormat="1" ht="17.100000000000001" customHeight="1">
      <c r="B765" s="41">
        <v>2026</v>
      </c>
      <c r="C765" s="41">
        <v>1</v>
      </c>
      <c r="D765" s="41" t="s">
        <v>72</v>
      </c>
      <c r="E765" s="41" t="s">
        <v>3179</v>
      </c>
      <c r="F765" s="41" t="s">
        <v>74</v>
      </c>
      <c r="G765" s="45">
        <v>67431470</v>
      </c>
      <c r="H765" s="45">
        <v>0</v>
      </c>
      <c r="I765" s="45">
        <v>175340000</v>
      </c>
      <c r="J765" s="45">
        <v>242771470</v>
      </c>
      <c r="K765" s="45">
        <v>418111470</v>
      </c>
      <c r="L765" s="48"/>
      <c r="M765" s="41" t="s">
        <v>1904</v>
      </c>
      <c r="N765" s="41" t="s">
        <v>3165</v>
      </c>
      <c r="O765" s="41" t="s">
        <v>1000</v>
      </c>
      <c r="P765" s="41" t="s">
        <v>1001</v>
      </c>
      <c r="Q765" s="41"/>
    </row>
    <row r="766" spans="2:17" ht="17.100000000000001" customHeight="1">
      <c r="B766" s="41">
        <v>2026</v>
      </c>
      <c r="C766" s="41">
        <v>1</v>
      </c>
      <c r="D766" s="41" t="s">
        <v>72</v>
      </c>
      <c r="E766" s="41" t="s">
        <v>3180</v>
      </c>
      <c r="F766" s="41" t="s">
        <v>74</v>
      </c>
      <c r="G766" s="45">
        <v>431161730</v>
      </c>
      <c r="H766" s="45">
        <v>0</v>
      </c>
      <c r="I766" s="45">
        <v>10000000</v>
      </c>
      <c r="J766" s="45">
        <v>441161730</v>
      </c>
      <c r="K766" s="45">
        <v>441161730</v>
      </c>
      <c r="L766" s="48"/>
      <c r="M766" s="41" t="s">
        <v>1904</v>
      </c>
      <c r="N766" s="41" t="s">
        <v>3165</v>
      </c>
      <c r="O766" s="41" t="s">
        <v>1000</v>
      </c>
      <c r="P766" s="41" t="s">
        <v>1001</v>
      </c>
      <c r="Q766" s="41"/>
    </row>
    <row r="767" spans="2:17" ht="17.100000000000001" customHeight="1">
      <c r="B767" s="41">
        <v>2026</v>
      </c>
      <c r="C767" s="41">
        <v>1</v>
      </c>
      <c r="D767" s="41" t="s">
        <v>72</v>
      </c>
      <c r="E767" s="41" t="s">
        <v>3181</v>
      </c>
      <c r="F767" s="41" t="s">
        <v>74</v>
      </c>
      <c r="G767" s="45">
        <v>338868950</v>
      </c>
      <c r="H767" s="45">
        <v>0</v>
      </c>
      <c r="I767" s="45">
        <v>72000000</v>
      </c>
      <c r="J767" s="45">
        <v>410868950</v>
      </c>
      <c r="K767" s="45">
        <v>410868950</v>
      </c>
      <c r="L767" s="48"/>
      <c r="M767" s="41" t="s">
        <v>1904</v>
      </c>
      <c r="N767" s="41" t="s">
        <v>3165</v>
      </c>
      <c r="O767" s="41" t="s">
        <v>1000</v>
      </c>
      <c r="P767" s="41" t="s">
        <v>1001</v>
      </c>
      <c r="Q767" s="41"/>
    </row>
    <row r="768" spans="2:17" ht="17.100000000000001" customHeight="1">
      <c r="B768" s="41">
        <v>2026</v>
      </c>
      <c r="C768" s="41">
        <v>1</v>
      </c>
      <c r="D768" s="41" t="s">
        <v>72</v>
      </c>
      <c r="E768" s="41" t="s">
        <v>3182</v>
      </c>
      <c r="F768" s="41" t="s">
        <v>74</v>
      </c>
      <c r="G768" s="45">
        <v>166099000</v>
      </c>
      <c r="H768" s="45">
        <v>0</v>
      </c>
      <c r="I768" s="45">
        <v>122419000</v>
      </c>
      <c r="J768" s="45">
        <v>288518000</v>
      </c>
      <c r="K768" s="45">
        <v>288518000</v>
      </c>
      <c r="L768" s="48"/>
      <c r="M768" s="41" t="s">
        <v>1904</v>
      </c>
      <c r="N768" s="41" t="s">
        <v>3165</v>
      </c>
      <c r="O768" s="41" t="s">
        <v>1000</v>
      </c>
      <c r="P768" s="41" t="s">
        <v>1001</v>
      </c>
      <c r="Q768" s="41"/>
    </row>
    <row r="769" spans="2:17" ht="17.100000000000001" customHeight="1">
      <c r="B769" s="41">
        <v>2026</v>
      </c>
      <c r="C769" s="41">
        <v>1</v>
      </c>
      <c r="D769" s="41" t="s">
        <v>72</v>
      </c>
      <c r="E769" s="41" t="s">
        <v>3183</v>
      </c>
      <c r="F769" s="41" t="s">
        <v>65</v>
      </c>
      <c r="G769" s="45">
        <v>1133759000</v>
      </c>
      <c r="H769" s="45"/>
      <c r="I769" s="45">
        <v>1303401000</v>
      </c>
      <c r="J769" s="45">
        <v>2437160000</v>
      </c>
      <c r="K769" s="45"/>
      <c r="L769" s="48"/>
      <c r="M769" s="41" t="s">
        <v>1904</v>
      </c>
      <c r="N769" s="41" t="s">
        <v>1009</v>
      </c>
      <c r="O769" s="41" t="s">
        <v>3184</v>
      </c>
      <c r="P769" s="41" t="s">
        <v>3185</v>
      </c>
      <c r="Q769" s="41"/>
    </row>
    <row r="770" spans="2:17" ht="17.100000000000001" customHeight="1">
      <c r="B770" s="41">
        <v>2026</v>
      </c>
      <c r="C770" s="41">
        <v>1</v>
      </c>
      <c r="D770" s="41" t="s">
        <v>72</v>
      </c>
      <c r="E770" s="41" t="s">
        <v>3186</v>
      </c>
      <c r="F770" s="41" t="s">
        <v>87</v>
      </c>
      <c r="G770" s="45">
        <v>1422109000</v>
      </c>
      <c r="H770" s="45"/>
      <c r="I770" s="45">
        <v>1176000000</v>
      </c>
      <c r="J770" s="45">
        <v>2598109000</v>
      </c>
      <c r="K770" s="45"/>
      <c r="L770" s="48"/>
      <c r="M770" s="41" t="s">
        <v>1904</v>
      </c>
      <c r="N770" s="41" t="s">
        <v>1009</v>
      </c>
      <c r="O770" s="41" t="s">
        <v>3187</v>
      </c>
      <c r="P770" s="41" t="s">
        <v>3188</v>
      </c>
      <c r="Q770" s="41"/>
    </row>
    <row r="771" spans="2:17" ht="17.100000000000001" customHeight="1">
      <c r="B771" s="41">
        <v>2026</v>
      </c>
      <c r="C771" s="41">
        <v>1</v>
      </c>
      <c r="D771" s="41" t="s">
        <v>72</v>
      </c>
      <c r="E771" s="41" t="s">
        <v>3189</v>
      </c>
      <c r="F771" s="41" t="s">
        <v>65</v>
      </c>
      <c r="G771" s="45">
        <v>4815750000</v>
      </c>
      <c r="H771" s="45">
        <v>0</v>
      </c>
      <c r="I771" s="45">
        <v>0</v>
      </c>
      <c r="J771" s="45">
        <v>4815750000</v>
      </c>
      <c r="K771" s="45">
        <v>4815750000</v>
      </c>
      <c r="L771" s="48"/>
      <c r="M771" s="41" t="s">
        <v>1904</v>
      </c>
      <c r="N771" s="41" t="s">
        <v>1009</v>
      </c>
      <c r="O771" s="41" t="s">
        <v>1010</v>
      </c>
      <c r="P771" s="41" t="s">
        <v>1011</v>
      </c>
      <c r="Q771" s="41"/>
    </row>
    <row r="772" spans="2:17" ht="17.100000000000001" customHeight="1">
      <c r="B772" s="41">
        <v>2026</v>
      </c>
      <c r="C772" s="41">
        <v>1</v>
      </c>
      <c r="D772" s="41" t="s">
        <v>72</v>
      </c>
      <c r="E772" s="41" t="s">
        <v>3190</v>
      </c>
      <c r="F772" s="41" t="s">
        <v>173</v>
      </c>
      <c r="G772" s="45">
        <v>1506389000</v>
      </c>
      <c r="H772" s="45">
        <v>0</v>
      </c>
      <c r="I772" s="45">
        <v>896000000</v>
      </c>
      <c r="J772" s="45">
        <v>2402389000</v>
      </c>
      <c r="K772" s="45"/>
      <c r="L772" s="48"/>
      <c r="M772" s="41" t="s">
        <v>1904</v>
      </c>
      <c r="N772" s="41" t="s">
        <v>1009</v>
      </c>
      <c r="O772" s="41" t="s">
        <v>3191</v>
      </c>
      <c r="P772" s="41" t="s">
        <v>3192</v>
      </c>
      <c r="Q772" s="41"/>
    </row>
    <row r="773" spans="2:17" ht="17.100000000000001" customHeight="1">
      <c r="B773" s="41">
        <v>2026</v>
      </c>
      <c r="C773" s="41">
        <v>1</v>
      </c>
      <c r="D773" s="41" t="s">
        <v>72</v>
      </c>
      <c r="E773" s="41" t="s">
        <v>3193</v>
      </c>
      <c r="F773" s="41" t="s">
        <v>87</v>
      </c>
      <c r="G773" s="45">
        <v>1253775000</v>
      </c>
      <c r="H773" s="45">
        <v>0</v>
      </c>
      <c r="I773" s="45">
        <v>1830000000</v>
      </c>
      <c r="J773" s="45">
        <v>3083775000</v>
      </c>
      <c r="K773" s="45"/>
      <c r="L773" s="48"/>
      <c r="M773" s="41" t="s">
        <v>1904</v>
      </c>
      <c r="N773" s="41" t="s">
        <v>1009</v>
      </c>
      <c r="O773" s="41" t="s">
        <v>3194</v>
      </c>
      <c r="P773" s="41" t="s">
        <v>3195</v>
      </c>
      <c r="Q773" s="41"/>
    </row>
    <row r="774" spans="2:17" ht="17.100000000000001" customHeight="1">
      <c r="B774" s="41">
        <v>2026</v>
      </c>
      <c r="C774" s="41">
        <v>1</v>
      </c>
      <c r="D774" s="41" t="s">
        <v>72</v>
      </c>
      <c r="E774" s="41" t="s">
        <v>3196</v>
      </c>
      <c r="F774" s="41" t="s">
        <v>87</v>
      </c>
      <c r="G774" s="45">
        <v>1200000000</v>
      </c>
      <c r="H774" s="45">
        <v>3306882000</v>
      </c>
      <c r="I774" s="45">
        <v>445000000</v>
      </c>
      <c r="J774" s="45">
        <v>4951882000</v>
      </c>
      <c r="K774" s="45"/>
      <c r="L774" s="48"/>
      <c r="M774" s="41" t="s">
        <v>1904</v>
      </c>
      <c r="N774" s="41" t="s">
        <v>1009</v>
      </c>
      <c r="O774" s="41" t="s">
        <v>3194</v>
      </c>
      <c r="P774" s="41" t="s">
        <v>3195</v>
      </c>
      <c r="Q774" s="41"/>
    </row>
    <row r="775" spans="2:17" ht="17.100000000000001" customHeight="1">
      <c r="B775" s="41">
        <v>2026</v>
      </c>
      <c r="C775" s="41">
        <v>1</v>
      </c>
      <c r="D775" s="41" t="s">
        <v>72</v>
      </c>
      <c r="E775" s="41" t="s">
        <v>3197</v>
      </c>
      <c r="F775" s="41" t="s">
        <v>87</v>
      </c>
      <c r="G775" s="45">
        <v>1200000000</v>
      </c>
      <c r="H775" s="45">
        <v>1528330000</v>
      </c>
      <c r="I775" s="45">
        <v>917000000</v>
      </c>
      <c r="J775" s="45">
        <v>3645330000</v>
      </c>
      <c r="K775" s="45"/>
      <c r="L775" s="48"/>
      <c r="M775" s="41" t="s">
        <v>1904</v>
      </c>
      <c r="N775" s="41" t="s">
        <v>1009</v>
      </c>
      <c r="O775" s="41" t="s">
        <v>3198</v>
      </c>
      <c r="P775" s="41" t="s">
        <v>3199</v>
      </c>
      <c r="Q775" s="41"/>
    </row>
    <row r="776" spans="2:17" ht="17.100000000000001" customHeight="1">
      <c r="B776" s="41">
        <v>2026</v>
      </c>
      <c r="C776" s="41">
        <v>1</v>
      </c>
      <c r="D776" s="41" t="s">
        <v>72</v>
      </c>
      <c r="E776" s="41" t="s">
        <v>3200</v>
      </c>
      <c r="F776" s="41" t="s">
        <v>87</v>
      </c>
      <c r="G776" s="45">
        <v>594863000</v>
      </c>
      <c r="H776" s="45">
        <v>2215381000</v>
      </c>
      <c r="I776" s="45">
        <v>331535000</v>
      </c>
      <c r="J776" s="45">
        <v>3141779000</v>
      </c>
      <c r="K776" s="45">
        <v>3141779000</v>
      </c>
      <c r="L776" s="48"/>
      <c r="M776" s="41" t="s">
        <v>1904</v>
      </c>
      <c r="N776" s="41" t="s">
        <v>1009</v>
      </c>
      <c r="O776" s="41" t="s">
        <v>3201</v>
      </c>
      <c r="P776" s="41" t="s">
        <v>3202</v>
      </c>
      <c r="Q776" s="41"/>
    </row>
    <row r="777" spans="2:17" ht="17.100000000000001" customHeight="1">
      <c r="B777" s="41">
        <v>2026</v>
      </c>
      <c r="C777" s="41">
        <v>1</v>
      </c>
      <c r="D777" s="41" t="s">
        <v>72</v>
      </c>
      <c r="E777" s="41" t="s">
        <v>3203</v>
      </c>
      <c r="F777" s="41" t="s">
        <v>74</v>
      </c>
      <c r="G777" s="45">
        <v>388117000</v>
      </c>
      <c r="H777" s="45">
        <v>0</v>
      </c>
      <c r="I777" s="45">
        <v>0</v>
      </c>
      <c r="J777" s="45">
        <v>388117000</v>
      </c>
      <c r="K777" s="45">
        <v>388117000</v>
      </c>
      <c r="L777" s="48"/>
      <c r="M777" s="41" t="s">
        <v>1904</v>
      </c>
      <c r="N777" s="41" t="s">
        <v>1009</v>
      </c>
      <c r="O777" s="41" t="s">
        <v>3201</v>
      </c>
      <c r="P777" s="41" t="s">
        <v>3202</v>
      </c>
      <c r="Q777" s="41"/>
    </row>
    <row r="778" spans="2:17" ht="17.100000000000001" customHeight="1">
      <c r="B778" s="41">
        <v>2026</v>
      </c>
      <c r="C778" s="41">
        <v>1</v>
      </c>
      <c r="D778" s="41" t="s">
        <v>72</v>
      </c>
      <c r="E778" s="41" t="s">
        <v>3204</v>
      </c>
      <c r="F778" s="41" t="s">
        <v>87</v>
      </c>
      <c r="G778" s="45">
        <v>594485000</v>
      </c>
      <c r="H778" s="45"/>
      <c r="I778" s="45">
        <v>344802000</v>
      </c>
      <c r="J778" s="45">
        <v>939287000</v>
      </c>
      <c r="K778" s="45"/>
      <c r="L778" s="48"/>
      <c r="M778" s="41" t="s">
        <v>1904</v>
      </c>
      <c r="N778" s="41" t="s">
        <v>1009</v>
      </c>
      <c r="O778" s="41" t="s">
        <v>3201</v>
      </c>
      <c r="P778" s="41" t="s">
        <v>3202</v>
      </c>
      <c r="Q778" s="41"/>
    </row>
    <row r="779" spans="2:17" ht="17.100000000000001" customHeight="1">
      <c r="B779" s="41">
        <v>2026</v>
      </c>
      <c r="C779" s="41">
        <v>1</v>
      </c>
      <c r="D779" s="41" t="s">
        <v>72</v>
      </c>
      <c r="E779" s="41" t="s">
        <v>3205</v>
      </c>
      <c r="F779" s="41" t="s">
        <v>173</v>
      </c>
      <c r="G779" s="45">
        <v>1857538000</v>
      </c>
      <c r="H779" s="45">
        <v>0</v>
      </c>
      <c r="I779" s="45">
        <v>0</v>
      </c>
      <c r="J779" s="45">
        <v>1857538000</v>
      </c>
      <c r="K779" s="45">
        <v>0</v>
      </c>
      <c r="L779" s="48"/>
      <c r="M779" s="41" t="s">
        <v>1904</v>
      </c>
      <c r="N779" s="41" t="s">
        <v>573</v>
      </c>
      <c r="O779" s="41" t="s">
        <v>1614</v>
      </c>
      <c r="P779" s="41" t="s">
        <v>1615</v>
      </c>
      <c r="Q779" s="41"/>
    </row>
    <row r="780" spans="2:17" ht="17.100000000000001" customHeight="1">
      <c r="B780" s="41">
        <v>2026</v>
      </c>
      <c r="C780" s="41">
        <v>1</v>
      </c>
      <c r="D780" s="41" t="s">
        <v>72</v>
      </c>
      <c r="E780" s="41" t="s">
        <v>3206</v>
      </c>
      <c r="F780" s="41" t="s">
        <v>74</v>
      </c>
      <c r="G780" s="45">
        <v>344226410</v>
      </c>
      <c r="H780" s="45"/>
      <c r="I780" s="45"/>
      <c r="J780" s="45">
        <v>344226410</v>
      </c>
      <c r="K780" s="45"/>
      <c r="L780" s="48"/>
      <c r="M780" s="41" t="s">
        <v>1904</v>
      </c>
      <c r="N780" s="41" t="s">
        <v>573</v>
      </c>
      <c r="O780" s="41" t="s">
        <v>1614</v>
      </c>
      <c r="P780" s="41" t="s">
        <v>1615</v>
      </c>
      <c r="Q780" s="41"/>
    </row>
    <row r="781" spans="2:17" ht="17.100000000000001" customHeight="1">
      <c r="B781" s="41">
        <v>2026</v>
      </c>
      <c r="C781" s="41">
        <v>1</v>
      </c>
      <c r="D781" s="41" t="s">
        <v>62</v>
      </c>
      <c r="E781" s="41" t="s">
        <v>3207</v>
      </c>
      <c r="F781" s="41" t="s">
        <v>78</v>
      </c>
      <c r="G781" s="45">
        <v>79037580</v>
      </c>
      <c r="H781" s="45"/>
      <c r="I781" s="45"/>
      <c r="J781" s="45">
        <v>79037580</v>
      </c>
      <c r="K781" s="45"/>
      <c r="L781" s="48"/>
      <c r="M781" s="41" t="s">
        <v>1904</v>
      </c>
      <c r="N781" s="41" t="s">
        <v>573</v>
      </c>
      <c r="O781" s="41" t="s">
        <v>1614</v>
      </c>
      <c r="P781" s="41" t="s">
        <v>1615</v>
      </c>
      <c r="Q781" s="41"/>
    </row>
    <row r="782" spans="2:17" ht="17.100000000000001" customHeight="1">
      <c r="B782" s="41">
        <v>2026</v>
      </c>
      <c r="C782" s="41">
        <v>1</v>
      </c>
      <c r="D782" s="41" t="s">
        <v>72</v>
      </c>
      <c r="E782" s="41" t="s">
        <v>3208</v>
      </c>
      <c r="F782" s="41" t="s">
        <v>80</v>
      </c>
      <c r="G782" s="45">
        <v>103504590</v>
      </c>
      <c r="H782" s="45"/>
      <c r="I782" s="45"/>
      <c r="J782" s="45">
        <v>103504590</v>
      </c>
      <c r="K782" s="45"/>
      <c r="L782" s="48"/>
      <c r="M782" s="41" t="s">
        <v>1904</v>
      </c>
      <c r="N782" s="41" t="s">
        <v>573</v>
      </c>
      <c r="O782" s="41" t="s">
        <v>1614</v>
      </c>
      <c r="P782" s="41" t="s">
        <v>1615</v>
      </c>
      <c r="Q782" s="41"/>
    </row>
    <row r="783" spans="2:17" ht="17.100000000000001" customHeight="1">
      <c r="B783" s="41">
        <v>2026</v>
      </c>
      <c r="C783" s="41">
        <v>1</v>
      </c>
      <c r="D783" s="41" t="s">
        <v>72</v>
      </c>
      <c r="E783" s="41" t="s">
        <v>3209</v>
      </c>
      <c r="F783" s="41" t="s">
        <v>87</v>
      </c>
      <c r="G783" s="45">
        <v>2739816500</v>
      </c>
      <c r="H783" s="45"/>
      <c r="I783" s="45"/>
      <c r="J783" s="45">
        <v>2739816500</v>
      </c>
      <c r="K783" s="45">
        <v>1369908000</v>
      </c>
      <c r="L783" s="48"/>
      <c r="M783" s="41" t="s">
        <v>1904</v>
      </c>
      <c r="N783" s="41" t="s">
        <v>573</v>
      </c>
      <c r="O783" s="41" t="s">
        <v>1614</v>
      </c>
      <c r="P783" s="41" t="s">
        <v>1615</v>
      </c>
      <c r="Q783" s="41"/>
    </row>
    <row r="784" spans="2:17" ht="17.100000000000001" customHeight="1">
      <c r="B784" s="41">
        <v>2026</v>
      </c>
      <c r="C784" s="41">
        <v>1</v>
      </c>
      <c r="D784" s="41" t="s">
        <v>72</v>
      </c>
      <c r="E784" s="41" t="s">
        <v>3112</v>
      </c>
      <c r="F784" s="41" t="s">
        <v>87</v>
      </c>
      <c r="G784" s="45">
        <v>2772715000</v>
      </c>
      <c r="H784" s="45"/>
      <c r="I784" s="45"/>
      <c r="J784" s="45">
        <v>2772715000</v>
      </c>
      <c r="K784" s="45">
        <v>2772715000</v>
      </c>
      <c r="L784" s="48"/>
      <c r="M784" s="41" t="s">
        <v>1904</v>
      </c>
      <c r="N784" s="41" t="s">
        <v>573</v>
      </c>
      <c r="O784" s="41" t="s">
        <v>591</v>
      </c>
      <c r="P784" s="41" t="s">
        <v>3210</v>
      </c>
      <c r="Q784" s="41"/>
    </row>
    <row r="785" spans="2:17" ht="17.100000000000001" customHeight="1">
      <c r="B785" s="41">
        <v>2026</v>
      </c>
      <c r="C785" s="41">
        <v>1</v>
      </c>
      <c r="D785" s="41" t="s">
        <v>72</v>
      </c>
      <c r="E785" s="41" t="s">
        <v>3211</v>
      </c>
      <c r="F785" s="41" t="s">
        <v>87</v>
      </c>
      <c r="G785" s="45">
        <v>3057010000</v>
      </c>
      <c r="H785" s="45"/>
      <c r="I785" s="45"/>
      <c r="J785" s="45">
        <v>3057010000</v>
      </c>
      <c r="K785" s="45">
        <v>3057010000</v>
      </c>
      <c r="L785" s="48"/>
      <c r="M785" s="41" t="s">
        <v>1904</v>
      </c>
      <c r="N785" s="41" t="s">
        <v>573</v>
      </c>
      <c r="O785" s="41" t="s">
        <v>3212</v>
      </c>
      <c r="P785" s="41" t="s">
        <v>3213</v>
      </c>
      <c r="Q785" s="41"/>
    </row>
    <row r="786" spans="2:17" ht="17.100000000000001" customHeight="1">
      <c r="B786" s="41">
        <v>2026</v>
      </c>
      <c r="C786" s="41">
        <v>1</v>
      </c>
      <c r="D786" s="41" t="s">
        <v>72</v>
      </c>
      <c r="E786" s="41" t="s">
        <v>3211</v>
      </c>
      <c r="F786" s="41" t="s">
        <v>74</v>
      </c>
      <c r="G786" s="45">
        <v>644967300</v>
      </c>
      <c r="H786" s="45"/>
      <c r="I786" s="45"/>
      <c r="J786" s="45">
        <v>644967300</v>
      </c>
      <c r="K786" s="45">
        <v>644967300</v>
      </c>
      <c r="L786" s="48"/>
      <c r="M786" s="41" t="s">
        <v>1904</v>
      </c>
      <c r="N786" s="41" t="s">
        <v>573</v>
      </c>
      <c r="O786" s="41" t="s">
        <v>3212</v>
      </c>
      <c r="P786" s="41" t="s">
        <v>3213</v>
      </c>
      <c r="Q786" s="41"/>
    </row>
    <row r="787" spans="2:17" ht="17.100000000000001" customHeight="1">
      <c r="B787" s="41">
        <v>2026</v>
      </c>
      <c r="C787" s="41">
        <v>1</v>
      </c>
      <c r="D787" s="41" t="s">
        <v>72</v>
      </c>
      <c r="E787" s="41" t="s">
        <v>3214</v>
      </c>
      <c r="F787" s="41" t="s">
        <v>87</v>
      </c>
      <c r="G787" s="45">
        <v>1402918000</v>
      </c>
      <c r="H787" s="45"/>
      <c r="I787" s="45"/>
      <c r="J787" s="45">
        <v>1402918000</v>
      </c>
      <c r="K787" s="45">
        <v>1402918000</v>
      </c>
      <c r="L787" s="48"/>
      <c r="M787" s="41" t="s">
        <v>1904</v>
      </c>
      <c r="N787" s="41" t="s">
        <v>573</v>
      </c>
      <c r="O787" s="41" t="s">
        <v>3212</v>
      </c>
      <c r="P787" s="41" t="s">
        <v>3213</v>
      </c>
      <c r="Q787" s="41"/>
    </row>
    <row r="788" spans="2:17" ht="17.100000000000001" customHeight="1">
      <c r="B788" s="41">
        <v>2026</v>
      </c>
      <c r="C788" s="41">
        <v>1</v>
      </c>
      <c r="D788" s="41" t="s">
        <v>72</v>
      </c>
      <c r="E788" s="41" t="s">
        <v>3215</v>
      </c>
      <c r="F788" s="41" t="s">
        <v>87</v>
      </c>
      <c r="G788" s="45">
        <v>1537667720</v>
      </c>
      <c r="H788" s="45"/>
      <c r="I788" s="45"/>
      <c r="J788" s="45">
        <v>1537667720</v>
      </c>
      <c r="K788" s="45"/>
      <c r="L788" s="48"/>
      <c r="M788" s="41" t="s">
        <v>1904</v>
      </c>
      <c r="N788" s="41" t="s">
        <v>573</v>
      </c>
      <c r="O788" s="41" t="s">
        <v>574</v>
      </c>
      <c r="P788" s="41" t="s">
        <v>575</v>
      </c>
      <c r="Q788" s="41"/>
    </row>
    <row r="789" spans="2:17" ht="17.100000000000001" customHeight="1">
      <c r="B789" s="41">
        <v>2026</v>
      </c>
      <c r="C789" s="41">
        <v>1</v>
      </c>
      <c r="D789" s="41" t="s">
        <v>72</v>
      </c>
      <c r="E789" s="41" t="s">
        <v>3216</v>
      </c>
      <c r="F789" s="41" t="s">
        <v>173</v>
      </c>
      <c r="G789" s="45">
        <v>4740480000</v>
      </c>
      <c r="H789" s="45"/>
      <c r="I789" s="45">
        <v>1252453000</v>
      </c>
      <c r="J789" s="45">
        <v>5992933000</v>
      </c>
      <c r="K789" s="45">
        <v>4000000000</v>
      </c>
      <c r="L789" s="48"/>
      <c r="M789" s="41" t="s">
        <v>1904</v>
      </c>
      <c r="N789" s="41" t="s">
        <v>573</v>
      </c>
      <c r="O789" s="41" t="s">
        <v>574</v>
      </c>
      <c r="P789" s="41" t="s">
        <v>575</v>
      </c>
      <c r="Q789" s="41"/>
    </row>
    <row r="790" spans="2:17" ht="17.100000000000001" customHeight="1">
      <c r="B790" s="41">
        <v>2026</v>
      </c>
      <c r="C790" s="41">
        <v>1</v>
      </c>
      <c r="D790" s="41" t="s">
        <v>72</v>
      </c>
      <c r="E790" s="41" t="s">
        <v>3217</v>
      </c>
      <c r="F790" s="41" t="s">
        <v>74</v>
      </c>
      <c r="G790" s="45">
        <v>379027000</v>
      </c>
      <c r="H790" s="45"/>
      <c r="I790" s="45"/>
      <c r="J790" s="45">
        <v>379027000</v>
      </c>
      <c r="K790" s="45">
        <v>255000000</v>
      </c>
      <c r="L790" s="48"/>
      <c r="M790" s="41" t="s">
        <v>1904</v>
      </c>
      <c r="N790" s="41" t="s">
        <v>573</v>
      </c>
      <c r="O790" s="41" t="s">
        <v>574</v>
      </c>
      <c r="P790" s="41" t="s">
        <v>575</v>
      </c>
      <c r="Q790" s="41"/>
    </row>
    <row r="791" spans="2:17" ht="17.100000000000001" customHeight="1">
      <c r="B791" s="41">
        <v>2026</v>
      </c>
      <c r="C791" s="41">
        <v>1</v>
      </c>
      <c r="D791" s="41" t="s">
        <v>72</v>
      </c>
      <c r="E791" s="41" t="s">
        <v>3218</v>
      </c>
      <c r="F791" s="41" t="s">
        <v>78</v>
      </c>
      <c r="G791" s="45">
        <v>60778000</v>
      </c>
      <c r="H791" s="45"/>
      <c r="I791" s="45"/>
      <c r="J791" s="45">
        <v>60778000</v>
      </c>
      <c r="K791" s="45">
        <v>40000000</v>
      </c>
      <c r="L791" s="48"/>
      <c r="M791" s="41" t="s">
        <v>1904</v>
      </c>
      <c r="N791" s="41" t="s">
        <v>573</v>
      </c>
      <c r="O791" s="41" t="s">
        <v>574</v>
      </c>
      <c r="P791" s="41" t="s">
        <v>575</v>
      </c>
      <c r="Q791" s="41"/>
    </row>
    <row r="792" spans="2:17" ht="17.100000000000001" customHeight="1">
      <c r="B792" s="41">
        <v>2026</v>
      </c>
      <c r="C792" s="41">
        <v>1</v>
      </c>
      <c r="D792" s="41" t="s">
        <v>72</v>
      </c>
      <c r="E792" s="41" t="s">
        <v>3219</v>
      </c>
      <c r="F792" s="41" t="s">
        <v>87</v>
      </c>
      <c r="G792" s="45">
        <v>500000000</v>
      </c>
      <c r="H792" s="45">
        <v>119730000</v>
      </c>
      <c r="I792" s="45">
        <v>330000000</v>
      </c>
      <c r="J792" s="45">
        <v>949730000</v>
      </c>
      <c r="K792" s="45">
        <v>4211000000</v>
      </c>
      <c r="L792" s="48"/>
      <c r="M792" s="41" t="s">
        <v>1904</v>
      </c>
      <c r="N792" s="41" t="s">
        <v>579</v>
      </c>
      <c r="O792" s="41" t="s">
        <v>3220</v>
      </c>
      <c r="P792" s="41" t="s">
        <v>3221</v>
      </c>
      <c r="Q792" s="41"/>
    </row>
    <row r="793" spans="2:17" ht="17.100000000000001" customHeight="1">
      <c r="B793" s="41">
        <v>2026</v>
      </c>
      <c r="C793" s="41">
        <v>1</v>
      </c>
      <c r="D793" s="41" t="s">
        <v>62</v>
      </c>
      <c r="E793" s="41" t="s">
        <v>3222</v>
      </c>
      <c r="F793" s="41" t="s">
        <v>87</v>
      </c>
      <c r="G793" s="45">
        <v>1900000000</v>
      </c>
      <c r="H793" s="45">
        <v>2255272000</v>
      </c>
      <c r="I793" s="45">
        <v>0</v>
      </c>
      <c r="J793" s="45">
        <v>4155272000</v>
      </c>
      <c r="K793" s="45">
        <v>8184000000</v>
      </c>
      <c r="L793" s="48"/>
      <c r="M793" s="41" t="s">
        <v>1904</v>
      </c>
      <c r="N793" s="41" t="s">
        <v>579</v>
      </c>
      <c r="O793" s="41" t="s">
        <v>583</v>
      </c>
      <c r="P793" s="41" t="s">
        <v>584</v>
      </c>
      <c r="Q793" s="41"/>
    </row>
    <row r="794" spans="2:17" ht="17.100000000000001" customHeight="1">
      <c r="B794" s="41">
        <v>2026</v>
      </c>
      <c r="C794" s="41">
        <v>1</v>
      </c>
      <c r="D794" s="41" t="s">
        <v>72</v>
      </c>
      <c r="E794" s="41" t="s">
        <v>3223</v>
      </c>
      <c r="F794" s="41" t="s">
        <v>87</v>
      </c>
      <c r="G794" s="45">
        <v>2429717000</v>
      </c>
      <c r="H794" s="45">
        <v>500000000</v>
      </c>
      <c r="I794" s="45">
        <v>329443000</v>
      </c>
      <c r="J794" s="45">
        <v>3259160000</v>
      </c>
      <c r="K794" s="45">
        <v>8184000000</v>
      </c>
      <c r="L794" s="48"/>
      <c r="M794" s="41" t="s">
        <v>1904</v>
      </c>
      <c r="N794" s="41" t="s">
        <v>579</v>
      </c>
      <c r="O794" s="41" t="s">
        <v>3224</v>
      </c>
      <c r="P794" s="41" t="s">
        <v>3225</v>
      </c>
      <c r="Q794" s="41"/>
    </row>
    <row r="795" spans="2:17" ht="17.100000000000001" customHeight="1">
      <c r="B795" s="41">
        <v>2026</v>
      </c>
      <c r="C795" s="41">
        <v>1</v>
      </c>
      <c r="D795" s="41" t="s">
        <v>72</v>
      </c>
      <c r="E795" s="41" t="s">
        <v>3226</v>
      </c>
      <c r="F795" s="41" t="s">
        <v>87</v>
      </c>
      <c r="G795" s="45">
        <v>1352099000</v>
      </c>
      <c r="H795" s="45">
        <v>0</v>
      </c>
      <c r="I795" s="45">
        <v>619386000</v>
      </c>
      <c r="J795" s="45">
        <v>1971485000</v>
      </c>
      <c r="K795" s="45">
        <v>4013000000</v>
      </c>
      <c r="L795" s="48"/>
      <c r="M795" s="41" t="s">
        <v>1904</v>
      </c>
      <c r="N795" s="41" t="s">
        <v>579</v>
      </c>
      <c r="O795" s="41" t="s">
        <v>583</v>
      </c>
      <c r="P795" s="41" t="s">
        <v>584</v>
      </c>
      <c r="Q795" s="41"/>
    </row>
    <row r="796" spans="2:17" ht="17.100000000000001" customHeight="1">
      <c r="B796" s="41">
        <v>2026</v>
      </c>
      <c r="C796" s="41">
        <v>1</v>
      </c>
      <c r="D796" s="41" t="s">
        <v>72</v>
      </c>
      <c r="E796" s="41" t="s">
        <v>3227</v>
      </c>
      <c r="F796" s="41" t="s">
        <v>87</v>
      </c>
      <c r="G796" s="45">
        <v>2900000000</v>
      </c>
      <c r="H796" s="45">
        <v>1490690000</v>
      </c>
      <c r="I796" s="45">
        <v>1112228000</v>
      </c>
      <c r="J796" s="45">
        <v>5502918000</v>
      </c>
      <c r="K796" s="45">
        <v>7437000000</v>
      </c>
      <c r="L796" s="48"/>
      <c r="M796" s="41" t="s">
        <v>1904</v>
      </c>
      <c r="N796" s="41" t="s">
        <v>579</v>
      </c>
      <c r="O796" s="41" t="s">
        <v>583</v>
      </c>
      <c r="P796" s="41" t="s">
        <v>584</v>
      </c>
      <c r="Q796" s="41"/>
    </row>
    <row r="797" spans="2:17" ht="17.100000000000001" customHeight="1">
      <c r="B797" s="41">
        <v>2026</v>
      </c>
      <c r="C797" s="41">
        <v>1</v>
      </c>
      <c r="D797" s="41" t="s">
        <v>72</v>
      </c>
      <c r="E797" s="41" t="s">
        <v>3228</v>
      </c>
      <c r="F797" s="41" t="s">
        <v>87</v>
      </c>
      <c r="G797" s="45">
        <v>1000000000</v>
      </c>
      <c r="H797" s="45">
        <v>1027227000</v>
      </c>
      <c r="I797" s="45">
        <v>461617000</v>
      </c>
      <c r="J797" s="45">
        <v>2488844000</v>
      </c>
      <c r="K797" s="45">
        <v>4706000000</v>
      </c>
      <c r="L797" s="48"/>
      <c r="M797" s="41" t="s">
        <v>1904</v>
      </c>
      <c r="N797" s="41" t="s">
        <v>579</v>
      </c>
      <c r="O797" s="41" t="s">
        <v>3229</v>
      </c>
      <c r="P797" s="41" t="s">
        <v>3230</v>
      </c>
      <c r="Q797" s="41"/>
    </row>
    <row r="798" spans="2:17" ht="17.100000000000001" customHeight="1">
      <c r="B798" s="41">
        <v>2026</v>
      </c>
      <c r="C798" s="41">
        <v>1</v>
      </c>
      <c r="D798" s="41" t="s">
        <v>72</v>
      </c>
      <c r="E798" s="41" t="s">
        <v>3231</v>
      </c>
      <c r="F798" s="41" t="s">
        <v>87</v>
      </c>
      <c r="G798" s="45">
        <v>800000000</v>
      </c>
      <c r="H798" s="45">
        <v>725946000</v>
      </c>
      <c r="I798" s="45">
        <v>399815000</v>
      </c>
      <c r="J798" s="45">
        <v>1925761000</v>
      </c>
      <c r="K798" s="45">
        <v>2672000000</v>
      </c>
      <c r="L798" s="48"/>
      <c r="M798" s="41" t="s">
        <v>1904</v>
      </c>
      <c r="N798" s="41" t="s">
        <v>579</v>
      </c>
      <c r="O798" s="41" t="s">
        <v>3232</v>
      </c>
      <c r="P798" s="41" t="s">
        <v>3233</v>
      </c>
      <c r="Q798" s="41"/>
    </row>
    <row r="799" spans="2:17" ht="17.100000000000001" customHeight="1">
      <c r="B799" s="41">
        <v>2026</v>
      </c>
      <c r="C799" s="41">
        <v>1</v>
      </c>
      <c r="D799" s="41" t="s">
        <v>72</v>
      </c>
      <c r="E799" s="41" t="s">
        <v>3234</v>
      </c>
      <c r="F799" s="41" t="s">
        <v>87</v>
      </c>
      <c r="G799" s="45">
        <v>500000000</v>
      </c>
      <c r="H799" s="45">
        <v>289491</v>
      </c>
      <c r="I799" s="45">
        <v>0</v>
      </c>
      <c r="J799" s="45">
        <v>500289491</v>
      </c>
      <c r="K799" s="45">
        <v>1500000000</v>
      </c>
      <c r="L799" s="48"/>
      <c r="M799" s="41" t="s">
        <v>1904</v>
      </c>
      <c r="N799" s="41" t="s">
        <v>579</v>
      </c>
      <c r="O799" s="41" t="s">
        <v>3220</v>
      </c>
      <c r="P799" s="41" t="s">
        <v>3221</v>
      </c>
      <c r="Q799" s="41"/>
    </row>
    <row r="800" spans="2:17" ht="17.100000000000001" customHeight="1">
      <c r="B800" s="41">
        <v>2026</v>
      </c>
      <c r="C800" s="41">
        <v>1</v>
      </c>
      <c r="D800" s="41" t="s">
        <v>72</v>
      </c>
      <c r="E800" s="41" t="s">
        <v>3235</v>
      </c>
      <c r="F800" s="41" t="s">
        <v>65</v>
      </c>
      <c r="G800" s="45">
        <v>995172000</v>
      </c>
      <c r="H800" s="45">
        <v>0</v>
      </c>
      <c r="I800" s="45">
        <v>0</v>
      </c>
      <c r="J800" s="45">
        <v>995172000</v>
      </c>
      <c r="K800" s="45">
        <v>995172000</v>
      </c>
      <c r="L800" s="48"/>
      <c r="M800" s="41" t="s">
        <v>1904</v>
      </c>
      <c r="N800" s="41" t="s">
        <v>594</v>
      </c>
      <c r="O800" s="41" t="s">
        <v>1376</v>
      </c>
      <c r="P800" s="41" t="s">
        <v>1377</v>
      </c>
      <c r="Q800" s="41"/>
    </row>
    <row r="801" spans="2:17" ht="17.100000000000001" customHeight="1">
      <c r="B801" s="41">
        <v>2026</v>
      </c>
      <c r="C801" s="41">
        <v>1</v>
      </c>
      <c r="D801" s="41" t="s">
        <v>72</v>
      </c>
      <c r="E801" s="41" t="s">
        <v>3236</v>
      </c>
      <c r="F801" s="41" t="s">
        <v>87</v>
      </c>
      <c r="G801" s="45">
        <v>875289000</v>
      </c>
      <c r="H801" s="45">
        <v>0</v>
      </c>
      <c r="I801" s="45">
        <v>3210000000</v>
      </c>
      <c r="J801" s="45">
        <v>4085289000</v>
      </c>
      <c r="K801" s="45">
        <v>4085289000</v>
      </c>
      <c r="L801" s="48"/>
      <c r="M801" s="41" t="s">
        <v>1904</v>
      </c>
      <c r="N801" s="41" t="s">
        <v>594</v>
      </c>
      <c r="O801" s="41" t="s">
        <v>595</v>
      </c>
      <c r="P801" s="41" t="s">
        <v>596</v>
      </c>
      <c r="Q801" s="41"/>
    </row>
    <row r="802" spans="2:17" ht="17.100000000000001" customHeight="1">
      <c r="B802" s="41">
        <v>2026</v>
      </c>
      <c r="C802" s="41">
        <v>1</v>
      </c>
      <c r="D802" s="41" t="s">
        <v>72</v>
      </c>
      <c r="E802" s="41" t="s">
        <v>3237</v>
      </c>
      <c r="F802" s="41" t="s">
        <v>87</v>
      </c>
      <c r="G802" s="45">
        <v>135355000</v>
      </c>
      <c r="H802" s="45">
        <v>0</v>
      </c>
      <c r="I802" s="45">
        <v>0</v>
      </c>
      <c r="J802" s="45">
        <v>135355000</v>
      </c>
      <c r="K802" s="45">
        <v>135355000</v>
      </c>
      <c r="L802" s="48"/>
      <c r="M802" s="41" t="s">
        <v>1904</v>
      </c>
      <c r="N802" s="41" t="s">
        <v>598</v>
      </c>
      <c r="O802" s="41" t="s">
        <v>599</v>
      </c>
      <c r="P802" s="41" t="s">
        <v>600</v>
      </c>
      <c r="Q802" s="41"/>
    </row>
    <row r="803" spans="2:17" ht="17.100000000000001" customHeight="1">
      <c r="B803" s="41">
        <v>2026</v>
      </c>
      <c r="C803" s="41">
        <v>1</v>
      </c>
      <c r="D803" s="41" t="s">
        <v>72</v>
      </c>
      <c r="E803" s="41" t="s">
        <v>3238</v>
      </c>
      <c r="F803" s="41" t="s">
        <v>87</v>
      </c>
      <c r="G803" s="45">
        <v>151566000</v>
      </c>
      <c r="H803" s="45">
        <v>0</v>
      </c>
      <c r="I803" s="45">
        <v>0</v>
      </c>
      <c r="J803" s="45">
        <v>151566000</v>
      </c>
      <c r="K803" s="45">
        <v>151566000</v>
      </c>
      <c r="L803" s="48"/>
      <c r="M803" s="41" t="s">
        <v>1904</v>
      </c>
      <c r="N803" s="41" t="s">
        <v>598</v>
      </c>
      <c r="O803" s="41" t="s">
        <v>599</v>
      </c>
      <c r="P803" s="41" t="s">
        <v>600</v>
      </c>
      <c r="Q803" s="41"/>
    </row>
    <row r="804" spans="2:17" ht="17.100000000000001" customHeight="1">
      <c r="B804" s="41">
        <v>2026</v>
      </c>
      <c r="C804" s="41">
        <v>1</v>
      </c>
      <c r="D804" s="41" t="s">
        <v>72</v>
      </c>
      <c r="E804" s="41" t="s">
        <v>3239</v>
      </c>
      <c r="F804" s="41" t="s">
        <v>87</v>
      </c>
      <c r="G804" s="45">
        <v>112219690</v>
      </c>
      <c r="H804" s="45">
        <v>0</v>
      </c>
      <c r="I804" s="45">
        <v>0</v>
      </c>
      <c r="J804" s="45">
        <v>112219690</v>
      </c>
      <c r="K804" s="45">
        <v>112219690</v>
      </c>
      <c r="L804" s="48"/>
      <c r="M804" s="41" t="s">
        <v>1904</v>
      </c>
      <c r="N804" s="41" t="s">
        <v>598</v>
      </c>
      <c r="O804" s="41" t="s">
        <v>3240</v>
      </c>
      <c r="P804" s="41" t="s">
        <v>3241</v>
      </c>
      <c r="Q804" s="41"/>
    </row>
    <row r="805" spans="2:17" ht="17.100000000000001" customHeight="1">
      <c r="B805" s="41">
        <v>2026</v>
      </c>
      <c r="C805" s="41">
        <v>1</v>
      </c>
      <c r="D805" s="41" t="s">
        <v>72</v>
      </c>
      <c r="E805" s="41" t="s">
        <v>3242</v>
      </c>
      <c r="F805" s="41" t="s">
        <v>87</v>
      </c>
      <c r="G805" s="45">
        <v>1000000000</v>
      </c>
      <c r="H805" s="45">
        <v>1935561000</v>
      </c>
      <c r="I805" s="45">
        <v>250000000</v>
      </c>
      <c r="J805" s="45">
        <v>3185561000</v>
      </c>
      <c r="K805" s="45">
        <v>3185561000</v>
      </c>
      <c r="L805" s="48"/>
      <c r="M805" s="41" t="s">
        <v>1904</v>
      </c>
      <c r="N805" s="41" t="s">
        <v>598</v>
      </c>
      <c r="O805" s="41" t="s">
        <v>3240</v>
      </c>
      <c r="P805" s="41" t="s">
        <v>3241</v>
      </c>
      <c r="Q805" s="41"/>
    </row>
    <row r="806" spans="2:17" ht="17.100000000000001" customHeight="1">
      <c r="B806" s="41">
        <v>2026</v>
      </c>
      <c r="C806" s="41">
        <v>1</v>
      </c>
      <c r="D806" s="41" t="s">
        <v>72</v>
      </c>
      <c r="E806" s="41" t="s">
        <v>3243</v>
      </c>
      <c r="F806" s="41" t="s">
        <v>87</v>
      </c>
      <c r="G806" s="45">
        <v>300000000</v>
      </c>
      <c r="H806" s="45">
        <v>800741929</v>
      </c>
      <c r="I806" s="45">
        <v>0</v>
      </c>
      <c r="J806" s="45">
        <v>1100741929</v>
      </c>
      <c r="K806" s="45">
        <v>1100741929</v>
      </c>
      <c r="L806" s="48"/>
      <c r="M806" s="41" t="s">
        <v>1904</v>
      </c>
      <c r="N806" s="41" t="s">
        <v>598</v>
      </c>
      <c r="O806" s="41" t="s">
        <v>3240</v>
      </c>
      <c r="P806" s="41" t="s">
        <v>3241</v>
      </c>
      <c r="Q806" s="41"/>
    </row>
    <row r="807" spans="2:17" ht="17.100000000000001" customHeight="1">
      <c r="B807" s="41">
        <v>2026</v>
      </c>
      <c r="C807" s="41">
        <v>1</v>
      </c>
      <c r="D807" s="41" t="s">
        <v>62</v>
      </c>
      <c r="E807" s="41" t="s">
        <v>3244</v>
      </c>
      <c r="F807" s="41" t="s">
        <v>87</v>
      </c>
      <c r="G807" s="45">
        <v>860504000</v>
      </c>
      <c r="H807" s="45">
        <v>0</v>
      </c>
      <c r="I807" s="45">
        <v>2579482000</v>
      </c>
      <c r="J807" s="45">
        <v>3439986000</v>
      </c>
      <c r="K807" s="45">
        <v>3439986000</v>
      </c>
      <c r="L807" s="48"/>
      <c r="M807" s="41" t="s">
        <v>1904</v>
      </c>
      <c r="N807" s="41" t="s">
        <v>1384</v>
      </c>
      <c r="O807" s="41" t="s">
        <v>3245</v>
      </c>
      <c r="P807" s="41" t="s">
        <v>3246</v>
      </c>
      <c r="Q807" s="41"/>
    </row>
    <row r="808" spans="2:17" ht="17.100000000000001" customHeight="1">
      <c r="B808" s="41">
        <v>2026</v>
      </c>
      <c r="C808" s="41">
        <v>1</v>
      </c>
      <c r="D808" s="41" t="s">
        <v>72</v>
      </c>
      <c r="E808" s="41" t="s">
        <v>3247</v>
      </c>
      <c r="F808" s="41" t="s">
        <v>74</v>
      </c>
      <c r="G808" s="45">
        <v>64847740</v>
      </c>
      <c r="H808" s="45">
        <v>0</v>
      </c>
      <c r="I808" s="45">
        <v>432769000</v>
      </c>
      <c r="J808" s="45">
        <v>497616740</v>
      </c>
      <c r="K808" s="45">
        <v>497616740</v>
      </c>
      <c r="L808" s="48"/>
      <c r="M808" s="41" t="s">
        <v>1904</v>
      </c>
      <c r="N808" s="41" t="s">
        <v>1384</v>
      </c>
      <c r="O808" s="41" t="s">
        <v>3248</v>
      </c>
      <c r="P808" s="41" t="s">
        <v>3249</v>
      </c>
      <c r="Q808" s="41"/>
    </row>
    <row r="809" spans="2:17" ht="17.100000000000001" customHeight="1">
      <c r="B809" s="41">
        <v>2026</v>
      </c>
      <c r="C809" s="41">
        <v>1</v>
      </c>
      <c r="D809" s="41" t="s">
        <v>72</v>
      </c>
      <c r="E809" s="41" t="s">
        <v>3250</v>
      </c>
      <c r="F809" s="41" t="s">
        <v>78</v>
      </c>
      <c r="G809" s="45">
        <v>7200000</v>
      </c>
      <c r="H809" s="45">
        <v>0</v>
      </c>
      <c r="I809" s="45">
        <v>2000000</v>
      </c>
      <c r="J809" s="45">
        <v>9200000</v>
      </c>
      <c r="K809" s="45">
        <v>9200000</v>
      </c>
      <c r="L809" s="48"/>
      <c r="M809" s="41" t="s">
        <v>1904</v>
      </c>
      <c r="N809" s="41" t="s">
        <v>1384</v>
      </c>
      <c r="O809" s="41" t="s">
        <v>3248</v>
      </c>
      <c r="P809" s="41" t="s">
        <v>3249</v>
      </c>
      <c r="Q809" s="41"/>
    </row>
    <row r="810" spans="2:17" ht="17.100000000000001" customHeight="1">
      <c r="B810" s="41">
        <v>2026</v>
      </c>
      <c r="C810" s="41">
        <v>1</v>
      </c>
      <c r="D810" s="41" t="s">
        <v>62</v>
      </c>
      <c r="E810" s="41" t="s">
        <v>3251</v>
      </c>
      <c r="F810" s="41" t="s">
        <v>87</v>
      </c>
      <c r="G810" s="45">
        <v>2152657000</v>
      </c>
      <c r="H810" s="45">
        <v>0</v>
      </c>
      <c r="I810" s="45">
        <v>2349510000</v>
      </c>
      <c r="J810" s="45">
        <v>4502167000</v>
      </c>
      <c r="K810" s="45">
        <v>4494167000</v>
      </c>
      <c r="L810" s="48"/>
      <c r="M810" s="41" t="s">
        <v>1904</v>
      </c>
      <c r="N810" s="41" t="s">
        <v>1384</v>
      </c>
      <c r="O810" s="41" t="s">
        <v>3252</v>
      </c>
      <c r="P810" s="41" t="s">
        <v>3253</v>
      </c>
      <c r="Q810" s="41"/>
    </row>
    <row r="811" spans="2:17" ht="17.100000000000001" customHeight="1">
      <c r="B811" s="41">
        <v>2026</v>
      </c>
      <c r="C811" s="41">
        <v>1</v>
      </c>
      <c r="D811" s="41" t="s">
        <v>72</v>
      </c>
      <c r="E811" s="41" t="s">
        <v>3254</v>
      </c>
      <c r="F811" s="41" t="s">
        <v>87</v>
      </c>
      <c r="G811" s="45">
        <v>705782000</v>
      </c>
      <c r="H811" s="45">
        <v>0</v>
      </c>
      <c r="I811" s="45">
        <v>591393000</v>
      </c>
      <c r="J811" s="45">
        <v>1297175000</v>
      </c>
      <c r="K811" s="45">
        <v>1297175000</v>
      </c>
      <c r="L811" s="48"/>
      <c r="M811" s="41" t="s">
        <v>1904</v>
      </c>
      <c r="N811" s="41" t="s">
        <v>1384</v>
      </c>
      <c r="O811" s="41" t="s">
        <v>3255</v>
      </c>
      <c r="P811" s="41" t="s">
        <v>3256</v>
      </c>
      <c r="Q811" s="41"/>
    </row>
    <row r="812" spans="2:17" ht="17.100000000000001" customHeight="1">
      <c r="B812" s="41">
        <v>2026</v>
      </c>
      <c r="C812" s="41">
        <v>1</v>
      </c>
      <c r="D812" s="41" t="s">
        <v>72</v>
      </c>
      <c r="E812" s="41" t="s">
        <v>3257</v>
      </c>
      <c r="F812" s="41" t="s">
        <v>74</v>
      </c>
      <c r="G812" s="45">
        <v>5390000</v>
      </c>
      <c r="H812" s="45">
        <v>0</v>
      </c>
      <c r="I812" s="45">
        <v>40282000</v>
      </c>
      <c r="J812" s="45">
        <v>45672000</v>
      </c>
      <c r="K812" s="45">
        <v>45672000</v>
      </c>
      <c r="L812" s="48"/>
      <c r="M812" s="41" t="s">
        <v>1904</v>
      </c>
      <c r="N812" s="41" t="s">
        <v>1384</v>
      </c>
      <c r="O812" s="41" t="s">
        <v>3248</v>
      </c>
      <c r="P812" s="41" t="s">
        <v>3249</v>
      </c>
      <c r="Q812" s="41"/>
    </row>
    <row r="813" spans="2:17" ht="17.100000000000001" customHeight="1">
      <c r="B813" s="41">
        <v>2026</v>
      </c>
      <c r="C813" s="41">
        <v>1</v>
      </c>
      <c r="D813" s="41" t="s">
        <v>72</v>
      </c>
      <c r="E813" s="41" t="s">
        <v>3258</v>
      </c>
      <c r="F813" s="41" t="s">
        <v>173</v>
      </c>
      <c r="G813" s="45">
        <v>884608000</v>
      </c>
      <c r="H813" s="45">
        <v>0</v>
      </c>
      <c r="I813" s="45">
        <v>187214000</v>
      </c>
      <c r="J813" s="45">
        <v>1071822000</v>
      </c>
      <c r="K813" s="45">
        <v>1071822000</v>
      </c>
      <c r="L813" s="48"/>
      <c r="M813" s="41" t="s">
        <v>1904</v>
      </c>
      <c r="N813" s="41" t="s">
        <v>607</v>
      </c>
      <c r="O813" s="41" t="s">
        <v>1024</v>
      </c>
      <c r="P813" s="41" t="s">
        <v>3259</v>
      </c>
      <c r="Q813" s="41"/>
    </row>
    <row r="814" spans="2:17" ht="17.100000000000001" customHeight="1">
      <c r="B814" s="41">
        <v>2026</v>
      </c>
      <c r="C814" s="41">
        <v>1</v>
      </c>
      <c r="D814" s="41" t="s">
        <v>72</v>
      </c>
      <c r="E814" s="41" t="s">
        <v>3260</v>
      </c>
      <c r="F814" s="41" t="s">
        <v>74</v>
      </c>
      <c r="G814" s="45">
        <v>123194460</v>
      </c>
      <c r="H814" s="45">
        <v>0</v>
      </c>
      <c r="I814" s="45">
        <v>190369000</v>
      </c>
      <c r="J814" s="45">
        <v>313563460</v>
      </c>
      <c r="K814" s="45">
        <v>313563460</v>
      </c>
      <c r="L814" s="48"/>
      <c r="M814" s="41" t="s">
        <v>1904</v>
      </c>
      <c r="N814" s="41" t="s">
        <v>607</v>
      </c>
      <c r="O814" s="41" t="s">
        <v>611</v>
      </c>
      <c r="P814" s="41" t="s">
        <v>612</v>
      </c>
      <c r="Q814" s="41"/>
    </row>
    <row r="815" spans="2:17" ht="17.100000000000001" customHeight="1">
      <c r="B815" s="41">
        <v>2026</v>
      </c>
      <c r="C815" s="41">
        <v>1</v>
      </c>
      <c r="D815" s="41" t="s">
        <v>62</v>
      </c>
      <c r="E815" s="41" t="s">
        <v>3261</v>
      </c>
      <c r="F815" s="41" t="s">
        <v>74</v>
      </c>
      <c r="G815" s="45">
        <v>225365800</v>
      </c>
      <c r="H815" s="45">
        <v>0</v>
      </c>
      <c r="I815" s="45">
        <v>121440000</v>
      </c>
      <c r="J815" s="45">
        <v>346805800</v>
      </c>
      <c r="K815" s="45">
        <v>346805800</v>
      </c>
      <c r="L815" s="48"/>
      <c r="M815" s="41" t="s">
        <v>1904</v>
      </c>
      <c r="N815" s="41" t="s">
        <v>607</v>
      </c>
      <c r="O815" s="41" t="s">
        <v>611</v>
      </c>
      <c r="P815" s="41" t="s">
        <v>612</v>
      </c>
      <c r="Q815" s="41"/>
    </row>
    <row r="816" spans="2:17" ht="17.100000000000001" customHeight="1">
      <c r="B816" s="41">
        <v>2026</v>
      </c>
      <c r="C816" s="41">
        <v>1</v>
      </c>
      <c r="D816" s="41" t="s">
        <v>72</v>
      </c>
      <c r="E816" s="41" t="s">
        <v>3262</v>
      </c>
      <c r="F816" s="41" t="s">
        <v>74</v>
      </c>
      <c r="G816" s="45">
        <v>39728000</v>
      </c>
      <c r="H816" s="45">
        <v>0</v>
      </c>
      <c r="I816" s="45">
        <v>165258000</v>
      </c>
      <c r="J816" s="45">
        <v>204986000</v>
      </c>
      <c r="K816" s="45">
        <v>204986000</v>
      </c>
      <c r="L816" s="48"/>
      <c r="M816" s="41" t="s">
        <v>1904</v>
      </c>
      <c r="N816" s="41" t="s">
        <v>607</v>
      </c>
      <c r="O816" s="41" t="s">
        <v>611</v>
      </c>
      <c r="P816" s="41" t="s">
        <v>612</v>
      </c>
      <c r="Q816" s="41"/>
    </row>
    <row r="817" spans="2:17" ht="17.100000000000001" customHeight="1">
      <c r="B817" s="41">
        <v>2026</v>
      </c>
      <c r="C817" s="41">
        <v>1</v>
      </c>
      <c r="D817" s="41" t="s">
        <v>72</v>
      </c>
      <c r="E817" s="41" t="s">
        <v>3263</v>
      </c>
      <c r="F817" s="41" t="s">
        <v>78</v>
      </c>
      <c r="G817" s="45">
        <v>5242000</v>
      </c>
      <c r="H817" s="45">
        <v>0</v>
      </c>
      <c r="I817" s="45">
        <v>37200000</v>
      </c>
      <c r="J817" s="45">
        <v>42442000</v>
      </c>
      <c r="K817" s="45">
        <v>42442000</v>
      </c>
      <c r="L817" s="48"/>
      <c r="M817" s="41" t="s">
        <v>1904</v>
      </c>
      <c r="N817" s="41" t="s">
        <v>607</v>
      </c>
      <c r="O817" s="41" t="s">
        <v>611</v>
      </c>
      <c r="P817" s="41" t="s">
        <v>612</v>
      </c>
      <c r="Q817" s="41"/>
    </row>
    <row r="818" spans="2:17" ht="17.100000000000001" customHeight="1">
      <c r="B818" s="41">
        <v>2026</v>
      </c>
      <c r="C818" s="41">
        <v>1</v>
      </c>
      <c r="D818" s="41" t="s">
        <v>72</v>
      </c>
      <c r="E818" s="41" t="s">
        <v>3264</v>
      </c>
      <c r="F818" s="41" t="s">
        <v>74</v>
      </c>
      <c r="G818" s="45">
        <v>58331160</v>
      </c>
      <c r="H818" s="45">
        <v>0</v>
      </c>
      <c r="I818" s="45">
        <v>57134000</v>
      </c>
      <c r="J818" s="45">
        <v>115465160</v>
      </c>
      <c r="K818" s="45">
        <v>115465160</v>
      </c>
      <c r="L818" s="48"/>
      <c r="M818" s="41" t="s">
        <v>1904</v>
      </c>
      <c r="N818" s="41" t="s">
        <v>607</v>
      </c>
      <c r="O818" s="41" t="s">
        <v>611</v>
      </c>
      <c r="P818" s="41" t="s">
        <v>612</v>
      </c>
      <c r="Q818" s="41"/>
    </row>
    <row r="819" spans="2:17" ht="17.100000000000001" customHeight="1">
      <c r="B819" s="41">
        <v>2026</v>
      </c>
      <c r="C819" s="41">
        <v>1</v>
      </c>
      <c r="D819" s="41" t="s">
        <v>72</v>
      </c>
      <c r="E819" s="41" t="s">
        <v>3265</v>
      </c>
      <c r="F819" s="41" t="s">
        <v>74</v>
      </c>
      <c r="G819" s="45">
        <v>146819000</v>
      </c>
      <c r="H819" s="45">
        <v>0</v>
      </c>
      <c r="I819" s="45">
        <v>16181000</v>
      </c>
      <c r="J819" s="45">
        <v>163000000</v>
      </c>
      <c r="K819" s="45">
        <v>163000000</v>
      </c>
      <c r="L819" s="48"/>
      <c r="M819" s="41" t="s">
        <v>1904</v>
      </c>
      <c r="N819" s="41" t="s">
        <v>607</v>
      </c>
      <c r="O819" s="41" t="s">
        <v>611</v>
      </c>
      <c r="P819" s="41" t="s">
        <v>612</v>
      </c>
      <c r="Q819" s="41"/>
    </row>
    <row r="820" spans="2:17" ht="17.100000000000001" customHeight="1">
      <c r="B820" s="41">
        <v>2026</v>
      </c>
      <c r="C820" s="41">
        <v>1</v>
      </c>
      <c r="D820" s="41" t="s">
        <v>72</v>
      </c>
      <c r="E820" s="41" t="s">
        <v>3266</v>
      </c>
      <c r="F820" s="41" t="s">
        <v>87</v>
      </c>
      <c r="G820" s="45">
        <v>500000000</v>
      </c>
      <c r="H820" s="45">
        <v>0</v>
      </c>
      <c r="I820" s="45">
        <v>300000000</v>
      </c>
      <c r="J820" s="45">
        <v>800000000</v>
      </c>
      <c r="K820" s="45"/>
      <c r="L820" s="48"/>
      <c r="M820" s="41" t="s">
        <v>1904</v>
      </c>
      <c r="N820" s="41" t="s">
        <v>607</v>
      </c>
      <c r="O820" s="41" t="s">
        <v>1725</v>
      </c>
      <c r="P820" s="41" t="s">
        <v>1726</v>
      </c>
      <c r="Q820" s="41"/>
    </row>
    <row r="821" spans="2:17" ht="17.100000000000001" customHeight="1">
      <c r="B821" s="41">
        <v>2026</v>
      </c>
      <c r="C821" s="41">
        <v>1</v>
      </c>
      <c r="D821" s="41" t="s">
        <v>62</v>
      </c>
      <c r="E821" s="41" t="s">
        <v>3267</v>
      </c>
      <c r="F821" s="41" t="s">
        <v>87</v>
      </c>
      <c r="G821" s="45">
        <v>247764000</v>
      </c>
      <c r="H821" s="45"/>
      <c r="I821" s="45">
        <v>18400000</v>
      </c>
      <c r="J821" s="45">
        <v>266164000</v>
      </c>
      <c r="K821" s="45"/>
      <c r="L821" s="48" t="s">
        <v>1997</v>
      </c>
      <c r="M821" s="41" t="s">
        <v>1904</v>
      </c>
      <c r="N821" s="41" t="s">
        <v>607</v>
      </c>
      <c r="O821" s="41" t="s">
        <v>3268</v>
      </c>
      <c r="P821" s="41" t="s">
        <v>3269</v>
      </c>
      <c r="Q821" s="41"/>
    </row>
    <row r="822" spans="2:17" ht="17.100000000000001" customHeight="1">
      <c r="B822" s="41">
        <v>2026</v>
      </c>
      <c r="C822" s="41">
        <v>1</v>
      </c>
      <c r="D822" s="41" t="s">
        <v>72</v>
      </c>
      <c r="E822" s="41" t="s">
        <v>3270</v>
      </c>
      <c r="F822" s="41" t="s">
        <v>87</v>
      </c>
      <c r="G822" s="45">
        <v>2848859470</v>
      </c>
      <c r="H822" s="45">
        <v>0</v>
      </c>
      <c r="I822" s="45">
        <v>816028000</v>
      </c>
      <c r="J822" s="45">
        <v>3664887470</v>
      </c>
      <c r="K822" s="45">
        <v>0</v>
      </c>
      <c r="L822" s="48"/>
      <c r="M822" s="41" t="s">
        <v>1904</v>
      </c>
      <c r="N822" s="41" t="s">
        <v>1027</v>
      </c>
      <c r="O822" s="41" t="s">
        <v>3271</v>
      </c>
      <c r="P822" s="41" t="s">
        <v>3272</v>
      </c>
      <c r="Q822" s="41"/>
    </row>
    <row r="823" spans="2:17" ht="17.100000000000001" customHeight="1">
      <c r="B823" s="41">
        <v>2026</v>
      </c>
      <c r="C823" s="41">
        <v>1</v>
      </c>
      <c r="D823" s="41" t="s">
        <v>72</v>
      </c>
      <c r="E823" s="41" t="s">
        <v>3273</v>
      </c>
      <c r="F823" s="41" t="s">
        <v>173</v>
      </c>
      <c r="G823" s="45">
        <v>807109720</v>
      </c>
      <c r="H823" s="45">
        <v>0</v>
      </c>
      <c r="I823" s="45">
        <v>129591000</v>
      </c>
      <c r="J823" s="45">
        <v>936700720</v>
      </c>
      <c r="K823" s="45"/>
      <c r="L823" s="48"/>
      <c r="M823" s="41" t="s">
        <v>1904</v>
      </c>
      <c r="N823" s="41" t="s">
        <v>1027</v>
      </c>
      <c r="O823" s="41" t="s">
        <v>273</v>
      </c>
      <c r="P823" s="41" t="s">
        <v>3274</v>
      </c>
      <c r="Q823" s="41"/>
    </row>
    <row r="824" spans="2:17" ht="17.100000000000001" customHeight="1">
      <c r="B824" s="41">
        <v>2026</v>
      </c>
      <c r="C824" s="41">
        <v>1</v>
      </c>
      <c r="D824" s="41" t="s">
        <v>72</v>
      </c>
      <c r="E824" s="41" t="s">
        <v>3275</v>
      </c>
      <c r="F824" s="41" t="s">
        <v>173</v>
      </c>
      <c r="G824" s="45">
        <v>347723900</v>
      </c>
      <c r="H824" s="45">
        <v>0</v>
      </c>
      <c r="I824" s="45">
        <v>87230000</v>
      </c>
      <c r="J824" s="45">
        <v>434953900</v>
      </c>
      <c r="K824" s="45"/>
      <c r="L824" s="48"/>
      <c r="M824" s="41" t="s">
        <v>1904</v>
      </c>
      <c r="N824" s="41" t="s">
        <v>1027</v>
      </c>
      <c r="O824" s="41" t="s">
        <v>3276</v>
      </c>
      <c r="P824" s="41" t="s">
        <v>3277</v>
      </c>
      <c r="Q824" s="41"/>
    </row>
    <row r="825" spans="2:17" ht="17.100000000000001" customHeight="1">
      <c r="B825" s="41">
        <v>2026</v>
      </c>
      <c r="C825" s="41">
        <v>1</v>
      </c>
      <c r="D825" s="41" t="s">
        <v>72</v>
      </c>
      <c r="E825" s="41" t="s">
        <v>3278</v>
      </c>
      <c r="F825" s="41" t="s">
        <v>173</v>
      </c>
      <c r="G825" s="45">
        <v>225443900</v>
      </c>
      <c r="H825" s="45">
        <v>0</v>
      </c>
      <c r="I825" s="45">
        <v>0</v>
      </c>
      <c r="J825" s="45">
        <v>225443900</v>
      </c>
      <c r="K825" s="45"/>
      <c r="L825" s="48"/>
      <c r="M825" s="41" t="s">
        <v>1904</v>
      </c>
      <c r="N825" s="41" t="s">
        <v>1027</v>
      </c>
      <c r="O825" s="41" t="s">
        <v>273</v>
      </c>
      <c r="P825" s="41" t="s">
        <v>3274</v>
      </c>
      <c r="Q825" s="41"/>
    </row>
    <row r="826" spans="2:17" ht="17.100000000000001" customHeight="1">
      <c r="B826" s="41">
        <v>2026</v>
      </c>
      <c r="C826" s="41">
        <v>1</v>
      </c>
      <c r="D826" s="41" t="s">
        <v>72</v>
      </c>
      <c r="E826" s="41" t="s">
        <v>3279</v>
      </c>
      <c r="F826" s="41" t="s">
        <v>173</v>
      </c>
      <c r="G826" s="45">
        <v>1814960430</v>
      </c>
      <c r="H826" s="45">
        <v>0</v>
      </c>
      <c r="I826" s="45">
        <v>2497868000</v>
      </c>
      <c r="J826" s="45">
        <v>4312828430</v>
      </c>
      <c r="K826" s="45"/>
      <c r="L826" s="48"/>
      <c r="M826" s="41" t="s">
        <v>1904</v>
      </c>
      <c r="N826" s="41" t="s">
        <v>1027</v>
      </c>
      <c r="O826" s="41" t="s">
        <v>1028</v>
      </c>
      <c r="P826" s="41" t="s">
        <v>1029</v>
      </c>
      <c r="Q826" s="41"/>
    </row>
    <row r="827" spans="2:17" ht="17.100000000000001" customHeight="1">
      <c r="B827" s="41">
        <v>2026</v>
      </c>
      <c r="C827" s="41">
        <v>1</v>
      </c>
      <c r="D827" s="41" t="s">
        <v>72</v>
      </c>
      <c r="E827" s="41" t="s">
        <v>3280</v>
      </c>
      <c r="F827" s="41" t="s">
        <v>87</v>
      </c>
      <c r="G827" s="45">
        <v>232440000</v>
      </c>
      <c r="H827" s="45">
        <v>0</v>
      </c>
      <c r="I827" s="45">
        <v>1221300000</v>
      </c>
      <c r="J827" s="45">
        <v>1453740000</v>
      </c>
      <c r="K827" s="45"/>
      <c r="L827" s="48"/>
      <c r="M827" s="41" t="s">
        <v>1904</v>
      </c>
      <c r="N827" s="41" t="s">
        <v>1027</v>
      </c>
      <c r="O827" s="41" t="s">
        <v>1028</v>
      </c>
      <c r="P827" s="41" t="s">
        <v>1029</v>
      </c>
      <c r="Q827" s="41"/>
    </row>
    <row r="828" spans="2:17" ht="17.100000000000001" customHeight="1">
      <c r="B828" s="41">
        <v>2026</v>
      </c>
      <c r="C828" s="41">
        <v>1</v>
      </c>
      <c r="D828" s="41" t="s">
        <v>72</v>
      </c>
      <c r="E828" s="41" t="s">
        <v>3281</v>
      </c>
      <c r="F828" s="41" t="s">
        <v>65</v>
      </c>
      <c r="G828" s="45">
        <v>5382330000</v>
      </c>
      <c r="H828" s="45">
        <v>0</v>
      </c>
      <c r="I828" s="45">
        <v>441940000</v>
      </c>
      <c r="J828" s="45">
        <v>5824270000</v>
      </c>
      <c r="K828" s="45"/>
      <c r="L828" s="48"/>
      <c r="M828" s="41" t="s">
        <v>1904</v>
      </c>
      <c r="N828" s="41" t="s">
        <v>1027</v>
      </c>
      <c r="O828" s="41" t="s">
        <v>1028</v>
      </c>
      <c r="P828" s="41" t="s">
        <v>1029</v>
      </c>
      <c r="Q828" s="41"/>
    </row>
    <row r="829" spans="2:17" ht="17.100000000000001" customHeight="1">
      <c r="B829" s="41">
        <v>2026</v>
      </c>
      <c r="C829" s="41">
        <v>1</v>
      </c>
      <c r="D829" s="41" t="s">
        <v>72</v>
      </c>
      <c r="E829" s="41" t="s">
        <v>3282</v>
      </c>
      <c r="F829" s="41" t="s">
        <v>87</v>
      </c>
      <c r="G829" s="45">
        <v>559665000</v>
      </c>
      <c r="H829" s="45">
        <v>0</v>
      </c>
      <c r="I829" s="45">
        <v>1138739000</v>
      </c>
      <c r="J829" s="45">
        <v>1698404000</v>
      </c>
      <c r="K829" s="45">
        <v>1698404000</v>
      </c>
      <c r="L829" s="48"/>
      <c r="M829" s="41" t="s">
        <v>1904</v>
      </c>
      <c r="N829" s="41" t="s">
        <v>619</v>
      </c>
      <c r="O829" s="41" t="s">
        <v>3283</v>
      </c>
      <c r="P829" s="41" t="s">
        <v>3284</v>
      </c>
      <c r="Q829" s="41"/>
    </row>
    <row r="830" spans="2:17" ht="17.100000000000001" customHeight="1">
      <c r="B830" s="41">
        <v>2026</v>
      </c>
      <c r="C830" s="41">
        <v>1</v>
      </c>
      <c r="D830" s="41" t="s">
        <v>72</v>
      </c>
      <c r="E830" s="41" t="s">
        <v>3285</v>
      </c>
      <c r="F830" s="41" t="s">
        <v>65</v>
      </c>
      <c r="G830" s="45">
        <v>237638290</v>
      </c>
      <c r="H830" s="45">
        <v>0</v>
      </c>
      <c r="I830" s="45">
        <v>0</v>
      </c>
      <c r="J830" s="45">
        <v>237638290</v>
      </c>
      <c r="K830" s="45">
        <v>237638290</v>
      </c>
      <c r="L830" s="48"/>
      <c r="M830" s="41" t="s">
        <v>1904</v>
      </c>
      <c r="N830" s="41" t="s">
        <v>619</v>
      </c>
      <c r="O830" s="41" t="s">
        <v>1031</v>
      </c>
      <c r="P830" s="41" t="s">
        <v>3286</v>
      </c>
      <c r="Q830" s="41"/>
    </row>
    <row r="831" spans="2:17" ht="17.100000000000001" customHeight="1">
      <c r="B831" s="41">
        <v>2026</v>
      </c>
      <c r="C831" s="41">
        <v>1</v>
      </c>
      <c r="D831" s="41" t="s">
        <v>72</v>
      </c>
      <c r="E831" s="41" t="s">
        <v>3287</v>
      </c>
      <c r="F831" s="41" t="s">
        <v>87</v>
      </c>
      <c r="G831" s="45">
        <v>400000000</v>
      </c>
      <c r="H831" s="45">
        <v>689836470</v>
      </c>
      <c r="I831" s="45">
        <v>0</v>
      </c>
      <c r="J831" s="45">
        <v>1089836470</v>
      </c>
      <c r="K831" s="45">
        <v>1089836470</v>
      </c>
      <c r="L831" s="48"/>
      <c r="M831" s="41" t="s">
        <v>1904</v>
      </c>
      <c r="N831" s="41" t="s">
        <v>619</v>
      </c>
      <c r="O831" s="41" t="s">
        <v>1031</v>
      </c>
      <c r="P831" s="41" t="s">
        <v>3286</v>
      </c>
      <c r="Q831" s="41"/>
    </row>
    <row r="832" spans="2:17" ht="17.100000000000001" customHeight="1">
      <c r="B832" s="41">
        <v>2026</v>
      </c>
      <c r="C832" s="41">
        <v>1</v>
      </c>
      <c r="D832" s="41" t="s">
        <v>72</v>
      </c>
      <c r="E832" s="41" t="s">
        <v>3288</v>
      </c>
      <c r="F832" s="41" t="s">
        <v>87</v>
      </c>
      <c r="G832" s="45">
        <v>300000000</v>
      </c>
      <c r="H832" s="45">
        <v>1545795000</v>
      </c>
      <c r="I832" s="45">
        <v>0</v>
      </c>
      <c r="J832" s="45">
        <v>1845795000</v>
      </c>
      <c r="K832" s="45">
        <v>1845795000</v>
      </c>
      <c r="L832" s="48"/>
      <c r="M832" s="41" t="s">
        <v>1904</v>
      </c>
      <c r="N832" s="41" t="s">
        <v>619</v>
      </c>
      <c r="O832" s="41" t="s">
        <v>1031</v>
      </c>
      <c r="P832" s="41" t="s">
        <v>3286</v>
      </c>
      <c r="Q832" s="41"/>
    </row>
    <row r="833" spans="2:17" ht="17.100000000000001" customHeight="1">
      <c r="B833" s="41">
        <v>2026</v>
      </c>
      <c r="C833" s="41">
        <v>1</v>
      </c>
      <c r="D833" s="41" t="s">
        <v>72</v>
      </c>
      <c r="E833" s="41" t="s">
        <v>3289</v>
      </c>
      <c r="F833" s="41" t="s">
        <v>65</v>
      </c>
      <c r="G833" s="45">
        <v>96081000</v>
      </c>
      <c r="H833" s="45"/>
      <c r="I833" s="45">
        <v>131424000</v>
      </c>
      <c r="J833" s="45">
        <v>227505000</v>
      </c>
      <c r="K833" s="45"/>
      <c r="L833" s="48"/>
      <c r="M833" s="41" t="s">
        <v>1904</v>
      </c>
      <c r="N833" s="41" t="s">
        <v>624</v>
      </c>
      <c r="O833" s="41" t="s">
        <v>3290</v>
      </c>
      <c r="P833" s="41" t="s">
        <v>3291</v>
      </c>
      <c r="Q833" s="41"/>
    </row>
    <row r="834" spans="2:17" ht="17.100000000000001" customHeight="1">
      <c r="B834" s="41">
        <v>2026</v>
      </c>
      <c r="C834" s="41">
        <v>1</v>
      </c>
      <c r="D834" s="41" t="s">
        <v>72</v>
      </c>
      <c r="E834" s="41" t="s">
        <v>3292</v>
      </c>
      <c r="F834" s="41" t="s">
        <v>65</v>
      </c>
      <c r="G834" s="45">
        <v>746198000</v>
      </c>
      <c r="H834" s="45"/>
      <c r="I834" s="45">
        <v>1391972000</v>
      </c>
      <c r="J834" s="45">
        <v>2138170000</v>
      </c>
      <c r="K834" s="45"/>
      <c r="L834" s="48"/>
      <c r="M834" s="41" t="s">
        <v>1904</v>
      </c>
      <c r="N834" s="41" t="s">
        <v>624</v>
      </c>
      <c r="O834" s="41" t="s">
        <v>3290</v>
      </c>
      <c r="P834" s="41" t="s">
        <v>3291</v>
      </c>
      <c r="Q834" s="41"/>
    </row>
    <row r="835" spans="2:17" ht="17.100000000000001" customHeight="1">
      <c r="B835" s="41">
        <v>2026</v>
      </c>
      <c r="C835" s="41">
        <v>1</v>
      </c>
      <c r="D835" s="41" t="s">
        <v>62</v>
      </c>
      <c r="E835" s="41" t="s">
        <v>3293</v>
      </c>
      <c r="F835" s="41" t="s">
        <v>74</v>
      </c>
      <c r="G835" s="45">
        <v>332715810</v>
      </c>
      <c r="H835" s="45">
        <v>200000000</v>
      </c>
      <c r="I835" s="45">
        <v>585143000</v>
      </c>
      <c r="J835" s="45">
        <v>1117858810</v>
      </c>
      <c r="K835" s="45">
        <v>1117858810</v>
      </c>
      <c r="L835" s="48"/>
      <c r="M835" s="41" t="s">
        <v>1904</v>
      </c>
      <c r="N835" s="41" t="s">
        <v>624</v>
      </c>
      <c r="O835" s="41" t="s">
        <v>226</v>
      </c>
      <c r="P835" s="41" t="s">
        <v>3294</v>
      </c>
      <c r="Q835" s="41"/>
    </row>
    <row r="836" spans="2:17" ht="17.100000000000001" customHeight="1">
      <c r="B836" s="41">
        <v>2026</v>
      </c>
      <c r="C836" s="41">
        <v>1</v>
      </c>
      <c r="D836" s="41" t="s">
        <v>72</v>
      </c>
      <c r="E836" s="41" t="s">
        <v>3295</v>
      </c>
      <c r="F836" s="41" t="s">
        <v>78</v>
      </c>
      <c r="G836" s="45">
        <v>25517800</v>
      </c>
      <c r="H836" s="45">
        <v>10000000</v>
      </c>
      <c r="I836" s="45">
        <v>45769200</v>
      </c>
      <c r="J836" s="45">
        <v>81287000</v>
      </c>
      <c r="K836" s="45">
        <v>81287000</v>
      </c>
      <c r="L836" s="48"/>
      <c r="M836" s="41" t="s">
        <v>1904</v>
      </c>
      <c r="N836" s="41" t="s">
        <v>624</v>
      </c>
      <c r="O836" s="41" t="s">
        <v>226</v>
      </c>
      <c r="P836" s="41" t="s">
        <v>3294</v>
      </c>
      <c r="Q836" s="41"/>
    </row>
    <row r="837" spans="2:17" ht="17.100000000000001" customHeight="1">
      <c r="B837" s="41">
        <v>2026</v>
      </c>
      <c r="C837" s="41">
        <v>1</v>
      </c>
      <c r="D837" s="41" t="s">
        <v>72</v>
      </c>
      <c r="E837" s="41" t="s">
        <v>3296</v>
      </c>
      <c r="F837" s="41" t="s">
        <v>80</v>
      </c>
      <c r="G837" s="45">
        <v>6575130</v>
      </c>
      <c r="H837" s="45">
        <v>10000000</v>
      </c>
      <c r="I837" s="45">
        <v>16424870</v>
      </c>
      <c r="J837" s="45">
        <v>33000000</v>
      </c>
      <c r="K837" s="45">
        <v>33000000</v>
      </c>
      <c r="L837" s="48"/>
      <c r="M837" s="41" t="s">
        <v>1904</v>
      </c>
      <c r="N837" s="41" t="s">
        <v>624</v>
      </c>
      <c r="O837" s="41" t="s">
        <v>226</v>
      </c>
      <c r="P837" s="41" t="s">
        <v>3294</v>
      </c>
      <c r="Q837" s="41"/>
    </row>
    <row r="838" spans="2:17" ht="17.100000000000001" customHeight="1">
      <c r="B838" s="41">
        <v>2026</v>
      </c>
      <c r="C838" s="41">
        <v>1</v>
      </c>
      <c r="D838" s="41" t="s">
        <v>72</v>
      </c>
      <c r="E838" s="41" t="s">
        <v>3297</v>
      </c>
      <c r="F838" s="41" t="s">
        <v>74</v>
      </c>
      <c r="G838" s="45">
        <v>96247880</v>
      </c>
      <c r="H838" s="45"/>
      <c r="I838" s="45">
        <v>82860000</v>
      </c>
      <c r="J838" s="45">
        <v>179107880</v>
      </c>
      <c r="K838" s="45">
        <v>179107880</v>
      </c>
      <c r="L838" s="48"/>
      <c r="M838" s="41" t="s">
        <v>1904</v>
      </c>
      <c r="N838" s="41" t="s">
        <v>624</v>
      </c>
      <c r="O838" s="41" t="s">
        <v>226</v>
      </c>
      <c r="P838" s="41" t="s">
        <v>3294</v>
      </c>
      <c r="Q838" s="41"/>
    </row>
    <row r="839" spans="2:17" ht="17.100000000000001" customHeight="1">
      <c r="B839" s="41">
        <v>2026</v>
      </c>
      <c r="C839" s="41">
        <v>1</v>
      </c>
      <c r="D839" s="41" t="s">
        <v>72</v>
      </c>
      <c r="E839" s="41" t="s">
        <v>3298</v>
      </c>
      <c r="F839" s="41" t="s">
        <v>78</v>
      </c>
      <c r="G839" s="45">
        <v>61801010</v>
      </c>
      <c r="H839" s="45"/>
      <c r="I839" s="45">
        <v>10000000</v>
      </c>
      <c r="J839" s="45">
        <v>71801010</v>
      </c>
      <c r="K839" s="45">
        <v>71801010</v>
      </c>
      <c r="L839" s="48"/>
      <c r="M839" s="41" t="s">
        <v>1904</v>
      </c>
      <c r="N839" s="41" t="s">
        <v>624</v>
      </c>
      <c r="O839" s="41" t="s">
        <v>226</v>
      </c>
      <c r="P839" s="41" t="s">
        <v>3294</v>
      </c>
      <c r="Q839" s="41"/>
    </row>
    <row r="840" spans="2:17" ht="17.100000000000001" customHeight="1">
      <c r="B840" s="41">
        <v>2026</v>
      </c>
      <c r="C840" s="41">
        <v>1</v>
      </c>
      <c r="D840" s="41" t="s">
        <v>72</v>
      </c>
      <c r="E840" s="41" t="s">
        <v>3299</v>
      </c>
      <c r="F840" s="41" t="s">
        <v>80</v>
      </c>
      <c r="G840" s="45">
        <v>25730000</v>
      </c>
      <c r="H840" s="45"/>
      <c r="I840" s="45">
        <v>10000000</v>
      </c>
      <c r="J840" s="45">
        <v>35730000</v>
      </c>
      <c r="K840" s="45">
        <v>35730000</v>
      </c>
      <c r="L840" s="48"/>
      <c r="M840" s="41" t="s">
        <v>1904</v>
      </c>
      <c r="N840" s="41" t="s">
        <v>624</v>
      </c>
      <c r="O840" s="41" t="s">
        <v>226</v>
      </c>
      <c r="P840" s="41" t="s">
        <v>3294</v>
      </c>
      <c r="Q840" s="41"/>
    </row>
    <row r="841" spans="2:17" ht="17.100000000000001" customHeight="1">
      <c r="B841" s="41">
        <v>2026</v>
      </c>
      <c r="C841" s="41">
        <v>1</v>
      </c>
      <c r="D841" s="41" t="s">
        <v>72</v>
      </c>
      <c r="E841" s="41" t="s">
        <v>3300</v>
      </c>
      <c r="F841" s="41" t="s">
        <v>87</v>
      </c>
      <c r="G841" s="45">
        <v>3000000000</v>
      </c>
      <c r="H841" s="45">
        <v>2442822000</v>
      </c>
      <c r="I841" s="45">
        <v>136957000</v>
      </c>
      <c r="J841" s="45">
        <v>5579779000</v>
      </c>
      <c r="K841" s="45">
        <v>5579779000</v>
      </c>
      <c r="L841" s="48" t="s">
        <v>3301</v>
      </c>
      <c r="M841" s="41" t="s">
        <v>1904</v>
      </c>
      <c r="N841" s="41" t="s">
        <v>624</v>
      </c>
      <c r="O841" s="41" t="s">
        <v>3302</v>
      </c>
      <c r="P841" s="41" t="s">
        <v>3303</v>
      </c>
      <c r="Q841" s="41"/>
    </row>
    <row r="842" spans="2:17" ht="17.100000000000001" customHeight="1">
      <c r="B842" s="41">
        <v>2026</v>
      </c>
      <c r="C842" s="41">
        <v>1</v>
      </c>
      <c r="D842" s="41" t="s">
        <v>72</v>
      </c>
      <c r="E842" s="41" t="s">
        <v>3304</v>
      </c>
      <c r="F842" s="41" t="s">
        <v>87</v>
      </c>
      <c r="G842" s="45">
        <v>933147000</v>
      </c>
      <c r="H842" s="45">
        <v>0</v>
      </c>
      <c r="I842" s="45">
        <v>1386984000</v>
      </c>
      <c r="J842" s="45">
        <v>2320131000</v>
      </c>
      <c r="K842" s="45">
        <v>2320131000</v>
      </c>
      <c r="L842" s="48"/>
      <c r="M842" s="41" t="s">
        <v>1904</v>
      </c>
      <c r="N842" s="41" t="s">
        <v>624</v>
      </c>
      <c r="O842" s="41" t="s">
        <v>3302</v>
      </c>
      <c r="P842" s="41" t="s">
        <v>3303</v>
      </c>
      <c r="Q842" s="41"/>
    </row>
    <row r="843" spans="2:17" ht="17.100000000000001" customHeight="1">
      <c r="B843" s="41">
        <v>2026</v>
      </c>
      <c r="C843" s="41">
        <v>1</v>
      </c>
      <c r="D843" s="41" t="s">
        <v>62</v>
      </c>
      <c r="E843" s="41" t="s">
        <v>3305</v>
      </c>
      <c r="F843" s="41" t="s">
        <v>87</v>
      </c>
      <c r="G843" s="45">
        <v>117027000</v>
      </c>
      <c r="H843" s="45">
        <v>0</v>
      </c>
      <c r="I843" s="45">
        <v>3214604000</v>
      </c>
      <c r="J843" s="45">
        <v>3331631000</v>
      </c>
      <c r="K843" s="45">
        <v>33361631000</v>
      </c>
      <c r="L843" s="48"/>
      <c r="M843" s="41" t="s">
        <v>1904</v>
      </c>
      <c r="N843" s="41" t="s">
        <v>624</v>
      </c>
      <c r="O843" s="41" t="s">
        <v>444</v>
      </c>
      <c r="P843" s="41" t="s">
        <v>1039</v>
      </c>
      <c r="Q843" s="41"/>
    </row>
    <row r="844" spans="2:17" ht="17.100000000000001" customHeight="1">
      <c r="B844" s="41">
        <v>2026</v>
      </c>
      <c r="C844" s="41">
        <v>1</v>
      </c>
      <c r="D844" s="41" t="s">
        <v>72</v>
      </c>
      <c r="E844" s="41" t="s">
        <v>3306</v>
      </c>
      <c r="F844" s="41" t="s">
        <v>87</v>
      </c>
      <c r="G844" s="45">
        <v>584727000</v>
      </c>
      <c r="H844" s="45">
        <v>0</v>
      </c>
      <c r="I844" s="45">
        <v>1406350000</v>
      </c>
      <c r="J844" s="45">
        <v>1991077000</v>
      </c>
      <c r="K844" s="45">
        <v>1991077000</v>
      </c>
      <c r="L844" s="48"/>
      <c r="M844" s="41" t="s">
        <v>1904</v>
      </c>
      <c r="N844" s="41" t="s">
        <v>624</v>
      </c>
      <c r="O844" s="41" t="s">
        <v>444</v>
      </c>
      <c r="P844" s="41" t="s">
        <v>1039</v>
      </c>
      <c r="Q844" s="41"/>
    </row>
    <row r="845" spans="2:17" ht="17.100000000000001" customHeight="1">
      <c r="B845" s="41">
        <v>2026</v>
      </c>
      <c r="C845" s="41">
        <v>1</v>
      </c>
      <c r="D845" s="41" t="s">
        <v>72</v>
      </c>
      <c r="E845" s="41" t="s">
        <v>3307</v>
      </c>
      <c r="F845" s="41" t="s">
        <v>87</v>
      </c>
      <c r="G845" s="45">
        <v>500000000</v>
      </c>
      <c r="H845" s="45">
        <v>619698000</v>
      </c>
      <c r="I845" s="45">
        <v>417000000</v>
      </c>
      <c r="J845" s="45">
        <v>1536698000</v>
      </c>
      <c r="K845" s="45">
        <v>1536698000</v>
      </c>
      <c r="L845" s="48"/>
      <c r="M845" s="41" t="s">
        <v>1904</v>
      </c>
      <c r="N845" s="41" t="s">
        <v>624</v>
      </c>
      <c r="O845" s="41" t="s">
        <v>444</v>
      </c>
      <c r="P845" s="41" t="s">
        <v>1039</v>
      </c>
      <c r="Q845" s="41"/>
    </row>
    <row r="846" spans="2:17" ht="17.100000000000001" customHeight="1">
      <c r="B846" s="41">
        <v>2026</v>
      </c>
      <c r="C846" s="41">
        <v>1</v>
      </c>
      <c r="D846" s="41" t="s">
        <v>72</v>
      </c>
      <c r="E846" s="41" t="s">
        <v>3308</v>
      </c>
      <c r="F846" s="41" t="s">
        <v>87</v>
      </c>
      <c r="G846" s="45">
        <v>2992863000</v>
      </c>
      <c r="H846" s="45">
        <v>0</v>
      </c>
      <c r="I846" s="45">
        <v>2317581000</v>
      </c>
      <c r="J846" s="45">
        <v>5310444000</v>
      </c>
      <c r="K846" s="45">
        <v>5310444000</v>
      </c>
      <c r="L846" s="48"/>
      <c r="M846" s="41" t="s">
        <v>1904</v>
      </c>
      <c r="N846" s="41" t="s">
        <v>632</v>
      </c>
      <c r="O846" s="41" t="s">
        <v>3309</v>
      </c>
      <c r="P846" s="41" t="s">
        <v>3310</v>
      </c>
      <c r="Q846" s="41"/>
    </row>
    <row r="847" spans="2:17" ht="17.100000000000001" customHeight="1">
      <c r="B847" s="41">
        <v>2026</v>
      </c>
      <c r="C847" s="41">
        <v>1</v>
      </c>
      <c r="D847" s="41" t="s">
        <v>72</v>
      </c>
      <c r="E847" s="41" t="s">
        <v>3311</v>
      </c>
      <c r="F847" s="41" t="s">
        <v>65</v>
      </c>
      <c r="G847" s="45">
        <v>442307000</v>
      </c>
      <c r="H847" s="45">
        <v>0</v>
      </c>
      <c r="I847" s="45">
        <v>1485620000</v>
      </c>
      <c r="J847" s="45">
        <v>1927927000</v>
      </c>
      <c r="K847" s="45">
        <v>1349548900</v>
      </c>
      <c r="L847" s="48"/>
      <c r="M847" s="41" t="s">
        <v>1904</v>
      </c>
      <c r="N847" s="41" t="s">
        <v>632</v>
      </c>
      <c r="O847" s="41" t="s">
        <v>3312</v>
      </c>
      <c r="P847" s="41" t="s">
        <v>3313</v>
      </c>
      <c r="Q847" s="41"/>
    </row>
    <row r="848" spans="2:17" ht="17.100000000000001" customHeight="1">
      <c r="B848" s="41">
        <v>2026</v>
      </c>
      <c r="C848" s="41">
        <v>1</v>
      </c>
      <c r="D848" s="41" t="s">
        <v>72</v>
      </c>
      <c r="E848" s="41" t="s">
        <v>3314</v>
      </c>
      <c r="F848" s="41" t="s">
        <v>74</v>
      </c>
      <c r="G848" s="45">
        <v>28929000</v>
      </c>
      <c r="H848" s="45">
        <v>0</v>
      </c>
      <c r="I848" s="45">
        <v>143764000</v>
      </c>
      <c r="J848" s="45">
        <v>172693000</v>
      </c>
      <c r="K848" s="45">
        <v>120885100</v>
      </c>
      <c r="L848" s="48"/>
      <c r="M848" s="41" t="s">
        <v>1904</v>
      </c>
      <c r="N848" s="41" t="s">
        <v>632</v>
      </c>
      <c r="O848" s="41" t="s">
        <v>3315</v>
      </c>
      <c r="P848" s="41" t="s">
        <v>3316</v>
      </c>
      <c r="Q848" s="41"/>
    </row>
    <row r="849" spans="2:17" ht="17.100000000000001" customHeight="1">
      <c r="B849" s="41">
        <v>2026</v>
      </c>
      <c r="C849" s="41">
        <v>1</v>
      </c>
      <c r="D849" s="41" t="s">
        <v>72</v>
      </c>
      <c r="E849" s="41" t="s">
        <v>3317</v>
      </c>
      <c r="F849" s="41" t="s">
        <v>78</v>
      </c>
      <c r="G849" s="45">
        <v>1700000</v>
      </c>
      <c r="H849" s="45">
        <v>0</v>
      </c>
      <c r="I849" s="45">
        <v>37230000</v>
      </c>
      <c r="J849" s="45">
        <v>38930000</v>
      </c>
      <c r="K849" s="45">
        <v>27251000</v>
      </c>
      <c r="L849" s="48"/>
      <c r="M849" s="41" t="s">
        <v>1904</v>
      </c>
      <c r="N849" s="41" t="s">
        <v>632</v>
      </c>
      <c r="O849" s="41" t="s">
        <v>3315</v>
      </c>
      <c r="P849" s="41" t="s">
        <v>3316</v>
      </c>
      <c r="Q849" s="41"/>
    </row>
    <row r="850" spans="2:17" ht="17.100000000000001" customHeight="1">
      <c r="B850" s="41">
        <v>2026</v>
      </c>
      <c r="C850" s="41">
        <v>1</v>
      </c>
      <c r="D850" s="41" t="s">
        <v>72</v>
      </c>
      <c r="E850" s="41" t="s">
        <v>3318</v>
      </c>
      <c r="F850" s="41" t="s">
        <v>80</v>
      </c>
      <c r="G850" s="45">
        <v>2348000</v>
      </c>
      <c r="H850" s="45"/>
      <c r="I850" s="45">
        <v>31400000</v>
      </c>
      <c r="J850" s="45">
        <v>33748000</v>
      </c>
      <c r="K850" s="45">
        <v>23623600</v>
      </c>
      <c r="L850" s="48"/>
      <c r="M850" s="41" t="s">
        <v>1904</v>
      </c>
      <c r="N850" s="41" t="s">
        <v>632</v>
      </c>
      <c r="O850" s="41" t="s">
        <v>3315</v>
      </c>
      <c r="P850" s="41" t="s">
        <v>3316</v>
      </c>
      <c r="Q850" s="41"/>
    </row>
    <row r="851" spans="2:17" ht="17.100000000000001" customHeight="1">
      <c r="B851" s="41">
        <v>2026</v>
      </c>
      <c r="C851" s="41">
        <v>1</v>
      </c>
      <c r="D851" s="41" t="s">
        <v>72</v>
      </c>
      <c r="E851" s="41" t="s">
        <v>3319</v>
      </c>
      <c r="F851" s="41" t="s">
        <v>65</v>
      </c>
      <c r="G851" s="45">
        <v>19468000</v>
      </c>
      <c r="H851" s="45">
        <v>0</v>
      </c>
      <c r="I851" s="45">
        <v>3594506000</v>
      </c>
      <c r="J851" s="45">
        <v>3613974000</v>
      </c>
      <c r="K851" s="45">
        <v>2529781800</v>
      </c>
      <c r="L851" s="48"/>
      <c r="M851" s="41" t="s">
        <v>1904</v>
      </c>
      <c r="N851" s="41" t="s">
        <v>632</v>
      </c>
      <c r="O851" s="41" t="s">
        <v>3320</v>
      </c>
      <c r="P851" s="41" t="s">
        <v>3321</v>
      </c>
      <c r="Q851" s="41"/>
    </row>
    <row r="852" spans="2:17" ht="17.100000000000001" customHeight="1">
      <c r="B852" s="41">
        <v>2026</v>
      </c>
      <c r="C852" s="41">
        <v>1</v>
      </c>
      <c r="D852" s="41" t="s">
        <v>72</v>
      </c>
      <c r="E852" s="41" t="s">
        <v>3322</v>
      </c>
      <c r="F852" s="41" t="s">
        <v>74</v>
      </c>
      <c r="G852" s="45">
        <v>20000000</v>
      </c>
      <c r="H852" s="45">
        <v>0</v>
      </c>
      <c r="I852" s="45">
        <v>339290000</v>
      </c>
      <c r="J852" s="45">
        <v>359290000</v>
      </c>
      <c r="K852" s="45">
        <v>251503000</v>
      </c>
      <c r="L852" s="48"/>
      <c r="M852" s="41" t="s">
        <v>1904</v>
      </c>
      <c r="N852" s="41" t="s">
        <v>632</v>
      </c>
      <c r="O852" s="41" t="s">
        <v>3315</v>
      </c>
      <c r="P852" s="41" t="s">
        <v>3316</v>
      </c>
      <c r="Q852" s="41"/>
    </row>
    <row r="853" spans="2:17" ht="17.100000000000001" customHeight="1">
      <c r="B853" s="41">
        <v>2026</v>
      </c>
      <c r="C853" s="41">
        <v>1</v>
      </c>
      <c r="D853" s="41" t="s">
        <v>72</v>
      </c>
      <c r="E853" s="41" t="s">
        <v>3323</v>
      </c>
      <c r="F853" s="41" t="s">
        <v>74</v>
      </c>
      <c r="G853" s="45">
        <v>331650000</v>
      </c>
      <c r="H853" s="45">
        <v>0</v>
      </c>
      <c r="I853" s="45">
        <v>81422000</v>
      </c>
      <c r="J853" s="45">
        <v>413072000</v>
      </c>
      <c r="K853" s="45">
        <v>289150400</v>
      </c>
      <c r="L853" s="48"/>
      <c r="M853" s="41" t="s">
        <v>1904</v>
      </c>
      <c r="N853" s="41" t="s">
        <v>632</v>
      </c>
      <c r="O853" s="41" t="s">
        <v>3315</v>
      </c>
      <c r="P853" s="41" t="s">
        <v>3316</v>
      </c>
      <c r="Q853" s="41"/>
    </row>
    <row r="854" spans="2:17" ht="17.100000000000001" customHeight="1">
      <c r="B854" s="41">
        <v>2026</v>
      </c>
      <c r="C854" s="41">
        <v>1</v>
      </c>
      <c r="D854" s="41" t="s">
        <v>72</v>
      </c>
      <c r="E854" s="41" t="s">
        <v>3324</v>
      </c>
      <c r="F854" s="41" t="s">
        <v>65</v>
      </c>
      <c r="G854" s="45">
        <v>437188900</v>
      </c>
      <c r="H854" s="45">
        <v>0</v>
      </c>
      <c r="I854" s="45">
        <v>283448000</v>
      </c>
      <c r="J854" s="45">
        <v>720636900</v>
      </c>
      <c r="K854" s="45">
        <v>504445830</v>
      </c>
      <c r="L854" s="48"/>
      <c r="M854" s="41" t="s">
        <v>1904</v>
      </c>
      <c r="N854" s="41" t="s">
        <v>632</v>
      </c>
      <c r="O854" s="41" t="s">
        <v>1376</v>
      </c>
      <c r="P854" s="41" t="s">
        <v>3325</v>
      </c>
      <c r="Q854" s="41"/>
    </row>
    <row r="855" spans="2:17" ht="17.100000000000001" customHeight="1">
      <c r="B855" s="41">
        <v>2026</v>
      </c>
      <c r="C855" s="41">
        <v>1</v>
      </c>
      <c r="D855" s="41" t="s">
        <v>72</v>
      </c>
      <c r="E855" s="41" t="s">
        <v>3326</v>
      </c>
      <c r="F855" s="41" t="s">
        <v>74</v>
      </c>
      <c r="G855" s="45">
        <v>26400000</v>
      </c>
      <c r="H855" s="45">
        <v>0</v>
      </c>
      <c r="I855" s="45">
        <v>0</v>
      </c>
      <c r="J855" s="45">
        <v>26400000</v>
      </c>
      <c r="K855" s="45">
        <v>18480000</v>
      </c>
      <c r="L855" s="48"/>
      <c r="M855" s="41" t="s">
        <v>1904</v>
      </c>
      <c r="N855" s="41" t="s">
        <v>632</v>
      </c>
      <c r="O855" s="41" t="s">
        <v>3315</v>
      </c>
      <c r="P855" s="41" t="s">
        <v>3316</v>
      </c>
      <c r="Q855" s="41"/>
    </row>
    <row r="856" spans="2:17" ht="17.100000000000001" customHeight="1">
      <c r="B856" s="41">
        <v>2026</v>
      </c>
      <c r="C856" s="41">
        <v>1</v>
      </c>
      <c r="D856" s="41" t="s">
        <v>72</v>
      </c>
      <c r="E856" s="41" t="s">
        <v>3327</v>
      </c>
      <c r="F856" s="41" t="s">
        <v>78</v>
      </c>
      <c r="G856" s="45">
        <v>9000000</v>
      </c>
      <c r="H856" s="45">
        <v>0</v>
      </c>
      <c r="I856" s="45">
        <v>0</v>
      </c>
      <c r="J856" s="45">
        <v>9000000</v>
      </c>
      <c r="K856" s="45">
        <v>6300000</v>
      </c>
      <c r="L856" s="48"/>
      <c r="M856" s="41" t="s">
        <v>1904</v>
      </c>
      <c r="N856" s="41" t="s">
        <v>632</v>
      </c>
      <c r="O856" s="41" t="s">
        <v>3315</v>
      </c>
      <c r="P856" s="41" t="s">
        <v>3316</v>
      </c>
      <c r="Q856" s="41"/>
    </row>
    <row r="857" spans="2:17" ht="17.100000000000001" customHeight="1">
      <c r="B857" s="41">
        <v>2026</v>
      </c>
      <c r="C857" s="41">
        <v>1</v>
      </c>
      <c r="D857" s="41" t="s">
        <v>72</v>
      </c>
      <c r="E857" s="41" t="s">
        <v>3328</v>
      </c>
      <c r="F857" s="41" t="s">
        <v>87</v>
      </c>
      <c r="G857" s="45">
        <v>596758000</v>
      </c>
      <c r="H857" s="45">
        <v>0</v>
      </c>
      <c r="I857" s="45">
        <v>826242000</v>
      </c>
      <c r="J857" s="45">
        <v>1423000000</v>
      </c>
      <c r="K857" s="45">
        <v>2249242000</v>
      </c>
      <c r="L857" s="48"/>
      <c r="M857" s="41" t="s">
        <v>1904</v>
      </c>
      <c r="N857" s="41" t="s">
        <v>632</v>
      </c>
      <c r="O857" s="41" t="s">
        <v>3329</v>
      </c>
      <c r="P857" s="41" t="s">
        <v>3330</v>
      </c>
      <c r="Q857" s="41"/>
    </row>
    <row r="858" spans="2:17" ht="17.100000000000001" customHeight="1">
      <c r="B858" s="41">
        <v>2026</v>
      </c>
      <c r="C858" s="41">
        <v>1</v>
      </c>
      <c r="D858" s="41" t="s">
        <v>72</v>
      </c>
      <c r="E858" s="41" t="s">
        <v>3331</v>
      </c>
      <c r="F858" s="41" t="s">
        <v>74</v>
      </c>
      <c r="G858" s="45">
        <v>47400000</v>
      </c>
      <c r="H858" s="45"/>
      <c r="I858" s="45"/>
      <c r="J858" s="45">
        <f t="shared" ref="J858:J867" si="0">SUM(G858:I858)</f>
        <v>47400000</v>
      </c>
      <c r="K858" s="45"/>
      <c r="L858" s="48"/>
      <c r="M858" s="41" t="s">
        <v>1977</v>
      </c>
      <c r="N858" s="41" t="s">
        <v>3332</v>
      </c>
      <c r="O858" s="41" t="s">
        <v>3333</v>
      </c>
      <c r="P858" s="41" t="s">
        <v>3334</v>
      </c>
      <c r="Q858" s="41"/>
    </row>
    <row r="859" spans="2:17" ht="17.100000000000001" customHeight="1">
      <c r="B859" s="41">
        <v>2026</v>
      </c>
      <c r="C859" s="41">
        <v>1</v>
      </c>
      <c r="D859" s="41" t="s">
        <v>72</v>
      </c>
      <c r="E859" s="41" t="s">
        <v>3335</v>
      </c>
      <c r="F859" s="41" t="s">
        <v>173</v>
      </c>
      <c r="G859" s="45">
        <v>183581000</v>
      </c>
      <c r="H859" s="45"/>
      <c r="I859" s="45">
        <v>393819000</v>
      </c>
      <c r="J859" s="45">
        <f t="shared" si="0"/>
        <v>577400000</v>
      </c>
      <c r="K859" s="45"/>
      <c r="L859" s="48"/>
      <c r="M859" s="41" t="s">
        <v>1977</v>
      </c>
      <c r="N859" s="41" t="s">
        <v>3332</v>
      </c>
      <c r="O859" s="41" t="s">
        <v>3336</v>
      </c>
      <c r="P859" s="41" t="s">
        <v>3337</v>
      </c>
      <c r="Q859" s="41"/>
    </row>
    <row r="860" spans="2:17" ht="17.100000000000001" customHeight="1">
      <c r="B860" s="41">
        <v>2026</v>
      </c>
      <c r="C860" s="41">
        <v>1</v>
      </c>
      <c r="D860" s="41" t="s">
        <v>72</v>
      </c>
      <c r="E860" s="41" t="s">
        <v>3338</v>
      </c>
      <c r="F860" s="41" t="s">
        <v>78</v>
      </c>
      <c r="G860" s="45">
        <v>41750000</v>
      </c>
      <c r="H860" s="45"/>
      <c r="I860" s="45"/>
      <c r="J860" s="45">
        <f t="shared" si="0"/>
        <v>41750000</v>
      </c>
      <c r="K860" s="45"/>
      <c r="L860" s="48"/>
      <c r="M860" s="41" t="s">
        <v>1977</v>
      </c>
      <c r="N860" s="41" t="s">
        <v>3332</v>
      </c>
      <c r="O860" s="41" t="s">
        <v>3333</v>
      </c>
      <c r="P860" s="41" t="s">
        <v>3334</v>
      </c>
      <c r="Q860" s="41"/>
    </row>
    <row r="861" spans="2:17" ht="17.100000000000001" customHeight="1">
      <c r="B861" s="41">
        <v>2026</v>
      </c>
      <c r="C861" s="41">
        <v>1</v>
      </c>
      <c r="D861" s="41" t="s">
        <v>72</v>
      </c>
      <c r="E861" s="41" t="s">
        <v>3339</v>
      </c>
      <c r="F861" s="41" t="s">
        <v>80</v>
      </c>
      <c r="G861" s="45">
        <v>35600000</v>
      </c>
      <c r="H861" s="45"/>
      <c r="I861" s="45"/>
      <c r="J861" s="45">
        <f t="shared" si="0"/>
        <v>35600000</v>
      </c>
      <c r="K861" s="45"/>
      <c r="L861" s="48"/>
      <c r="M861" s="41" t="s">
        <v>1977</v>
      </c>
      <c r="N861" s="41" t="s">
        <v>3332</v>
      </c>
      <c r="O861" s="41" t="s">
        <v>3333</v>
      </c>
      <c r="P861" s="41" t="s">
        <v>3334</v>
      </c>
      <c r="Q861" s="41"/>
    </row>
    <row r="862" spans="2:17" ht="17.100000000000001" customHeight="1">
      <c r="B862" s="41">
        <v>2026</v>
      </c>
      <c r="C862" s="41">
        <v>1</v>
      </c>
      <c r="D862" s="41" t="s">
        <v>72</v>
      </c>
      <c r="E862" s="41" t="s">
        <v>3340</v>
      </c>
      <c r="F862" s="41" t="s">
        <v>74</v>
      </c>
      <c r="G862" s="45">
        <v>91144210</v>
      </c>
      <c r="H862" s="45"/>
      <c r="I862" s="45"/>
      <c r="J862" s="45">
        <f t="shared" si="0"/>
        <v>91144210</v>
      </c>
      <c r="K862" s="45"/>
      <c r="L862" s="48"/>
      <c r="M862" s="41" t="s">
        <v>1977</v>
      </c>
      <c r="N862" s="41" t="s">
        <v>3332</v>
      </c>
      <c r="O862" s="41" t="s">
        <v>3333</v>
      </c>
      <c r="P862" s="41" t="s">
        <v>3334</v>
      </c>
      <c r="Q862" s="41"/>
    </row>
    <row r="863" spans="2:17" ht="17.100000000000001" customHeight="1">
      <c r="B863" s="41">
        <v>2026</v>
      </c>
      <c r="C863" s="41">
        <v>1</v>
      </c>
      <c r="D863" s="41" t="s">
        <v>638</v>
      </c>
      <c r="E863" s="41" t="s">
        <v>3341</v>
      </c>
      <c r="F863" s="41" t="s">
        <v>173</v>
      </c>
      <c r="G863" s="45">
        <v>1358301960</v>
      </c>
      <c r="H863" s="45"/>
      <c r="I863" s="45"/>
      <c r="J863" s="45">
        <f t="shared" si="0"/>
        <v>1358301960</v>
      </c>
      <c r="K863" s="45">
        <f>J863</f>
        <v>1358301960</v>
      </c>
      <c r="L863" s="48"/>
      <c r="M863" s="41" t="s">
        <v>1977</v>
      </c>
      <c r="N863" s="41" t="s">
        <v>641</v>
      </c>
      <c r="O863" s="41" t="s">
        <v>3342</v>
      </c>
      <c r="P863" s="41" t="s">
        <v>3343</v>
      </c>
      <c r="Q863" s="41"/>
    </row>
    <row r="864" spans="2:17" ht="17.100000000000001" customHeight="1">
      <c r="B864" s="41">
        <v>2026</v>
      </c>
      <c r="C864" s="41">
        <v>1</v>
      </c>
      <c r="D864" s="41" t="s">
        <v>72</v>
      </c>
      <c r="E864" s="41" t="s">
        <v>3344</v>
      </c>
      <c r="F864" s="41" t="s">
        <v>78</v>
      </c>
      <c r="G864" s="45">
        <v>36800000</v>
      </c>
      <c r="H864" s="45"/>
      <c r="I864" s="45"/>
      <c r="J864" s="45">
        <f t="shared" si="0"/>
        <v>36800000</v>
      </c>
      <c r="K864" s="45"/>
      <c r="L864" s="48"/>
      <c r="M864" s="41" t="s">
        <v>1977</v>
      </c>
      <c r="N864" s="41" t="s">
        <v>3332</v>
      </c>
      <c r="O864" s="41" t="s">
        <v>3333</v>
      </c>
      <c r="P864" s="41" t="s">
        <v>3334</v>
      </c>
      <c r="Q864" s="41"/>
    </row>
    <row r="865" spans="2:17" ht="17.100000000000001" customHeight="1">
      <c r="B865" s="41">
        <v>2026</v>
      </c>
      <c r="C865" s="41">
        <v>1</v>
      </c>
      <c r="D865" s="41" t="s">
        <v>72</v>
      </c>
      <c r="E865" s="41" t="s">
        <v>3345</v>
      </c>
      <c r="F865" s="41" t="s">
        <v>74</v>
      </c>
      <c r="G865" s="45">
        <v>59169000</v>
      </c>
      <c r="H865" s="45"/>
      <c r="I865" s="45"/>
      <c r="J865" s="45">
        <f t="shared" si="0"/>
        <v>59169000</v>
      </c>
      <c r="K865" s="45"/>
      <c r="L865" s="48"/>
      <c r="M865" s="41" t="s">
        <v>1977</v>
      </c>
      <c r="N865" s="41" t="s">
        <v>3332</v>
      </c>
      <c r="O865" s="41" t="s">
        <v>3333</v>
      </c>
      <c r="P865" s="41" t="s">
        <v>3334</v>
      </c>
      <c r="Q865" s="41"/>
    </row>
    <row r="866" spans="2:17" ht="17.100000000000001" customHeight="1">
      <c r="B866" s="41">
        <v>2026</v>
      </c>
      <c r="C866" s="41">
        <v>1</v>
      </c>
      <c r="D866" s="41" t="s">
        <v>638</v>
      </c>
      <c r="E866" s="41" t="s">
        <v>3346</v>
      </c>
      <c r="F866" s="41" t="s">
        <v>173</v>
      </c>
      <c r="G866" s="45">
        <f>443634000-270558000</f>
        <v>173076000</v>
      </c>
      <c r="H866" s="45"/>
      <c r="I866" s="45">
        <v>270558000</v>
      </c>
      <c r="J866" s="45">
        <f t="shared" si="0"/>
        <v>443634000</v>
      </c>
      <c r="K866" s="45">
        <f>J866</f>
        <v>443634000</v>
      </c>
      <c r="L866" s="48"/>
      <c r="M866" s="41" t="s">
        <v>1977</v>
      </c>
      <c r="N866" s="41" t="s">
        <v>641</v>
      </c>
      <c r="O866" s="41" t="s">
        <v>3342</v>
      </c>
      <c r="P866" s="41" t="s">
        <v>3343</v>
      </c>
      <c r="Q866" s="41"/>
    </row>
    <row r="867" spans="2:17" ht="17.100000000000001" customHeight="1">
      <c r="B867" s="41">
        <v>2026</v>
      </c>
      <c r="C867" s="41">
        <v>1</v>
      </c>
      <c r="D867" s="41" t="s">
        <v>72</v>
      </c>
      <c r="E867" s="41" t="s">
        <v>3347</v>
      </c>
      <c r="F867" s="41" t="s">
        <v>78</v>
      </c>
      <c r="G867" s="45">
        <v>15057000</v>
      </c>
      <c r="H867" s="45"/>
      <c r="I867" s="45"/>
      <c r="J867" s="45">
        <f t="shared" si="0"/>
        <v>15057000</v>
      </c>
      <c r="K867" s="45"/>
      <c r="L867" s="48"/>
      <c r="M867" s="41" t="s">
        <v>1977</v>
      </c>
      <c r="N867" s="41" t="s">
        <v>3332</v>
      </c>
      <c r="O867" s="41" t="s">
        <v>3333</v>
      </c>
      <c r="P867" s="41" t="s">
        <v>3334</v>
      </c>
      <c r="Q867" s="41"/>
    </row>
    <row r="868" spans="2:17" ht="17.100000000000001" customHeight="1">
      <c r="B868" s="41">
        <v>2026</v>
      </c>
      <c r="C868" s="41">
        <v>1</v>
      </c>
      <c r="D868" s="41" t="s">
        <v>638</v>
      </c>
      <c r="E868" s="41" t="s">
        <v>3348</v>
      </c>
      <c r="F868" s="41" t="s">
        <v>87</v>
      </c>
      <c r="G868" s="45">
        <v>29417760</v>
      </c>
      <c r="H868" s="45"/>
      <c r="I868" s="45">
        <v>660451730</v>
      </c>
      <c r="J868" s="45">
        <v>689869490</v>
      </c>
      <c r="K868" s="45"/>
      <c r="L868" s="48"/>
      <c r="M868" s="41" t="s">
        <v>1977</v>
      </c>
      <c r="N868" s="41" t="s">
        <v>3332</v>
      </c>
      <c r="O868" s="41" t="s">
        <v>642</v>
      </c>
      <c r="P868" s="41" t="s">
        <v>643</v>
      </c>
      <c r="Q868" s="41"/>
    </row>
    <row r="869" spans="2:17" ht="17.100000000000001" customHeight="1">
      <c r="B869" s="41">
        <v>2026</v>
      </c>
      <c r="C869" s="41">
        <v>1</v>
      </c>
      <c r="D869" s="41" t="s">
        <v>638</v>
      </c>
      <c r="E869" s="41" t="s">
        <v>3349</v>
      </c>
      <c r="F869" s="41" t="s">
        <v>87</v>
      </c>
      <c r="G869" s="45">
        <v>385127990</v>
      </c>
      <c r="H869" s="45"/>
      <c r="I869" s="45"/>
      <c r="J869" s="45">
        <f t="shared" ref="J869:J886" si="1">SUM(G869:I869)</f>
        <v>385127990</v>
      </c>
      <c r="K869" s="45">
        <f>J869</f>
        <v>385127990</v>
      </c>
      <c r="L869" s="48"/>
      <c r="M869" s="41" t="s">
        <v>1977</v>
      </c>
      <c r="N869" s="41" t="s">
        <v>641</v>
      </c>
      <c r="O869" s="41" t="s">
        <v>3350</v>
      </c>
      <c r="P869" s="41" t="s">
        <v>3351</v>
      </c>
      <c r="Q869" s="41"/>
    </row>
    <row r="870" spans="2:17" ht="17.100000000000001" customHeight="1">
      <c r="B870" s="41">
        <v>2026</v>
      </c>
      <c r="C870" s="41">
        <v>1</v>
      </c>
      <c r="D870" s="41" t="s">
        <v>638</v>
      </c>
      <c r="E870" s="41" t="s">
        <v>3352</v>
      </c>
      <c r="F870" s="41" t="s">
        <v>87</v>
      </c>
      <c r="G870" s="45">
        <v>484995000</v>
      </c>
      <c r="H870" s="45">
        <v>361412000</v>
      </c>
      <c r="I870" s="45">
        <v>12400000</v>
      </c>
      <c r="J870" s="45">
        <f t="shared" si="1"/>
        <v>858807000</v>
      </c>
      <c r="K870" s="45">
        <f>J870</f>
        <v>858807000</v>
      </c>
      <c r="L870" s="48"/>
      <c r="M870" s="41" t="s">
        <v>1977</v>
      </c>
      <c r="N870" s="41" t="s">
        <v>641</v>
      </c>
      <c r="O870" s="41" t="s">
        <v>3353</v>
      </c>
      <c r="P870" s="41" t="s">
        <v>3354</v>
      </c>
      <c r="Q870" s="41"/>
    </row>
    <row r="871" spans="2:17" ht="17.100000000000001" customHeight="1">
      <c r="B871" s="41">
        <v>2026</v>
      </c>
      <c r="C871" s="41">
        <v>1</v>
      </c>
      <c r="D871" s="41" t="s">
        <v>638</v>
      </c>
      <c r="E871" s="41" t="s">
        <v>3355</v>
      </c>
      <c r="F871" s="41" t="s">
        <v>173</v>
      </c>
      <c r="G871" s="45">
        <v>324423800</v>
      </c>
      <c r="H871" s="45"/>
      <c r="I871" s="45">
        <v>360951200</v>
      </c>
      <c r="J871" s="45">
        <f t="shared" si="1"/>
        <v>685375000</v>
      </c>
      <c r="K871" s="45">
        <f>J871</f>
        <v>685375000</v>
      </c>
      <c r="L871" s="48"/>
      <c r="M871" s="41" t="s">
        <v>1977</v>
      </c>
      <c r="N871" s="41" t="s">
        <v>641</v>
      </c>
      <c r="O871" s="41" t="s">
        <v>3356</v>
      </c>
      <c r="P871" s="41" t="s">
        <v>3357</v>
      </c>
      <c r="Q871" s="41"/>
    </row>
    <row r="872" spans="2:17" ht="17.100000000000001" customHeight="1">
      <c r="B872" s="41">
        <v>2026</v>
      </c>
      <c r="C872" s="41">
        <v>1</v>
      </c>
      <c r="D872" s="41" t="s">
        <v>638</v>
      </c>
      <c r="E872" s="41" t="s">
        <v>3358</v>
      </c>
      <c r="F872" s="41" t="s">
        <v>173</v>
      </c>
      <c r="G872" s="45">
        <v>225777000</v>
      </c>
      <c r="H872" s="45"/>
      <c r="I872" s="45">
        <v>1791811000</v>
      </c>
      <c r="J872" s="45">
        <f t="shared" si="1"/>
        <v>2017588000</v>
      </c>
      <c r="K872" s="45">
        <f>J872*0.7</f>
        <v>1412311600</v>
      </c>
      <c r="L872" s="48"/>
      <c r="M872" s="41" t="s">
        <v>1977</v>
      </c>
      <c r="N872" s="41" t="s">
        <v>641</v>
      </c>
      <c r="O872" s="41" t="s">
        <v>3359</v>
      </c>
      <c r="P872" s="41" t="s">
        <v>3360</v>
      </c>
      <c r="Q872" s="41"/>
    </row>
    <row r="873" spans="2:17" ht="17.100000000000001" customHeight="1">
      <c r="B873" s="41">
        <v>2026</v>
      </c>
      <c r="C873" s="41">
        <v>1</v>
      </c>
      <c r="D873" s="41" t="s">
        <v>638</v>
      </c>
      <c r="E873" s="41" t="s">
        <v>3361</v>
      </c>
      <c r="F873" s="41" t="s">
        <v>74</v>
      </c>
      <c r="G873" s="45">
        <v>166537590</v>
      </c>
      <c r="H873" s="45"/>
      <c r="I873" s="45"/>
      <c r="J873" s="45">
        <f t="shared" si="1"/>
        <v>166537590</v>
      </c>
      <c r="K873" s="45">
        <f t="shared" ref="K873:K886" si="2">J873</f>
        <v>166537590</v>
      </c>
      <c r="L873" s="48"/>
      <c r="M873" s="41" t="s">
        <v>1977</v>
      </c>
      <c r="N873" s="41" t="s">
        <v>641</v>
      </c>
      <c r="O873" s="41" t="s">
        <v>3362</v>
      </c>
      <c r="P873" s="41" t="s">
        <v>3363</v>
      </c>
      <c r="Q873" s="41"/>
    </row>
    <row r="874" spans="2:17" ht="17.100000000000001" customHeight="1">
      <c r="B874" s="41">
        <v>2026</v>
      </c>
      <c r="C874" s="41">
        <v>1</v>
      </c>
      <c r="D874" s="41" t="s">
        <v>638</v>
      </c>
      <c r="E874" s="41" t="s">
        <v>3364</v>
      </c>
      <c r="F874" s="41" t="s">
        <v>173</v>
      </c>
      <c r="G874" s="45">
        <v>1342701000</v>
      </c>
      <c r="H874" s="45"/>
      <c r="I874" s="45">
        <v>1501210000</v>
      </c>
      <c r="J874" s="45">
        <f t="shared" si="1"/>
        <v>2843911000</v>
      </c>
      <c r="K874" s="45">
        <f t="shared" si="2"/>
        <v>2843911000</v>
      </c>
      <c r="L874" s="48"/>
      <c r="M874" s="41" t="s">
        <v>1977</v>
      </c>
      <c r="N874" s="41" t="s">
        <v>641</v>
      </c>
      <c r="O874" s="41" t="s">
        <v>3356</v>
      </c>
      <c r="P874" s="41" t="s">
        <v>3357</v>
      </c>
      <c r="Q874" s="41"/>
    </row>
    <row r="875" spans="2:17" ht="17.100000000000001" customHeight="1">
      <c r="B875" s="41">
        <v>2026</v>
      </c>
      <c r="C875" s="41">
        <v>1</v>
      </c>
      <c r="D875" s="41" t="s">
        <v>638</v>
      </c>
      <c r="E875" s="41" t="s">
        <v>3365</v>
      </c>
      <c r="F875" s="41" t="s">
        <v>78</v>
      </c>
      <c r="G875" s="45">
        <v>14200000</v>
      </c>
      <c r="H875" s="45"/>
      <c r="I875" s="45"/>
      <c r="J875" s="45">
        <f t="shared" si="1"/>
        <v>14200000</v>
      </c>
      <c r="K875" s="45">
        <f t="shared" si="2"/>
        <v>14200000</v>
      </c>
      <c r="L875" s="48"/>
      <c r="M875" s="41" t="s">
        <v>1977</v>
      </c>
      <c r="N875" s="41" t="s">
        <v>641</v>
      </c>
      <c r="O875" s="41" t="s">
        <v>3362</v>
      </c>
      <c r="P875" s="41" t="s">
        <v>3363</v>
      </c>
      <c r="Q875" s="41"/>
    </row>
    <row r="876" spans="2:17" ht="17.100000000000001" customHeight="1">
      <c r="B876" s="41">
        <v>2026</v>
      </c>
      <c r="C876" s="41">
        <v>1</v>
      </c>
      <c r="D876" s="41" t="s">
        <v>638</v>
      </c>
      <c r="E876" s="41" t="s">
        <v>3366</v>
      </c>
      <c r="F876" s="41" t="s">
        <v>87</v>
      </c>
      <c r="G876" s="45">
        <v>819249140</v>
      </c>
      <c r="H876" s="45"/>
      <c r="I876" s="45">
        <v>402477000</v>
      </c>
      <c r="J876" s="45">
        <f t="shared" si="1"/>
        <v>1221726140</v>
      </c>
      <c r="K876" s="45">
        <f t="shared" si="2"/>
        <v>1221726140</v>
      </c>
      <c r="L876" s="48"/>
      <c r="M876" s="41" t="s">
        <v>1977</v>
      </c>
      <c r="N876" s="41" t="s">
        <v>641</v>
      </c>
      <c r="O876" s="41" t="s">
        <v>3359</v>
      </c>
      <c r="P876" s="41" t="s">
        <v>3360</v>
      </c>
      <c r="Q876" s="41"/>
    </row>
    <row r="877" spans="2:17" ht="17.100000000000001" customHeight="1">
      <c r="B877" s="41">
        <v>2026</v>
      </c>
      <c r="C877" s="41">
        <v>1</v>
      </c>
      <c r="D877" s="41" t="s">
        <v>638</v>
      </c>
      <c r="E877" s="41" t="s">
        <v>3367</v>
      </c>
      <c r="F877" s="41" t="s">
        <v>87</v>
      </c>
      <c r="G877" s="45">
        <v>148500000</v>
      </c>
      <c r="H877" s="45"/>
      <c r="I877" s="45">
        <v>870400000</v>
      </c>
      <c r="J877" s="45">
        <f t="shared" si="1"/>
        <v>1018900000</v>
      </c>
      <c r="K877" s="45">
        <f t="shared" si="2"/>
        <v>1018900000</v>
      </c>
      <c r="L877" s="48"/>
      <c r="M877" s="41" t="s">
        <v>1977</v>
      </c>
      <c r="N877" s="41" t="s">
        <v>641</v>
      </c>
      <c r="O877" s="41" t="s">
        <v>3350</v>
      </c>
      <c r="P877" s="41" t="s">
        <v>3351</v>
      </c>
      <c r="Q877" s="41"/>
    </row>
    <row r="878" spans="2:17" ht="17.100000000000001" customHeight="1">
      <c r="B878" s="41">
        <v>2026</v>
      </c>
      <c r="C878" s="41">
        <v>1</v>
      </c>
      <c r="D878" s="41" t="s">
        <v>638</v>
      </c>
      <c r="E878" s="41" t="s">
        <v>3368</v>
      </c>
      <c r="F878" s="41" t="s">
        <v>87</v>
      </c>
      <c r="G878" s="45">
        <v>948288000</v>
      </c>
      <c r="H878" s="45"/>
      <c r="I878" s="45">
        <v>1360629000</v>
      </c>
      <c r="J878" s="45">
        <f t="shared" si="1"/>
        <v>2308917000</v>
      </c>
      <c r="K878" s="45">
        <f t="shared" si="2"/>
        <v>2308917000</v>
      </c>
      <c r="L878" s="48"/>
      <c r="M878" s="41" t="s">
        <v>1977</v>
      </c>
      <c r="N878" s="41" t="s">
        <v>641</v>
      </c>
      <c r="O878" s="41" t="s">
        <v>3350</v>
      </c>
      <c r="P878" s="41" t="s">
        <v>3351</v>
      </c>
      <c r="Q878" s="41"/>
    </row>
    <row r="879" spans="2:17" ht="17.100000000000001" customHeight="1">
      <c r="B879" s="41">
        <v>2026</v>
      </c>
      <c r="C879" s="41">
        <v>1</v>
      </c>
      <c r="D879" s="41" t="s">
        <v>638</v>
      </c>
      <c r="E879" s="41" t="s">
        <v>3369</v>
      </c>
      <c r="F879" s="41" t="s">
        <v>173</v>
      </c>
      <c r="G879" s="45">
        <v>2454221000</v>
      </c>
      <c r="H879" s="45"/>
      <c r="I879" s="45">
        <v>1569051000</v>
      </c>
      <c r="J879" s="45">
        <f t="shared" si="1"/>
        <v>4023272000</v>
      </c>
      <c r="K879" s="45">
        <f t="shared" si="2"/>
        <v>4023272000</v>
      </c>
      <c r="L879" s="48"/>
      <c r="M879" s="41" t="s">
        <v>1977</v>
      </c>
      <c r="N879" s="41" t="s">
        <v>641</v>
      </c>
      <c r="O879" s="41" t="s">
        <v>3350</v>
      </c>
      <c r="P879" s="41" t="s">
        <v>3351</v>
      </c>
      <c r="Q879" s="41"/>
    </row>
    <row r="880" spans="2:17" ht="17.100000000000001" customHeight="1">
      <c r="B880" s="41">
        <v>2026</v>
      </c>
      <c r="C880" s="41">
        <v>1</v>
      </c>
      <c r="D880" s="41" t="s">
        <v>638</v>
      </c>
      <c r="E880" s="41" t="s">
        <v>3370</v>
      </c>
      <c r="F880" s="41" t="s">
        <v>80</v>
      </c>
      <c r="G880" s="45">
        <v>134243430</v>
      </c>
      <c r="H880" s="45"/>
      <c r="I880" s="45"/>
      <c r="J880" s="45">
        <f t="shared" si="1"/>
        <v>134243430</v>
      </c>
      <c r="K880" s="45">
        <f t="shared" si="2"/>
        <v>134243430</v>
      </c>
      <c r="L880" s="48"/>
      <c r="M880" s="41" t="s">
        <v>1977</v>
      </c>
      <c r="N880" s="41" t="s">
        <v>641</v>
      </c>
      <c r="O880" s="41" t="s">
        <v>3362</v>
      </c>
      <c r="P880" s="41" t="s">
        <v>3371</v>
      </c>
      <c r="Q880" s="41"/>
    </row>
    <row r="881" spans="2:17" ht="17.100000000000001" customHeight="1">
      <c r="B881" s="41">
        <v>2026</v>
      </c>
      <c r="C881" s="41">
        <v>1</v>
      </c>
      <c r="D881" s="41" t="s">
        <v>638</v>
      </c>
      <c r="E881" s="41" t="s">
        <v>3372</v>
      </c>
      <c r="F881" s="41" t="s">
        <v>74</v>
      </c>
      <c r="G881" s="45">
        <v>204668940</v>
      </c>
      <c r="H881" s="45"/>
      <c r="I881" s="45">
        <v>199000000</v>
      </c>
      <c r="J881" s="45">
        <f t="shared" si="1"/>
        <v>403668940</v>
      </c>
      <c r="K881" s="45">
        <f t="shared" si="2"/>
        <v>403668940</v>
      </c>
      <c r="L881" s="48"/>
      <c r="M881" s="41" t="s">
        <v>1977</v>
      </c>
      <c r="N881" s="41" t="s">
        <v>641</v>
      </c>
      <c r="O881" s="41" t="s">
        <v>3362</v>
      </c>
      <c r="P881" s="41" t="s">
        <v>3371</v>
      </c>
      <c r="Q881" s="41"/>
    </row>
    <row r="882" spans="2:17" ht="17.100000000000001" customHeight="1">
      <c r="B882" s="41">
        <v>2026</v>
      </c>
      <c r="C882" s="41">
        <v>1</v>
      </c>
      <c r="D882" s="41" t="s">
        <v>638</v>
      </c>
      <c r="E882" s="41" t="s">
        <v>3373</v>
      </c>
      <c r="F882" s="41" t="s">
        <v>78</v>
      </c>
      <c r="G882" s="45">
        <v>124799630</v>
      </c>
      <c r="H882" s="45"/>
      <c r="I882" s="45">
        <v>23100000</v>
      </c>
      <c r="J882" s="45">
        <f t="shared" si="1"/>
        <v>147899630</v>
      </c>
      <c r="K882" s="45">
        <f t="shared" si="2"/>
        <v>147899630</v>
      </c>
      <c r="L882" s="48"/>
      <c r="M882" s="41" t="s">
        <v>1977</v>
      </c>
      <c r="N882" s="41" t="s">
        <v>641</v>
      </c>
      <c r="O882" s="41" t="s">
        <v>3362</v>
      </c>
      <c r="P882" s="41" t="s">
        <v>3371</v>
      </c>
      <c r="Q882" s="41"/>
    </row>
    <row r="883" spans="2:17" ht="17.100000000000001" customHeight="1">
      <c r="B883" s="41">
        <v>2026</v>
      </c>
      <c r="C883" s="41">
        <v>1</v>
      </c>
      <c r="D883" s="41" t="s">
        <v>638</v>
      </c>
      <c r="E883" s="41" t="s">
        <v>3374</v>
      </c>
      <c r="F883" s="41" t="s">
        <v>173</v>
      </c>
      <c r="G883" s="45">
        <v>2981769000</v>
      </c>
      <c r="H883" s="45"/>
      <c r="I883" s="45">
        <v>1957352000</v>
      </c>
      <c r="J883" s="45">
        <f t="shared" si="1"/>
        <v>4939121000</v>
      </c>
      <c r="K883" s="45">
        <f t="shared" si="2"/>
        <v>4939121000</v>
      </c>
      <c r="L883" s="48"/>
      <c r="M883" s="41" t="s">
        <v>1977</v>
      </c>
      <c r="N883" s="41" t="s">
        <v>641</v>
      </c>
      <c r="O883" s="41" t="s">
        <v>3350</v>
      </c>
      <c r="P883" s="41" t="s">
        <v>3351</v>
      </c>
      <c r="Q883" s="41"/>
    </row>
    <row r="884" spans="2:17" ht="17.100000000000001" customHeight="1">
      <c r="B884" s="41">
        <v>2026</v>
      </c>
      <c r="C884" s="41">
        <v>1</v>
      </c>
      <c r="D884" s="41" t="s">
        <v>638</v>
      </c>
      <c r="E884" s="41" t="s">
        <v>3375</v>
      </c>
      <c r="F884" s="41" t="s">
        <v>80</v>
      </c>
      <c r="G884" s="45">
        <v>365036810</v>
      </c>
      <c r="H884" s="45"/>
      <c r="I884" s="45"/>
      <c r="J884" s="45">
        <f t="shared" si="1"/>
        <v>365036810</v>
      </c>
      <c r="K884" s="45">
        <f t="shared" si="2"/>
        <v>365036810</v>
      </c>
      <c r="L884" s="48"/>
      <c r="M884" s="41" t="s">
        <v>1977</v>
      </c>
      <c r="N884" s="41" t="s">
        <v>641</v>
      </c>
      <c r="O884" s="41" t="s">
        <v>3362</v>
      </c>
      <c r="P884" s="41" t="s">
        <v>3371</v>
      </c>
      <c r="Q884" s="41"/>
    </row>
    <row r="885" spans="2:17" ht="17.100000000000001" customHeight="1">
      <c r="B885" s="41">
        <v>2026</v>
      </c>
      <c r="C885" s="41">
        <v>1</v>
      </c>
      <c r="D885" s="41" t="s">
        <v>638</v>
      </c>
      <c r="E885" s="41" t="s">
        <v>3376</v>
      </c>
      <c r="F885" s="41" t="s">
        <v>74</v>
      </c>
      <c r="G885" s="45">
        <v>288236350</v>
      </c>
      <c r="H885" s="45"/>
      <c r="I885" s="45">
        <v>288409000</v>
      </c>
      <c r="J885" s="45">
        <f t="shared" si="1"/>
        <v>576645350</v>
      </c>
      <c r="K885" s="45">
        <f t="shared" si="2"/>
        <v>576645350</v>
      </c>
      <c r="L885" s="48"/>
      <c r="M885" s="41" t="s">
        <v>1977</v>
      </c>
      <c r="N885" s="41" t="s">
        <v>641</v>
      </c>
      <c r="O885" s="41" t="s">
        <v>3362</v>
      </c>
      <c r="P885" s="41" t="s">
        <v>3371</v>
      </c>
      <c r="Q885" s="41"/>
    </row>
    <row r="886" spans="2:17" ht="17.100000000000001" customHeight="1">
      <c r="B886" s="41">
        <v>2026</v>
      </c>
      <c r="C886" s="41">
        <v>1</v>
      </c>
      <c r="D886" s="41" t="s">
        <v>638</v>
      </c>
      <c r="E886" s="41" t="s">
        <v>3377</v>
      </c>
      <c r="F886" s="41" t="s">
        <v>78</v>
      </c>
      <c r="G886" s="45">
        <v>105785300</v>
      </c>
      <c r="H886" s="45"/>
      <c r="I886" s="45">
        <v>123607000</v>
      </c>
      <c r="J886" s="45">
        <f t="shared" si="1"/>
        <v>229392300</v>
      </c>
      <c r="K886" s="45">
        <f t="shared" si="2"/>
        <v>229392300</v>
      </c>
      <c r="L886" s="48"/>
      <c r="M886" s="41" t="s">
        <v>1977</v>
      </c>
      <c r="N886" s="41" t="s">
        <v>641</v>
      </c>
      <c r="O886" s="41" t="s">
        <v>3362</v>
      </c>
      <c r="P886" s="41" t="s">
        <v>3371</v>
      </c>
      <c r="Q886" s="41"/>
    </row>
    <row r="887" spans="2:17" ht="17.100000000000001" customHeight="1">
      <c r="B887" s="41">
        <v>2026</v>
      </c>
      <c r="C887" s="41">
        <v>1</v>
      </c>
      <c r="D887" s="41" t="s">
        <v>72</v>
      </c>
      <c r="E887" s="41" t="s">
        <v>3378</v>
      </c>
      <c r="F887" s="41" t="s">
        <v>173</v>
      </c>
      <c r="G887" s="45">
        <v>231319000</v>
      </c>
      <c r="H887" s="45">
        <v>0</v>
      </c>
      <c r="I887" s="45">
        <v>607453000</v>
      </c>
      <c r="J887" s="45">
        <v>838772000</v>
      </c>
      <c r="K887" s="45">
        <v>838772000</v>
      </c>
      <c r="L887" s="48"/>
      <c r="M887" s="41" t="s">
        <v>1977</v>
      </c>
      <c r="N887" s="41" t="s">
        <v>645</v>
      </c>
      <c r="O887" s="41" t="s">
        <v>646</v>
      </c>
      <c r="P887" s="41" t="s">
        <v>647</v>
      </c>
      <c r="Q887" s="41"/>
    </row>
    <row r="888" spans="2:17" ht="17.100000000000001" customHeight="1">
      <c r="B888" s="41">
        <v>2026</v>
      </c>
      <c r="C888" s="41">
        <v>1</v>
      </c>
      <c r="D888" s="41" t="s">
        <v>72</v>
      </c>
      <c r="E888" s="41" t="s">
        <v>3379</v>
      </c>
      <c r="F888" s="41" t="s">
        <v>74</v>
      </c>
      <c r="G888" s="45">
        <v>10658000</v>
      </c>
      <c r="H888" s="45">
        <v>0</v>
      </c>
      <c r="I888" s="45">
        <v>49900000</v>
      </c>
      <c r="J888" s="45">
        <v>60558000</v>
      </c>
      <c r="K888" s="45">
        <v>0</v>
      </c>
      <c r="L888" s="48"/>
      <c r="M888" s="41" t="s">
        <v>1977</v>
      </c>
      <c r="N888" s="41" t="s">
        <v>645</v>
      </c>
      <c r="O888" s="41" t="s">
        <v>652</v>
      </c>
      <c r="P888" s="41" t="s">
        <v>653</v>
      </c>
      <c r="Q888" s="41"/>
    </row>
    <row r="889" spans="2:17" ht="17.100000000000001" customHeight="1">
      <c r="B889" s="41">
        <v>2026</v>
      </c>
      <c r="C889" s="41">
        <v>1</v>
      </c>
      <c r="D889" s="41" t="s">
        <v>72</v>
      </c>
      <c r="E889" s="41" t="s">
        <v>3380</v>
      </c>
      <c r="F889" s="41" t="s">
        <v>78</v>
      </c>
      <c r="G889" s="45">
        <v>7521000</v>
      </c>
      <c r="H889" s="45">
        <v>0</v>
      </c>
      <c r="I889" s="45">
        <v>30236000</v>
      </c>
      <c r="J889" s="45">
        <v>37757000</v>
      </c>
      <c r="K889" s="45">
        <v>0</v>
      </c>
      <c r="L889" s="48"/>
      <c r="M889" s="41" t="s">
        <v>1977</v>
      </c>
      <c r="N889" s="41" t="s">
        <v>645</v>
      </c>
      <c r="O889" s="41" t="s">
        <v>652</v>
      </c>
      <c r="P889" s="41" t="s">
        <v>653</v>
      </c>
      <c r="Q889" s="41"/>
    </row>
    <row r="890" spans="2:17" ht="17.100000000000001" customHeight="1">
      <c r="B890" s="41">
        <v>2026</v>
      </c>
      <c r="C890" s="41">
        <v>1</v>
      </c>
      <c r="D890" s="41" t="s">
        <v>72</v>
      </c>
      <c r="E890" s="41" t="s">
        <v>3381</v>
      </c>
      <c r="F890" s="41" t="s">
        <v>87</v>
      </c>
      <c r="G890" s="45">
        <v>1068351000</v>
      </c>
      <c r="H890" s="45"/>
      <c r="I890" s="45">
        <v>2478110000</v>
      </c>
      <c r="J890" s="45">
        <v>3546461000</v>
      </c>
      <c r="K890" s="45">
        <v>3546461000</v>
      </c>
      <c r="L890" s="48"/>
      <c r="M890" s="41" t="s">
        <v>1977</v>
      </c>
      <c r="N890" s="41" t="s">
        <v>645</v>
      </c>
      <c r="O890" s="41" t="s">
        <v>3382</v>
      </c>
      <c r="P890" s="41" t="s">
        <v>1398</v>
      </c>
      <c r="Q890" s="41"/>
    </row>
    <row r="891" spans="2:17" ht="17.100000000000001" customHeight="1">
      <c r="B891" s="41">
        <v>2026</v>
      </c>
      <c r="C891" s="41">
        <v>1</v>
      </c>
      <c r="D891" s="41" t="s">
        <v>72</v>
      </c>
      <c r="E891" s="41" t="s">
        <v>3383</v>
      </c>
      <c r="F891" s="41" t="s">
        <v>87</v>
      </c>
      <c r="G891" s="45">
        <v>1141190990</v>
      </c>
      <c r="H891" s="45"/>
      <c r="I891" s="45">
        <v>880496000</v>
      </c>
      <c r="J891" s="45">
        <v>2021686990</v>
      </c>
      <c r="K891" s="45">
        <v>2021686990</v>
      </c>
      <c r="L891" s="48"/>
      <c r="M891" s="41" t="s">
        <v>1977</v>
      </c>
      <c r="N891" s="41" t="s">
        <v>645</v>
      </c>
      <c r="O891" s="41" t="s">
        <v>3384</v>
      </c>
      <c r="P891" s="41" t="s">
        <v>3385</v>
      </c>
      <c r="Q891" s="41"/>
    </row>
    <row r="892" spans="2:17" ht="17.100000000000001" customHeight="1">
      <c r="B892" s="41">
        <v>2026</v>
      </c>
      <c r="C892" s="41">
        <v>1</v>
      </c>
      <c r="D892" s="41" t="s">
        <v>72</v>
      </c>
      <c r="E892" s="41" t="s">
        <v>3386</v>
      </c>
      <c r="F892" s="41" t="s">
        <v>87</v>
      </c>
      <c r="G892" s="45">
        <v>1108556000</v>
      </c>
      <c r="H892" s="45"/>
      <c r="I892" s="45">
        <v>755525000</v>
      </c>
      <c r="J892" s="45">
        <v>1864081000</v>
      </c>
      <c r="K892" s="45">
        <v>1864081000</v>
      </c>
      <c r="L892" s="48"/>
      <c r="M892" s="41" t="s">
        <v>1977</v>
      </c>
      <c r="N892" s="41" t="s">
        <v>645</v>
      </c>
      <c r="O892" s="41" t="s">
        <v>1048</v>
      </c>
      <c r="P892" s="41" t="s">
        <v>1049</v>
      </c>
      <c r="Q892" s="41"/>
    </row>
    <row r="893" spans="2:17" ht="17.100000000000001" customHeight="1">
      <c r="B893" s="41">
        <v>2026</v>
      </c>
      <c r="C893" s="41">
        <v>1</v>
      </c>
      <c r="D893" s="41" t="s">
        <v>72</v>
      </c>
      <c r="E893" s="41" t="s">
        <v>3387</v>
      </c>
      <c r="F893" s="41" t="s">
        <v>87</v>
      </c>
      <c r="G893" s="45">
        <v>600000000</v>
      </c>
      <c r="H893" s="45">
        <v>1409857690</v>
      </c>
      <c r="I893" s="45">
        <v>75000000</v>
      </c>
      <c r="J893" s="45">
        <v>2084857690</v>
      </c>
      <c r="K893" s="45">
        <v>2084857690</v>
      </c>
      <c r="L893" s="48"/>
      <c r="M893" s="41" t="s">
        <v>1977</v>
      </c>
      <c r="N893" s="41" t="s">
        <v>645</v>
      </c>
      <c r="O893" s="41" t="s">
        <v>3384</v>
      </c>
      <c r="P893" s="41" t="s">
        <v>3385</v>
      </c>
      <c r="Q893" s="41"/>
    </row>
    <row r="894" spans="2:17" ht="17.100000000000001" customHeight="1">
      <c r="B894" s="41">
        <v>2026</v>
      </c>
      <c r="C894" s="41">
        <v>1</v>
      </c>
      <c r="D894" s="41" t="s">
        <v>72</v>
      </c>
      <c r="E894" s="41" t="s">
        <v>3388</v>
      </c>
      <c r="F894" s="41" t="s">
        <v>173</v>
      </c>
      <c r="G894" s="45">
        <v>747598070</v>
      </c>
      <c r="H894" s="45">
        <v>0</v>
      </c>
      <c r="I894" s="45">
        <v>0</v>
      </c>
      <c r="J894" s="45">
        <v>747598070</v>
      </c>
      <c r="K894" s="45"/>
      <c r="L894" s="48"/>
      <c r="M894" s="41" t="s">
        <v>1977</v>
      </c>
      <c r="N894" s="41" t="s">
        <v>645</v>
      </c>
      <c r="O894" s="41" t="s">
        <v>3389</v>
      </c>
      <c r="P894" s="41" t="s">
        <v>3390</v>
      </c>
      <c r="Q894" s="41"/>
    </row>
    <row r="895" spans="2:17" ht="17.100000000000001" customHeight="1">
      <c r="B895" s="41">
        <v>2026</v>
      </c>
      <c r="C895" s="41">
        <v>1</v>
      </c>
      <c r="D895" s="41" t="s">
        <v>72</v>
      </c>
      <c r="E895" s="41" t="s">
        <v>3391</v>
      </c>
      <c r="F895" s="41" t="s">
        <v>173</v>
      </c>
      <c r="G895" s="45">
        <v>133433960</v>
      </c>
      <c r="H895" s="45">
        <v>0</v>
      </c>
      <c r="I895" s="45">
        <v>31755000</v>
      </c>
      <c r="J895" s="45">
        <v>165188960</v>
      </c>
      <c r="K895" s="45">
        <v>165188960</v>
      </c>
      <c r="L895" s="48"/>
      <c r="M895" s="41" t="s">
        <v>1977</v>
      </c>
      <c r="N895" s="41" t="s">
        <v>645</v>
      </c>
      <c r="O895" s="41" t="s">
        <v>1048</v>
      </c>
      <c r="P895" s="41" t="s">
        <v>1049</v>
      </c>
      <c r="Q895" s="41"/>
    </row>
    <row r="896" spans="2:17" ht="17.100000000000001" customHeight="1">
      <c r="B896" s="41">
        <v>2026</v>
      </c>
      <c r="C896" s="41">
        <v>1</v>
      </c>
      <c r="D896" s="41" t="s">
        <v>72</v>
      </c>
      <c r="E896" s="41" t="s">
        <v>3392</v>
      </c>
      <c r="F896" s="41" t="s">
        <v>102</v>
      </c>
      <c r="G896" s="45">
        <v>148296180</v>
      </c>
      <c r="H896" s="45">
        <v>0</v>
      </c>
      <c r="I896" s="45">
        <v>0</v>
      </c>
      <c r="J896" s="45">
        <v>148296180</v>
      </c>
      <c r="K896" s="45">
        <v>148296180</v>
      </c>
      <c r="L896" s="48"/>
      <c r="M896" s="41" t="s">
        <v>1977</v>
      </c>
      <c r="N896" s="41" t="s">
        <v>645</v>
      </c>
      <c r="O896" s="41" t="s">
        <v>649</v>
      </c>
      <c r="P896" s="41" t="s">
        <v>650</v>
      </c>
      <c r="Q896" s="41"/>
    </row>
    <row r="897" spans="2:17" ht="17.100000000000001" customHeight="1">
      <c r="B897" s="41">
        <v>2026</v>
      </c>
      <c r="C897" s="41">
        <v>1</v>
      </c>
      <c r="D897" s="41" t="s">
        <v>72</v>
      </c>
      <c r="E897" s="41" t="s">
        <v>3393</v>
      </c>
      <c r="F897" s="41" t="s">
        <v>78</v>
      </c>
      <c r="G897" s="45">
        <v>4784000</v>
      </c>
      <c r="H897" s="45">
        <v>0</v>
      </c>
      <c r="I897" s="45">
        <v>4136000</v>
      </c>
      <c r="J897" s="45">
        <v>8920000</v>
      </c>
      <c r="K897" s="45">
        <v>0</v>
      </c>
      <c r="L897" s="48"/>
      <c r="M897" s="41" t="s">
        <v>1977</v>
      </c>
      <c r="N897" s="41" t="s">
        <v>645</v>
      </c>
      <c r="O897" s="41" t="s">
        <v>652</v>
      </c>
      <c r="P897" s="41" t="s">
        <v>653</v>
      </c>
      <c r="Q897" s="41"/>
    </row>
    <row r="898" spans="2:17" ht="17.100000000000001" customHeight="1">
      <c r="B898" s="41">
        <v>2026</v>
      </c>
      <c r="C898" s="41">
        <v>1</v>
      </c>
      <c r="D898" s="41" t="s">
        <v>72</v>
      </c>
      <c r="E898" s="41" t="s">
        <v>3394</v>
      </c>
      <c r="F898" s="41" t="s">
        <v>78</v>
      </c>
      <c r="G898" s="45">
        <v>3520000</v>
      </c>
      <c r="H898" s="45">
        <v>0</v>
      </c>
      <c r="I898" s="45">
        <v>9580000</v>
      </c>
      <c r="J898" s="45">
        <v>13100000</v>
      </c>
      <c r="K898" s="45">
        <v>0</v>
      </c>
      <c r="L898" s="48"/>
      <c r="M898" s="41" t="s">
        <v>1977</v>
      </c>
      <c r="N898" s="41" t="s">
        <v>645</v>
      </c>
      <c r="O898" s="41" t="s">
        <v>652</v>
      </c>
      <c r="P898" s="41" t="s">
        <v>653</v>
      </c>
      <c r="Q898" s="41"/>
    </row>
    <row r="899" spans="2:17" ht="17.100000000000001" customHeight="1">
      <c r="B899" s="41">
        <v>2026</v>
      </c>
      <c r="C899" s="41">
        <v>1</v>
      </c>
      <c r="D899" s="41" t="s">
        <v>72</v>
      </c>
      <c r="E899" s="41" t="s">
        <v>3395</v>
      </c>
      <c r="F899" s="41" t="s">
        <v>173</v>
      </c>
      <c r="G899" s="45">
        <v>119775380</v>
      </c>
      <c r="H899" s="45">
        <v>0</v>
      </c>
      <c r="I899" s="45">
        <v>0</v>
      </c>
      <c r="J899" s="45">
        <v>119775380</v>
      </c>
      <c r="K899" s="45"/>
      <c r="L899" s="48"/>
      <c r="M899" s="41" t="s">
        <v>1977</v>
      </c>
      <c r="N899" s="41" t="s">
        <v>645</v>
      </c>
      <c r="O899" s="41" t="s">
        <v>3382</v>
      </c>
      <c r="P899" s="41" t="s">
        <v>1398</v>
      </c>
      <c r="Q899" s="41"/>
    </row>
    <row r="900" spans="2:17" ht="17.100000000000001" customHeight="1">
      <c r="B900" s="41">
        <v>2026</v>
      </c>
      <c r="C900" s="41">
        <v>1</v>
      </c>
      <c r="D900" s="41" t="s">
        <v>62</v>
      </c>
      <c r="E900" s="41" t="s">
        <v>3396</v>
      </c>
      <c r="F900" s="41" t="s">
        <v>87</v>
      </c>
      <c r="G900" s="45">
        <v>24160000</v>
      </c>
      <c r="H900" s="45">
        <v>0</v>
      </c>
      <c r="I900" s="45">
        <v>388060000</v>
      </c>
      <c r="J900" s="45">
        <v>412220000</v>
      </c>
      <c r="K900" s="45">
        <v>412220000</v>
      </c>
      <c r="L900" s="48"/>
      <c r="M900" s="41" t="s">
        <v>1977</v>
      </c>
      <c r="N900" s="41" t="s">
        <v>645</v>
      </c>
      <c r="O900" s="41" t="s">
        <v>3397</v>
      </c>
      <c r="P900" s="41" t="s">
        <v>650</v>
      </c>
      <c r="Q900" s="41"/>
    </row>
    <row r="901" spans="2:17" ht="17.100000000000001" customHeight="1">
      <c r="B901" s="41">
        <v>2026</v>
      </c>
      <c r="C901" s="41">
        <v>1</v>
      </c>
      <c r="D901" s="41" t="s">
        <v>72</v>
      </c>
      <c r="E901" s="41" t="s">
        <v>3398</v>
      </c>
      <c r="F901" s="41" t="s">
        <v>74</v>
      </c>
      <c r="G901" s="45">
        <v>47889000</v>
      </c>
      <c r="H901" s="45">
        <v>0</v>
      </c>
      <c r="I901" s="45">
        <v>289690000</v>
      </c>
      <c r="J901" s="45">
        <v>337579000</v>
      </c>
      <c r="K901" s="45">
        <v>0</v>
      </c>
      <c r="L901" s="48"/>
      <c r="M901" s="41" t="s">
        <v>1977</v>
      </c>
      <c r="N901" s="41" t="s">
        <v>645</v>
      </c>
      <c r="O901" s="41" t="s">
        <v>652</v>
      </c>
      <c r="P901" s="41" t="s">
        <v>653</v>
      </c>
      <c r="Q901" s="41"/>
    </row>
    <row r="902" spans="2:17" ht="17.100000000000001" customHeight="1">
      <c r="B902" s="41">
        <v>2026</v>
      </c>
      <c r="C902" s="41">
        <v>1</v>
      </c>
      <c r="D902" s="41" t="s">
        <v>72</v>
      </c>
      <c r="E902" s="41" t="s">
        <v>3399</v>
      </c>
      <c r="F902" s="41" t="s">
        <v>78</v>
      </c>
      <c r="G902" s="45">
        <v>3345000</v>
      </c>
      <c r="H902" s="45">
        <v>0</v>
      </c>
      <c r="I902" s="45">
        <v>13841000</v>
      </c>
      <c r="J902" s="45">
        <v>17186000</v>
      </c>
      <c r="K902" s="45">
        <v>0</v>
      </c>
      <c r="L902" s="48"/>
      <c r="M902" s="41" t="s">
        <v>1977</v>
      </c>
      <c r="N902" s="41" t="s">
        <v>645</v>
      </c>
      <c r="O902" s="41" t="s">
        <v>652</v>
      </c>
      <c r="P902" s="41" t="s">
        <v>653</v>
      </c>
      <c r="Q902" s="41"/>
    </row>
    <row r="903" spans="2:17" ht="17.100000000000001" customHeight="1">
      <c r="B903" s="41">
        <v>2026</v>
      </c>
      <c r="C903" s="41">
        <v>1</v>
      </c>
      <c r="D903" s="41" t="s">
        <v>72</v>
      </c>
      <c r="E903" s="41" t="s">
        <v>3400</v>
      </c>
      <c r="F903" s="41" t="s">
        <v>191</v>
      </c>
      <c r="G903" s="45">
        <v>297393000</v>
      </c>
      <c r="H903" s="45"/>
      <c r="I903" s="45">
        <v>297393000</v>
      </c>
      <c r="J903" s="45">
        <v>594786000</v>
      </c>
      <c r="K903" s="45">
        <v>356871600</v>
      </c>
      <c r="L903" s="48"/>
      <c r="M903" s="41" t="s">
        <v>1904</v>
      </c>
      <c r="N903" s="41" t="s">
        <v>660</v>
      </c>
      <c r="O903" s="41" t="s">
        <v>1541</v>
      </c>
      <c r="P903" s="41" t="s">
        <v>1542</v>
      </c>
      <c r="Q903" s="41"/>
    </row>
    <row r="904" spans="2:17" ht="17.100000000000001" customHeight="1">
      <c r="B904" s="41">
        <v>2026</v>
      </c>
      <c r="C904" s="41">
        <v>1</v>
      </c>
      <c r="D904" s="41" t="s">
        <v>72</v>
      </c>
      <c r="E904" s="41" t="s">
        <v>3401</v>
      </c>
      <c r="F904" s="41" t="s">
        <v>191</v>
      </c>
      <c r="G904" s="45">
        <v>699303000</v>
      </c>
      <c r="H904" s="45"/>
      <c r="I904" s="45">
        <v>100000000</v>
      </c>
      <c r="J904" s="45">
        <v>799303000</v>
      </c>
      <c r="K904" s="45">
        <v>319721200</v>
      </c>
      <c r="L904" s="48"/>
      <c r="M904" s="41" t="s">
        <v>1904</v>
      </c>
      <c r="N904" s="41" t="s">
        <v>660</v>
      </c>
      <c r="O904" s="41" t="s">
        <v>3402</v>
      </c>
      <c r="P904" s="41" t="s">
        <v>3403</v>
      </c>
      <c r="Q904" s="41"/>
    </row>
    <row r="905" spans="2:17" ht="17.100000000000001" customHeight="1">
      <c r="B905" s="41">
        <v>2026</v>
      </c>
      <c r="C905" s="41">
        <v>1</v>
      </c>
      <c r="D905" s="41" t="s">
        <v>72</v>
      </c>
      <c r="E905" s="41" t="s">
        <v>3404</v>
      </c>
      <c r="F905" s="41" t="s">
        <v>65</v>
      </c>
      <c r="G905" s="45">
        <v>2354434000</v>
      </c>
      <c r="H905" s="45"/>
      <c r="I905" s="45">
        <v>1500292000</v>
      </c>
      <c r="J905" s="45">
        <v>3854726000</v>
      </c>
      <c r="K905" s="45"/>
      <c r="L905" s="48"/>
      <c r="M905" s="41" t="s">
        <v>1904</v>
      </c>
      <c r="N905" s="41" t="s">
        <v>660</v>
      </c>
      <c r="O905" s="41" t="s">
        <v>3405</v>
      </c>
      <c r="P905" s="41" t="s">
        <v>3406</v>
      </c>
      <c r="Q905" s="41"/>
    </row>
    <row r="906" spans="2:17" ht="17.100000000000001" customHeight="1">
      <c r="B906" s="41">
        <v>2026</v>
      </c>
      <c r="C906" s="41">
        <v>1</v>
      </c>
      <c r="D906" s="41" t="s">
        <v>62</v>
      </c>
      <c r="E906" s="41" t="s">
        <v>3407</v>
      </c>
      <c r="F906" s="41" t="s">
        <v>65</v>
      </c>
      <c r="G906" s="45">
        <v>145000000</v>
      </c>
      <c r="H906" s="45"/>
      <c r="I906" s="45">
        <v>183000000</v>
      </c>
      <c r="J906" s="45">
        <v>328000000</v>
      </c>
      <c r="K906" s="45"/>
      <c r="L906" s="48"/>
      <c r="M906" s="41" t="s">
        <v>1977</v>
      </c>
      <c r="N906" s="41" t="s">
        <v>1624</v>
      </c>
      <c r="O906" s="41" t="s">
        <v>3408</v>
      </c>
      <c r="P906" s="41" t="s">
        <v>3409</v>
      </c>
      <c r="Q906" s="41"/>
    </row>
    <row r="907" spans="2:17" ht="17.100000000000001" customHeight="1">
      <c r="B907" s="41">
        <v>2026</v>
      </c>
      <c r="C907" s="41">
        <v>1</v>
      </c>
      <c r="D907" s="41" t="s">
        <v>72</v>
      </c>
      <c r="E907" s="41" t="s">
        <v>3410</v>
      </c>
      <c r="F907" s="41" t="s">
        <v>87</v>
      </c>
      <c r="G907" s="45">
        <v>620000000</v>
      </c>
      <c r="H907" s="45">
        <v>687405000</v>
      </c>
      <c r="I907" s="45"/>
      <c r="J907" s="45">
        <v>1307405000</v>
      </c>
      <c r="K907" s="45">
        <v>1307405000</v>
      </c>
      <c r="L907" s="48"/>
      <c r="M907" s="41" t="s">
        <v>1904</v>
      </c>
      <c r="N907" s="41" t="s">
        <v>1400</v>
      </c>
      <c r="O907" s="41" t="s">
        <v>3411</v>
      </c>
      <c r="P907" s="41" t="s">
        <v>3412</v>
      </c>
      <c r="Q907" s="41"/>
    </row>
    <row r="908" spans="2:17" ht="17.100000000000001" customHeight="1">
      <c r="B908" s="41">
        <v>2026</v>
      </c>
      <c r="C908" s="41">
        <v>1</v>
      </c>
      <c r="D908" s="41" t="s">
        <v>72</v>
      </c>
      <c r="E908" s="41" t="s">
        <v>3413</v>
      </c>
      <c r="F908" s="41" t="s">
        <v>87</v>
      </c>
      <c r="G908" s="45">
        <v>1134637000</v>
      </c>
      <c r="H908" s="45"/>
      <c r="I908" s="45">
        <v>1256762000</v>
      </c>
      <c r="J908" s="45">
        <v>2391399000</v>
      </c>
      <c r="K908" s="45">
        <v>2391399000</v>
      </c>
      <c r="L908" s="48"/>
      <c r="M908" s="41" t="s">
        <v>1904</v>
      </c>
      <c r="N908" s="41" t="s">
        <v>1400</v>
      </c>
      <c r="O908" s="41" t="s">
        <v>3411</v>
      </c>
      <c r="P908" s="41" t="s">
        <v>3412</v>
      </c>
      <c r="Q908" s="41"/>
    </row>
    <row r="909" spans="2:17" ht="17.100000000000001" customHeight="1">
      <c r="B909" s="41">
        <v>2026</v>
      </c>
      <c r="C909" s="41">
        <v>1</v>
      </c>
      <c r="D909" s="41" t="s">
        <v>72</v>
      </c>
      <c r="E909" s="41" t="s">
        <v>3414</v>
      </c>
      <c r="F909" s="41" t="s">
        <v>74</v>
      </c>
      <c r="G909" s="45">
        <v>14400000</v>
      </c>
      <c r="H909" s="45"/>
      <c r="I909" s="45"/>
      <c r="J909" s="45">
        <v>14400000</v>
      </c>
      <c r="K909" s="45">
        <v>14400000</v>
      </c>
      <c r="L909" s="48"/>
      <c r="M909" s="41" t="s">
        <v>1904</v>
      </c>
      <c r="N909" s="41" t="s">
        <v>1400</v>
      </c>
      <c r="O909" s="41" t="s">
        <v>3411</v>
      </c>
      <c r="P909" s="41" t="s">
        <v>3412</v>
      </c>
      <c r="Q909" s="41"/>
    </row>
    <row r="910" spans="2:17" ht="17.100000000000001" customHeight="1">
      <c r="B910" s="41">
        <v>2026</v>
      </c>
      <c r="C910" s="41">
        <v>1</v>
      </c>
      <c r="D910" s="41" t="s">
        <v>72</v>
      </c>
      <c r="E910" s="41" t="s">
        <v>3415</v>
      </c>
      <c r="F910" s="41" t="s">
        <v>87</v>
      </c>
      <c r="G910" s="45">
        <v>990098000</v>
      </c>
      <c r="H910" s="45"/>
      <c r="I910" s="45">
        <v>1401756000</v>
      </c>
      <c r="J910" s="45">
        <v>2391854000</v>
      </c>
      <c r="K910" s="45">
        <v>2391854000</v>
      </c>
      <c r="L910" s="48"/>
      <c r="M910" s="41" t="s">
        <v>1904</v>
      </c>
      <c r="N910" s="41" t="s">
        <v>1400</v>
      </c>
      <c r="O910" s="41" t="s">
        <v>3411</v>
      </c>
      <c r="P910" s="41" t="s">
        <v>3412</v>
      </c>
      <c r="Q910" s="41"/>
    </row>
    <row r="911" spans="2:17" ht="17.100000000000001" customHeight="1">
      <c r="B911" s="41">
        <v>2026</v>
      </c>
      <c r="C911" s="41">
        <v>1</v>
      </c>
      <c r="D911" s="41" t="s">
        <v>72</v>
      </c>
      <c r="E911" s="41" t="s">
        <v>3416</v>
      </c>
      <c r="F911" s="41" t="s">
        <v>87</v>
      </c>
      <c r="G911" s="45">
        <v>392533000</v>
      </c>
      <c r="H911" s="45"/>
      <c r="I911" s="45">
        <v>710761000</v>
      </c>
      <c r="J911" s="45">
        <v>1103294000</v>
      </c>
      <c r="K911" s="45">
        <v>1103294000</v>
      </c>
      <c r="L911" s="48"/>
      <c r="M911" s="41" t="s">
        <v>1904</v>
      </c>
      <c r="N911" s="41" t="s">
        <v>1400</v>
      </c>
      <c r="O911" s="41" t="s">
        <v>3411</v>
      </c>
      <c r="P911" s="41" t="s">
        <v>3412</v>
      </c>
      <c r="Q911" s="41"/>
    </row>
    <row r="912" spans="2:17" ht="17.100000000000001" customHeight="1">
      <c r="B912" s="41">
        <v>2026</v>
      </c>
      <c r="C912" s="41">
        <v>1</v>
      </c>
      <c r="D912" s="41" t="s">
        <v>72</v>
      </c>
      <c r="E912" s="41" t="s">
        <v>3417</v>
      </c>
      <c r="F912" s="41" t="s">
        <v>74</v>
      </c>
      <c r="G912" s="45">
        <v>12430000</v>
      </c>
      <c r="H912" s="45"/>
      <c r="I912" s="45"/>
      <c r="J912" s="45">
        <v>12430000</v>
      </c>
      <c r="K912" s="45">
        <v>12430000</v>
      </c>
      <c r="L912" s="48"/>
      <c r="M912" s="41" t="s">
        <v>1904</v>
      </c>
      <c r="N912" s="41" t="s">
        <v>1400</v>
      </c>
      <c r="O912" s="41" t="s">
        <v>3411</v>
      </c>
      <c r="P912" s="41" t="s">
        <v>3412</v>
      </c>
      <c r="Q912" s="41"/>
    </row>
    <row r="913" spans="2:17" ht="17.100000000000001" customHeight="1">
      <c r="B913" s="41">
        <v>2026</v>
      </c>
      <c r="C913" s="41">
        <v>1</v>
      </c>
      <c r="D913" s="41" t="s">
        <v>72</v>
      </c>
      <c r="E913" s="41" t="s">
        <v>3418</v>
      </c>
      <c r="F913" s="41" t="s">
        <v>87</v>
      </c>
      <c r="G913" s="45">
        <v>790000000</v>
      </c>
      <c r="H913" s="45">
        <v>428196000</v>
      </c>
      <c r="I913" s="45">
        <v>2472772000</v>
      </c>
      <c r="J913" s="45">
        <v>3690968000</v>
      </c>
      <c r="K913" s="45">
        <v>3690968000</v>
      </c>
      <c r="L913" s="48"/>
      <c r="M913" s="41" t="s">
        <v>1904</v>
      </c>
      <c r="N913" s="41" t="s">
        <v>1400</v>
      </c>
      <c r="O913" s="41" t="s">
        <v>3411</v>
      </c>
      <c r="P913" s="41" t="s">
        <v>3412</v>
      </c>
      <c r="Q913" s="41"/>
    </row>
    <row r="914" spans="2:17" ht="17.100000000000001" customHeight="1">
      <c r="B914" s="41">
        <v>2026</v>
      </c>
      <c r="C914" s="41">
        <v>1</v>
      </c>
      <c r="D914" s="41" t="s">
        <v>72</v>
      </c>
      <c r="E914" s="41" t="s">
        <v>3419</v>
      </c>
      <c r="F914" s="41" t="s">
        <v>173</v>
      </c>
      <c r="G914" s="45">
        <v>2952847000</v>
      </c>
      <c r="H914" s="45">
        <v>0</v>
      </c>
      <c r="I914" s="45">
        <v>10553180000</v>
      </c>
      <c r="J914" s="45">
        <v>13506027000</v>
      </c>
      <c r="K914" s="45">
        <v>4700097396</v>
      </c>
      <c r="L914" s="48"/>
      <c r="M914" s="41" t="s">
        <v>1904</v>
      </c>
      <c r="N914" s="41" t="s">
        <v>1400</v>
      </c>
      <c r="O914" s="41" t="s">
        <v>3420</v>
      </c>
      <c r="P914" s="41" t="s">
        <v>3421</v>
      </c>
      <c r="Q914" s="41"/>
    </row>
    <row r="915" spans="2:17" ht="17.100000000000001" customHeight="1">
      <c r="B915" s="41">
        <v>2026</v>
      </c>
      <c r="C915" s="41">
        <v>1</v>
      </c>
      <c r="D915" s="41" t="s">
        <v>72</v>
      </c>
      <c r="E915" s="41" t="s">
        <v>3422</v>
      </c>
      <c r="F915" s="41" t="s">
        <v>74</v>
      </c>
      <c r="G915" s="45">
        <v>837483000</v>
      </c>
      <c r="H915" s="45">
        <v>0</v>
      </c>
      <c r="I915" s="45">
        <v>1254000000</v>
      </c>
      <c r="J915" s="45">
        <v>2091483000</v>
      </c>
      <c r="K915" s="45">
        <v>727836084</v>
      </c>
      <c r="L915" s="48"/>
      <c r="M915" s="41" t="s">
        <v>1904</v>
      </c>
      <c r="N915" s="41" t="s">
        <v>1400</v>
      </c>
      <c r="O915" s="41" t="s">
        <v>3423</v>
      </c>
      <c r="P915" s="41" t="s">
        <v>3424</v>
      </c>
      <c r="Q915" s="41"/>
    </row>
    <row r="916" spans="2:17" ht="17.100000000000001" customHeight="1">
      <c r="B916" s="41">
        <v>2026</v>
      </c>
      <c r="C916" s="41">
        <v>1</v>
      </c>
      <c r="D916" s="41" t="s">
        <v>72</v>
      </c>
      <c r="E916" s="41" t="s">
        <v>3425</v>
      </c>
      <c r="F916" s="41" t="s">
        <v>78</v>
      </c>
      <c r="G916" s="45">
        <v>108000000</v>
      </c>
      <c r="H916" s="45">
        <v>0</v>
      </c>
      <c r="I916" s="45">
        <v>252000000</v>
      </c>
      <c r="J916" s="45">
        <v>360000000</v>
      </c>
      <c r="K916" s="45">
        <v>125280000</v>
      </c>
      <c r="L916" s="48"/>
      <c r="M916" s="41" t="s">
        <v>1904</v>
      </c>
      <c r="N916" s="41" t="s">
        <v>1400</v>
      </c>
      <c r="O916" s="41" t="s">
        <v>3423</v>
      </c>
      <c r="P916" s="41" t="s">
        <v>3424</v>
      </c>
      <c r="Q916" s="41"/>
    </row>
    <row r="917" spans="2:17" ht="17.100000000000001" customHeight="1">
      <c r="B917" s="41">
        <v>2026</v>
      </c>
      <c r="C917" s="41">
        <v>1</v>
      </c>
      <c r="D917" s="41" t="s">
        <v>72</v>
      </c>
      <c r="E917" s="41" t="s">
        <v>3426</v>
      </c>
      <c r="F917" s="41" t="s">
        <v>80</v>
      </c>
      <c r="G917" s="45">
        <v>209280000</v>
      </c>
      <c r="H917" s="45">
        <v>0</v>
      </c>
      <c r="I917" s="45">
        <v>488318000</v>
      </c>
      <c r="J917" s="45">
        <v>697598000</v>
      </c>
      <c r="K917" s="45">
        <v>242764104</v>
      </c>
      <c r="L917" s="48"/>
      <c r="M917" s="41" t="s">
        <v>1904</v>
      </c>
      <c r="N917" s="41" t="s">
        <v>1400</v>
      </c>
      <c r="O917" s="41" t="s">
        <v>3423</v>
      </c>
      <c r="P917" s="41" t="s">
        <v>3424</v>
      </c>
      <c r="Q917" s="41"/>
    </row>
    <row r="918" spans="2:17" ht="17.100000000000001" customHeight="1">
      <c r="B918" s="41">
        <v>2026</v>
      </c>
      <c r="C918" s="41">
        <v>1</v>
      </c>
      <c r="D918" s="41" t="s">
        <v>72</v>
      </c>
      <c r="E918" s="41" t="s">
        <v>3427</v>
      </c>
      <c r="F918" s="41" t="s">
        <v>173</v>
      </c>
      <c r="G918" s="45">
        <v>481310000</v>
      </c>
      <c r="H918" s="45">
        <v>0</v>
      </c>
      <c r="I918" s="45">
        <v>2326823000</v>
      </c>
      <c r="J918" s="45">
        <v>2808133000</v>
      </c>
      <c r="K918" s="45">
        <v>2808133000</v>
      </c>
      <c r="L918" s="48"/>
      <c r="M918" s="41" t="s">
        <v>1904</v>
      </c>
      <c r="N918" s="41" t="s">
        <v>1400</v>
      </c>
      <c r="O918" s="41" t="s">
        <v>1401</v>
      </c>
      <c r="P918" s="41" t="s">
        <v>1402</v>
      </c>
      <c r="Q918" s="41"/>
    </row>
    <row r="919" spans="2:17" ht="17.100000000000001" customHeight="1">
      <c r="B919" s="41">
        <v>2026</v>
      </c>
      <c r="C919" s="41">
        <v>1</v>
      </c>
      <c r="D919" s="41" t="s">
        <v>72</v>
      </c>
      <c r="E919" s="41" t="s">
        <v>3428</v>
      </c>
      <c r="F919" s="41" t="s">
        <v>74</v>
      </c>
      <c r="G919" s="45">
        <v>50880000</v>
      </c>
      <c r="H919" s="45"/>
      <c r="I919" s="45">
        <v>156075900</v>
      </c>
      <c r="J919" s="45">
        <v>206955900</v>
      </c>
      <c r="K919" s="45">
        <v>206955900</v>
      </c>
      <c r="L919" s="48"/>
      <c r="M919" s="41" t="s">
        <v>1904</v>
      </c>
      <c r="N919" s="41" t="s">
        <v>1400</v>
      </c>
      <c r="O919" s="41" t="s">
        <v>3423</v>
      </c>
      <c r="P919" s="41" t="s">
        <v>3424</v>
      </c>
      <c r="Q919" s="41"/>
    </row>
    <row r="920" spans="2:17" ht="17.100000000000001" customHeight="1">
      <c r="B920" s="41">
        <v>2026</v>
      </c>
      <c r="C920" s="41">
        <v>1</v>
      </c>
      <c r="D920" s="41" t="s">
        <v>62</v>
      </c>
      <c r="E920" s="41" t="s">
        <v>3429</v>
      </c>
      <c r="F920" s="41" t="s">
        <v>87</v>
      </c>
      <c r="G920" s="45">
        <v>1998589000</v>
      </c>
      <c r="H920" s="45">
        <v>472744000</v>
      </c>
      <c r="I920" s="45">
        <v>842314000</v>
      </c>
      <c r="J920" s="45">
        <v>3313647000</v>
      </c>
      <c r="K920" s="45">
        <v>3313647000</v>
      </c>
      <c r="L920" s="48"/>
      <c r="M920" s="41" t="s">
        <v>1904</v>
      </c>
      <c r="N920" s="41" t="s">
        <v>1400</v>
      </c>
      <c r="O920" s="41" t="s">
        <v>3430</v>
      </c>
      <c r="P920" s="41" t="s">
        <v>3431</v>
      </c>
      <c r="Q920" s="41"/>
    </row>
    <row r="921" spans="2:17" ht="17.100000000000001" customHeight="1">
      <c r="B921" s="41">
        <v>2026</v>
      </c>
      <c r="C921" s="41">
        <v>1</v>
      </c>
      <c r="D921" s="41" t="s">
        <v>72</v>
      </c>
      <c r="E921" s="41" t="s">
        <v>3432</v>
      </c>
      <c r="F921" s="41" t="s">
        <v>74</v>
      </c>
      <c r="G921" s="45">
        <v>100000000</v>
      </c>
      <c r="H921" s="45">
        <v>108468000</v>
      </c>
      <c r="I921" s="45">
        <v>0</v>
      </c>
      <c r="J921" s="45">
        <v>208468000</v>
      </c>
      <c r="K921" s="45">
        <v>208468000</v>
      </c>
      <c r="L921" s="48"/>
      <c r="M921" s="41" t="s">
        <v>1904</v>
      </c>
      <c r="N921" s="41" t="s">
        <v>1400</v>
      </c>
      <c r="O921" s="41" t="s">
        <v>3430</v>
      </c>
      <c r="P921" s="41" t="s">
        <v>3431</v>
      </c>
      <c r="Q921" s="41"/>
    </row>
    <row r="922" spans="2:17" ht="17.100000000000001" customHeight="1">
      <c r="B922" s="41">
        <v>2026</v>
      </c>
      <c r="C922" s="41">
        <v>1</v>
      </c>
      <c r="D922" s="41" t="s">
        <v>72</v>
      </c>
      <c r="E922" s="41" t="s">
        <v>3433</v>
      </c>
      <c r="F922" s="41" t="s">
        <v>87</v>
      </c>
      <c r="G922" s="45">
        <v>220617000</v>
      </c>
      <c r="H922" s="45">
        <v>0</v>
      </c>
      <c r="I922" s="45">
        <v>514138000</v>
      </c>
      <c r="J922" s="45">
        <v>734755000</v>
      </c>
      <c r="K922" s="45">
        <v>367377500</v>
      </c>
      <c r="L922" s="48"/>
      <c r="M922" s="41" t="s">
        <v>1904</v>
      </c>
      <c r="N922" s="41" t="s">
        <v>1400</v>
      </c>
      <c r="O922" s="41" t="s">
        <v>3430</v>
      </c>
      <c r="P922" s="41" t="s">
        <v>3431</v>
      </c>
      <c r="Q922" s="41"/>
    </row>
    <row r="923" spans="2:17" ht="17.100000000000001" customHeight="1">
      <c r="B923" s="41">
        <v>2026</v>
      </c>
      <c r="C923" s="41">
        <v>1</v>
      </c>
      <c r="D923" s="41" t="s">
        <v>72</v>
      </c>
      <c r="E923" s="41" t="s">
        <v>3434</v>
      </c>
      <c r="F923" s="41" t="s">
        <v>65</v>
      </c>
      <c r="G923" s="45">
        <v>0</v>
      </c>
      <c r="H923" s="45">
        <v>20272376000</v>
      </c>
      <c r="I923" s="45">
        <v>2501111000</v>
      </c>
      <c r="J923" s="45">
        <v>22773487000</v>
      </c>
      <c r="K923" s="45">
        <v>10751386882.455725</v>
      </c>
      <c r="L923" s="48"/>
      <c r="M923" s="41" t="s">
        <v>1904</v>
      </c>
      <c r="N923" s="41" t="s">
        <v>3435</v>
      </c>
      <c r="O923" s="41" t="s">
        <v>3436</v>
      </c>
      <c r="P923" s="41" t="s">
        <v>3437</v>
      </c>
      <c r="Q923" s="41"/>
    </row>
    <row r="924" spans="2:17" ht="17.100000000000001" customHeight="1">
      <c r="B924" s="41">
        <v>2026</v>
      </c>
      <c r="C924" s="41">
        <v>1</v>
      </c>
      <c r="D924" s="41" t="s">
        <v>72</v>
      </c>
      <c r="E924" s="41" t="s">
        <v>3438</v>
      </c>
      <c r="F924" s="41" t="s">
        <v>87</v>
      </c>
      <c r="G924" s="45">
        <v>0</v>
      </c>
      <c r="H924" s="45">
        <v>2322186800</v>
      </c>
      <c r="I924" s="45">
        <v>2233265000</v>
      </c>
      <c r="J924" s="45">
        <v>4555451800</v>
      </c>
      <c r="K924" s="45">
        <v>2150633529.5152349</v>
      </c>
      <c r="L924" s="48"/>
      <c r="M924" s="41" t="s">
        <v>1904</v>
      </c>
      <c r="N924" s="41" t="s">
        <v>3435</v>
      </c>
      <c r="O924" s="41" t="s">
        <v>3439</v>
      </c>
      <c r="P924" s="41" t="s">
        <v>3440</v>
      </c>
      <c r="Q924" s="41"/>
    </row>
    <row r="925" spans="2:17" ht="17.100000000000001" customHeight="1">
      <c r="B925" s="41">
        <v>2026</v>
      </c>
      <c r="C925" s="41">
        <v>1</v>
      </c>
      <c r="D925" s="41" t="s">
        <v>72</v>
      </c>
      <c r="E925" s="41" t="s">
        <v>3441</v>
      </c>
      <c r="F925" s="41" t="s">
        <v>74</v>
      </c>
      <c r="G925" s="45">
        <v>0</v>
      </c>
      <c r="H925" s="45">
        <v>1872080080</v>
      </c>
      <c r="I925" s="45">
        <v>0</v>
      </c>
      <c r="J925" s="45">
        <v>1872080080</v>
      </c>
      <c r="K925" s="45">
        <v>883810951.5252831</v>
      </c>
      <c r="L925" s="48"/>
      <c r="M925" s="41" t="s">
        <v>1904</v>
      </c>
      <c r="N925" s="41" t="s">
        <v>3435</v>
      </c>
      <c r="O925" s="41" t="s">
        <v>3442</v>
      </c>
      <c r="P925" s="41" t="s">
        <v>3443</v>
      </c>
      <c r="Q925" s="41"/>
    </row>
    <row r="926" spans="2:17" ht="17.100000000000001" customHeight="1">
      <c r="B926" s="41">
        <v>2026</v>
      </c>
      <c r="C926" s="41">
        <v>1</v>
      </c>
      <c r="D926" s="41" t="s">
        <v>72</v>
      </c>
      <c r="E926" s="41" t="s">
        <v>3444</v>
      </c>
      <c r="F926" s="41" t="s">
        <v>78</v>
      </c>
      <c r="G926" s="45">
        <v>0</v>
      </c>
      <c r="H926" s="45">
        <v>453650000</v>
      </c>
      <c r="I926" s="45">
        <v>0</v>
      </c>
      <c r="J926" s="45">
        <v>453650000</v>
      </c>
      <c r="K926" s="45">
        <v>214168636.50375718</v>
      </c>
      <c r="L926" s="48"/>
      <c r="M926" s="41" t="s">
        <v>1904</v>
      </c>
      <c r="N926" s="41" t="s">
        <v>3435</v>
      </c>
      <c r="O926" s="41" t="s">
        <v>3442</v>
      </c>
      <c r="P926" s="41" t="s">
        <v>3443</v>
      </c>
      <c r="Q926" s="41"/>
    </row>
    <row r="927" spans="2:17" ht="17.100000000000001" customHeight="1">
      <c r="B927" s="41">
        <v>2026</v>
      </c>
      <c r="C927" s="41">
        <v>1</v>
      </c>
      <c r="D927" s="41" t="s">
        <v>72</v>
      </c>
      <c r="E927" s="41" t="s">
        <v>3445</v>
      </c>
      <c r="F927" s="41" t="s">
        <v>102</v>
      </c>
      <c r="G927" s="45">
        <v>0</v>
      </c>
      <c r="H927" s="45">
        <v>2508974000</v>
      </c>
      <c r="I927" s="45">
        <v>1134215000</v>
      </c>
      <c r="J927" s="45">
        <v>3643189000</v>
      </c>
      <c r="K927" s="45">
        <v>3010000000</v>
      </c>
      <c r="L927" s="48"/>
      <c r="M927" s="41" t="s">
        <v>1904</v>
      </c>
      <c r="N927" s="41" t="s">
        <v>3435</v>
      </c>
      <c r="O927" s="41" t="s">
        <v>3436</v>
      </c>
      <c r="P927" s="41" t="s">
        <v>3437</v>
      </c>
      <c r="Q927" s="41"/>
    </row>
    <row r="928" spans="2:17" ht="17.100000000000001" customHeight="1">
      <c r="B928" s="41">
        <v>2026</v>
      </c>
      <c r="C928" s="41">
        <v>1</v>
      </c>
      <c r="D928" s="41" t="s">
        <v>72</v>
      </c>
      <c r="E928" s="41" t="s">
        <v>3446</v>
      </c>
      <c r="F928" s="41" t="s">
        <v>87</v>
      </c>
      <c r="G928" s="45">
        <v>0</v>
      </c>
      <c r="H928" s="45">
        <v>2420065000</v>
      </c>
      <c r="I928" s="45">
        <v>1183827000</v>
      </c>
      <c r="J928" s="45">
        <v>3603892000</v>
      </c>
      <c r="K928" s="45">
        <v>2522724400</v>
      </c>
      <c r="L928" s="48"/>
      <c r="M928" s="41" t="s">
        <v>1904</v>
      </c>
      <c r="N928" s="41" t="s">
        <v>3435</v>
      </c>
      <c r="O928" s="41" t="s">
        <v>3439</v>
      </c>
      <c r="P928" s="41" t="s">
        <v>3440</v>
      </c>
      <c r="Q928" s="41"/>
    </row>
    <row r="929" spans="2:17" ht="17.100000000000001" customHeight="1">
      <c r="B929" s="41">
        <v>2026</v>
      </c>
      <c r="C929" s="41">
        <v>1</v>
      </c>
      <c r="D929" s="41" t="s">
        <v>72</v>
      </c>
      <c r="E929" s="41" t="s">
        <v>3447</v>
      </c>
      <c r="F929" s="41" t="s">
        <v>74</v>
      </c>
      <c r="G929" s="45">
        <v>0</v>
      </c>
      <c r="H929" s="45">
        <v>422453460</v>
      </c>
      <c r="I929" s="45">
        <v>0</v>
      </c>
      <c r="J929" s="45">
        <v>422453460</v>
      </c>
      <c r="K929" s="45">
        <v>295717422</v>
      </c>
      <c r="L929" s="48"/>
      <c r="M929" s="41" t="s">
        <v>1904</v>
      </c>
      <c r="N929" s="41" t="s">
        <v>3435</v>
      </c>
      <c r="O929" s="41" t="s">
        <v>3448</v>
      </c>
      <c r="P929" s="41" t="s">
        <v>3449</v>
      </c>
      <c r="Q929" s="41"/>
    </row>
    <row r="930" spans="2:17" ht="17.100000000000001" customHeight="1">
      <c r="B930" s="41">
        <v>2026</v>
      </c>
      <c r="C930" s="41">
        <v>1</v>
      </c>
      <c r="D930" s="41" t="s">
        <v>72</v>
      </c>
      <c r="E930" s="41" t="s">
        <v>3450</v>
      </c>
      <c r="F930" s="41" t="s">
        <v>173</v>
      </c>
      <c r="G930" s="45">
        <v>76157300</v>
      </c>
      <c r="H930" s="45">
        <v>0</v>
      </c>
      <c r="I930" s="45">
        <v>950528700</v>
      </c>
      <c r="J930" s="45">
        <v>1026686000</v>
      </c>
      <c r="K930" s="45">
        <v>0</v>
      </c>
      <c r="L930" s="48" t="s">
        <v>1997</v>
      </c>
      <c r="M930" s="41" t="s">
        <v>1904</v>
      </c>
      <c r="N930" s="41" t="s">
        <v>665</v>
      </c>
      <c r="O930" s="41" t="s">
        <v>3451</v>
      </c>
      <c r="P930" s="41" t="s">
        <v>3452</v>
      </c>
      <c r="Q930" s="41"/>
    </row>
    <row r="931" spans="2:17" ht="17.100000000000001" customHeight="1">
      <c r="B931" s="41">
        <v>2026</v>
      </c>
      <c r="C931" s="41">
        <v>1</v>
      </c>
      <c r="D931" s="41" t="s">
        <v>72</v>
      </c>
      <c r="E931" s="41" t="s">
        <v>3453</v>
      </c>
      <c r="F931" s="41" t="s">
        <v>173</v>
      </c>
      <c r="G931" s="45">
        <v>738872092</v>
      </c>
      <c r="H931" s="45">
        <v>0</v>
      </c>
      <c r="I931" s="45">
        <v>182346708</v>
      </c>
      <c r="J931" s="45">
        <v>921218800</v>
      </c>
      <c r="K931" s="45"/>
      <c r="L931" s="48" t="s">
        <v>1997</v>
      </c>
      <c r="M931" s="41" t="s">
        <v>1904</v>
      </c>
      <c r="N931" s="41" t="s">
        <v>665</v>
      </c>
      <c r="O931" s="41" t="s">
        <v>3451</v>
      </c>
      <c r="P931" s="41" t="s">
        <v>3452</v>
      </c>
      <c r="Q931" s="41"/>
    </row>
    <row r="932" spans="2:17" ht="17.100000000000001" customHeight="1">
      <c r="B932" s="41">
        <v>2026</v>
      </c>
      <c r="C932" s="41">
        <v>1</v>
      </c>
      <c r="D932" s="41" t="s">
        <v>62</v>
      </c>
      <c r="E932" s="41" t="s">
        <v>3454</v>
      </c>
      <c r="F932" s="41" t="s">
        <v>87</v>
      </c>
      <c r="G932" s="45">
        <v>1621300000</v>
      </c>
      <c r="H932" s="45">
        <v>1008926000</v>
      </c>
      <c r="I932" s="45">
        <v>2504790000</v>
      </c>
      <c r="J932" s="45">
        <v>5135016000</v>
      </c>
      <c r="K932" s="45">
        <v>5135016000</v>
      </c>
      <c r="L932" s="48"/>
      <c r="M932" s="41" t="s">
        <v>1904</v>
      </c>
      <c r="N932" s="41" t="s">
        <v>665</v>
      </c>
      <c r="O932" s="41" t="s">
        <v>669</v>
      </c>
      <c r="P932" s="41" t="s">
        <v>670</v>
      </c>
      <c r="Q932" s="41"/>
    </row>
    <row r="933" spans="2:17" ht="17.100000000000001" customHeight="1">
      <c r="B933" s="41">
        <v>2026</v>
      </c>
      <c r="C933" s="41">
        <v>1</v>
      </c>
      <c r="D933" s="41" t="s">
        <v>72</v>
      </c>
      <c r="E933" s="41" t="s">
        <v>3455</v>
      </c>
      <c r="F933" s="41" t="s">
        <v>87</v>
      </c>
      <c r="G933" s="45">
        <v>595000000</v>
      </c>
      <c r="H933" s="45"/>
      <c r="I933" s="45">
        <v>841411000</v>
      </c>
      <c r="J933" s="45">
        <v>1436411000</v>
      </c>
      <c r="K933" s="45">
        <v>1436411000</v>
      </c>
      <c r="L933" s="48"/>
      <c r="M933" s="41" t="s">
        <v>1904</v>
      </c>
      <c r="N933" s="41" t="s">
        <v>665</v>
      </c>
      <c r="O933" s="41" t="s">
        <v>3456</v>
      </c>
      <c r="P933" s="41" t="s">
        <v>3457</v>
      </c>
      <c r="Q933" s="41"/>
    </row>
    <row r="934" spans="2:17" ht="17.100000000000001" customHeight="1">
      <c r="B934" s="41">
        <v>2026</v>
      </c>
      <c r="C934" s="41">
        <v>1</v>
      </c>
      <c r="D934" s="41" t="s">
        <v>72</v>
      </c>
      <c r="E934" s="41" t="s">
        <v>3458</v>
      </c>
      <c r="F934" s="41" t="s">
        <v>74</v>
      </c>
      <c r="G934" s="45">
        <v>22560000</v>
      </c>
      <c r="H934" s="45"/>
      <c r="I934" s="45">
        <v>18000000</v>
      </c>
      <c r="J934" s="45">
        <v>40560000</v>
      </c>
      <c r="K934" s="45">
        <v>40560000</v>
      </c>
      <c r="L934" s="48"/>
      <c r="M934" s="41" t="s">
        <v>1904</v>
      </c>
      <c r="N934" s="41" t="s">
        <v>665</v>
      </c>
      <c r="O934" s="41" t="s">
        <v>3459</v>
      </c>
      <c r="P934" s="41" t="s">
        <v>3460</v>
      </c>
      <c r="Q934" s="41"/>
    </row>
    <row r="935" spans="2:17" ht="17.100000000000001" customHeight="1">
      <c r="B935" s="41">
        <v>2026</v>
      </c>
      <c r="C935" s="41">
        <v>1</v>
      </c>
      <c r="D935" s="41" t="s">
        <v>72</v>
      </c>
      <c r="E935" s="41" t="s">
        <v>3461</v>
      </c>
      <c r="F935" s="41" t="s">
        <v>191</v>
      </c>
      <c r="G935" s="45">
        <v>212944000</v>
      </c>
      <c r="H935" s="45"/>
      <c r="I935" s="45">
        <v>543127000</v>
      </c>
      <c r="J935" s="45">
        <v>756071000</v>
      </c>
      <c r="K935" s="45">
        <v>756071000</v>
      </c>
      <c r="L935" s="48"/>
      <c r="M935" s="41" t="s">
        <v>1904</v>
      </c>
      <c r="N935" s="41" t="s">
        <v>665</v>
      </c>
      <c r="O935" s="41" t="s">
        <v>3456</v>
      </c>
      <c r="P935" s="41" t="s">
        <v>3457</v>
      </c>
      <c r="Q935" s="41"/>
    </row>
    <row r="936" spans="2:17" ht="17.100000000000001" customHeight="1">
      <c r="B936" s="41">
        <v>2026</v>
      </c>
      <c r="C936" s="41">
        <v>1</v>
      </c>
      <c r="D936" s="41" t="s">
        <v>72</v>
      </c>
      <c r="E936" s="41" t="s">
        <v>3462</v>
      </c>
      <c r="F936" s="41" t="s">
        <v>87</v>
      </c>
      <c r="G936" s="45">
        <v>1111612800</v>
      </c>
      <c r="H936" s="45"/>
      <c r="I936" s="45">
        <v>677516000</v>
      </c>
      <c r="J936" s="45">
        <v>1789128800</v>
      </c>
      <c r="K936" s="45">
        <v>1789128800</v>
      </c>
      <c r="L936" s="48"/>
      <c r="M936" s="41" t="s">
        <v>1904</v>
      </c>
      <c r="N936" s="41" t="s">
        <v>665</v>
      </c>
      <c r="O936" s="41" t="s">
        <v>666</v>
      </c>
      <c r="P936" s="41" t="s">
        <v>667</v>
      </c>
      <c r="Q936" s="41"/>
    </row>
    <row r="937" spans="2:17" ht="17.100000000000001" customHeight="1">
      <c r="B937" s="41">
        <v>2026</v>
      </c>
      <c r="C937" s="41">
        <v>1</v>
      </c>
      <c r="D937" s="41" t="s">
        <v>72</v>
      </c>
      <c r="E937" s="41" t="s">
        <v>3463</v>
      </c>
      <c r="F937" s="41" t="s">
        <v>87</v>
      </c>
      <c r="G937" s="45">
        <v>851196233</v>
      </c>
      <c r="H937" s="45"/>
      <c r="I937" s="45">
        <v>611022000</v>
      </c>
      <c r="J937" s="45">
        <v>1462218233</v>
      </c>
      <c r="K937" s="45">
        <v>1462218233</v>
      </c>
      <c r="L937" s="48"/>
      <c r="M937" s="41" t="s">
        <v>1904</v>
      </c>
      <c r="N937" s="41" t="s">
        <v>665</v>
      </c>
      <c r="O937" s="41" t="s">
        <v>666</v>
      </c>
      <c r="P937" s="41" t="s">
        <v>667</v>
      </c>
      <c r="Q937" s="41"/>
    </row>
    <row r="938" spans="2:17" ht="17.100000000000001" customHeight="1">
      <c r="B938" s="41">
        <v>2026</v>
      </c>
      <c r="C938" s="41">
        <v>1</v>
      </c>
      <c r="D938" s="41" t="s">
        <v>62</v>
      </c>
      <c r="E938" s="41" t="s">
        <v>3464</v>
      </c>
      <c r="F938" s="41" t="s">
        <v>87</v>
      </c>
      <c r="G938" s="45">
        <v>691202000</v>
      </c>
      <c r="H938" s="45"/>
      <c r="I938" s="45">
        <v>1132237000</v>
      </c>
      <c r="J938" s="45">
        <v>1823439000</v>
      </c>
      <c r="K938" s="45">
        <v>1823439000</v>
      </c>
      <c r="L938" s="48"/>
      <c r="M938" s="41" t="s">
        <v>1904</v>
      </c>
      <c r="N938" s="41" t="s">
        <v>665</v>
      </c>
      <c r="O938" s="41" t="s">
        <v>3465</v>
      </c>
      <c r="P938" s="41" t="s">
        <v>3466</v>
      </c>
      <c r="Q938" s="41"/>
    </row>
    <row r="939" spans="2:17" ht="17.100000000000001" customHeight="1">
      <c r="B939" s="41">
        <v>2026</v>
      </c>
      <c r="C939" s="41">
        <v>1</v>
      </c>
      <c r="D939" s="41" t="s">
        <v>62</v>
      </c>
      <c r="E939" s="41" t="s">
        <v>3467</v>
      </c>
      <c r="F939" s="41" t="s">
        <v>87</v>
      </c>
      <c r="G939" s="45">
        <v>2072460500</v>
      </c>
      <c r="H939" s="45">
        <v>0</v>
      </c>
      <c r="I939" s="45">
        <v>1454711000</v>
      </c>
      <c r="J939" s="45">
        <v>3527171500</v>
      </c>
      <c r="K939" s="45">
        <v>7382279000</v>
      </c>
      <c r="L939" s="48"/>
      <c r="M939" s="41" t="s">
        <v>1904</v>
      </c>
      <c r="N939" s="41" t="s">
        <v>673</v>
      </c>
      <c r="O939" s="41" t="s">
        <v>3468</v>
      </c>
      <c r="P939" s="41" t="s">
        <v>3469</v>
      </c>
      <c r="Q939" s="41"/>
    </row>
    <row r="940" spans="2:17" ht="17.100000000000001" customHeight="1">
      <c r="B940" s="41">
        <v>2026</v>
      </c>
      <c r="C940" s="41">
        <v>1</v>
      </c>
      <c r="D940" s="41" t="s">
        <v>72</v>
      </c>
      <c r="E940" s="41" t="s">
        <v>3470</v>
      </c>
      <c r="F940" s="41" t="s">
        <v>87</v>
      </c>
      <c r="G940" s="45">
        <v>758747000</v>
      </c>
      <c r="H940" s="45">
        <v>0</v>
      </c>
      <c r="I940" s="45">
        <v>2083894000</v>
      </c>
      <c r="J940" s="45">
        <v>2842641000</v>
      </c>
      <c r="K940" s="45">
        <v>2842641000</v>
      </c>
      <c r="L940" s="48"/>
      <c r="M940" s="41" t="s">
        <v>1904</v>
      </c>
      <c r="N940" s="41" t="s">
        <v>673</v>
      </c>
      <c r="O940" s="41" t="s">
        <v>3471</v>
      </c>
      <c r="P940" s="41" t="s">
        <v>3472</v>
      </c>
      <c r="Q940" s="41"/>
    </row>
    <row r="941" spans="2:17" ht="17.100000000000001" customHeight="1">
      <c r="B941" s="41">
        <v>2026</v>
      </c>
      <c r="C941" s="41">
        <v>1</v>
      </c>
      <c r="D941" s="41" t="s">
        <v>72</v>
      </c>
      <c r="E941" s="41" t="s">
        <v>3473</v>
      </c>
      <c r="F941" s="41" t="s">
        <v>87</v>
      </c>
      <c r="G941" s="45">
        <v>450000000</v>
      </c>
      <c r="H941" s="45">
        <v>279936000</v>
      </c>
      <c r="I941" s="45">
        <v>402599000</v>
      </c>
      <c r="J941" s="45">
        <v>1132535000</v>
      </c>
      <c r="K941" s="45">
        <v>1132535000</v>
      </c>
      <c r="L941" s="48"/>
      <c r="M941" s="41" t="s">
        <v>1904</v>
      </c>
      <c r="N941" s="41" t="s">
        <v>673</v>
      </c>
      <c r="O941" s="41" t="s">
        <v>3471</v>
      </c>
      <c r="P941" s="41" t="s">
        <v>3472</v>
      </c>
      <c r="Q941" s="41"/>
    </row>
    <row r="942" spans="2:17" ht="17.100000000000001" customHeight="1">
      <c r="B942" s="41">
        <v>2026</v>
      </c>
      <c r="C942" s="41">
        <v>1</v>
      </c>
      <c r="D942" s="41" t="s">
        <v>72</v>
      </c>
      <c r="E942" s="41" t="s">
        <v>3474</v>
      </c>
      <c r="F942" s="41" t="s">
        <v>173</v>
      </c>
      <c r="G942" s="45">
        <v>684399900</v>
      </c>
      <c r="H942" s="45">
        <v>0</v>
      </c>
      <c r="I942" s="45">
        <v>1563813000</v>
      </c>
      <c r="J942" s="45">
        <v>2248212900</v>
      </c>
      <c r="K942" s="45">
        <v>2248212900</v>
      </c>
      <c r="L942" s="48"/>
      <c r="M942" s="41" t="s">
        <v>1904</v>
      </c>
      <c r="N942" s="41" t="s">
        <v>673</v>
      </c>
      <c r="O942" s="41" t="s">
        <v>3475</v>
      </c>
      <c r="P942" s="41" t="s">
        <v>3476</v>
      </c>
      <c r="Q942" s="41"/>
    </row>
    <row r="943" spans="2:17" ht="17.100000000000001" customHeight="1">
      <c r="B943" s="41">
        <v>2026</v>
      </c>
      <c r="C943" s="41">
        <v>1</v>
      </c>
      <c r="D943" s="41" t="s">
        <v>62</v>
      </c>
      <c r="E943" s="41" t="s">
        <v>3477</v>
      </c>
      <c r="F943" s="41" t="s">
        <v>173</v>
      </c>
      <c r="G943" s="45">
        <v>2000000000</v>
      </c>
      <c r="H943" s="45">
        <v>1552282000</v>
      </c>
      <c r="I943" s="45">
        <v>0</v>
      </c>
      <c r="J943" s="45">
        <v>3552282000</v>
      </c>
      <c r="K943" s="45">
        <v>3552282000</v>
      </c>
      <c r="L943" s="48"/>
      <c r="M943" s="41" t="s">
        <v>1904</v>
      </c>
      <c r="N943" s="41" t="s">
        <v>673</v>
      </c>
      <c r="O943" s="41" t="s">
        <v>3475</v>
      </c>
      <c r="P943" s="41" t="s">
        <v>3476</v>
      </c>
      <c r="Q943" s="41"/>
    </row>
    <row r="944" spans="2:17" ht="17.100000000000001" customHeight="1">
      <c r="B944" s="41">
        <v>2026</v>
      </c>
      <c r="C944" s="41">
        <v>1</v>
      </c>
      <c r="D944" s="41" t="s">
        <v>72</v>
      </c>
      <c r="E944" s="41" t="s">
        <v>3478</v>
      </c>
      <c r="F944" s="41" t="s">
        <v>87</v>
      </c>
      <c r="G944" s="45">
        <v>766529000</v>
      </c>
      <c r="H944" s="45" t="s">
        <v>892</v>
      </c>
      <c r="I944" s="45">
        <v>507914000</v>
      </c>
      <c r="J944" s="45">
        <v>1274443000</v>
      </c>
      <c r="K944" s="45">
        <v>1274443000</v>
      </c>
      <c r="L944" s="48"/>
      <c r="M944" s="41" t="s">
        <v>1904</v>
      </c>
      <c r="N944" s="41" t="s">
        <v>673</v>
      </c>
      <c r="O944" s="41" t="s">
        <v>3479</v>
      </c>
      <c r="P944" s="41" t="s">
        <v>3480</v>
      </c>
      <c r="Q944" s="41"/>
    </row>
    <row r="945" spans="2:17" ht="17.100000000000001" customHeight="1">
      <c r="B945" s="41">
        <v>2026</v>
      </c>
      <c r="C945" s="41">
        <v>1</v>
      </c>
      <c r="D945" s="41" t="s">
        <v>72</v>
      </c>
      <c r="E945" s="41" t="s">
        <v>3481</v>
      </c>
      <c r="F945" s="41" t="s">
        <v>87</v>
      </c>
      <c r="G945" s="45">
        <v>652438000</v>
      </c>
      <c r="H945" s="45">
        <v>0</v>
      </c>
      <c r="I945" s="45">
        <v>730231000</v>
      </c>
      <c r="J945" s="45">
        <v>1382669000</v>
      </c>
      <c r="K945" s="45">
        <v>1382669000</v>
      </c>
      <c r="L945" s="48"/>
      <c r="M945" s="41" t="s">
        <v>1904</v>
      </c>
      <c r="N945" s="41" t="s">
        <v>673</v>
      </c>
      <c r="O945" s="41" t="s">
        <v>3482</v>
      </c>
      <c r="P945" s="41" t="s">
        <v>3483</v>
      </c>
      <c r="Q945" s="41"/>
    </row>
    <row r="946" spans="2:17" ht="17.100000000000001" customHeight="1">
      <c r="B946" s="41">
        <v>2026</v>
      </c>
      <c r="C946" s="41">
        <v>1</v>
      </c>
      <c r="D946" s="41" t="s">
        <v>72</v>
      </c>
      <c r="E946" s="41" t="s">
        <v>3484</v>
      </c>
      <c r="F946" s="41" t="s">
        <v>173</v>
      </c>
      <c r="G946" s="45">
        <v>118140000</v>
      </c>
      <c r="H946" s="45">
        <v>0</v>
      </c>
      <c r="I946" s="45">
        <v>0</v>
      </c>
      <c r="J946" s="45">
        <v>118140000</v>
      </c>
      <c r="K946" s="45">
        <v>500000000</v>
      </c>
      <c r="L946" s="48"/>
      <c r="M946" s="41" t="s">
        <v>1904</v>
      </c>
      <c r="N946" s="41" t="s">
        <v>673</v>
      </c>
      <c r="O946" s="41" t="s">
        <v>677</v>
      </c>
      <c r="P946" s="41" t="s">
        <v>678</v>
      </c>
      <c r="Q946" s="41"/>
    </row>
    <row r="947" spans="2:17" ht="17.100000000000001" customHeight="1">
      <c r="B947" s="41">
        <v>2026</v>
      </c>
      <c r="C947" s="41">
        <v>1</v>
      </c>
      <c r="D947" s="41" t="s">
        <v>72</v>
      </c>
      <c r="E947" s="41" t="s">
        <v>3485</v>
      </c>
      <c r="F947" s="41" t="s">
        <v>173</v>
      </c>
      <c r="G947" s="45">
        <v>134518000</v>
      </c>
      <c r="H947" s="45">
        <v>125984370</v>
      </c>
      <c r="I947" s="45">
        <v>0</v>
      </c>
      <c r="J947" s="45">
        <v>260502370</v>
      </c>
      <c r="K947" s="45">
        <v>500000000</v>
      </c>
      <c r="L947" s="48"/>
      <c r="M947" s="41" t="s">
        <v>1904</v>
      </c>
      <c r="N947" s="41" t="s">
        <v>673</v>
      </c>
      <c r="O947" s="41" t="s">
        <v>677</v>
      </c>
      <c r="P947" s="41" t="s">
        <v>678</v>
      </c>
      <c r="Q947" s="41"/>
    </row>
    <row r="948" spans="2:17" ht="17.100000000000001" customHeight="1">
      <c r="B948" s="41">
        <v>2026</v>
      </c>
      <c r="C948" s="41">
        <v>1</v>
      </c>
      <c r="D948" s="41" t="s">
        <v>72</v>
      </c>
      <c r="E948" s="41" t="s">
        <v>3486</v>
      </c>
      <c r="F948" s="41" t="s">
        <v>74</v>
      </c>
      <c r="G948" s="45">
        <v>220559000</v>
      </c>
      <c r="H948" s="45">
        <v>0</v>
      </c>
      <c r="I948" s="45">
        <v>23006000</v>
      </c>
      <c r="J948" s="45">
        <v>243565000</v>
      </c>
      <c r="K948" s="45">
        <v>243565000</v>
      </c>
      <c r="L948" s="48"/>
      <c r="M948" s="41" t="s">
        <v>1904</v>
      </c>
      <c r="N948" s="41" t="s">
        <v>681</v>
      </c>
      <c r="O948" s="41" t="s">
        <v>682</v>
      </c>
      <c r="P948" s="41" t="s">
        <v>683</v>
      </c>
      <c r="Q948" s="41"/>
    </row>
    <row r="949" spans="2:17" ht="17.100000000000001" customHeight="1">
      <c r="B949" s="41">
        <v>2026</v>
      </c>
      <c r="C949" s="41">
        <v>1</v>
      </c>
      <c r="D949" s="41" t="s">
        <v>72</v>
      </c>
      <c r="E949" s="41" t="s">
        <v>3487</v>
      </c>
      <c r="F949" s="41" t="s">
        <v>74</v>
      </c>
      <c r="G949" s="45">
        <v>187851000</v>
      </c>
      <c r="H949" s="45">
        <v>0</v>
      </c>
      <c r="I949" s="45">
        <v>11345000</v>
      </c>
      <c r="J949" s="45">
        <v>199196000</v>
      </c>
      <c r="K949" s="45">
        <v>199196000</v>
      </c>
      <c r="L949" s="48"/>
      <c r="M949" s="41" t="s">
        <v>1904</v>
      </c>
      <c r="N949" s="41" t="s">
        <v>681</v>
      </c>
      <c r="O949" s="41" t="s">
        <v>682</v>
      </c>
      <c r="P949" s="41" t="s">
        <v>683</v>
      </c>
      <c r="Q949" s="41"/>
    </row>
    <row r="950" spans="2:17" ht="17.100000000000001" customHeight="1">
      <c r="B950" s="41">
        <v>2026</v>
      </c>
      <c r="C950" s="41">
        <v>1</v>
      </c>
      <c r="D950" s="41" t="s">
        <v>72</v>
      </c>
      <c r="E950" s="41" t="s">
        <v>3488</v>
      </c>
      <c r="F950" s="41" t="s">
        <v>173</v>
      </c>
      <c r="G950" s="45">
        <v>1735809000</v>
      </c>
      <c r="H950" s="45">
        <v>3726462500</v>
      </c>
      <c r="I950" s="45">
        <v>0</v>
      </c>
      <c r="J950" s="45">
        <v>5462271500</v>
      </c>
      <c r="K950" s="45">
        <v>3823590049.9999995</v>
      </c>
      <c r="L950" s="48"/>
      <c r="M950" s="41" t="s">
        <v>1977</v>
      </c>
      <c r="N950" s="41" t="s">
        <v>1405</v>
      </c>
      <c r="O950" s="41" t="s">
        <v>3489</v>
      </c>
      <c r="P950" s="41" t="s">
        <v>3490</v>
      </c>
      <c r="Q950" s="41"/>
    </row>
    <row r="951" spans="2:17" ht="17.100000000000001" customHeight="1">
      <c r="B951" s="41">
        <v>2026</v>
      </c>
      <c r="C951" s="41">
        <v>1</v>
      </c>
      <c r="D951" s="41" t="s">
        <v>72</v>
      </c>
      <c r="E951" s="41" t="s">
        <v>3491</v>
      </c>
      <c r="F951" s="41" t="s">
        <v>87</v>
      </c>
      <c r="G951" s="45">
        <v>139210000</v>
      </c>
      <c r="H951" s="45">
        <v>0</v>
      </c>
      <c r="I951" s="45">
        <v>135120000</v>
      </c>
      <c r="J951" s="45">
        <v>274330000</v>
      </c>
      <c r="K951" s="45">
        <v>274330000</v>
      </c>
      <c r="L951" s="48"/>
      <c r="M951" s="41" t="s">
        <v>1977</v>
      </c>
      <c r="N951" s="41" t="s">
        <v>1405</v>
      </c>
      <c r="O951" s="41" t="s">
        <v>1637</v>
      </c>
      <c r="P951" s="41" t="s">
        <v>1638</v>
      </c>
      <c r="Q951" s="41"/>
    </row>
    <row r="952" spans="2:17" ht="17.100000000000001" customHeight="1">
      <c r="B952" s="41">
        <v>2026</v>
      </c>
      <c r="C952" s="41">
        <v>1</v>
      </c>
      <c r="D952" s="41" t="s">
        <v>72</v>
      </c>
      <c r="E952" s="41" t="s">
        <v>3492</v>
      </c>
      <c r="F952" s="41" t="s">
        <v>87</v>
      </c>
      <c r="G952" s="45">
        <v>500000000</v>
      </c>
      <c r="H952" s="45">
        <v>1511675000</v>
      </c>
      <c r="I952" s="45">
        <v>853972000</v>
      </c>
      <c r="J952" s="45">
        <v>2865647000</v>
      </c>
      <c r="K952" s="45">
        <v>1200000000</v>
      </c>
      <c r="L952" s="48"/>
      <c r="M952" s="41" t="s">
        <v>1977</v>
      </c>
      <c r="N952" s="41" t="s">
        <v>3493</v>
      </c>
      <c r="O952" s="41" t="s">
        <v>686</v>
      </c>
      <c r="P952" s="41" t="s">
        <v>687</v>
      </c>
      <c r="Q952" s="41"/>
    </row>
    <row r="953" spans="2:17" ht="17.100000000000001" customHeight="1">
      <c r="B953" s="41">
        <v>2026</v>
      </c>
      <c r="C953" s="41">
        <v>1</v>
      </c>
      <c r="D953" s="41" t="s">
        <v>72</v>
      </c>
      <c r="E953" s="41" t="s">
        <v>3494</v>
      </c>
      <c r="F953" s="41" t="s">
        <v>87</v>
      </c>
      <c r="G953" s="45">
        <v>85193000</v>
      </c>
      <c r="H953" s="45">
        <v>0</v>
      </c>
      <c r="I953" s="45">
        <v>105593000</v>
      </c>
      <c r="J953" s="45">
        <v>190786000</v>
      </c>
      <c r="K953" s="45">
        <v>274000000</v>
      </c>
      <c r="L953" s="48"/>
      <c r="M953" s="41" t="s">
        <v>1977</v>
      </c>
      <c r="N953" s="41" t="s">
        <v>3493</v>
      </c>
      <c r="O953" s="41" t="s">
        <v>686</v>
      </c>
      <c r="P953" s="41" t="s">
        <v>687</v>
      </c>
      <c r="Q953" s="41"/>
    </row>
    <row r="954" spans="2:17" ht="17.100000000000001" customHeight="1">
      <c r="B954" s="41">
        <v>2026</v>
      </c>
      <c r="C954" s="41">
        <v>1</v>
      </c>
      <c r="D954" s="41" t="s">
        <v>72</v>
      </c>
      <c r="E954" s="41" t="s">
        <v>3495</v>
      </c>
      <c r="F954" s="41" t="s">
        <v>87</v>
      </c>
      <c r="G954" s="45">
        <v>749990000</v>
      </c>
      <c r="H954" s="45">
        <v>0</v>
      </c>
      <c r="I954" s="45">
        <v>97325000</v>
      </c>
      <c r="J954" s="45">
        <v>847315000</v>
      </c>
      <c r="K954" s="45">
        <v>847315000</v>
      </c>
      <c r="L954" s="48"/>
      <c r="M954" s="41" t="s">
        <v>1977</v>
      </c>
      <c r="N954" s="41" t="s">
        <v>1410</v>
      </c>
      <c r="O954" s="41" t="s">
        <v>1411</v>
      </c>
      <c r="P954" s="41" t="s">
        <v>1412</v>
      </c>
      <c r="Q954" s="41"/>
    </row>
    <row r="955" spans="2:17" ht="17.100000000000001" customHeight="1">
      <c r="B955" s="41">
        <v>2026</v>
      </c>
      <c r="C955" s="41">
        <v>1</v>
      </c>
      <c r="D955" s="41" t="s">
        <v>72</v>
      </c>
      <c r="E955" s="41" t="s">
        <v>3496</v>
      </c>
      <c r="F955" s="41" t="s">
        <v>74</v>
      </c>
      <c r="G955" s="45">
        <v>84155000</v>
      </c>
      <c r="H955" s="45">
        <v>0</v>
      </c>
      <c r="I955" s="45">
        <v>0</v>
      </c>
      <c r="J955" s="45">
        <v>84155000</v>
      </c>
      <c r="K955" s="45">
        <v>84155000</v>
      </c>
      <c r="L955" s="48"/>
      <c r="M955" s="41" t="s">
        <v>1977</v>
      </c>
      <c r="N955" s="41" t="s">
        <v>1410</v>
      </c>
      <c r="O955" s="41" t="s">
        <v>1417</v>
      </c>
      <c r="P955" s="41" t="s">
        <v>1418</v>
      </c>
      <c r="Q955" s="41"/>
    </row>
    <row r="956" spans="2:17" ht="17.100000000000001" customHeight="1">
      <c r="B956" s="41">
        <v>2026</v>
      </c>
      <c r="C956" s="41">
        <v>1</v>
      </c>
      <c r="D956" s="41" t="s">
        <v>72</v>
      </c>
      <c r="E956" s="41" t="s">
        <v>3497</v>
      </c>
      <c r="F956" s="41" t="s">
        <v>78</v>
      </c>
      <c r="G956" s="45">
        <v>22698000</v>
      </c>
      <c r="H956" s="45">
        <v>0</v>
      </c>
      <c r="I956" s="45">
        <v>0</v>
      </c>
      <c r="J956" s="45">
        <v>22698000</v>
      </c>
      <c r="K956" s="45">
        <v>22698000</v>
      </c>
      <c r="L956" s="48"/>
      <c r="M956" s="41" t="s">
        <v>1977</v>
      </c>
      <c r="N956" s="41" t="s">
        <v>1410</v>
      </c>
      <c r="O956" s="41" t="s">
        <v>1417</v>
      </c>
      <c r="P956" s="41" t="s">
        <v>1418</v>
      </c>
      <c r="Q956" s="41"/>
    </row>
    <row r="957" spans="2:17" ht="17.100000000000001" customHeight="1">
      <c r="B957" s="41">
        <v>2026</v>
      </c>
      <c r="C957" s="41">
        <v>1</v>
      </c>
      <c r="D957" s="41" t="s">
        <v>62</v>
      </c>
      <c r="E957" s="41" t="s">
        <v>3498</v>
      </c>
      <c r="F957" s="41" t="s">
        <v>87</v>
      </c>
      <c r="G957" s="45">
        <v>6241527000</v>
      </c>
      <c r="H957" s="45">
        <v>0</v>
      </c>
      <c r="I957" s="45">
        <v>32603400000</v>
      </c>
      <c r="J957" s="45">
        <v>38844927000</v>
      </c>
      <c r="K957" s="45"/>
      <c r="L957" s="48"/>
      <c r="M957" s="41" t="s">
        <v>1904</v>
      </c>
      <c r="N957" s="41" t="s">
        <v>3499</v>
      </c>
      <c r="O957" s="41" t="s">
        <v>3500</v>
      </c>
      <c r="P957" s="41" t="s">
        <v>3501</v>
      </c>
      <c r="Q957" s="41"/>
    </row>
    <row r="958" spans="2:17" ht="17.100000000000001" customHeight="1">
      <c r="B958" s="41">
        <v>2026</v>
      </c>
      <c r="C958" s="41">
        <v>1</v>
      </c>
      <c r="D958" s="41" t="s">
        <v>72</v>
      </c>
      <c r="E958" s="41" t="s">
        <v>3502</v>
      </c>
      <c r="F958" s="41" t="s">
        <v>87</v>
      </c>
      <c r="G958" s="45">
        <v>114298000</v>
      </c>
      <c r="H958" s="45">
        <v>0</v>
      </c>
      <c r="I958" s="45">
        <v>21094802000</v>
      </c>
      <c r="J958" s="45">
        <v>21209100000</v>
      </c>
      <c r="K958" s="45"/>
      <c r="L958" s="48"/>
      <c r="M958" s="41" t="s">
        <v>1904</v>
      </c>
      <c r="N958" s="41" t="s">
        <v>3499</v>
      </c>
      <c r="O958" s="41" t="s">
        <v>690</v>
      </c>
      <c r="P958" s="41" t="s">
        <v>691</v>
      </c>
      <c r="Q958" s="41"/>
    </row>
    <row r="959" spans="2:17" ht="17.100000000000001" customHeight="1">
      <c r="B959" s="41">
        <v>2026</v>
      </c>
      <c r="C959" s="41">
        <v>1</v>
      </c>
      <c r="D959" s="41" t="s">
        <v>72</v>
      </c>
      <c r="E959" s="41" t="s">
        <v>3503</v>
      </c>
      <c r="F959" s="41" t="s">
        <v>87</v>
      </c>
      <c r="G959" s="45">
        <v>1042297000</v>
      </c>
      <c r="H959" s="45">
        <v>0</v>
      </c>
      <c r="I959" s="45">
        <v>21521629000</v>
      </c>
      <c r="J959" s="45">
        <v>22563926000</v>
      </c>
      <c r="K959" s="45"/>
      <c r="L959" s="48"/>
      <c r="M959" s="41" t="s">
        <v>1904</v>
      </c>
      <c r="N959" s="41" t="s">
        <v>3499</v>
      </c>
      <c r="O959" s="41" t="s">
        <v>3504</v>
      </c>
      <c r="P959" s="41" t="s">
        <v>3505</v>
      </c>
      <c r="Q959" s="41"/>
    </row>
    <row r="960" spans="2:17" ht="17.100000000000001" customHeight="1">
      <c r="B960" s="41">
        <v>2026</v>
      </c>
      <c r="C960" s="41">
        <v>1</v>
      </c>
      <c r="D960" s="41" t="s">
        <v>72</v>
      </c>
      <c r="E960" s="41" t="s">
        <v>3506</v>
      </c>
      <c r="F960" s="41" t="s">
        <v>74</v>
      </c>
      <c r="G960" s="45">
        <v>93952430</v>
      </c>
      <c r="H960" s="45">
        <v>0</v>
      </c>
      <c r="I960" s="45">
        <v>1463994570</v>
      </c>
      <c r="J960" s="45">
        <v>1557947000</v>
      </c>
      <c r="K960" s="45"/>
      <c r="L960" s="48"/>
      <c r="M960" s="41" t="s">
        <v>1904</v>
      </c>
      <c r="N960" s="41" t="s">
        <v>3499</v>
      </c>
      <c r="O960" s="41" t="s">
        <v>3507</v>
      </c>
      <c r="P960" s="41" t="s">
        <v>3508</v>
      </c>
      <c r="Q960" s="41"/>
    </row>
    <row r="961" spans="2:17" ht="17.100000000000001" customHeight="1">
      <c r="B961" s="41">
        <v>2026</v>
      </c>
      <c r="C961" s="41">
        <v>1</v>
      </c>
      <c r="D961" s="41" t="s">
        <v>72</v>
      </c>
      <c r="E961" s="41" t="s">
        <v>3509</v>
      </c>
      <c r="F961" s="41" t="s">
        <v>78</v>
      </c>
      <c r="G961" s="45">
        <v>46902870</v>
      </c>
      <c r="H961" s="45">
        <v>0</v>
      </c>
      <c r="I961" s="45">
        <v>227114690</v>
      </c>
      <c r="J961" s="45">
        <v>274017560</v>
      </c>
      <c r="K961" s="45"/>
      <c r="L961" s="48"/>
      <c r="M961" s="41" t="s">
        <v>1904</v>
      </c>
      <c r="N961" s="41" t="s">
        <v>3499</v>
      </c>
      <c r="O961" s="41" t="s">
        <v>3507</v>
      </c>
      <c r="P961" s="41" t="s">
        <v>3508</v>
      </c>
      <c r="Q961" s="41"/>
    </row>
    <row r="962" spans="2:17" ht="17.100000000000001" customHeight="1">
      <c r="B962" s="41">
        <v>2026</v>
      </c>
      <c r="C962" s="41">
        <v>1</v>
      </c>
      <c r="D962" s="41" t="s">
        <v>72</v>
      </c>
      <c r="E962" s="41" t="s">
        <v>3510</v>
      </c>
      <c r="F962" s="41" t="s">
        <v>74</v>
      </c>
      <c r="G962" s="45">
        <v>192510180</v>
      </c>
      <c r="H962" s="45">
        <v>0</v>
      </c>
      <c r="I962" s="45">
        <v>1141254890</v>
      </c>
      <c r="J962" s="45">
        <v>1333765070</v>
      </c>
      <c r="K962" s="45"/>
      <c r="L962" s="48"/>
      <c r="M962" s="41" t="s">
        <v>1904</v>
      </c>
      <c r="N962" s="41" t="s">
        <v>3499</v>
      </c>
      <c r="O962" s="41" t="s">
        <v>3507</v>
      </c>
      <c r="P962" s="41" t="s">
        <v>3508</v>
      </c>
      <c r="Q962" s="41"/>
    </row>
    <row r="963" spans="2:17" ht="17.100000000000001" customHeight="1">
      <c r="B963" s="41">
        <v>2026</v>
      </c>
      <c r="C963" s="41">
        <v>1</v>
      </c>
      <c r="D963" s="41" t="s">
        <v>72</v>
      </c>
      <c r="E963" s="41" t="s">
        <v>3511</v>
      </c>
      <c r="F963" s="41" t="s">
        <v>78</v>
      </c>
      <c r="G963" s="45">
        <v>73184300</v>
      </c>
      <c r="H963" s="45">
        <v>0</v>
      </c>
      <c r="I963" s="45">
        <v>282665600</v>
      </c>
      <c r="J963" s="45">
        <v>355849900</v>
      </c>
      <c r="K963" s="45"/>
      <c r="L963" s="48"/>
      <c r="M963" s="41" t="s">
        <v>1904</v>
      </c>
      <c r="N963" s="41" t="s">
        <v>3499</v>
      </c>
      <c r="O963" s="41" t="s">
        <v>3507</v>
      </c>
      <c r="P963" s="41" t="s">
        <v>3508</v>
      </c>
      <c r="Q963" s="41"/>
    </row>
    <row r="964" spans="2:17" ht="17.100000000000001" customHeight="1">
      <c r="B964" s="41">
        <v>2026</v>
      </c>
      <c r="C964" s="41">
        <v>1</v>
      </c>
      <c r="D964" s="41" t="s">
        <v>72</v>
      </c>
      <c r="E964" s="41" t="s">
        <v>3512</v>
      </c>
      <c r="F964" s="41" t="s">
        <v>87</v>
      </c>
      <c r="G964" s="45">
        <v>291043500</v>
      </c>
      <c r="H964" s="45">
        <v>0</v>
      </c>
      <c r="I964" s="45">
        <v>130779000</v>
      </c>
      <c r="J964" s="45">
        <v>421822500</v>
      </c>
      <c r="K964" s="45"/>
      <c r="L964" s="48"/>
      <c r="M964" s="41" t="s">
        <v>1904</v>
      </c>
      <c r="N964" s="41" t="s">
        <v>3499</v>
      </c>
      <c r="O964" s="41" t="s">
        <v>3513</v>
      </c>
      <c r="P964" s="41" t="s">
        <v>3514</v>
      </c>
      <c r="Q964" s="41"/>
    </row>
    <row r="965" spans="2:17" ht="17.100000000000001" customHeight="1">
      <c r="B965" s="41">
        <v>2026</v>
      </c>
      <c r="C965" s="41">
        <v>1</v>
      </c>
      <c r="D965" s="41" t="s">
        <v>72</v>
      </c>
      <c r="E965" s="41" t="s">
        <v>3515</v>
      </c>
      <c r="F965" s="41" t="s">
        <v>65</v>
      </c>
      <c r="G965" s="45">
        <v>4370000000</v>
      </c>
      <c r="H965" s="45">
        <v>3770393000</v>
      </c>
      <c r="I965" s="45">
        <v>1121271000</v>
      </c>
      <c r="J965" s="45">
        <v>9261664000</v>
      </c>
      <c r="K965" s="45"/>
      <c r="L965" s="48"/>
      <c r="M965" s="41" t="s">
        <v>1904</v>
      </c>
      <c r="N965" s="41" t="s">
        <v>3499</v>
      </c>
      <c r="O965" s="41" t="s">
        <v>694</v>
      </c>
      <c r="P965" s="41" t="s">
        <v>695</v>
      </c>
      <c r="Q965" s="41"/>
    </row>
    <row r="966" spans="2:17" ht="17.100000000000001" customHeight="1">
      <c r="B966" s="41">
        <v>2026</v>
      </c>
      <c r="C966" s="41">
        <v>1</v>
      </c>
      <c r="D966" s="41" t="s">
        <v>72</v>
      </c>
      <c r="E966" s="41" t="s">
        <v>3516</v>
      </c>
      <c r="F966" s="41" t="s">
        <v>74</v>
      </c>
      <c r="G966" s="45">
        <v>1843109670</v>
      </c>
      <c r="H966" s="45">
        <v>0</v>
      </c>
      <c r="I966" s="45">
        <v>2018821000</v>
      </c>
      <c r="J966" s="45">
        <v>3861930670</v>
      </c>
      <c r="K966" s="45"/>
      <c r="L966" s="48"/>
      <c r="M966" s="41" t="s">
        <v>1904</v>
      </c>
      <c r="N966" s="41" t="s">
        <v>3499</v>
      </c>
      <c r="O966" s="41" t="s">
        <v>3507</v>
      </c>
      <c r="P966" s="41" t="s">
        <v>3508</v>
      </c>
      <c r="Q966" s="41"/>
    </row>
    <row r="967" spans="2:17" ht="17.100000000000001" customHeight="1">
      <c r="B967" s="41">
        <v>2026</v>
      </c>
      <c r="C967" s="41">
        <v>1</v>
      </c>
      <c r="D967" s="41" t="s">
        <v>72</v>
      </c>
      <c r="E967" s="41" t="s">
        <v>3517</v>
      </c>
      <c r="F967" s="41" t="s">
        <v>78</v>
      </c>
      <c r="G967" s="45">
        <v>315136180</v>
      </c>
      <c r="H967" s="45">
        <v>0</v>
      </c>
      <c r="I967" s="45">
        <v>201427600</v>
      </c>
      <c r="J967" s="45">
        <v>516563780</v>
      </c>
      <c r="K967" s="45"/>
      <c r="L967" s="48"/>
      <c r="M967" s="41" t="s">
        <v>1904</v>
      </c>
      <c r="N967" s="41" t="s">
        <v>3499</v>
      </c>
      <c r="O967" s="41" t="s">
        <v>3507</v>
      </c>
      <c r="P967" s="41" t="s">
        <v>3508</v>
      </c>
      <c r="Q967" s="41"/>
    </row>
    <row r="968" spans="2:17" ht="17.100000000000001" customHeight="1">
      <c r="B968" s="41">
        <v>2026</v>
      </c>
      <c r="C968" s="41">
        <v>2</v>
      </c>
      <c r="D968" s="41" t="s">
        <v>72</v>
      </c>
      <c r="E968" s="41" t="s">
        <v>3518</v>
      </c>
      <c r="F968" s="41" t="s">
        <v>87</v>
      </c>
      <c r="G968" s="45">
        <v>1204090000</v>
      </c>
      <c r="H968" s="45"/>
      <c r="I968" s="45">
        <v>2232034000</v>
      </c>
      <c r="J968" s="45">
        <v>3436124000</v>
      </c>
      <c r="K968" s="45">
        <v>2405286800</v>
      </c>
      <c r="L968" s="48"/>
      <c r="M968" s="41" t="s">
        <v>1904</v>
      </c>
      <c r="N968" s="41" t="s">
        <v>68</v>
      </c>
      <c r="O968" s="41" t="s">
        <v>3519</v>
      </c>
      <c r="P968" s="41" t="s">
        <v>3520</v>
      </c>
      <c r="Q968" s="41"/>
    </row>
    <row r="969" spans="2:17" ht="17.100000000000001" customHeight="1">
      <c r="B969" s="41">
        <v>2026</v>
      </c>
      <c r="C969" s="41">
        <v>2</v>
      </c>
      <c r="D969" s="41" t="s">
        <v>72</v>
      </c>
      <c r="E969" s="41" t="s">
        <v>3521</v>
      </c>
      <c r="F969" s="41" t="s">
        <v>87</v>
      </c>
      <c r="G969" s="45">
        <v>92279810</v>
      </c>
      <c r="H969" s="45"/>
      <c r="I969" s="45">
        <v>50000000</v>
      </c>
      <c r="J969" s="45">
        <v>142279810</v>
      </c>
      <c r="K969" s="45">
        <v>2000000000</v>
      </c>
      <c r="L969" s="48"/>
      <c r="M969" s="41" t="s">
        <v>1904</v>
      </c>
      <c r="N969" s="41" t="s">
        <v>68</v>
      </c>
      <c r="O969" s="41" t="s">
        <v>3522</v>
      </c>
      <c r="P969" s="41" t="s">
        <v>3523</v>
      </c>
      <c r="Q969" s="41"/>
    </row>
    <row r="970" spans="2:17" ht="17.100000000000001" customHeight="1">
      <c r="B970" s="41">
        <v>2026</v>
      </c>
      <c r="C970" s="41">
        <v>2</v>
      </c>
      <c r="D970" s="41" t="s">
        <v>62</v>
      </c>
      <c r="E970" s="41" t="s">
        <v>3524</v>
      </c>
      <c r="F970" s="41" t="s">
        <v>87</v>
      </c>
      <c r="G970" s="45">
        <v>1162915000</v>
      </c>
      <c r="H970" s="45">
        <v>0</v>
      </c>
      <c r="I970" s="45">
        <v>2563161000</v>
      </c>
      <c r="J970" s="45">
        <v>3726076000</v>
      </c>
      <c r="K970" s="45">
        <v>3726076000</v>
      </c>
      <c r="L970" s="48"/>
      <c r="M970" s="41" t="s">
        <v>1904</v>
      </c>
      <c r="N970" s="41" t="s">
        <v>1732</v>
      </c>
      <c r="O970" s="41" t="s">
        <v>1733</v>
      </c>
      <c r="P970" s="41" t="s">
        <v>1734</v>
      </c>
      <c r="Q970" s="41"/>
    </row>
    <row r="971" spans="2:17" ht="17.100000000000001" customHeight="1">
      <c r="B971" s="41">
        <v>2026</v>
      </c>
      <c r="C971" s="41">
        <v>2</v>
      </c>
      <c r="D971" s="41" t="s">
        <v>62</v>
      </c>
      <c r="E971" s="41" t="s">
        <v>3525</v>
      </c>
      <c r="F971" s="41" t="s">
        <v>87</v>
      </c>
      <c r="G971" s="45">
        <v>1200000000</v>
      </c>
      <c r="H971" s="45">
        <v>1782610290</v>
      </c>
      <c r="I971" s="45">
        <v>285800000</v>
      </c>
      <c r="J971" s="45">
        <v>3268410290</v>
      </c>
      <c r="K971" s="45">
        <v>3268410290</v>
      </c>
      <c r="L971" s="48"/>
      <c r="M971" s="41" t="s">
        <v>1904</v>
      </c>
      <c r="N971" s="41" t="s">
        <v>1732</v>
      </c>
      <c r="O971" s="41" t="s">
        <v>1936</v>
      </c>
      <c r="P971" s="41" t="s">
        <v>1937</v>
      </c>
      <c r="Q971" s="41"/>
    </row>
    <row r="972" spans="2:17" ht="17.100000000000001" customHeight="1">
      <c r="B972" s="41">
        <v>2026</v>
      </c>
      <c r="C972" s="41">
        <v>2</v>
      </c>
      <c r="D972" s="41" t="s">
        <v>72</v>
      </c>
      <c r="E972" s="41" t="s">
        <v>3526</v>
      </c>
      <c r="F972" s="41" t="s">
        <v>65</v>
      </c>
      <c r="G972" s="45">
        <v>3638995000</v>
      </c>
      <c r="H972" s="45"/>
      <c r="I972" s="45">
        <v>1920139000</v>
      </c>
      <c r="J972" s="45">
        <v>5559134000</v>
      </c>
      <c r="K972" s="45">
        <v>3736862000</v>
      </c>
      <c r="L972" s="48"/>
      <c r="M972" s="41" t="s">
        <v>1904</v>
      </c>
      <c r="N972" s="41" t="s">
        <v>88</v>
      </c>
      <c r="O972" s="41" t="s">
        <v>3527</v>
      </c>
      <c r="P972" s="41" t="s">
        <v>3528</v>
      </c>
      <c r="Q972" s="41"/>
    </row>
    <row r="973" spans="2:17" ht="17.100000000000001" customHeight="1">
      <c r="B973" s="41">
        <v>2026</v>
      </c>
      <c r="C973" s="41">
        <v>2</v>
      </c>
      <c r="D973" s="41" t="s">
        <v>72</v>
      </c>
      <c r="E973" s="41" t="s">
        <v>3529</v>
      </c>
      <c r="F973" s="41" t="s">
        <v>87</v>
      </c>
      <c r="G973" s="45">
        <v>7000000000</v>
      </c>
      <c r="H973" s="45">
        <v>3211000000</v>
      </c>
      <c r="I973" s="45">
        <v>16589000000</v>
      </c>
      <c r="J973" s="45">
        <v>26800000000</v>
      </c>
      <c r="K973" s="45">
        <v>268000000000</v>
      </c>
      <c r="L973" s="48"/>
      <c r="M973" s="41" t="s">
        <v>1904</v>
      </c>
      <c r="N973" s="41" t="s">
        <v>88</v>
      </c>
      <c r="O973" s="41" t="s">
        <v>3530</v>
      </c>
      <c r="P973" s="41" t="s">
        <v>3531</v>
      </c>
      <c r="Q973" s="41"/>
    </row>
    <row r="974" spans="2:17" ht="17.100000000000001" customHeight="1">
      <c r="B974" s="41">
        <v>2026</v>
      </c>
      <c r="C974" s="41">
        <v>2</v>
      </c>
      <c r="D974" s="41" t="s">
        <v>72</v>
      </c>
      <c r="E974" s="41" t="s">
        <v>3532</v>
      </c>
      <c r="F974" s="41" t="s">
        <v>65</v>
      </c>
      <c r="G974" s="45">
        <v>807370820</v>
      </c>
      <c r="H974" s="45">
        <v>0</v>
      </c>
      <c r="I974" s="45">
        <v>631527000</v>
      </c>
      <c r="J974" s="45">
        <v>1438897820</v>
      </c>
      <c r="K974" s="45">
        <v>1438897820</v>
      </c>
      <c r="L974" s="48"/>
      <c r="M974" s="41" t="s">
        <v>1904</v>
      </c>
      <c r="N974" s="41" t="s">
        <v>88</v>
      </c>
      <c r="O974" s="41" t="s">
        <v>89</v>
      </c>
      <c r="P974" s="41" t="s">
        <v>90</v>
      </c>
      <c r="Q974" s="41"/>
    </row>
    <row r="975" spans="2:17" ht="17.100000000000001" customHeight="1">
      <c r="B975" s="41">
        <v>2026</v>
      </c>
      <c r="C975" s="41">
        <v>2</v>
      </c>
      <c r="D975" s="41" t="s">
        <v>72</v>
      </c>
      <c r="E975" s="41" t="s">
        <v>3533</v>
      </c>
      <c r="F975" s="41" t="s">
        <v>87</v>
      </c>
      <c r="G975" s="45">
        <v>1900711000</v>
      </c>
      <c r="H975" s="45">
        <v>0</v>
      </c>
      <c r="I975" s="45">
        <v>4109066000</v>
      </c>
      <c r="J975" s="45">
        <v>6009777000</v>
      </c>
      <c r="K975" s="45">
        <v>8760000000</v>
      </c>
      <c r="L975" s="48"/>
      <c r="M975" s="41" t="s">
        <v>1977</v>
      </c>
      <c r="N975" s="41" t="s">
        <v>1978</v>
      </c>
      <c r="O975" s="41" t="s">
        <v>1979</v>
      </c>
      <c r="P975" s="41" t="s">
        <v>1980</v>
      </c>
      <c r="Q975" s="41"/>
    </row>
    <row r="976" spans="2:17" ht="17.100000000000001" customHeight="1">
      <c r="B976" s="41">
        <v>2026</v>
      </c>
      <c r="C976" s="41">
        <v>2</v>
      </c>
      <c r="D976" s="41" t="s">
        <v>72</v>
      </c>
      <c r="E976" s="41" t="s">
        <v>3534</v>
      </c>
      <c r="F976" s="41" t="s">
        <v>74</v>
      </c>
      <c r="G976" s="45">
        <v>64236370</v>
      </c>
      <c r="H976" s="45">
        <v>0</v>
      </c>
      <c r="I976" s="45">
        <v>92100000</v>
      </c>
      <c r="J976" s="45">
        <v>156336370</v>
      </c>
      <c r="K976" s="45">
        <v>156336370</v>
      </c>
      <c r="L976" s="48"/>
      <c r="M976" s="41" t="s">
        <v>1977</v>
      </c>
      <c r="N976" s="41" t="s">
        <v>717</v>
      </c>
      <c r="O976" s="41" t="s">
        <v>3535</v>
      </c>
      <c r="P976" s="41" t="s">
        <v>719</v>
      </c>
      <c r="Q976" s="41"/>
    </row>
    <row r="977" spans="2:17" ht="17.100000000000001" customHeight="1">
      <c r="B977" s="41">
        <v>2026</v>
      </c>
      <c r="C977" s="41">
        <v>2</v>
      </c>
      <c r="D977" s="41" t="s">
        <v>72</v>
      </c>
      <c r="E977" s="41" t="s">
        <v>3536</v>
      </c>
      <c r="F977" s="41" t="s">
        <v>87</v>
      </c>
      <c r="G977" s="45">
        <v>196183610</v>
      </c>
      <c r="H977" s="45">
        <v>0</v>
      </c>
      <c r="I977" s="45">
        <v>658964000</v>
      </c>
      <c r="J977" s="45">
        <v>855147610</v>
      </c>
      <c r="K977" s="45"/>
      <c r="L977" s="48"/>
      <c r="M977" s="41" t="s">
        <v>1904</v>
      </c>
      <c r="N977" s="41" t="s">
        <v>92</v>
      </c>
      <c r="O977" s="41" t="s">
        <v>93</v>
      </c>
      <c r="P977" s="41" t="s">
        <v>94</v>
      </c>
      <c r="Q977" s="41"/>
    </row>
    <row r="978" spans="2:17" ht="17.100000000000001" customHeight="1">
      <c r="B978" s="41">
        <v>2026</v>
      </c>
      <c r="C978" s="41">
        <v>2</v>
      </c>
      <c r="D978" s="41" t="s">
        <v>62</v>
      </c>
      <c r="E978" s="41" t="s">
        <v>3537</v>
      </c>
      <c r="F978" s="41" t="s">
        <v>74</v>
      </c>
      <c r="G978" s="45">
        <v>10556680</v>
      </c>
      <c r="H978" s="45">
        <v>0</v>
      </c>
      <c r="I978" s="45">
        <v>0</v>
      </c>
      <c r="J978" s="45">
        <v>10556680</v>
      </c>
      <c r="K978" s="45"/>
      <c r="L978" s="48"/>
      <c r="M978" s="41" t="s">
        <v>1904</v>
      </c>
      <c r="N978" s="41" t="s">
        <v>92</v>
      </c>
      <c r="O978" s="41" t="s">
        <v>93</v>
      </c>
      <c r="P978" s="41" t="s">
        <v>94</v>
      </c>
      <c r="Q978" s="41"/>
    </row>
    <row r="979" spans="2:17" ht="17.100000000000001" customHeight="1">
      <c r="B979" s="41">
        <v>2026</v>
      </c>
      <c r="C979" s="41">
        <v>2</v>
      </c>
      <c r="D979" s="41" t="s">
        <v>72</v>
      </c>
      <c r="E979" s="41" t="s">
        <v>3538</v>
      </c>
      <c r="F979" s="41" t="s">
        <v>87</v>
      </c>
      <c r="G979" s="45">
        <v>3000000000</v>
      </c>
      <c r="H979" s="45">
        <v>4519640200</v>
      </c>
      <c r="I979" s="45">
        <v>830500000</v>
      </c>
      <c r="J979" s="45">
        <v>8350140200</v>
      </c>
      <c r="K979" s="45">
        <v>8350140200</v>
      </c>
      <c r="L979" s="48" t="s">
        <v>1997</v>
      </c>
      <c r="M979" s="41" t="s">
        <v>1904</v>
      </c>
      <c r="N979" s="41" t="s">
        <v>1998</v>
      </c>
      <c r="O979" s="41" t="s">
        <v>3539</v>
      </c>
      <c r="P979" s="41" t="s">
        <v>3540</v>
      </c>
      <c r="Q979" s="41"/>
    </row>
    <row r="980" spans="2:17" ht="17.100000000000001" customHeight="1">
      <c r="B980" s="41">
        <v>2026</v>
      </c>
      <c r="C980" s="41">
        <v>2</v>
      </c>
      <c r="D980" s="41" t="s">
        <v>72</v>
      </c>
      <c r="E980" s="41" t="s">
        <v>3541</v>
      </c>
      <c r="F980" s="41" t="s">
        <v>87</v>
      </c>
      <c r="G980" s="45">
        <v>2104754000</v>
      </c>
      <c r="H980" s="45">
        <v>0</v>
      </c>
      <c r="I980" s="45">
        <v>2201298000</v>
      </c>
      <c r="J980" s="45">
        <v>4306052000</v>
      </c>
      <c r="K980" s="45">
        <v>4306052000</v>
      </c>
      <c r="L980" s="48" t="s">
        <v>1997</v>
      </c>
      <c r="M980" s="41" t="s">
        <v>1904</v>
      </c>
      <c r="N980" s="41" t="s">
        <v>1998</v>
      </c>
      <c r="O980" s="41" t="s">
        <v>3539</v>
      </c>
      <c r="P980" s="41" t="s">
        <v>3540</v>
      </c>
      <c r="Q980" s="41"/>
    </row>
    <row r="981" spans="2:17" ht="17.100000000000001" customHeight="1">
      <c r="B981" s="41">
        <v>2026</v>
      </c>
      <c r="C981" s="41">
        <v>2</v>
      </c>
      <c r="D981" s="41" t="s">
        <v>72</v>
      </c>
      <c r="E981" s="41" t="s">
        <v>3542</v>
      </c>
      <c r="F981" s="41" t="s">
        <v>78</v>
      </c>
      <c r="G981" s="45">
        <v>51287620</v>
      </c>
      <c r="H981" s="45">
        <v>0</v>
      </c>
      <c r="I981" s="45">
        <v>488587000</v>
      </c>
      <c r="J981" s="45">
        <v>539874620</v>
      </c>
      <c r="K981" s="45">
        <v>539874620</v>
      </c>
      <c r="L981" s="48" t="s">
        <v>1997</v>
      </c>
      <c r="M981" s="41" t="s">
        <v>1904</v>
      </c>
      <c r="N981" s="41" t="s">
        <v>1998</v>
      </c>
      <c r="O981" s="41" t="s">
        <v>3539</v>
      </c>
      <c r="P981" s="41" t="s">
        <v>3540</v>
      </c>
      <c r="Q981" s="41"/>
    </row>
    <row r="982" spans="2:17" ht="17.100000000000001" customHeight="1">
      <c r="B982" s="41">
        <v>2026</v>
      </c>
      <c r="C982" s="41">
        <v>2</v>
      </c>
      <c r="D982" s="41" t="s">
        <v>62</v>
      </c>
      <c r="E982" s="41" t="s">
        <v>3543</v>
      </c>
      <c r="F982" s="41" t="s">
        <v>87</v>
      </c>
      <c r="G982" s="45">
        <v>3974750000</v>
      </c>
      <c r="H982" s="45">
        <v>0</v>
      </c>
      <c r="I982" s="45">
        <v>7406950000</v>
      </c>
      <c r="J982" s="45">
        <v>11381700000</v>
      </c>
      <c r="K982" s="45">
        <v>7659884100.000001</v>
      </c>
      <c r="L982" s="48" t="s">
        <v>1997</v>
      </c>
      <c r="M982" s="41" t="s">
        <v>1904</v>
      </c>
      <c r="N982" s="41" t="s">
        <v>3544</v>
      </c>
      <c r="O982" s="41" t="s">
        <v>2947</v>
      </c>
      <c r="P982" s="41" t="s">
        <v>3545</v>
      </c>
      <c r="Q982" s="41"/>
    </row>
    <row r="983" spans="2:17" ht="17.100000000000001" customHeight="1">
      <c r="B983" s="41">
        <v>2026</v>
      </c>
      <c r="C983" s="41">
        <v>2</v>
      </c>
      <c r="D983" s="41" t="s">
        <v>72</v>
      </c>
      <c r="E983" s="41" t="s">
        <v>3546</v>
      </c>
      <c r="F983" s="41" t="s">
        <v>87</v>
      </c>
      <c r="G983" s="45">
        <v>3152116000</v>
      </c>
      <c r="H983" s="45">
        <v>0</v>
      </c>
      <c r="I983" s="45">
        <v>1312300000</v>
      </c>
      <c r="J983" s="45">
        <v>4464416000</v>
      </c>
      <c r="K983" s="45">
        <v>2526859456</v>
      </c>
      <c r="L983" s="48" t="s">
        <v>1997</v>
      </c>
      <c r="M983" s="41" t="s">
        <v>1904</v>
      </c>
      <c r="N983" s="41" t="s">
        <v>3544</v>
      </c>
      <c r="O983" s="41" t="s">
        <v>2947</v>
      </c>
      <c r="P983" s="41" t="s">
        <v>3545</v>
      </c>
      <c r="Q983" s="41"/>
    </row>
    <row r="984" spans="2:17" ht="17.100000000000001" customHeight="1">
      <c r="B984" s="41">
        <v>2026</v>
      </c>
      <c r="C984" s="41">
        <v>2</v>
      </c>
      <c r="D984" s="41" t="s">
        <v>72</v>
      </c>
      <c r="E984" s="41" t="s">
        <v>3547</v>
      </c>
      <c r="F984" s="41" t="s">
        <v>74</v>
      </c>
      <c r="G984" s="45">
        <v>697932743</v>
      </c>
      <c r="H984" s="45">
        <v>0</v>
      </c>
      <c r="I984" s="45">
        <v>0</v>
      </c>
      <c r="J984" s="45">
        <v>697932743</v>
      </c>
      <c r="K984" s="45">
        <v>469708736.03900003</v>
      </c>
      <c r="L984" s="48" t="s">
        <v>1997</v>
      </c>
      <c r="M984" s="41" t="s">
        <v>1904</v>
      </c>
      <c r="N984" s="41" t="s">
        <v>3544</v>
      </c>
      <c r="O984" s="41" t="s">
        <v>2947</v>
      </c>
      <c r="P984" s="41" t="s">
        <v>3545</v>
      </c>
      <c r="Q984" s="41"/>
    </row>
    <row r="985" spans="2:17" ht="17.100000000000001" customHeight="1">
      <c r="B985" s="41">
        <v>2026</v>
      </c>
      <c r="C985" s="41">
        <v>2</v>
      </c>
      <c r="D985" s="41" t="s">
        <v>72</v>
      </c>
      <c r="E985" s="41" t="s">
        <v>3548</v>
      </c>
      <c r="F985" s="41" t="s">
        <v>74</v>
      </c>
      <c r="G985" s="45">
        <v>352097830</v>
      </c>
      <c r="H985" s="45">
        <v>0</v>
      </c>
      <c r="I985" s="45">
        <v>0</v>
      </c>
      <c r="J985" s="45">
        <v>352097830</v>
      </c>
      <c r="K985" s="45">
        <v>199287371.77999997</v>
      </c>
      <c r="L985" s="48" t="s">
        <v>1997</v>
      </c>
      <c r="M985" s="41" t="s">
        <v>1904</v>
      </c>
      <c r="N985" s="41" t="s">
        <v>3544</v>
      </c>
      <c r="O985" s="41" t="s">
        <v>2947</v>
      </c>
      <c r="P985" s="41" t="s">
        <v>3545</v>
      </c>
      <c r="Q985" s="41"/>
    </row>
    <row r="986" spans="2:17" ht="17.100000000000001" customHeight="1">
      <c r="B986" s="41">
        <v>2026</v>
      </c>
      <c r="C986" s="41">
        <v>2</v>
      </c>
      <c r="D986" s="41" t="s">
        <v>72</v>
      </c>
      <c r="E986" s="41" t="s">
        <v>3549</v>
      </c>
      <c r="F986" s="41" t="s">
        <v>87</v>
      </c>
      <c r="G986" s="45">
        <v>6000000000</v>
      </c>
      <c r="H986" s="45">
        <v>7148058680</v>
      </c>
      <c r="I986" s="45">
        <v>2200000000</v>
      </c>
      <c r="J986" s="45">
        <v>15348058680</v>
      </c>
      <c r="K986" s="45">
        <v>3824736000</v>
      </c>
      <c r="L986" s="48" t="s">
        <v>1997</v>
      </c>
      <c r="M986" s="41" t="s">
        <v>1904</v>
      </c>
      <c r="N986" s="41" t="s">
        <v>3544</v>
      </c>
      <c r="O986" s="41" t="s">
        <v>1347</v>
      </c>
      <c r="P986" s="41" t="s">
        <v>3550</v>
      </c>
      <c r="Q986" s="41"/>
    </row>
    <row r="987" spans="2:17" ht="17.100000000000001" customHeight="1">
      <c r="B987" s="41">
        <v>2026</v>
      </c>
      <c r="C987" s="41">
        <v>2</v>
      </c>
      <c r="D987" s="41" t="s">
        <v>72</v>
      </c>
      <c r="E987" s="41" t="s">
        <v>3551</v>
      </c>
      <c r="F987" s="41" t="s">
        <v>87</v>
      </c>
      <c r="G987" s="45">
        <v>297451000</v>
      </c>
      <c r="H987" s="45">
        <v>0</v>
      </c>
      <c r="I987" s="45">
        <v>1681771000</v>
      </c>
      <c r="J987" s="45">
        <v>1979222000</v>
      </c>
      <c r="K987" s="45">
        <v>1979222000</v>
      </c>
      <c r="L987" s="48" t="s">
        <v>1997</v>
      </c>
      <c r="M987" s="41" t="s">
        <v>1904</v>
      </c>
      <c r="N987" s="41" t="s">
        <v>3544</v>
      </c>
      <c r="O987" s="41" t="s">
        <v>1347</v>
      </c>
      <c r="P987" s="41" t="s">
        <v>3550</v>
      </c>
      <c r="Q987" s="41"/>
    </row>
    <row r="988" spans="2:17" ht="17.100000000000001" customHeight="1">
      <c r="B988" s="41">
        <v>2026</v>
      </c>
      <c r="C988" s="41">
        <v>2</v>
      </c>
      <c r="D988" s="41" t="s">
        <v>72</v>
      </c>
      <c r="E988" s="41" t="s">
        <v>3552</v>
      </c>
      <c r="F988" s="41" t="s">
        <v>87</v>
      </c>
      <c r="G988" s="45">
        <v>1219809000</v>
      </c>
      <c r="H988" s="45">
        <v>0</v>
      </c>
      <c r="I988" s="45">
        <v>487860000</v>
      </c>
      <c r="J988" s="45">
        <v>1707669000</v>
      </c>
      <c r="K988" s="45">
        <v>1707669000</v>
      </c>
      <c r="L988" s="48"/>
      <c r="M988" s="41" t="s">
        <v>1904</v>
      </c>
      <c r="N988" s="41" t="s">
        <v>727</v>
      </c>
      <c r="O988" s="41" t="s">
        <v>3553</v>
      </c>
      <c r="P988" s="41" t="s">
        <v>3554</v>
      </c>
      <c r="Q988" s="41"/>
    </row>
    <row r="989" spans="2:17" ht="17.100000000000001" customHeight="1">
      <c r="B989" s="41">
        <v>2026</v>
      </c>
      <c r="C989" s="41">
        <v>2</v>
      </c>
      <c r="D989" s="41" t="s">
        <v>62</v>
      </c>
      <c r="E989" s="41" t="s">
        <v>3555</v>
      </c>
      <c r="F989" s="41" t="s">
        <v>87</v>
      </c>
      <c r="G989" s="45">
        <v>500000000</v>
      </c>
      <c r="H989" s="45">
        <v>2014929000</v>
      </c>
      <c r="I989" s="45">
        <v>0</v>
      </c>
      <c r="J989" s="45">
        <v>2514929000</v>
      </c>
      <c r="K989" s="45">
        <v>0</v>
      </c>
      <c r="L989" s="48"/>
      <c r="M989" s="41" t="s">
        <v>1904</v>
      </c>
      <c r="N989" s="41" t="s">
        <v>151</v>
      </c>
      <c r="O989" s="41" t="s">
        <v>3556</v>
      </c>
      <c r="P989" s="41" t="s">
        <v>3557</v>
      </c>
      <c r="Q989" s="41"/>
    </row>
    <row r="990" spans="2:17" ht="17.100000000000001" customHeight="1">
      <c r="B990" s="41">
        <v>2026</v>
      </c>
      <c r="C990" s="41">
        <v>2</v>
      </c>
      <c r="D990" s="41" t="s">
        <v>72</v>
      </c>
      <c r="E990" s="41" t="s">
        <v>3558</v>
      </c>
      <c r="F990" s="41" t="s">
        <v>87</v>
      </c>
      <c r="G990" s="45">
        <v>419766000</v>
      </c>
      <c r="H990" s="45">
        <v>0</v>
      </c>
      <c r="I990" s="45">
        <v>1236675000</v>
      </c>
      <c r="J990" s="45">
        <v>1656441000</v>
      </c>
      <c r="K990" s="45">
        <v>2097409000</v>
      </c>
      <c r="L990" s="48"/>
      <c r="M990" s="41" t="s">
        <v>1904</v>
      </c>
      <c r="N990" s="41" t="s">
        <v>156</v>
      </c>
      <c r="O990" s="41" t="s">
        <v>2121</v>
      </c>
      <c r="P990" s="41" t="s">
        <v>2122</v>
      </c>
      <c r="Q990" s="41"/>
    </row>
    <row r="991" spans="2:17" ht="17.100000000000001" customHeight="1">
      <c r="B991" s="41">
        <v>2026</v>
      </c>
      <c r="C991" s="41">
        <v>2</v>
      </c>
      <c r="D991" s="41" t="s">
        <v>72</v>
      </c>
      <c r="E991" s="41" t="s">
        <v>3559</v>
      </c>
      <c r="F991" s="41" t="s">
        <v>87</v>
      </c>
      <c r="G991" s="45">
        <v>800000000</v>
      </c>
      <c r="H991" s="45">
        <v>1350000000</v>
      </c>
      <c r="I991" s="45">
        <v>1350000000</v>
      </c>
      <c r="J991" s="45">
        <v>3500000000</v>
      </c>
      <c r="K991" s="45"/>
      <c r="L991" s="48"/>
      <c r="M991" s="41" t="s">
        <v>1904</v>
      </c>
      <c r="N991" s="41" t="s">
        <v>164</v>
      </c>
      <c r="O991" s="41" t="s">
        <v>170</v>
      </c>
      <c r="P991" s="41" t="s">
        <v>171</v>
      </c>
      <c r="Q991" s="41"/>
    </row>
    <row r="992" spans="2:17" ht="17.100000000000001" customHeight="1">
      <c r="B992" s="41">
        <v>2026</v>
      </c>
      <c r="C992" s="41">
        <v>2</v>
      </c>
      <c r="D992" s="41" t="s">
        <v>62</v>
      </c>
      <c r="E992" s="41" t="s">
        <v>2202</v>
      </c>
      <c r="F992" s="41" t="s">
        <v>74</v>
      </c>
      <c r="G992" s="45">
        <v>800218000</v>
      </c>
      <c r="H992" s="45">
        <v>658895330</v>
      </c>
      <c r="I992" s="45">
        <v>0</v>
      </c>
      <c r="J992" s="45">
        <v>1459113330</v>
      </c>
      <c r="K992" s="45">
        <v>1459113330</v>
      </c>
      <c r="L992" s="48"/>
      <c r="M992" s="41" t="s">
        <v>1904</v>
      </c>
      <c r="N992" s="41" t="s">
        <v>179</v>
      </c>
      <c r="O992" s="41" t="s">
        <v>2195</v>
      </c>
      <c r="P992" s="41" t="s">
        <v>2196</v>
      </c>
      <c r="Q992" s="41"/>
    </row>
    <row r="993" spans="2:17" ht="17.100000000000001" customHeight="1">
      <c r="B993" s="41">
        <v>2026</v>
      </c>
      <c r="C993" s="41">
        <v>2</v>
      </c>
      <c r="D993" s="41" t="s">
        <v>72</v>
      </c>
      <c r="E993" s="41" t="s">
        <v>3560</v>
      </c>
      <c r="F993" s="41" t="s">
        <v>87</v>
      </c>
      <c r="G993" s="45">
        <v>41014000</v>
      </c>
      <c r="H993" s="45">
        <v>0</v>
      </c>
      <c r="I993" s="45">
        <v>159500000</v>
      </c>
      <c r="J993" s="45">
        <v>200514000</v>
      </c>
      <c r="K993" s="45">
        <v>300000000</v>
      </c>
      <c r="L993" s="48"/>
      <c r="M993" s="41" t="s">
        <v>1904</v>
      </c>
      <c r="N993" s="41" t="s">
        <v>755</v>
      </c>
      <c r="O993" s="41" t="s">
        <v>1845</v>
      </c>
      <c r="P993" s="41" t="s">
        <v>1846</v>
      </c>
      <c r="Q993" s="41"/>
    </row>
    <row r="994" spans="2:17" ht="17.100000000000001" customHeight="1">
      <c r="B994" s="41">
        <v>2026</v>
      </c>
      <c r="C994" s="41">
        <v>2</v>
      </c>
      <c r="D994" s="41" t="s">
        <v>72</v>
      </c>
      <c r="E994" s="41" t="s">
        <v>3561</v>
      </c>
      <c r="F994" s="41" t="s">
        <v>87</v>
      </c>
      <c r="G994" s="45">
        <v>2860664400</v>
      </c>
      <c r="H994" s="45">
        <v>0</v>
      </c>
      <c r="I994" s="45"/>
      <c r="J994" s="45">
        <v>2860664400</v>
      </c>
      <c r="K994" s="45">
        <v>5000000000</v>
      </c>
      <c r="L994" s="48"/>
      <c r="M994" s="41" t="s">
        <v>1904</v>
      </c>
      <c r="N994" s="41" t="s">
        <v>755</v>
      </c>
      <c r="O994" s="41" t="s">
        <v>1845</v>
      </c>
      <c r="P994" s="41" t="s">
        <v>1846</v>
      </c>
      <c r="Q994" s="41"/>
    </row>
    <row r="995" spans="2:17" ht="17.100000000000001" customHeight="1">
      <c r="B995" s="41">
        <v>2026</v>
      </c>
      <c r="C995" s="41">
        <v>2</v>
      </c>
      <c r="D995" s="41" t="s">
        <v>72</v>
      </c>
      <c r="E995" s="41" t="s">
        <v>3562</v>
      </c>
      <c r="F995" s="41" t="s">
        <v>87</v>
      </c>
      <c r="G995" s="45">
        <v>1800000000</v>
      </c>
      <c r="H995" s="45">
        <v>2040057000</v>
      </c>
      <c r="I995" s="45">
        <v>1743916000</v>
      </c>
      <c r="J995" s="45">
        <v>5583973000</v>
      </c>
      <c r="K995" s="45">
        <v>5583973000</v>
      </c>
      <c r="L995" s="48"/>
      <c r="M995" s="41" t="s">
        <v>1904</v>
      </c>
      <c r="N995" s="41" t="s">
        <v>203</v>
      </c>
      <c r="O995" s="41" t="s">
        <v>2295</v>
      </c>
      <c r="P995" s="41" t="s">
        <v>2296</v>
      </c>
      <c r="Q995" s="41"/>
    </row>
    <row r="996" spans="2:17" ht="17.100000000000001" customHeight="1">
      <c r="B996" s="41">
        <v>2026</v>
      </c>
      <c r="C996" s="41">
        <v>2</v>
      </c>
      <c r="D996" s="41" t="s">
        <v>72</v>
      </c>
      <c r="E996" s="41" t="s">
        <v>3563</v>
      </c>
      <c r="F996" s="41" t="s">
        <v>87</v>
      </c>
      <c r="G996" s="45">
        <v>398696000</v>
      </c>
      <c r="H996" s="45">
        <v>0</v>
      </c>
      <c r="I996" s="45">
        <v>572471000</v>
      </c>
      <c r="J996" s="45">
        <v>971167000</v>
      </c>
      <c r="K996" s="45">
        <v>971167000</v>
      </c>
      <c r="L996" s="48"/>
      <c r="M996" s="41" t="s">
        <v>1904</v>
      </c>
      <c r="N996" s="41" t="s">
        <v>208</v>
      </c>
      <c r="O996" s="41" t="s">
        <v>209</v>
      </c>
      <c r="P996" s="41" t="s">
        <v>210</v>
      </c>
      <c r="Q996" s="41"/>
    </row>
    <row r="997" spans="2:17" ht="17.100000000000001" customHeight="1">
      <c r="B997" s="41">
        <v>2026</v>
      </c>
      <c r="C997" s="41">
        <v>2</v>
      </c>
      <c r="D997" s="41" t="s">
        <v>62</v>
      </c>
      <c r="E997" s="41" t="s">
        <v>3564</v>
      </c>
      <c r="F997" s="41" t="s">
        <v>74</v>
      </c>
      <c r="G997" s="45">
        <v>233924000</v>
      </c>
      <c r="H997" s="45">
        <v>0</v>
      </c>
      <c r="I997" s="45">
        <v>57544000</v>
      </c>
      <c r="J997" s="45">
        <v>291468000</v>
      </c>
      <c r="K997" s="45">
        <v>291468000</v>
      </c>
      <c r="L997" s="48"/>
      <c r="M997" s="41" t="s">
        <v>1904</v>
      </c>
      <c r="N997" s="41" t="s">
        <v>208</v>
      </c>
      <c r="O997" s="41" t="s">
        <v>3565</v>
      </c>
      <c r="P997" s="41" t="s">
        <v>3566</v>
      </c>
      <c r="Q997" s="41"/>
    </row>
    <row r="998" spans="2:17" ht="17.100000000000001" customHeight="1">
      <c r="B998" s="41">
        <v>2026</v>
      </c>
      <c r="C998" s="41">
        <v>2</v>
      </c>
      <c r="D998" s="41" t="s">
        <v>62</v>
      </c>
      <c r="E998" s="41" t="s">
        <v>3567</v>
      </c>
      <c r="F998" s="41" t="s">
        <v>78</v>
      </c>
      <c r="G998" s="45">
        <v>34936000</v>
      </c>
      <c r="H998" s="45">
        <v>0</v>
      </c>
      <c r="I998" s="45">
        <v>0</v>
      </c>
      <c r="J998" s="45">
        <v>34936000</v>
      </c>
      <c r="K998" s="45">
        <v>34936000</v>
      </c>
      <c r="L998" s="48"/>
      <c r="M998" s="41" t="s">
        <v>1904</v>
      </c>
      <c r="N998" s="41" t="s">
        <v>208</v>
      </c>
      <c r="O998" s="41" t="s">
        <v>3565</v>
      </c>
      <c r="P998" s="41" t="s">
        <v>3566</v>
      </c>
      <c r="Q998" s="41"/>
    </row>
    <row r="999" spans="2:17" ht="17.100000000000001" customHeight="1">
      <c r="B999" s="41">
        <v>2026</v>
      </c>
      <c r="C999" s="41">
        <v>2</v>
      </c>
      <c r="D999" s="41" t="s">
        <v>72</v>
      </c>
      <c r="E999" s="41" t="s">
        <v>3568</v>
      </c>
      <c r="F999" s="41" t="s">
        <v>87</v>
      </c>
      <c r="G999" s="45">
        <v>372781000</v>
      </c>
      <c r="H999" s="45"/>
      <c r="I999" s="45">
        <v>245090000</v>
      </c>
      <c r="J999" s="45">
        <v>617871000</v>
      </c>
      <c r="K999" s="45">
        <v>617871000</v>
      </c>
      <c r="L999" s="48"/>
      <c r="M999" s="41" t="s">
        <v>1904</v>
      </c>
      <c r="N999" s="41" t="s">
        <v>208</v>
      </c>
      <c r="O999" s="41" t="s">
        <v>209</v>
      </c>
      <c r="P999" s="41" t="s">
        <v>210</v>
      </c>
      <c r="Q999" s="41"/>
    </row>
    <row r="1000" spans="2:17" ht="17.100000000000001" customHeight="1">
      <c r="B1000" s="41">
        <v>2026</v>
      </c>
      <c r="C1000" s="41">
        <v>2</v>
      </c>
      <c r="D1000" s="41" t="s">
        <v>72</v>
      </c>
      <c r="E1000" s="41" t="s">
        <v>3569</v>
      </c>
      <c r="F1000" s="41" t="s">
        <v>87</v>
      </c>
      <c r="G1000" s="45">
        <v>600000000</v>
      </c>
      <c r="H1000" s="45">
        <v>1086564000</v>
      </c>
      <c r="I1000" s="45">
        <v>493957000</v>
      </c>
      <c r="J1000" s="45">
        <v>2180521000</v>
      </c>
      <c r="K1000" s="45">
        <v>2180521000</v>
      </c>
      <c r="L1000" s="48"/>
      <c r="M1000" s="41" t="s">
        <v>1904</v>
      </c>
      <c r="N1000" s="41" t="s">
        <v>208</v>
      </c>
      <c r="O1000" s="41" t="s">
        <v>209</v>
      </c>
      <c r="P1000" s="41" t="s">
        <v>210</v>
      </c>
      <c r="Q1000" s="41"/>
    </row>
    <row r="1001" spans="2:17" ht="17.100000000000001" customHeight="1">
      <c r="B1001" s="41">
        <v>2026</v>
      </c>
      <c r="C1001" s="41">
        <v>2</v>
      </c>
      <c r="D1001" s="41" t="s">
        <v>72</v>
      </c>
      <c r="E1001" s="41" t="s">
        <v>3570</v>
      </c>
      <c r="F1001" s="41" t="s">
        <v>87</v>
      </c>
      <c r="G1001" s="45">
        <v>861997000</v>
      </c>
      <c r="H1001" s="45"/>
      <c r="I1001" s="45">
        <v>121294000</v>
      </c>
      <c r="J1001" s="45">
        <v>983291000</v>
      </c>
      <c r="K1001" s="45">
        <v>983291000</v>
      </c>
      <c r="L1001" s="48"/>
      <c r="M1001" s="41" t="s">
        <v>1904</v>
      </c>
      <c r="N1001" s="41" t="s">
        <v>218</v>
      </c>
      <c r="O1001" s="41" t="s">
        <v>2344</v>
      </c>
      <c r="P1001" s="41" t="s">
        <v>2345</v>
      </c>
      <c r="Q1001" s="41"/>
    </row>
    <row r="1002" spans="2:17" ht="17.100000000000001" customHeight="1">
      <c r="B1002" s="41">
        <v>2026</v>
      </c>
      <c r="C1002" s="41">
        <v>2</v>
      </c>
      <c r="D1002" s="41" t="s">
        <v>72</v>
      </c>
      <c r="E1002" s="41" t="s">
        <v>3571</v>
      </c>
      <c r="F1002" s="41" t="s">
        <v>74</v>
      </c>
      <c r="G1002" s="45">
        <v>110614000</v>
      </c>
      <c r="H1002" s="45">
        <v>0</v>
      </c>
      <c r="I1002" s="45">
        <v>0</v>
      </c>
      <c r="J1002" s="45">
        <v>110614000</v>
      </c>
      <c r="K1002" s="45">
        <v>110614000</v>
      </c>
      <c r="L1002" s="48"/>
      <c r="M1002" s="41" t="s">
        <v>1904</v>
      </c>
      <c r="N1002" s="41" t="s">
        <v>218</v>
      </c>
      <c r="O1002" s="41" t="s">
        <v>2344</v>
      </c>
      <c r="P1002" s="41" t="s">
        <v>2345</v>
      </c>
      <c r="Q1002" s="41"/>
    </row>
    <row r="1003" spans="2:17" ht="17.100000000000001" customHeight="1">
      <c r="B1003" s="41">
        <v>2026</v>
      </c>
      <c r="C1003" s="41">
        <v>2</v>
      </c>
      <c r="D1003" s="41" t="s">
        <v>72</v>
      </c>
      <c r="E1003" s="41" t="s">
        <v>3572</v>
      </c>
      <c r="F1003" s="41" t="s">
        <v>74</v>
      </c>
      <c r="G1003" s="45">
        <v>0</v>
      </c>
      <c r="H1003" s="45">
        <v>175658440</v>
      </c>
      <c r="I1003" s="45">
        <v>0</v>
      </c>
      <c r="J1003" s="45">
        <v>175658440</v>
      </c>
      <c r="K1003" s="45">
        <v>175658440</v>
      </c>
      <c r="L1003" s="48"/>
      <c r="M1003" s="41" t="s">
        <v>1904</v>
      </c>
      <c r="N1003" s="41" t="s">
        <v>2362</v>
      </c>
      <c r="O1003" s="41" t="s">
        <v>3573</v>
      </c>
      <c r="P1003" s="41" t="s">
        <v>3574</v>
      </c>
      <c r="Q1003" s="41"/>
    </row>
    <row r="1004" spans="2:17" ht="17.100000000000001" customHeight="1">
      <c r="B1004" s="41">
        <v>2026</v>
      </c>
      <c r="C1004" s="41">
        <v>2</v>
      </c>
      <c r="D1004" s="41" t="s">
        <v>72</v>
      </c>
      <c r="E1004" s="41" t="s">
        <v>3575</v>
      </c>
      <c r="F1004" s="41" t="s">
        <v>74</v>
      </c>
      <c r="G1004" s="45">
        <v>77000000</v>
      </c>
      <c r="H1004" s="45">
        <v>16084500</v>
      </c>
      <c r="I1004" s="45">
        <v>9196000</v>
      </c>
      <c r="J1004" s="45">
        <v>102280500</v>
      </c>
      <c r="K1004" s="45">
        <v>102280500</v>
      </c>
      <c r="L1004" s="48"/>
      <c r="M1004" s="41" t="s">
        <v>1904</v>
      </c>
      <c r="N1004" s="41" t="s">
        <v>2362</v>
      </c>
      <c r="O1004" s="41" t="s">
        <v>3573</v>
      </c>
      <c r="P1004" s="41" t="s">
        <v>3574</v>
      </c>
      <c r="Q1004" s="41"/>
    </row>
    <row r="1005" spans="2:17" ht="17.100000000000001" customHeight="1">
      <c r="B1005" s="41">
        <v>2026</v>
      </c>
      <c r="C1005" s="41">
        <v>2</v>
      </c>
      <c r="D1005" s="41" t="s">
        <v>72</v>
      </c>
      <c r="E1005" s="41" t="s">
        <v>3576</v>
      </c>
      <c r="F1005" s="41" t="s">
        <v>87</v>
      </c>
      <c r="G1005" s="45">
        <v>577500000</v>
      </c>
      <c r="H1005" s="45"/>
      <c r="I1005" s="45"/>
      <c r="J1005" s="45">
        <v>577500000</v>
      </c>
      <c r="K1005" s="45">
        <v>577500000</v>
      </c>
      <c r="L1005" s="48"/>
      <c r="M1005" s="41" t="s">
        <v>1904</v>
      </c>
      <c r="N1005" s="41" t="s">
        <v>2386</v>
      </c>
      <c r="O1005" s="41" t="s">
        <v>824</v>
      </c>
      <c r="P1005" s="41" t="s">
        <v>825</v>
      </c>
      <c r="Q1005" s="41"/>
    </row>
    <row r="1006" spans="2:17" ht="17.100000000000001" customHeight="1">
      <c r="B1006" s="41">
        <v>2026</v>
      </c>
      <c r="C1006" s="41">
        <v>2</v>
      </c>
      <c r="D1006" s="41" t="s">
        <v>72</v>
      </c>
      <c r="E1006" s="41" t="s">
        <v>3577</v>
      </c>
      <c r="F1006" s="41" t="s">
        <v>87</v>
      </c>
      <c r="G1006" s="45">
        <v>666487000</v>
      </c>
      <c r="H1006" s="45">
        <v>0</v>
      </c>
      <c r="I1006" s="45">
        <v>0</v>
      </c>
      <c r="J1006" s="45">
        <v>666487000</v>
      </c>
      <c r="K1006" s="45">
        <v>0</v>
      </c>
      <c r="L1006" s="48"/>
      <c r="M1006" s="41" t="s">
        <v>1904</v>
      </c>
      <c r="N1006" s="41" t="s">
        <v>1754</v>
      </c>
      <c r="O1006" s="41" t="s">
        <v>1755</v>
      </c>
      <c r="P1006" s="41" t="s">
        <v>1756</v>
      </c>
      <c r="Q1006" s="41"/>
    </row>
    <row r="1007" spans="2:17" ht="17.100000000000001" customHeight="1">
      <c r="B1007" s="41">
        <v>2026</v>
      </c>
      <c r="C1007" s="41">
        <v>2</v>
      </c>
      <c r="D1007" s="41" t="s">
        <v>72</v>
      </c>
      <c r="E1007" s="41" t="s">
        <v>3578</v>
      </c>
      <c r="F1007" s="41" t="s">
        <v>65</v>
      </c>
      <c r="G1007" s="45">
        <v>1200000000</v>
      </c>
      <c r="H1007" s="45">
        <v>392830700</v>
      </c>
      <c r="I1007" s="45">
        <v>330638000</v>
      </c>
      <c r="J1007" s="45">
        <v>1923468700</v>
      </c>
      <c r="K1007" s="45">
        <v>1346428000</v>
      </c>
      <c r="L1007" s="48"/>
      <c r="M1007" s="41" t="s">
        <v>1904</v>
      </c>
      <c r="N1007" s="41" t="s">
        <v>1754</v>
      </c>
      <c r="O1007" s="41" t="s">
        <v>1861</v>
      </c>
      <c r="P1007" s="41" t="s">
        <v>1862</v>
      </c>
      <c r="Q1007" s="41"/>
    </row>
    <row r="1008" spans="2:17" ht="17.100000000000001" customHeight="1">
      <c r="B1008" s="41">
        <v>2026</v>
      </c>
      <c r="C1008" s="41">
        <v>2</v>
      </c>
      <c r="D1008" s="41" t="s">
        <v>72</v>
      </c>
      <c r="E1008" s="41" t="s">
        <v>3579</v>
      </c>
      <c r="F1008" s="41" t="s">
        <v>74</v>
      </c>
      <c r="G1008" s="45">
        <v>153687940</v>
      </c>
      <c r="H1008" s="45"/>
      <c r="I1008" s="45"/>
      <c r="J1008" s="45">
        <v>153687940</v>
      </c>
      <c r="K1008" s="45">
        <v>107581000</v>
      </c>
      <c r="L1008" s="48"/>
      <c r="M1008" s="41" t="s">
        <v>1904</v>
      </c>
      <c r="N1008" s="41" t="s">
        <v>1754</v>
      </c>
      <c r="O1008" s="41" t="s">
        <v>1758</v>
      </c>
      <c r="P1008" s="41" t="s">
        <v>1759</v>
      </c>
      <c r="Q1008" s="41"/>
    </row>
    <row r="1009" spans="2:17" ht="17.100000000000001" customHeight="1">
      <c r="B1009" s="41">
        <v>2026</v>
      </c>
      <c r="C1009" s="41">
        <v>2</v>
      </c>
      <c r="D1009" s="41" t="s">
        <v>72</v>
      </c>
      <c r="E1009" s="41" t="s">
        <v>3580</v>
      </c>
      <c r="F1009" s="41" t="s">
        <v>78</v>
      </c>
      <c r="G1009" s="45">
        <v>40000000</v>
      </c>
      <c r="H1009" s="45"/>
      <c r="I1009" s="45"/>
      <c r="J1009" s="45">
        <v>40000000</v>
      </c>
      <c r="K1009" s="45">
        <v>28000000</v>
      </c>
      <c r="L1009" s="48"/>
      <c r="M1009" s="41" t="s">
        <v>1904</v>
      </c>
      <c r="N1009" s="41" t="s">
        <v>1754</v>
      </c>
      <c r="O1009" s="41" t="s">
        <v>1758</v>
      </c>
      <c r="P1009" s="41" t="s">
        <v>1759</v>
      </c>
      <c r="Q1009" s="41"/>
    </row>
    <row r="1010" spans="2:17" ht="17.100000000000001" customHeight="1">
      <c r="B1010" s="41">
        <v>2026</v>
      </c>
      <c r="C1010" s="41">
        <v>2</v>
      </c>
      <c r="D1010" s="41" t="s">
        <v>72</v>
      </c>
      <c r="E1010" s="41" t="s">
        <v>3581</v>
      </c>
      <c r="F1010" s="41" t="s">
        <v>80</v>
      </c>
      <c r="G1010" s="45">
        <v>15000000</v>
      </c>
      <c r="H1010" s="45"/>
      <c r="I1010" s="45"/>
      <c r="J1010" s="45">
        <v>15000000</v>
      </c>
      <c r="K1010" s="45">
        <v>10500000</v>
      </c>
      <c r="L1010" s="48"/>
      <c r="M1010" s="41" t="s">
        <v>1904</v>
      </c>
      <c r="N1010" s="41" t="s">
        <v>1754</v>
      </c>
      <c r="O1010" s="41" t="s">
        <v>1758</v>
      </c>
      <c r="P1010" s="41" t="s">
        <v>1759</v>
      </c>
      <c r="Q1010" s="41"/>
    </row>
    <row r="1011" spans="2:17" ht="17.100000000000001" customHeight="1">
      <c r="B1011" s="41">
        <v>2026</v>
      </c>
      <c r="C1011" s="41">
        <v>2</v>
      </c>
      <c r="D1011" s="41" t="s">
        <v>72</v>
      </c>
      <c r="E1011" s="41" t="s">
        <v>3582</v>
      </c>
      <c r="F1011" s="41" t="s">
        <v>87</v>
      </c>
      <c r="G1011" s="45">
        <v>917875000</v>
      </c>
      <c r="H1011" s="45">
        <v>0</v>
      </c>
      <c r="I1011" s="45">
        <v>2097425000</v>
      </c>
      <c r="J1011" s="45">
        <v>3015300000</v>
      </c>
      <c r="K1011" s="45">
        <v>3015300000</v>
      </c>
      <c r="L1011" s="48"/>
      <c r="M1011" s="41" t="s">
        <v>1904</v>
      </c>
      <c r="N1011" s="41" t="s">
        <v>797</v>
      </c>
      <c r="O1011" s="41" t="s">
        <v>802</v>
      </c>
      <c r="P1011" s="41" t="s">
        <v>3583</v>
      </c>
      <c r="Q1011" s="41"/>
    </row>
    <row r="1012" spans="2:17" ht="17.100000000000001" customHeight="1">
      <c r="B1012" s="41">
        <v>2026</v>
      </c>
      <c r="C1012" s="41">
        <v>2</v>
      </c>
      <c r="D1012" s="41" t="s">
        <v>72</v>
      </c>
      <c r="E1012" s="41" t="s">
        <v>3584</v>
      </c>
      <c r="F1012" s="41" t="s">
        <v>87</v>
      </c>
      <c r="G1012" s="45">
        <v>350000000</v>
      </c>
      <c r="H1012" s="45">
        <v>372447000</v>
      </c>
      <c r="I1012" s="45">
        <v>0</v>
      </c>
      <c r="J1012" s="45">
        <v>722447000</v>
      </c>
      <c r="K1012" s="45">
        <v>722447000</v>
      </c>
      <c r="L1012" s="48"/>
      <c r="M1012" s="41" t="s">
        <v>1904</v>
      </c>
      <c r="N1012" s="41" t="s">
        <v>797</v>
      </c>
      <c r="O1012" s="41" t="s">
        <v>802</v>
      </c>
      <c r="P1012" s="41" t="s">
        <v>3583</v>
      </c>
      <c r="Q1012" s="41"/>
    </row>
    <row r="1013" spans="2:17" ht="17.100000000000001" customHeight="1">
      <c r="B1013" s="41">
        <v>2026</v>
      </c>
      <c r="C1013" s="41">
        <v>2</v>
      </c>
      <c r="D1013" s="41" t="s">
        <v>72</v>
      </c>
      <c r="E1013" s="41" t="s">
        <v>3585</v>
      </c>
      <c r="F1013" s="41" t="s">
        <v>87</v>
      </c>
      <c r="G1013" s="45">
        <v>909453000</v>
      </c>
      <c r="H1013" s="45">
        <v>0</v>
      </c>
      <c r="I1013" s="45">
        <v>1476535000</v>
      </c>
      <c r="J1013" s="45">
        <v>2385988000</v>
      </c>
      <c r="K1013" s="45">
        <v>2385988000</v>
      </c>
      <c r="L1013" s="48"/>
      <c r="M1013" s="41" t="s">
        <v>1904</v>
      </c>
      <c r="N1013" s="41" t="s">
        <v>797</v>
      </c>
      <c r="O1013" s="41" t="s">
        <v>3586</v>
      </c>
      <c r="P1013" s="41" t="s">
        <v>3587</v>
      </c>
      <c r="Q1013" s="41"/>
    </row>
    <row r="1014" spans="2:17" ht="17.100000000000001" customHeight="1">
      <c r="B1014" s="41">
        <v>2026</v>
      </c>
      <c r="C1014" s="41">
        <v>2</v>
      </c>
      <c r="D1014" s="41" t="s">
        <v>72</v>
      </c>
      <c r="E1014" s="41" t="s">
        <v>3588</v>
      </c>
      <c r="F1014" s="41" t="s">
        <v>87</v>
      </c>
      <c r="G1014" s="45">
        <v>620000000</v>
      </c>
      <c r="H1014" s="45">
        <v>553887000</v>
      </c>
      <c r="I1014" s="45">
        <v>0</v>
      </c>
      <c r="J1014" s="45">
        <v>1173887000</v>
      </c>
      <c r="K1014" s="45">
        <v>1173887000</v>
      </c>
      <c r="L1014" s="48"/>
      <c r="M1014" s="41" t="s">
        <v>1904</v>
      </c>
      <c r="N1014" s="41" t="s">
        <v>797</v>
      </c>
      <c r="O1014" s="41" t="s">
        <v>3586</v>
      </c>
      <c r="P1014" s="41" t="s">
        <v>3587</v>
      </c>
      <c r="Q1014" s="41"/>
    </row>
    <row r="1015" spans="2:17" ht="17.100000000000001" customHeight="1">
      <c r="B1015" s="41">
        <v>2026</v>
      </c>
      <c r="C1015" s="41">
        <v>2</v>
      </c>
      <c r="D1015" s="41" t="s">
        <v>72</v>
      </c>
      <c r="E1015" s="41" t="s">
        <v>3589</v>
      </c>
      <c r="F1015" s="41" t="s">
        <v>87</v>
      </c>
      <c r="G1015" s="45">
        <v>1200000000</v>
      </c>
      <c r="H1015" s="45">
        <v>1207031000</v>
      </c>
      <c r="I1015" s="45">
        <v>0</v>
      </c>
      <c r="J1015" s="45">
        <v>2407031000</v>
      </c>
      <c r="K1015" s="45">
        <v>2407031000</v>
      </c>
      <c r="L1015" s="48"/>
      <c r="M1015" s="41" t="s">
        <v>1904</v>
      </c>
      <c r="N1015" s="41" t="s">
        <v>797</v>
      </c>
      <c r="O1015" s="41" t="s">
        <v>3590</v>
      </c>
      <c r="P1015" s="41" t="s">
        <v>3591</v>
      </c>
      <c r="Q1015" s="41"/>
    </row>
    <row r="1016" spans="2:17" ht="17.100000000000001" customHeight="1">
      <c r="B1016" s="41">
        <v>2026</v>
      </c>
      <c r="C1016" s="41">
        <v>2</v>
      </c>
      <c r="D1016" s="41" t="s">
        <v>62</v>
      </c>
      <c r="E1016" s="41" t="s">
        <v>3592</v>
      </c>
      <c r="F1016" s="41" t="s">
        <v>74</v>
      </c>
      <c r="G1016" s="45">
        <v>513453140</v>
      </c>
      <c r="H1016" s="45">
        <v>0</v>
      </c>
      <c r="I1016" s="45">
        <v>0</v>
      </c>
      <c r="J1016" s="45">
        <v>513453140</v>
      </c>
      <c r="K1016" s="45">
        <v>0</v>
      </c>
      <c r="L1016" s="48"/>
      <c r="M1016" s="41" t="s">
        <v>1904</v>
      </c>
      <c r="N1016" s="41" t="s">
        <v>805</v>
      </c>
      <c r="O1016" s="41" t="s">
        <v>3593</v>
      </c>
      <c r="P1016" s="41" t="s">
        <v>3594</v>
      </c>
      <c r="Q1016" s="41"/>
    </row>
    <row r="1017" spans="2:17" ht="17.100000000000001" customHeight="1">
      <c r="B1017" s="41">
        <v>2026</v>
      </c>
      <c r="C1017" s="41">
        <v>2</v>
      </c>
      <c r="D1017" s="41" t="s">
        <v>72</v>
      </c>
      <c r="E1017" s="41" t="s">
        <v>3381</v>
      </c>
      <c r="F1017" s="41" t="s">
        <v>87</v>
      </c>
      <c r="G1017" s="45">
        <v>1500000000</v>
      </c>
      <c r="H1017" s="45">
        <v>2873254000</v>
      </c>
      <c r="I1017" s="45">
        <v>172470000</v>
      </c>
      <c r="J1017" s="45">
        <v>4545724000</v>
      </c>
      <c r="K1017" s="45">
        <v>4545724000</v>
      </c>
      <c r="L1017" s="48"/>
      <c r="M1017" s="41" t="s">
        <v>1904</v>
      </c>
      <c r="N1017" s="41" t="s">
        <v>805</v>
      </c>
      <c r="O1017" s="41" t="s">
        <v>2423</v>
      </c>
      <c r="P1017" s="41" t="s">
        <v>2424</v>
      </c>
      <c r="Q1017" s="41"/>
    </row>
    <row r="1018" spans="2:17" ht="17.100000000000001" customHeight="1">
      <c r="B1018" s="41">
        <v>2026</v>
      </c>
      <c r="C1018" s="41">
        <v>2</v>
      </c>
      <c r="D1018" s="41" t="s">
        <v>72</v>
      </c>
      <c r="E1018" s="41" t="s">
        <v>3595</v>
      </c>
      <c r="F1018" s="41" t="s">
        <v>173</v>
      </c>
      <c r="G1018" s="45">
        <v>1877788330</v>
      </c>
      <c r="H1018" s="45">
        <v>0</v>
      </c>
      <c r="I1018" s="45">
        <v>152944000</v>
      </c>
      <c r="J1018" s="45">
        <v>2030732330</v>
      </c>
      <c r="K1018" s="45">
        <v>2030732330</v>
      </c>
      <c r="L1018" s="48"/>
      <c r="M1018" s="41" t="s">
        <v>1904</v>
      </c>
      <c r="N1018" s="41" t="s">
        <v>805</v>
      </c>
      <c r="O1018" s="41" t="s">
        <v>3596</v>
      </c>
      <c r="P1018" s="41" t="s">
        <v>3597</v>
      </c>
      <c r="Q1018" s="41"/>
    </row>
    <row r="1019" spans="2:17" ht="17.100000000000001" customHeight="1">
      <c r="B1019" s="41">
        <v>2026</v>
      </c>
      <c r="C1019" s="41">
        <v>2</v>
      </c>
      <c r="D1019" s="41" t="s">
        <v>72</v>
      </c>
      <c r="E1019" s="41" t="s">
        <v>3598</v>
      </c>
      <c r="F1019" s="41" t="s">
        <v>74</v>
      </c>
      <c r="G1019" s="45">
        <v>229544820</v>
      </c>
      <c r="H1019" s="45"/>
      <c r="I1019" s="45">
        <v>0</v>
      </c>
      <c r="J1019" s="45">
        <v>229544820</v>
      </c>
      <c r="K1019" s="45">
        <v>229544820</v>
      </c>
      <c r="L1019" s="48"/>
      <c r="M1019" s="41" t="s">
        <v>1904</v>
      </c>
      <c r="N1019" s="41" t="s">
        <v>805</v>
      </c>
      <c r="O1019" s="41" t="s">
        <v>3593</v>
      </c>
      <c r="P1019" s="41" t="s">
        <v>3594</v>
      </c>
      <c r="Q1019" s="41"/>
    </row>
    <row r="1020" spans="2:17" ht="17.100000000000001" customHeight="1">
      <c r="B1020" s="41">
        <v>2026</v>
      </c>
      <c r="C1020" s="41">
        <v>2</v>
      </c>
      <c r="D1020" s="41" t="s">
        <v>72</v>
      </c>
      <c r="E1020" s="41" t="s">
        <v>3599</v>
      </c>
      <c r="F1020" s="41" t="s">
        <v>78</v>
      </c>
      <c r="G1020" s="45">
        <v>42000000</v>
      </c>
      <c r="H1020" s="45"/>
      <c r="I1020" s="45">
        <v>0</v>
      </c>
      <c r="J1020" s="45">
        <v>42000000</v>
      </c>
      <c r="K1020" s="45">
        <v>42000000</v>
      </c>
      <c r="L1020" s="48"/>
      <c r="M1020" s="41" t="s">
        <v>1904</v>
      </c>
      <c r="N1020" s="41" t="s">
        <v>805</v>
      </c>
      <c r="O1020" s="41" t="s">
        <v>3593</v>
      </c>
      <c r="P1020" s="41" t="s">
        <v>3594</v>
      </c>
      <c r="Q1020" s="41"/>
    </row>
    <row r="1021" spans="2:17" ht="17.100000000000001" customHeight="1">
      <c r="B1021" s="41">
        <v>2026</v>
      </c>
      <c r="C1021" s="41">
        <v>2</v>
      </c>
      <c r="D1021" s="41" t="s">
        <v>72</v>
      </c>
      <c r="E1021" s="41" t="s">
        <v>3600</v>
      </c>
      <c r="F1021" s="41" t="s">
        <v>80</v>
      </c>
      <c r="G1021" s="45">
        <v>39000000</v>
      </c>
      <c r="H1021" s="45"/>
      <c r="I1021" s="45">
        <v>0</v>
      </c>
      <c r="J1021" s="45">
        <v>39000000</v>
      </c>
      <c r="K1021" s="45">
        <v>39000000</v>
      </c>
      <c r="L1021" s="48"/>
      <c r="M1021" s="41" t="s">
        <v>1904</v>
      </c>
      <c r="N1021" s="41" t="s">
        <v>805</v>
      </c>
      <c r="O1021" s="41" t="s">
        <v>3593</v>
      </c>
      <c r="P1021" s="41" t="s">
        <v>3594</v>
      </c>
      <c r="Q1021" s="41"/>
    </row>
    <row r="1022" spans="2:17" ht="17.100000000000001" customHeight="1">
      <c r="B1022" s="41">
        <v>2026</v>
      </c>
      <c r="C1022" s="41">
        <v>2</v>
      </c>
      <c r="D1022" s="41" t="s">
        <v>62</v>
      </c>
      <c r="E1022" s="41" t="s">
        <v>3601</v>
      </c>
      <c r="F1022" s="41" t="s">
        <v>173</v>
      </c>
      <c r="G1022" s="45">
        <v>1500000000</v>
      </c>
      <c r="H1022" s="45">
        <v>5341043000</v>
      </c>
      <c r="I1022" s="45">
        <v>0</v>
      </c>
      <c r="J1022" s="45">
        <v>6841043000</v>
      </c>
      <c r="K1022" s="45">
        <v>6841043000</v>
      </c>
      <c r="L1022" s="48"/>
      <c r="M1022" s="41" t="s">
        <v>1904</v>
      </c>
      <c r="N1022" s="41" t="s">
        <v>225</v>
      </c>
      <c r="O1022" s="41" t="s">
        <v>3602</v>
      </c>
      <c r="P1022" s="41" t="s">
        <v>3603</v>
      </c>
      <c r="Q1022" s="41"/>
    </row>
    <row r="1023" spans="2:17" ht="17.100000000000001" customHeight="1">
      <c r="B1023" s="41">
        <v>2026</v>
      </c>
      <c r="C1023" s="41">
        <v>2</v>
      </c>
      <c r="D1023" s="41" t="s">
        <v>62</v>
      </c>
      <c r="E1023" s="41" t="s">
        <v>3604</v>
      </c>
      <c r="F1023" s="41" t="s">
        <v>87</v>
      </c>
      <c r="G1023" s="45">
        <v>981044000</v>
      </c>
      <c r="H1023" s="45">
        <v>0</v>
      </c>
      <c r="I1023" s="45">
        <v>1154238000</v>
      </c>
      <c r="J1023" s="45">
        <v>2135282000</v>
      </c>
      <c r="K1023" s="45">
        <v>2135282000</v>
      </c>
      <c r="L1023" s="48"/>
      <c r="M1023" s="41" t="s">
        <v>1904</v>
      </c>
      <c r="N1023" s="41" t="s">
        <v>225</v>
      </c>
      <c r="O1023" s="41" t="s">
        <v>3602</v>
      </c>
      <c r="P1023" s="41" t="s">
        <v>3603</v>
      </c>
      <c r="Q1023" s="41"/>
    </row>
    <row r="1024" spans="2:17" ht="17.100000000000001" customHeight="1">
      <c r="B1024" s="41">
        <v>2026</v>
      </c>
      <c r="C1024" s="41">
        <v>2</v>
      </c>
      <c r="D1024" s="41" t="s">
        <v>72</v>
      </c>
      <c r="E1024" s="41" t="s">
        <v>3605</v>
      </c>
      <c r="F1024" s="41" t="s">
        <v>87</v>
      </c>
      <c r="G1024" s="45">
        <v>1577350000</v>
      </c>
      <c r="H1024" s="45">
        <v>0</v>
      </c>
      <c r="I1024" s="45">
        <v>1204050000</v>
      </c>
      <c r="J1024" s="45">
        <v>2781400000</v>
      </c>
      <c r="K1024" s="45">
        <v>2781400000</v>
      </c>
      <c r="L1024" s="48"/>
      <c r="M1024" s="41" t="s">
        <v>1904</v>
      </c>
      <c r="N1024" s="41" t="s">
        <v>225</v>
      </c>
      <c r="O1024" s="41" t="s">
        <v>3602</v>
      </c>
      <c r="P1024" s="41" t="s">
        <v>3603</v>
      </c>
      <c r="Q1024" s="41"/>
    </row>
    <row r="1025" spans="2:17" ht="17.100000000000001" customHeight="1">
      <c r="B1025" s="41">
        <v>2026</v>
      </c>
      <c r="C1025" s="41">
        <v>2</v>
      </c>
      <c r="D1025" s="41" t="s">
        <v>72</v>
      </c>
      <c r="E1025" s="41" t="s">
        <v>3606</v>
      </c>
      <c r="F1025" s="41" t="s">
        <v>87</v>
      </c>
      <c r="G1025" s="45">
        <v>897000000</v>
      </c>
      <c r="H1025" s="45">
        <v>388146000</v>
      </c>
      <c r="I1025" s="45">
        <v>1076851000</v>
      </c>
      <c r="J1025" s="45">
        <v>2361997000</v>
      </c>
      <c r="K1025" s="45">
        <v>2361997000</v>
      </c>
      <c r="L1025" s="48"/>
      <c r="M1025" s="41" t="s">
        <v>1904</v>
      </c>
      <c r="N1025" s="41" t="s">
        <v>225</v>
      </c>
      <c r="O1025" s="41" t="s">
        <v>3607</v>
      </c>
      <c r="P1025" s="41" t="s">
        <v>3608</v>
      </c>
      <c r="Q1025" s="41"/>
    </row>
    <row r="1026" spans="2:17" ht="17.100000000000001" customHeight="1">
      <c r="B1026" s="41">
        <v>2026</v>
      </c>
      <c r="C1026" s="41">
        <v>2</v>
      </c>
      <c r="D1026" s="41" t="s">
        <v>72</v>
      </c>
      <c r="E1026" s="41" t="s">
        <v>3609</v>
      </c>
      <c r="F1026" s="41" t="s">
        <v>87</v>
      </c>
      <c r="G1026" s="45">
        <v>143517300</v>
      </c>
      <c r="H1026" s="45">
        <v>0</v>
      </c>
      <c r="I1026" s="45">
        <v>955190700</v>
      </c>
      <c r="J1026" s="45">
        <v>1098708000</v>
      </c>
      <c r="K1026" s="45">
        <v>764152560</v>
      </c>
      <c r="L1026" s="48"/>
      <c r="M1026" s="41" t="s">
        <v>1904</v>
      </c>
      <c r="N1026" s="41" t="s">
        <v>231</v>
      </c>
      <c r="O1026" s="41" t="s">
        <v>3610</v>
      </c>
      <c r="P1026" s="41" t="s">
        <v>3611</v>
      </c>
      <c r="Q1026" s="41"/>
    </row>
    <row r="1027" spans="2:17" ht="17.100000000000001" customHeight="1">
      <c r="B1027" s="41">
        <v>2026</v>
      </c>
      <c r="C1027" s="41">
        <v>2</v>
      </c>
      <c r="D1027" s="41" t="s">
        <v>72</v>
      </c>
      <c r="E1027" s="41" t="s">
        <v>3612</v>
      </c>
      <c r="F1027" s="41" t="s">
        <v>87</v>
      </c>
      <c r="G1027" s="45">
        <v>54062000</v>
      </c>
      <c r="H1027" s="45"/>
      <c r="I1027" s="45">
        <v>279820000</v>
      </c>
      <c r="J1027" s="45">
        <v>333882000</v>
      </c>
      <c r="K1027" s="45"/>
      <c r="L1027" s="48"/>
      <c r="M1027" s="41" t="s">
        <v>1904</v>
      </c>
      <c r="N1027" s="41" t="s">
        <v>231</v>
      </c>
      <c r="O1027" s="41" t="s">
        <v>3610</v>
      </c>
      <c r="P1027" s="41" t="s">
        <v>3611</v>
      </c>
      <c r="Q1027" s="41"/>
    </row>
    <row r="1028" spans="2:17" ht="17.100000000000001" customHeight="1">
      <c r="B1028" s="41">
        <v>2026</v>
      </c>
      <c r="C1028" s="41">
        <v>2</v>
      </c>
      <c r="D1028" s="41" t="s">
        <v>72</v>
      </c>
      <c r="E1028" s="41" t="s">
        <v>3613</v>
      </c>
      <c r="F1028" s="41" t="s">
        <v>87</v>
      </c>
      <c r="G1028" s="45">
        <v>25806000</v>
      </c>
      <c r="H1028" s="45"/>
      <c r="I1028" s="45">
        <v>283558000</v>
      </c>
      <c r="J1028" s="45">
        <v>309364000</v>
      </c>
      <c r="K1028" s="45"/>
      <c r="L1028" s="48"/>
      <c r="M1028" s="41" t="s">
        <v>1904</v>
      </c>
      <c r="N1028" s="41" t="s">
        <v>231</v>
      </c>
      <c r="O1028" s="41" t="s">
        <v>3610</v>
      </c>
      <c r="P1028" s="41" t="s">
        <v>3611</v>
      </c>
      <c r="Q1028" s="41"/>
    </row>
    <row r="1029" spans="2:17" ht="17.100000000000001" customHeight="1">
      <c r="B1029" s="41">
        <v>2026</v>
      </c>
      <c r="C1029" s="41">
        <v>2</v>
      </c>
      <c r="D1029" s="41" t="s">
        <v>72</v>
      </c>
      <c r="E1029" s="41" t="s">
        <v>3614</v>
      </c>
      <c r="F1029" s="41" t="s">
        <v>87</v>
      </c>
      <c r="G1029" s="45">
        <v>543166000</v>
      </c>
      <c r="H1029" s="45">
        <v>0</v>
      </c>
      <c r="I1029" s="45">
        <v>886822000</v>
      </c>
      <c r="J1029" s="45">
        <v>1429988000</v>
      </c>
      <c r="K1029" s="45">
        <v>1429988000</v>
      </c>
      <c r="L1029" s="48"/>
      <c r="M1029" s="41" t="s">
        <v>1904</v>
      </c>
      <c r="N1029" s="41" t="s">
        <v>231</v>
      </c>
      <c r="O1029" s="41" t="s">
        <v>236</v>
      </c>
      <c r="P1029" s="41" t="s">
        <v>237</v>
      </c>
      <c r="Q1029" s="41"/>
    </row>
    <row r="1030" spans="2:17" ht="17.100000000000001" customHeight="1">
      <c r="B1030" s="41">
        <v>2026</v>
      </c>
      <c r="C1030" s="41">
        <v>2</v>
      </c>
      <c r="D1030" s="41" t="s">
        <v>72</v>
      </c>
      <c r="E1030" s="41" t="s">
        <v>3615</v>
      </c>
      <c r="F1030" s="41" t="s">
        <v>173</v>
      </c>
      <c r="G1030" s="45">
        <v>1978981000</v>
      </c>
      <c r="H1030" s="45"/>
      <c r="I1030" s="45"/>
      <c r="J1030" s="45">
        <v>1978981000</v>
      </c>
      <c r="K1030" s="45">
        <v>989490500</v>
      </c>
      <c r="L1030" s="48"/>
      <c r="M1030" s="41" t="s">
        <v>1904</v>
      </c>
      <c r="N1030" s="41" t="s">
        <v>240</v>
      </c>
      <c r="O1030" s="41" t="s">
        <v>247</v>
      </c>
      <c r="P1030" s="41" t="s">
        <v>248</v>
      </c>
      <c r="Q1030" s="41"/>
    </row>
    <row r="1031" spans="2:17" ht="17.100000000000001" customHeight="1">
      <c r="B1031" s="41">
        <v>2026</v>
      </c>
      <c r="C1031" s="41">
        <v>2</v>
      </c>
      <c r="D1031" s="41" t="s">
        <v>72</v>
      </c>
      <c r="E1031" s="41" t="s">
        <v>3616</v>
      </c>
      <c r="F1031" s="41" t="s">
        <v>87</v>
      </c>
      <c r="G1031" s="45">
        <v>188282000</v>
      </c>
      <c r="H1031" s="45"/>
      <c r="I1031" s="45">
        <v>2003283000</v>
      </c>
      <c r="J1031" s="45">
        <v>2191565000</v>
      </c>
      <c r="K1031" s="45">
        <v>2191565000</v>
      </c>
      <c r="L1031" s="48"/>
      <c r="M1031" s="41" t="s">
        <v>1904</v>
      </c>
      <c r="N1031" s="41" t="s">
        <v>266</v>
      </c>
      <c r="O1031" s="41" t="s">
        <v>270</v>
      </c>
      <c r="P1031" s="41" t="s">
        <v>271</v>
      </c>
      <c r="Q1031" s="41"/>
    </row>
    <row r="1032" spans="2:17" ht="17.100000000000001" customHeight="1">
      <c r="B1032" s="41">
        <v>2026</v>
      </c>
      <c r="C1032" s="41">
        <v>2</v>
      </c>
      <c r="D1032" s="41" t="s">
        <v>72</v>
      </c>
      <c r="E1032" s="41" t="s">
        <v>3617</v>
      </c>
      <c r="F1032" s="41" t="s">
        <v>87</v>
      </c>
      <c r="G1032" s="45">
        <v>988000000</v>
      </c>
      <c r="H1032" s="45"/>
      <c r="I1032" s="45">
        <v>1194453000</v>
      </c>
      <c r="J1032" s="45">
        <v>2182453000</v>
      </c>
      <c r="K1032" s="45">
        <v>2182453000</v>
      </c>
      <c r="L1032" s="48"/>
      <c r="M1032" s="41" t="s">
        <v>1904</v>
      </c>
      <c r="N1032" s="41" t="s">
        <v>266</v>
      </c>
      <c r="O1032" s="41" t="s">
        <v>270</v>
      </c>
      <c r="P1032" s="41" t="s">
        <v>271</v>
      </c>
      <c r="Q1032" s="41"/>
    </row>
    <row r="1033" spans="2:17" ht="17.100000000000001" customHeight="1">
      <c r="B1033" s="41">
        <v>2026</v>
      </c>
      <c r="C1033" s="41">
        <v>2</v>
      </c>
      <c r="D1033" s="41" t="s">
        <v>72</v>
      </c>
      <c r="E1033" s="41" t="s">
        <v>3618</v>
      </c>
      <c r="F1033" s="41" t="s">
        <v>87</v>
      </c>
      <c r="G1033" s="45">
        <v>419000000</v>
      </c>
      <c r="H1033" s="45"/>
      <c r="I1033" s="45">
        <v>779142000</v>
      </c>
      <c r="J1033" s="45">
        <v>1198142000</v>
      </c>
      <c r="K1033" s="45">
        <v>1198142000</v>
      </c>
      <c r="L1033" s="48"/>
      <c r="M1033" s="41" t="s">
        <v>1904</v>
      </c>
      <c r="N1033" s="41" t="s">
        <v>266</v>
      </c>
      <c r="O1033" s="41" t="s">
        <v>270</v>
      </c>
      <c r="P1033" s="41" t="s">
        <v>271</v>
      </c>
      <c r="Q1033" s="41"/>
    </row>
    <row r="1034" spans="2:17" ht="17.100000000000001" customHeight="1">
      <c r="B1034" s="41">
        <v>2026</v>
      </c>
      <c r="C1034" s="41">
        <v>2</v>
      </c>
      <c r="D1034" s="41" t="s">
        <v>72</v>
      </c>
      <c r="E1034" s="41" t="s">
        <v>3619</v>
      </c>
      <c r="F1034" s="41" t="s">
        <v>87</v>
      </c>
      <c r="G1034" s="45">
        <v>3200000000</v>
      </c>
      <c r="H1034" s="45">
        <v>0</v>
      </c>
      <c r="I1034" s="45">
        <v>4120655000</v>
      </c>
      <c r="J1034" s="45">
        <v>7320655000</v>
      </c>
      <c r="K1034" s="45">
        <v>7320655000</v>
      </c>
      <c r="L1034" s="48"/>
      <c r="M1034" s="41" t="s">
        <v>1904</v>
      </c>
      <c r="N1034" s="41" t="s">
        <v>266</v>
      </c>
      <c r="O1034" s="41" t="s">
        <v>818</v>
      </c>
      <c r="P1034" s="41" t="s">
        <v>819</v>
      </c>
      <c r="Q1034" s="41"/>
    </row>
    <row r="1035" spans="2:17" ht="17.100000000000001" customHeight="1">
      <c r="B1035" s="41">
        <v>2026</v>
      </c>
      <c r="C1035" s="41">
        <v>2</v>
      </c>
      <c r="D1035" s="41" t="s">
        <v>72</v>
      </c>
      <c r="E1035" s="41" t="s">
        <v>3619</v>
      </c>
      <c r="F1035" s="41" t="s">
        <v>74</v>
      </c>
      <c r="G1035" s="45">
        <v>35000000</v>
      </c>
      <c r="H1035" s="45">
        <v>0</v>
      </c>
      <c r="I1035" s="45">
        <v>13585000</v>
      </c>
      <c r="J1035" s="45">
        <v>48585000</v>
      </c>
      <c r="K1035" s="45">
        <v>48585000</v>
      </c>
      <c r="L1035" s="48" t="s">
        <v>3620</v>
      </c>
      <c r="M1035" s="41" t="s">
        <v>1904</v>
      </c>
      <c r="N1035" s="41" t="s">
        <v>266</v>
      </c>
      <c r="O1035" s="41" t="s">
        <v>818</v>
      </c>
      <c r="P1035" s="41" t="s">
        <v>819</v>
      </c>
      <c r="Q1035" s="41"/>
    </row>
    <row r="1036" spans="2:17" ht="17.100000000000001" customHeight="1">
      <c r="B1036" s="41">
        <v>2026</v>
      </c>
      <c r="C1036" s="41">
        <v>2</v>
      </c>
      <c r="D1036" s="41" t="s">
        <v>72</v>
      </c>
      <c r="E1036" s="41" t="s">
        <v>3621</v>
      </c>
      <c r="F1036" s="41" t="s">
        <v>87</v>
      </c>
      <c r="G1036" s="45">
        <v>1400000000</v>
      </c>
      <c r="H1036" s="45">
        <v>0</v>
      </c>
      <c r="I1036" s="45">
        <v>175000000</v>
      </c>
      <c r="J1036" s="45">
        <v>1575000000</v>
      </c>
      <c r="K1036" s="45">
        <v>1575000000</v>
      </c>
      <c r="L1036" s="48"/>
      <c r="M1036" s="41" t="s">
        <v>1904</v>
      </c>
      <c r="N1036" s="41" t="s">
        <v>266</v>
      </c>
      <c r="O1036" s="41" t="s">
        <v>818</v>
      </c>
      <c r="P1036" s="41" t="s">
        <v>819</v>
      </c>
      <c r="Q1036" s="41"/>
    </row>
    <row r="1037" spans="2:17" ht="17.100000000000001" customHeight="1">
      <c r="B1037" s="41">
        <v>2026</v>
      </c>
      <c r="C1037" s="41">
        <v>2</v>
      </c>
      <c r="D1037" s="41" t="s">
        <v>72</v>
      </c>
      <c r="E1037" s="41" t="s">
        <v>3622</v>
      </c>
      <c r="F1037" s="41" t="s">
        <v>74</v>
      </c>
      <c r="G1037" s="45">
        <v>104094090</v>
      </c>
      <c r="H1037" s="45">
        <v>0</v>
      </c>
      <c r="I1037" s="45">
        <v>0</v>
      </c>
      <c r="J1037" s="45">
        <v>104094090</v>
      </c>
      <c r="K1037" s="45">
        <v>104094090</v>
      </c>
      <c r="L1037" s="48"/>
      <c r="M1037" s="41" t="s">
        <v>1904</v>
      </c>
      <c r="N1037" s="41" t="s">
        <v>266</v>
      </c>
      <c r="O1037" s="41" t="s">
        <v>273</v>
      </c>
      <c r="P1037" s="41" t="s">
        <v>274</v>
      </c>
      <c r="Q1037" s="41"/>
    </row>
    <row r="1038" spans="2:17" ht="17.100000000000001" customHeight="1">
      <c r="B1038" s="41">
        <v>2026</v>
      </c>
      <c r="C1038" s="41">
        <v>2</v>
      </c>
      <c r="D1038" s="41" t="s">
        <v>72</v>
      </c>
      <c r="E1038" s="41" t="s">
        <v>3623</v>
      </c>
      <c r="F1038" s="41" t="s">
        <v>74</v>
      </c>
      <c r="G1038" s="45">
        <v>21423190</v>
      </c>
      <c r="H1038" s="45">
        <v>0</v>
      </c>
      <c r="I1038" s="45">
        <v>51666000</v>
      </c>
      <c r="J1038" s="45">
        <v>73089190</v>
      </c>
      <c r="K1038" s="45">
        <v>73089190</v>
      </c>
      <c r="L1038" s="48"/>
      <c r="M1038" s="41" t="s">
        <v>1904</v>
      </c>
      <c r="N1038" s="41" t="s">
        <v>266</v>
      </c>
      <c r="O1038" s="41" t="s">
        <v>273</v>
      </c>
      <c r="P1038" s="41" t="s">
        <v>274</v>
      </c>
      <c r="Q1038" s="41"/>
    </row>
    <row r="1039" spans="2:17" ht="17.100000000000001" customHeight="1">
      <c r="B1039" s="41">
        <v>2026</v>
      </c>
      <c r="C1039" s="41">
        <v>2</v>
      </c>
      <c r="D1039" s="41" t="s">
        <v>72</v>
      </c>
      <c r="E1039" s="41" t="s">
        <v>3624</v>
      </c>
      <c r="F1039" s="41" t="s">
        <v>78</v>
      </c>
      <c r="G1039" s="45">
        <v>5833000</v>
      </c>
      <c r="H1039" s="45">
        <v>0</v>
      </c>
      <c r="I1039" s="45">
        <v>8997000</v>
      </c>
      <c r="J1039" s="45">
        <v>14830000</v>
      </c>
      <c r="K1039" s="45">
        <v>14830000</v>
      </c>
      <c r="L1039" s="48"/>
      <c r="M1039" s="41" t="s">
        <v>1904</v>
      </c>
      <c r="N1039" s="41" t="s">
        <v>266</v>
      </c>
      <c r="O1039" s="41" t="s">
        <v>273</v>
      </c>
      <c r="P1039" s="41" t="s">
        <v>274</v>
      </c>
      <c r="Q1039" s="41"/>
    </row>
    <row r="1040" spans="2:17" ht="17.100000000000001" customHeight="1">
      <c r="B1040" s="41">
        <v>2026</v>
      </c>
      <c r="C1040" s="41">
        <v>2</v>
      </c>
      <c r="D1040" s="41" t="s">
        <v>72</v>
      </c>
      <c r="E1040" s="41" t="s">
        <v>3625</v>
      </c>
      <c r="F1040" s="41" t="s">
        <v>74</v>
      </c>
      <c r="G1040" s="45">
        <v>691251000</v>
      </c>
      <c r="H1040" s="45"/>
      <c r="I1040" s="45">
        <v>527145</v>
      </c>
      <c r="J1040" s="45">
        <v>691778145</v>
      </c>
      <c r="K1040" s="45">
        <v>691778145</v>
      </c>
      <c r="L1040" s="48"/>
      <c r="M1040" s="41" t="s">
        <v>1904</v>
      </c>
      <c r="N1040" s="41" t="s">
        <v>2571</v>
      </c>
      <c r="O1040" s="41" t="s">
        <v>2572</v>
      </c>
      <c r="P1040" s="41" t="s">
        <v>2573</v>
      </c>
      <c r="Q1040" s="41"/>
    </row>
    <row r="1041" spans="2:17" ht="17.100000000000001" customHeight="1">
      <c r="B1041" s="41">
        <v>2026</v>
      </c>
      <c r="C1041" s="41">
        <v>2</v>
      </c>
      <c r="D1041" s="41" t="s">
        <v>72</v>
      </c>
      <c r="E1041" s="41" t="s">
        <v>3626</v>
      </c>
      <c r="F1041" s="41" t="s">
        <v>87</v>
      </c>
      <c r="G1041" s="45">
        <v>750000000</v>
      </c>
      <c r="H1041" s="45"/>
      <c r="I1041" s="45">
        <v>8000000</v>
      </c>
      <c r="J1041" s="45">
        <v>758000000</v>
      </c>
      <c r="K1041" s="45">
        <v>758000000</v>
      </c>
      <c r="L1041" s="48"/>
      <c r="M1041" s="41" t="s">
        <v>1904</v>
      </c>
      <c r="N1041" s="41" t="s">
        <v>291</v>
      </c>
      <c r="O1041" s="41" t="s">
        <v>3627</v>
      </c>
      <c r="P1041" s="41" t="s">
        <v>3628</v>
      </c>
      <c r="Q1041" s="41"/>
    </row>
    <row r="1042" spans="2:17" ht="17.100000000000001" customHeight="1">
      <c r="B1042" s="41">
        <v>2026</v>
      </c>
      <c r="C1042" s="41">
        <v>2</v>
      </c>
      <c r="D1042" s="41" t="s">
        <v>62</v>
      </c>
      <c r="E1042" s="41" t="s">
        <v>3629</v>
      </c>
      <c r="F1042" s="41" t="s">
        <v>87</v>
      </c>
      <c r="G1042" s="45">
        <v>3880000000</v>
      </c>
      <c r="H1042" s="45"/>
      <c r="I1042" s="45">
        <v>2642610000</v>
      </c>
      <c r="J1042" s="45">
        <v>6522610000</v>
      </c>
      <c r="K1042" s="45">
        <v>6522610000</v>
      </c>
      <c r="L1042" s="48"/>
      <c r="M1042" s="41" t="s">
        <v>1904</v>
      </c>
      <c r="N1042" s="41" t="s">
        <v>291</v>
      </c>
      <c r="O1042" s="41" t="s">
        <v>3630</v>
      </c>
      <c r="P1042" s="41" t="s">
        <v>3631</v>
      </c>
      <c r="Q1042" s="41"/>
    </row>
    <row r="1043" spans="2:17" ht="17.100000000000001" customHeight="1">
      <c r="B1043" s="41">
        <v>2026</v>
      </c>
      <c r="C1043" s="41">
        <v>2</v>
      </c>
      <c r="D1043" s="41" t="s">
        <v>62</v>
      </c>
      <c r="E1043" s="41" t="s">
        <v>3632</v>
      </c>
      <c r="F1043" s="41" t="s">
        <v>87</v>
      </c>
      <c r="G1043" s="45">
        <v>2336000000</v>
      </c>
      <c r="H1043" s="45">
        <v>1241493000</v>
      </c>
      <c r="I1043" s="45">
        <v>7896171000</v>
      </c>
      <c r="J1043" s="45">
        <v>11473664000</v>
      </c>
      <c r="K1043" s="45">
        <v>0</v>
      </c>
      <c r="L1043" s="48"/>
      <c r="M1043" s="41" t="s">
        <v>1904</v>
      </c>
      <c r="N1043" s="41" t="s">
        <v>3633</v>
      </c>
      <c r="O1043" s="41" t="s">
        <v>3634</v>
      </c>
      <c r="P1043" s="41" t="s">
        <v>3635</v>
      </c>
      <c r="Q1043" s="41"/>
    </row>
    <row r="1044" spans="2:17" ht="17.100000000000001" customHeight="1">
      <c r="B1044" s="41">
        <v>2026</v>
      </c>
      <c r="C1044" s="41">
        <v>2</v>
      </c>
      <c r="D1044" s="41" t="s">
        <v>62</v>
      </c>
      <c r="E1044" s="41" t="s">
        <v>3636</v>
      </c>
      <c r="F1044" s="41" t="s">
        <v>87</v>
      </c>
      <c r="G1044" s="45">
        <v>1531911000</v>
      </c>
      <c r="H1044" s="45">
        <v>0</v>
      </c>
      <c r="I1044" s="45">
        <v>6966500000</v>
      </c>
      <c r="J1044" s="45">
        <v>8498411000</v>
      </c>
      <c r="K1044" s="45"/>
      <c r="L1044" s="48"/>
      <c r="M1044" s="41" t="s">
        <v>1904</v>
      </c>
      <c r="N1044" s="41" t="s">
        <v>3633</v>
      </c>
      <c r="O1044" s="41" t="s">
        <v>3637</v>
      </c>
      <c r="P1044" s="41" t="s">
        <v>3638</v>
      </c>
      <c r="Q1044" s="41"/>
    </row>
    <row r="1045" spans="2:17" ht="17.100000000000001" customHeight="1">
      <c r="B1045" s="41">
        <v>2026</v>
      </c>
      <c r="C1045" s="41">
        <v>2</v>
      </c>
      <c r="D1045" s="41" t="s">
        <v>62</v>
      </c>
      <c r="E1045" s="41" t="s">
        <v>3639</v>
      </c>
      <c r="F1045" s="41" t="s">
        <v>87</v>
      </c>
      <c r="G1045" s="45">
        <v>2302308000</v>
      </c>
      <c r="H1045" s="45">
        <v>0</v>
      </c>
      <c r="I1045" s="45">
        <v>6271869000</v>
      </c>
      <c r="J1045" s="45">
        <v>8574177000</v>
      </c>
      <c r="K1045" s="45"/>
      <c r="L1045" s="48"/>
      <c r="M1045" s="41" t="s">
        <v>1904</v>
      </c>
      <c r="N1045" s="41" t="s">
        <v>3633</v>
      </c>
      <c r="O1045" s="41" t="s">
        <v>3640</v>
      </c>
      <c r="P1045" s="41" t="s">
        <v>3641</v>
      </c>
      <c r="Q1045" s="41"/>
    </row>
    <row r="1046" spans="2:17" ht="17.100000000000001" customHeight="1">
      <c r="B1046" s="41">
        <v>2026</v>
      </c>
      <c r="C1046" s="41">
        <v>2</v>
      </c>
      <c r="D1046" s="41" t="s">
        <v>62</v>
      </c>
      <c r="E1046" s="41" t="s">
        <v>3642</v>
      </c>
      <c r="F1046" s="41" t="s">
        <v>87</v>
      </c>
      <c r="G1046" s="45">
        <v>3286358000</v>
      </c>
      <c r="H1046" s="45">
        <v>5678746000</v>
      </c>
      <c r="I1046" s="45">
        <v>7492500000</v>
      </c>
      <c r="J1046" s="45">
        <v>16457604000</v>
      </c>
      <c r="K1046" s="45"/>
      <c r="L1046" s="48"/>
      <c r="M1046" s="41" t="s">
        <v>1904</v>
      </c>
      <c r="N1046" s="41" t="s">
        <v>3633</v>
      </c>
      <c r="O1046" s="41" t="s">
        <v>3643</v>
      </c>
      <c r="P1046" s="41" t="s">
        <v>3644</v>
      </c>
      <c r="Q1046" s="41"/>
    </row>
    <row r="1047" spans="2:17" ht="17.100000000000001" customHeight="1">
      <c r="B1047" s="41">
        <v>2026</v>
      </c>
      <c r="C1047" s="41">
        <v>2</v>
      </c>
      <c r="D1047" s="41" t="s">
        <v>62</v>
      </c>
      <c r="E1047" s="41" t="s">
        <v>3645</v>
      </c>
      <c r="F1047" s="41" t="s">
        <v>87</v>
      </c>
      <c r="G1047" s="45">
        <v>1503814000</v>
      </c>
      <c r="H1047" s="45">
        <v>7712768000</v>
      </c>
      <c r="I1047" s="45">
        <v>151200000</v>
      </c>
      <c r="J1047" s="45">
        <v>9367782000</v>
      </c>
      <c r="K1047" s="45"/>
      <c r="L1047" s="48"/>
      <c r="M1047" s="41" t="s">
        <v>1904</v>
      </c>
      <c r="N1047" s="41" t="s">
        <v>3633</v>
      </c>
      <c r="O1047" s="41" t="s">
        <v>3646</v>
      </c>
      <c r="P1047" s="41" t="s">
        <v>3647</v>
      </c>
      <c r="Q1047" s="41"/>
    </row>
    <row r="1048" spans="2:17" ht="17.100000000000001" customHeight="1">
      <c r="B1048" s="41">
        <v>2026</v>
      </c>
      <c r="C1048" s="41">
        <v>2</v>
      </c>
      <c r="D1048" s="41" t="s">
        <v>72</v>
      </c>
      <c r="E1048" s="41" t="s">
        <v>3648</v>
      </c>
      <c r="F1048" s="41" t="s">
        <v>87</v>
      </c>
      <c r="G1048" s="45">
        <v>500000000</v>
      </c>
      <c r="H1048" s="45">
        <v>375951000</v>
      </c>
      <c r="I1048" s="45">
        <v>35000000</v>
      </c>
      <c r="J1048" s="45">
        <v>910951000</v>
      </c>
      <c r="K1048" s="45">
        <v>910951000</v>
      </c>
      <c r="L1048" s="48"/>
      <c r="M1048" s="41" t="s">
        <v>1904</v>
      </c>
      <c r="N1048" s="41" t="s">
        <v>3633</v>
      </c>
      <c r="O1048" s="41" t="s">
        <v>3649</v>
      </c>
      <c r="P1048" s="41" t="s">
        <v>3650</v>
      </c>
      <c r="Q1048" s="41"/>
    </row>
    <row r="1049" spans="2:17" ht="17.100000000000001" customHeight="1">
      <c r="B1049" s="41">
        <v>2026</v>
      </c>
      <c r="C1049" s="41">
        <v>2</v>
      </c>
      <c r="D1049" s="41" t="s">
        <v>72</v>
      </c>
      <c r="E1049" s="41" t="s">
        <v>3651</v>
      </c>
      <c r="F1049" s="41" t="s">
        <v>87</v>
      </c>
      <c r="G1049" s="45">
        <v>400000000</v>
      </c>
      <c r="H1049" s="45">
        <v>276835000</v>
      </c>
      <c r="I1049" s="45">
        <v>27000000</v>
      </c>
      <c r="J1049" s="45">
        <v>703835000</v>
      </c>
      <c r="K1049" s="45">
        <v>703835000</v>
      </c>
      <c r="L1049" s="48"/>
      <c r="M1049" s="41" t="s">
        <v>1904</v>
      </c>
      <c r="N1049" s="41" t="s">
        <v>3633</v>
      </c>
      <c r="O1049" s="41" t="s">
        <v>3637</v>
      </c>
      <c r="P1049" s="41" t="s">
        <v>3638</v>
      </c>
      <c r="Q1049" s="41"/>
    </row>
    <row r="1050" spans="2:17" ht="17.100000000000001" customHeight="1">
      <c r="B1050" s="41">
        <v>2026</v>
      </c>
      <c r="C1050" s="41">
        <v>2</v>
      </c>
      <c r="D1050" s="41" t="s">
        <v>72</v>
      </c>
      <c r="E1050" s="41" t="s">
        <v>3652</v>
      </c>
      <c r="F1050" s="41" t="s">
        <v>102</v>
      </c>
      <c r="G1050" s="45">
        <v>1000000000</v>
      </c>
      <c r="H1050" s="45">
        <v>272211000</v>
      </c>
      <c r="I1050" s="45">
        <v>1710405000</v>
      </c>
      <c r="J1050" s="45">
        <v>2982616000</v>
      </c>
      <c r="K1050" s="45">
        <v>2982616000</v>
      </c>
      <c r="L1050" s="48"/>
      <c r="M1050" s="41" t="s">
        <v>1904</v>
      </c>
      <c r="N1050" s="41" t="s">
        <v>832</v>
      </c>
      <c r="O1050" s="41" t="s">
        <v>3653</v>
      </c>
      <c r="P1050" s="41" t="s">
        <v>3654</v>
      </c>
      <c r="Q1050" s="41"/>
    </row>
    <row r="1051" spans="2:17" ht="17.100000000000001" customHeight="1">
      <c r="B1051" s="41">
        <v>2026</v>
      </c>
      <c r="C1051" s="41">
        <v>2</v>
      </c>
      <c r="D1051" s="41" t="s">
        <v>72</v>
      </c>
      <c r="E1051" s="41" t="s">
        <v>3655</v>
      </c>
      <c r="F1051" s="41" t="s">
        <v>102</v>
      </c>
      <c r="G1051" s="45">
        <v>1000000000</v>
      </c>
      <c r="H1051" s="45">
        <v>123120880</v>
      </c>
      <c r="I1051" s="45">
        <v>37895000</v>
      </c>
      <c r="J1051" s="45">
        <v>1161015880</v>
      </c>
      <c r="K1051" s="45">
        <v>1161015000</v>
      </c>
      <c r="L1051" s="48"/>
      <c r="M1051" s="41" t="s">
        <v>1904</v>
      </c>
      <c r="N1051" s="41" t="s">
        <v>832</v>
      </c>
      <c r="O1051" s="41" t="s">
        <v>3653</v>
      </c>
      <c r="P1051" s="41" t="s">
        <v>3654</v>
      </c>
      <c r="Q1051" s="41"/>
    </row>
    <row r="1052" spans="2:17" ht="17.100000000000001" customHeight="1">
      <c r="B1052" s="41">
        <v>2026</v>
      </c>
      <c r="C1052" s="41">
        <v>2</v>
      </c>
      <c r="D1052" s="41" t="s">
        <v>62</v>
      </c>
      <c r="E1052" s="41" t="s">
        <v>3656</v>
      </c>
      <c r="F1052" s="41" t="s">
        <v>87</v>
      </c>
      <c r="G1052" s="45">
        <v>2870000000</v>
      </c>
      <c r="H1052" s="45">
        <v>1773672000</v>
      </c>
      <c r="I1052" s="45">
        <v>26839380000</v>
      </c>
      <c r="J1052" s="45">
        <v>31483052000</v>
      </c>
      <c r="K1052" s="45"/>
      <c r="L1052" s="48"/>
      <c r="M1052" s="41" t="s">
        <v>1904</v>
      </c>
      <c r="N1052" s="41" t="s">
        <v>305</v>
      </c>
      <c r="O1052" s="41" t="s">
        <v>3657</v>
      </c>
      <c r="P1052" s="41" t="s">
        <v>3658</v>
      </c>
      <c r="Q1052" s="41"/>
    </row>
    <row r="1053" spans="2:17" ht="17.100000000000001" customHeight="1">
      <c r="B1053" s="41">
        <v>2026</v>
      </c>
      <c r="C1053" s="41">
        <v>2</v>
      </c>
      <c r="D1053" s="41" t="s">
        <v>72</v>
      </c>
      <c r="E1053" s="41" t="s">
        <v>3659</v>
      </c>
      <c r="F1053" s="41" t="s">
        <v>87</v>
      </c>
      <c r="G1053" s="45">
        <v>2983681000</v>
      </c>
      <c r="H1053" s="45" t="s">
        <v>892</v>
      </c>
      <c r="I1053" s="45">
        <v>59211856000</v>
      </c>
      <c r="J1053" s="45">
        <v>62195537000</v>
      </c>
      <c r="K1053" s="45"/>
      <c r="L1053" s="48"/>
      <c r="M1053" s="41" t="s">
        <v>1904</v>
      </c>
      <c r="N1053" s="41" t="s">
        <v>305</v>
      </c>
      <c r="O1053" s="41" t="s">
        <v>3657</v>
      </c>
      <c r="P1053" s="41" t="s">
        <v>3658</v>
      </c>
      <c r="Q1053" s="41"/>
    </row>
    <row r="1054" spans="2:17" ht="17.100000000000001" customHeight="1">
      <c r="B1054" s="41">
        <v>2026</v>
      </c>
      <c r="C1054" s="41">
        <v>2</v>
      </c>
      <c r="D1054" s="41" t="s">
        <v>62</v>
      </c>
      <c r="E1054" s="41" t="s">
        <v>3660</v>
      </c>
      <c r="F1054" s="41" t="s">
        <v>87</v>
      </c>
      <c r="G1054" s="45">
        <v>16157627000</v>
      </c>
      <c r="H1054" s="45">
        <v>15538414000</v>
      </c>
      <c r="I1054" s="45">
        <v>145258745000</v>
      </c>
      <c r="J1054" s="45">
        <v>176954786000</v>
      </c>
      <c r="K1054" s="45"/>
      <c r="L1054" s="48"/>
      <c r="M1054" s="41" t="s">
        <v>1904</v>
      </c>
      <c r="N1054" s="41" t="s">
        <v>305</v>
      </c>
      <c r="O1054" s="41" t="s">
        <v>3657</v>
      </c>
      <c r="P1054" s="41" t="s">
        <v>3658</v>
      </c>
      <c r="Q1054" s="41"/>
    </row>
    <row r="1055" spans="2:17" ht="17.100000000000001" customHeight="1">
      <c r="B1055" s="41">
        <v>2026</v>
      </c>
      <c r="C1055" s="41">
        <v>2</v>
      </c>
      <c r="D1055" s="41" t="s">
        <v>62</v>
      </c>
      <c r="E1055" s="41" t="s">
        <v>3661</v>
      </c>
      <c r="F1055" s="41" t="s">
        <v>87</v>
      </c>
      <c r="G1055" s="45">
        <v>13847842000</v>
      </c>
      <c r="H1055" s="45">
        <v>12975517000</v>
      </c>
      <c r="I1055" s="45">
        <v>20702376000</v>
      </c>
      <c r="J1055" s="45">
        <v>47525735000</v>
      </c>
      <c r="K1055" s="45"/>
      <c r="L1055" s="48"/>
      <c r="M1055" s="41" t="s">
        <v>1904</v>
      </c>
      <c r="N1055" s="41" t="s">
        <v>305</v>
      </c>
      <c r="O1055" s="41" t="s">
        <v>3662</v>
      </c>
      <c r="P1055" s="41" t="s">
        <v>3663</v>
      </c>
      <c r="Q1055" s="41"/>
    </row>
    <row r="1056" spans="2:17" ht="17.100000000000001" customHeight="1">
      <c r="B1056" s="41">
        <v>2026</v>
      </c>
      <c r="C1056" s="41">
        <v>2</v>
      </c>
      <c r="D1056" s="41" t="s">
        <v>62</v>
      </c>
      <c r="E1056" s="41" t="s">
        <v>3664</v>
      </c>
      <c r="F1056" s="41" t="s">
        <v>87</v>
      </c>
      <c r="G1056" s="45">
        <v>4339567000</v>
      </c>
      <c r="H1056" s="45">
        <v>0</v>
      </c>
      <c r="I1056" s="45">
        <v>83909730000</v>
      </c>
      <c r="J1056" s="45">
        <v>88249297000</v>
      </c>
      <c r="K1056" s="45"/>
      <c r="L1056" s="48"/>
      <c r="M1056" s="41" t="s">
        <v>1904</v>
      </c>
      <c r="N1056" s="41" t="s">
        <v>305</v>
      </c>
      <c r="O1056" s="41" t="s">
        <v>3662</v>
      </c>
      <c r="P1056" s="41" t="s">
        <v>3663</v>
      </c>
      <c r="Q1056" s="41"/>
    </row>
    <row r="1057" spans="2:17" ht="17.100000000000001" customHeight="1">
      <c r="B1057" s="41">
        <v>2026</v>
      </c>
      <c r="C1057" s="41">
        <v>2</v>
      </c>
      <c r="D1057" s="41" t="s">
        <v>62</v>
      </c>
      <c r="E1057" s="41" t="s">
        <v>3665</v>
      </c>
      <c r="F1057" s="41" t="s">
        <v>87</v>
      </c>
      <c r="G1057" s="45">
        <v>1572051000</v>
      </c>
      <c r="H1057" s="45">
        <v>0</v>
      </c>
      <c r="I1057" s="45">
        <v>37767367000</v>
      </c>
      <c r="J1057" s="45">
        <v>39339418000</v>
      </c>
      <c r="K1057" s="45"/>
      <c r="L1057" s="48"/>
      <c r="M1057" s="41" t="s">
        <v>1904</v>
      </c>
      <c r="N1057" s="41" t="s">
        <v>305</v>
      </c>
      <c r="O1057" s="41" t="s">
        <v>3666</v>
      </c>
      <c r="P1057" s="41" t="s">
        <v>3667</v>
      </c>
      <c r="Q1057" s="41"/>
    </row>
    <row r="1058" spans="2:17" ht="17.100000000000001" customHeight="1">
      <c r="B1058" s="41">
        <v>2026</v>
      </c>
      <c r="C1058" s="41">
        <v>2</v>
      </c>
      <c r="D1058" s="41" t="s">
        <v>72</v>
      </c>
      <c r="E1058" s="41" t="s">
        <v>3668</v>
      </c>
      <c r="F1058" s="41" t="s">
        <v>87</v>
      </c>
      <c r="G1058" s="45">
        <v>34910000000</v>
      </c>
      <c r="H1058" s="45">
        <v>16012691000</v>
      </c>
      <c r="I1058" s="45">
        <v>38211128000</v>
      </c>
      <c r="J1058" s="45">
        <v>89133819000</v>
      </c>
      <c r="K1058" s="45"/>
      <c r="L1058" s="48"/>
      <c r="M1058" s="41" t="s">
        <v>1904</v>
      </c>
      <c r="N1058" s="41" t="s">
        <v>305</v>
      </c>
      <c r="O1058" s="41" t="s">
        <v>3662</v>
      </c>
      <c r="P1058" s="41" t="s">
        <v>3663</v>
      </c>
      <c r="Q1058" s="41"/>
    </row>
    <row r="1059" spans="2:17" ht="17.100000000000001" customHeight="1">
      <c r="B1059" s="41">
        <v>2026</v>
      </c>
      <c r="C1059" s="41">
        <v>2</v>
      </c>
      <c r="D1059" s="41" t="s">
        <v>72</v>
      </c>
      <c r="E1059" s="41" t="s">
        <v>3669</v>
      </c>
      <c r="F1059" s="41" t="s">
        <v>87</v>
      </c>
      <c r="G1059" s="45">
        <v>740579000</v>
      </c>
      <c r="H1059" s="45">
        <v>0</v>
      </c>
      <c r="I1059" s="45">
        <v>21149280000</v>
      </c>
      <c r="J1059" s="45">
        <v>21889859000</v>
      </c>
      <c r="K1059" s="45"/>
      <c r="L1059" s="48"/>
      <c r="M1059" s="41" t="s">
        <v>1904</v>
      </c>
      <c r="N1059" s="41" t="s">
        <v>1250</v>
      </c>
      <c r="O1059" s="41" t="s">
        <v>1672</v>
      </c>
      <c r="P1059" s="41" t="s">
        <v>1673</v>
      </c>
      <c r="Q1059" s="41"/>
    </row>
    <row r="1060" spans="2:17" ht="17.100000000000001" customHeight="1">
      <c r="B1060" s="41">
        <v>2026</v>
      </c>
      <c r="C1060" s="41">
        <v>2</v>
      </c>
      <c r="D1060" s="41" t="s">
        <v>72</v>
      </c>
      <c r="E1060" s="41" t="s">
        <v>3670</v>
      </c>
      <c r="F1060" s="41" t="s">
        <v>87</v>
      </c>
      <c r="G1060" s="45">
        <v>569569630</v>
      </c>
      <c r="H1060" s="45">
        <v>0</v>
      </c>
      <c r="I1060" s="45">
        <v>234954370</v>
      </c>
      <c r="J1060" s="45">
        <v>804524000</v>
      </c>
      <c r="K1060" s="45"/>
      <c r="L1060" s="48"/>
      <c r="M1060" s="41" t="s">
        <v>1904</v>
      </c>
      <c r="N1060" s="41" t="s">
        <v>1250</v>
      </c>
      <c r="O1060" s="41" t="s">
        <v>1672</v>
      </c>
      <c r="P1060" s="41" t="s">
        <v>1673</v>
      </c>
      <c r="Q1060" s="41"/>
    </row>
    <row r="1061" spans="2:17" ht="17.100000000000001" customHeight="1">
      <c r="B1061" s="41">
        <v>2026</v>
      </c>
      <c r="C1061" s="41">
        <v>2</v>
      </c>
      <c r="D1061" s="41" t="s">
        <v>62</v>
      </c>
      <c r="E1061" s="41" t="s">
        <v>3671</v>
      </c>
      <c r="F1061" s="41" t="s">
        <v>87</v>
      </c>
      <c r="G1061" s="45">
        <v>32853000000</v>
      </c>
      <c r="H1061" s="45">
        <v>1710908617</v>
      </c>
      <c r="I1061" s="45">
        <v>63171706383</v>
      </c>
      <c r="J1061" s="45">
        <v>97735615000</v>
      </c>
      <c r="K1061" s="45">
        <v>0</v>
      </c>
      <c r="L1061" s="48"/>
      <c r="M1061" s="41" t="s">
        <v>1904</v>
      </c>
      <c r="N1061" s="41" t="s">
        <v>1898</v>
      </c>
      <c r="O1061" s="41" t="s">
        <v>3672</v>
      </c>
      <c r="P1061" s="41" t="s">
        <v>3673</v>
      </c>
      <c r="Q1061" s="41"/>
    </row>
    <row r="1062" spans="2:17" ht="17.100000000000001" customHeight="1">
      <c r="B1062" s="41">
        <v>2026</v>
      </c>
      <c r="C1062" s="41">
        <v>2</v>
      </c>
      <c r="D1062" s="41" t="s">
        <v>62</v>
      </c>
      <c r="E1062" s="41" t="s">
        <v>3674</v>
      </c>
      <c r="F1062" s="41" t="s">
        <v>87</v>
      </c>
      <c r="G1062" s="45">
        <v>3204000000</v>
      </c>
      <c r="H1062" s="45">
        <v>2535829000</v>
      </c>
      <c r="I1062" s="45">
        <v>984377000</v>
      </c>
      <c r="J1062" s="45">
        <v>6724206000</v>
      </c>
      <c r="K1062" s="45">
        <v>0</v>
      </c>
      <c r="L1062" s="48"/>
      <c r="M1062" s="41" t="s">
        <v>1904</v>
      </c>
      <c r="N1062" s="41" t="s">
        <v>1898</v>
      </c>
      <c r="O1062" s="41" t="s">
        <v>3675</v>
      </c>
      <c r="P1062" s="41" t="s">
        <v>3676</v>
      </c>
      <c r="Q1062" s="41"/>
    </row>
    <row r="1063" spans="2:17" ht="17.100000000000001" customHeight="1">
      <c r="B1063" s="41">
        <v>2026</v>
      </c>
      <c r="C1063" s="41">
        <v>2</v>
      </c>
      <c r="D1063" s="41" t="s">
        <v>62</v>
      </c>
      <c r="E1063" s="41" t="s">
        <v>3677</v>
      </c>
      <c r="F1063" s="41" t="s">
        <v>87</v>
      </c>
      <c r="G1063" s="45">
        <v>794437000</v>
      </c>
      <c r="H1063" s="45">
        <v>0</v>
      </c>
      <c r="I1063" s="45">
        <v>678730000</v>
      </c>
      <c r="J1063" s="45">
        <v>1473167000</v>
      </c>
      <c r="K1063" s="45">
        <v>0</v>
      </c>
      <c r="L1063" s="48"/>
      <c r="M1063" s="41" t="s">
        <v>1904</v>
      </c>
      <c r="N1063" s="41" t="s">
        <v>1898</v>
      </c>
      <c r="O1063" s="41" t="s">
        <v>3678</v>
      </c>
      <c r="P1063" s="41" t="s">
        <v>3679</v>
      </c>
      <c r="Q1063" s="41"/>
    </row>
    <row r="1064" spans="2:17" ht="17.100000000000001" customHeight="1">
      <c r="B1064" s="41">
        <v>2026</v>
      </c>
      <c r="C1064" s="41">
        <v>2</v>
      </c>
      <c r="D1064" s="41" t="s">
        <v>72</v>
      </c>
      <c r="E1064" s="41" t="s">
        <v>3680</v>
      </c>
      <c r="F1064" s="41" t="s">
        <v>87</v>
      </c>
      <c r="G1064" s="45">
        <v>3700000000</v>
      </c>
      <c r="H1064" s="45">
        <v>6238939000</v>
      </c>
      <c r="I1064" s="45">
        <v>28299130000</v>
      </c>
      <c r="J1064" s="45">
        <v>38238069000</v>
      </c>
      <c r="K1064" s="45">
        <v>38238069000</v>
      </c>
      <c r="L1064" s="48"/>
      <c r="M1064" s="41" t="s">
        <v>1904</v>
      </c>
      <c r="N1064" s="41" t="s">
        <v>3681</v>
      </c>
      <c r="O1064" s="41" t="s">
        <v>3682</v>
      </c>
      <c r="P1064" s="41" t="s">
        <v>3683</v>
      </c>
      <c r="Q1064" s="41"/>
    </row>
    <row r="1065" spans="2:17" ht="17.100000000000001" customHeight="1">
      <c r="B1065" s="41">
        <v>2026</v>
      </c>
      <c r="C1065" s="41">
        <v>2</v>
      </c>
      <c r="D1065" s="41" t="s">
        <v>72</v>
      </c>
      <c r="E1065" s="41" t="s">
        <v>3684</v>
      </c>
      <c r="F1065" s="41" t="s">
        <v>74</v>
      </c>
      <c r="G1065" s="45">
        <v>35000000</v>
      </c>
      <c r="H1065" s="45">
        <v>26753330</v>
      </c>
      <c r="I1065" s="45">
        <v>638683000</v>
      </c>
      <c r="J1065" s="45">
        <v>700436330</v>
      </c>
      <c r="K1065" s="45">
        <v>700436330</v>
      </c>
      <c r="L1065" s="48"/>
      <c r="M1065" s="41" t="s">
        <v>1904</v>
      </c>
      <c r="N1065" s="41" t="s">
        <v>3681</v>
      </c>
      <c r="O1065" s="41" t="s">
        <v>3682</v>
      </c>
      <c r="P1065" s="41" t="s">
        <v>3683</v>
      </c>
      <c r="Q1065" s="41"/>
    </row>
    <row r="1066" spans="2:17" ht="17.100000000000001" customHeight="1">
      <c r="B1066" s="41">
        <v>2026</v>
      </c>
      <c r="C1066" s="41">
        <v>2</v>
      </c>
      <c r="D1066" s="41" t="s">
        <v>62</v>
      </c>
      <c r="E1066" s="41" t="s">
        <v>3685</v>
      </c>
      <c r="F1066" s="41" t="s">
        <v>87</v>
      </c>
      <c r="G1066" s="45">
        <v>6624333000</v>
      </c>
      <c r="H1066" s="45">
        <v>10547858000</v>
      </c>
      <c r="I1066" s="45">
        <v>28112096000</v>
      </c>
      <c r="J1066" s="45">
        <v>45284287000</v>
      </c>
      <c r="K1066" s="45">
        <v>45284287000</v>
      </c>
      <c r="L1066" s="48"/>
      <c r="M1066" s="41" t="s">
        <v>1904</v>
      </c>
      <c r="N1066" s="41" t="s">
        <v>3681</v>
      </c>
      <c r="O1066" s="41" t="s">
        <v>3682</v>
      </c>
      <c r="P1066" s="41" t="s">
        <v>3683</v>
      </c>
      <c r="Q1066" s="41"/>
    </row>
    <row r="1067" spans="2:17" s="3" customFormat="1" ht="17.100000000000001" customHeight="1">
      <c r="B1067" s="41">
        <v>2026</v>
      </c>
      <c r="C1067" s="41">
        <v>2</v>
      </c>
      <c r="D1067" s="41" t="s">
        <v>72</v>
      </c>
      <c r="E1067" s="41" t="s">
        <v>3686</v>
      </c>
      <c r="F1067" s="41" t="s">
        <v>74</v>
      </c>
      <c r="G1067" s="45">
        <v>300000000</v>
      </c>
      <c r="H1067" s="45">
        <v>585613000</v>
      </c>
      <c r="I1067" s="45">
        <v>293595000</v>
      </c>
      <c r="J1067" s="45">
        <v>1179208000</v>
      </c>
      <c r="K1067" s="45">
        <v>1179208000</v>
      </c>
      <c r="L1067" s="48"/>
      <c r="M1067" s="41" t="s">
        <v>1904</v>
      </c>
      <c r="N1067" s="41" t="s">
        <v>3681</v>
      </c>
      <c r="O1067" s="41" t="s">
        <v>3682</v>
      </c>
      <c r="P1067" s="41" t="s">
        <v>3683</v>
      </c>
      <c r="Q1067" s="41"/>
    </row>
    <row r="1068" spans="2:17" ht="17.100000000000001" customHeight="1">
      <c r="B1068" s="41">
        <v>2026</v>
      </c>
      <c r="C1068" s="41">
        <v>2</v>
      </c>
      <c r="D1068" s="41" t="s">
        <v>72</v>
      </c>
      <c r="E1068" s="41" t="s">
        <v>3687</v>
      </c>
      <c r="F1068" s="41" t="s">
        <v>80</v>
      </c>
      <c r="G1068" s="45">
        <v>15000000</v>
      </c>
      <c r="H1068" s="45">
        <v>39027464</v>
      </c>
      <c r="I1068" s="45">
        <v>107581000</v>
      </c>
      <c r="J1068" s="45">
        <v>161608464</v>
      </c>
      <c r="K1068" s="45">
        <v>161608464</v>
      </c>
      <c r="L1068" s="48"/>
      <c r="M1068" s="41" t="s">
        <v>1904</v>
      </c>
      <c r="N1068" s="41" t="s">
        <v>3681</v>
      </c>
      <c r="O1068" s="41" t="s">
        <v>3682</v>
      </c>
      <c r="P1068" s="41" t="s">
        <v>3683</v>
      </c>
      <c r="Q1068" s="41"/>
    </row>
    <row r="1069" spans="2:17" ht="17.100000000000001" customHeight="1">
      <c r="B1069" s="41">
        <v>2026</v>
      </c>
      <c r="C1069" s="41">
        <v>2</v>
      </c>
      <c r="D1069" s="41" t="s">
        <v>62</v>
      </c>
      <c r="E1069" s="41" t="s">
        <v>3688</v>
      </c>
      <c r="F1069" s="41" t="s">
        <v>87</v>
      </c>
      <c r="G1069" s="45">
        <v>6850718000</v>
      </c>
      <c r="H1069" s="45">
        <v>5169561000</v>
      </c>
      <c r="I1069" s="45">
        <v>18793164000</v>
      </c>
      <c r="J1069" s="45">
        <v>30813443000</v>
      </c>
      <c r="K1069" s="45">
        <v>30813443000</v>
      </c>
      <c r="L1069" s="48"/>
      <c r="M1069" s="41" t="s">
        <v>1904</v>
      </c>
      <c r="N1069" s="41" t="s">
        <v>3681</v>
      </c>
      <c r="O1069" s="41" t="s">
        <v>3682</v>
      </c>
      <c r="P1069" s="41" t="s">
        <v>3683</v>
      </c>
      <c r="Q1069" s="41"/>
    </row>
    <row r="1070" spans="2:17" ht="17.100000000000001" customHeight="1">
      <c r="B1070" s="41">
        <v>2026</v>
      </c>
      <c r="C1070" s="41">
        <v>2</v>
      </c>
      <c r="D1070" s="41" t="s">
        <v>72</v>
      </c>
      <c r="E1070" s="41" t="s">
        <v>3689</v>
      </c>
      <c r="F1070" s="41" t="s">
        <v>74</v>
      </c>
      <c r="G1070" s="45">
        <v>210000000</v>
      </c>
      <c r="H1070" s="45">
        <v>201276000</v>
      </c>
      <c r="I1070" s="45">
        <v>286918000</v>
      </c>
      <c r="J1070" s="45">
        <v>698194000</v>
      </c>
      <c r="K1070" s="45">
        <v>698194000</v>
      </c>
      <c r="L1070" s="48"/>
      <c r="M1070" s="41" t="s">
        <v>1904</v>
      </c>
      <c r="N1070" s="41" t="s">
        <v>3681</v>
      </c>
      <c r="O1070" s="41" t="s">
        <v>3682</v>
      </c>
      <c r="P1070" s="41" t="s">
        <v>3683</v>
      </c>
      <c r="Q1070" s="41"/>
    </row>
    <row r="1071" spans="2:17" s="3" customFormat="1" ht="17.100000000000001" customHeight="1">
      <c r="B1071" s="41">
        <v>2026</v>
      </c>
      <c r="C1071" s="41">
        <v>2</v>
      </c>
      <c r="D1071" s="41" t="s">
        <v>72</v>
      </c>
      <c r="E1071" s="41" t="s">
        <v>3690</v>
      </c>
      <c r="F1071" s="41" t="s">
        <v>80</v>
      </c>
      <c r="G1071" s="45">
        <v>67029000</v>
      </c>
      <c r="H1071" s="45">
        <v>0</v>
      </c>
      <c r="I1071" s="45">
        <v>109435000</v>
      </c>
      <c r="J1071" s="45">
        <v>176464000</v>
      </c>
      <c r="K1071" s="45">
        <v>176464000</v>
      </c>
      <c r="L1071" s="48"/>
      <c r="M1071" s="41" t="s">
        <v>1904</v>
      </c>
      <c r="N1071" s="41" t="s">
        <v>3681</v>
      </c>
      <c r="O1071" s="41" t="s">
        <v>3682</v>
      </c>
      <c r="P1071" s="41" t="s">
        <v>3683</v>
      </c>
      <c r="Q1071" s="41"/>
    </row>
    <row r="1072" spans="2:17" ht="17.100000000000001" customHeight="1">
      <c r="B1072" s="41">
        <v>2026</v>
      </c>
      <c r="C1072" s="41">
        <v>2</v>
      </c>
      <c r="D1072" s="41" t="s">
        <v>62</v>
      </c>
      <c r="E1072" s="41" t="s">
        <v>3691</v>
      </c>
      <c r="F1072" s="41" t="s">
        <v>87</v>
      </c>
      <c r="G1072" s="45">
        <v>1383026000</v>
      </c>
      <c r="H1072" s="45">
        <v>0</v>
      </c>
      <c r="I1072" s="45">
        <v>1715561000</v>
      </c>
      <c r="J1072" s="45">
        <v>3098587000</v>
      </c>
      <c r="K1072" s="45">
        <v>3098587000</v>
      </c>
      <c r="L1072" s="48"/>
      <c r="M1072" s="41" t="s">
        <v>1904</v>
      </c>
      <c r="N1072" s="41" t="s">
        <v>860</v>
      </c>
      <c r="O1072" s="41" t="s">
        <v>861</v>
      </c>
      <c r="P1072" s="41" t="s">
        <v>862</v>
      </c>
      <c r="Q1072" s="41"/>
    </row>
    <row r="1073" spans="2:17" ht="17.100000000000001" customHeight="1">
      <c r="B1073" s="41">
        <v>2026</v>
      </c>
      <c r="C1073" s="41">
        <v>2</v>
      </c>
      <c r="D1073" s="41" t="s">
        <v>72</v>
      </c>
      <c r="E1073" s="41" t="s">
        <v>3692</v>
      </c>
      <c r="F1073" s="41" t="s">
        <v>65</v>
      </c>
      <c r="G1073" s="45">
        <v>972774000</v>
      </c>
      <c r="H1073" s="45" t="s">
        <v>2679</v>
      </c>
      <c r="I1073" s="45" t="s">
        <v>2679</v>
      </c>
      <c r="J1073" s="45">
        <v>972774000</v>
      </c>
      <c r="K1073" s="45">
        <v>405646758</v>
      </c>
      <c r="L1073" s="48"/>
      <c r="M1073" s="41" t="s">
        <v>1904</v>
      </c>
      <c r="N1073" s="41" t="s">
        <v>316</v>
      </c>
      <c r="O1073" s="41" t="s">
        <v>317</v>
      </c>
      <c r="P1073" s="41" t="s">
        <v>318</v>
      </c>
      <c r="Q1073" s="41"/>
    </row>
    <row r="1074" spans="2:17" ht="17.100000000000001" customHeight="1">
      <c r="B1074" s="41">
        <v>2026</v>
      </c>
      <c r="C1074" s="41">
        <v>2</v>
      </c>
      <c r="D1074" s="41" t="s">
        <v>72</v>
      </c>
      <c r="E1074" s="41" t="s">
        <v>3693</v>
      </c>
      <c r="F1074" s="41" t="s">
        <v>74</v>
      </c>
      <c r="G1074" s="45">
        <v>788172000</v>
      </c>
      <c r="H1074" s="45" t="s">
        <v>2679</v>
      </c>
      <c r="I1074" s="45" t="s">
        <v>2679</v>
      </c>
      <c r="J1074" s="45">
        <v>788172000</v>
      </c>
      <c r="K1074" s="45">
        <v>328667724</v>
      </c>
      <c r="L1074" s="48"/>
      <c r="M1074" s="41" t="s">
        <v>1904</v>
      </c>
      <c r="N1074" s="41" t="s">
        <v>316</v>
      </c>
      <c r="O1074" s="41" t="s">
        <v>871</v>
      </c>
      <c r="P1074" s="41" t="s">
        <v>872</v>
      </c>
      <c r="Q1074" s="41"/>
    </row>
    <row r="1075" spans="2:17" ht="17.100000000000001" customHeight="1">
      <c r="B1075" s="41">
        <v>2026</v>
      </c>
      <c r="C1075" s="41">
        <v>2</v>
      </c>
      <c r="D1075" s="41" t="s">
        <v>72</v>
      </c>
      <c r="E1075" s="41" t="s">
        <v>3694</v>
      </c>
      <c r="F1075" s="41" t="s">
        <v>78</v>
      </c>
      <c r="G1075" s="45">
        <v>94049000</v>
      </c>
      <c r="H1075" s="45" t="s">
        <v>2679</v>
      </c>
      <c r="I1075" s="45" t="s">
        <v>2679</v>
      </c>
      <c r="J1075" s="45">
        <v>94049000</v>
      </c>
      <c r="K1075" s="45">
        <v>39218433</v>
      </c>
      <c r="L1075" s="48"/>
      <c r="M1075" s="41" t="s">
        <v>1904</v>
      </c>
      <c r="N1075" s="41" t="s">
        <v>316</v>
      </c>
      <c r="O1075" s="41" t="s">
        <v>871</v>
      </c>
      <c r="P1075" s="41" t="s">
        <v>872</v>
      </c>
      <c r="Q1075" s="41"/>
    </row>
    <row r="1076" spans="2:17" ht="17.100000000000001" customHeight="1">
      <c r="B1076" s="41">
        <v>2026</v>
      </c>
      <c r="C1076" s="41">
        <v>2</v>
      </c>
      <c r="D1076" s="41" t="s">
        <v>72</v>
      </c>
      <c r="E1076" s="41" t="s">
        <v>3695</v>
      </c>
      <c r="F1076" s="41" t="s">
        <v>80</v>
      </c>
      <c r="G1076" s="45">
        <v>17173000</v>
      </c>
      <c r="H1076" s="45" t="s">
        <v>2679</v>
      </c>
      <c r="I1076" s="45" t="s">
        <v>2679</v>
      </c>
      <c r="J1076" s="45">
        <v>17173000</v>
      </c>
      <c r="K1076" s="45">
        <v>7161141</v>
      </c>
      <c r="L1076" s="48"/>
      <c r="M1076" s="41" t="s">
        <v>1904</v>
      </c>
      <c r="N1076" s="41" t="s">
        <v>316</v>
      </c>
      <c r="O1076" s="41" t="s">
        <v>871</v>
      </c>
      <c r="P1076" s="41" t="s">
        <v>872</v>
      </c>
      <c r="Q1076" s="41"/>
    </row>
    <row r="1077" spans="2:17" ht="17.100000000000001" customHeight="1">
      <c r="B1077" s="41">
        <v>2026</v>
      </c>
      <c r="C1077" s="41">
        <v>2</v>
      </c>
      <c r="D1077" s="41" t="s">
        <v>72</v>
      </c>
      <c r="E1077" s="41" t="s">
        <v>3696</v>
      </c>
      <c r="F1077" s="41" t="s">
        <v>87</v>
      </c>
      <c r="G1077" s="45">
        <v>26449000</v>
      </c>
      <c r="H1077" s="45">
        <v>0</v>
      </c>
      <c r="I1077" s="45">
        <v>33550000</v>
      </c>
      <c r="J1077" s="45">
        <v>59999000</v>
      </c>
      <c r="K1077" s="45">
        <v>41999300</v>
      </c>
      <c r="L1077" s="48"/>
      <c r="M1077" s="41" t="s">
        <v>1904</v>
      </c>
      <c r="N1077" s="41" t="s">
        <v>878</v>
      </c>
      <c r="O1077" s="41" t="s">
        <v>882</v>
      </c>
      <c r="P1077" s="41" t="s">
        <v>883</v>
      </c>
      <c r="Q1077" s="41"/>
    </row>
    <row r="1078" spans="2:17" ht="17.100000000000001" customHeight="1">
      <c r="B1078" s="41">
        <v>2026</v>
      </c>
      <c r="C1078" s="41">
        <v>2</v>
      </c>
      <c r="D1078" s="41" t="s">
        <v>72</v>
      </c>
      <c r="E1078" s="41" t="s">
        <v>3697</v>
      </c>
      <c r="F1078" s="41" t="s">
        <v>74</v>
      </c>
      <c r="G1078" s="45">
        <v>276698800</v>
      </c>
      <c r="H1078" s="45">
        <v>0</v>
      </c>
      <c r="I1078" s="45">
        <v>0</v>
      </c>
      <c r="J1078" s="45">
        <v>276698800</v>
      </c>
      <c r="K1078" s="45">
        <v>276698800</v>
      </c>
      <c r="L1078" s="48"/>
      <c r="M1078" s="41" t="s">
        <v>1904</v>
      </c>
      <c r="N1078" s="41" t="s">
        <v>878</v>
      </c>
      <c r="O1078" s="41" t="s">
        <v>3698</v>
      </c>
      <c r="P1078" s="41" t="s">
        <v>3699</v>
      </c>
      <c r="Q1078" s="41"/>
    </row>
    <row r="1079" spans="2:17" ht="17.100000000000001" customHeight="1">
      <c r="B1079" s="41">
        <v>2026</v>
      </c>
      <c r="C1079" s="41">
        <v>2</v>
      </c>
      <c r="D1079" s="41" t="s">
        <v>72</v>
      </c>
      <c r="E1079" s="41" t="s">
        <v>3700</v>
      </c>
      <c r="F1079" s="41" t="s">
        <v>80</v>
      </c>
      <c r="G1079" s="45">
        <v>35450000</v>
      </c>
      <c r="H1079" s="45">
        <v>0</v>
      </c>
      <c r="I1079" s="45">
        <v>0</v>
      </c>
      <c r="J1079" s="45">
        <v>35450000</v>
      </c>
      <c r="K1079" s="45">
        <v>17725000</v>
      </c>
      <c r="L1079" s="48"/>
      <c r="M1079" s="41" t="s">
        <v>1904</v>
      </c>
      <c r="N1079" s="41" t="s">
        <v>878</v>
      </c>
      <c r="O1079" s="41" t="s">
        <v>2764</v>
      </c>
      <c r="P1079" s="41" t="s">
        <v>2765</v>
      </c>
      <c r="Q1079" s="41"/>
    </row>
    <row r="1080" spans="2:17" ht="17.100000000000001" customHeight="1">
      <c r="B1080" s="41">
        <v>2026</v>
      </c>
      <c r="C1080" s="41">
        <v>2</v>
      </c>
      <c r="D1080" s="41" t="s">
        <v>72</v>
      </c>
      <c r="E1080" s="41" t="s">
        <v>3701</v>
      </c>
      <c r="F1080" s="41" t="s">
        <v>74</v>
      </c>
      <c r="G1080" s="45">
        <v>57003700</v>
      </c>
      <c r="H1080" s="45">
        <v>0</v>
      </c>
      <c r="I1080" s="45">
        <v>96700000</v>
      </c>
      <c r="J1080" s="45">
        <v>153703700</v>
      </c>
      <c r="K1080" s="45">
        <v>76851850</v>
      </c>
      <c r="L1080" s="48"/>
      <c r="M1080" s="41" t="s">
        <v>1904</v>
      </c>
      <c r="N1080" s="41" t="s">
        <v>878</v>
      </c>
      <c r="O1080" s="41" t="s">
        <v>2764</v>
      </c>
      <c r="P1080" s="41" t="s">
        <v>2765</v>
      </c>
      <c r="Q1080" s="41"/>
    </row>
    <row r="1081" spans="2:17" ht="17.100000000000001" customHeight="1">
      <c r="B1081" s="41">
        <v>2026</v>
      </c>
      <c r="C1081" s="41">
        <v>2</v>
      </c>
      <c r="D1081" s="41" t="s">
        <v>72</v>
      </c>
      <c r="E1081" s="41" t="s">
        <v>3702</v>
      </c>
      <c r="F1081" s="41" t="s">
        <v>87</v>
      </c>
      <c r="G1081" s="45">
        <v>2354548000</v>
      </c>
      <c r="H1081" s="45">
        <v>0</v>
      </c>
      <c r="I1081" s="45">
        <v>823400000</v>
      </c>
      <c r="J1081" s="45">
        <v>3177948000</v>
      </c>
      <c r="K1081" s="45">
        <v>2224563600</v>
      </c>
      <c r="L1081" s="48"/>
      <c r="M1081" s="41" t="s">
        <v>1904</v>
      </c>
      <c r="N1081" s="41" t="s">
        <v>3703</v>
      </c>
      <c r="O1081" s="41" t="s">
        <v>3704</v>
      </c>
      <c r="P1081" s="41" t="s">
        <v>3705</v>
      </c>
      <c r="Q1081" s="41"/>
    </row>
    <row r="1082" spans="2:17" ht="17.100000000000001" customHeight="1">
      <c r="B1082" s="41">
        <v>2026</v>
      </c>
      <c r="C1082" s="41">
        <v>2</v>
      </c>
      <c r="D1082" s="41" t="s">
        <v>72</v>
      </c>
      <c r="E1082" s="41" t="s">
        <v>3706</v>
      </c>
      <c r="F1082" s="41" t="s">
        <v>87</v>
      </c>
      <c r="G1082" s="45">
        <v>491849000</v>
      </c>
      <c r="H1082" s="45">
        <v>0</v>
      </c>
      <c r="I1082" s="45">
        <v>12125298000</v>
      </c>
      <c r="J1082" s="45">
        <v>12617147000</v>
      </c>
      <c r="K1082" s="45">
        <v>12617147000</v>
      </c>
      <c r="L1082" s="48"/>
      <c r="M1082" s="41" t="s">
        <v>1904</v>
      </c>
      <c r="N1082" s="41" t="s">
        <v>3703</v>
      </c>
      <c r="O1082" s="41" t="s">
        <v>3707</v>
      </c>
      <c r="P1082" s="41" t="s">
        <v>3708</v>
      </c>
      <c r="Q1082" s="41"/>
    </row>
    <row r="1083" spans="2:17" ht="17.100000000000001" customHeight="1">
      <c r="B1083" s="41">
        <v>2026</v>
      </c>
      <c r="C1083" s="41">
        <v>2</v>
      </c>
      <c r="D1083" s="41" t="s">
        <v>72</v>
      </c>
      <c r="E1083" s="41" t="s">
        <v>3709</v>
      </c>
      <c r="F1083" s="41" t="s">
        <v>87</v>
      </c>
      <c r="G1083" s="45">
        <v>165389000</v>
      </c>
      <c r="H1083" s="45">
        <v>0</v>
      </c>
      <c r="I1083" s="45">
        <v>5651832000</v>
      </c>
      <c r="J1083" s="45">
        <v>5817221000</v>
      </c>
      <c r="K1083" s="45">
        <v>0</v>
      </c>
      <c r="L1083" s="48"/>
      <c r="M1083" s="41" t="s">
        <v>1904</v>
      </c>
      <c r="N1083" s="41" t="s">
        <v>3703</v>
      </c>
      <c r="O1083" s="41" t="s">
        <v>3710</v>
      </c>
      <c r="P1083" s="41" t="s">
        <v>3711</v>
      </c>
      <c r="Q1083" s="41"/>
    </row>
    <row r="1084" spans="2:17" ht="17.100000000000001" customHeight="1">
      <c r="B1084" s="41">
        <v>2026</v>
      </c>
      <c r="C1084" s="41">
        <v>2</v>
      </c>
      <c r="D1084" s="41" t="s">
        <v>72</v>
      </c>
      <c r="E1084" s="41" t="s">
        <v>3712</v>
      </c>
      <c r="F1084" s="41" t="s">
        <v>87</v>
      </c>
      <c r="G1084" s="45">
        <v>692596970</v>
      </c>
      <c r="H1084" s="45">
        <v>0</v>
      </c>
      <c r="I1084" s="45">
        <v>1603309000</v>
      </c>
      <c r="J1084" s="45">
        <v>2295905970</v>
      </c>
      <c r="K1084" s="45">
        <v>2295905970</v>
      </c>
      <c r="L1084" s="48"/>
      <c r="M1084" s="41" t="s">
        <v>1904</v>
      </c>
      <c r="N1084" s="41" t="s">
        <v>3703</v>
      </c>
      <c r="O1084" s="41" t="s">
        <v>3713</v>
      </c>
      <c r="P1084" s="41" t="s">
        <v>3714</v>
      </c>
      <c r="Q1084" s="41"/>
    </row>
    <row r="1085" spans="2:17" ht="17.100000000000001" customHeight="1">
      <c r="B1085" s="41">
        <v>2026</v>
      </c>
      <c r="C1085" s="41">
        <v>2</v>
      </c>
      <c r="D1085" s="41" t="s">
        <v>72</v>
      </c>
      <c r="E1085" s="41" t="s">
        <v>3715</v>
      </c>
      <c r="F1085" s="41" t="s">
        <v>87</v>
      </c>
      <c r="G1085" s="45">
        <v>580934000</v>
      </c>
      <c r="H1085" s="45">
        <v>0</v>
      </c>
      <c r="I1085" s="45">
        <v>1072576000</v>
      </c>
      <c r="J1085" s="45">
        <v>1653510000</v>
      </c>
      <c r="K1085" s="45">
        <v>1653510000</v>
      </c>
      <c r="L1085" s="48"/>
      <c r="M1085" s="41" t="s">
        <v>1904</v>
      </c>
      <c r="N1085" s="41" t="s">
        <v>3703</v>
      </c>
      <c r="O1085" s="41" t="s">
        <v>3716</v>
      </c>
      <c r="P1085" s="41" t="s">
        <v>3717</v>
      </c>
      <c r="Q1085" s="41"/>
    </row>
    <row r="1086" spans="2:17" ht="17.100000000000001" customHeight="1">
      <c r="B1086" s="41">
        <v>2026</v>
      </c>
      <c r="C1086" s="41">
        <v>2</v>
      </c>
      <c r="D1086" s="41" t="s">
        <v>72</v>
      </c>
      <c r="E1086" s="41" t="s">
        <v>3718</v>
      </c>
      <c r="F1086" s="41" t="s">
        <v>87</v>
      </c>
      <c r="G1086" s="45">
        <v>420000000</v>
      </c>
      <c r="H1086" s="45">
        <v>438202000</v>
      </c>
      <c r="I1086" s="45">
        <v>7030752000</v>
      </c>
      <c r="J1086" s="45">
        <v>7888954000</v>
      </c>
      <c r="K1086" s="45">
        <v>0</v>
      </c>
      <c r="L1086" s="48"/>
      <c r="M1086" s="41" t="s">
        <v>1904</v>
      </c>
      <c r="N1086" s="41" t="s">
        <v>3703</v>
      </c>
      <c r="O1086" s="41" t="s">
        <v>3716</v>
      </c>
      <c r="P1086" s="41" t="s">
        <v>3717</v>
      </c>
      <c r="Q1086" s="41"/>
    </row>
    <row r="1087" spans="2:17" ht="17.100000000000001" customHeight="1">
      <c r="B1087" s="41">
        <v>2026</v>
      </c>
      <c r="C1087" s="41">
        <v>2</v>
      </c>
      <c r="D1087" s="41" t="s">
        <v>62</v>
      </c>
      <c r="E1087" s="41" t="s">
        <v>3719</v>
      </c>
      <c r="F1087" s="41" t="s">
        <v>87</v>
      </c>
      <c r="G1087" s="45">
        <v>660000000</v>
      </c>
      <c r="H1087" s="45">
        <v>4060222000</v>
      </c>
      <c r="I1087" s="45">
        <v>25000000</v>
      </c>
      <c r="J1087" s="45">
        <v>4745222000</v>
      </c>
      <c r="K1087" s="45">
        <v>4745222000</v>
      </c>
      <c r="L1087" s="48"/>
      <c r="M1087" s="41" t="s">
        <v>1904</v>
      </c>
      <c r="N1087" s="41" t="s">
        <v>3703</v>
      </c>
      <c r="O1087" s="41" t="s">
        <v>3720</v>
      </c>
      <c r="P1087" s="41" t="s">
        <v>3721</v>
      </c>
      <c r="Q1087" s="41"/>
    </row>
    <row r="1088" spans="2:17" ht="17.100000000000001" customHeight="1">
      <c r="B1088" s="41">
        <v>2026</v>
      </c>
      <c r="C1088" s="41">
        <v>2</v>
      </c>
      <c r="D1088" s="41" t="s">
        <v>62</v>
      </c>
      <c r="E1088" s="41" t="s">
        <v>3722</v>
      </c>
      <c r="F1088" s="41" t="s">
        <v>87</v>
      </c>
      <c r="G1088" s="45">
        <v>1380000000</v>
      </c>
      <c r="H1088" s="45">
        <v>1933700000</v>
      </c>
      <c r="I1088" s="45">
        <v>123100000</v>
      </c>
      <c r="J1088" s="45">
        <v>3436800000</v>
      </c>
      <c r="K1088" s="45">
        <v>3436800000</v>
      </c>
      <c r="L1088" s="48"/>
      <c r="M1088" s="41" t="s">
        <v>1904</v>
      </c>
      <c r="N1088" s="41" t="s">
        <v>3703</v>
      </c>
      <c r="O1088" s="41" t="s">
        <v>288</v>
      </c>
      <c r="P1088" s="41" t="s">
        <v>3723</v>
      </c>
      <c r="Q1088" s="41"/>
    </row>
    <row r="1089" spans="2:17" ht="17.100000000000001" customHeight="1">
      <c r="B1089" s="41">
        <v>2026</v>
      </c>
      <c r="C1089" s="41">
        <v>2</v>
      </c>
      <c r="D1089" s="41" t="s">
        <v>62</v>
      </c>
      <c r="E1089" s="41" t="s">
        <v>3724</v>
      </c>
      <c r="F1089" s="41" t="s">
        <v>87</v>
      </c>
      <c r="G1089" s="45">
        <v>700000000</v>
      </c>
      <c r="H1089" s="45">
        <v>1562882000</v>
      </c>
      <c r="I1089" s="45">
        <v>1109234000</v>
      </c>
      <c r="J1089" s="45">
        <v>3372116000</v>
      </c>
      <c r="K1089" s="45">
        <v>3372116000</v>
      </c>
      <c r="L1089" s="48"/>
      <c r="M1089" s="41" t="s">
        <v>1904</v>
      </c>
      <c r="N1089" s="41" t="s">
        <v>3703</v>
      </c>
      <c r="O1089" s="41" t="s">
        <v>3725</v>
      </c>
      <c r="P1089" s="41" t="s">
        <v>3726</v>
      </c>
      <c r="Q1089" s="41"/>
    </row>
    <row r="1090" spans="2:17" ht="17.100000000000001" customHeight="1">
      <c r="B1090" s="41">
        <v>2026</v>
      </c>
      <c r="C1090" s="41">
        <v>2</v>
      </c>
      <c r="D1090" s="41" t="s">
        <v>72</v>
      </c>
      <c r="E1090" s="41" t="s">
        <v>3727</v>
      </c>
      <c r="F1090" s="41" t="s">
        <v>87</v>
      </c>
      <c r="G1090" s="45">
        <v>600000000</v>
      </c>
      <c r="H1090" s="45">
        <v>1667654000</v>
      </c>
      <c r="I1090" s="45">
        <v>262548000</v>
      </c>
      <c r="J1090" s="45">
        <v>2530202000</v>
      </c>
      <c r="K1090" s="45">
        <v>2530202000</v>
      </c>
      <c r="L1090" s="48"/>
      <c r="M1090" s="41" t="s">
        <v>1904</v>
      </c>
      <c r="N1090" s="41" t="s">
        <v>3703</v>
      </c>
      <c r="O1090" s="41" t="s">
        <v>3728</v>
      </c>
      <c r="P1090" s="41" t="s">
        <v>3729</v>
      </c>
      <c r="Q1090" s="41"/>
    </row>
    <row r="1091" spans="2:17" ht="17.100000000000001" customHeight="1">
      <c r="B1091" s="41">
        <v>2026</v>
      </c>
      <c r="C1091" s="41">
        <v>2</v>
      </c>
      <c r="D1091" s="41" t="s">
        <v>72</v>
      </c>
      <c r="E1091" s="41" t="s">
        <v>3730</v>
      </c>
      <c r="F1091" s="41" t="s">
        <v>87</v>
      </c>
      <c r="G1091" s="45">
        <v>1702000000</v>
      </c>
      <c r="H1091" s="45">
        <v>0</v>
      </c>
      <c r="I1091" s="45">
        <v>0</v>
      </c>
      <c r="J1091" s="45">
        <v>1702000000</v>
      </c>
      <c r="K1091" s="45">
        <v>1702000000</v>
      </c>
      <c r="L1091" s="48"/>
      <c r="M1091" s="41" t="s">
        <v>1904</v>
      </c>
      <c r="N1091" s="41" t="s">
        <v>2771</v>
      </c>
      <c r="O1091" s="41" t="s">
        <v>3731</v>
      </c>
      <c r="P1091" s="41" t="s">
        <v>3732</v>
      </c>
      <c r="Q1091" s="41"/>
    </row>
    <row r="1092" spans="2:17" ht="17.100000000000001" customHeight="1">
      <c r="B1092" s="41">
        <v>2026</v>
      </c>
      <c r="C1092" s="41">
        <v>2</v>
      </c>
      <c r="D1092" s="41" t="s">
        <v>62</v>
      </c>
      <c r="E1092" s="41" t="s">
        <v>3733</v>
      </c>
      <c r="F1092" s="41" t="s">
        <v>74</v>
      </c>
      <c r="G1092" s="45">
        <v>293928190</v>
      </c>
      <c r="H1092" s="45">
        <v>0</v>
      </c>
      <c r="I1092" s="45">
        <v>50738380</v>
      </c>
      <c r="J1092" s="45">
        <v>344666570</v>
      </c>
      <c r="K1092" s="45">
        <v>344665570</v>
      </c>
      <c r="L1092" s="48"/>
      <c r="M1092" s="41" t="s">
        <v>1904</v>
      </c>
      <c r="N1092" s="41" t="s">
        <v>1496</v>
      </c>
      <c r="O1092" s="41" t="s">
        <v>2816</v>
      </c>
      <c r="P1092" s="41" t="s">
        <v>2817</v>
      </c>
      <c r="Q1092" s="41"/>
    </row>
    <row r="1093" spans="2:17" ht="17.100000000000001" customHeight="1">
      <c r="B1093" s="41">
        <v>2026</v>
      </c>
      <c r="C1093" s="41">
        <v>2</v>
      </c>
      <c r="D1093" s="41" t="s">
        <v>72</v>
      </c>
      <c r="E1093" s="41" t="s">
        <v>3734</v>
      </c>
      <c r="F1093" s="41" t="s">
        <v>65</v>
      </c>
      <c r="G1093" s="45">
        <v>507640000</v>
      </c>
      <c r="H1093" s="45"/>
      <c r="I1093" s="45">
        <v>2916210000</v>
      </c>
      <c r="J1093" s="45">
        <v>3423850000</v>
      </c>
      <c r="K1093" s="45">
        <v>3423850000</v>
      </c>
      <c r="L1093" s="48"/>
      <c r="M1093" s="41" t="s">
        <v>1904</v>
      </c>
      <c r="N1093" s="41" t="s">
        <v>1496</v>
      </c>
      <c r="O1093" s="41" t="s">
        <v>3735</v>
      </c>
      <c r="P1093" s="41" t="s">
        <v>3736</v>
      </c>
      <c r="Q1093" s="41"/>
    </row>
    <row r="1094" spans="2:17" ht="17.100000000000001" customHeight="1">
      <c r="B1094" s="41">
        <v>2026</v>
      </c>
      <c r="C1094" s="41">
        <v>2</v>
      </c>
      <c r="D1094" s="41" t="s">
        <v>72</v>
      </c>
      <c r="E1094" s="41" t="s">
        <v>3737</v>
      </c>
      <c r="F1094" s="41" t="s">
        <v>74</v>
      </c>
      <c r="G1094" s="45">
        <v>70777110</v>
      </c>
      <c r="H1094" s="45"/>
      <c r="I1094" s="45">
        <v>0</v>
      </c>
      <c r="J1094" s="45">
        <v>70777110</v>
      </c>
      <c r="K1094" s="45">
        <v>70777110</v>
      </c>
      <c r="L1094" s="48"/>
      <c r="M1094" s="41" t="s">
        <v>1904</v>
      </c>
      <c r="N1094" s="41" t="s">
        <v>1496</v>
      </c>
      <c r="O1094" s="41" t="s">
        <v>3735</v>
      </c>
      <c r="P1094" s="41" t="s">
        <v>3736</v>
      </c>
      <c r="Q1094" s="41"/>
    </row>
    <row r="1095" spans="2:17" ht="17.100000000000001" customHeight="1">
      <c r="B1095" s="41">
        <v>2026</v>
      </c>
      <c r="C1095" s="41">
        <v>2</v>
      </c>
      <c r="D1095" s="41" t="s">
        <v>62</v>
      </c>
      <c r="E1095" s="41" t="s">
        <v>3738</v>
      </c>
      <c r="F1095" s="41" t="s">
        <v>65</v>
      </c>
      <c r="G1095" s="45">
        <v>35080000</v>
      </c>
      <c r="H1095" s="45"/>
      <c r="I1095" s="45">
        <v>0</v>
      </c>
      <c r="J1095" s="45">
        <v>35080000</v>
      </c>
      <c r="K1095" s="45">
        <v>35080000</v>
      </c>
      <c r="L1095" s="48"/>
      <c r="M1095" s="41" t="s">
        <v>1904</v>
      </c>
      <c r="N1095" s="41" t="s">
        <v>1496</v>
      </c>
      <c r="O1095" s="41" t="s">
        <v>3735</v>
      </c>
      <c r="P1095" s="41" t="s">
        <v>3736</v>
      </c>
      <c r="Q1095" s="41"/>
    </row>
    <row r="1096" spans="2:17" ht="17.100000000000001" customHeight="1">
      <c r="B1096" s="41">
        <v>2026</v>
      </c>
      <c r="C1096" s="41">
        <v>2</v>
      </c>
      <c r="D1096" s="41" t="s">
        <v>72</v>
      </c>
      <c r="E1096" s="41" t="s">
        <v>3739</v>
      </c>
      <c r="F1096" s="41" t="s">
        <v>102</v>
      </c>
      <c r="G1096" s="45">
        <v>12020000</v>
      </c>
      <c r="H1096" s="45"/>
      <c r="I1096" s="45">
        <v>0</v>
      </c>
      <c r="J1096" s="45">
        <v>12020000</v>
      </c>
      <c r="K1096" s="45">
        <v>12020000</v>
      </c>
      <c r="L1096" s="48"/>
      <c r="M1096" s="41" t="s">
        <v>1904</v>
      </c>
      <c r="N1096" s="41" t="s">
        <v>1496</v>
      </c>
      <c r="O1096" s="41" t="s">
        <v>3735</v>
      </c>
      <c r="P1096" s="41" t="s">
        <v>3736</v>
      </c>
      <c r="Q1096" s="41"/>
    </row>
    <row r="1097" spans="2:17" ht="17.100000000000001" customHeight="1">
      <c r="B1097" s="41">
        <v>2026</v>
      </c>
      <c r="C1097" s="41">
        <v>2</v>
      </c>
      <c r="D1097" s="41" t="s">
        <v>62</v>
      </c>
      <c r="E1097" s="41" t="s">
        <v>3740</v>
      </c>
      <c r="F1097" s="41" t="s">
        <v>87</v>
      </c>
      <c r="G1097" s="45">
        <v>1500000000</v>
      </c>
      <c r="H1097" s="45">
        <v>7423878800</v>
      </c>
      <c r="I1097" s="45">
        <v>771155000</v>
      </c>
      <c r="J1097" s="45">
        <v>9695033800</v>
      </c>
      <c r="K1097" s="45">
        <v>9695033800</v>
      </c>
      <c r="L1097" s="48"/>
      <c r="M1097" s="41" t="s">
        <v>1904</v>
      </c>
      <c r="N1097" s="41" t="s">
        <v>1496</v>
      </c>
      <c r="O1097" s="41" t="s">
        <v>1224</v>
      </c>
      <c r="P1097" s="41" t="s">
        <v>3741</v>
      </c>
      <c r="Q1097" s="41" t="s">
        <v>3742</v>
      </c>
    </row>
    <row r="1098" spans="2:17" ht="17.100000000000001" customHeight="1">
      <c r="B1098" s="41">
        <v>2026</v>
      </c>
      <c r="C1098" s="41">
        <v>2</v>
      </c>
      <c r="D1098" s="41" t="s">
        <v>72</v>
      </c>
      <c r="E1098" s="41" t="s">
        <v>3743</v>
      </c>
      <c r="F1098" s="41" t="s">
        <v>87</v>
      </c>
      <c r="G1098" s="45">
        <v>23675000</v>
      </c>
      <c r="H1098" s="45"/>
      <c r="I1098" s="45">
        <v>37414000</v>
      </c>
      <c r="J1098" s="45">
        <v>61089000</v>
      </c>
      <c r="K1098" s="45">
        <v>42762300</v>
      </c>
      <c r="L1098" s="48" t="s">
        <v>1997</v>
      </c>
      <c r="M1098" s="41" t="s">
        <v>1904</v>
      </c>
      <c r="N1098" s="41" t="s">
        <v>351</v>
      </c>
      <c r="O1098" s="41" t="s">
        <v>889</v>
      </c>
      <c r="P1098" s="41" t="s">
        <v>890</v>
      </c>
      <c r="Q1098" s="41"/>
    </row>
    <row r="1099" spans="2:17" ht="17.100000000000001" customHeight="1">
      <c r="B1099" s="41">
        <v>2026</v>
      </c>
      <c r="C1099" s="41">
        <v>2</v>
      </c>
      <c r="D1099" s="41" t="s">
        <v>72</v>
      </c>
      <c r="E1099" s="41" t="s">
        <v>3744</v>
      </c>
      <c r="F1099" s="41" t="s">
        <v>87</v>
      </c>
      <c r="G1099" s="45">
        <v>1455000000</v>
      </c>
      <c r="H1099" s="45">
        <v>0</v>
      </c>
      <c r="I1099" s="45">
        <v>2333000000</v>
      </c>
      <c r="J1099" s="45">
        <v>3788000000</v>
      </c>
      <c r="K1099" s="45">
        <v>3788000000</v>
      </c>
      <c r="L1099" s="48"/>
      <c r="M1099" s="41" t="s">
        <v>1977</v>
      </c>
      <c r="N1099" s="41" t="s">
        <v>893</v>
      </c>
      <c r="O1099" s="41" t="s">
        <v>3745</v>
      </c>
      <c r="P1099" s="41" t="s">
        <v>3746</v>
      </c>
      <c r="Q1099" s="41"/>
    </row>
    <row r="1100" spans="2:17" ht="17.100000000000001" customHeight="1">
      <c r="B1100" s="41">
        <v>2026</v>
      </c>
      <c r="C1100" s="41">
        <v>2</v>
      </c>
      <c r="D1100" s="41" t="s">
        <v>72</v>
      </c>
      <c r="E1100" s="41" t="s">
        <v>3747</v>
      </c>
      <c r="F1100" s="41" t="s">
        <v>87</v>
      </c>
      <c r="G1100" s="45">
        <v>1000000000</v>
      </c>
      <c r="H1100" s="45">
        <v>1098000000</v>
      </c>
      <c r="I1100" s="45">
        <v>1020000000</v>
      </c>
      <c r="J1100" s="45">
        <v>3118000000</v>
      </c>
      <c r="K1100" s="45">
        <v>3118000000</v>
      </c>
      <c r="L1100" s="48"/>
      <c r="M1100" s="41" t="s">
        <v>1977</v>
      </c>
      <c r="N1100" s="41" t="s">
        <v>893</v>
      </c>
      <c r="O1100" s="41" t="s">
        <v>3748</v>
      </c>
      <c r="P1100" s="41" t="s">
        <v>3749</v>
      </c>
      <c r="Q1100" s="41"/>
    </row>
    <row r="1101" spans="2:17" ht="17.100000000000001" customHeight="1">
      <c r="B1101" s="41">
        <v>2026</v>
      </c>
      <c r="C1101" s="41">
        <v>2</v>
      </c>
      <c r="D1101" s="41" t="s">
        <v>62</v>
      </c>
      <c r="E1101" s="41" t="s">
        <v>3750</v>
      </c>
      <c r="F1101" s="41" t="s">
        <v>87</v>
      </c>
      <c r="G1101" s="45">
        <v>493567150</v>
      </c>
      <c r="H1101" s="45">
        <v>0</v>
      </c>
      <c r="I1101" s="45">
        <v>3590270550</v>
      </c>
      <c r="J1101" s="45">
        <v>4083837700</v>
      </c>
      <c r="K1101" s="45">
        <v>4083837700</v>
      </c>
      <c r="L1101" s="48"/>
      <c r="M1101" s="41" t="s">
        <v>1904</v>
      </c>
      <c r="N1101" s="41" t="s">
        <v>1281</v>
      </c>
      <c r="O1101" s="41" t="s">
        <v>1874</v>
      </c>
      <c r="P1101" s="41" t="s">
        <v>1875</v>
      </c>
      <c r="Q1101" s="41"/>
    </row>
    <row r="1102" spans="2:17" ht="17.100000000000001" customHeight="1">
      <c r="B1102" s="41">
        <v>2026</v>
      </c>
      <c r="C1102" s="41">
        <v>2</v>
      </c>
      <c r="D1102" s="41" t="s">
        <v>62</v>
      </c>
      <c r="E1102" s="41" t="s">
        <v>3751</v>
      </c>
      <c r="F1102" s="41" t="s">
        <v>87</v>
      </c>
      <c r="G1102" s="45">
        <v>492909000</v>
      </c>
      <c r="H1102" s="45">
        <v>0</v>
      </c>
      <c r="I1102" s="45">
        <v>4294206000</v>
      </c>
      <c r="J1102" s="45">
        <v>4787115000</v>
      </c>
      <c r="K1102" s="45">
        <v>4787115000</v>
      </c>
      <c r="L1102" s="48"/>
      <c r="M1102" s="41" t="s">
        <v>1904</v>
      </c>
      <c r="N1102" s="41" t="s">
        <v>1281</v>
      </c>
      <c r="O1102" s="41" t="s">
        <v>1874</v>
      </c>
      <c r="P1102" s="41" t="s">
        <v>1875</v>
      </c>
      <c r="Q1102" s="41"/>
    </row>
    <row r="1103" spans="2:17" ht="17.100000000000001" customHeight="1">
      <c r="B1103" s="41">
        <v>2026</v>
      </c>
      <c r="C1103" s="41">
        <v>2</v>
      </c>
      <c r="D1103" s="41" t="s">
        <v>72</v>
      </c>
      <c r="E1103" s="41" t="s">
        <v>3752</v>
      </c>
      <c r="F1103" s="41" t="s">
        <v>87</v>
      </c>
      <c r="G1103" s="45">
        <v>1469697000</v>
      </c>
      <c r="H1103" s="45">
        <v>0</v>
      </c>
      <c r="I1103" s="45">
        <v>797683000</v>
      </c>
      <c r="J1103" s="45">
        <v>2267380000</v>
      </c>
      <c r="K1103" s="45">
        <v>2267380000</v>
      </c>
      <c r="L1103" s="48"/>
      <c r="M1103" s="41" t="s">
        <v>1904</v>
      </c>
      <c r="N1103" s="41" t="s">
        <v>1281</v>
      </c>
      <c r="O1103" s="41" t="s">
        <v>3753</v>
      </c>
      <c r="P1103" s="41" t="s">
        <v>3754</v>
      </c>
      <c r="Q1103" s="41"/>
    </row>
    <row r="1104" spans="2:17" ht="17.100000000000001" customHeight="1">
      <c r="B1104" s="41">
        <v>2026</v>
      </c>
      <c r="C1104" s="41">
        <v>2</v>
      </c>
      <c r="D1104" s="41" t="s">
        <v>72</v>
      </c>
      <c r="E1104" s="41" t="s">
        <v>3755</v>
      </c>
      <c r="F1104" s="41" t="s">
        <v>87</v>
      </c>
      <c r="G1104" s="45">
        <v>1938722387</v>
      </c>
      <c r="H1104" s="45">
        <v>2000000000</v>
      </c>
      <c r="I1104" s="45">
        <v>1691946213</v>
      </c>
      <c r="J1104" s="45">
        <v>5630668600</v>
      </c>
      <c r="K1104" s="45">
        <v>5630668600</v>
      </c>
      <c r="L1104" s="48"/>
      <c r="M1104" s="41" t="s">
        <v>1904</v>
      </c>
      <c r="N1104" s="41" t="s">
        <v>1281</v>
      </c>
      <c r="O1104" s="41" t="s">
        <v>3756</v>
      </c>
      <c r="P1104" s="41" t="s">
        <v>3757</v>
      </c>
      <c r="Q1104" s="41"/>
    </row>
    <row r="1105" spans="2:17" ht="17.100000000000001" customHeight="1">
      <c r="B1105" s="41">
        <v>2026</v>
      </c>
      <c r="C1105" s="41">
        <v>2</v>
      </c>
      <c r="D1105" s="41" t="s">
        <v>62</v>
      </c>
      <c r="E1105" s="41" t="s">
        <v>3758</v>
      </c>
      <c r="F1105" s="41" t="s">
        <v>87</v>
      </c>
      <c r="G1105" s="45">
        <v>1200000000</v>
      </c>
      <c r="H1105" s="45">
        <v>916251000</v>
      </c>
      <c r="I1105" s="45">
        <v>1114063000</v>
      </c>
      <c r="J1105" s="45">
        <v>3230314000</v>
      </c>
      <c r="K1105" s="45">
        <v>3230314000</v>
      </c>
      <c r="L1105" s="48"/>
      <c r="M1105" s="41" t="s">
        <v>1904</v>
      </c>
      <c r="N1105" s="41" t="s">
        <v>1281</v>
      </c>
      <c r="O1105" s="41" t="s">
        <v>1285</v>
      </c>
      <c r="P1105" s="41" t="s">
        <v>1286</v>
      </c>
      <c r="Q1105" s="41"/>
    </row>
    <row r="1106" spans="2:17" ht="17.100000000000001" customHeight="1">
      <c r="B1106" s="41">
        <v>2026</v>
      </c>
      <c r="C1106" s="41">
        <v>2</v>
      </c>
      <c r="D1106" s="41" t="s">
        <v>62</v>
      </c>
      <c r="E1106" s="41" t="s">
        <v>3759</v>
      </c>
      <c r="F1106" s="41" t="s">
        <v>87</v>
      </c>
      <c r="G1106" s="45">
        <v>1564863240</v>
      </c>
      <c r="H1106" s="45">
        <v>3000000000</v>
      </c>
      <c r="I1106" s="45">
        <v>730216000</v>
      </c>
      <c r="J1106" s="45">
        <v>5295079240</v>
      </c>
      <c r="K1106" s="45">
        <v>5295079240</v>
      </c>
      <c r="L1106" s="48"/>
      <c r="M1106" s="41" t="s">
        <v>1904</v>
      </c>
      <c r="N1106" s="41" t="s">
        <v>1281</v>
      </c>
      <c r="O1106" s="41" t="s">
        <v>1285</v>
      </c>
      <c r="P1106" s="41" t="s">
        <v>1286</v>
      </c>
      <c r="Q1106" s="41"/>
    </row>
    <row r="1107" spans="2:17" ht="17.100000000000001" customHeight="1">
      <c r="B1107" s="41">
        <v>2026</v>
      </c>
      <c r="C1107" s="41">
        <v>2</v>
      </c>
      <c r="D1107" s="41" t="s">
        <v>62</v>
      </c>
      <c r="E1107" s="41" t="s">
        <v>3760</v>
      </c>
      <c r="F1107" s="41" t="s">
        <v>87</v>
      </c>
      <c r="G1107" s="45">
        <v>1473139000</v>
      </c>
      <c r="H1107" s="45">
        <v>0</v>
      </c>
      <c r="I1107" s="45">
        <v>5659582000</v>
      </c>
      <c r="J1107" s="45">
        <v>7132721000</v>
      </c>
      <c r="K1107" s="45">
        <v>7132721000</v>
      </c>
      <c r="L1107" s="48"/>
      <c r="M1107" s="41" t="s">
        <v>1904</v>
      </c>
      <c r="N1107" s="41" t="s">
        <v>359</v>
      </c>
      <c r="O1107" s="41" t="s">
        <v>3761</v>
      </c>
      <c r="P1107" s="41" t="s">
        <v>3762</v>
      </c>
      <c r="Q1107" s="41"/>
    </row>
    <row r="1108" spans="2:17" ht="17.100000000000001" customHeight="1">
      <c r="B1108" s="41">
        <v>2026</v>
      </c>
      <c r="C1108" s="41">
        <v>2</v>
      </c>
      <c r="D1108" s="41" t="s">
        <v>62</v>
      </c>
      <c r="E1108" s="41" t="s">
        <v>3763</v>
      </c>
      <c r="F1108" s="41" t="s">
        <v>87</v>
      </c>
      <c r="G1108" s="45">
        <v>1000000000</v>
      </c>
      <c r="H1108" s="45">
        <v>807349000</v>
      </c>
      <c r="I1108" s="45">
        <v>715000000</v>
      </c>
      <c r="J1108" s="45">
        <v>2522349000</v>
      </c>
      <c r="K1108" s="45">
        <v>2522349000</v>
      </c>
      <c r="L1108" s="48"/>
      <c r="M1108" s="41" t="s">
        <v>1904</v>
      </c>
      <c r="N1108" s="41" t="s">
        <v>359</v>
      </c>
      <c r="O1108" s="41" t="s">
        <v>3761</v>
      </c>
      <c r="P1108" s="41" t="s">
        <v>3762</v>
      </c>
      <c r="Q1108" s="41"/>
    </row>
    <row r="1109" spans="2:17" ht="17.100000000000001" customHeight="1">
      <c r="B1109" s="41">
        <v>2026</v>
      </c>
      <c r="C1109" s="41">
        <v>2</v>
      </c>
      <c r="D1109" s="41" t="s">
        <v>72</v>
      </c>
      <c r="E1109" s="41" t="s">
        <v>3764</v>
      </c>
      <c r="F1109" s="41" t="s">
        <v>173</v>
      </c>
      <c r="G1109" s="45">
        <v>953900200</v>
      </c>
      <c r="H1109" s="45">
        <v>0</v>
      </c>
      <c r="I1109" s="45">
        <v>627715000</v>
      </c>
      <c r="J1109" s="45">
        <v>1581615200</v>
      </c>
      <c r="K1109" s="45">
        <v>841000000</v>
      </c>
      <c r="L1109" s="48"/>
      <c r="M1109" s="41" t="s">
        <v>1904</v>
      </c>
      <c r="N1109" s="41" t="s">
        <v>363</v>
      </c>
      <c r="O1109" s="41" t="s">
        <v>2881</v>
      </c>
      <c r="P1109" s="41" t="s">
        <v>2882</v>
      </c>
      <c r="Q1109" s="41"/>
    </row>
    <row r="1110" spans="2:17" ht="17.100000000000001" customHeight="1">
      <c r="B1110" s="41">
        <v>2026</v>
      </c>
      <c r="C1110" s="41">
        <v>2</v>
      </c>
      <c r="D1110" s="41" t="s">
        <v>72</v>
      </c>
      <c r="E1110" s="41" t="s">
        <v>3765</v>
      </c>
      <c r="F1110" s="41" t="s">
        <v>65</v>
      </c>
      <c r="G1110" s="45">
        <v>1694088000</v>
      </c>
      <c r="H1110" s="45">
        <v>0</v>
      </c>
      <c r="I1110" s="45">
        <v>1371887000</v>
      </c>
      <c r="J1110" s="45">
        <v>3065975000</v>
      </c>
      <c r="K1110" s="45">
        <v>2146182500</v>
      </c>
      <c r="L1110" s="48"/>
      <c r="M1110" s="41" t="s">
        <v>1904</v>
      </c>
      <c r="N1110" s="41" t="s">
        <v>2885</v>
      </c>
      <c r="O1110" s="41" t="s">
        <v>3766</v>
      </c>
      <c r="P1110" s="41" t="s">
        <v>3767</v>
      </c>
      <c r="Q1110" s="41"/>
    </row>
    <row r="1111" spans="2:17" ht="17.100000000000001" customHeight="1">
      <c r="B1111" s="41">
        <v>2026</v>
      </c>
      <c r="C1111" s="41">
        <v>2</v>
      </c>
      <c r="D1111" s="41" t="s">
        <v>72</v>
      </c>
      <c r="E1111" s="41" t="s">
        <v>3768</v>
      </c>
      <c r="F1111" s="41" t="s">
        <v>87</v>
      </c>
      <c r="G1111" s="45">
        <v>463319000</v>
      </c>
      <c r="H1111" s="45">
        <v>0</v>
      </c>
      <c r="I1111" s="45">
        <v>331000000</v>
      </c>
      <c r="J1111" s="45">
        <v>794319000</v>
      </c>
      <c r="K1111" s="45">
        <v>556023300</v>
      </c>
      <c r="L1111" s="48"/>
      <c r="M1111" s="41" t="s">
        <v>1904</v>
      </c>
      <c r="N1111" s="41" t="s">
        <v>2885</v>
      </c>
      <c r="O1111" s="41" t="s">
        <v>3766</v>
      </c>
      <c r="P1111" s="41" t="s">
        <v>3767</v>
      </c>
      <c r="Q1111" s="41"/>
    </row>
    <row r="1112" spans="2:17" ht="17.100000000000001" customHeight="1">
      <c r="B1112" s="41">
        <v>2026</v>
      </c>
      <c r="C1112" s="41">
        <v>2</v>
      </c>
      <c r="D1112" s="41" t="s">
        <v>72</v>
      </c>
      <c r="E1112" s="41" t="s">
        <v>3769</v>
      </c>
      <c r="F1112" s="41" t="s">
        <v>173</v>
      </c>
      <c r="G1112" s="45">
        <v>891704000</v>
      </c>
      <c r="H1112" s="45">
        <v>0</v>
      </c>
      <c r="I1112" s="45">
        <v>1325600000</v>
      </c>
      <c r="J1112" s="45">
        <v>2217304000</v>
      </c>
      <c r="K1112" s="45">
        <v>2217304000</v>
      </c>
      <c r="L1112" s="48"/>
      <c r="M1112" s="41" t="s">
        <v>1904</v>
      </c>
      <c r="N1112" s="41" t="s">
        <v>2885</v>
      </c>
      <c r="O1112" s="41" t="s">
        <v>3766</v>
      </c>
      <c r="P1112" s="41" t="s">
        <v>3767</v>
      </c>
      <c r="Q1112" s="41"/>
    </row>
    <row r="1113" spans="2:17" ht="17.100000000000001" customHeight="1">
      <c r="B1113" s="41">
        <v>2026</v>
      </c>
      <c r="C1113" s="41">
        <v>2</v>
      </c>
      <c r="D1113" s="41" t="s">
        <v>72</v>
      </c>
      <c r="E1113" s="41" t="s">
        <v>3770</v>
      </c>
      <c r="F1113" s="41" t="s">
        <v>87</v>
      </c>
      <c r="G1113" s="45">
        <v>827139000</v>
      </c>
      <c r="H1113" s="45">
        <v>0</v>
      </c>
      <c r="I1113" s="45">
        <v>1046155000</v>
      </c>
      <c r="J1113" s="45">
        <v>1873294000</v>
      </c>
      <c r="K1113" s="45">
        <v>1873294000</v>
      </c>
      <c r="L1113" s="48"/>
      <c r="M1113" s="41" t="s">
        <v>1904</v>
      </c>
      <c r="N1113" s="41" t="s">
        <v>2885</v>
      </c>
      <c r="O1113" s="41" t="s">
        <v>1303</v>
      </c>
      <c r="P1113" s="41" t="s">
        <v>1304</v>
      </c>
      <c r="Q1113" s="41"/>
    </row>
    <row r="1114" spans="2:17" ht="17.100000000000001" customHeight="1">
      <c r="B1114" s="41">
        <v>2026</v>
      </c>
      <c r="C1114" s="41">
        <v>2</v>
      </c>
      <c r="D1114" s="41" t="s">
        <v>72</v>
      </c>
      <c r="E1114" s="41" t="s">
        <v>3771</v>
      </c>
      <c r="F1114" s="41" t="s">
        <v>87</v>
      </c>
      <c r="G1114" s="45">
        <v>158935000</v>
      </c>
      <c r="H1114" s="45">
        <v>0</v>
      </c>
      <c r="I1114" s="45">
        <v>216000000</v>
      </c>
      <c r="J1114" s="45">
        <v>374935000</v>
      </c>
      <c r="K1114" s="45">
        <v>374935000</v>
      </c>
      <c r="L1114" s="48"/>
      <c r="M1114" s="41" t="s">
        <v>1904</v>
      </c>
      <c r="N1114" s="41" t="s">
        <v>2885</v>
      </c>
      <c r="O1114" s="41" t="s">
        <v>1303</v>
      </c>
      <c r="P1114" s="41" t="s">
        <v>1304</v>
      </c>
      <c r="Q1114" s="41"/>
    </row>
    <row r="1115" spans="2:17" ht="17.100000000000001" customHeight="1">
      <c r="B1115" s="41">
        <v>2026</v>
      </c>
      <c r="C1115" s="41">
        <v>2</v>
      </c>
      <c r="D1115" s="41" t="s">
        <v>72</v>
      </c>
      <c r="E1115" s="41" t="s">
        <v>3772</v>
      </c>
      <c r="F1115" s="41" t="s">
        <v>87</v>
      </c>
      <c r="G1115" s="45">
        <v>1002836000</v>
      </c>
      <c r="H1115" s="45">
        <v>0</v>
      </c>
      <c r="I1115" s="45">
        <v>4224164000</v>
      </c>
      <c r="J1115" s="45">
        <v>5227000000</v>
      </c>
      <c r="K1115" s="45">
        <v>5227000000</v>
      </c>
      <c r="L1115" s="48"/>
      <c r="M1115" s="41" t="s">
        <v>1904</v>
      </c>
      <c r="N1115" s="41" t="s">
        <v>2885</v>
      </c>
      <c r="O1115" s="41" t="s">
        <v>3773</v>
      </c>
      <c r="P1115" s="41" t="s">
        <v>3774</v>
      </c>
      <c r="Q1115" s="41"/>
    </row>
    <row r="1116" spans="2:17" ht="17.100000000000001" customHeight="1">
      <c r="B1116" s="41">
        <v>2026</v>
      </c>
      <c r="C1116" s="41">
        <v>2</v>
      </c>
      <c r="D1116" s="41" t="s">
        <v>72</v>
      </c>
      <c r="E1116" s="41" t="s">
        <v>3775</v>
      </c>
      <c r="F1116" s="41" t="s">
        <v>87</v>
      </c>
      <c r="G1116" s="45">
        <v>2521000000</v>
      </c>
      <c r="H1116" s="45">
        <v>1682033710</v>
      </c>
      <c r="I1116" s="45">
        <v>600000000</v>
      </c>
      <c r="J1116" s="45">
        <v>4803033710</v>
      </c>
      <c r="K1116" s="45">
        <v>4803033710</v>
      </c>
      <c r="L1116" s="48"/>
      <c r="M1116" s="41" t="s">
        <v>1904</v>
      </c>
      <c r="N1116" s="41" t="s">
        <v>2885</v>
      </c>
      <c r="O1116" s="41" t="s">
        <v>2898</v>
      </c>
      <c r="P1116" s="41" t="s">
        <v>2899</v>
      </c>
      <c r="Q1116" s="41"/>
    </row>
    <row r="1117" spans="2:17" ht="17.100000000000001" customHeight="1">
      <c r="B1117" s="41">
        <v>2026</v>
      </c>
      <c r="C1117" s="41">
        <v>2</v>
      </c>
      <c r="D1117" s="41" t="s">
        <v>72</v>
      </c>
      <c r="E1117" s="41" t="s">
        <v>3776</v>
      </c>
      <c r="F1117" s="41" t="s">
        <v>87</v>
      </c>
      <c r="G1117" s="45">
        <v>2437873000</v>
      </c>
      <c r="H1117" s="45">
        <v>0</v>
      </c>
      <c r="I1117" s="45">
        <v>2521321000</v>
      </c>
      <c r="J1117" s="45">
        <v>4959194000</v>
      </c>
      <c r="K1117" s="45">
        <v>4959194000</v>
      </c>
      <c r="L1117" s="48"/>
      <c r="M1117" s="41" t="s">
        <v>1904</v>
      </c>
      <c r="N1117" s="41" t="s">
        <v>2885</v>
      </c>
      <c r="O1117" s="41" t="s">
        <v>3777</v>
      </c>
      <c r="P1117" s="41" t="s">
        <v>3778</v>
      </c>
      <c r="Q1117" s="41"/>
    </row>
    <row r="1118" spans="2:17" ht="17.100000000000001" customHeight="1">
      <c r="B1118" s="41">
        <v>2026</v>
      </c>
      <c r="C1118" s="41">
        <v>2</v>
      </c>
      <c r="D1118" s="41" t="s">
        <v>72</v>
      </c>
      <c r="E1118" s="41" t="s">
        <v>3779</v>
      </c>
      <c r="F1118" s="41" t="s">
        <v>65</v>
      </c>
      <c r="G1118" s="45">
        <v>1035341000</v>
      </c>
      <c r="H1118" s="45"/>
      <c r="I1118" s="45">
        <v>4318732690</v>
      </c>
      <c r="J1118" s="45">
        <v>5354073690</v>
      </c>
      <c r="K1118" s="45">
        <v>3747851583</v>
      </c>
      <c r="L1118" s="48"/>
      <c r="M1118" s="41" t="s">
        <v>1904</v>
      </c>
      <c r="N1118" s="41" t="s">
        <v>2885</v>
      </c>
      <c r="O1118" s="41" t="s">
        <v>2886</v>
      </c>
      <c r="P1118" s="41" t="s">
        <v>2887</v>
      </c>
      <c r="Q1118" s="41"/>
    </row>
    <row r="1119" spans="2:17" ht="17.100000000000001" customHeight="1">
      <c r="B1119" s="41">
        <v>2026</v>
      </c>
      <c r="C1119" s="41">
        <v>2</v>
      </c>
      <c r="D1119" s="41" t="s">
        <v>72</v>
      </c>
      <c r="E1119" s="41" t="s">
        <v>3780</v>
      </c>
      <c r="F1119" s="41" t="s">
        <v>74</v>
      </c>
      <c r="G1119" s="45">
        <v>8062120</v>
      </c>
      <c r="H1119" s="45">
        <v>0</v>
      </c>
      <c r="I1119" s="45">
        <v>9937880</v>
      </c>
      <c r="J1119" s="45">
        <v>18000000</v>
      </c>
      <c r="K1119" s="45">
        <v>12600000</v>
      </c>
      <c r="L1119" s="48" t="s">
        <v>1997</v>
      </c>
      <c r="M1119" s="41" t="s">
        <v>1904</v>
      </c>
      <c r="N1119" s="41" t="s">
        <v>367</v>
      </c>
      <c r="O1119" s="41" t="s">
        <v>3781</v>
      </c>
      <c r="P1119" s="41" t="s">
        <v>3782</v>
      </c>
      <c r="Q1119" s="41"/>
    </row>
    <row r="1120" spans="2:17" ht="17.100000000000001" customHeight="1">
      <c r="B1120" s="41">
        <v>2026</v>
      </c>
      <c r="C1120" s="41">
        <v>2</v>
      </c>
      <c r="D1120" s="41" t="s">
        <v>72</v>
      </c>
      <c r="E1120" s="41" t="s">
        <v>3783</v>
      </c>
      <c r="F1120" s="41" t="s">
        <v>87</v>
      </c>
      <c r="G1120" s="45">
        <v>831932500</v>
      </c>
      <c r="H1120" s="45">
        <v>831932500</v>
      </c>
      <c r="I1120" s="45">
        <v>706910000</v>
      </c>
      <c r="J1120" s="45">
        <v>2370775000</v>
      </c>
      <c r="K1120" s="45">
        <v>2370775000</v>
      </c>
      <c r="L1120" s="48"/>
      <c r="M1120" s="41" t="s">
        <v>1904</v>
      </c>
      <c r="N1120" s="41" t="s">
        <v>372</v>
      </c>
      <c r="O1120" s="41" t="s">
        <v>2928</v>
      </c>
      <c r="P1120" s="41" t="s">
        <v>378</v>
      </c>
      <c r="Q1120" s="41"/>
    </row>
    <row r="1121" spans="2:17" ht="17.100000000000001" customHeight="1">
      <c r="B1121" s="41">
        <v>2026</v>
      </c>
      <c r="C1121" s="41">
        <v>2</v>
      </c>
      <c r="D1121" s="41" t="s">
        <v>72</v>
      </c>
      <c r="E1121" s="41" t="s">
        <v>3784</v>
      </c>
      <c r="F1121" s="41" t="s">
        <v>74</v>
      </c>
      <c r="G1121" s="45">
        <v>22403300</v>
      </c>
      <c r="H1121" s="45">
        <v>0</v>
      </c>
      <c r="I1121" s="45">
        <v>5382700</v>
      </c>
      <c r="J1121" s="45">
        <v>27786000</v>
      </c>
      <c r="K1121" s="45">
        <v>27786000</v>
      </c>
      <c r="L1121" s="48"/>
      <c r="M1121" s="41" t="s">
        <v>1904</v>
      </c>
      <c r="N1121" s="41" t="s">
        <v>372</v>
      </c>
      <c r="O1121" s="41" t="s">
        <v>3785</v>
      </c>
      <c r="P1121" s="41" t="s">
        <v>3786</v>
      </c>
      <c r="Q1121" s="41"/>
    </row>
    <row r="1122" spans="2:17" ht="17.100000000000001" customHeight="1">
      <c r="B1122" s="41">
        <v>2026</v>
      </c>
      <c r="C1122" s="41">
        <v>2</v>
      </c>
      <c r="D1122" s="41" t="s">
        <v>72</v>
      </c>
      <c r="E1122" s="41" t="s">
        <v>3787</v>
      </c>
      <c r="F1122" s="41" t="s">
        <v>87</v>
      </c>
      <c r="G1122" s="45">
        <v>410334300</v>
      </c>
      <c r="H1122" s="45">
        <v>0</v>
      </c>
      <c r="I1122" s="45">
        <v>2965843000</v>
      </c>
      <c r="J1122" s="45">
        <v>3376177300</v>
      </c>
      <c r="K1122" s="45">
        <v>3376177300</v>
      </c>
      <c r="L1122" s="48"/>
      <c r="M1122" s="41" t="s">
        <v>1904</v>
      </c>
      <c r="N1122" s="41" t="s">
        <v>372</v>
      </c>
      <c r="O1122" s="41" t="s">
        <v>2928</v>
      </c>
      <c r="P1122" s="41" t="s">
        <v>378</v>
      </c>
      <c r="Q1122" s="41"/>
    </row>
    <row r="1123" spans="2:17" ht="17.100000000000001" customHeight="1">
      <c r="B1123" s="41">
        <v>2026</v>
      </c>
      <c r="C1123" s="41">
        <v>2</v>
      </c>
      <c r="D1123" s="41" t="s">
        <v>72</v>
      </c>
      <c r="E1123" s="41" t="s">
        <v>3788</v>
      </c>
      <c r="F1123" s="41" t="s">
        <v>87</v>
      </c>
      <c r="G1123" s="45">
        <v>956336000</v>
      </c>
      <c r="H1123" s="45">
        <v>0</v>
      </c>
      <c r="I1123" s="45">
        <v>2171459000</v>
      </c>
      <c r="J1123" s="45">
        <v>3127795000</v>
      </c>
      <c r="K1123" s="45">
        <v>3127795000</v>
      </c>
      <c r="L1123" s="48"/>
      <c r="M1123" s="41" t="s">
        <v>1904</v>
      </c>
      <c r="N1123" s="41" t="s">
        <v>372</v>
      </c>
      <c r="O1123" s="41" t="s">
        <v>3789</v>
      </c>
      <c r="P1123" s="41" t="s">
        <v>3790</v>
      </c>
      <c r="Q1123" s="41"/>
    </row>
    <row r="1124" spans="2:17" ht="17.100000000000001" customHeight="1">
      <c r="B1124" s="41">
        <v>2026</v>
      </c>
      <c r="C1124" s="41">
        <v>2</v>
      </c>
      <c r="D1124" s="41" t="s">
        <v>62</v>
      </c>
      <c r="E1124" s="41" t="s">
        <v>3791</v>
      </c>
      <c r="F1124" s="41" t="s">
        <v>87</v>
      </c>
      <c r="G1124" s="45">
        <v>1300000000</v>
      </c>
      <c r="H1124" s="45">
        <v>3614000000</v>
      </c>
      <c r="I1124" s="45">
        <v>0</v>
      </c>
      <c r="J1124" s="45">
        <v>4914000000</v>
      </c>
      <c r="K1124" s="45">
        <v>1300000000</v>
      </c>
      <c r="L1124" s="48"/>
      <c r="M1124" s="41" t="s">
        <v>1904</v>
      </c>
      <c r="N1124" s="41" t="s">
        <v>383</v>
      </c>
      <c r="O1124" s="41" t="s">
        <v>2931</v>
      </c>
      <c r="P1124" s="41" t="s">
        <v>2932</v>
      </c>
      <c r="Q1124" s="41"/>
    </row>
    <row r="1125" spans="2:17" ht="17.100000000000001" customHeight="1">
      <c r="B1125" s="41">
        <v>2026</v>
      </c>
      <c r="C1125" s="41">
        <v>2</v>
      </c>
      <c r="D1125" s="41" t="s">
        <v>62</v>
      </c>
      <c r="E1125" s="41" t="s">
        <v>3792</v>
      </c>
      <c r="F1125" s="41" t="s">
        <v>87</v>
      </c>
      <c r="G1125" s="45">
        <v>607607000</v>
      </c>
      <c r="H1125" s="45"/>
      <c r="I1125" s="45">
        <v>424180000</v>
      </c>
      <c r="J1125" s="45">
        <v>1031787000</v>
      </c>
      <c r="K1125" s="45">
        <v>1031787000</v>
      </c>
      <c r="L1125" s="48"/>
      <c r="M1125" s="41" t="s">
        <v>1904</v>
      </c>
      <c r="N1125" s="41" t="s">
        <v>383</v>
      </c>
      <c r="O1125" s="41" t="s">
        <v>384</v>
      </c>
      <c r="P1125" s="41" t="s">
        <v>385</v>
      </c>
      <c r="Q1125" s="41"/>
    </row>
    <row r="1126" spans="2:17" ht="17.100000000000001" customHeight="1">
      <c r="B1126" s="41">
        <v>2026</v>
      </c>
      <c r="C1126" s="41">
        <v>2</v>
      </c>
      <c r="D1126" s="41" t="s">
        <v>72</v>
      </c>
      <c r="E1126" s="41" t="s">
        <v>3793</v>
      </c>
      <c r="F1126" s="41" t="s">
        <v>87</v>
      </c>
      <c r="G1126" s="45">
        <v>794278000</v>
      </c>
      <c r="H1126" s="45">
        <v>0</v>
      </c>
      <c r="I1126" s="45">
        <v>1279998000</v>
      </c>
      <c r="J1126" s="45">
        <v>2074276000</v>
      </c>
      <c r="K1126" s="45">
        <v>2074276000</v>
      </c>
      <c r="L1126" s="48" t="s">
        <v>1997</v>
      </c>
      <c r="M1126" s="41" t="s">
        <v>1904</v>
      </c>
      <c r="N1126" s="41" t="s">
        <v>387</v>
      </c>
      <c r="O1126" s="41" t="s">
        <v>3794</v>
      </c>
      <c r="P1126" s="41" t="s">
        <v>3795</v>
      </c>
      <c r="Q1126" s="41"/>
    </row>
    <row r="1127" spans="2:17" ht="17.100000000000001" customHeight="1">
      <c r="B1127" s="41">
        <v>2026</v>
      </c>
      <c r="C1127" s="41">
        <v>2</v>
      </c>
      <c r="D1127" s="41" t="s">
        <v>72</v>
      </c>
      <c r="E1127" s="41" t="s">
        <v>3796</v>
      </c>
      <c r="F1127" s="41" t="s">
        <v>87</v>
      </c>
      <c r="G1127" s="45">
        <v>481000000</v>
      </c>
      <c r="H1127" s="45">
        <v>461712000</v>
      </c>
      <c r="I1127" s="45">
        <v>871110000</v>
      </c>
      <c r="J1127" s="45">
        <v>1813822000</v>
      </c>
      <c r="K1127" s="45">
        <v>1813822000</v>
      </c>
      <c r="L1127" s="48"/>
      <c r="M1127" s="41" t="s">
        <v>1904</v>
      </c>
      <c r="N1127" s="41" t="s">
        <v>387</v>
      </c>
      <c r="O1127" s="41" t="s">
        <v>3797</v>
      </c>
      <c r="P1127" s="41" t="s">
        <v>3798</v>
      </c>
      <c r="Q1127" s="41"/>
    </row>
    <row r="1128" spans="2:17" ht="17.100000000000001" customHeight="1">
      <c r="B1128" s="41">
        <v>2026</v>
      </c>
      <c r="C1128" s="41">
        <v>2</v>
      </c>
      <c r="D1128" s="41" t="s">
        <v>72</v>
      </c>
      <c r="E1128" s="41" t="s">
        <v>3799</v>
      </c>
      <c r="F1128" s="41" t="s">
        <v>74</v>
      </c>
      <c r="G1128" s="45">
        <v>67303000</v>
      </c>
      <c r="H1128" s="45">
        <v>0</v>
      </c>
      <c r="I1128" s="45">
        <v>156486000</v>
      </c>
      <c r="J1128" s="45">
        <v>223789000</v>
      </c>
      <c r="K1128" s="45">
        <v>223789000</v>
      </c>
      <c r="L1128" s="48"/>
      <c r="M1128" s="41" t="s">
        <v>1904</v>
      </c>
      <c r="N1128" s="41" t="s">
        <v>387</v>
      </c>
      <c r="O1128" s="41" t="s">
        <v>915</v>
      </c>
      <c r="P1128" s="41" t="s">
        <v>916</v>
      </c>
      <c r="Q1128" s="41"/>
    </row>
    <row r="1129" spans="2:17" ht="17.100000000000001" customHeight="1">
      <c r="B1129" s="41">
        <v>2026</v>
      </c>
      <c r="C1129" s="41">
        <v>2</v>
      </c>
      <c r="D1129" s="41" t="s">
        <v>72</v>
      </c>
      <c r="E1129" s="41" t="s">
        <v>3800</v>
      </c>
      <c r="F1129" s="41" t="s">
        <v>78</v>
      </c>
      <c r="G1129" s="45">
        <v>34425000</v>
      </c>
      <c r="H1129" s="45"/>
      <c r="I1129" s="45">
        <v>50045000</v>
      </c>
      <c r="J1129" s="45">
        <v>84470000</v>
      </c>
      <c r="K1129" s="45">
        <v>84470000</v>
      </c>
      <c r="L1129" s="48"/>
      <c r="M1129" s="41" t="s">
        <v>1904</v>
      </c>
      <c r="N1129" s="41" t="s">
        <v>387</v>
      </c>
      <c r="O1129" s="41" t="s">
        <v>915</v>
      </c>
      <c r="P1129" s="41" t="s">
        <v>3801</v>
      </c>
      <c r="Q1129" s="41"/>
    </row>
    <row r="1130" spans="2:17" ht="17.100000000000001" customHeight="1">
      <c r="B1130" s="41">
        <v>2026</v>
      </c>
      <c r="C1130" s="41">
        <v>2</v>
      </c>
      <c r="D1130" s="41" t="s">
        <v>72</v>
      </c>
      <c r="E1130" s="41" t="s">
        <v>914</v>
      </c>
      <c r="F1130" s="41" t="s">
        <v>80</v>
      </c>
      <c r="G1130" s="45">
        <v>7450000</v>
      </c>
      <c r="H1130" s="45"/>
      <c r="I1130" s="45">
        <v>31629000</v>
      </c>
      <c r="J1130" s="45">
        <v>39079000</v>
      </c>
      <c r="K1130" s="45">
        <v>39079000</v>
      </c>
      <c r="L1130" s="48"/>
      <c r="M1130" s="41" t="s">
        <v>1904</v>
      </c>
      <c r="N1130" s="41" t="s">
        <v>387</v>
      </c>
      <c r="O1130" s="41" t="s">
        <v>915</v>
      </c>
      <c r="P1130" s="41" t="s">
        <v>389</v>
      </c>
      <c r="Q1130" s="41"/>
    </row>
    <row r="1131" spans="2:17" ht="17.100000000000001" customHeight="1">
      <c r="B1131" s="41">
        <v>2026</v>
      </c>
      <c r="C1131" s="41">
        <v>2</v>
      </c>
      <c r="D1131" s="41" t="s">
        <v>62</v>
      </c>
      <c r="E1131" s="41" t="s">
        <v>3802</v>
      </c>
      <c r="F1131" s="41" t="s">
        <v>87</v>
      </c>
      <c r="G1131" s="45">
        <v>164043000</v>
      </c>
      <c r="H1131" s="45"/>
      <c r="I1131" s="45">
        <v>851958000</v>
      </c>
      <c r="J1131" s="45">
        <v>1016001000</v>
      </c>
      <c r="K1131" s="45">
        <v>0</v>
      </c>
      <c r="L1131" s="48"/>
      <c r="M1131" s="41" t="s">
        <v>1904</v>
      </c>
      <c r="N1131" s="41" t="s">
        <v>918</v>
      </c>
      <c r="O1131" s="41" t="s">
        <v>919</v>
      </c>
      <c r="P1131" s="41" t="s">
        <v>920</v>
      </c>
      <c r="Q1131" s="41"/>
    </row>
    <row r="1132" spans="2:17" ht="17.100000000000001" customHeight="1">
      <c r="B1132" s="41">
        <v>2026</v>
      </c>
      <c r="C1132" s="41">
        <v>2</v>
      </c>
      <c r="D1132" s="41" t="s">
        <v>72</v>
      </c>
      <c r="E1132" s="41" t="s">
        <v>3803</v>
      </c>
      <c r="F1132" s="41" t="s">
        <v>87</v>
      </c>
      <c r="G1132" s="45">
        <v>849706000</v>
      </c>
      <c r="H1132" s="45">
        <v>0</v>
      </c>
      <c r="I1132" s="45">
        <v>3381859000</v>
      </c>
      <c r="J1132" s="45">
        <v>4231565000</v>
      </c>
      <c r="K1132" s="45">
        <v>4231565000</v>
      </c>
      <c r="L1132" s="48"/>
      <c r="M1132" s="41" t="s">
        <v>1904</v>
      </c>
      <c r="N1132" s="41" t="s">
        <v>918</v>
      </c>
      <c r="O1132" s="41" t="s">
        <v>3804</v>
      </c>
      <c r="P1132" s="41" t="s">
        <v>3805</v>
      </c>
      <c r="Q1132" s="41"/>
    </row>
    <row r="1133" spans="2:17" ht="17.100000000000001" customHeight="1">
      <c r="B1133" s="41">
        <v>2026</v>
      </c>
      <c r="C1133" s="41">
        <v>2</v>
      </c>
      <c r="D1133" s="41" t="s">
        <v>72</v>
      </c>
      <c r="E1133" s="41" t="s">
        <v>3806</v>
      </c>
      <c r="F1133" s="41" t="s">
        <v>87</v>
      </c>
      <c r="G1133" s="45">
        <v>887174000</v>
      </c>
      <c r="H1133" s="45">
        <v>0</v>
      </c>
      <c r="I1133" s="45">
        <v>1941434000</v>
      </c>
      <c r="J1133" s="45">
        <v>2828608000</v>
      </c>
      <c r="K1133" s="45">
        <v>0</v>
      </c>
      <c r="L1133" s="48"/>
      <c r="M1133" s="41" t="s">
        <v>1904</v>
      </c>
      <c r="N1133" s="41" t="s">
        <v>918</v>
      </c>
      <c r="O1133" s="41" t="s">
        <v>3804</v>
      </c>
      <c r="P1133" s="41" t="s">
        <v>3805</v>
      </c>
      <c r="Q1133" s="41"/>
    </row>
    <row r="1134" spans="2:17" ht="17.100000000000001" customHeight="1">
      <c r="B1134" s="41">
        <v>2026</v>
      </c>
      <c r="C1134" s="41">
        <v>2</v>
      </c>
      <c r="D1134" s="41" t="s">
        <v>72</v>
      </c>
      <c r="E1134" s="41" t="s">
        <v>3807</v>
      </c>
      <c r="F1134" s="41" t="s">
        <v>74</v>
      </c>
      <c r="G1134" s="45">
        <v>258091000</v>
      </c>
      <c r="H1134" s="45">
        <v>0</v>
      </c>
      <c r="I1134" s="45">
        <v>34338000</v>
      </c>
      <c r="J1134" s="45">
        <v>292429000</v>
      </c>
      <c r="K1134" s="45">
        <v>292429000</v>
      </c>
      <c r="L1134" s="48"/>
      <c r="M1134" s="41" t="s">
        <v>1904</v>
      </c>
      <c r="N1134" s="41" t="s">
        <v>433</v>
      </c>
      <c r="O1134" s="41" t="s">
        <v>3017</v>
      </c>
      <c r="P1134" s="41" t="s">
        <v>3018</v>
      </c>
      <c r="Q1134" s="41"/>
    </row>
    <row r="1135" spans="2:17" ht="17.100000000000001" customHeight="1">
      <c r="B1135" s="41">
        <v>2026</v>
      </c>
      <c r="C1135" s="41">
        <v>2</v>
      </c>
      <c r="D1135" s="41" t="s">
        <v>72</v>
      </c>
      <c r="E1135" s="41" t="s">
        <v>3808</v>
      </c>
      <c r="F1135" s="41" t="s">
        <v>87</v>
      </c>
      <c r="G1135" s="45">
        <v>2412900000</v>
      </c>
      <c r="H1135" s="45"/>
      <c r="I1135" s="45">
        <v>4066000000</v>
      </c>
      <c r="J1135" s="45">
        <v>6478900000</v>
      </c>
      <c r="K1135" s="45">
        <v>2903000000</v>
      </c>
      <c r="L1135" s="48"/>
      <c r="M1135" s="41" t="s">
        <v>1977</v>
      </c>
      <c r="N1135" s="41" t="s">
        <v>443</v>
      </c>
      <c r="O1135" s="41" t="s">
        <v>444</v>
      </c>
      <c r="P1135" s="41" t="s">
        <v>445</v>
      </c>
      <c r="Q1135" s="41"/>
    </row>
    <row r="1136" spans="2:17" ht="17.100000000000001" customHeight="1">
      <c r="B1136" s="41">
        <v>2026</v>
      </c>
      <c r="C1136" s="41">
        <v>2</v>
      </c>
      <c r="D1136" s="41" t="s">
        <v>72</v>
      </c>
      <c r="E1136" s="41" t="s">
        <v>3809</v>
      </c>
      <c r="F1136" s="41" t="s">
        <v>87</v>
      </c>
      <c r="G1136" s="45">
        <v>304000000</v>
      </c>
      <c r="H1136" s="45"/>
      <c r="I1136" s="45">
        <v>3141000000</v>
      </c>
      <c r="J1136" s="45">
        <v>3445000000</v>
      </c>
      <c r="K1136" s="45">
        <v>3445000000</v>
      </c>
      <c r="L1136" s="48"/>
      <c r="M1136" s="41" t="s">
        <v>1977</v>
      </c>
      <c r="N1136" s="41" t="s">
        <v>451</v>
      </c>
      <c r="O1136" s="41" t="s">
        <v>455</v>
      </c>
      <c r="P1136" s="41" t="s">
        <v>456</v>
      </c>
      <c r="Q1136" s="41"/>
    </row>
    <row r="1137" spans="2:17" ht="17.100000000000001" customHeight="1">
      <c r="B1137" s="41">
        <v>2026</v>
      </c>
      <c r="C1137" s="41">
        <v>2</v>
      </c>
      <c r="D1137" s="41" t="s">
        <v>72</v>
      </c>
      <c r="E1137" s="41" t="s">
        <v>3810</v>
      </c>
      <c r="F1137" s="41" t="s">
        <v>87</v>
      </c>
      <c r="G1137" s="45">
        <v>1490000000</v>
      </c>
      <c r="H1137" s="45"/>
      <c r="I1137" s="45">
        <v>2285000000</v>
      </c>
      <c r="J1137" s="45">
        <v>3775000000</v>
      </c>
      <c r="K1137" s="45">
        <v>3775000000</v>
      </c>
      <c r="L1137" s="48"/>
      <c r="M1137" s="41" t="s">
        <v>1977</v>
      </c>
      <c r="N1137" s="41" t="s">
        <v>451</v>
      </c>
      <c r="O1137" s="41" t="s">
        <v>455</v>
      </c>
      <c r="P1137" s="41" t="s">
        <v>456</v>
      </c>
      <c r="Q1137" s="41"/>
    </row>
    <row r="1138" spans="2:17" ht="17.100000000000001" customHeight="1">
      <c r="B1138" s="41">
        <v>2026</v>
      </c>
      <c r="C1138" s="41">
        <v>2</v>
      </c>
      <c r="D1138" s="41" t="s">
        <v>72</v>
      </c>
      <c r="E1138" s="41" t="s">
        <v>3811</v>
      </c>
      <c r="F1138" s="41" t="s">
        <v>87</v>
      </c>
      <c r="G1138" s="45">
        <v>1000000000</v>
      </c>
      <c r="H1138" s="45">
        <v>1060000000</v>
      </c>
      <c r="I1138" s="45">
        <v>971000000</v>
      </c>
      <c r="J1138" s="45">
        <v>3031000000</v>
      </c>
      <c r="K1138" s="45">
        <v>3031000000</v>
      </c>
      <c r="L1138" s="48"/>
      <c r="M1138" s="41" t="s">
        <v>1977</v>
      </c>
      <c r="N1138" s="41" t="s">
        <v>451</v>
      </c>
      <c r="O1138" s="41" t="s">
        <v>458</v>
      </c>
      <c r="P1138" s="41" t="s">
        <v>459</v>
      </c>
      <c r="Q1138" s="41"/>
    </row>
    <row r="1139" spans="2:17" ht="17.100000000000001" customHeight="1">
      <c r="B1139" s="41">
        <v>2026</v>
      </c>
      <c r="C1139" s="41">
        <v>2</v>
      </c>
      <c r="D1139" s="41" t="s">
        <v>72</v>
      </c>
      <c r="E1139" s="41" t="s">
        <v>3812</v>
      </c>
      <c r="F1139" s="41" t="s">
        <v>87</v>
      </c>
      <c r="G1139" s="45">
        <v>557000000</v>
      </c>
      <c r="H1139" s="45"/>
      <c r="I1139" s="45">
        <v>34000000</v>
      </c>
      <c r="J1139" s="45">
        <v>591000000</v>
      </c>
      <c r="K1139" s="45">
        <v>591000000</v>
      </c>
      <c r="L1139" s="48"/>
      <c r="M1139" s="41" t="s">
        <v>1977</v>
      </c>
      <c r="N1139" s="41" t="s">
        <v>451</v>
      </c>
      <c r="O1139" s="41" t="s">
        <v>458</v>
      </c>
      <c r="P1139" s="41" t="s">
        <v>459</v>
      </c>
      <c r="Q1139" s="41"/>
    </row>
    <row r="1140" spans="2:17" ht="17.100000000000001" customHeight="1">
      <c r="B1140" s="41">
        <v>2026</v>
      </c>
      <c r="C1140" s="41">
        <v>2</v>
      </c>
      <c r="D1140" s="41" t="s">
        <v>72</v>
      </c>
      <c r="E1140" s="41" t="s">
        <v>3813</v>
      </c>
      <c r="F1140" s="41" t="s">
        <v>87</v>
      </c>
      <c r="G1140" s="45">
        <v>700000000</v>
      </c>
      <c r="H1140" s="45">
        <v>367000000</v>
      </c>
      <c r="I1140" s="45">
        <v>142000000</v>
      </c>
      <c r="J1140" s="45">
        <v>1209000000</v>
      </c>
      <c r="K1140" s="45">
        <v>1209000000</v>
      </c>
      <c r="L1140" s="48"/>
      <c r="M1140" s="41" t="s">
        <v>1977</v>
      </c>
      <c r="N1140" s="41" t="s">
        <v>451</v>
      </c>
      <c r="O1140" s="41" t="s">
        <v>455</v>
      </c>
      <c r="P1140" s="41" t="s">
        <v>456</v>
      </c>
      <c r="Q1140" s="41"/>
    </row>
    <row r="1141" spans="2:17" ht="17.100000000000001" customHeight="1">
      <c r="B1141" s="41">
        <v>2026</v>
      </c>
      <c r="C1141" s="41">
        <v>2</v>
      </c>
      <c r="D1141" s="41" t="s">
        <v>72</v>
      </c>
      <c r="E1141" s="41" t="s">
        <v>3814</v>
      </c>
      <c r="F1141" s="41" t="s">
        <v>87</v>
      </c>
      <c r="G1141" s="45">
        <v>1000000000</v>
      </c>
      <c r="H1141" s="45">
        <v>2356000000</v>
      </c>
      <c r="I1141" s="45">
        <v>98000000</v>
      </c>
      <c r="J1141" s="45">
        <v>3454000000</v>
      </c>
      <c r="K1141" s="45">
        <v>3454000000</v>
      </c>
      <c r="L1141" s="48"/>
      <c r="M1141" s="41" t="s">
        <v>1977</v>
      </c>
      <c r="N1141" s="41" t="s">
        <v>451</v>
      </c>
      <c r="O1141" s="41" t="s">
        <v>452</v>
      </c>
      <c r="P1141" s="41" t="s">
        <v>453</v>
      </c>
      <c r="Q1141" s="41"/>
    </row>
    <row r="1142" spans="2:17" ht="17.100000000000001" customHeight="1">
      <c r="B1142" s="41">
        <v>2026</v>
      </c>
      <c r="C1142" s="41">
        <v>2</v>
      </c>
      <c r="D1142" s="41" t="s">
        <v>62</v>
      </c>
      <c r="E1142" s="41" t="s">
        <v>3815</v>
      </c>
      <c r="F1142" s="41" t="s">
        <v>74</v>
      </c>
      <c r="G1142" s="45">
        <v>1086550000</v>
      </c>
      <c r="H1142" s="45"/>
      <c r="I1142" s="45">
        <v>0</v>
      </c>
      <c r="J1142" s="45">
        <v>1086550000</v>
      </c>
      <c r="K1142" s="45"/>
      <c r="L1142" s="48" t="s">
        <v>1997</v>
      </c>
      <c r="M1142" s="41" t="s">
        <v>1904</v>
      </c>
      <c r="N1142" s="41" t="s">
        <v>467</v>
      </c>
      <c r="O1142" s="41" t="s">
        <v>3025</v>
      </c>
      <c r="P1142" s="41" t="s">
        <v>3023</v>
      </c>
      <c r="Q1142" s="41"/>
    </row>
    <row r="1143" spans="2:17" ht="17.100000000000001" customHeight="1">
      <c r="B1143" s="41">
        <v>2026</v>
      </c>
      <c r="C1143" s="41">
        <v>2</v>
      </c>
      <c r="D1143" s="41" t="s">
        <v>62</v>
      </c>
      <c r="E1143" s="41" t="s">
        <v>3816</v>
      </c>
      <c r="F1143" s="41" t="s">
        <v>87</v>
      </c>
      <c r="G1143" s="45">
        <v>6000000000</v>
      </c>
      <c r="H1143" s="45">
        <v>6376008000</v>
      </c>
      <c r="I1143" s="45">
        <v>9420669000</v>
      </c>
      <c r="J1143" s="45">
        <v>21796677000</v>
      </c>
      <c r="K1143" s="45">
        <v>21796677000</v>
      </c>
      <c r="L1143" s="48"/>
      <c r="M1143" s="41" t="s">
        <v>1904</v>
      </c>
      <c r="N1143" s="41" t="s">
        <v>467</v>
      </c>
      <c r="O1143" s="41" t="s">
        <v>474</v>
      </c>
      <c r="P1143" s="41" t="s">
        <v>475</v>
      </c>
      <c r="Q1143" s="41"/>
    </row>
    <row r="1144" spans="2:17" ht="17.100000000000001" customHeight="1">
      <c r="B1144" s="41">
        <v>2026</v>
      </c>
      <c r="C1144" s="41">
        <v>2</v>
      </c>
      <c r="D1144" s="41" t="s">
        <v>72</v>
      </c>
      <c r="E1144" s="41" t="s">
        <v>3817</v>
      </c>
      <c r="F1144" s="41" t="s">
        <v>87</v>
      </c>
      <c r="G1144" s="45">
        <v>462214000</v>
      </c>
      <c r="H1144" s="45">
        <v>0</v>
      </c>
      <c r="I1144" s="45">
        <v>7672000000</v>
      </c>
      <c r="J1144" s="45">
        <v>8134214000</v>
      </c>
      <c r="K1144" s="45">
        <v>8134214000</v>
      </c>
      <c r="L1144" s="48"/>
      <c r="M1144" s="41" t="s">
        <v>1977</v>
      </c>
      <c r="N1144" s="41" t="s">
        <v>477</v>
      </c>
      <c r="O1144" s="41" t="s">
        <v>3818</v>
      </c>
      <c r="P1144" s="41" t="s">
        <v>3819</v>
      </c>
      <c r="Q1144" s="41"/>
    </row>
    <row r="1145" spans="2:17" ht="17.100000000000001" customHeight="1">
      <c r="B1145" s="41">
        <v>2026</v>
      </c>
      <c r="C1145" s="41">
        <v>2</v>
      </c>
      <c r="D1145" s="41" t="s">
        <v>72</v>
      </c>
      <c r="E1145" s="41" t="s">
        <v>3820</v>
      </c>
      <c r="F1145" s="41" t="s">
        <v>87</v>
      </c>
      <c r="G1145" s="45">
        <v>1418217000</v>
      </c>
      <c r="H1145" s="45">
        <v>0</v>
      </c>
      <c r="I1145" s="45">
        <v>2210000000</v>
      </c>
      <c r="J1145" s="45">
        <v>3628217000</v>
      </c>
      <c r="K1145" s="45">
        <v>3628217000</v>
      </c>
      <c r="L1145" s="48"/>
      <c r="M1145" s="41" t="s">
        <v>1977</v>
      </c>
      <c r="N1145" s="41" t="s">
        <v>477</v>
      </c>
      <c r="O1145" s="41" t="s">
        <v>946</v>
      </c>
      <c r="P1145" s="41" t="s">
        <v>947</v>
      </c>
      <c r="Q1145" s="41"/>
    </row>
    <row r="1146" spans="2:17" ht="17.100000000000001" customHeight="1">
      <c r="B1146" s="41">
        <v>2026</v>
      </c>
      <c r="C1146" s="41">
        <v>2</v>
      </c>
      <c r="D1146" s="41" t="s">
        <v>62</v>
      </c>
      <c r="E1146" s="41" t="s">
        <v>3821</v>
      </c>
      <c r="F1146" s="41" t="s">
        <v>87</v>
      </c>
      <c r="G1146" s="45">
        <v>10000000000</v>
      </c>
      <c r="H1146" s="45">
        <v>13254983000</v>
      </c>
      <c r="I1146" s="45">
        <v>2590000000</v>
      </c>
      <c r="J1146" s="45">
        <v>25844983000</v>
      </c>
      <c r="K1146" s="45">
        <v>25844983000</v>
      </c>
      <c r="L1146" s="48"/>
      <c r="M1146" s="41" t="s">
        <v>1977</v>
      </c>
      <c r="N1146" s="41" t="s">
        <v>477</v>
      </c>
      <c r="O1146" s="41" t="s">
        <v>3822</v>
      </c>
      <c r="P1146" s="41" t="s">
        <v>3823</v>
      </c>
      <c r="Q1146" s="41"/>
    </row>
    <row r="1147" spans="2:17" ht="17.100000000000001" customHeight="1">
      <c r="B1147" s="41">
        <v>2026</v>
      </c>
      <c r="C1147" s="41">
        <v>2</v>
      </c>
      <c r="D1147" s="41" t="s">
        <v>72</v>
      </c>
      <c r="E1147" s="41" t="s">
        <v>3824</v>
      </c>
      <c r="F1147" s="41" t="s">
        <v>87</v>
      </c>
      <c r="G1147" s="45">
        <v>1000000000</v>
      </c>
      <c r="H1147" s="45">
        <v>1151792000</v>
      </c>
      <c r="I1147" s="45">
        <v>1485000000</v>
      </c>
      <c r="J1147" s="45">
        <v>3636792000</v>
      </c>
      <c r="K1147" s="45">
        <v>3636792000</v>
      </c>
      <c r="L1147" s="48"/>
      <c r="M1147" s="41" t="s">
        <v>1977</v>
      </c>
      <c r="N1147" s="41" t="s">
        <v>477</v>
      </c>
      <c r="O1147" s="41" t="s">
        <v>943</v>
      </c>
      <c r="P1147" s="41" t="s">
        <v>944</v>
      </c>
      <c r="Q1147" s="41"/>
    </row>
    <row r="1148" spans="2:17" ht="17.100000000000001" customHeight="1">
      <c r="B1148" s="41">
        <v>2026</v>
      </c>
      <c r="C1148" s="41">
        <v>2</v>
      </c>
      <c r="D1148" s="41" t="s">
        <v>72</v>
      </c>
      <c r="E1148" s="41" t="s">
        <v>3825</v>
      </c>
      <c r="F1148" s="41" t="s">
        <v>87</v>
      </c>
      <c r="G1148" s="45">
        <v>700000000</v>
      </c>
      <c r="H1148" s="45">
        <v>777877000</v>
      </c>
      <c r="I1148" s="45">
        <v>1435000000</v>
      </c>
      <c r="J1148" s="45">
        <v>2912877000</v>
      </c>
      <c r="K1148" s="45">
        <v>2912877000</v>
      </c>
      <c r="L1148" s="48"/>
      <c r="M1148" s="41" t="s">
        <v>1977</v>
      </c>
      <c r="N1148" s="41" t="s">
        <v>477</v>
      </c>
      <c r="O1148" s="41" t="s">
        <v>3818</v>
      </c>
      <c r="P1148" s="41" t="s">
        <v>3819</v>
      </c>
      <c r="Q1148" s="41"/>
    </row>
    <row r="1149" spans="2:17" ht="17.100000000000001" customHeight="1">
      <c r="B1149" s="41">
        <v>2026</v>
      </c>
      <c r="C1149" s="41">
        <v>2</v>
      </c>
      <c r="D1149" s="41" t="s">
        <v>72</v>
      </c>
      <c r="E1149" s="41" t="s">
        <v>3826</v>
      </c>
      <c r="F1149" s="41" t="s">
        <v>74</v>
      </c>
      <c r="G1149" s="45">
        <v>204222500</v>
      </c>
      <c r="H1149" s="45"/>
      <c r="I1149" s="45">
        <v>24260000</v>
      </c>
      <c r="J1149" s="45">
        <v>228482500</v>
      </c>
      <c r="K1149" s="45">
        <v>228482500</v>
      </c>
      <c r="L1149" s="48"/>
      <c r="M1149" s="41" t="s">
        <v>1904</v>
      </c>
      <c r="N1149" s="41" t="s">
        <v>481</v>
      </c>
      <c r="O1149" s="41" t="s">
        <v>949</v>
      </c>
      <c r="P1149" s="41" t="s">
        <v>950</v>
      </c>
      <c r="Q1149" s="41"/>
    </row>
    <row r="1150" spans="2:17" ht="17.100000000000001" customHeight="1">
      <c r="B1150" s="41">
        <v>2026</v>
      </c>
      <c r="C1150" s="41">
        <v>2</v>
      </c>
      <c r="D1150" s="41" t="s">
        <v>72</v>
      </c>
      <c r="E1150" s="41" t="s">
        <v>3827</v>
      </c>
      <c r="F1150" s="41" t="s">
        <v>78</v>
      </c>
      <c r="G1150" s="45">
        <v>53242580</v>
      </c>
      <c r="H1150" s="45"/>
      <c r="I1150" s="45">
        <v>8525000</v>
      </c>
      <c r="J1150" s="45">
        <v>61767580</v>
      </c>
      <c r="K1150" s="45">
        <v>61767580</v>
      </c>
      <c r="L1150" s="48"/>
      <c r="M1150" s="41" t="s">
        <v>1904</v>
      </c>
      <c r="N1150" s="41" t="s">
        <v>481</v>
      </c>
      <c r="O1150" s="41" t="s">
        <v>949</v>
      </c>
      <c r="P1150" s="41" t="s">
        <v>950</v>
      </c>
      <c r="Q1150" s="41"/>
    </row>
    <row r="1151" spans="2:17" ht="17.100000000000001" customHeight="1">
      <c r="B1151" s="41">
        <v>2026</v>
      </c>
      <c r="C1151" s="41">
        <v>2</v>
      </c>
      <c r="D1151" s="41" t="s">
        <v>72</v>
      </c>
      <c r="E1151" s="41" t="s">
        <v>3828</v>
      </c>
      <c r="F1151" s="41" t="s">
        <v>80</v>
      </c>
      <c r="G1151" s="45">
        <v>23613000</v>
      </c>
      <c r="H1151" s="45"/>
      <c r="I1151" s="45">
        <v>13142000</v>
      </c>
      <c r="J1151" s="45">
        <v>36755000</v>
      </c>
      <c r="K1151" s="45">
        <v>36755000</v>
      </c>
      <c r="L1151" s="48"/>
      <c r="M1151" s="41" t="s">
        <v>1904</v>
      </c>
      <c r="N1151" s="41" t="s">
        <v>481</v>
      </c>
      <c r="O1151" s="41" t="s">
        <v>949</v>
      </c>
      <c r="P1151" s="41" t="s">
        <v>950</v>
      </c>
      <c r="Q1151" s="41"/>
    </row>
    <row r="1152" spans="2:17" ht="17.100000000000001" customHeight="1">
      <c r="B1152" s="41">
        <v>2026</v>
      </c>
      <c r="C1152" s="41">
        <v>2</v>
      </c>
      <c r="D1152" s="41" t="s">
        <v>72</v>
      </c>
      <c r="E1152" s="41" t="s">
        <v>3829</v>
      </c>
      <c r="F1152" s="41" t="s">
        <v>74</v>
      </c>
      <c r="G1152" s="45">
        <v>80681540</v>
      </c>
      <c r="H1152" s="45">
        <v>0</v>
      </c>
      <c r="I1152" s="45">
        <v>0</v>
      </c>
      <c r="J1152" s="45">
        <v>80681540</v>
      </c>
      <c r="K1152" s="45">
        <v>80681540</v>
      </c>
      <c r="L1152" s="48"/>
      <c r="M1152" s="41" t="s">
        <v>1904</v>
      </c>
      <c r="N1152" s="41" t="s">
        <v>481</v>
      </c>
      <c r="O1152" s="41" t="s">
        <v>949</v>
      </c>
      <c r="P1152" s="41" t="s">
        <v>950</v>
      </c>
      <c r="Q1152" s="41"/>
    </row>
    <row r="1153" spans="2:17" ht="17.100000000000001" customHeight="1">
      <c r="B1153" s="41">
        <v>2026</v>
      </c>
      <c r="C1153" s="41">
        <v>2</v>
      </c>
      <c r="D1153" s="41" t="s">
        <v>72</v>
      </c>
      <c r="E1153" s="41" t="s">
        <v>3830</v>
      </c>
      <c r="F1153" s="41" t="s">
        <v>74</v>
      </c>
      <c r="G1153" s="45">
        <v>280000000</v>
      </c>
      <c r="H1153" s="45">
        <v>404747580</v>
      </c>
      <c r="I1153" s="45">
        <v>0</v>
      </c>
      <c r="J1153" s="45">
        <v>684747580</v>
      </c>
      <c r="K1153" s="45">
        <v>684747580</v>
      </c>
      <c r="L1153" s="48"/>
      <c r="M1153" s="41" t="s">
        <v>1904</v>
      </c>
      <c r="N1153" s="41" t="s">
        <v>481</v>
      </c>
      <c r="O1153" s="41" t="s">
        <v>949</v>
      </c>
      <c r="P1153" s="41" t="s">
        <v>950</v>
      </c>
      <c r="Q1153" s="41"/>
    </row>
    <row r="1154" spans="2:17" ht="17.100000000000001" customHeight="1">
      <c r="B1154" s="41">
        <v>2026</v>
      </c>
      <c r="C1154" s="41">
        <v>2</v>
      </c>
      <c r="D1154" s="41" t="s">
        <v>72</v>
      </c>
      <c r="E1154" s="41" t="s">
        <v>3831</v>
      </c>
      <c r="F1154" s="41" t="s">
        <v>74</v>
      </c>
      <c r="G1154" s="45">
        <v>145853560</v>
      </c>
      <c r="H1154" s="45"/>
      <c r="I1154" s="45">
        <v>0</v>
      </c>
      <c r="J1154" s="45">
        <v>145853560</v>
      </c>
      <c r="K1154" s="45">
        <v>145853560</v>
      </c>
      <c r="L1154" s="48"/>
      <c r="M1154" s="41" t="s">
        <v>1904</v>
      </c>
      <c r="N1154" s="41" t="s">
        <v>481</v>
      </c>
      <c r="O1154" s="41" t="s">
        <v>3832</v>
      </c>
      <c r="P1154" s="41" t="s">
        <v>3833</v>
      </c>
      <c r="Q1154" s="41"/>
    </row>
    <row r="1155" spans="2:17" ht="17.100000000000001" customHeight="1">
      <c r="B1155" s="41">
        <v>2026</v>
      </c>
      <c r="C1155" s="41">
        <v>2</v>
      </c>
      <c r="D1155" s="41" t="s">
        <v>72</v>
      </c>
      <c r="E1155" s="41" t="s">
        <v>3834</v>
      </c>
      <c r="F1155" s="41" t="s">
        <v>78</v>
      </c>
      <c r="G1155" s="45">
        <v>31717000</v>
      </c>
      <c r="H1155" s="45"/>
      <c r="I1155" s="45">
        <v>0</v>
      </c>
      <c r="J1155" s="45">
        <v>31717000</v>
      </c>
      <c r="K1155" s="45">
        <v>31717000</v>
      </c>
      <c r="L1155" s="48"/>
      <c r="M1155" s="41" t="s">
        <v>1904</v>
      </c>
      <c r="N1155" s="41" t="s">
        <v>481</v>
      </c>
      <c r="O1155" s="41" t="s">
        <v>3832</v>
      </c>
      <c r="P1155" s="41" t="s">
        <v>3833</v>
      </c>
      <c r="Q1155" s="41"/>
    </row>
    <row r="1156" spans="2:17" ht="17.100000000000001" customHeight="1">
      <c r="B1156" s="41">
        <v>2026</v>
      </c>
      <c r="C1156" s="41">
        <v>2</v>
      </c>
      <c r="D1156" s="41" t="s">
        <v>72</v>
      </c>
      <c r="E1156" s="41" t="s">
        <v>3835</v>
      </c>
      <c r="F1156" s="41" t="s">
        <v>80</v>
      </c>
      <c r="G1156" s="45">
        <v>11979000</v>
      </c>
      <c r="H1156" s="45"/>
      <c r="I1156" s="45">
        <v>0</v>
      </c>
      <c r="J1156" s="45">
        <v>11979000</v>
      </c>
      <c r="K1156" s="45">
        <v>11979000</v>
      </c>
      <c r="L1156" s="48"/>
      <c r="M1156" s="41" t="s">
        <v>1904</v>
      </c>
      <c r="N1156" s="41" t="s">
        <v>481</v>
      </c>
      <c r="O1156" s="41" t="s">
        <v>3832</v>
      </c>
      <c r="P1156" s="41" t="s">
        <v>3833</v>
      </c>
      <c r="Q1156" s="41"/>
    </row>
    <row r="1157" spans="2:17" ht="17.100000000000001" customHeight="1">
      <c r="B1157" s="41">
        <v>2026</v>
      </c>
      <c r="C1157" s="41">
        <v>2</v>
      </c>
      <c r="D1157" s="41" t="s">
        <v>72</v>
      </c>
      <c r="E1157" s="41" t="s">
        <v>3836</v>
      </c>
      <c r="F1157" s="41" t="s">
        <v>74</v>
      </c>
      <c r="G1157" s="45">
        <v>156446500</v>
      </c>
      <c r="H1157" s="45"/>
      <c r="I1157" s="45">
        <v>0</v>
      </c>
      <c r="J1157" s="45">
        <v>156446500</v>
      </c>
      <c r="K1157" s="45">
        <v>156446500</v>
      </c>
      <c r="L1157" s="48"/>
      <c r="M1157" s="41" t="s">
        <v>1904</v>
      </c>
      <c r="N1157" s="41" t="s">
        <v>481</v>
      </c>
      <c r="O1157" s="41" t="s">
        <v>3832</v>
      </c>
      <c r="P1157" s="41" t="s">
        <v>3833</v>
      </c>
      <c r="Q1157" s="41"/>
    </row>
    <row r="1158" spans="2:17" ht="17.100000000000001" customHeight="1">
      <c r="B1158" s="41">
        <v>2026</v>
      </c>
      <c r="C1158" s="41">
        <v>2</v>
      </c>
      <c r="D1158" s="41" t="s">
        <v>72</v>
      </c>
      <c r="E1158" s="41" t="s">
        <v>3837</v>
      </c>
      <c r="F1158" s="41" t="s">
        <v>78</v>
      </c>
      <c r="G1158" s="45">
        <v>59059490</v>
      </c>
      <c r="H1158" s="45"/>
      <c r="I1158" s="45">
        <v>0</v>
      </c>
      <c r="J1158" s="45">
        <v>59059490</v>
      </c>
      <c r="K1158" s="45">
        <v>59059490</v>
      </c>
      <c r="L1158" s="48"/>
      <c r="M1158" s="41" t="s">
        <v>1904</v>
      </c>
      <c r="N1158" s="41" t="s">
        <v>481</v>
      </c>
      <c r="O1158" s="41" t="s">
        <v>3832</v>
      </c>
      <c r="P1158" s="41" t="s">
        <v>3833</v>
      </c>
      <c r="Q1158" s="41"/>
    </row>
    <row r="1159" spans="2:17" ht="17.100000000000001" customHeight="1">
      <c r="B1159" s="41">
        <v>2026</v>
      </c>
      <c r="C1159" s="41">
        <v>2</v>
      </c>
      <c r="D1159" s="41" t="s">
        <v>72</v>
      </c>
      <c r="E1159" s="41" t="s">
        <v>3838</v>
      </c>
      <c r="F1159" s="41" t="s">
        <v>80</v>
      </c>
      <c r="G1159" s="45">
        <v>38981000</v>
      </c>
      <c r="H1159" s="45"/>
      <c r="I1159" s="45">
        <v>0</v>
      </c>
      <c r="J1159" s="45">
        <v>38981000</v>
      </c>
      <c r="K1159" s="45">
        <v>38981000</v>
      </c>
      <c r="L1159" s="48"/>
      <c r="M1159" s="41" t="s">
        <v>1904</v>
      </c>
      <c r="N1159" s="41" t="s">
        <v>481</v>
      </c>
      <c r="O1159" s="41" t="s">
        <v>3832</v>
      </c>
      <c r="P1159" s="41" t="s">
        <v>3833</v>
      </c>
      <c r="Q1159" s="41"/>
    </row>
    <row r="1160" spans="2:17" ht="17.100000000000001" customHeight="1">
      <c r="B1160" s="41">
        <v>2026</v>
      </c>
      <c r="C1160" s="41">
        <v>2</v>
      </c>
      <c r="D1160" s="41" t="s">
        <v>62</v>
      </c>
      <c r="E1160" s="41" t="s">
        <v>3839</v>
      </c>
      <c r="F1160" s="41" t="s">
        <v>74</v>
      </c>
      <c r="G1160" s="45">
        <v>339843230</v>
      </c>
      <c r="H1160" s="45"/>
      <c r="I1160" s="45">
        <v>0</v>
      </c>
      <c r="J1160" s="45">
        <v>339843230</v>
      </c>
      <c r="K1160" s="45">
        <v>339843230</v>
      </c>
      <c r="L1160" s="48"/>
      <c r="M1160" s="41" t="s">
        <v>1904</v>
      </c>
      <c r="N1160" s="41" t="s">
        <v>481</v>
      </c>
      <c r="O1160" s="41" t="s">
        <v>3832</v>
      </c>
      <c r="P1160" s="41" t="s">
        <v>3833</v>
      </c>
      <c r="Q1160" s="41"/>
    </row>
    <row r="1161" spans="2:17" ht="17.100000000000001" customHeight="1">
      <c r="B1161" s="41">
        <v>2026</v>
      </c>
      <c r="C1161" s="41">
        <v>2</v>
      </c>
      <c r="D1161" s="41" t="s">
        <v>72</v>
      </c>
      <c r="E1161" s="41" t="s">
        <v>3840</v>
      </c>
      <c r="F1161" s="41" t="s">
        <v>78</v>
      </c>
      <c r="G1161" s="45">
        <v>249736000</v>
      </c>
      <c r="H1161" s="45"/>
      <c r="I1161" s="45">
        <v>0</v>
      </c>
      <c r="J1161" s="45">
        <v>249736000</v>
      </c>
      <c r="K1161" s="45">
        <v>249736000</v>
      </c>
      <c r="L1161" s="48"/>
      <c r="M1161" s="41" t="s">
        <v>1904</v>
      </c>
      <c r="N1161" s="41" t="s">
        <v>481</v>
      </c>
      <c r="O1161" s="41" t="s">
        <v>3832</v>
      </c>
      <c r="P1161" s="41" t="s">
        <v>3833</v>
      </c>
      <c r="Q1161" s="41"/>
    </row>
    <row r="1162" spans="2:17" ht="17.100000000000001" customHeight="1">
      <c r="B1162" s="41">
        <v>2026</v>
      </c>
      <c r="C1162" s="41">
        <v>2</v>
      </c>
      <c r="D1162" s="41" t="s">
        <v>62</v>
      </c>
      <c r="E1162" s="41" t="s">
        <v>3841</v>
      </c>
      <c r="F1162" s="41" t="s">
        <v>80</v>
      </c>
      <c r="G1162" s="45">
        <v>306633820</v>
      </c>
      <c r="H1162" s="45"/>
      <c r="I1162" s="45">
        <v>0</v>
      </c>
      <c r="J1162" s="45">
        <v>306633820</v>
      </c>
      <c r="K1162" s="45">
        <v>306633820</v>
      </c>
      <c r="L1162" s="48"/>
      <c r="M1162" s="41" t="s">
        <v>1904</v>
      </c>
      <c r="N1162" s="41" t="s">
        <v>481</v>
      </c>
      <c r="O1162" s="41" t="s">
        <v>3832</v>
      </c>
      <c r="P1162" s="41" t="s">
        <v>3833</v>
      </c>
      <c r="Q1162" s="41"/>
    </row>
    <row r="1163" spans="2:17" ht="17.100000000000001" customHeight="1">
      <c r="B1163" s="41">
        <v>2026</v>
      </c>
      <c r="C1163" s="41">
        <v>2</v>
      </c>
      <c r="D1163" s="41" t="s">
        <v>72</v>
      </c>
      <c r="E1163" s="41" t="s">
        <v>3842</v>
      </c>
      <c r="F1163" s="41" t="s">
        <v>74</v>
      </c>
      <c r="G1163" s="45">
        <v>88512000</v>
      </c>
      <c r="H1163" s="45"/>
      <c r="I1163" s="45">
        <v>0</v>
      </c>
      <c r="J1163" s="45">
        <v>88512000</v>
      </c>
      <c r="K1163" s="45">
        <v>88512000</v>
      </c>
      <c r="L1163" s="48"/>
      <c r="M1163" s="41" t="s">
        <v>1904</v>
      </c>
      <c r="N1163" s="41" t="s">
        <v>481</v>
      </c>
      <c r="O1163" s="41" t="s">
        <v>3832</v>
      </c>
      <c r="P1163" s="41" t="s">
        <v>3833</v>
      </c>
      <c r="Q1163" s="41"/>
    </row>
    <row r="1164" spans="2:17" ht="17.100000000000001" customHeight="1">
      <c r="B1164" s="41">
        <v>2026</v>
      </c>
      <c r="C1164" s="41">
        <v>2</v>
      </c>
      <c r="D1164" s="41" t="s">
        <v>72</v>
      </c>
      <c r="E1164" s="41" t="s">
        <v>3843</v>
      </c>
      <c r="F1164" s="41" t="s">
        <v>87</v>
      </c>
      <c r="G1164" s="45">
        <v>1104911000</v>
      </c>
      <c r="H1164" s="45">
        <v>0</v>
      </c>
      <c r="I1164" s="45">
        <v>986238000</v>
      </c>
      <c r="J1164" s="45">
        <v>2091149000</v>
      </c>
      <c r="K1164" s="45">
        <v>2091149000</v>
      </c>
      <c r="L1164" s="48"/>
      <c r="M1164" s="41" t="s">
        <v>1904</v>
      </c>
      <c r="N1164" s="41" t="s">
        <v>492</v>
      </c>
      <c r="O1164" s="41" t="s">
        <v>3844</v>
      </c>
      <c r="P1164" s="41" t="s">
        <v>3845</v>
      </c>
      <c r="Q1164" s="41"/>
    </row>
    <row r="1165" spans="2:17" ht="17.100000000000001" customHeight="1">
      <c r="B1165" s="41">
        <v>2026</v>
      </c>
      <c r="C1165" s="41">
        <v>2</v>
      </c>
      <c r="D1165" s="41" t="s">
        <v>62</v>
      </c>
      <c r="E1165" s="41" t="s">
        <v>3846</v>
      </c>
      <c r="F1165" s="41" t="s">
        <v>87</v>
      </c>
      <c r="G1165" s="45">
        <v>1100000000</v>
      </c>
      <c r="H1165" s="45">
        <v>1203442000</v>
      </c>
      <c r="I1165" s="45">
        <v>2749340000</v>
      </c>
      <c r="J1165" s="45">
        <v>5052782000</v>
      </c>
      <c r="K1165" s="45">
        <v>5052782000</v>
      </c>
      <c r="L1165" s="48" t="s">
        <v>3847</v>
      </c>
      <c r="M1165" s="41" t="s">
        <v>1904</v>
      </c>
      <c r="N1165" s="41" t="s">
        <v>508</v>
      </c>
      <c r="O1165" s="41" t="s">
        <v>3848</v>
      </c>
      <c r="P1165" s="41" t="s">
        <v>3849</v>
      </c>
      <c r="Q1165" s="41"/>
    </row>
    <row r="1166" spans="2:17" ht="17.100000000000001" customHeight="1">
      <c r="B1166" s="41">
        <v>2026</v>
      </c>
      <c r="C1166" s="41">
        <v>2</v>
      </c>
      <c r="D1166" s="41" t="s">
        <v>72</v>
      </c>
      <c r="E1166" s="41" t="s">
        <v>3850</v>
      </c>
      <c r="F1166" s="41" t="s">
        <v>102</v>
      </c>
      <c r="G1166" s="45">
        <v>1000120000</v>
      </c>
      <c r="H1166" s="45"/>
      <c r="I1166" s="45">
        <v>1105500000</v>
      </c>
      <c r="J1166" s="45">
        <v>2105620000</v>
      </c>
      <c r="K1166" s="45">
        <v>2100000000</v>
      </c>
      <c r="L1166" s="48"/>
      <c r="M1166" s="41" t="s">
        <v>1904</v>
      </c>
      <c r="N1166" s="41" t="s">
        <v>986</v>
      </c>
      <c r="O1166" s="41" t="s">
        <v>987</v>
      </c>
      <c r="P1166" s="41" t="s">
        <v>988</v>
      </c>
      <c r="Q1166" s="41"/>
    </row>
    <row r="1167" spans="2:17" ht="17.100000000000001" customHeight="1">
      <c r="B1167" s="41">
        <v>2026</v>
      </c>
      <c r="C1167" s="41">
        <v>2</v>
      </c>
      <c r="D1167" s="41" t="s">
        <v>62</v>
      </c>
      <c r="E1167" s="41" t="s">
        <v>3851</v>
      </c>
      <c r="F1167" s="41" t="s">
        <v>74</v>
      </c>
      <c r="G1167" s="45">
        <v>50390000</v>
      </c>
      <c r="H1167" s="45">
        <v>0</v>
      </c>
      <c r="I1167" s="45">
        <v>10000000</v>
      </c>
      <c r="J1167" s="45">
        <v>60390000</v>
      </c>
      <c r="K1167" s="45">
        <v>60390000</v>
      </c>
      <c r="L1167" s="48"/>
      <c r="M1167" s="41" t="s">
        <v>1977</v>
      </c>
      <c r="N1167" s="41" t="s">
        <v>3141</v>
      </c>
      <c r="O1167" s="41" t="s">
        <v>3142</v>
      </c>
      <c r="P1167" s="41" t="s">
        <v>3143</v>
      </c>
      <c r="Q1167" s="41"/>
    </row>
    <row r="1168" spans="2:17" ht="17.100000000000001" customHeight="1">
      <c r="B1168" s="41">
        <v>2026</v>
      </c>
      <c r="C1168" s="41">
        <v>2</v>
      </c>
      <c r="D1168" s="41" t="s">
        <v>62</v>
      </c>
      <c r="E1168" s="41" t="s">
        <v>3852</v>
      </c>
      <c r="F1168" s="41" t="s">
        <v>87</v>
      </c>
      <c r="G1168" s="45">
        <v>2556382000</v>
      </c>
      <c r="H1168" s="45">
        <v>4012321000</v>
      </c>
      <c r="I1168" s="45">
        <v>9582670000</v>
      </c>
      <c r="J1168" s="45">
        <v>16151373000</v>
      </c>
      <c r="K1168" s="45">
        <v>16161373000</v>
      </c>
      <c r="L1168" s="48"/>
      <c r="M1168" s="41" t="s">
        <v>1904</v>
      </c>
      <c r="N1168" s="41" t="s">
        <v>3853</v>
      </c>
      <c r="O1168" s="41" t="s">
        <v>3854</v>
      </c>
      <c r="P1168" s="41" t="s">
        <v>3855</v>
      </c>
      <c r="Q1168" s="41"/>
    </row>
    <row r="1169" spans="2:17" ht="17.100000000000001" customHeight="1">
      <c r="B1169" s="41">
        <v>2026</v>
      </c>
      <c r="C1169" s="41">
        <v>2</v>
      </c>
      <c r="D1169" s="41" t="s">
        <v>62</v>
      </c>
      <c r="E1169" s="41" t="s">
        <v>3856</v>
      </c>
      <c r="F1169" s="41" t="s">
        <v>87</v>
      </c>
      <c r="G1169" s="45">
        <v>3607658000</v>
      </c>
      <c r="H1169" s="45">
        <v>11993519000</v>
      </c>
      <c r="I1169" s="45">
        <v>20547027000</v>
      </c>
      <c r="J1169" s="45">
        <v>36148204000</v>
      </c>
      <c r="K1169" s="45">
        <v>36148204000</v>
      </c>
      <c r="L1169" s="48"/>
      <c r="M1169" s="41" t="s">
        <v>1904</v>
      </c>
      <c r="N1169" s="41" t="s">
        <v>3853</v>
      </c>
      <c r="O1169" s="41" t="s">
        <v>3857</v>
      </c>
      <c r="P1169" s="41" t="s">
        <v>3858</v>
      </c>
      <c r="Q1169" s="41"/>
    </row>
    <row r="1170" spans="2:17" ht="17.100000000000001" customHeight="1">
      <c r="B1170" s="41">
        <v>2026</v>
      </c>
      <c r="C1170" s="41">
        <v>2</v>
      </c>
      <c r="D1170" s="41" t="s">
        <v>62</v>
      </c>
      <c r="E1170" s="41" t="s">
        <v>3859</v>
      </c>
      <c r="F1170" s="41" t="s">
        <v>74</v>
      </c>
      <c r="G1170" s="45">
        <v>500000000</v>
      </c>
      <c r="H1170" s="45">
        <v>274194820</v>
      </c>
      <c r="I1170" s="45">
        <v>100000000</v>
      </c>
      <c r="J1170" s="45">
        <v>874194820</v>
      </c>
      <c r="K1170" s="45">
        <v>874194820</v>
      </c>
      <c r="L1170" s="48"/>
      <c r="M1170" s="41" t="s">
        <v>1904</v>
      </c>
      <c r="N1170" s="41" t="s">
        <v>3147</v>
      </c>
      <c r="O1170" s="41" t="s">
        <v>3151</v>
      </c>
      <c r="P1170" s="41" t="s">
        <v>3860</v>
      </c>
      <c r="Q1170" s="41"/>
    </row>
    <row r="1171" spans="2:17" ht="17.100000000000001" customHeight="1">
      <c r="B1171" s="41">
        <v>2026</v>
      </c>
      <c r="C1171" s="41">
        <v>2</v>
      </c>
      <c r="D1171" s="41" t="s">
        <v>62</v>
      </c>
      <c r="E1171" s="41" t="s">
        <v>3861</v>
      </c>
      <c r="F1171" s="41" t="s">
        <v>87</v>
      </c>
      <c r="G1171" s="45">
        <v>3496320000</v>
      </c>
      <c r="H1171" s="45">
        <v>23089219000</v>
      </c>
      <c r="I1171" s="45">
        <v>20001033000</v>
      </c>
      <c r="J1171" s="45">
        <v>46586572000</v>
      </c>
      <c r="K1171" s="45">
        <v>46586572000</v>
      </c>
      <c r="L1171" s="48"/>
      <c r="M1171" s="41" t="s">
        <v>1904</v>
      </c>
      <c r="N1171" s="41" t="s">
        <v>3853</v>
      </c>
      <c r="O1171" s="41" t="s">
        <v>3862</v>
      </c>
      <c r="P1171" s="41" t="s">
        <v>3863</v>
      </c>
      <c r="Q1171" s="41"/>
    </row>
    <row r="1172" spans="2:17" ht="17.100000000000001" customHeight="1">
      <c r="B1172" s="41">
        <v>2026</v>
      </c>
      <c r="C1172" s="41">
        <v>2</v>
      </c>
      <c r="D1172" s="41" t="s">
        <v>62</v>
      </c>
      <c r="E1172" s="41" t="s">
        <v>3864</v>
      </c>
      <c r="F1172" s="41" t="s">
        <v>74</v>
      </c>
      <c r="G1172" s="45">
        <v>10000000</v>
      </c>
      <c r="H1172" s="45">
        <v>109737540</v>
      </c>
      <c r="I1172" s="45">
        <v>0</v>
      </c>
      <c r="J1172" s="45">
        <v>119737540</v>
      </c>
      <c r="K1172" s="45">
        <v>119737540</v>
      </c>
      <c r="L1172" s="48"/>
      <c r="M1172" s="41" t="s">
        <v>1904</v>
      </c>
      <c r="N1172" s="41" t="s">
        <v>555</v>
      </c>
      <c r="O1172" s="41" t="s">
        <v>3865</v>
      </c>
      <c r="P1172" s="41" t="s">
        <v>3866</v>
      </c>
      <c r="Q1172" s="41"/>
    </row>
    <row r="1173" spans="2:17" ht="17.100000000000001" customHeight="1">
      <c r="B1173" s="41">
        <v>2026</v>
      </c>
      <c r="C1173" s="41">
        <v>2</v>
      </c>
      <c r="D1173" s="41" t="s">
        <v>72</v>
      </c>
      <c r="E1173" s="41" t="s">
        <v>3867</v>
      </c>
      <c r="F1173" s="41" t="s">
        <v>87</v>
      </c>
      <c r="G1173" s="45">
        <v>783948000</v>
      </c>
      <c r="H1173" s="45"/>
      <c r="I1173" s="45">
        <v>2509551000</v>
      </c>
      <c r="J1173" s="45">
        <v>3293499000</v>
      </c>
      <c r="K1173" s="45">
        <v>3293499000</v>
      </c>
      <c r="L1173" s="48"/>
      <c r="M1173" s="41" t="s">
        <v>1904</v>
      </c>
      <c r="N1173" s="41" t="s">
        <v>607</v>
      </c>
      <c r="O1173" s="41" t="s">
        <v>608</v>
      </c>
      <c r="P1173" s="41" t="s">
        <v>609</v>
      </c>
      <c r="Q1173" s="41"/>
    </row>
    <row r="1174" spans="2:17" ht="17.100000000000001" customHeight="1">
      <c r="B1174" s="41">
        <v>2026</v>
      </c>
      <c r="C1174" s="41">
        <v>2</v>
      </c>
      <c r="D1174" s="41" t="s">
        <v>72</v>
      </c>
      <c r="E1174" s="41" t="s">
        <v>3868</v>
      </c>
      <c r="F1174" s="41" t="s">
        <v>87</v>
      </c>
      <c r="G1174" s="45">
        <v>1200000000</v>
      </c>
      <c r="H1174" s="45">
        <v>0</v>
      </c>
      <c r="I1174" s="45">
        <v>800000000</v>
      </c>
      <c r="J1174" s="45">
        <v>2000000000</v>
      </c>
      <c r="K1174" s="45"/>
      <c r="L1174" s="48"/>
      <c r="M1174" s="41" t="s">
        <v>1904</v>
      </c>
      <c r="N1174" s="41" t="s">
        <v>607</v>
      </c>
      <c r="O1174" s="41" t="s">
        <v>1725</v>
      </c>
      <c r="P1174" s="41" t="s">
        <v>1726</v>
      </c>
      <c r="Q1174" s="41"/>
    </row>
    <row r="1175" spans="2:17" ht="17.100000000000001" customHeight="1">
      <c r="B1175" s="41">
        <v>2026</v>
      </c>
      <c r="C1175" s="41">
        <v>2</v>
      </c>
      <c r="D1175" s="41" t="s">
        <v>62</v>
      </c>
      <c r="E1175" s="41" t="s">
        <v>3869</v>
      </c>
      <c r="F1175" s="41" t="s">
        <v>173</v>
      </c>
      <c r="G1175" s="45">
        <v>3099458000</v>
      </c>
      <c r="H1175" s="45"/>
      <c r="I1175" s="45">
        <v>2500000000</v>
      </c>
      <c r="J1175" s="45">
        <v>5599458000</v>
      </c>
      <c r="K1175" s="45"/>
      <c r="L1175" s="48" t="s">
        <v>1997</v>
      </c>
      <c r="M1175" s="41" t="s">
        <v>1904</v>
      </c>
      <c r="N1175" s="41" t="s">
        <v>607</v>
      </c>
      <c r="O1175" s="41" t="s">
        <v>3268</v>
      </c>
      <c r="P1175" s="41" t="s">
        <v>3269</v>
      </c>
      <c r="Q1175" s="41"/>
    </row>
    <row r="1176" spans="2:17" ht="17.100000000000001" customHeight="1">
      <c r="B1176" s="41">
        <v>2026</v>
      </c>
      <c r="C1176" s="41">
        <v>2</v>
      </c>
      <c r="D1176" s="41" t="s">
        <v>72</v>
      </c>
      <c r="E1176" s="41" t="s">
        <v>3870</v>
      </c>
      <c r="F1176" s="41" t="s">
        <v>78</v>
      </c>
      <c r="G1176" s="45">
        <v>7546740</v>
      </c>
      <c r="H1176" s="45">
        <v>0</v>
      </c>
      <c r="I1176" s="45">
        <v>37200000</v>
      </c>
      <c r="J1176" s="45">
        <v>44746740</v>
      </c>
      <c r="K1176" s="45">
        <v>31322720</v>
      </c>
      <c r="L1176" s="48"/>
      <c r="M1176" s="41" t="s">
        <v>1904</v>
      </c>
      <c r="N1176" s="41" t="s">
        <v>607</v>
      </c>
      <c r="O1176" s="41" t="s">
        <v>611</v>
      </c>
      <c r="P1176" s="41" t="s">
        <v>612</v>
      </c>
      <c r="Q1176" s="41"/>
    </row>
    <row r="1177" spans="2:17" ht="17.100000000000001" customHeight="1">
      <c r="B1177" s="41">
        <v>2026</v>
      </c>
      <c r="C1177" s="41">
        <v>2</v>
      </c>
      <c r="D1177" s="41" t="s">
        <v>62</v>
      </c>
      <c r="E1177" s="41" t="s">
        <v>3871</v>
      </c>
      <c r="F1177" s="41" t="s">
        <v>87</v>
      </c>
      <c r="G1177" s="45">
        <v>3000000000</v>
      </c>
      <c r="H1177" s="45">
        <v>2470314000</v>
      </c>
      <c r="I1177" s="45">
        <v>21166176000</v>
      </c>
      <c r="J1177" s="45">
        <v>26636490000</v>
      </c>
      <c r="K1177" s="45">
        <v>26636490000</v>
      </c>
      <c r="L1177" s="48"/>
      <c r="M1177" s="41" t="s">
        <v>1904</v>
      </c>
      <c r="N1177" s="41" t="s">
        <v>624</v>
      </c>
      <c r="O1177" s="41" t="s">
        <v>3872</v>
      </c>
      <c r="P1177" s="41" t="s">
        <v>3873</v>
      </c>
      <c r="Q1177" s="41"/>
    </row>
    <row r="1178" spans="2:17" ht="17.100000000000001" customHeight="1">
      <c r="B1178" s="41">
        <v>2026</v>
      </c>
      <c r="C1178" s="41">
        <v>2</v>
      </c>
      <c r="D1178" s="41" t="s">
        <v>62</v>
      </c>
      <c r="E1178" s="41" t="s">
        <v>3874</v>
      </c>
      <c r="F1178" s="41" t="s">
        <v>74</v>
      </c>
      <c r="G1178" s="45">
        <v>36845190</v>
      </c>
      <c r="H1178" s="45">
        <v>0</v>
      </c>
      <c r="I1178" s="45">
        <v>75280000</v>
      </c>
      <c r="J1178" s="45">
        <v>112125190</v>
      </c>
      <c r="K1178" s="45">
        <v>112125190</v>
      </c>
      <c r="L1178" s="48"/>
      <c r="M1178" s="41" t="s">
        <v>1904</v>
      </c>
      <c r="N1178" s="41" t="s">
        <v>624</v>
      </c>
      <c r="O1178" s="41" t="s">
        <v>3872</v>
      </c>
      <c r="P1178" s="41" t="s">
        <v>3873</v>
      </c>
      <c r="Q1178" s="41"/>
    </row>
    <row r="1179" spans="2:17" ht="17.100000000000001" customHeight="1">
      <c r="B1179" s="41">
        <v>2026</v>
      </c>
      <c r="C1179" s="41">
        <v>2</v>
      </c>
      <c r="D1179" s="41" t="s">
        <v>62</v>
      </c>
      <c r="E1179" s="41" t="s">
        <v>3875</v>
      </c>
      <c r="F1179" s="41" t="s">
        <v>173</v>
      </c>
      <c r="G1179" s="45">
        <v>1500000000</v>
      </c>
      <c r="H1179" s="45">
        <v>100464000</v>
      </c>
      <c r="I1179" s="45">
        <v>21603300000</v>
      </c>
      <c r="J1179" s="45">
        <v>23203764000</v>
      </c>
      <c r="K1179" s="45">
        <v>23203764000</v>
      </c>
      <c r="L1179" s="48"/>
      <c r="M1179" s="41" t="s">
        <v>1904</v>
      </c>
      <c r="N1179" s="41" t="s">
        <v>624</v>
      </c>
      <c r="O1179" s="41" t="s">
        <v>3876</v>
      </c>
      <c r="P1179" s="41" t="s">
        <v>3877</v>
      </c>
      <c r="Q1179" s="41"/>
    </row>
    <row r="1180" spans="2:17" ht="17.100000000000001" customHeight="1">
      <c r="B1180" s="41">
        <v>2026</v>
      </c>
      <c r="C1180" s="41">
        <v>2</v>
      </c>
      <c r="D1180" s="41" t="s">
        <v>72</v>
      </c>
      <c r="E1180" s="41" t="s">
        <v>3878</v>
      </c>
      <c r="F1180" s="41" t="s">
        <v>87</v>
      </c>
      <c r="G1180" s="45">
        <v>20022000</v>
      </c>
      <c r="H1180" s="45">
        <v>0</v>
      </c>
      <c r="I1180" s="45">
        <v>76720000</v>
      </c>
      <c r="J1180" s="45">
        <v>96742000</v>
      </c>
      <c r="K1180" s="45">
        <v>173462000</v>
      </c>
      <c r="L1180" s="48"/>
      <c r="M1180" s="41" t="s">
        <v>1904</v>
      </c>
      <c r="N1180" s="41" t="s">
        <v>632</v>
      </c>
      <c r="O1180" s="41" t="s">
        <v>3329</v>
      </c>
      <c r="P1180" s="41" t="s">
        <v>3330</v>
      </c>
      <c r="Q1180" s="41"/>
    </row>
    <row r="1181" spans="2:17" ht="17.100000000000001" customHeight="1">
      <c r="B1181" s="41">
        <v>2026</v>
      </c>
      <c r="C1181" s="41">
        <v>2</v>
      </c>
      <c r="D1181" s="41" t="s">
        <v>638</v>
      </c>
      <c r="E1181" s="41" t="s">
        <v>3879</v>
      </c>
      <c r="F1181" s="41" t="s">
        <v>74</v>
      </c>
      <c r="G1181" s="45">
        <v>54721940</v>
      </c>
      <c r="H1181" s="45"/>
      <c r="I1181" s="45"/>
      <c r="J1181" s="45">
        <v>54721940</v>
      </c>
      <c r="K1181" s="45"/>
      <c r="L1181" s="48"/>
      <c r="M1181" s="41" t="s">
        <v>1977</v>
      </c>
      <c r="N1181" s="41" t="s">
        <v>3332</v>
      </c>
      <c r="O1181" s="41" t="s">
        <v>3880</v>
      </c>
      <c r="P1181" s="41" t="s">
        <v>3371</v>
      </c>
      <c r="Q1181" s="41"/>
    </row>
    <row r="1182" spans="2:17" ht="17.100000000000001" customHeight="1">
      <c r="B1182" s="41">
        <v>2026</v>
      </c>
      <c r="C1182" s="41">
        <v>2</v>
      </c>
      <c r="D1182" s="41" t="s">
        <v>638</v>
      </c>
      <c r="E1182" s="41" t="s">
        <v>3881</v>
      </c>
      <c r="F1182" s="41" t="s">
        <v>78</v>
      </c>
      <c r="G1182" s="45">
        <v>11400000</v>
      </c>
      <c r="H1182" s="45"/>
      <c r="I1182" s="45"/>
      <c r="J1182" s="45">
        <v>11400000</v>
      </c>
      <c r="K1182" s="45"/>
      <c r="L1182" s="48"/>
      <c r="M1182" s="41" t="s">
        <v>1977</v>
      </c>
      <c r="N1182" s="41" t="s">
        <v>3332</v>
      </c>
      <c r="O1182" s="41" t="s">
        <v>3880</v>
      </c>
      <c r="P1182" s="41" t="s">
        <v>3371</v>
      </c>
      <c r="Q1182" s="41"/>
    </row>
    <row r="1183" spans="2:17" ht="17.100000000000001" customHeight="1">
      <c r="B1183" s="41">
        <v>2026</v>
      </c>
      <c r="C1183" s="41">
        <v>2</v>
      </c>
      <c r="D1183" s="41" t="s">
        <v>638</v>
      </c>
      <c r="E1183" s="41" t="s">
        <v>3882</v>
      </c>
      <c r="F1183" s="41" t="s">
        <v>74</v>
      </c>
      <c r="G1183" s="45">
        <v>38200000</v>
      </c>
      <c r="H1183" s="45"/>
      <c r="I1183" s="45"/>
      <c r="J1183" s="45">
        <v>38200000</v>
      </c>
      <c r="K1183" s="45"/>
      <c r="L1183" s="48"/>
      <c r="M1183" s="41" t="s">
        <v>1977</v>
      </c>
      <c r="N1183" s="41" t="s">
        <v>3332</v>
      </c>
      <c r="O1183" s="41" t="s">
        <v>3880</v>
      </c>
      <c r="P1183" s="41" t="s">
        <v>3371</v>
      </c>
      <c r="Q1183" s="41"/>
    </row>
    <row r="1184" spans="2:17" ht="17.100000000000001" customHeight="1">
      <c r="B1184" s="41">
        <v>2026</v>
      </c>
      <c r="C1184" s="41">
        <v>2</v>
      </c>
      <c r="D1184" s="41" t="s">
        <v>638</v>
      </c>
      <c r="E1184" s="41" t="s">
        <v>3883</v>
      </c>
      <c r="F1184" s="41" t="s">
        <v>78</v>
      </c>
      <c r="G1184" s="45">
        <v>11300000</v>
      </c>
      <c r="H1184" s="45"/>
      <c r="I1184" s="45"/>
      <c r="J1184" s="45">
        <v>11300000</v>
      </c>
      <c r="K1184" s="45"/>
      <c r="L1184" s="48"/>
      <c r="M1184" s="41" t="s">
        <v>1977</v>
      </c>
      <c r="N1184" s="41" t="s">
        <v>3332</v>
      </c>
      <c r="O1184" s="41" t="s">
        <v>3880</v>
      </c>
      <c r="P1184" s="41" t="s">
        <v>3371</v>
      </c>
      <c r="Q1184" s="41"/>
    </row>
    <row r="1185" spans="2:17" ht="17.100000000000001" customHeight="1">
      <c r="B1185" s="41">
        <v>2026</v>
      </c>
      <c r="C1185" s="41">
        <v>2</v>
      </c>
      <c r="D1185" s="41" t="s">
        <v>638</v>
      </c>
      <c r="E1185" s="41" t="s">
        <v>3884</v>
      </c>
      <c r="F1185" s="41" t="s">
        <v>74</v>
      </c>
      <c r="G1185" s="45">
        <f>J1185-I1185</f>
        <v>2541000</v>
      </c>
      <c r="H1185" s="45"/>
      <c r="I1185" s="45">
        <v>89089000</v>
      </c>
      <c r="J1185" s="45">
        <v>91630000</v>
      </c>
      <c r="K1185" s="45"/>
      <c r="L1185" s="48"/>
      <c r="M1185" s="41" t="s">
        <v>1977</v>
      </c>
      <c r="N1185" s="41" t="s">
        <v>3332</v>
      </c>
      <c r="O1185" s="41" t="s">
        <v>3880</v>
      </c>
      <c r="P1185" s="41" t="s">
        <v>3371</v>
      </c>
      <c r="Q1185" s="41"/>
    </row>
    <row r="1186" spans="2:17" ht="17.100000000000001" customHeight="1">
      <c r="B1186" s="41">
        <v>2026</v>
      </c>
      <c r="C1186" s="41">
        <v>2</v>
      </c>
      <c r="D1186" s="41" t="s">
        <v>638</v>
      </c>
      <c r="E1186" s="41" t="s">
        <v>3361</v>
      </c>
      <c r="F1186" s="41" t="s">
        <v>74</v>
      </c>
      <c r="G1186" s="45">
        <v>166537590</v>
      </c>
      <c r="H1186" s="45"/>
      <c r="I1186" s="45"/>
      <c r="J1186" s="45">
        <v>166537590</v>
      </c>
      <c r="K1186" s="45"/>
      <c r="L1186" s="48"/>
      <c r="M1186" s="41" t="s">
        <v>1977</v>
      </c>
      <c r="N1186" s="41" t="s">
        <v>3332</v>
      </c>
      <c r="O1186" s="41" t="s">
        <v>3880</v>
      </c>
      <c r="P1186" s="41" t="s">
        <v>3371</v>
      </c>
      <c r="Q1186" s="41"/>
    </row>
    <row r="1187" spans="2:17" ht="17.100000000000001" customHeight="1">
      <c r="B1187" s="41">
        <v>2026</v>
      </c>
      <c r="C1187" s="41">
        <v>2</v>
      </c>
      <c r="D1187" s="41" t="s">
        <v>638</v>
      </c>
      <c r="E1187" s="41" t="s">
        <v>3365</v>
      </c>
      <c r="F1187" s="41" t="s">
        <v>78</v>
      </c>
      <c r="G1187" s="45">
        <v>14200000</v>
      </c>
      <c r="H1187" s="45"/>
      <c r="I1187" s="45"/>
      <c r="J1187" s="45">
        <v>14200000</v>
      </c>
      <c r="K1187" s="45"/>
      <c r="L1187" s="48"/>
      <c r="M1187" s="41" t="s">
        <v>1977</v>
      </c>
      <c r="N1187" s="41" t="s">
        <v>3332</v>
      </c>
      <c r="O1187" s="41" t="s">
        <v>3880</v>
      </c>
      <c r="P1187" s="41" t="s">
        <v>3371</v>
      </c>
      <c r="Q1187" s="41"/>
    </row>
    <row r="1188" spans="2:17" ht="17.100000000000001" customHeight="1">
      <c r="B1188" s="41">
        <v>2026</v>
      </c>
      <c r="C1188" s="41">
        <v>2</v>
      </c>
      <c r="D1188" s="41" t="s">
        <v>62</v>
      </c>
      <c r="E1188" s="41" t="s">
        <v>3885</v>
      </c>
      <c r="F1188" s="41" t="s">
        <v>173</v>
      </c>
      <c r="G1188" s="45">
        <v>500526000</v>
      </c>
      <c r="H1188" s="45"/>
      <c r="I1188" s="45">
        <v>607210000</v>
      </c>
      <c r="J1188" s="45">
        <v>1107736000</v>
      </c>
      <c r="K1188" s="45">
        <v>1107736000</v>
      </c>
      <c r="L1188" s="48"/>
      <c r="M1188" s="41" t="s">
        <v>1977</v>
      </c>
      <c r="N1188" s="41" t="s">
        <v>645</v>
      </c>
      <c r="O1188" s="41" t="s">
        <v>3397</v>
      </c>
      <c r="P1188" s="41" t="s">
        <v>650</v>
      </c>
      <c r="Q1188" s="41"/>
    </row>
    <row r="1189" spans="2:17" ht="17.100000000000001" customHeight="1">
      <c r="B1189" s="41">
        <v>2026</v>
      </c>
      <c r="C1189" s="41">
        <v>2</v>
      </c>
      <c r="D1189" s="41" t="s">
        <v>62</v>
      </c>
      <c r="E1189" s="41" t="s">
        <v>3886</v>
      </c>
      <c r="F1189" s="41" t="s">
        <v>87</v>
      </c>
      <c r="G1189" s="45">
        <v>394000000</v>
      </c>
      <c r="H1189" s="45">
        <v>394000000</v>
      </c>
      <c r="I1189" s="45">
        <v>876000000</v>
      </c>
      <c r="J1189" s="45">
        <v>1664000000</v>
      </c>
      <c r="K1189" s="45"/>
      <c r="L1189" s="48"/>
      <c r="M1189" s="41" t="s">
        <v>1977</v>
      </c>
      <c r="N1189" s="41" t="s">
        <v>1624</v>
      </c>
      <c r="O1189" s="41" t="s">
        <v>3887</v>
      </c>
      <c r="P1189" s="41" t="s">
        <v>3888</v>
      </c>
      <c r="Q1189" s="41"/>
    </row>
    <row r="1190" spans="2:17" ht="17.100000000000001" customHeight="1">
      <c r="B1190" s="41">
        <v>2026</v>
      </c>
      <c r="C1190" s="41">
        <v>2</v>
      </c>
      <c r="D1190" s="41" t="s">
        <v>72</v>
      </c>
      <c r="E1190" s="41" t="s">
        <v>3889</v>
      </c>
      <c r="F1190" s="41" t="s">
        <v>87</v>
      </c>
      <c r="G1190" s="45">
        <v>477923000</v>
      </c>
      <c r="H1190" s="45">
        <v>759068000</v>
      </c>
      <c r="I1190" s="45">
        <v>528309000</v>
      </c>
      <c r="J1190" s="45">
        <v>1765300000</v>
      </c>
      <c r="K1190" s="45">
        <v>1765300000</v>
      </c>
      <c r="L1190" s="48"/>
      <c r="M1190" s="41" t="s">
        <v>1904</v>
      </c>
      <c r="N1190" s="41" t="s">
        <v>1400</v>
      </c>
      <c r="O1190" s="41" t="s">
        <v>1401</v>
      </c>
      <c r="P1190" s="41" t="s">
        <v>1402</v>
      </c>
      <c r="Q1190" s="41"/>
    </row>
    <row r="1191" spans="2:17" ht="17.100000000000001" customHeight="1">
      <c r="B1191" s="41">
        <v>2026</v>
      </c>
      <c r="C1191" s="41">
        <v>2</v>
      </c>
      <c r="D1191" s="41" t="s">
        <v>62</v>
      </c>
      <c r="E1191" s="41" t="s">
        <v>3890</v>
      </c>
      <c r="F1191" s="41" t="s">
        <v>173</v>
      </c>
      <c r="G1191" s="45">
        <v>2577000000</v>
      </c>
      <c r="H1191" s="45">
        <v>13770312490</v>
      </c>
      <c r="I1191" s="45">
        <v>678724000</v>
      </c>
      <c r="J1191" s="45">
        <v>17026036490</v>
      </c>
      <c r="K1191" s="45">
        <v>34589978000</v>
      </c>
      <c r="L1191" s="48"/>
      <c r="M1191" s="41" t="s">
        <v>1904</v>
      </c>
      <c r="N1191" s="41" t="s">
        <v>673</v>
      </c>
      <c r="O1191" s="41" t="s">
        <v>3468</v>
      </c>
      <c r="P1191" s="41" t="s">
        <v>3469</v>
      </c>
      <c r="Q1191" s="41"/>
    </row>
    <row r="1192" spans="2:17" ht="17.100000000000001" customHeight="1">
      <c r="B1192" s="41">
        <v>2026</v>
      </c>
      <c r="C1192" s="41">
        <v>2</v>
      </c>
      <c r="D1192" s="41" t="s">
        <v>62</v>
      </c>
      <c r="E1192" s="41" t="s">
        <v>3891</v>
      </c>
      <c r="F1192" s="41" t="s">
        <v>87</v>
      </c>
      <c r="G1192" s="45">
        <v>1617112000</v>
      </c>
      <c r="H1192" s="45">
        <v>0</v>
      </c>
      <c r="I1192" s="45">
        <v>50835712000</v>
      </c>
      <c r="J1192" s="45">
        <v>52452824000</v>
      </c>
      <c r="K1192" s="45">
        <v>52452824000</v>
      </c>
      <c r="L1192" s="48"/>
      <c r="M1192" s="41" t="s">
        <v>1904</v>
      </c>
      <c r="N1192" s="41" t="s">
        <v>3892</v>
      </c>
      <c r="O1192" s="41" t="s">
        <v>3893</v>
      </c>
      <c r="P1192" s="41" t="s">
        <v>3894</v>
      </c>
      <c r="Q1192" s="41"/>
    </row>
    <row r="1193" spans="2:17" ht="17.100000000000001" customHeight="1">
      <c r="B1193" s="41">
        <v>2026</v>
      </c>
      <c r="C1193" s="41">
        <v>2</v>
      </c>
      <c r="D1193" s="41" t="s">
        <v>62</v>
      </c>
      <c r="E1193" s="41" t="s">
        <v>3895</v>
      </c>
      <c r="F1193" s="41" t="s">
        <v>74</v>
      </c>
      <c r="G1193" s="45">
        <v>53166640</v>
      </c>
      <c r="H1193" s="45">
        <v>0</v>
      </c>
      <c r="I1193" s="45">
        <v>526000000</v>
      </c>
      <c r="J1193" s="45">
        <v>579166640</v>
      </c>
      <c r="K1193" s="45">
        <v>579166640</v>
      </c>
      <c r="L1193" s="48"/>
      <c r="M1193" s="41" t="s">
        <v>1904</v>
      </c>
      <c r="N1193" s="41" t="s">
        <v>3892</v>
      </c>
      <c r="O1193" s="41" t="s">
        <v>3893</v>
      </c>
      <c r="P1193" s="41" t="s">
        <v>3894</v>
      </c>
      <c r="Q1193" s="41"/>
    </row>
    <row r="1194" spans="2:17" ht="17.100000000000001" customHeight="1">
      <c r="B1194" s="41">
        <v>2026</v>
      </c>
      <c r="C1194" s="41">
        <v>2</v>
      </c>
      <c r="D1194" s="41" t="s">
        <v>72</v>
      </c>
      <c r="E1194" s="41" t="s">
        <v>3896</v>
      </c>
      <c r="F1194" s="41" t="s">
        <v>80</v>
      </c>
      <c r="G1194" s="45">
        <v>19296540</v>
      </c>
      <c r="H1194" s="45">
        <v>0</v>
      </c>
      <c r="I1194" s="45">
        <v>80478000</v>
      </c>
      <c r="J1194" s="45">
        <v>99774540</v>
      </c>
      <c r="K1194" s="45">
        <v>99774540</v>
      </c>
      <c r="L1194" s="48"/>
      <c r="M1194" s="41" t="s">
        <v>1904</v>
      </c>
      <c r="N1194" s="41" t="s">
        <v>3892</v>
      </c>
      <c r="O1194" s="41" t="s">
        <v>3893</v>
      </c>
      <c r="P1194" s="41" t="s">
        <v>3894</v>
      </c>
      <c r="Q1194" s="41"/>
    </row>
    <row r="1195" spans="2:17" ht="17.100000000000001" customHeight="1">
      <c r="B1195" s="41">
        <v>2026</v>
      </c>
      <c r="C1195" s="41">
        <v>3</v>
      </c>
      <c r="D1195" s="41" t="s">
        <v>72</v>
      </c>
      <c r="E1195" s="41" t="s">
        <v>3897</v>
      </c>
      <c r="F1195" s="41" t="s">
        <v>78</v>
      </c>
      <c r="G1195" s="45">
        <v>215210240</v>
      </c>
      <c r="H1195" s="45"/>
      <c r="I1195" s="45">
        <v>0</v>
      </c>
      <c r="J1195" s="45">
        <v>215210240</v>
      </c>
      <c r="K1195" s="45">
        <v>150647000</v>
      </c>
      <c r="L1195" s="48"/>
      <c r="M1195" s="41" t="s">
        <v>1904</v>
      </c>
      <c r="N1195" s="41" t="s">
        <v>88</v>
      </c>
      <c r="O1195" s="41" t="s">
        <v>3527</v>
      </c>
      <c r="P1195" s="41" t="s">
        <v>3528</v>
      </c>
      <c r="Q1195" s="41"/>
    </row>
    <row r="1196" spans="2:17" ht="17.100000000000001" customHeight="1">
      <c r="B1196" s="41">
        <v>2026</v>
      </c>
      <c r="C1196" s="41">
        <v>3</v>
      </c>
      <c r="D1196" s="41" t="s">
        <v>72</v>
      </c>
      <c r="E1196" s="41" t="s">
        <v>3898</v>
      </c>
      <c r="F1196" s="41" t="s">
        <v>74</v>
      </c>
      <c r="G1196" s="45">
        <v>107935200</v>
      </c>
      <c r="H1196" s="45">
        <v>0</v>
      </c>
      <c r="I1196" s="45">
        <v>70686000</v>
      </c>
      <c r="J1196" s="45">
        <v>178621200</v>
      </c>
      <c r="K1196" s="45">
        <v>178621200</v>
      </c>
      <c r="L1196" s="48"/>
      <c r="M1196" s="41" t="s">
        <v>1904</v>
      </c>
      <c r="N1196" s="41" t="s">
        <v>88</v>
      </c>
      <c r="O1196" s="41" t="s">
        <v>89</v>
      </c>
      <c r="P1196" s="41" t="s">
        <v>90</v>
      </c>
      <c r="Q1196" s="41"/>
    </row>
    <row r="1197" spans="2:17" ht="17.100000000000001" customHeight="1">
      <c r="B1197" s="41">
        <v>2026</v>
      </c>
      <c r="C1197" s="41">
        <v>3</v>
      </c>
      <c r="D1197" s="41" t="s">
        <v>72</v>
      </c>
      <c r="E1197" s="41" t="s">
        <v>3899</v>
      </c>
      <c r="F1197" s="41" t="s">
        <v>87</v>
      </c>
      <c r="G1197" s="45">
        <v>405828000</v>
      </c>
      <c r="H1197" s="45">
        <v>0</v>
      </c>
      <c r="I1197" s="45">
        <v>1307958000</v>
      </c>
      <c r="J1197" s="45">
        <v>1713786000</v>
      </c>
      <c r="K1197" s="45">
        <v>1713786000</v>
      </c>
      <c r="L1197" s="48" t="s">
        <v>3620</v>
      </c>
      <c r="M1197" s="41" t="s">
        <v>1904</v>
      </c>
      <c r="N1197" s="41" t="s">
        <v>115</v>
      </c>
      <c r="O1197" s="41" t="s">
        <v>3900</v>
      </c>
      <c r="P1197" s="41" t="s">
        <v>3901</v>
      </c>
      <c r="Q1197" s="41"/>
    </row>
    <row r="1198" spans="2:17" s="3" customFormat="1" ht="17.100000000000001" customHeight="1">
      <c r="B1198" s="41">
        <v>2026</v>
      </c>
      <c r="C1198" s="41">
        <v>3</v>
      </c>
      <c r="D1198" s="41" t="s">
        <v>62</v>
      </c>
      <c r="E1198" s="41" t="s">
        <v>3902</v>
      </c>
      <c r="F1198" s="41" t="s">
        <v>87</v>
      </c>
      <c r="G1198" s="45">
        <v>1352500000</v>
      </c>
      <c r="H1198" s="45">
        <v>689957000</v>
      </c>
      <c r="I1198" s="45">
        <v>1651398000</v>
      </c>
      <c r="J1198" s="45">
        <v>3693855000</v>
      </c>
      <c r="K1198" s="45">
        <v>6078792000</v>
      </c>
      <c r="L1198" s="48"/>
      <c r="M1198" s="41" t="s">
        <v>1904</v>
      </c>
      <c r="N1198" s="41" t="s">
        <v>156</v>
      </c>
      <c r="O1198" s="41" t="s">
        <v>2121</v>
      </c>
      <c r="P1198" s="41" t="s">
        <v>2122</v>
      </c>
      <c r="Q1198" s="41"/>
    </row>
    <row r="1199" spans="2:17" s="3" customFormat="1" ht="17.100000000000001" customHeight="1">
      <c r="B1199" s="41">
        <v>2026</v>
      </c>
      <c r="C1199" s="41">
        <v>3</v>
      </c>
      <c r="D1199" s="41" t="s">
        <v>72</v>
      </c>
      <c r="E1199" s="41" t="s">
        <v>3903</v>
      </c>
      <c r="F1199" s="41" t="s">
        <v>87</v>
      </c>
      <c r="G1199" s="45">
        <v>538485000</v>
      </c>
      <c r="H1199" s="45">
        <v>0</v>
      </c>
      <c r="I1199" s="45">
        <v>299903000</v>
      </c>
      <c r="J1199" s="45">
        <v>838388000</v>
      </c>
      <c r="K1199" s="45">
        <v>838388000</v>
      </c>
      <c r="L1199" s="48"/>
      <c r="M1199" s="41" t="s">
        <v>1904</v>
      </c>
      <c r="N1199" s="41" t="s">
        <v>1448</v>
      </c>
      <c r="O1199" s="41" t="s">
        <v>3904</v>
      </c>
      <c r="P1199" s="41" t="s">
        <v>3905</v>
      </c>
      <c r="Q1199" s="41"/>
    </row>
    <row r="1200" spans="2:17" ht="17.100000000000001" customHeight="1">
      <c r="B1200" s="41">
        <v>2026</v>
      </c>
      <c r="C1200" s="41">
        <v>3</v>
      </c>
      <c r="D1200" s="41" t="s">
        <v>72</v>
      </c>
      <c r="E1200" s="41" t="s">
        <v>3906</v>
      </c>
      <c r="F1200" s="41" t="s">
        <v>173</v>
      </c>
      <c r="G1200" s="45">
        <v>568578000</v>
      </c>
      <c r="H1200" s="45">
        <v>0</v>
      </c>
      <c r="I1200" s="45">
        <v>1939847000</v>
      </c>
      <c r="J1200" s="45">
        <v>2508425000</v>
      </c>
      <c r="K1200" s="45">
        <v>1755897500</v>
      </c>
      <c r="L1200" s="48"/>
      <c r="M1200" s="41" t="s">
        <v>1904</v>
      </c>
      <c r="N1200" s="41" t="s">
        <v>251</v>
      </c>
      <c r="O1200" s="41" t="s">
        <v>1489</v>
      </c>
      <c r="P1200" s="41" t="s">
        <v>3907</v>
      </c>
      <c r="Q1200" s="41"/>
    </row>
    <row r="1201" spans="2:17" s="3" customFormat="1" ht="17.100000000000001" customHeight="1">
      <c r="B1201" s="41">
        <v>2026</v>
      </c>
      <c r="C1201" s="41">
        <v>3</v>
      </c>
      <c r="D1201" s="41" t="s">
        <v>72</v>
      </c>
      <c r="E1201" s="41" t="s">
        <v>3908</v>
      </c>
      <c r="F1201" s="41" t="s">
        <v>78</v>
      </c>
      <c r="G1201" s="45">
        <v>24200000</v>
      </c>
      <c r="H1201" s="45">
        <v>0</v>
      </c>
      <c r="I1201" s="45">
        <v>0</v>
      </c>
      <c r="J1201" s="45">
        <v>24200000</v>
      </c>
      <c r="K1201" s="45">
        <v>16940000</v>
      </c>
      <c r="L1201" s="48"/>
      <c r="M1201" s="41" t="s">
        <v>1904</v>
      </c>
      <c r="N1201" s="41" t="s">
        <v>251</v>
      </c>
      <c r="O1201" s="41" t="s">
        <v>1489</v>
      </c>
      <c r="P1201" s="41" t="s">
        <v>3907</v>
      </c>
      <c r="Q1201" s="41"/>
    </row>
    <row r="1202" spans="2:17" s="3" customFormat="1" ht="17.100000000000001" customHeight="1">
      <c r="B1202" s="41">
        <v>2026</v>
      </c>
      <c r="C1202" s="41">
        <v>3</v>
      </c>
      <c r="D1202" s="41" t="s">
        <v>72</v>
      </c>
      <c r="E1202" s="41" t="s">
        <v>3909</v>
      </c>
      <c r="F1202" s="41" t="s">
        <v>74</v>
      </c>
      <c r="G1202" s="45">
        <v>100527820</v>
      </c>
      <c r="H1202" s="45">
        <v>0</v>
      </c>
      <c r="I1202" s="45">
        <v>0</v>
      </c>
      <c r="J1202" s="45">
        <v>100527820</v>
      </c>
      <c r="K1202" s="45">
        <v>70369474</v>
      </c>
      <c r="L1202" s="48"/>
      <c r="M1202" s="41" t="s">
        <v>1904</v>
      </c>
      <c r="N1202" s="41" t="s">
        <v>251</v>
      </c>
      <c r="O1202" s="41" t="s">
        <v>1489</v>
      </c>
      <c r="P1202" s="41" t="s">
        <v>3907</v>
      </c>
      <c r="Q1202" s="41"/>
    </row>
    <row r="1203" spans="2:17" s="3" customFormat="1" ht="17.100000000000001" customHeight="1">
      <c r="B1203" s="41">
        <v>2026</v>
      </c>
      <c r="C1203" s="41">
        <v>3</v>
      </c>
      <c r="D1203" s="41" t="s">
        <v>72</v>
      </c>
      <c r="E1203" s="41" t="s">
        <v>3910</v>
      </c>
      <c r="F1203" s="41" t="s">
        <v>87</v>
      </c>
      <c r="G1203" s="45">
        <v>1149879000</v>
      </c>
      <c r="H1203" s="45">
        <v>0</v>
      </c>
      <c r="I1203" s="45">
        <v>0</v>
      </c>
      <c r="J1203" s="45">
        <v>1149879000</v>
      </c>
      <c r="K1203" s="45">
        <v>804915300</v>
      </c>
      <c r="L1203" s="48"/>
      <c r="M1203" s="41" t="s">
        <v>1904</v>
      </c>
      <c r="N1203" s="41" t="s">
        <v>251</v>
      </c>
      <c r="O1203" s="41" t="s">
        <v>3911</v>
      </c>
      <c r="P1203" s="41" t="s">
        <v>3912</v>
      </c>
      <c r="Q1203" s="41"/>
    </row>
    <row r="1204" spans="2:17" ht="17.100000000000001" customHeight="1">
      <c r="B1204" s="41">
        <v>2026</v>
      </c>
      <c r="C1204" s="41">
        <v>3</v>
      </c>
      <c r="D1204" s="41" t="s">
        <v>72</v>
      </c>
      <c r="E1204" s="41" t="s">
        <v>3913</v>
      </c>
      <c r="F1204" s="41" t="s">
        <v>173</v>
      </c>
      <c r="G1204" s="45">
        <v>505180000</v>
      </c>
      <c r="H1204" s="45">
        <v>0</v>
      </c>
      <c r="I1204" s="45">
        <v>1209330000</v>
      </c>
      <c r="J1204" s="45">
        <v>1714510000</v>
      </c>
      <c r="K1204" s="45">
        <v>1200157000</v>
      </c>
      <c r="L1204" s="48"/>
      <c r="M1204" s="41" t="s">
        <v>1904</v>
      </c>
      <c r="N1204" s="41" t="s">
        <v>251</v>
      </c>
      <c r="O1204" s="41" t="s">
        <v>3911</v>
      </c>
      <c r="P1204" s="41" t="s">
        <v>3912</v>
      </c>
      <c r="Q1204" s="41"/>
    </row>
    <row r="1205" spans="2:17" ht="17.100000000000001" customHeight="1">
      <c r="B1205" s="41">
        <v>2026</v>
      </c>
      <c r="C1205" s="41">
        <v>3</v>
      </c>
      <c r="D1205" s="41" t="s">
        <v>72</v>
      </c>
      <c r="E1205" s="41" t="s">
        <v>3914</v>
      </c>
      <c r="F1205" s="41" t="s">
        <v>80</v>
      </c>
      <c r="G1205" s="45">
        <v>18150000</v>
      </c>
      <c r="H1205" s="45">
        <v>0</v>
      </c>
      <c r="I1205" s="45">
        <v>0</v>
      </c>
      <c r="J1205" s="45">
        <v>18150000</v>
      </c>
      <c r="K1205" s="45">
        <v>12705000</v>
      </c>
      <c r="L1205" s="48"/>
      <c r="M1205" s="41" t="s">
        <v>1904</v>
      </c>
      <c r="N1205" s="41" t="s">
        <v>251</v>
      </c>
      <c r="O1205" s="41" t="s">
        <v>3911</v>
      </c>
      <c r="P1205" s="41" t="s">
        <v>3912</v>
      </c>
      <c r="Q1205" s="41"/>
    </row>
    <row r="1206" spans="2:17" ht="17.100000000000001" customHeight="1">
      <c r="B1206" s="41">
        <v>2026</v>
      </c>
      <c r="C1206" s="41">
        <v>3</v>
      </c>
      <c r="D1206" s="41" t="s">
        <v>72</v>
      </c>
      <c r="E1206" s="41" t="s">
        <v>3915</v>
      </c>
      <c r="F1206" s="41" t="s">
        <v>78</v>
      </c>
      <c r="G1206" s="45">
        <v>60154260</v>
      </c>
      <c r="H1206" s="45">
        <v>0</v>
      </c>
      <c r="I1206" s="45">
        <v>0</v>
      </c>
      <c r="J1206" s="45">
        <v>60154260</v>
      </c>
      <c r="K1206" s="45">
        <v>42107982</v>
      </c>
      <c r="L1206" s="48"/>
      <c r="M1206" s="41" t="s">
        <v>1904</v>
      </c>
      <c r="N1206" s="41" t="s">
        <v>251</v>
      </c>
      <c r="O1206" s="41" t="s">
        <v>3911</v>
      </c>
      <c r="P1206" s="41" t="s">
        <v>3912</v>
      </c>
      <c r="Q1206" s="41"/>
    </row>
    <row r="1207" spans="2:17" ht="17.100000000000001" customHeight="1">
      <c r="B1207" s="41">
        <v>2026</v>
      </c>
      <c r="C1207" s="41">
        <v>3</v>
      </c>
      <c r="D1207" s="41" t="s">
        <v>72</v>
      </c>
      <c r="E1207" s="41" t="s">
        <v>3916</v>
      </c>
      <c r="F1207" s="41" t="s">
        <v>74</v>
      </c>
      <c r="G1207" s="45">
        <v>181708890</v>
      </c>
      <c r="H1207" s="45">
        <v>0</v>
      </c>
      <c r="I1207" s="45">
        <v>118392000</v>
      </c>
      <c r="J1207" s="45">
        <v>300100890</v>
      </c>
      <c r="K1207" s="45">
        <v>210070623</v>
      </c>
      <c r="L1207" s="48"/>
      <c r="M1207" s="41" t="s">
        <v>1904</v>
      </c>
      <c r="N1207" s="41" t="s">
        <v>251</v>
      </c>
      <c r="O1207" s="41" t="s">
        <v>3911</v>
      </c>
      <c r="P1207" s="41" t="s">
        <v>3912</v>
      </c>
      <c r="Q1207" s="41"/>
    </row>
    <row r="1208" spans="2:17" ht="17.100000000000001" customHeight="1">
      <c r="B1208" s="41">
        <v>2026</v>
      </c>
      <c r="C1208" s="41">
        <v>3</v>
      </c>
      <c r="D1208" s="41" t="s">
        <v>72</v>
      </c>
      <c r="E1208" s="41" t="s">
        <v>3917</v>
      </c>
      <c r="F1208" s="41" t="s">
        <v>87</v>
      </c>
      <c r="G1208" s="45">
        <v>1122699530</v>
      </c>
      <c r="H1208" s="45">
        <v>0</v>
      </c>
      <c r="I1208" s="45">
        <v>1365573000</v>
      </c>
      <c r="J1208" s="45">
        <v>2488272530</v>
      </c>
      <c r="K1208" s="45"/>
      <c r="L1208" s="48"/>
      <c r="M1208" s="41" t="s">
        <v>1904</v>
      </c>
      <c r="N1208" s="41" t="s">
        <v>251</v>
      </c>
      <c r="O1208" s="41" t="s">
        <v>3911</v>
      </c>
      <c r="P1208" s="41" t="s">
        <v>3912</v>
      </c>
      <c r="Q1208" s="41"/>
    </row>
    <row r="1209" spans="2:17" ht="17.100000000000001" customHeight="1">
      <c r="B1209" s="41">
        <v>2026</v>
      </c>
      <c r="C1209" s="41">
        <v>3</v>
      </c>
      <c r="D1209" s="41" t="s">
        <v>72</v>
      </c>
      <c r="E1209" s="41" t="s">
        <v>3918</v>
      </c>
      <c r="F1209" s="41" t="s">
        <v>173</v>
      </c>
      <c r="G1209" s="45">
        <v>1774364000</v>
      </c>
      <c r="H1209" s="45">
        <v>0</v>
      </c>
      <c r="I1209" s="45">
        <v>2860000000</v>
      </c>
      <c r="J1209" s="45">
        <v>4634364000</v>
      </c>
      <c r="K1209" s="45">
        <v>3244054800</v>
      </c>
      <c r="L1209" s="48"/>
      <c r="M1209" s="41" t="s">
        <v>1904</v>
      </c>
      <c r="N1209" s="41" t="s">
        <v>251</v>
      </c>
      <c r="O1209" s="41" t="s">
        <v>1489</v>
      </c>
      <c r="P1209" s="41" t="s">
        <v>3907</v>
      </c>
      <c r="Q1209" s="41"/>
    </row>
    <row r="1210" spans="2:17" ht="17.100000000000001" customHeight="1">
      <c r="B1210" s="41">
        <v>2026</v>
      </c>
      <c r="C1210" s="41">
        <v>3</v>
      </c>
      <c r="D1210" s="41" t="s">
        <v>72</v>
      </c>
      <c r="E1210" s="41" t="s">
        <v>3919</v>
      </c>
      <c r="F1210" s="41" t="s">
        <v>78</v>
      </c>
      <c r="G1210" s="45">
        <v>32505000</v>
      </c>
      <c r="H1210" s="45">
        <v>0</v>
      </c>
      <c r="I1210" s="45">
        <v>0</v>
      </c>
      <c r="J1210" s="45">
        <v>32505000</v>
      </c>
      <c r="K1210" s="45">
        <v>22753500</v>
      </c>
      <c r="L1210" s="48"/>
      <c r="M1210" s="41" t="s">
        <v>1904</v>
      </c>
      <c r="N1210" s="41" t="s">
        <v>251</v>
      </c>
      <c r="O1210" s="41" t="s">
        <v>1489</v>
      </c>
      <c r="P1210" s="41" t="s">
        <v>3907</v>
      </c>
      <c r="Q1210" s="41"/>
    </row>
    <row r="1211" spans="2:17" ht="17.100000000000001" customHeight="1">
      <c r="B1211" s="41">
        <v>2026</v>
      </c>
      <c r="C1211" s="41">
        <v>3</v>
      </c>
      <c r="D1211" s="41" t="s">
        <v>72</v>
      </c>
      <c r="E1211" s="41" t="s">
        <v>3920</v>
      </c>
      <c r="F1211" s="41" t="s">
        <v>74</v>
      </c>
      <c r="G1211" s="45">
        <v>165779920</v>
      </c>
      <c r="H1211" s="45">
        <v>0</v>
      </c>
      <c r="I1211" s="45">
        <v>39428840</v>
      </c>
      <c r="J1211" s="45">
        <v>205208760</v>
      </c>
      <c r="K1211" s="45">
        <v>143646132</v>
      </c>
      <c r="L1211" s="48"/>
      <c r="M1211" s="41" t="s">
        <v>1904</v>
      </c>
      <c r="N1211" s="41" t="s">
        <v>251</v>
      </c>
      <c r="O1211" s="41" t="s">
        <v>1489</v>
      </c>
      <c r="P1211" s="41" t="s">
        <v>3907</v>
      </c>
      <c r="Q1211" s="41"/>
    </row>
    <row r="1212" spans="2:17" ht="17.100000000000001" customHeight="1">
      <c r="B1212" s="41">
        <v>2026</v>
      </c>
      <c r="C1212" s="41">
        <v>3</v>
      </c>
      <c r="D1212" s="41" t="s">
        <v>72</v>
      </c>
      <c r="E1212" s="41" t="s">
        <v>3921</v>
      </c>
      <c r="F1212" s="41" t="s">
        <v>87</v>
      </c>
      <c r="G1212" s="45">
        <v>381305600</v>
      </c>
      <c r="H1212" s="45">
        <v>0</v>
      </c>
      <c r="I1212" s="45">
        <v>1385648000</v>
      </c>
      <c r="J1212" s="45">
        <v>1766953600</v>
      </c>
      <c r="K1212" s="45">
        <v>1236867520</v>
      </c>
      <c r="L1212" s="48"/>
      <c r="M1212" s="41" t="s">
        <v>1904</v>
      </c>
      <c r="N1212" s="41" t="s">
        <v>251</v>
      </c>
      <c r="O1212" s="41" t="s">
        <v>3922</v>
      </c>
      <c r="P1212" s="41" t="s">
        <v>3923</v>
      </c>
      <c r="Q1212" s="41"/>
    </row>
    <row r="1213" spans="2:17" ht="17.100000000000001" customHeight="1">
      <c r="B1213" s="41">
        <v>2026</v>
      </c>
      <c r="C1213" s="41">
        <v>3</v>
      </c>
      <c r="D1213" s="41" t="s">
        <v>72</v>
      </c>
      <c r="E1213" s="41" t="s">
        <v>3924</v>
      </c>
      <c r="F1213" s="41" t="s">
        <v>80</v>
      </c>
      <c r="G1213" s="45">
        <v>43000000</v>
      </c>
      <c r="H1213" s="45">
        <v>0</v>
      </c>
      <c r="I1213" s="45">
        <v>0</v>
      </c>
      <c r="J1213" s="45">
        <v>43000000</v>
      </c>
      <c r="K1213" s="45">
        <v>30099999.999999996</v>
      </c>
      <c r="L1213" s="48"/>
      <c r="M1213" s="41" t="s">
        <v>1904</v>
      </c>
      <c r="N1213" s="41" t="s">
        <v>251</v>
      </c>
      <c r="O1213" s="41" t="s">
        <v>3922</v>
      </c>
      <c r="P1213" s="41" t="s">
        <v>3923</v>
      </c>
      <c r="Q1213" s="41"/>
    </row>
    <row r="1214" spans="2:17" ht="17.100000000000001" customHeight="1">
      <c r="B1214" s="41">
        <v>2026</v>
      </c>
      <c r="C1214" s="41">
        <v>3</v>
      </c>
      <c r="D1214" s="41" t="s">
        <v>72</v>
      </c>
      <c r="E1214" s="41" t="s">
        <v>3925</v>
      </c>
      <c r="F1214" s="41" t="s">
        <v>78</v>
      </c>
      <c r="G1214" s="45">
        <v>114372070</v>
      </c>
      <c r="H1214" s="45">
        <v>0</v>
      </c>
      <c r="I1214" s="45">
        <v>0</v>
      </c>
      <c r="J1214" s="45">
        <v>114372070</v>
      </c>
      <c r="K1214" s="45">
        <v>80060449</v>
      </c>
      <c r="L1214" s="48"/>
      <c r="M1214" s="41" t="s">
        <v>1904</v>
      </c>
      <c r="N1214" s="41" t="s">
        <v>251</v>
      </c>
      <c r="O1214" s="41" t="s">
        <v>3922</v>
      </c>
      <c r="P1214" s="41" t="s">
        <v>3923</v>
      </c>
      <c r="Q1214" s="41"/>
    </row>
    <row r="1215" spans="2:17" ht="17.100000000000001" customHeight="1">
      <c r="B1215" s="41">
        <v>2026</v>
      </c>
      <c r="C1215" s="41">
        <v>3</v>
      </c>
      <c r="D1215" s="41" t="s">
        <v>72</v>
      </c>
      <c r="E1215" s="41" t="s">
        <v>3926</v>
      </c>
      <c r="F1215" s="41" t="s">
        <v>74</v>
      </c>
      <c r="G1215" s="45">
        <v>122584000</v>
      </c>
      <c r="H1215" s="45">
        <v>0</v>
      </c>
      <c r="I1215" s="45">
        <v>67320000</v>
      </c>
      <c r="J1215" s="45">
        <v>189904000</v>
      </c>
      <c r="K1215" s="45">
        <v>132932799.99999999</v>
      </c>
      <c r="L1215" s="48"/>
      <c r="M1215" s="41" t="s">
        <v>1904</v>
      </c>
      <c r="N1215" s="41" t="s">
        <v>251</v>
      </c>
      <c r="O1215" s="41" t="s">
        <v>3922</v>
      </c>
      <c r="P1215" s="41" t="s">
        <v>3923</v>
      </c>
      <c r="Q1215" s="41"/>
    </row>
    <row r="1216" spans="2:17" ht="17.100000000000001" customHeight="1">
      <c r="B1216" s="41">
        <v>2026</v>
      </c>
      <c r="C1216" s="41">
        <v>3</v>
      </c>
      <c r="D1216" s="41" t="s">
        <v>72</v>
      </c>
      <c r="E1216" s="41" t="s">
        <v>3927</v>
      </c>
      <c r="F1216" s="41" t="s">
        <v>87</v>
      </c>
      <c r="G1216" s="45">
        <v>1241358200</v>
      </c>
      <c r="H1216" s="45">
        <v>0</v>
      </c>
      <c r="I1216" s="45">
        <v>0</v>
      </c>
      <c r="J1216" s="45">
        <v>1241358200</v>
      </c>
      <c r="K1216" s="45"/>
      <c r="L1216" s="48"/>
      <c r="M1216" s="41" t="s">
        <v>1904</v>
      </c>
      <c r="N1216" s="41" t="s">
        <v>251</v>
      </c>
      <c r="O1216" s="41" t="s">
        <v>3922</v>
      </c>
      <c r="P1216" s="41" t="s">
        <v>3923</v>
      </c>
      <c r="Q1216" s="41"/>
    </row>
    <row r="1217" spans="2:17" ht="17.100000000000001" customHeight="1">
      <c r="B1217" s="41">
        <v>2026</v>
      </c>
      <c r="C1217" s="41">
        <v>3</v>
      </c>
      <c r="D1217" s="41" t="s">
        <v>72</v>
      </c>
      <c r="E1217" s="41" t="s">
        <v>3928</v>
      </c>
      <c r="F1217" s="41" t="s">
        <v>78</v>
      </c>
      <c r="G1217" s="45">
        <v>196627000</v>
      </c>
      <c r="H1217" s="45"/>
      <c r="I1217" s="45">
        <v>259619</v>
      </c>
      <c r="J1217" s="45">
        <v>196886619</v>
      </c>
      <c r="K1217" s="45">
        <v>196886619</v>
      </c>
      <c r="L1217" s="48"/>
      <c r="M1217" s="41" t="s">
        <v>1904</v>
      </c>
      <c r="N1217" s="41" t="s">
        <v>2571</v>
      </c>
      <c r="O1217" s="41" t="s">
        <v>2572</v>
      </c>
      <c r="P1217" s="41" t="s">
        <v>2573</v>
      </c>
      <c r="Q1217" s="41"/>
    </row>
    <row r="1218" spans="2:17" ht="17.100000000000001" customHeight="1">
      <c r="B1218" s="41">
        <v>2026</v>
      </c>
      <c r="C1218" s="41">
        <v>3</v>
      </c>
      <c r="D1218" s="41" t="s">
        <v>72</v>
      </c>
      <c r="E1218" s="41" t="s">
        <v>3929</v>
      </c>
      <c r="F1218" s="41" t="s">
        <v>87</v>
      </c>
      <c r="G1218" s="45">
        <v>219684900</v>
      </c>
      <c r="H1218" s="45">
        <v>0</v>
      </c>
      <c r="I1218" s="45">
        <v>375428000</v>
      </c>
      <c r="J1218" s="45">
        <v>595112900</v>
      </c>
      <c r="K1218" s="45">
        <v>0</v>
      </c>
      <c r="L1218" s="48"/>
      <c r="M1218" s="41" t="s">
        <v>1904</v>
      </c>
      <c r="N1218" s="41" t="s">
        <v>291</v>
      </c>
      <c r="O1218" s="41" t="s">
        <v>2642</v>
      </c>
      <c r="P1218" s="41" t="s">
        <v>2643</v>
      </c>
      <c r="Q1218" s="41"/>
    </row>
    <row r="1219" spans="2:17" ht="17.100000000000001" customHeight="1">
      <c r="B1219" s="41">
        <v>2026</v>
      </c>
      <c r="C1219" s="41">
        <v>3</v>
      </c>
      <c r="D1219" s="41" t="s">
        <v>62</v>
      </c>
      <c r="E1219" s="41" t="s">
        <v>3930</v>
      </c>
      <c r="F1219" s="41" t="s">
        <v>74</v>
      </c>
      <c r="G1219" s="45">
        <v>605533000</v>
      </c>
      <c r="H1219" s="45" t="s">
        <v>892</v>
      </c>
      <c r="I1219" s="45">
        <v>2497230000</v>
      </c>
      <c r="J1219" s="45">
        <v>3102763000</v>
      </c>
      <c r="K1219" s="45">
        <v>0</v>
      </c>
      <c r="L1219" s="48"/>
      <c r="M1219" s="41" t="s">
        <v>1904</v>
      </c>
      <c r="N1219" s="41" t="s">
        <v>1898</v>
      </c>
      <c r="O1219" s="41" t="s">
        <v>3931</v>
      </c>
      <c r="P1219" s="41" t="s">
        <v>3932</v>
      </c>
      <c r="Q1219" s="41"/>
    </row>
    <row r="1220" spans="2:17" ht="17.100000000000001" customHeight="1">
      <c r="B1220" s="41">
        <v>2026</v>
      </c>
      <c r="C1220" s="41">
        <v>3</v>
      </c>
      <c r="D1220" s="41" t="s">
        <v>62</v>
      </c>
      <c r="E1220" s="41" t="s">
        <v>3933</v>
      </c>
      <c r="F1220" s="41" t="s">
        <v>74</v>
      </c>
      <c r="G1220" s="45">
        <v>911706000</v>
      </c>
      <c r="H1220" s="45" t="s">
        <v>892</v>
      </c>
      <c r="I1220" s="45">
        <v>1809187000</v>
      </c>
      <c r="J1220" s="45">
        <v>2720893000</v>
      </c>
      <c r="K1220" s="45">
        <v>0</v>
      </c>
      <c r="L1220" s="48"/>
      <c r="M1220" s="41" t="s">
        <v>1904</v>
      </c>
      <c r="N1220" s="41" t="s">
        <v>1898</v>
      </c>
      <c r="O1220" s="41" t="s">
        <v>3931</v>
      </c>
      <c r="P1220" s="41" t="s">
        <v>3932</v>
      </c>
      <c r="Q1220" s="41"/>
    </row>
    <row r="1221" spans="2:17" ht="17.100000000000001" customHeight="1">
      <c r="B1221" s="41">
        <v>2026</v>
      </c>
      <c r="C1221" s="41">
        <v>3</v>
      </c>
      <c r="D1221" s="41" t="s">
        <v>62</v>
      </c>
      <c r="E1221" s="41" t="s">
        <v>3934</v>
      </c>
      <c r="F1221" s="41" t="s">
        <v>74</v>
      </c>
      <c r="G1221" s="45">
        <v>58471000</v>
      </c>
      <c r="H1221" s="45" t="s">
        <v>892</v>
      </c>
      <c r="I1221" s="45">
        <v>27057000</v>
      </c>
      <c r="J1221" s="45">
        <v>85528000</v>
      </c>
      <c r="K1221" s="45">
        <v>0</v>
      </c>
      <c r="L1221" s="48"/>
      <c r="M1221" s="41" t="s">
        <v>1904</v>
      </c>
      <c r="N1221" s="41" t="s">
        <v>1898</v>
      </c>
      <c r="O1221" s="41" t="s">
        <v>3931</v>
      </c>
      <c r="P1221" s="41" t="s">
        <v>3932</v>
      </c>
      <c r="Q1221" s="41"/>
    </row>
    <row r="1222" spans="2:17" ht="17.100000000000001" customHeight="1">
      <c r="B1222" s="41">
        <v>2026</v>
      </c>
      <c r="C1222" s="41">
        <v>3</v>
      </c>
      <c r="D1222" s="41" t="s">
        <v>72</v>
      </c>
      <c r="E1222" s="41" t="s">
        <v>3935</v>
      </c>
      <c r="F1222" s="41" t="s">
        <v>87</v>
      </c>
      <c r="G1222" s="45">
        <v>474530130</v>
      </c>
      <c r="H1222" s="45"/>
      <c r="I1222" s="45">
        <v>0</v>
      </c>
      <c r="J1222" s="45">
        <v>474530130</v>
      </c>
      <c r="K1222" s="45">
        <v>474530130</v>
      </c>
      <c r="L1222" s="48"/>
      <c r="M1222" s="41" t="s">
        <v>1904</v>
      </c>
      <c r="N1222" s="41" t="s">
        <v>849</v>
      </c>
      <c r="O1222" s="41" t="s">
        <v>3936</v>
      </c>
      <c r="P1222" s="41" t="s">
        <v>3937</v>
      </c>
      <c r="Q1222" s="41"/>
    </row>
    <row r="1223" spans="2:17" ht="17.100000000000001" customHeight="1">
      <c r="B1223" s="41">
        <v>2026</v>
      </c>
      <c r="C1223" s="41">
        <v>3</v>
      </c>
      <c r="D1223" s="41" t="s">
        <v>62</v>
      </c>
      <c r="E1223" s="41" t="s">
        <v>3938</v>
      </c>
      <c r="F1223" s="41" t="s">
        <v>87</v>
      </c>
      <c r="G1223" s="45">
        <v>1128197000</v>
      </c>
      <c r="H1223" s="45">
        <v>0</v>
      </c>
      <c r="I1223" s="45">
        <v>1327315000</v>
      </c>
      <c r="J1223" s="45">
        <v>2455512000</v>
      </c>
      <c r="K1223" s="45">
        <v>2455512000</v>
      </c>
      <c r="L1223" s="48"/>
      <c r="M1223" s="41" t="s">
        <v>1904</v>
      </c>
      <c r="N1223" s="41" t="s">
        <v>1496</v>
      </c>
      <c r="O1223" s="41" t="s">
        <v>2816</v>
      </c>
      <c r="P1223" s="41" t="s">
        <v>2817</v>
      </c>
      <c r="Q1223" s="41"/>
    </row>
    <row r="1224" spans="2:17" ht="17.100000000000001" customHeight="1">
      <c r="B1224" s="41">
        <v>2026</v>
      </c>
      <c r="C1224" s="41">
        <v>3</v>
      </c>
      <c r="D1224" s="41" t="s">
        <v>72</v>
      </c>
      <c r="E1224" s="41" t="s">
        <v>3939</v>
      </c>
      <c r="F1224" s="41" t="s">
        <v>87</v>
      </c>
      <c r="G1224" s="45">
        <v>70694000</v>
      </c>
      <c r="H1224" s="45"/>
      <c r="I1224" s="45">
        <v>167439000</v>
      </c>
      <c r="J1224" s="45">
        <v>238133000</v>
      </c>
      <c r="K1224" s="45">
        <v>166693100</v>
      </c>
      <c r="L1224" s="48" t="s">
        <v>1997</v>
      </c>
      <c r="M1224" s="41" t="s">
        <v>1904</v>
      </c>
      <c r="N1224" s="41" t="s">
        <v>351</v>
      </c>
      <c r="O1224" s="41" t="s">
        <v>3940</v>
      </c>
      <c r="P1224" s="41" t="s">
        <v>3941</v>
      </c>
      <c r="Q1224" s="41"/>
    </row>
    <row r="1225" spans="2:17" ht="17.100000000000001" customHeight="1">
      <c r="B1225" s="41">
        <v>2026</v>
      </c>
      <c r="C1225" s="41">
        <v>3</v>
      </c>
      <c r="D1225" s="41" t="s">
        <v>72</v>
      </c>
      <c r="E1225" s="41" t="s">
        <v>3942</v>
      </c>
      <c r="F1225" s="41" t="s">
        <v>74</v>
      </c>
      <c r="G1225" s="45">
        <v>100000000</v>
      </c>
      <c r="H1225" s="45">
        <v>196833900</v>
      </c>
      <c r="I1225" s="45">
        <v>162540000</v>
      </c>
      <c r="J1225" s="45">
        <v>459373900</v>
      </c>
      <c r="K1225" s="45"/>
      <c r="L1225" s="48"/>
      <c r="M1225" s="41" t="s">
        <v>1904</v>
      </c>
      <c r="N1225" s="41" t="s">
        <v>363</v>
      </c>
      <c r="O1225" s="41" t="s">
        <v>364</v>
      </c>
      <c r="P1225" s="41" t="s">
        <v>365</v>
      </c>
      <c r="Q1225" s="41"/>
    </row>
    <row r="1226" spans="2:17" ht="17.100000000000001" customHeight="1">
      <c r="B1226" s="41">
        <v>2026</v>
      </c>
      <c r="C1226" s="41">
        <v>3</v>
      </c>
      <c r="D1226" s="41" t="s">
        <v>72</v>
      </c>
      <c r="E1226" s="41" t="s">
        <v>2309</v>
      </c>
      <c r="F1226" s="41" t="s">
        <v>74</v>
      </c>
      <c r="G1226" s="45">
        <v>100000000</v>
      </c>
      <c r="H1226" s="45">
        <v>510509000</v>
      </c>
      <c r="I1226" s="45">
        <v>0</v>
      </c>
      <c r="J1226" s="45">
        <v>610509000</v>
      </c>
      <c r="K1226" s="45"/>
      <c r="L1226" s="48"/>
      <c r="M1226" s="41" t="s">
        <v>1904</v>
      </c>
      <c r="N1226" s="41" t="s">
        <v>363</v>
      </c>
      <c r="O1226" s="41" t="s">
        <v>364</v>
      </c>
      <c r="P1226" s="41" t="s">
        <v>365</v>
      </c>
      <c r="Q1226" s="41"/>
    </row>
    <row r="1227" spans="2:17" ht="17.100000000000001" customHeight="1">
      <c r="B1227" s="41">
        <v>2026</v>
      </c>
      <c r="C1227" s="41">
        <v>3</v>
      </c>
      <c r="D1227" s="41" t="s">
        <v>72</v>
      </c>
      <c r="E1227" s="41" t="s">
        <v>3943</v>
      </c>
      <c r="F1227" s="41" t="s">
        <v>74</v>
      </c>
      <c r="G1227" s="45">
        <v>38100000</v>
      </c>
      <c r="H1227" s="45">
        <v>0</v>
      </c>
      <c r="I1227" s="45">
        <v>0</v>
      </c>
      <c r="J1227" s="45">
        <v>38100000</v>
      </c>
      <c r="K1227" s="45">
        <v>0</v>
      </c>
      <c r="L1227" s="48"/>
      <c r="M1227" s="41" t="s">
        <v>1904</v>
      </c>
      <c r="N1227" s="41" t="s">
        <v>415</v>
      </c>
      <c r="O1227" s="41" t="s">
        <v>420</v>
      </c>
      <c r="P1227" s="41" t="s">
        <v>421</v>
      </c>
      <c r="Q1227" s="41"/>
    </row>
    <row r="1228" spans="2:17" ht="17.100000000000001" customHeight="1">
      <c r="B1228" s="41">
        <v>2026</v>
      </c>
      <c r="C1228" s="41">
        <v>3</v>
      </c>
      <c r="D1228" s="41" t="s">
        <v>72</v>
      </c>
      <c r="E1228" s="41" t="s">
        <v>3944</v>
      </c>
      <c r="F1228" s="41" t="s">
        <v>173</v>
      </c>
      <c r="G1228" s="45">
        <v>3973200000</v>
      </c>
      <c r="H1228" s="45"/>
      <c r="I1228" s="45">
        <v>368500000</v>
      </c>
      <c r="J1228" s="45">
        <v>4341700000</v>
      </c>
      <c r="K1228" s="45">
        <v>3039190000</v>
      </c>
      <c r="L1228" s="48"/>
      <c r="M1228" s="41" t="s">
        <v>1977</v>
      </c>
      <c r="N1228" s="41" t="s">
        <v>443</v>
      </c>
      <c r="O1228" s="41" t="s">
        <v>3945</v>
      </c>
      <c r="P1228" s="41" t="s">
        <v>3946</v>
      </c>
      <c r="Q1228" s="41"/>
    </row>
    <row r="1229" spans="2:17" ht="17.100000000000001" customHeight="1">
      <c r="B1229" s="41">
        <v>2026</v>
      </c>
      <c r="C1229" s="41">
        <v>3</v>
      </c>
      <c r="D1229" s="41" t="s">
        <v>62</v>
      </c>
      <c r="E1229" s="41" t="s">
        <v>3947</v>
      </c>
      <c r="F1229" s="41" t="s">
        <v>78</v>
      </c>
      <c r="G1229" s="45">
        <v>399262000</v>
      </c>
      <c r="H1229" s="45"/>
      <c r="I1229" s="45">
        <v>0</v>
      </c>
      <c r="J1229" s="45">
        <v>399262000</v>
      </c>
      <c r="K1229" s="45"/>
      <c r="L1229" s="48" t="s">
        <v>1997</v>
      </c>
      <c r="M1229" s="41" t="s">
        <v>1904</v>
      </c>
      <c r="N1229" s="41" t="s">
        <v>467</v>
      </c>
      <c r="O1229" s="41" t="s">
        <v>3025</v>
      </c>
      <c r="P1229" s="41" t="s">
        <v>3948</v>
      </c>
      <c r="Q1229" s="41"/>
    </row>
    <row r="1230" spans="2:17" ht="17.100000000000001" customHeight="1">
      <c r="B1230" s="41">
        <v>2026</v>
      </c>
      <c r="C1230" s="41">
        <v>3</v>
      </c>
      <c r="D1230" s="41" t="s">
        <v>62</v>
      </c>
      <c r="E1230" s="41" t="s">
        <v>3949</v>
      </c>
      <c r="F1230" s="41" t="s">
        <v>87</v>
      </c>
      <c r="G1230" s="45">
        <v>1200000000</v>
      </c>
      <c r="H1230" s="45">
        <v>3629719000</v>
      </c>
      <c r="I1230" s="45">
        <v>137000000</v>
      </c>
      <c r="J1230" s="45">
        <v>4966719000</v>
      </c>
      <c r="K1230" s="45">
        <v>4966719000</v>
      </c>
      <c r="L1230" s="48" t="s">
        <v>3950</v>
      </c>
      <c r="M1230" s="41" t="s">
        <v>1904</v>
      </c>
      <c r="N1230" s="41" t="s">
        <v>508</v>
      </c>
      <c r="O1230" s="41" t="s">
        <v>3848</v>
      </c>
      <c r="P1230" s="41" t="s">
        <v>3849</v>
      </c>
      <c r="Q1230" s="41"/>
    </row>
    <row r="1231" spans="2:17" ht="17.100000000000001" customHeight="1">
      <c r="B1231" s="41">
        <v>2026</v>
      </c>
      <c r="C1231" s="41">
        <v>3</v>
      </c>
      <c r="D1231" s="41" t="s">
        <v>72</v>
      </c>
      <c r="E1231" s="41" t="s">
        <v>3951</v>
      </c>
      <c r="F1231" s="41" t="s">
        <v>65</v>
      </c>
      <c r="G1231" s="45">
        <v>221603200</v>
      </c>
      <c r="H1231" s="45"/>
      <c r="I1231" s="45">
        <v>0</v>
      </c>
      <c r="J1231" s="45">
        <v>221603200</v>
      </c>
      <c r="K1231" s="45">
        <v>0</v>
      </c>
      <c r="L1231" s="48"/>
      <c r="M1231" s="41" t="s">
        <v>1904</v>
      </c>
      <c r="N1231" s="41" t="s">
        <v>555</v>
      </c>
      <c r="O1231" s="41" t="s">
        <v>3155</v>
      </c>
      <c r="P1231" s="41" t="s">
        <v>3156</v>
      </c>
      <c r="Q1231" s="41"/>
    </row>
    <row r="1232" spans="2:17" ht="17.100000000000001" customHeight="1">
      <c r="B1232" s="41">
        <v>2026</v>
      </c>
      <c r="C1232" s="41">
        <v>3</v>
      </c>
      <c r="D1232" s="41" t="s">
        <v>72</v>
      </c>
      <c r="E1232" s="41" t="s">
        <v>3952</v>
      </c>
      <c r="F1232" s="41" t="s">
        <v>65</v>
      </c>
      <c r="G1232" s="45">
        <v>22668300</v>
      </c>
      <c r="H1232" s="45"/>
      <c r="I1232" s="45">
        <v>0</v>
      </c>
      <c r="J1232" s="45">
        <v>22668300</v>
      </c>
      <c r="K1232" s="45">
        <v>0</v>
      </c>
      <c r="L1232" s="48"/>
      <c r="M1232" s="41" t="s">
        <v>1904</v>
      </c>
      <c r="N1232" s="41" t="s">
        <v>555</v>
      </c>
      <c r="O1232" s="41" t="s">
        <v>3155</v>
      </c>
      <c r="P1232" s="41" t="s">
        <v>3156</v>
      </c>
      <c r="Q1232" s="41"/>
    </row>
    <row r="1233" spans="2:17" ht="17.100000000000001" customHeight="1">
      <c r="B1233" s="41">
        <v>2026</v>
      </c>
      <c r="C1233" s="41">
        <v>3</v>
      </c>
      <c r="D1233" s="41" t="s">
        <v>72</v>
      </c>
      <c r="E1233" s="41" t="s">
        <v>3953</v>
      </c>
      <c r="F1233" s="41" t="s">
        <v>87</v>
      </c>
      <c r="G1233" s="45">
        <v>2112991070</v>
      </c>
      <c r="H1233" s="45">
        <v>0</v>
      </c>
      <c r="I1233" s="45">
        <v>10640268000</v>
      </c>
      <c r="J1233" s="45">
        <v>12753259070</v>
      </c>
      <c r="K1233" s="45">
        <v>12753259070</v>
      </c>
      <c r="L1233" s="48"/>
      <c r="M1233" s="41" t="s">
        <v>1904</v>
      </c>
      <c r="N1233" s="41" t="s">
        <v>607</v>
      </c>
      <c r="O1233" s="41" t="s">
        <v>1725</v>
      </c>
      <c r="P1233" s="41" t="s">
        <v>1726</v>
      </c>
      <c r="Q1233" s="41"/>
    </row>
    <row r="1234" spans="2:17" ht="17.100000000000001" customHeight="1">
      <c r="B1234" s="41">
        <v>2026</v>
      </c>
      <c r="C1234" s="41">
        <v>3</v>
      </c>
      <c r="D1234" s="41" t="s">
        <v>72</v>
      </c>
      <c r="E1234" s="41" t="s">
        <v>3954</v>
      </c>
      <c r="F1234" s="41" t="s">
        <v>173</v>
      </c>
      <c r="G1234" s="45">
        <v>185587900</v>
      </c>
      <c r="H1234" s="45">
        <v>0</v>
      </c>
      <c r="I1234" s="45">
        <v>0</v>
      </c>
      <c r="J1234" s="45">
        <v>185587900</v>
      </c>
      <c r="K1234" s="45">
        <v>185587900</v>
      </c>
      <c r="L1234" s="48"/>
      <c r="M1234" s="41" t="s">
        <v>1904</v>
      </c>
      <c r="N1234" s="41" t="s">
        <v>624</v>
      </c>
      <c r="O1234" s="41" t="s">
        <v>3876</v>
      </c>
      <c r="P1234" s="41" t="s">
        <v>3877</v>
      </c>
      <c r="Q1234" s="41"/>
    </row>
    <row r="1235" spans="2:17" ht="17.100000000000001" customHeight="1">
      <c r="B1235" s="41">
        <v>2026</v>
      </c>
      <c r="C1235" s="41">
        <v>3</v>
      </c>
      <c r="D1235" s="41" t="s">
        <v>72</v>
      </c>
      <c r="E1235" s="41" t="s">
        <v>3955</v>
      </c>
      <c r="F1235" s="41" t="s">
        <v>87</v>
      </c>
      <c r="G1235" s="45">
        <v>92951000</v>
      </c>
      <c r="H1235" s="45">
        <v>0</v>
      </c>
      <c r="I1235" s="45">
        <v>0</v>
      </c>
      <c r="J1235" s="45">
        <v>92951000</v>
      </c>
      <c r="K1235" s="45">
        <v>92951000</v>
      </c>
      <c r="L1235" s="48"/>
      <c r="M1235" s="41" t="s">
        <v>1904</v>
      </c>
      <c r="N1235" s="41" t="s">
        <v>632</v>
      </c>
      <c r="O1235" s="41" t="s">
        <v>3329</v>
      </c>
      <c r="P1235" s="41" t="s">
        <v>3330</v>
      </c>
      <c r="Q1235" s="41"/>
    </row>
    <row r="1236" spans="2:17" ht="17.100000000000001" customHeight="1">
      <c r="B1236" s="41">
        <v>2026</v>
      </c>
      <c r="C1236" s="41">
        <v>3</v>
      </c>
      <c r="D1236" s="41" t="s">
        <v>638</v>
      </c>
      <c r="E1236" s="41" t="s">
        <v>3956</v>
      </c>
      <c r="F1236" s="41" t="s">
        <v>3957</v>
      </c>
      <c r="G1236" s="45">
        <v>712792710</v>
      </c>
      <c r="H1236" s="45"/>
      <c r="I1236" s="45">
        <v>43442960</v>
      </c>
      <c r="J1236" s="45">
        <f>SUM(G1236:I1236)</f>
        <v>756235670</v>
      </c>
      <c r="K1236" s="45">
        <f>J1236</f>
        <v>756235670</v>
      </c>
      <c r="L1236" s="48"/>
      <c r="M1236" s="41" t="s">
        <v>1977</v>
      </c>
      <c r="N1236" s="41" t="s">
        <v>3332</v>
      </c>
      <c r="O1236" s="41" t="s">
        <v>3958</v>
      </c>
      <c r="P1236" s="41" t="s">
        <v>3959</v>
      </c>
      <c r="Q1236" s="41"/>
    </row>
    <row r="1237" spans="2:17" ht="17.100000000000001" customHeight="1">
      <c r="B1237" s="41">
        <v>2026</v>
      </c>
      <c r="C1237" s="41">
        <v>3</v>
      </c>
      <c r="D1237" s="41" t="s">
        <v>62</v>
      </c>
      <c r="E1237" s="41" t="s">
        <v>3960</v>
      </c>
      <c r="F1237" s="41" t="s">
        <v>87</v>
      </c>
      <c r="G1237" s="45">
        <v>2111000000</v>
      </c>
      <c r="H1237" s="45"/>
      <c r="I1237" s="45">
        <v>4252000000</v>
      </c>
      <c r="J1237" s="45">
        <v>6363000000</v>
      </c>
      <c r="K1237" s="45"/>
      <c r="L1237" s="48"/>
      <c r="M1237" s="41" t="s">
        <v>1977</v>
      </c>
      <c r="N1237" s="41" t="s">
        <v>1624</v>
      </c>
      <c r="O1237" s="41" t="s">
        <v>3961</v>
      </c>
      <c r="P1237" s="41" t="s">
        <v>3962</v>
      </c>
      <c r="Q1237" s="41"/>
    </row>
    <row r="1238" spans="2:17" ht="17.100000000000001" customHeight="1">
      <c r="B1238" s="41">
        <v>2026</v>
      </c>
      <c r="C1238" s="41">
        <v>3</v>
      </c>
      <c r="D1238" s="41" t="s">
        <v>62</v>
      </c>
      <c r="E1238" s="41" t="s">
        <v>3963</v>
      </c>
      <c r="F1238" s="41" t="s">
        <v>87</v>
      </c>
      <c r="G1238" s="45">
        <v>1176000000</v>
      </c>
      <c r="H1238" s="45">
        <v>472805000</v>
      </c>
      <c r="I1238" s="45">
        <v>3043037000</v>
      </c>
      <c r="J1238" s="45">
        <v>4691842000</v>
      </c>
      <c r="K1238" s="45"/>
      <c r="L1238" s="48"/>
      <c r="M1238" s="41" t="s">
        <v>1977</v>
      </c>
      <c r="N1238" s="41" t="s">
        <v>1624</v>
      </c>
      <c r="O1238" s="41" t="s">
        <v>3964</v>
      </c>
      <c r="P1238" s="41" t="s">
        <v>3965</v>
      </c>
      <c r="Q1238" s="41"/>
    </row>
    <row r="1239" spans="2:17" ht="17.100000000000001" customHeight="1">
      <c r="B1239" s="41">
        <v>2026</v>
      </c>
      <c r="C1239" s="41">
        <v>3</v>
      </c>
      <c r="D1239" s="41" t="s">
        <v>72</v>
      </c>
      <c r="E1239" s="41" t="s">
        <v>3966</v>
      </c>
      <c r="F1239" s="41" t="s">
        <v>65</v>
      </c>
      <c r="G1239" s="45">
        <v>208051110</v>
      </c>
      <c r="H1239" s="45"/>
      <c r="I1239" s="45">
        <v>86686890</v>
      </c>
      <c r="J1239" s="45">
        <v>294738000</v>
      </c>
      <c r="K1239" s="45"/>
      <c r="L1239" s="48"/>
      <c r="M1239" s="41" t="s">
        <v>1904</v>
      </c>
      <c r="N1239" s="41" t="s">
        <v>673</v>
      </c>
      <c r="O1239" s="41" t="s">
        <v>3967</v>
      </c>
      <c r="P1239" s="41" t="s">
        <v>3968</v>
      </c>
      <c r="Q1239" s="41"/>
    </row>
    <row r="1240" spans="2:17" ht="17.100000000000001" customHeight="1">
      <c r="B1240" s="41">
        <v>2026</v>
      </c>
      <c r="C1240" s="41">
        <v>3</v>
      </c>
      <c r="D1240" s="41" t="s">
        <v>72</v>
      </c>
      <c r="E1240" s="41" t="s">
        <v>3969</v>
      </c>
      <c r="F1240" s="41" t="s">
        <v>87</v>
      </c>
      <c r="G1240" s="45">
        <v>163030000</v>
      </c>
      <c r="H1240" s="45"/>
      <c r="I1240" s="45">
        <v>125730000</v>
      </c>
      <c r="J1240" s="45">
        <v>288760000</v>
      </c>
      <c r="K1240" s="45"/>
      <c r="L1240" s="48"/>
      <c r="M1240" s="41" t="s">
        <v>1904</v>
      </c>
      <c r="N1240" s="41" t="s">
        <v>673</v>
      </c>
      <c r="O1240" s="41" t="s">
        <v>3970</v>
      </c>
      <c r="P1240" s="41" t="s">
        <v>3971</v>
      </c>
      <c r="Q1240" s="41"/>
    </row>
    <row r="1241" spans="2:17" ht="17.100000000000001" customHeight="1">
      <c r="B1241" s="41">
        <v>2026</v>
      </c>
      <c r="C1241" s="41">
        <v>3</v>
      </c>
      <c r="D1241" s="41" t="s">
        <v>72</v>
      </c>
      <c r="E1241" s="41" t="s">
        <v>3972</v>
      </c>
      <c r="F1241" s="41" t="s">
        <v>74</v>
      </c>
      <c r="G1241" s="45">
        <v>22857000</v>
      </c>
      <c r="H1241" s="45"/>
      <c r="I1241" s="45">
        <v>18673000</v>
      </c>
      <c r="J1241" s="45">
        <v>41530000</v>
      </c>
      <c r="K1241" s="45"/>
      <c r="L1241" s="48"/>
      <c r="M1241" s="41" t="s">
        <v>1904</v>
      </c>
      <c r="N1241" s="41" t="s">
        <v>681</v>
      </c>
      <c r="O1241" s="41" t="s">
        <v>682</v>
      </c>
      <c r="P1241" s="41" t="s">
        <v>683</v>
      </c>
      <c r="Q1241" s="41"/>
    </row>
    <row r="1242" spans="2:17" ht="17.100000000000001" customHeight="1">
      <c r="B1242" s="41">
        <v>2026</v>
      </c>
      <c r="C1242" s="41">
        <v>3</v>
      </c>
      <c r="D1242" s="41" t="s">
        <v>72</v>
      </c>
      <c r="E1242" s="41" t="s">
        <v>3973</v>
      </c>
      <c r="F1242" s="41" t="s">
        <v>87</v>
      </c>
      <c r="G1242" s="45">
        <v>349980000</v>
      </c>
      <c r="H1242" s="45"/>
      <c r="I1242" s="45">
        <v>2528170000</v>
      </c>
      <c r="J1242" s="45">
        <v>2878150000</v>
      </c>
      <c r="K1242" s="45">
        <v>2878150000</v>
      </c>
      <c r="L1242" s="48"/>
      <c r="M1242" s="41" t="s">
        <v>1977</v>
      </c>
      <c r="N1242" s="41" t="s">
        <v>3493</v>
      </c>
      <c r="O1242" s="41" t="s">
        <v>3974</v>
      </c>
      <c r="P1242" s="41" t="s">
        <v>3975</v>
      </c>
      <c r="Q1242" s="41"/>
    </row>
    <row r="1243" spans="2:17" ht="17.100000000000001" customHeight="1">
      <c r="B1243" s="41">
        <v>2026</v>
      </c>
      <c r="C1243" s="41">
        <v>3</v>
      </c>
      <c r="D1243" s="41" t="s">
        <v>72</v>
      </c>
      <c r="E1243" s="41" t="s">
        <v>3976</v>
      </c>
      <c r="F1243" s="41" t="s">
        <v>102</v>
      </c>
      <c r="G1243" s="45">
        <v>2099363330</v>
      </c>
      <c r="H1243" s="45"/>
      <c r="I1243" s="45">
        <v>2418226670</v>
      </c>
      <c r="J1243" s="45">
        <v>4517590000</v>
      </c>
      <c r="K1243" s="45"/>
      <c r="L1243" s="48"/>
      <c r="M1243" s="41" t="s">
        <v>1904</v>
      </c>
      <c r="N1243" s="41" t="s">
        <v>3499</v>
      </c>
      <c r="O1243" s="41" t="s">
        <v>3977</v>
      </c>
      <c r="P1243" s="41" t="s">
        <v>3978</v>
      </c>
      <c r="Q1243" s="41"/>
    </row>
    <row r="1244" spans="2:17" ht="17.100000000000001" customHeight="1">
      <c r="B1244" s="41">
        <v>2026</v>
      </c>
      <c r="C1244" s="41">
        <v>3</v>
      </c>
      <c r="D1244" s="41" t="s">
        <v>62</v>
      </c>
      <c r="E1244" s="41" t="s">
        <v>3979</v>
      </c>
      <c r="F1244" s="41" t="s">
        <v>102</v>
      </c>
      <c r="G1244" s="45">
        <v>7222430600</v>
      </c>
      <c r="H1244" s="45">
        <v>6122197400</v>
      </c>
      <c r="I1244" s="45">
        <v>2300364000</v>
      </c>
      <c r="J1244" s="45">
        <v>15644992000</v>
      </c>
      <c r="K1244" s="45"/>
      <c r="L1244" s="48"/>
      <c r="M1244" s="41" t="s">
        <v>1904</v>
      </c>
      <c r="N1244" s="41" t="s">
        <v>3499</v>
      </c>
      <c r="O1244" s="41" t="s">
        <v>3977</v>
      </c>
      <c r="P1244" s="41" t="s">
        <v>3978</v>
      </c>
      <c r="Q1244" s="41"/>
    </row>
    <row r="1245" spans="2:17" ht="17.100000000000001" customHeight="1">
      <c r="B1245" s="41">
        <v>2026</v>
      </c>
      <c r="C1245" s="41">
        <v>3</v>
      </c>
      <c r="D1245" s="41" t="s">
        <v>72</v>
      </c>
      <c r="E1245" s="41" t="s">
        <v>3980</v>
      </c>
      <c r="F1245" s="41" t="s">
        <v>74</v>
      </c>
      <c r="G1245" s="45">
        <v>781000000</v>
      </c>
      <c r="H1245" s="45">
        <v>401000000</v>
      </c>
      <c r="I1245" s="45">
        <v>83000000</v>
      </c>
      <c r="J1245" s="45">
        <v>1265000000</v>
      </c>
      <c r="K1245" s="45"/>
      <c r="L1245" s="48"/>
      <c r="M1245" s="41" t="s">
        <v>1904</v>
      </c>
      <c r="N1245" s="41" t="s">
        <v>3499</v>
      </c>
      <c r="O1245" s="41" t="s">
        <v>3507</v>
      </c>
      <c r="P1245" s="41" t="s">
        <v>3508</v>
      </c>
      <c r="Q1245" s="41"/>
    </row>
    <row r="1246" spans="2:17" ht="17.100000000000001" customHeight="1">
      <c r="B1246" s="41">
        <v>2026</v>
      </c>
      <c r="C1246" s="41">
        <v>3</v>
      </c>
      <c r="D1246" s="41" t="s">
        <v>72</v>
      </c>
      <c r="E1246" s="41" t="s">
        <v>3981</v>
      </c>
      <c r="F1246" s="41" t="s">
        <v>78</v>
      </c>
      <c r="G1246" s="45">
        <v>174000000</v>
      </c>
      <c r="H1246" s="45">
        <v>199000000</v>
      </c>
      <c r="I1246" s="45">
        <v>5000000</v>
      </c>
      <c r="J1246" s="45">
        <v>378000000</v>
      </c>
      <c r="K1246" s="45"/>
      <c r="L1246" s="48"/>
      <c r="M1246" s="41" t="s">
        <v>1904</v>
      </c>
      <c r="N1246" s="41" t="s">
        <v>3499</v>
      </c>
      <c r="O1246" s="41" t="s">
        <v>3507</v>
      </c>
      <c r="P1246" s="41" t="s">
        <v>3508</v>
      </c>
      <c r="Q1246" s="41"/>
    </row>
    <row r="1247" spans="2:17" ht="17.100000000000001" customHeight="1">
      <c r="B1247" s="41">
        <v>2026</v>
      </c>
      <c r="C1247" s="41">
        <v>3</v>
      </c>
      <c r="D1247" s="41" t="s">
        <v>72</v>
      </c>
      <c r="E1247" s="41" t="s">
        <v>3982</v>
      </c>
      <c r="F1247" s="41" t="s">
        <v>74</v>
      </c>
      <c r="G1247" s="45">
        <v>574000000</v>
      </c>
      <c r="H1247" s="45">
        <v>382000000</v>
      </c>
      <c r="I1247" s="45">
        <v>0</v>
      </c>
      <c r="J1247" s="45">
        <v>956000000</v>
      </c>
      <c r="K1247" s="45"/>
      <c r="L1247" s="48"/>
      <c r="M1247" s="41" t="s">
        <v>1904</v>
      </c>
      <c r="N1247" s="41" t="s">
        <v>3499</v>
      </c>
      <c r="O1247" s="41" t="s">
        <v>3507</v>
      </c>
      <c r="P1247" s="41" t="s">
        <v>3508</v>
      </c>
      <c r="Q1247" s="41"/>
    </row>
    <row r="1248" spans="2:17" ht="17.100000000000001" customHeight="1">
      <c r="B1248" s="41">
        <v>2026</v>
      </c>
      <c r="C1248" s="41">
        <v>3</v>
      </c>
      <c r="D1248" s="41" t="s">
        <v>72</v>
      </c>
      <c r="E1248" s="41" t="s">
        <v>3983</v>
      </c>
      <c r="F1248" s="41" t="s">
        <v>78</v>
      </c>
      <c r="G1248" s="45">
        <v>241000000</v>
      </c>
      <c r="H1248" s="45">
        <v>160000000</v>
      </c>
      <c r="I1248" s="45">
        <v>0</v>
      </c>
      <c r="J1248" s="45">
        <v>401000000</v>
      </c>
      <c r="K1248" s="45"/>
      <c r="L1248" s="48"/>
      <c r="M1248" s="41" t="s">
        <v>1904</v>
      </c>
      <c r="N1248" s="41" t="s">
        <v>3499</v>
      </c>
      <c r="O1248" s="41" t="s">
        <v>3507</v>
      </c>
      <c r="P1248" s="41" t="s">
        <v>3508</v>
      </c>
      <c r="Q1248" s="41"/>
    </row>
    <row r="1249" spans="2:17" ht="17.100000000000001" customHeight="1">
      <c r="B1249" s="41">
        <v>2026</v>
      </c>
      <c r="C1249" s="41">
        <v>4</v>
      </c>
      <c r="D1249" s="41" t="s">
        <v>72</v>
      </c>
      <c r="E1249" s="41" t="s">
        <v>3984</v>
      </c>
      <c r="F1249" s="41" t="s">
        <v>80</v>
      </c>
      <c r="G1249" s="45">
        <v>378778600</v>
      </c>
      <c r="H1249" s="45"/>
      <c r="I1249" s="45">
        <v>109618400</v>
      </c>
      <c r="J1249" s="45">
        <v>488397000</v>
      </c>
      <c r="K1249" s="45">
        <v>341878000</v>
      </c>
      <c r="L1249" s="48"/>
      <c r="M1249" s="41" t="s">
        <v>1904</v>
      </c>
      <c r="N1249" s="41" t="s">
        <v>88</v>
      </c>
      <c r="O1249" s="41" t="s">
        <v>3527</v>
      </c>
      <c r="P1249" s="41" t="s">
        <v>3528</v>
      </c>
      <c r="Q1249" s="41"/>
    </row>
    <row r="1250" spans="2:17" ht="17.100000000000001" customHeight="1">
      <c r="B1250" s="41">
        <v>2026</v>
      </c>
      <c r="C1250" s="41">
        <v>4</v>
      </c>
      <c r="D1250" s="41" t="s">
        <v>72</v>
      </c>
      <c r="E1250" s="41" t="s">
        <v>3985</v>
      </c>
      <c r="F1250" s="41" t="s">
        <v>65</v>
      </c>
      <c r="G1250" s="45">
        <v>26661990</v>
      </c>
      <c r="H1250" s="45">
        <v>0</v>
      </c>
      <c r="I1250" s="45">
        <v>0</v>
      </c>
      <c r="J1250" s="45">
        <v>26661990</v>
      </c>
      <c r="K1250" s="45">
        <v>26661990</v>
      </c>
      <c r="L1250" s="48"/>
      <c r="M1250" s="41" t="s">
        <v>1904</v>
      </c>
      <c r="N1250" s="41" t="s">
        <v>88</v>
      </c>
      <c r="O1250" s="41" t="s">
        <v>89</v>
      </c>
      <c r="P1250" s="41" t="s">
        <v>90</v>
      </c>
      <c r="Q1250" s="41"/>
    </row>
    <row r="1251" spans="2:17" ht="17.100000000000001" customHeight="1">
      <c r="B1251" s="41">
        <v>2026</v>
      </c>
      <c r="C1251" s="41">
        <v>4</v>
      </c>
      <c r="D1251" s="41" t="s">
        <v>72</v>
      </c>
      <c r="E1251" s="41" t="s">
        <v>3986</v>
      </c>
      <c r="F1251" s="41" t="s">
        <v>87</v>
      </c>
      <c r="G1251" s="45">
        <v>645766000</v>
      </c>
      <c r="H1251" s="45">
        <v>0</v>
      </c>
      <c r="I1251" s="45">
        <v>934653000</v>
      </c>
      <c r="J1251" s="45">
        <v>1580419000</v>
      </c>
      <c r="K1251" s="45">
        <v>1589490000</v>
      </c>
      <c r="L1251" s="48"/>
      <c r="M1251" s="41" t="s">
        <v>1904</v>
      </c>
      <c r="N1251" s="41" t="s">
        <v>115</v>
      </c>
      <c r="O1251" s="41" t="s">
        <v>3900</v>
      </c>
      <c r="P1251" s="41" t="s">
        <v>3901</v>
      </c>
      <c r="Q1251" s="41"/>
    </row>
    <row r="1252" spans="2:17" ht="17.100000000000001" customHeight="1">
      <c r="B1252" s="41">
        <v>2026</v>
      </c>
      <c r="C1252" s="41">
        <v>4</v>
      </c>
      <c r="D1252" s="41" t="s">
        <v>72</v>
      </c>
      <c r="E1252" s="41" t="s">
        <v>3987</v>
      </c>
      <c r="F1252" s="41" t="s">
        <v>87</v>
      </c>
      <c r="G1252" s="45">
        <v>803785000</v>
      </c>
      <c r="H1252" s="45"/>
      <c r="I1252" s="45">
        <v>1447618000</v>
      </c>
      <c r="J1252" s="45">
        <v>2251403000</v>
      </c>
      <c r="K1252" s="45">
        <v>2251403000</v>
      </c>
      <c r="L1252" s="48"/>
      <c r="M1252" s="41" t="s">
        <v>1904</v>
      </c>
      <c r="N1252" s="41" t="s">
        <v>183</v>
      </c>
      <c r="O1252" s="41" t="s">
        <v>3988</v>
      </c>
      <c r="P1252" s="41" t="s">
        <v>3989</v>
      </c>
      <c r="Q1252" s="41" t="s">
        <v>71</v>
      </c>
    </row>
    <row r="1253" spans="2:17" ht="17.100000000000001" customHeight="1">
      <c r="B1253" s="41">
        <v>2026</v>
      </c>
      <c r="C1253" s="41">
        <v>4</v>
      </c>
      <c r="D1253" s="41" t="s">
        <v>72</v>
      </c>
      <c r="E1253" s="41" t="s">
        <v>3990</v>
      </c>
      <c r="F1253" s="41" t="s">
        <v>80</v>
      </c>
      <c r="G1253" s="45">
        <v>152823000</v>
      </c>
      <c r="H1253" s="45"/>
      <c r="I1253" s="45">
        <v>703600</v>
      </c>
      <c r="J1253" s="45">
        <v>153526600</v>
      </c>
      <c r="K1253" s="45">
        <v>153526600</v>
      </c>
      <c r="L1253" s="48"/>
      <c r="M1253" s="41" t="s">
        <v>1904</v>
      </c>
      <c r="N1253" s="41" t="s">
        <v>2571</v>
      </c>
      <c r="O1253" s="41" t="s">
        <v>2572</v>
      </c>
      <c r="P1253" s="41" t="s">
        <v>2573</v>
      </c>
      <c r="Q1253" s="41"/>
    </row>
    <row r="1254" spans="2:17" ht="17.100000000000001" customHeight="1">
      <c r="B1254" s="41">
        <v>2026</v>
      </c>
      <c r="C1254" s="41">
        <v>4</v>
      </c>
      <c r="D1254" s="41" t="s">
        <v>72</v>
      </c>
      <c r="E1254" s="41" t="s">
        <v>3991</v>
      </c>
      <c r="F1254" s="41" t="s">
        <v>65</v>
      </c>
      <c r="G1254" s="45">
        <v>479380000</v>
      </c>
      <c r="H1254" s="45"/>
      <c r="I1254" s="45">
        <v>982960000</v>
      </c>
      <c r="J1254" s="45">
        <v>1462340000</v>
      </c>
      <c r="K1254" s="45">
        <v>1023637999.9999999</v>
      </c>
      <c r="L1254" s="48"/>
      <c r="M1254" s="41" t="s">
        <v>1977</v>
      </c>
      <c r="N1254" s="41" t="s">
        <v>443</v>
      </c>
      <c r="O1254" s="41" t="s">
        <v>3992</v>
      </c>
      <c r="P1254" s="41" t="s">
        <v>3993</v>
      </c>
      <c r="Q1254" s="41"/>
    </row>
    <row r="1255" spans="2:17" ht="17.100000000000001" customHeight="1">
      <c r="B1255" s="41">
        <v>2026</v>
      </c>
      <c r="C1255" s="41">
        <v>4</v>
      </c>
      <c r="D1255" s="41" t="s">
        <v>72</v>
      </c>
      <c r="E1255" s="41" t="s">
        <v>3994</v>
      </c>
      <c r="F1255" s="41" t="s">
        <v>78</v>
      </c>
      <c r="G1255" s="45">
        <v>249009000</v>
      </c>
      <c r="H1255" s="45"/>
      <c r="I1255" s="45">
        <v>0</v>
      </c>
      <c r="J1255" s="45">
        <v>249009000</v>
      </c>
      <c r="K1255" s="45">
        <v>174306300</v>
      </c>
      <c r="L1255" s="48"/>
      <c r="M1255" s="41" t="s">
        <v>1977</v>
      </c>
      <c r="N1255" s="41" t="s">
        <v>443</v>
      </c>
      <c r="O1255" s="41" t="s">
        <v>3995</v>
      </c>
      <c r="P1255" s="41" t="s">
        <v>3996</v>
      </c>
      <c r="Q1255" s="41"/>
    </row>
    <row r="1256" spans="2:17" ht="17.100000000000001" customHeight="1">
      <c r="B1256" s="41">
        <v>2026</v>
      </c>
      <c r="C1256" s="41">
        <v>4</v>
      </c>
      <c r="D1256" s="41" t="s">
        <v>72</v>
      </c>
      <c r="E1256" s="41" t="s">
        <v>3997</v>
      </c>
      <c r="F1256" s="41" t="s">
        <v>80</v>
      </c>
      <c r="G1256" s="45">
        <v>194628000</v>
      </c>
      <c r="H1256" s="45"/>
      <c r="I1256" s="45">
        <v>0</v>
      </c>
      <c r="J1256" s="45">
        <v>194628000</v>
      </c>
      <c r="K1256" s="45">
        <v>136239600</v>
      </c>
      <c r="L1256" s="48"/>
      <c r="M1256" s="41" t="s">
        <v>1977</v>
      </c>
      <c r="N1256" s="41" t="s">
        <v>443</v>
      </c>
      <c r="O1256" s="41" t="s">
        <v>3995</v>
      </c>
      <c r="P1256" s="41" t="s">
        <v>3996</v>
      </c>
      <c r="Q1256" s="41"/>
    </row>
    <row r="1257" spans="2:17" ht="17.100000000000001" customHeight="1">
      <c r="B1257" s="41">
        <v>2026</v>
      </c>
      <c r="C1257" s="41">
        <v>4</v>
      </c>
      <c r="D1257" s="41" t="s">
        <v>72</v>
      </c>
      <c r="E1257" s="41" t="s">
        <v>3998</v>
      </c>
      <c r="F1257" s="41" t="s">
        <v>74</v>
      </c>
      <c r="G1257" s="45">
        <v>317526000</v>
      </c>
      <c r="H1257" s="45"/>
      <c r="I1257" s="45">
        <v>73662000</v>
      </c>
      <c r="J1257" s="45">
        <v>391188000</v>
      </c>
      <c r="K1257" s="45">
        <v>273831600</v>
      </c>
      <c r="L1257" s="48"/>
      <c r="M1257" s="41" t="s">
        <v>1977</v>
      </c>
      <c r="N1257" s="41" t="s">
        <v>443</v>
      </c>
      <c r="O1257" s="41" t="s">
        <v>3995</v>
      </c>
      <c r="P1257" s="41" t="s">
        <v>3996</v>
      </c>
      <c r="Q1257" s="41"/>
    </row>
    <row r="1258" spans="2:17" ht="17.100000000000001" customHeight="1">
      <c r="B1258" s="41">
        <v>2026</v>
      </c>
      <c r="C1258" s="41">
        <v>4</v>
      </c>
      <c r="D1258" s="41" t="s">
        <v>72</v>
      </c>
      <c r="E1258" s="41" t="s">
        <v>3999</v>
      </c>
      <c r="F1258" s="41" t="s">
        <v>87</v>
      </c>
      <c r="G1258" s="45">
        <v>1006000000</v>
      </c>
      <c r="H1258" s="45">
        <v>1128394000</v>
      </c>
      <c r="I1258" s="45">
        <v>647000000</v>
      </c>
      <c r="J1258" s="45">
        <v>2781394000</v>
      </c>
      <c r="K1258" s="45"/>
      <c r="L1258" s="48"/>
      <c r="M1258" s="41" t="s">
        <v>1977</v>
      </c>
      <c r="N1258" s="41" t="s">
        <v>443</v>
      </c>
      <c r="O1258" s="41" t="s">
        <v>447</v>
      </c>
      <c r="P1258" s="41" t="s">
        <v>448</v>
      </c>
      <c r="Q1258" s="41"/>
    </row>
    <row r="1259" spans="2:17" ht="17.100000000000001" customHeight="1">
      <c r="B1259" s="41">
        <v>2026</v>
      </c>
      <c r="C1259" s="41">
        <v>4</v>
      </c>
      <c r="D1259" s="41" t="s">
        <v>72</v>
      </c>
      <c r="E1259" s="41" t="s">
        <v>4000</v>
      </c>
      <c r="F1259" s="41" t="s">
        <v>80</v>
      </c>
      <c r="G1259" s="45">
        <v>825574000</v>
      </c>
      <c r="H1259" s="45"/>
      <c r="I1259" s="45">
        <v>0</v>
      </c>
      <c r="J1259" s="45">
        <v>825574000</v>
      </c>
      <c r="K1259" s="45"/>
      <c r="L1259" s="48"/>
      <c r="M1259" s="41" t="s">
        <v>1904</v>
      </c>
      <c r="N1259" s="41" t="s">
        <v>467</v>
      </c>
      <c r="O1259" s="41" t="s">
        <v>3025</v>
      </c>
      <c r="P1259" s="41" t="s">
        <v>4001</v>
      </c>
      <c r="Q1259" s="41"/>
    </row>
    <row r="1260" spans="2:17" ht="17.100000000000001" customHeight="1">
      <c r="B1260" s="41">
        <v>2026</v>
      </c>
      <c r="C1260" s="41">
        <v>4</v>
      </c>
      <c r="D1260" s="41" t="s">
        <v>72</v>
      </c>
      <c r="E1260" s="41" t="s">
        <v>4002</v>
      </c>
      <c r="F1260" s="41" t="s">
        <v>87</v>
      </c>
      <c r="G1260" s="45">
        <v>1200000000</v>
      </c>
      <c r="H1260" s="45">
        <v>1300000000</v>
      </c>
      <c r="I1260" s="45">
        <v>10000000</v>
      </c>
      <c r="J1260" s="45">
        <v>2510000000</v>
      </c>
      <c r="K1260" s="45">
        <v>2008000000</v>
      </c>
      <c r="L1260" s="48" t="s">
        <v>4003</v>
      </c>
      <c r="M1260" s="41" t="s">
        <v>1904</v>
      </c>
      <c r="N1260" s="41" t="s">
        <v>508</v>
      </c>
      <c r="O1260" s="41" t="s">
        <v>3848</v>
      </c>
      <c r="P1260" s="41" t="s">
        <v>3849</v>
      </c>
      <c r="Q1260" s="41"/>
    </row>
    <row r="1261" spans="2:17" ht="17.100000000000001" customHeight="1">
      <c r="B1261" s="41">
        <v>2026</v>
      </c>
      <c r="C1261" s="41">
        <v>4</v>
      </c>
      <c r="D1261" s="41" t="s">
        <v>72</v>
      </c>
      <c r="E1261" s="41" t="s">
        <v>4004</v>
      </c>
      <c r="F1261" s="41" t="s">
        <v>87</v>
      </c>
      <c r="G1261" s="45">
        <v>608456930</v>
      </c>
      <c r="H1261" s="45">
        <v>0</v>
      </c>
      <c r="I1261" s="45">
        <v>0</v>
      </c>
      <c r="J1261" s="45">
        <v>608456930</v>
      </c>
      <c r="K1261" s="45"/>
      <c r="L1261" s="48"/>
      <c r="M1261" s="41" t="s">
        <v>1904</v>
      </c>
      <c r="N1261" s="41" t="s">
        <v>607</v>
      </c>
      <c r="O1261" s="41" t="s">
        <v>1725</v>
      </c>
      <c r="P1261" s="41" t="s">
        <v>1726</v>
      </c>
      <c r="Q1261" s="41"/>
    </row>
    <row r="1262" spans="2:17" ht="17.100000000000001" customHeight="1">
      <c r="B1262" s="41">
        <v>2026</v>
      </c>
      <c r="C1262" s="41">
        <v>4</v>
      </c>
      <c r="D1262" s="41" t="s">
        <v>72</v>
      </c>
      <c r="E1262" s="41" t="s">
        <v>4005</v>
      </c>
      <c r="F1262" s="41" t="s">
        <v>87</v>
      </c>
      <c r="G1262" s="45">
        <v>80441270</v>
      </c>
      <c r="H1262" s="45">
        <v>0</v>
      </c>
      <c r="I1262" s="45">
        <v>0</v>
      </c>
      <c r="J1262" s="45">
        <v>80441270</v>
      </c>
      <c r="K1262" s="45">
        <v>80441270</v>
      </c>
      <c r="L1262" s="48"/>
      <c r="M1262" s="41" t="s">
        <v>1904</v>
      </c>
      <c r="N1262" s="41" t="s">
        <v>632</v>
      </c>
      <c r="O1262" s="41" t="s">
        <v>3329</v>
      </c>
      <c r="P1262" s="41" t="s">
        <v>3330</v>
      </c>
      <c r="Q1262" s="41"/>
    </row>
    <row r="1263" spans="2:17" ht="17.100000000000001" customHeight="1">
      <c r="B1263" s="41">
        <v>2026</v>
      </c>
      <c r="C1263" s="41">
        <v>4</v>
      </c>
      <c r="D1263" s="41" t="s">
        <v>638</v>
      </c>
      <c r="E1263" s="41" t="s">
        <v>4006</v>
      </c>
      <c r="F1263" s="41" t="s">
        <v>87</v>
      </c>
      <c r="G1263" s="45">
        <v>136879170</v>
      </c>
      <c r="H1263" s="45"/>
      <c r="I1263" s="45"/>
      <c r="J1263" s="45">
        <f>SUM(G1263:I1263)</f>
        <v>136879170</v>
      </c>
      <c r="K1263" s="45">
        <f>J1263</f>
        <v>136879170</v>
      </c>
      <c r="L1263" s="48"/>
      <c r="M1263" s="41" t="s">
        <v>1977</v>
      </c>
      <c r="N1263" s="41" t="s">
        <v>3332</v>
      </c>
      <c r="O1263" s="41" t="s">
        <v>3958</v>
      </c>
      <c r="P1263" s="41" t="s">
        <v>3959</v>
      </c>
      <c r="Q1263" s="41"/>
    </row>
    <row r="1264" spans="2:17" ht="17.100000000000001" customHeight="1">
      <c r="B1264" s="41">
        <v>2026</v>
      </c>
      <c r="C1264" s="41">
        <v>4</v>
      </c>
      <c r="D1264" s="41" t="s">
        <v>62</v>
      </c>
      <c r="E1264" s="41" t="s">
        <v>4007</v>
      </c>
      <c r="F1264" s="41" t="s">
        <v>173</v>
      </c>
      <c r="G1264" s="45">
        <v>330000000</v>
      </c>
      <c r="H1264" s="45"/>
      <c r="I1264" s="45"/>
      <c r="J1264" s="45">
        <v>330000000</v>
      </c>
      <c r="K1264" s="45"/>
      <c r="L1264" s="48"/>
      <c r="M1264" s="41" t="s">
        <v>1977</v>
      </c>
      <c r="N1264" s="41" t="s">
        <v>1624</v>
      </c>
      <c r="O1264" s="41" t="s">
        <v>3408</v>
      </c>
      <c r="P1264" s="41" t="s">
        <v>3409</v>
      </c>
      <c r="Q1264" s="41"/>
    </row>
    <row r="1265" spans="2:17" ht="17.100000000000001" customHeight="1">
      <c r="B1265" s="41">
        <v>2026</v>
      </c>
      <c r="C1265" s="41">
        <v>4</v>
      </c>
      <c r="D1265" s="41" t="s">
        <v>62</v>
      </c>
      <c r="E1265" s="41" t="s">
        <v>4008</v>
      </c>
      <c r="F1265" s="41" t="s">
        <v>87</v>
      </c>
      <c r="G1265" s="45">
        <v>400000000</v>
      </c>
      <c r="H1265" s="45"/>
      <c r="I1265" s="45"/>
      <c r="J1265" s="45">
        <v>400000000</v>
      </c>
      <c r="K1265" s="45"/>
      <c r="L1265" s="48"/>
      <c r="M1265" s="41" t="s">
        <v>1977</v>
      </c>
      <c r="N1265" s="41" t="s">
        <v>1624</v>
      </c>
      <c r="O1265" s="41" t="s">
        <v>3408</v>
      </c>
      <c r="P1265" s="41" t="s">
        <v>3409</v>
      </c>
      <c r="Q1265" s="41"/>
    </row>
    <row r="1266" spans="2:17" ht="17.100000000000001" customHeight="1">
      <c r="B1266" s="41">
        <v>2026</v>
      </c>
      <c r="C1266" s="41">
        <v>5</v>
      </c>
      <c r="D1266" s="41" t="s">
        <v>62</v>
      </c>
      <c r="E1266" s="41" t="s">
        <v>4009</v>
      </c>
      <c r="F1266" s="41" t="s">
        <v>87</v>
      </c>
      <c r="G1266" s="45">
        <v>16516407600</v>
      </c>
      <c r="H1266" s="45"/>
      <c r="I1266" s="45">
        <v>7119592400</v>
      </c>
      <c r="J1266" s="45">
        <v>23636000000</v>
      </c>
      <c r="K1266" s="45"/>
      <c r="L1266" s="48"/>
      <c r="M1266" s="41" t="s">
        <v>1904</v>
      </c>
      <c r="N1266" s="41" t="s">
        <v>68</v>
      </c>
      <c r="O1266" s="41" t="s">
        <v>4010</v>
      </c>
      <c r="P1266" s="41" t="s">
        <v>4011</v>
      </c>
      <c r="Q1266" s="41"/>
    </row>
    <row r="1267" spans="2:17" ht="17.100000000000001" customHeight="1">
      <c r="B1267" s="41">
        <v>2026</v>
      </c>
      <c r="C1267" s="41">
        <v>5</v>
      </c>
      <c r="D1267" s="41" t="s">
        <v>72</v>
      </c>
      <c r="E1267" s="41" t="s">
        <v>4012</v>
      </c>
      <c r="F1267" s="41" t="s">
        <v>74</v>
      </c>
      <c r="G1267" s="45">
        <v>596571800</v>
      </c>
      <c r="H1267" s="45"/>
      <c r="I1267" s="45">
        <v>0</v>
      </c>
      <c r="J1267" s="45">
        <v>596571800</v>
      </c>
      <c r="K1267" s="45">
        <v>417600000</v>
      </c>
      <c r="L1267" s="48"/>
      <c r="M1267" s="41" t="s">
        <v>1904</v>
      </c>
      <c r="N1267" s="41" t="s">
        <v>88</v>
      </c>
      <c r="O1267" s="41" t="s">
        <v>3527</v>
      </c>
      <c r="P1267" s="41" t="s">
        <v>3528</v>
      </c>
      <c r="Q1267" s="41"/>
    </row>
    <row r="1268" spans="2:17" ht="17.100000000000001" customHeight="1">
      <c r="B1268" s="41">
        <v>2026</v>
      </c>
      <c r="C1268" s="41">
        <v>5</v>
      </c>
      <c r="D1268" s="41" t="s">
        <v>72</v>
      </c>
      <c r="E1268" s="41" t="s">
        <v>4013</v>
      </c>
      <c r="F1268" s="41" t="s">
        <v>80</v>
      </c>
      <c r="G1268" s="45">
        <v>10000000</v>
      </c>
      <c r="H1268" s="45">
        <v>0</v>
      </c>
      <c r="I1268" s="45">
        <v>10098830</v>
      </c>
      <c r="J1268" s="45">
        <v>20098830</v>
      </c>
      <c r="K1268" s="45">
        <v>20098830</v>
      </c>
      <c r="L1268" s="48"/>
      <c r="M1268" s="41" t="s">
        <v>1904</v>
      </c>
      <c r="N1268" s="41" t="s">
        <v>88</v>
      </c>
      <c r="O1268" s="41" t="s">
        <v>89</v>
      </c>
      <c r="P1268" s="41" t="s">
        <v>90</v>
      </c>
      <c r="Q1268" s="41"/>
    </row>
    <row r="1269" spans="2:17" ht="17.100000000000001" customHeight="1">
      <c r="B1269" s="41">
        <v>2026</v>
      </c>
      <c r="C1269" s="41">
        <v>5</v>
      </c>
      <c r="D1269" s="41" t="s">
        <v>72</v>
      </c>
      <c r="E1269" s="41" t="s">
        <v>4014</v>
      </c>
      <c r="F1269" s="41" t="s">
        <v>87</v>
      </c>
      <c r="G1269" s="45">
        <v>317407000</v>
      </c>
      <c r="H1269" s="45"/>
      <c r="I1269" s="45">
        <v>2220250</v>
      </c>
      <c r="J1269" s="45">
        <v>319627250</v>
      </c>
      <c r="K1269" s="45">
        <v>319627250</v>
      </c>
      <c r="L1269" s="48"/>
      <c r="M1269" s="41" t="s">
        <v>1904</v>
      </c>
      <c r="N1269" s="41" t="s">
        <v>183</v>
      </c>
      <c r="O1269" s="41" t="s">
        <v>3988</v>
      </c>
      <c r="P1269" s="41" t="s">
        <v>3989</v>
      </c>
      <c r="Q1269" s="41" t="s">
        <v>71</v>
      </c>
    </row>
    <row r="1270" spans="2:17" ht="17.100000000000001" customHeight="1">
      <c r="B1270" s="41">
        <v>2026</v>
      </c>
      <c r="C1270" s="41">
        <v>5</v>
      </c>
      <c r="D1270" s="41" t="s">
        <v>72</v>
      </c>
      <c r="E1270" s="41" t="s">
        <v>4015</v>
      </c>
      <c r="F1270" s="41" t="s">
        <v>173</v>
      </c>
      <c r="G1270" s="45">
        <v>803830200</v>
      </c>
      <c r="H1270" s="45"/>
      <c r="I1270" s="45">
        <v>227760000</v>
      </c>
      <c r="J1270" s="45">
        <v>1031590200</v>
      </c>
      <c r="K1270" s="45">
        <v>1031590200</v>
      </c>
      <c r="L1270" s="48"/>
      <c r="M1270" s="41" t="s">
        <v>1904</v>
      </c>
      <c r="N1270" s="41" t="s">
        <v>2571</v>
      </c>
      <c r="O1270" s="41" t="s">
        <v>4016</v>
      </c>
      <c r="P1270" s="41" t="s">
        <v>4017</v>
      </c>
      <c r="Q1270" s="41"/>
    </row>
    <row r="1271" spans="2:17" ht="17.100000000000001" customHeight="1">
      <c r="B1271" s="41">
        <v>2026</v>
      </c>
      <c r="C1271" s="41">
        <v>5</v>
      </c>
      <c r="D1271" s="41" t="s">
        <v>72</v>
      </c>
      <c r="E1271" s="41" t="s">
        <v>4018</v>
      </c>
      <c r="F1271" s="41" t="s">
        <v>87</v>
      </c>
      <c r="G1271" s="45">
        <v>274000000</v>
      </c>
      <c r="H1271" s="45">
        <v>0</v>
      </c>
      <c r="I1271" s="45">
        <v>944239000</v>
      </c>
      <c r="J1271" s="45">
        <v>1218239000</v>
      </c>
      <c r="K1271" s="45">
        <v>1096415100</v>
      </c>
      <c r="L1271" s="48" t="s">
        <v>4019</v>
      </c>
      <c r="M1271" s="41" t="s">
        <v>1904</v>
      </c>
      <c r="N1271" s="41" t="s">
        <v>508</v>
      </c>
      <c r="O1271" s="41" t="s">
        <v>4020</v>
      </c>
      <c r="P1271" s="41" t="s">
        <v>4021</v>
      </c>
      <c r="Q1271" s="41"/>
    </row>
    <row r="1272" spans="2:17" ht="17.100000000000001" customHeight="1">
      <c r="B1272" s="41">
        <v>2026</v>
      </c>
      <c r="C1272" s="41">
        <v>5</v>
      </c>
      <c r="D1272" s="41" t="s">
        <v>72</v>
      </c>
      <c r="E1272" s="41" t="s">
        <v>4022</v>
      </c>
      <c r="F1272" s="41" t="s">
        <v>87</v>
      </c>
      <c r="G1272" s="45">
        <v>1200000000</v>
      </c>
      <c r="H1272" s="45">
        <v>2669000000</v>
      </c>
      <c r="I1272" s="45">
        <v>131000000</v>
      </c>
      <c r="J1272" s="45">
        <v>4000000000</v>
      </c>
      <c r="K1272" s="45"/>
      <c r="L1272" s="48"/>
      <c r="M1272" s="41" t="s">
        <v>1904</v>
      </c>
      <c r="N1272" s="41" t="s">
        <v>1009</v>
      </c>
      <c r="O1272" s="41" t="s">
        <v>3194</v>
      </c>
      <c r="P1272" s="41" t="s">
        <v>3195</v>
      </c>
      <c r="Q1272" s="41"/>
    </row>
    <row r="1273" spans="2:17" ht="17.100000000000001" customHeight="1">
      <c r="B1273" s="41">
        <v>2026</v>
      </c>
      <c r="C1273" s="41">
        <v>5</v>
      </c>
      <c r="D1273" s="41" t="s">
        <v>72</v>
      </c>
      <c r="E1273" s="41" t="s">
        <v>4023</v>
      </c>
      <c r="F1273" s="41" t="s">
        <v>87</v>
      </c>
      <c r="G1273" s="45">
        <v>34304000</v>
      </c>
      <c r="H1273" s="45">
        <v>0</v>
      </c>
      <c r="I1273" s="45">
        <v>15834000</v>
      </c>
      <c r="J1273" s="45">
        <v>50138000</v>
      </c>
      <c r="K1273" s="45">
        <v>65972000</v>
      </c>
      <c r="L1273" s="48"/>
      <c r="M1273" s="41" t="s">
        <v>1904</v>
      </c>
      <c r="N1273" s="41" t="s">
        <v>632</v>
      </c>
      <c r="O1273" s="41" t="s">
        <v>3329</v>
      </c>
      <c r="P1273" s="41" t="s">
        <v>3330</v>
      </c>
      <c r="Q1273" s="41"/>
    </row>
    <row r="1274" spans="2:17" ht="17.100000000000001" customHeight="1">
      <c r="B1274" s="41">
        <v>2026</v>
      </c>
      <c r="C1274" s="41">
        <v>5</v>
      </c>
      <c r="D1274" s="41" t="s">
        <v>62</v>
      </c>
      <c r="E1274" s="41" t="s">
        <v>4024</v>
      </c>
      <c r="F1274" s="41" t="s">
        <v>173</v>
      </c>
      <c r="G1274" s="45">
        <v>3703000000</v>
      </c>
      <c r="H1274" s="45">
        <v>14885000000</v>
      </c>
      <c r="I1274" s="45">
        <v>531000000</v>
      </c>
      <c r="J1274" s="45">
        <v>19119000000</v>
      </c>
      <c r="K1274" s="45"/>
      <c r="L1274" s="48"/>
      <c r="M1274" s="41" t="s">
        <v>1977</v>
      </c>
      <c r="N1274" s="41" t="s">
        <v>1624</v>
      </c>
      <c r="O1274" s="41" t="s">
        <v>4025</v>
      </c>
      <c r="P1274" s="41" t="s">
        <v>4026</v>
      </c>
      <c r="Q1274" s="41"/>
    </row>
    <row r="1275" spans="2:17" ht="17.100000000000001" customHeight="1">
      <c r="B1275" s="41">
        <v>2026</v>
      </c>
      <c r="C1275" s="41">
        <v>6</v>
      </c>
      <c r="D1275" s="41" t="s">
        <v>72</v>
      </c>
      <c r="E1275" s="41" t="s">
        <v>4027</v>
      </c>
      <c r="F1275" s="41" t="s">
        <v>65</v>
      </c>
      <c r="G1275" s="45">
        <v>251321000</v>
      </c>
      <c r="H1275" s="45"/>
      <c r="I1275" s="45">
        <v>2105242000</v>
      </c>
      <c r="J1275" s="45">
        <v>2356563000</v>
      </c>
      <c r="K1275" s="45">
        <v>2356563000</v>
      </c>
      <c r="L1275" s="48"/>
      <c r="M1275" s="41" t="s">
        <v>1904</v>
      </c>
      <c r="N1275" s="41" t="s">
        <v>88</v>
      </c>
      <c r="O1275" s="41" t="s">
        <v>3527</v>
      </c>
      <c r="P1275" s="41" t="s">
        <v>3528</v>
      </c>
      <c r="Q1275" s="41"/>
    </row>
    <row r="1276" spans="2:17" ht="17.100000000000001" customHeight="1">
      <c r="B1276" s="41">
        <v>2026</v>
      </c>
      <c r="C1276" s="41">
        <v>6</v>
      </c>
      <c r="D1276" s="41" t="s">
        <v>72</v>
      </c>
      <c r="E1276" s="41" t="s">
        <v>4028</v>
      </c>
      <c r="F1276" s="41" t="s">
        <v>74</v>
      </c>
      <c r="G1276" s="45">
        <v>42000000</v>
      </c>
      <c r="H1276" s="45"/>
      <c r="I1276" s="45">
        <v>0</v>
      </c>
      <c r="J1276" s="45">
        <v>42000000</v>
      </c>
      <c r="K1276" s="45">
        <v>42000000</v>
      </c>
      <c r="L1276" s="48"/>
      <c r="M1276" s="41" t="s">
        <v>1904</v>
      </c>
      <c r="N1276" s="41" t="s">
        <v>2571</v>
      </c>
      <c r="O1276" s="41" t="s">
        <v>4016</v>
      </c>
      <c r="P1276" s="41" t="s">
        <v>4017</v>
      </c>
      <c r="Q1276" s="41"/>
    </row>
    <row r="1277" spans="2:17" ht="17.100000000000001" customHeight="1">
      <c r="B1277" s="41">
        <v>2026</v>
      </c>
      <c r="C1277" s="41">
        <v>6</v>
      </c>
      <c r="D1277" s="41" t="s">
        <v>72</v>
      </c>
      <c r="E1277" s="41" t="s">
        <v>4029</v>
      </c>
      <c r="F1277" s="41" t="s">
        <v>173</v>
      </c>
      <c r="G1277" s="45">
        <v>6380000</v>
      </c>
      <c r="H1277" s="45">
        <v>0</v>
      </c>
      <c r="I1277" s="45">
        <v>705409100</v>
      </c>
      <c r="J1277" s="45">
        <v>711789100</v>
      </c>
      <c r="K1277" s="45">
        <v>427073460</v>
      </c>
      <c r="L1277" s="48"/>
      <c r="M1277" s="41" t="s">
        <v>1977</v>
      </c>
      <c r="N1277" s="41" t="s">
        <v>443</v>
      </c>
      <c r="O1277" s="41" t="s">
        <v>1512</v>
      </c>
      <c r="P1277" s="41" t="s">
        <v>1513</v>
      </c>
      <c r="Q1277" s="41"/>
    </row>
    <row r="1278" spans="2:17" ht="17.100000000000001" customHeight="1">
      <c r="B1278" s="41">
        <v>2026</v>
      </c>
      <c r="C1278" s="41">
        <v>6</v>
      </c>
      <c r="D1278" s="41" t="s">
        <v>72</v>
      </c>
      <c r="E1278" s="41" t="s">
        <v>4030</v>
      </c>
      <c r="F1278" s="41" t="s">
        <v>173</v>
      </c>
      <c r="G1278" s="45">
        <v>1604994000</v>
      </c>
      <c r="H1278" s="45">
        <v>0</v>
      </c>
      <c r="I1278" s="45">
        <v>170875000</v>
      </c>
      <c r="J1278" s="45">
        <v>1775869000</v>
      </c>
      <c r="K1278" s="45">
        <v>1065521400</v>
      </c>
      <c r="L1278" s="48"/>
      <c r="M1278" s="41" t="s">
        <v>1977</v>
      </c>
      <c r="N1278" s="41" t="s">
        <v>443</v>
      </c>
      <c r="O1278" s="41" t="s">
        <v>1512</v>
      </c>
      <c r="P1278" s="41" t="s">
        <v>1513</v>
      </c>
      <c r="Q1278" s="41"/>
    </row>
    <row r="1279" spans="2:17" ht="17.100000000000001" customHeight="1">
      <c r="B1279" s="41">
        <v>2026</v>
      </c>
      <c r="C1279" s="41">
        <v>6</v>
      </c>
      <c r="D1279" s="41" t="s">
        <v>72</v>
      </c>
      <c r="E1279" s="41" t="s">
        <v>4031</v>
      </c>
      <c r="F1279" s="41" t="s">
        <v>74</v>
      </c>
      <c r="G1279" s="45">
        <v>198140000</v>
      </c>
      <c r="H1279" s="45">
        <v>0</v>
      </c>
      <c r="I1279" s="45">
        <v>0</v>
      </c>
      <c r="J1279" s="45">
        <v>198140000</v>
      </c>
      <c r="K1279" s="45">
        <v>118884000</v>
      </c>
      <c r="L1279" s="48"/>
      <c r="M1279" s="41" t="s">
        <v>1977</v>
      </c>
      <c r="N1279" s="41" t="s">
        <v>443</v>
      </c>
      <c r="O1279" s="41" t="s">
        <v>4032</v>
      </c>
      <c r="P1279" s="41" t="s">
        <v>4033</v>
      </c>
      <c r="Q1279" s="41"/>
    </row>
    <row r="1280" spans="2:17" ht="17.100000000000001" customHeight="1">
      <c r="B1280" s="41">
        <v>2026</v>
      </c>
      <c r="C1280" s="41">
        <v>6</v>
      </c>
      <c r="D1280" s="41" t="s">
        <v>72</v>
      </c>
      <c r="E1280" s="41" t="s">
        <v>4034</v>
      </c>
      <c r="F1280" s="41" t="s">
        <v>78</v>
      </c>
      <c r="G1280" s="45">
        <v>41800000</v>
      </c>
      <c r="H1280" s="45">
        <v>0</v>
      </c>
      <c r="I1280" s="45">
        <v>0</v>
      </c>
      <c r="J1280" s="45">
        <v>41800000</v>
      </c>
      <c r="K1280" s="45">
        <v>25080000</v>
      </c>
      <c r="L1280" s="48"/>
      <c r="M1280" s="41" t="s">
        <v>1977</v>
      </c>
      <c r="N1280" s="41" t="s">
        <v>443</v>
      </c>
      <c r="O1280" s="41" t="s">
        <v>4032</v>
      </c>
      <c r="P1280" s="41" t="s">
        <v>4033</v>
      </c>
      <c r="Q1280" s="41"/>
    </row>
    <row r="1281" spans="2:17" ht="17.100000000000001" customHeight="1">
      <c r="B1281" s="41">
        <v>2026</v>
      </c>
      <c r="C1281" s="41">
        <v>6</v>
      </c>
      <c r="D1281" s="41" t="s">
        <v>72</v>
      </c>
      <c r="E1281" s="41" t="s">
        <v>4035</v>
      </c>
      <c r="F1281" s="41" t="s">
        <v>80</v>
      </c>
      <c r="G1281" s="45">
        <v>26500000</v>
      </c>
      <c r="H1281" s="45">
        <v>0</v>
      </c>
      <c r="I1281" s="45">
        <v>0</v>
      </c>
      <c r="J1281" s="45">
        <v>26500000</v>
      </c>
      <c r="K1281" s="45">
        <v>15900000</v>
      </c>
      <c r="L1281" s="48"/>
      <c r="M1281" s="41" t="s">
        <v>1977</v>
      </c>
      <c r="N1281" s="41" t="s">
        <v>443</v>
      </c>
      <c r="O1281" s="41" t="s">
        <v>4032</v>
      </c>
      <c r="P1281" s="41" t="s">
        <v>4033</v>
      </c>
      <c r="Q1281" s="41"/>
    </row>
    <row r="1282" spans="2:17" ht="17.100000000000001" customHeight="1">
      <c r="B1282" s="41">
        <v>2026</v>
      </c>
      <c r="C1282" s="41">
        <v>6</v>
      </c>
      <c r="D1282" s="41" t="s">
        <v>72</v>
      </c>
      <c r="E1282" s="41" t="s">
        <v>4036</v>
      </c>
      <c r="F1282" s="41" t="s">
        <v>87</v>
      </c>
      <c r="G1282" s="45">
        <v>190000000</v>
      </c>
      <c r="H1282" s="45">
        <v>0</v>
      </c>
      <c r="I1282" s="45">
        <v>361723000</v>
      </c>
      <c r="J1282" s="45">
        <v>551723000</v>
      </c>
      <c r="K1282" s="45">
        <v>0</v>
      </c>
      <c r="L1282" s="48" t="s">
        <v>4037</v>
      </c>
      <c r="M1282" s="41" t="s">
        <v>1904</v>
      </c>
      <c r="N1282" s="41" t="s">
        <v>508</v>
      </c>
      <c r="O1282" s="41" t="s">
        <v>509</v>
      </c>
      <c r="P1282" s="41" t="s">
        <v>510</v>
      </c>
      <c r="Q1282" s="41"/>
    </row>
    <row r="1283" spans="2:17" ht="17.100000000000001" customHeight="1">
      <c r="B1283" s="41">
        <v>2026</v>
      </c>
      <c r="C1283" s="41">
        <v>6</v>
      </c>
      <c r="D1283" s="41" t="s">
        <v>62</v>
      </c>
      <c r="E1283" s="41" t="s">
        <v>4038</v>
      </c>
      <c r="F1283" s="41" t="s">
        <v>74</v>
      </c>
      <c r="G1283" s="45">
        <v>51035000</v>
      </c>
      <c r="H1283" s="45">
        <v>164999970</v>
      </c>
      <c r="I1283" s="45">
        <v>181000000</v>
      </c>
      <c r="J1283" s="45">
        <v>397034970</v>
      </c>
      <c r="K1283" s="45">
        <v>397034970</v>
      </c>
      <c r="L1283" s="48"/>
      <c r="M1283" s="41" t="s">
        <v>1904</v>
      </c>
      <c r="N1283" s="41" t="s">
        <v>3147</v>
      </c>
      <c r="O1283" s="41" t="s">
        <v>3151</v>
      </c>
      <c r="P1283" s="41" t="s">
        <v>3860</v>
      </c>
      <c r="Q1283" s="41"/>
    </row>
    <row r="1284" spans="2:17" ht="17.100000000000001" customHeight="1">
      <c r="B1284" s="41">
        <v>2026</v>
      </c>
      <c r="C1284" s="41">
        <v>6</v>
      </c>
      <c r="D1284" s="41" t="s">
        <v>72</v>
      </c>
      <c r="E1284" s="41" t="s">
        <v>4039</v>
      </c>
      <c r="F1284" s="41" t="s">
        <v>87</v>
      </c>
      <c r="G1284" s="45">
        <v>43049000</v>
      </c>
      <c r="H1284" s="45">
        <v>0</v>
      </c>
      <c r="I1284" s="45">
        <v>24006000</v>
      </c>
      <c r="J1284" s="45">
        <v>67055000</v>
      </c>
      <c r="K1284" s="45">
        <v>91061000</v>
      </c>
      <c r="L1284" s="48"/>
      <c r="M1284" s="41" t="s">
        <v>1904</v>
      </c>
      <c r="N1284" s="41" t="s">
        <v>632</v>
      </c>
      <c r="O1284" s="41" t="s">
        <v>3329</v>
      </c>
      <c r="P1284" s="41" t="s">
        <v>3330</v>
      </c>
      <c r="Q1284" s="41"/>
    </row>
    <row r="1285" spans="2:17" ht="17.100000000000001" customHeight="1">
      <c r="B1285" s="41">
        <v>2026</v>
      </c>
      <c r="C1285" s="41">
        <v>7</v>
      </c>
      <c r="D1285" s="41" t="s">
        <v>72</v>
      </c>
      <c r="E1285" s="41" t="s">
        <v>4040</v>
      </c>
      <c r="F1285" s="41" t="s">
        <v>74</v>
      </c>
      <c r="G1285" s="45">
        <v>170288400</v>
      </c>
      <c r="H1285" s="45"/>
      <c r="I1285" s="45">
        <v>0</v>
      </c>
      <c r="J1285" s="45">
        <v>170288400</v>
      </c>
      <c r="K1285" s="45">
        <v>170288400</v>
      </c>
      <c r="L1285" s="48"/>
      <c r="M1285" s="41" t="s">
        <v>1904</v>
      </c>
      <c r="N1285" s="41" t="s">
        <v>88</v>
      </c>
      <c r="O1285" s="41" t="s">
        <v>3527</v>
      </c>
      <c r="P1285" s="41" t="s">
        <v>3528</v>
      </c>
      <c r="Q1285" s="41"/>
    </row>
    <row r="1286" spans="2:17" ht="17.100000000000001" customHeight="1">
      <c r="B1286" s="41">
        <v>2026</v>
      </c>
      <c r="C1286" s="41">
        <v>7</v>
      </c>
      <c r="D1286" s="41" t="s">
        <v>72</v>
      </c>
      <c r="E1286" s="41" t="s">
        <v>4041</v>
      </c>
      <c r="F1286" s="41" t="s">
        <v>102</v>
      </c>
      <c r="G1286" s="45">
        <v>209909000</v>
      </c>
      <c r="H1286" s="45"/>
      <c r="I1286" s="45">
        <v>593758000</v>
      </c>
      <c r="J1286" s="45">
        <v>803667000</v>
      </c>
      <c r="K1286" s="45">
        <v>803667000</v>
      </c>
      <c r="L1286" s="48"/>
      <c r="M1286" s="41" t="s">
        <v>1904</v>
      </c>
      <c r="N1286" s="41" t="s">
        <v>2571</v>
      </c>
      <c r="O1286" s="41" t="s">
        <v>2572</v>
      </c>
      <c r="P1286" s="41" t="s">
        <v>2573</v>
      </c>
      <c r="Q1286" s="41"/>
    </row>
    <row r="1287" spans="2:17" ht="17.100000000000001" customHeight="1">
      <c r="B1287" s="41">
        <v>2026</v>
      </c>
      <c r="C1287" s="41">
        <v>7</v>
      </c>
      <c r="D1287" s="41" t="s">
        <v>72</v>
      </c>
      <c r="E1287" s="41" t="s">
        <v>4042</v>
      </c>
      <c r="F1287" s="41" t="s">
        <v>65</v>
      </c>
      <c r="G1287" s="45">
        <v>1081889000</v>
      </c>
      <c r="H1287" s="45"/>
      <c r="I1287" s="45">
        <v>307643000</v>
      </c>
      <c r="J1287" s="45">
        <v>1389532000</v>
      </c>
      <c r="K1287" s="45">
        <v>972672399.99999988</v>
      </c>
      <c r="L1287" s="48"/>
      <c r="M1287" s="41" t="s">
        <v>1977</v>
      </c>
      <c r="N1287" s="41" t="s">
        <v>443</v>
      </c>
      <c r="O1287" s="41" t="s">
        <v>3992</v>
      </c>
      <c r="P1287" s="41" t="s">
        <v>3993</v>
      </c>
      <c r="Q1287" s="41"/>
    </row>
    <row r="1288" spans="2:17" ht="17.100000000000001" customHeight="1">
      <c r="B1288" s="41">
        <v>2026</v>
      </c>
      <c r="C1288" s="41">
        <v>7</v>
      </c>
      <c r="D1288" s="41" t="s">
        <v>72</v>
      </c>
      <c r="E1288" s="41" t="s">
        <v>4043</v>
      </c>
      <c r="F1288" s="41" t="s">
        <v>87</v>
      </c>
      <c r="G1288" s="45">
        <v>400000000</v>
      </c>
      <c r="H1288" s="45">
        <v>461779000</v>
      </c>
      <c r="I1288" s="45">
        <v>415211000</v>
      </c>
      <c r="J1288" s="45">
        <v>1276990000</v>
      </c>
      <c r="K1288" s="45">
        <v>893893000</v>
      </c>
      <c r="L1288" s="48"/>
      <c r="M1288" s="41" t="s">
        <v>1977</v>
      </c>
      <c r="N1288" s="41" t="s">
        <v>443</v>
      </c>
      <c r="O1288" s="41" t="s">
        <v>3992</v>
      </c>
      <c r="P1288" s="41" t="s">
        <v>3993</v>
      </c>
      <c r="Q1288" s="41"/>
    </row>
    <row r="1289" spans="2:17" ht="17.100000000000001" customHeight="1">
      <c r="B1289" s="41">
        <v>2026</v>
      </c>
      <c r="C1289" s="41">
        <v>7</v>
      </c>
      <c r="D1289" s="41" t="s">
        <v>62</v>
      </c>
      <c r="E1289" s="41" t="s">
        <v>4044</v>
      </c>
      <c r="F1289" s="41" t="s">
        <v>87</v>
      </c>
      <c r="G1289" s="45">
        <v>1400000000</v>
      </c>
      <c r="H1289" s="45"/>
      <c r="I1289" s="45">
        <v>1547000000</v>
      </c>
      <c r="J1289" s="45">
        <v>2947000000</v>
      </c>
      <c r="K1289" s="45"/>
      <c r="L1289" s="48"/>
      <c r="M1289" s="41" t="s">
        <v>1977</v>
      </c>
      <c r="N1289" s="41" t="s">
        <v>443</v>
      </c>
      <c r="O1289" s="41" t="s">
        <v>447</v>
      </c>
      <c r="P1289" s="41" t="s">
        <v>448</v>
      </c>
      <c r="Q1289" s="41"/>
    </row>
    <row r="1290" spans="2:17" ht="17.100000000000001" customHeight="1">
      <c r="B1290" s="41">
        <v>2026</v>
      </c>
      <c r="C1290" s="41">
        <v>7</v>
      </c>
      <c r="D1290" s="41" t="s">
        <v>72</v>
      </c>
      <c r="E1290" s="41" t="s">
        <v>4045</v>
      </c>
      <c r="F1290" s="41" t="s">
        <v>87</v>
      </c>
      <c r="G1290" s="45">
        <v>1721000000</v>
      </c>
      <c r="H1290" s="45"/>
      <c r="I1290" s="45">
        <v>1583000000</v>
      </c>
      <c r="J1290" s="45">
        <v>3304000000</v>
      </c>
      <c r="K1290" s="45"/>
      <c r="L1290" s="48"/>
      <c r="M1290" s="41" t="s">
        <v>1977</v>
      </c>
      <c r="N1290" s="41" t="s">
        <v>443</v>
      </c>
      <c r="O1290" s="41" t="s">
        <v>447</v>
      </c>
      <c r="P1290" s="41" t="s">
        <v>448</v>
      </c>
      <c r="Q1290" s="41"/>
    </row>
    <row r="1291" spans="2:17" ht="17.100000000000001" customHeight="1">
      <c r="B1291" s="41">
        <v>2026</v>
      </c>
      <c r="C1291" s="41">
        <v>7</v>
      </c>
      <c r="D1291" s="41" t="s">
        <v>72</v>
      </c>
      <c r="E1291" s="41" t="s">
        <v>4046</v>
      </c>
      <c r="F1291" s="41" t="s">
        <v>87</v>
      </c>
      <c r="G1291" s="45">
        <v>200000000</v>
      </c>
      <c r="H1291" s="45">
        <v>0</v>
      </c>
      <c r="I1291" s="45">
        <v>279893000</v>
      </c>
      <c r="J1291" s="45">
        <v>479893000</v>
      </c>
      <c r="K1291" s="45">
        <v>0</v>
      </c>
      <c r="L1291" s="48" t="s">
        <v>4037</v>
      </c>
      <c r="M1291" s="41" t="s">
        <v>1904</v>
      </c>
      <c r="N1291" s="41" t="s">
        <v>508</v>
      </c>
      <c r="O1291" s="41" t="s">
        <v>509</v>
      </c>
      <c r="P1291" s="41" t="s">
        <v>510</v>
      </c>
      <c r="Q1291" s="41"/>
    </row>
    <row r="1292" spans="2:17" ht="17.100000000000001" customHeight="1">
      <c r="B1292" s="41">
        <v>2026</v>
      </c>
      <c r="C1292" s="41">
        <v>7</v>
      </c>
      <c r="D1292" s="41" t="s">
        <v>72</v>
      </c>
      <c r="E1292" s="41" t="s">
        <v>4047</v>
      </c>
      <c r="F1292" s="41" t="s">
        <v>87</v>
      </c>
      <c r="G1292" s="45">
        <v>45244000</v>
      </c>
      <c r="H1292" s="45">
        <v>0</v>
      </c>
      <c r="I1292" s="45">
        <v>21775000</v>
      </c>
      <c r="J1292" s="45">
        <v>67019000</v>
      </c>
      <c r="K1292" s="45">
        <v>88794000</v>
      </c>
      <c r="L1292" s="48"/>
      <c r="M1292" s="41" t="s">
        <v>1904</v>
      </c>
      <c r="N1292" s="41" t="s">
        <v>632</v>
      </c>
      <c r="O1292" s="41" t="s">
        <v>3329</v>
      </c>
      <c r="P1292" s="41" t="s">
        <v>3330</v>
      </c>
      <c r="Q1292" s="41"/>
    </row>
    <row r="1293" spans="2:17" ht="17.100000000000001" customHeight="1">
      <c r="B1293" s="41">
        <v>2026</v>
      </c>
      <c r="C1293" s="41">
        <v>8</v>
      </c>
      <c r="D1293" s="41" t="s">
        <v>72</v>
      </c>
      <c r="E1293" s="41" t="s">
        <v>4048</v>
      </c>
      <c r="F1293" s="41" t="s">
        <v>80</v>
      </c>
      <c r="G1293" s="45">
        <v>4499495</v>
      </c>
      <c r="H1293" s="45"/>
      <c r="I1293" s="45">
        <v>22681575</v>
      </c>
      <c r="J1293" s="45">
        <v>27181070</v>
      </c>
      <c r="K1293" s="45">
        <v>27181070</v>
      </c>
      <c r="L1293" s="48"/>
      <c r="M1293" s="41" t="s">
        <v>1904</v>
      </c>
      <c r="N1293" s="41" t="s">
        <v>88</v>
      </c>
      <c r="O1293" s="41" t="s">
        <v>3527</v>
      </c>
      <c r="P1293" s="41" t="s">
        <v>3528</v>
      </c>
      <c r="Q1293" s="41"/>
    </row>
    <row r="1294" spans="2:17" ht="17.100000000000001" customHeight="1">
      <c r="B1294" s="41">
        <v>2026</v>
      </c>
      <c r="C1294" s="41">
        <v>8</v>
      </c>
      <c r="D1294" s="41" t="s">
        <v>72</v>
      </c>
      <c r="E1294" s="41" t="s">
        <v>4049</v>
      </c>
      <c r="F1294" s="41" t="s">
        <v>65</v>
      </c>
      <c r="G1294" s="45">
        <v>5590241500</v>
      </c>
      <c r="H1294" s="45"/>
      <c r="I1294" s="45">
        <v>280819000</v>
      </c>
      <c r="J1294" s="45">
        <v>5871060500</v>
      </c>
      <c r="K1294" s="45">
        <v>3052951460</v>
      </c>
      <c r="L1294" s="48"/>
      <c r="M1294" s="41" t="s">
        <v>1977</v>
      </c>
      <c r="N1294" s="41" t="s">
        <v>443</v>
      </c>
      <c r="O1294" s="41" t="s">
        <v>1509</v>
      </c>
      <c r="P1294" s="41" t="s">
        <v>1510</v>
      </c>
      <c r="Q1294" s="41"/>
    </row>
    <row r="1295" spans="2:17" ht="17.100000000000001" customHeight="1">
      <c r="B1295" s="41">
        <v>2026</v>
      </c>
      <c r="C1295" s="41">
        <v>8</v>
      </c>
      <c r="D1295" s="41" t="s">
        <v>72</v>
      </c>
      <c r="E1295" s="41" t="s">
        <v>4050</v>
      </c>
      <c r="F1295" s="41" t="s">
        <v>87</v>
      </c>
      <c r="G1295" s="45">
        <v>270000000</v>
      </c>
      <c r="H1295" s="45">
        <v>0</v>
      </c>
      <c r="I1295" s="45">
        <v>302796000</v>
      </c>
      <c r="J1295" s="45">
        <v>572796000</v>
      </c>
      <c r="K1295" s="45">
        <v>0</v>
      </c>
      <c r="L1295" s="48" t="s">
        <v>4037</v>
      </c>
      <c r="M1295" s="41" t="s">
        <v>1904</v>
      </c>
      <c r="N1295" s="41" t="s">
        <v>508</v>
      </c>
      <c r="O1295" s="41" t="s">
        <v>509</v>
      </c>
      <c r="P1295" s="41" t="s">
        <v>510</v>
      </c>
      <c r="Q1295" s="41"/>
    </row>
    <row r="1296" spans="2:17" ht="17.100000000000001" customHeight="1">
      <c r="B1296" s="41">
        <v>2026</v>
      </c>
      <c r="C1296" s="41">
        <v>9</v>
      </c>
      <c r="D1296" s="41" t="s">
        <v>72</v>
      </c>
      <c r="E1296" s="41" t="s">
        <v>4051</v>
      </c>
      <c r="F1296" s="41" t="s">
        <v>78</v>
      </c>
      <c r="G1296" s="45">
        <v>4617000</v>
      </c>
      <c r="H1296" s="45"/>
      <c r="I1296" s="45">
        <v>46870000</v>
      </c>
      <c r="J1296" s="45">
        <v>51487000</v>
      </c>
      <c r="K1296" s="45">
        <v>51487000</v>
      </c>
      <c r="L1296" s="48"/>
      <c r="M1296" s="41" t="s">
        <v>1904</v>
      </c>
      <c r="N1296" s="41" t="s">
        <v>88</v>
      </c>
      <c r="O1296" s="41" t="s">
        <v>3527</v>
      </c>
      <c r="P1296" s="41" t="s">
        <v>3528</v>
      </c>
      <c r="Q1296" s="41"/>
    </row>
    <row r="1297" spans="2:17" ht="17.100000000000001" customHeight="1">
      <c r="B1297" s="41">
        <v>2026</v>
      </c>
      <c r="C1297" s="41">
        <v>9</v>
      </c>
      <c r="D1297" s="41" t="s">
        <v>72</v>
      </c>
      <c r="E1297" s="41" t="s">
        <v>4052</v>
      </c>
      <c r="F1297" s="41" t="s">
        <v>173</v>
      </c>
      <c r="G1297" s="45">
        <v>4884701000</v>
      </c>
      <c r="H1297" s="45"/>
      <c r="I1297" s="45">
        <v>350102000</v>
      </c>
      <c r="J1297" s="45">
        <v>5234803000</v>
      </c>
      <c r="K1297" s="45">
        <v>3664362100</v>
      </c>
      <c r="L1297" s="48"/>
      <c r="M1297" s="41" t="s">
        <v>1977</v>
      </c>
      <c r="N1297" s="41" t="s">
        <v>443</v>
      </c>
      <c r="O1297" s="41" t="s">
        <v>3945</v>
      </c>
      <c r="P1297" s="41" t="s">
        <v>3946</v>
      </c>
      <c r="Q1297" s="41"/>
    </row>
    <row r="1298" spans="2:17" ht="17.100000000000001" customHeight="1">
      <c r="B1298" s="41">
        <v>2026</v>
      </c>
      <c r="C1298" s="41">
        <v>9</v>
      </c>
      <c r="D1298" s="41" t="s">
        <v>72</v>
      </c>
      <c r="E1298" s="41" t="s">
        <v>4053</v>
      </c>
      <c r="F1298" s="41" t="s">
        <v>74</v>
      </c>
      <c r="G1298" s="45">
        <v>452768400</v>
      </c>
      <c r="H1298" s="45"/>
      <c r="I1298" s="45">
        <v>0</v>
      </c>
      <c r="J1298" s="45">
        <v>452768400</v>
      </c>
      <c r="K1298" s="45">
        <v>316937880</v>
      </c>
      <c r="L1298" s="48"/>
      <c r="M1298" s="41" t="s">
        <v>1977</v>
      </c>
      <c r="N1298" s="41" t="s">
        <v>443</v>
      </c>
      <c r="O1298" s="41" t="s">
        <v>3995</v>
      </c>
      <c r="P1298" s="41" t="s">
        <v>3996</v>
      </c>
      <c r="Q1298" s="41"/>
    </row>
    <row r="1299" spans="2:17" ht="17.100000000000001" customHeight="1">
      <c r="B1299" s="41">
        <v>2026</v>
      </c>
      <c r="C1299" s="41">
        <v>9</v>
      </c>
      <c r="D1299" s="41" t="s">
        <v>72</v>
      </c>
      <c r="E1299" s="41" t="s">
        <v>4054</v>
      </c>
      <c r="F1299" s="41" t="s">
        <v>78</v>
      </c>
      <c r="G1299" s="45">
        <v>144979990</v>
      </c>
      <c r="H1299" s="45"/>
      <c r="I1299" s="45">
        <v>0</v>
      </c>
      <c r="J1299" s="45">
        <v>144979990</v>
      </c>
      <c r="K1299" s="45">
        <v>101485993</v>
      </c>
      <c r="L1299" s="48"/>
      <c r="M1299" s="41" t="s">
        <v>1977</v>
      </c>
      <c r="N1299" s="41" t="s">
        <v>443</v>
      </c>
      <c r="O1299" s="41" t="s">
        <v>3995</v>
      </c>
      <c r="P1299" s="41" t="s">
        <v>3996</v>
      </c>
      <c r="Q1299" s="41"/>
    </row>
    <row r="1300" spans="2:17" ht="17.100000000000001" customHeight="1">
      <c r="B1300" s="41">
        <v>2026</v>
      </c>
      <c r="C1300" s="41">
        <v>9</v>
      </c>
      <c r="D1300" s="41" t="s">
        <v>72</v>
      </c>
      <c r="E1300" s="41" t="s">
        <v>4055</v>
      </c>
      <c r="F1300" s="41" t="s">
        <v>80</v>
      </c>
      <c r="G1300" s="45">
        <v>257977000</v>
      </c>
      <c r="H1300" s="45"/>
      <c r="I1300" s="45">
        <v>0</v>
      </c>
      <c r="J1300" s="45">
        <v>257977000</v>
      </c>
      <c r="K1300" s="45">
        <v>180583900</v>
      </c>
      <c r="L1300" s="48"/>
      <c r="M1300" s="41" t="s">
        <v>1977</v>
      </c>
      <c r="N1300" s="41" t="s">
        <v>443</v>
      </c>
      <c r="O1300" s="41" t="s">
        <v>3995</v>
      </c>
      <c r="P1300" s="41" t="s">
        <v>3996</v>
      </c>
      <c r="Q1300" s="41"/>
    </row>
    <row r="1301" spans="2:17" ht="17.100000000000001" customHeight="1">
      <c r="B1301" s="41">
        <v>2026</v>
      </c>
      <c r="C1301" s="41">
        <v>9</v>
      </c>
      <c r="D1301" s="41" t="s">
        <v>72</v>
      </c>
      <c r="E1301" s="41" t="s">
        <v>4056</v>
      </c>
      <c r="F1301" s="41" t="s">
        <v>65</v>
      </c>
      <c r="G1301" s="45">
        <v>1496000000</v>
      </c>
      <c r="H1301" s="45">
        <v>0</v>
      </c>
      <c r="I1301" s="45">
        <v>3326379000</v>
      </c>
      <c r="J1301" s="45">
        <v>4822379000</v>
      </c>
      <c r="K1301" s="45">
        <v>3375665300</v>
      </c>
      <c r="L1301" s="48" t="s">
        <v>4057</v>
      </c>
      <c r="M1301" s="41" t="s">
        <v>1904</v>
      </c>
      <c r="N1301" s="41" t="s">
        <v>508</v>
      </c>
      <c r="O1301" s="41" t="s">
        <v>1376</v>
      </c>
      <c r="P1301" s="41" t="s">
        <v>4058</v>
      </c>
      <c r="Q1301" s="41"/>
    </row>
    <row r="1302" spans="2:17" ht="17.100000000000001" customHeight="1">
      <c r="B1302" s="41">
        <v>2026</v>
      </c>
      <c r="C1302" s="41">
        <v>10</v>
      </c>
      <c r="D1302" s="41" t="s">
        <v>72</v>
      </c>
      <c r="E1302" s="41" t="s">
        <v>4059</v>
      </c>
      <c r="F1302" s="41" t="s">
        <v>65</v>
      </c>
      <c r="G1302" s="45">
        <v>661000000</v>
      </c>
      <c r="H1302" s="45">
        <v>0</v>
      </c>
      <c r="I1302" s="45">
        <v>684274000</v>
      </c>
      <c r="J1302" s="45">
        <v>1345274000</v>
      </c>
      <c r="K1302" s="45">
        <v>916000000</v>
      </c>
      <c r="L1302" s="48" t="s">
        <v>4060</v>
      </c>
      <c r="M1302" s="41" t="s">
        <v>1904</v>
      </c>
      <c r="N1302" s="41" t="s">
        <v>508</v>
      </c>
      <c r="O1302" s="41" t="s">
        <v>1711</v>
      </c>
      <c r="P1302" s="41" t="s">
        <v>1712</v>
      </c>
      <c r="Q1302" s="41"/>
    </row>
    <row r="1303" spans="2:17" ht="17.100000000000001" customHeight="1">
      <c r="B1303" s="41">
        <v>2026</v>
      </c>
      <c r="C1303" s="41">
        <v>11</v>
      </c>
      <c r="D1303" s="41" t="s">
        <v>72</v>
      </c>
      <c r="E1303" s="41" t="s">
        <v>4061</v>
      </c>
      <c r="F1303" s="41" t="s">
        <v>65</v>
      </c>
      <c r="G1303" s="45">
        <v>605000000</v>
      </c>
      <c r="H1303" s="45">
        <v>0</v>
      </c>
      <c r="I1303" s="45">
        <v>484000000</v>
      </c>
      <c r="J1303" s="45">
        <v>1089000000</v>
      </c>
      <c r="K1303" s="45">
        <v>793000000</v>
      </c>
      <c r="L1303" s="48" t="s">
        <v>4062</v>
      </c>
      <c r="M1303" s="41" t="s">
        <v>1904</v>
      </c>
      <c r="N1303" s="41" t="s">
        <v>508</v>
      </c>
      <c r="O1303" s="41" t="s">
        <v>970</v>
      </c>
      <c r="P1303" s="41" t="s">
        <v>971</v>
      </c>
      <c r="Q1303" s="41"/>
    </row>
    <row r="1304" spans="2:17" ht="17.100000000000001" customHeight="1">
      <c r="B1304" s="41">
        <v>2026</v>
      </c>
      <c r="C1304" s="41">
        <v>12</v>
      </c>
      <c r="D1304" s="41" t="s">
        <v>72</v>
      </c>
      <c r="E1304" s="41" t="s">
        <v>4063</v>
      </c>
      <c r="F1304" s="41" t="s">
        <v>173</v>
      </c>
      <c r="G1304" s="45">
        <v>1748656000</v>
      </c>
      <c r="H1304" s="45"/>
      <c r="I1304" s="45">
        <v>0</v>
      </c>
      <c r="J1304" s="45">
        <v>1748656000</v>
      </c>
      <c r="K1304" s="45">
        <v>1224059200</v>
      </c>
      <c r="L1304" s="48"/>
      <c r="M1304" s="41" t="s">
        <v>1977</v>
      </c>
      <c r="N1304" s="41" t="s">
        <v>443</v>
      </c>
      <c r="O1304" s="41" t="s">
        <v>444</v>
      </c>
      <c r="P1304" s="41" t="s">
        <v>445</v>
      </c>
      <c r="Q1304" s="41"/>
    </row>
    <row r="1305" spans="2:17" ht="17.100000000000001" customHeight="1">
      <c r="B1305" s="41">
        <v>2026</v>
      </c>
      <c r="C1305" s="41">
        <v>12</v>
      </c>
      <c r="D1305" s="41" t="s">
        <v>72</v>
      </c>
      <c r="E1305" s="41" t="s">
        <v>4064</v>
      </c>
      <c r="F1305" s="41" t="s">
        <v>173</v>
      </c>
      <c r="G1305" s="45">
        <v>1549223000</v>
      </c>
      <c r="H1305" s="45"/>
      <c r="I1305" s="45">
        <v>0</v>
      </c>
      <c r="J1305" s="45">
        <v>1549223000</v>
      </c>
      <c r="K1305" s="45">
        <v>1084456100</v>
      </c>
      <c r="L1305" s="48"/>
      <c r="M1305" s="41" t="s">
        <v>1977</v>
      </c>
      <c r="N1305" s="41" t="s">
        <v>443</v>
      </c>
      <c r="O1305" s="41" t="s">
        <v>444</v>
      </c>
      <c r="P1305" s="41" t="s">
        <v>445</v>
      </c>
      <c r="Q1305" s="41"/>
    </row>
    <row r="1306" spans="2:17" ht="17.100000000000001" customHeight="1">
      <c r="B1306" s="41">
        <v>2026</v>
      </c>
      <c r="C1306" s="41">
        <v>12</v>
      </c>
      <c r="D1306" s="41" t="s">
        <v>72</v>
      </c>
      <c r="E1306" s="41" t="s">
        <v>4065</v>
      </c>
      <c r="F1306" s="41" t="s">
        <v>173</v>
      </c>
      <c r="G1306" s="45">
        <v>1422855800</v>
      </c>
      <c r="H1306" s="45"/>
      <c r="I1306" s="45">
        <v>0</v>
      </c>
      <c r="J1306" s="45">
        <v>1422855800</v>
      </c>
      <c r="K1306" s="45">
        <v>995999059.99999988</v>
      </c>
      <c r="L1306" s="48"/>
      <c r="M1306" s="41" t="s">
        <v>1977</v>
      </c>
      <c r="N1306" s="41" t="s">
        <v>443</v>
      </c>
      <c r="O1306" s="41" t="s">
        <v>444</v>
      </c>
      <c r="P1306" s="41" t="s">
        <v>445</v>
      </c>
      <c r="Q1306" s="41"/>
    </row>
  </sheetData>
  <autoFilter ref="B4:Q1306">
    <sortState ref="B5:Q1306">
      <sortCondition ref="C5:C1306"/>
      <sortCondition ref="N5:N1306"/>
    </sortState>
  </autoFilter>
  <mergeCells count="1">
    <mergeCell ref="B3:Q3"/>
  </mergeCells>
  <phoneticPr fontId="4" type="noConversion"/>
  <dataValidations count="4">
    <dataValidation type="list" allowBlank="1" showInputMessage="1" showErrorMessage="1" sqref="M5:M1306">
      <formula1>"전환,미전환"</formula1>
    </dataValidation>
    <dataValidation type="list" allowBlank="1" showInputMessage="1" showErrorMessage="1" sqref="F5:F1306">
      <formula1>"토건,토목,건축,전문,전기,통신,소방,기타"</formula1>
    </dataValidation>
    <dataValidation type="list" allowBlank="1" showInputMessage="1" showErrorMessage="1" sqref="D5:D1306">
      <formula1>"자체조달,중앙조달"</formula1>
    </dataValidation>
    <dataValidation type="list" allowBlank="1" showInputMessage="1" showErrorMessage="1" sqref="C5:C1306">
      <formula1>"1,2,3,4,5,6,7,8,9,10,11,12"</formula1>
    </dataValidation>
  </dataValidations>
  <pageMargins left="0.7" right="0.7" top="0.75" bottom="0.75" header="0.3" footer="0.3"/>
  <pageSetup paperSize="9" scale="37" orientation="landscape" r:id="rId1"/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V1731"/>
  <sheetViews>
    <sheetView zoomScale="85" zoomScaleNormal="85" workbookViewId="0">
      <selection activeCell="E16" sqref="E16"/>
    </sheetView>
  </sheetViews>
  <sheetFormatPr defaultRowHeight="13.5"/>
  <cols>
    <col min="1" max="1" width="1.77734375" customWidth="1"/>
    <col min="2" max="2" width="15.77734375" customWidth="1"/>
    <col min="3" max="3" width="10.77734375" customWidth="1"/>
    <col min="4" max="4" width="20.77734375" customWidth="1"/>
    <col min="5" max="5" width="45.77734375" customWidth="1"/>
    <col min="6" max="6" width="30.6640625" customWidth="1"/>
    <col min="7" max="7" width="19" customWidth="1"/>
    <col min="8" max="8" width="13.5546875" bestFit="1" customWidth="1"/>
    <col min="9" max="9" width="10.21875" customWidth="1"/>
    <col min="10" max="11" width="6.6640625" bestFit="1" customWidth="1"/>
    <col min="12" max="12" width="7.44140625" customWidth="1"/>
    <col min="13" max="13" width="13.21875" customWidth="1"/>
    <col min="14" max="15" width="16.33203125" customWidth="1"/>
    <col min="16" max="16" width="17.6640625" customWidth="1"/>
    <col min="17" max="17" width="26.77734375" customWidth="1"/>
    <col min="18" max="18" width="9.88671875" bestFit="1" customWidth="1"/>
    <col min="19" max="19" width="13.6640625" bestFit="1" customWidth="1"/>
    <col min="20" max="20" width="9.88671875" customWidth="1"/>
    <col min="21" max="21" width="8.6640625" bestFit="1" customWidth="1"/>
    <col min="22" max="22" width="32.5546875" customWidth="1"/>
  </cols>
  <sheetData>
    <row r="1" spans="2:22" ht="30" customHeight="1">
      <c r="B1" s="34" t="s">
        <v>8237</v>
      </c>
      <c r="C1" s="8"/>
      <c r="G1" s="17" t="s">
        <v>36</v>
      </c>
      <c r="M1" s="35" t="s">
        <v>32</v>
      </c>
      <c r="N1" s="14"/>
      <c r="O1" s="14"/>
      <c r="P1" s="14"/>
      <c r="T1" s="1"/>
    </row>
    <row r="2" spans="2:22" ht="17.100000000000001" customHeight="1">
      <c r="B2" s="30"/>
      <c r="C2" s="8"/>
      <c r="G2" s="17"/>
      <c r="M2" s="38"/>
      <c r="N2" s="14"/>
      <c r="O2" s="14"/>
      <c r="P2" s="14"/>
      <c r="T2" s="1"/>
    </row>
    <row r="3" spans="2:22" ht="24.95" customHeight="1">
      <c r="B3" s="54" t="s">
        <v>60</v>
      </c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54"/>
      <c r="O3" s="54"/>
      <c r="P3" s="54"/>
      <c r="Q3" s="54"/>
      <c r="R3" s="54"/>
      <c r="S3" s="54"/>
      <c r="T3" s="54"/>
      <c r="U3" s="54"/>
      <c r="V3" s="54"/>
    </row>
    <row r="4" spans="2:22" s="3" customFormat="1" ht="35.1" customHeight="1">
      <c r="B4" s="56" t="s">
        <v>43</v>
      </c>
      <c r="C4" s="56" t="s">
        <v>44</v>
      </c>
      <c r="D4" s="59" t="s">
        <v>45</v>
      </c>
      <c r="E4" s="61" t="s">
        <v>46</v>
      </c>
      <c r="F4" s="56" t="s">
        <v>20</v>
      </c>
      <c r="G4" s="56" t="s">
        <v>51</v>
      </c>
      <c r="H4" s="56" t="s">
        <v>21</v>
      </c>
      <c r="I4" s="56" t="s">
        <v>22</v>
      </c>
      <c r="J4" s="56" t="s">
        <v>23</v>
      </c>
      <c r="K4" s="56" t="s">
        <v>24</v>
      </c>
      <c r="L4" s="56" t="s">
        <v>41</v>
      </c>
      <c r="M4" s="56" t="s">
        <v>34</v>
      </c>
      <c r="N4" s="56" t="s">
        <v>52</v>
      </c>
      <c r="O4" s="56"/>
      <c r="P4" s="56"/>
      <c r="Q4" s="54" t="s">
        <v>2</v>
      </c>
      <c r="R4" s="54" t="s">
        <v>3</v>
      </c>
      <c r="S4" s="54" t="s">
        <v>12</v>
      </c>
      <c r="T4" s="54" t="s">
        <v>25</v>
      </c>
      <c r="U4" s="54" t="s">
        <v>26</v>
      </c>
      <c r="V4" s="56" t="s">
        <v>42</v>
      </c>
    </row>
    <row r="5" spans="2:22" s="3" customFormat="1" ht="15" customHeight="1" thickBot="1">
      <c r="B5" s="58"/>
      <c r="C5" s="58"/>
      <c r="D5" s="60"/>
      <c r="E5" s="62"/>
      <c r="F5" s="58"/>
      <c r="G5" s="58"/>
      <c r="H5" s="58"/>
      <c r="I5" s="58"/>
      <c r="J5" s="58"/>
      <c r="K5" s="58"/>
      <c r="L5" s="58"/>
      <c r="M5" s="58"/>
      <c r="N5" s="22" t="s">
        <v>38</v>
      </c>
      <c r="O5" s="22" t="s">
        <v>39</v>
      </c>
      <c r="P5" s="22" t="s">
        <v>40</v>
      </c>
      <c r="Q5" s="57"/>
      <c r="R5" s="57"/>
      <c r="S5" s="57"/>
      <c r="T5" s="57"/>
      <c r="U5" s="57"/>
      <c r="V5" s="57"/>
    </row>
    <row r="6" spans="2:22" s="9" customFormat="1" ht="17.100000000000001" customHeight="1" thickTop="1">
      <c r="B6" s="52">
        <v>2026</v>
      </c>
      <c r="C6" s="52">
        <v>1</v>
      </c>
      <c r="D6" s="52" t="s">
        <v>72</v>
      </c>
      <c r="E6" s="52" t="s">
        <v>4066</v>
      </c>
      <c r="F6" s="52" t="str">
        <f>VLOOKUP(E6,'[1]3) 구매'!$E$6:$F$1614,2,0)</f>
        <v>쇼핑몰</v>
      </c>
      <c r="G6" s="52">
        <v>3011150501</v>
      </c>
      <c r="H6" s="52" t="s">
        <v>4067</v>
      </c>
      <c r="I6" s="52" t="s">
        <v>4068</v>
      </c>
      <c r="J6" s="49" t="s">
        <v>87</v>
      </c>
      <c r="K6" s="49">
        <v>150</v>
      </c>
      <c r="L6" s="49" t="s">
        <v>4069</v>
      </c>
      <c r="M6" s="49">
        <v>15000000</v>
      </c>
      <c r="N6" s="49"/>
      <c r="O6" s="49" t="s">
        <v>4070</v>
      </c>
      <c r="P6" s="49"/>
      <c r="Q6" s="52" t="s">
        <v>1732</v>
      </c>
      <c r="R6" s="52" t="s">
        <v>1936</v>
      </c>
      <c r="S6" s="52" t="s">
        <v>1937</v>
      </c>
      <c r="T6" s="52" t="s">
        <v>71</v>
      </c>
      <c r="U6" s="52"/>
      <c r="V6" s="52"/>
    </row>
    <row r="7" spans="2:22" s="9" customFormat="1" ht="17.100000000000001" customHeight="1">
      <c r="B7" s="52">
        <v>2026</v>
      </c>
      <c r="C7" s="52">
        <v>1</v>
      </c>
      <c r="D7" s="52" t="s">
        <v>72</v>
      </c>
      <c r="E7" s="52" t="s">
        <v>4071</v>
      </c>
      <c r="F7" s="52" t="str">
        <f>VLOOKUP(E7,'[1]3) 구매'!$E$6:$F$1614,2,0)</f>
        <v>쇼핑몰</v>
      </c>
      <c r="G7" s="52">
        <v>3011150501</v>
      </c>
      <c r="H7" s="52" t="s">
        <v>4067</v>
      </c>
      <c r="I7" s="52" t="s">
        <v>4072</v>
      </c>
      <c r="J7" s="49" t="s">
        <v>4073</v>
      </c>
      <c r="K7" s="49">
        <v>1900</v>
      </c>
      <c r="L7" s="49" t="s">
        <v>4069</v>
      </c>
      <c r="M7" s="49">
        <v>200000000</v>
      </c>
      <c r="N7" s="49"/>
      <c r="O7" s="49" t="s">
        <v>4074</v>
      </c>
      <c r="P7" s="49"/>
      <c r="Q7" s="52" t="s">
        <v>88</v>
      </c>
      <c r="R7" s="52" t="s">
        <v>3530</v>
      </c>
      <c r="S7" s="52" t="s">
        <v>3531</v>
      </c>
      <c r="T7" s="52" t="s">
        <v>71</v>
      </c>
      <c r="U7" s="52"/>
      <c r="V7" s="52"/>
    </row>
    <row r="8" spans="2:22" s="9" customFormat="1" ht="17.100000000000001" customHeight="1">
      <c r="B8" s="52">
        <v>2026</v>
      </c>
      <c r="C8" s="52">
        <v>1</v>
      </c>
      <c r="D8" s="52" t="s">
        <v>72</v>
      </c>
      <c r="E8" s="52" t="s">
        <v>4075</v>
      </c>
      <c r="F8" s="52" t="str">
        <f>VLOOKUP(E8,'[1]3) 구매'!$E$6:$F$1614,2,0)</f>
        <v>쇼핑몰</v>
      </c>
      <c r="G8" s="52">
        <v>3020179401</v>
      </c>
      <c r="H8" s="52" t="s">
        <v>4067</v>
      </c>
      <c r="I8" s="52" t="s">
        <v>4076</v>
      </c>
      <c r="J8" s="49" t="s">
        <v>4077</v>
      </c>
      <c r="K8" s="49">
        <v>1792</v>
      </c>
      <c r="L8" s="49" t="s">
        <v>4078</v>
      </c>
      <c r="M8" s="49">
        <v>221580000</v>
      </c>
      <c r="N8" s="49"/>
      <c r="O8" s="49"/>
      <c r="P8" s="49" t="s">
        <v>4074</v>
      </c>
      <c r="Q8" s="52" t="s">
        <v>88</v>
      </c>
      <c r="R8" s="52" t="s">
        <v>89</v>
      </c>
      <c r="S8" s="52" t="s">
        <v>90</v>
      </c>
      <c r="T8" s="52" t="s">
        <v>71</v>
      </c>
      <c r="U8" s="52"/>
      <c r="V8" s="52"/>
    </row>
    <row r="9" spans="2:22" s="9" customFormat="1" ht="17.100000000000001" customHeight="1">
      <c r="B9" s="52">
        <v>2026</v>
      </c>
      <c r="C9" s="52">
        <v>1</v>
      </c>
      <c r="D9" s="52" t="s">
        <v>72</v>
      </c>
      <c r="E9" s="52" t="s">
        <v>4079</v>
      </c>
      <c r="F9" s="52" t="str">
        <f>VLOOKUP(E9,'[1]3) 구매'!$E$6:$F$1614,2,0)</f>
        <v>제한경쟁</v>
      </c>
      <c r="G9" s="52">
        <v>1111169701</v>
      </c>
      <c r="H9" s="52" t="s">
        <v>4080</v>
      </c>
      <c r="I9" s="52" t="s">
        <v>4081</v>
      </c>
      <c r="J9" s="49" t="s">
        <v>87</v>
      </c>
      <c r="K9" s="49">
        <v>804</v>
      </c>
      <c r="L9" s="49" t="s">
        <v>4082</v>
      </c>
      <c r="M9" s="49">
        <v>55000000</v>
      </c>
      <c r="N9" s="49"/>
      <c r="O9" s="49"/>
      <c r="P9" s="49"/>
      <c r="Q9" s="52" t="s">
        <v>92</v>
      </c>
      <c r="R9" s="52" t="s">
        <v>4083</v>
      </c>
      <c r="S9" s="52" t="s">
        <v>4084</v>
      </c>
      <c r="T9" s="52" t="s">
        <v>71</v>
      </c>
      <c r="U9" s="52"/>
      <c r="V9" s="52"/>
    </row>
    <row r="10" spans="2:22" s="9" customFormat="1" ht="17.100000000000001" customHeight="1">
      <c r="B10" s="52">
        <v>2026</v>
      </c>
      <c r="C10" s="52">
        <v>1</v>
      </c>
      <c r="D10" s="52" t="s">
        <v>62</v>
      </c>
      <c r="E10" s="52" t="s">
        <v>4085</v>
      </c>
      <c r="F10" s="52" t="str">
        <f>VLOOKUP(E10,'[1]3) 구매'!$E$6:$F$1614,2,0)</f>
        <v>일반경쟁</v>
      </c>
      <c r="G10" s="52">
        <v>3011150501</v>
      </c>
      <c r="H10" s="52" t="s">
        <v>4067</v>
      </c>
      <c r="I10" s="52" t="s">
        <v>4086</v>
      </c>
      <c r="J10" s="49" t="s">
        <v>4087</v>
      </c>
      <c r="K10" s="49">
        <v>5329</v>
      </c>
      <c r="L10" s="49" t="s">
        <v>4069</v>
      </c>
      <c r="M10" s="49">
        <v>710374000</v>
      </c>
      <c r="N10" s="49"/>
      <c r="O10" s="49"/>
      <c r="P10" s="49"/>
      <c r="Q10" s="52" t="s">
        <v>1998</v>
      </c>
      <c r="R10" s="52" t="s">
        <v>2001</v>
      </c>
      <c r="S10" s="52" t="s">
        <v>2002</v>
      </c>
      <c r="T10" s="52" t="s">
        <v>71</v>
      </c>
      <c r="U10" s="52"/>
      <c r="V10" s="52"/>
    </row>
    <row r="11" spans="2:22" s="9" customFormat="1" ht="17.100000000000001" customHeight="1">
      <c r="B11" s="52">
        <v>2026</v>
      </c>
      <c r="C11" s="52">
        <v>1</v>
      </c>
      <c r="D11" s="52" t="s">
        <v>72</v>
      </c>
      <c r="E11" s="52" t="s">
        <v>4088</v>
      </c>
      <c r="F11" s="52" t="str">
        <f>VLOOKUP(E11,'[1]3) 구매'!$E$6:$F$1614,2,0)</f>
        <v>쇼핑몰</v>
      </c>
      <c r="G11" s="52">
        <v>4014178203</v>
      </c>
      <c r="H11" s="52" t="s">
        <v>4089</v>
      </c>
      <c r="I11" s="52" t="s">
        <v>4090</v>
      </c>
      <c r="J11" s="49"/>
      <c r="K11" s="49">
        <v>559</v>
      </c>
      <c r="L11" s="49" t="s">
        <v>4078</v>
      </c>
      <c r="M11" s="49">
        <v>71665000</v>
      </c>
      <c r="N11" s="49"/>
      <c r="O11" s="49" t="s">
        <v>4074</v>
      </c>
      <c r="P11" s="49"/>
      <c r="Q11" s="52" t="s">
        <v>97</v>
      </c>
      <c r="R11" s="52" t="s">
        <v>2020</v>
      </c>
      <c r="S11" s="52" t="s">
        <v>2021</v>
      </c>
      <c r="T11" s="52" t="s">
        <v>71</v>
      </c>
      <c r="U11" s="52"/>
      <c r="V11" s="52"/>
    </row>
    <row r="12" spans="2:22" s="9" customFormat="1" ht="17.100000000000001" customHeight="1">
      <c r="B12" s="52">
        <v>2026</v>
      </c>
      <c r="C12" s="52">
        <v>1</v>
      </c>
      <c r="D12" s="52" t="s">
        <v>72</v>
      </c>
      <c r="E12" s="52" t="s">
        <v>4091</v>
      </c>
      <c r="F12" s="52" t="str">
        <f>VLOOKUP(E12,'[1]3) 구매'!$E$6:$F$1614,2,0)</f>
        <v>쇼핑몰</v>
      </c>
      <c r="G12" s="52">
        <v>4014178203</v>
      </c>
      <c r="H12" s="52" t="s">
        <v>4092</v>
      </c>
      <c r="I12" s="52" t="s">
        <v>4093</v>
      </c>
      <c r="J12" s="49"/>
      <c r="K12" s="49">
        <v>48</v>
      </c>
      <c r="L12" s="49" t="s">
        <v>4094</v>
      </c>
      <c r="M12" s="49">
        <v>26253000</v>
      </c>
      <c r="N12" s="49"/>
      <c r="O12" s="49" t="s">
        <v>4074</v>
      </c>
      <c r="P12" s="49"/>
      <c r="Q12" s="52" t="s">
        <v>97</v>
      </c>
      <c r="R12" s="52" t="s">
        <v>2023</v>
      </c>
      <c r="S12" s="52" t="s">
        <v>2024</v>
      </c>
      <c r="T12" s="52" t="s">
        <v>71</v>
      </c>
      <c r="U12" s="52"/>
      <c r="V12" s="52"/>
    </row>
    <row r="13" spans="2:22" s="9" customFormat="1" ht="17.100000000000001" customHeight="1">
      <c r="B13" s="52">
        <v>2026</v>
      </c>
      <c r="C13" s="52">
        <v>1</v>
      </c>
      <c r="D13" s="52" t="s">
        <v>72</v>
      </c>
      <c r="E13" s="52" t="s">
        <v>4091</v>
      </c>
      <c r="F13" s="52" t="str">
        <f>VLOOKUP(E13,'[1]3) 구매'!$E$6:$F$1614,2,0)</f>
        <v>쇼핑몰</v>
      </c>
      <c r="G13" s="52">
        <v>4014178203</v>
      </c>
      <c r="H13" s="52" t="s">
        <v>4092</v>
      </c>
      <c r="I13" s="52" t="s">
        <v>4095</v>
      </c>
      <c r="J13" s="49"/>
      <c r="K13" s="49">
        <v>50</v>
      </c>
      <c r="L13" s="49" t="s">
        <v>4094</v>
      </c>
      <c r="M13" s="49">
        <v>26406000</v>
      </c>
      <c r="N13" s="49"/>
      <c r="O13" s="49" t="s">
        <v>4074</v>
      </c>
      <c r="P13" s="49"/>
      <c r="Q13" s="52" t="s">
        <v>97</v>
      </c>
      <c r="R13" s="52" t="s">
        <v>2023</v>
      </c>
      <c r="S13" s="52" t="s">
        <v>2024</v>
      </c>
      <c r="T13" s="52" t="s">
        <v>71</v>
      </c>
      <c r="U13" s="52"/>
      <c r="V13" s="52"/>
    </row>
    <row r="14" spans="2:22" s="9" customFormat="1" ht="17.100000000000001" customHeight="1">
      <c r="B14" s="52">
        <v>2026</v>
      </c>
      <c r="C14" s="52">
        <v>1</v>
      </c>
      <c r="D14" s="52" t="s">
        <v>72</v>
      </c>
      <c r="E14" s="52" t="s">
        <v>4096</v>
      </c>
      <c r="F14" s="52" t="str">
        <f>VLOOKUP(E14,'[1]3) 구매'!$E$6:$F$1614,2,0)</f>
        <v>쇼핑몰</v>
      </c>
      <c r="G14" s="52">
        <v>4014178203</v>
      </c>
      <c r="H14" s="52" t="s">
        <v>4089</v>
      </c>
      <c r="I14" s="52" t="s">
        <v>4097</v>
      </c>
      <c r="J14" s="49"/>
      <c r="K14" s="49">
        <v>23</v>
      </c>
      <c r="L14" s="49" t="s">
        <v>4078</v>
      </c>
      <c r="M14" s="49">
        <v>14145000</v>
      </c>
      <c r="N14" s="49"/>
      <c r="O14" s="49" t="s">
        <v>4074</v>
      </c>
      <c r="P14" s="49"/>
      <c r="Q14" s="52" t="s">
        <v>97</v>
      </c>
      <c r="R14" s="52" t="s">
        <v>98</v>
      </c>
      <c r="S14" s="52" t="s">
        <v>99</v>
      </c>
      <c r="T14" s="52" t="s">
        <v>71</v>
      </c>
      <c r="U14" s="52"/>
      <c r="V14" s="52"/>
    </row>
    <row r="15" spans="2:22" s="9" customFormat="1" ht="17.100000000000001" customHeight="1">
      <c r="B15" s="52">
        <v>2026</v>
      </c>
      <c r="C15" s="52">
        <v>1</v>
      </c>
      <c r="D15" s="52" t="s">
        <v>72</v>
      </c>
      <c r="E15" s="52" t="s">
        <v>4096</v>
      </c>
      <c r="F15" s="52" t="str">
        <f>VLOOKUP(E15,'[1]3) 구매'!$E$6:$F$1614,2,0)</f>
        <v>쇼핑몰</v>
      </c>
      <c r="G15" s="52">
        <v>4014178203</v>
      </c>
      <c r="H15" s="52" t="s">
        <v>4089</v>
      </c>
      <c r="I15" s="52" t="s">
        <v>4098</v>
      </c>
      <c r="J15" s="49"/>
      <c r="K15" s="49">
        <v>42</v>
      </c>
      <c r="L15" s="49" t="s">
        <v>4078</v>
      </c>
      <c r="M15" s="49">
        <v>20531000</v>
      </c>
      <c r="N15" s="49"/>
      <c r="O15" s="49" t="s">
        <v>4074</v>
      </c>
      <c r="P15" s="49"/>
      <c r="Q15" s="52" t="s">
        <v>97</v>
      </c>
      <c r="R15" s="52" t="s">
        <v>98</v>
      </c>
      <c r="S15" s="52" t="s">
        <v>99</v>
      </c>
      <c r="T15" s="52" t="s">
        <v>71</v>
      </c>
      <c r="U15" s="52"/>
      <c r="V15" s="52"/>
    </row>
    <row r="16" spans="2:22" s="9" customFormat="1" ht="17.100000000000001" customHeight="1">
      <c r="B16" s="52">
        <v>2026</v>
      </c>
      <c r="C16" s="52">
        <v>1</v>
      </c>
      <c r="D16" s="52" t="s">
        <v>72</v>
      </c>
      <c r="E16" s="52" t="s">
        <v>4096</v>
      </c>
      <c r="F16" s="52" t="str">
        <f>VLOOKUP(E16,'[1]3) 구매'!$E$6:$F$1614,2,0)</f>
        <v>쇼핑몰</v>
      </c>
      <c r="G16" s="52">
        <v>4014178203</v>
      </c>
      <c r="H16" s="52" t="s">
        <v>4089</v>
      </c>
      <c r="I16" s="52" t="s">
        <v>4099</v>
      </c>
      <c r="J16" s="49"/>
      <c r="K16" s="49">
        <v>66</v>
      </c>
      <c r="L16" s="49" t="s">
        <v>4078</v>
      </c>
      <c r="M16" s="49">
        <v>35304000</v>
      </c>
      <c r="N16" s="49"/>
      <c r="O16" s="49" t="s">
        <v>4074</v>
      </c>
      <c r="P16" s="49"/>
      <c r="Q16" s="52" t="s">
        <v>97</v>
      </c>
      <c r="R16" s="52" t="s">
        <v>98</v>
      </c>
      <c r="S16" s="52" t="s">
        <v>99</v>
      </c>
      <c r="T16" s="52" t="s">
        <v>71</v>
      </c>
      <c r="U16" s="52"/>
      <c r="V16" s="52"/>
    </row>
    <row r="17" spans="2:22" s="9" customFormat="1" ht="17.100000000000001" customHeight="1">
      <c r="B17" s="52">
        <v>2026</v>
      </c>
      <c r="C17" s="52">
        <v>1</v>
      </c>
      <c r="D17" s="52" t="s">
        <v>72</v>
      </c>
      <c r="E17" s="52" t="s">
        <v>4100</v>
      </c>
      <c r="F17" s="52" t="str">
        <f>VLOOKUP(E17,'[1]3) 구매'!$E$6:$F$1614,2,0)</f>
        <v>쇼핑몰</v>
      </c>
      <c r="G17" s="52">
        <v>3011150501</v>
      </c>
      <c r="H17" s="52" t="s">
        <v>4067</v>
      </c>
      <c r="I17" s="52" t="s">
        <v>4101</v>
      </c>
      <c r="J17" s="49" t="s">
        <v>4102</v>
      </c>
      <c r="K17" s="49">
        <v>21</v>
      </c>
      <c r="L17" s="49" t="s">
        <v>4069</v>
      </c>
      <c r="M17" s="49">
        <v>1791063</v>
      </c>
      <c r="N17" s="49" t="s">
        <v>4074</v>
      </c>
      <c r="O17" s="49"/>
      <c r="P17" s="49"/>
      <c r="Q17" s="52" t="s">
        <v>727</v>
      </c>
      <c r="R17" s="52" t="s">
        <v>2026</v>
      </c>
      <c r="S17" s="52" t="s">
        <v>2027</v>
      </c>
      <c r="T17" s="52" t="s">
        <v>71</v>
      </c>
      <c r="U17" s="52"/>
      <c r="V17" s="52"/>
    </row>
    <row r="18" spans="2:22" s="9" customFormat="1" ht="17.100000000000001" customHeight="1">
      <c r="B18" s="52">
        <v>2026</v>
      </c>
      <c r="C18" s="52">
        <v>1</v>
      </c>
      <c r="D18" s="52" t="s">
        <v>72</v>
      </c>
      <c r="E18" s="52" t="s">
        <v>4103</v>
      </c>
      <c r="F18" s="52" t="str">
        <f>VLOOKUP(E18,'[1]3) 구매'!$E$6:$F$1614,2,0)</f>
        <v>쇼핑몰</v>
      </c>
      <c r="G18" s="52">
        <v>3012179301</v>
      </c>
      <c r="H18" s="52" t="s">
        <v>4104</v>
      </c>
      <c r="I18" s="52" t="s">
        <v>4105</v>
      </c>
      <c r="J18" s="49" t="s">
        <v>4102</v>
      </c>
      <c r="K18" s="49">
        <v>635</v>
      </c>
      <c r="L18" s="49" t="s">
        <v>4106</v>
      </c>
      <c r="M18" s="49">
        <v>230113205</v>
      </c>
      <c r="N18" s="49"/>
      <c r="O18" s="49" t="s">
        <v>4074</v>
      </c>
      <c r="P18" s="49"/>
      <c r="Q18" s="52" t="s">
        <v>727</v>
      </c>
      <c r="R18" s="52" t="s">
        <v>2026</v>
      </c>
      <c r="S18" s="52" t="s">
        <v>4107</v>
      </c>
      <c r="T18" s="52" t="s">
        <v>71</v>
      </c>
      <c r="U18" s="52"/>
      <c r="V18" s="52"/>
    </row>
    <row r="19" spans="2:22" s="9" customFormat="1" ht="17.100000000000001" customHeight="1">
      <c r="B19" s="52">
        <v>2026</v>
      </c>
      <c r="C19" s="52">
        <v>1</v>
      </c>
      <c r="D19" s="52" t="s">
        <v>72</v>
      </c>
      <c r="E19" s="52" t="s">
        <v>4108</v>
      </c>
      <c r="F19" s="52" t="str">
        <f>VLOOKUP(E19,'[1]3) 구매'!$E$6:$F$1614,2,0)</f>
        <v>쇼핑몰</v>
      </c>
      <c r="G19" s="52">
        <v>2410168501</v>
      </c>
      <c r="H19" s="52" t="s">
        <v>4109</v>
      </c>
      <c r="I19" s="52" t="s">
        <v>4110</v>
      </c>
      <c r="J19" s="49" t="s">
        <v>4102</v>
      </c>
      <c r="K19" s="49">
        <v>4</v>
      </c>
      <c r="L19" s="49" t="s">
        <v>4111</v>
      </c>
      <c r="M19" s="49">
        <v>6290000</v>
      </c>
      <c r="N19" s="49" t="s">
        <v>4074</v>
      </c>
      <c r="O19" s="49"/>
      <c r="P19" s="49"/>
      <c r="Q19" s="52" t="s">
        <v>727</v>
      </c>
      <c r="R19" s="52" t="s">
        <v>2026</v>
      </c>
      <c r="S19" s="52" t="s">
        <v>4112</v>
      </c>
      <c r="T19" s="52" t="s">
        <v>71</v>
      </c>
      <c r="U19" s="52"/>
      <c r="V19" s="52"/>
    </row>
    <row r="20" spans="2:22" s="9" customFormat="1" ht="17.100000000000001" customHeight="1">
      <c r="B20" s="52">
        <v>2026</v>
      </c>
      <c r="C20" s="52">
        <v>1</v>
      </c>
      <c r="D20" s="52" t="s">
        <v>72</v>
      </c>
      <c r="E20" s="52" t="s">
        <v>4113</v>
      </c>
      <c r="F20" s="52" t="str">
        <f>VLOOKUP(E20,'[1]3) 구매'!$E$6:$F$1614,2,0)</f>
        <v>쇼핑몰</v>
      </c>
      <c r="G20" s="52">
        <v>4014178401</v>
      </c>
      <c r="H20" s="52" t="s">
        <v>4114</v>
      </c>
      <c r="I20" s="52" t="s">
        <v>4115</v>
      </c>
      <c r="J20" s="49" t="s">
        <v>4102</v>
      </c>
      <c r="K20" s="49">
        <v>2</v>
      </c>
      <c r="L20" s="49" t="s">
        <v>4078</v>
      </c>
      <c r="M20" s="49">
        <v>987304</v>
      </c>
      <c r="N20" s="49" t="s">
        <v>4074</v>
      </c>
      <c r="O20" s="49"/>
      <c r="P20" s="49"/>
      <c r="Q20" s="52" t="s">
        <v>727</v>
      </c>
      <c r="R20" s="52" t="s">
        <v>2026</v>
      </c>
      <c r="S20" s="52" t="s">
        <v>4116</v>
      </c>
      <c r="T20" s="52" t="s">
        <v>71</v>
      </c>
      <c r="U20" s="52"/>
      <c r="V20" s="52"/>
    </row>
    <row r="21" spans="2:22" s="9" customFormat="1" ht="17.100000000000001" customHeight="1">
      <c r="B21" s="52">
        <v>2026</v>
      </c>
      <c r="C21" s="52">
        <v>1</v>
      </c>
      <c r="D21" s="52" t="s">
        <v>72</v>
      </c>
      <c r="E21" s="52" t="s">
        <v>4117</v>
      </c>
      <c r="F21" s="52" t="str">
        <f>VLOOKUP(E21,'[1]3) 구매'!$E$6:$F$1614,2,0)</f>
        <v>쇼핑몰</v>
      </c>
      <c r="G21" s="52">
        <v>3011150501</v>
      </c>
      <c r="H21" s="52" t="s">
        <v>4067</v>
      </c>
      <c r="I21" s="52" t="s">
        <v>4118</v>
      </c>
      <c r="J21" s="49" t="s">
        <v>4102</v>
      </c>
      <c r="K21" s="49">
        <v>1162</v>
      </c>
      <c r="L21" s="49" t="s">
        <v>4069</v>
      </c>
      <c r="M21" s="49">
        <v>62658676</v>
      </c>
      <c r="N21" s="49"/>
      <c r="O21" s="49" t="s">
        <v>4074</v>
      </c>
      <c r="P21" s="49"/>
      <c r="Q21" s="52" t="s">
        <v>727</v>
      </c>
      <c r="R21" s="52" t="s">
        <v>2026</v>
      </c>
      <c r="S21" s="52" t="s">
        <v>4119</v>
      </c>
      <c r="T21" s="52" t="s">
        <v>71</v>
      </c>
      <c r="U21" s="52"/>
      <c r="V21" s="52"/>
    </row>
    <row r="22" spans="2:22" s="9" customFormat="1" ht="17.100000000000001" customHeight="1">
      <c r="B22" s="52">
        <v>2026</v>
      </c>
      <c r="C22" s="52">
        <v>1</v>
      </c>
      <c r="D22" s="52" t="s">
        <v>72</v>
      </c>
      <c r="E22" s="52" t="s">
        <v>4120</v>
      </c>
      <c r="F22" s="52" t="str">
        <f>VLOOKUP(E22,'[1]3) 구매'!$E$6:$F$1614,2,0)</f>
        <v>쇼핑몰</v>
      </c>
      <c r="G22" s="52">
        <v>3013150202</v>
      </c>
      <c r="H22" s="52" t="s">
        <v>4121</v>
      </c>
      <c r="I22" s="52" t="s">
        <v>4122</v>
      </c>
      <c r="J22" s="49" t="s">
        <v>4102</v>
      </c>
      <c r="K22" s="49">
        <v>8057</v>
      </c>
      <c r="L22" s="49" t="s">
        <v>4078</v>
      </c>
      <c r="M22" s="49">
        <v>236389019</v>
      </c>
      <c r="N22" s="49"/>
      <c r="O22" s="49" t="s">
        <v>4074</v>
      </c>
      <c r="P22" s="49"/>
      <c r="Q22" s="52" t="s">
        <v>727</v>
      </c>
      <c r="R22" s="52" t="s">
        <v>2026</v>
      </c>
      <c r="S22" s="52" t="s">
        <v>4123</v>
      </c>
      <c r="T22" s="52" t="s">
        <v>71</v>
      </c>
      <c r="U22" s="52"/>
      <c r="V22" s="52"/>
    </row>
    <row r="23" spans="2:22" s="9" customFormat="1" ht="17.100000000000001" customHeight="1">
      <c r="B23" s="52">
        <v>2026</v>
      </c>
      <c r="C23" s="52">
        <v>1</v>
      </c>
      <c r="D23" s="52" t="s">
        <v>72</v>
      </c>
      <c r="E23" s="52" t="s">
        <v>4124</v>
      </c>
      <c r="F23" s="52" t="str">
        <f>VLOOKUP(E23,'[1]3) 구매'!$E$6:$F$1614,2,0)</f>
        <v>쇼핑몰</v>
      </c>
      <c r="G23" s="52">
        <v>3011159701</v>
      </c>
      <c r="H23" s="52" t="s">
        <v>4125</v>
      </c>
      <c r="I23" s="52" t="s">
        <v>4126</v>
      </c>
      <c r="J23" s="49" t="s">
        <v>4102</v>
      </c>
      <c r="K23" s="49">
        <v>338.5</v>
      </c>
      <c r="L23" s="49" t="s">
        <v>4127</v>
      </c>
      <c r="M23" s="49">
        <v>29401411</v>
      </c>
      <c r="N23" s="49" t="s">
        <v>4074</v>
      </c>
      <c r="O23" s="49"/>
      <c r="P23" s="49"/>
      <c r="Q23" s="52" t="s">
        <v>727</v>
      </c>
      <c r="R23" s="52" t="s">
        <v>2026</v>
      </c>
      <c r="S23" s="52" t="s">
        <v>4128</v>
      </c>
      <c r="T23" s="52" t="s">
        <v>71</v>
      </c>
      <c r="U23" s="52"/>
      <c r="V23" s="52"/>
    </row>
    <row r="24" spans="2:22" s="9" customFormat="1" ht="17.100000000000001" customHeight="1">
      <c r="B24" s="52">
        <v>2026</v>
      </c>
      <c r="C24" s="52">
        <v>1</v>
      </c>
      <c r="D24" s="52" t="s">
        <v>72</v>
      </c>
      <c r="E24" s="52" t="s">
        <v>4129</v>
      </c>
      <c r="F24" s="52" t="str">
        <f>VLOOKUP(E24,'[1]3) 구매'!$E$6:$F$1614,2,0)</f>
        <v>쇼핑몰</v>
      </c>
      <c r="G24" s="52">
        <v>3015200105</v>
      </c>
      <c r="H24" s="52" t="s">
        <v>4130</v>
      </c>
      <c r="I24" s="52" t="s">
        <v>4131</v>
      </c>
      <c r="J24" s="49" t="s">
        <v>4102</v>
      </c>
      <c r="K24" s="49">
        <v>300</v>
      </c>
      <c r="L24" s="49" t="s">
        <v>4106</v>
      </c>
      <c r="M24" s="49">
        <v>87743973</v>
      </c>
      <c r="N24" s="49" t="s">
        <v>4074</v>
      </c>
      <c r="O24" s="49"/>
      <c r="P24" s="49"/>
      <c r="Q24" s="52" t="s">
        <v>727</v>
      </c>
      <c r="R24" s="52" t="s">
        <v>2026</v>
      </c>
      <c r="S24" s="52" t="s">
        <v>4132</v>
      </c>
      <c r="T24" s="52" t="s">
        <v>71</v>
      </c>
      <c r="U24" s="52"/>
      <c r="V24" s="52"/>
    </row>
    <row r="25" spans="2:22" s="9" customFormat="1" ht="17.100000000000001" customHeight="1">
      <c r="B25" s="52">
        <v>2026</v>
      </c>
      <c r="C25" s="52">
        <v>1</v>
      </c>
      <c r="D25" s="52" t="s">
        <v>72</v>
      </c>
      <c r="E25" s="52" t="s">
        <v>4133</v>
      </c>
      <c r="F25" s="52" t="str">
        <f>VLOOKUP(E25,'[1]3) 구매'!$E$6:$F$1614,2,0)</f>
        <v>쇼핑몰</v>
      </c>
      <c r="G25" s="52">
        <v>3011150501</v>
      </c>
      <c r="H25" s="52" t="s">
        <v>4067</v>
      </c>
      <c r="I25" s="52" t="s">
        <v>4134</v>
      </c>
      <c r="J25" s="49" t="s">
        <v>4067</v>
      </c>
      <c r="K25" s="49">
        <v>1280</v>
      </c>
      <c r="L25" s="49" t="s">
        <v>4069</v>
      </c>
      <c r="M25" s="49">
        <v>123264000</v>
      </c>
      <c r="N25" s="49"/>
      <c r="O25" s="49" t="s">
        <v>4074</v>
      </c>
      <c r="P25" s="49"/>
      <c r="Q25" s="52" t="s">
        <v>731</v>
      </c>
      <c r="R25" s="52" t="s">
        <v>1087</v>
      </c>
      <c r="S25" s="52" t="s">
        <v>1088</v>
      </c>
      <c r="T25" s="52" t="s">
        <v>71</v>
      </c>
      <c r="U25" s="52"/>
      <c r="V25" s="52"/>
    </row>
    <row r="26" spans="2:22" s="9" customFormat="1" ht="17.100000000000001" customHeight="1">
      <c r="B26" s="52">
        <v>2026</v>
      </c>
      <c r="C26" s="52">
        <v>1</v>
      </c>
      <c r="D26" s="52" t="s">
        <v>72</v>
      </c>
      <c r="E26" s="52" t="s">
        <v>4135</v>
      </c>
      <c r="F26" s="52" t="str">
        <f>VLOOKUP(E26,'[1]3) 구매'!$E$6:$F$1614,2,0)</f>
        <v>쇼핑몰</v>
      </c>
      <c r="G26" s="52">
        <v>4014178203</v>
      </c>
      <c r="H26" s="52" t="s">
        <v>4136</v>
      </c>
      <c r="I26" s="52" t="s">
        <v>4137</v>
      </c>
      <c r="J26" s="49" t="s">
        <v>4136</v>
      </c>
      <c r="K26" s="49">
        <v>1596</v>
      </c>
      <c r="L26" s="49" t="s">
        <v>4138</v>
      </c>
      <c r="M26" s="49">
        <v>352907520</v>
      </c>
      <c r="N26" s="49"/>
      <c r="O26" s="49" t="s">
        <v>4074</v>
      </c>
      <c r="P26" s="49"/>
      <c r="Q26" s="52" t="s">
        <v>731</v>
      </c>
      <c r="R26" s="52" t="s">
        <v>1087</v>
      </c>
      <c r="S26" s="52" t="s">
        <v>1088</v>
      </c>
      <c r="T26" s="52" t="s">
        <v>71</v>
      </c>
      <c r="U26" s="52"/>
      <c r="V26" s="52"/>
    </row>
    <row r="27" spans="2:22" s="9" customFormat="1" ht="17.100000000000001" customHeight="1">
      <c r="B27" s="52">
        <v>2026</v>
      </c>
      <c r="C27" s="52">
        <v>1</v>
      </c>
      <c r="D27" s="52" t="s">
        <v>72</v>
      </c>
      <c r="E27" s="52" t="s">
        <v>4139</v>
      </c>
      <c r="F27" s="52" t="str">
        <f>VLOOKUP(E27,'[1]3) 구매'!$E$6:$F$1614,2,0)</f>
        <v>쇼핑몰</v>
      </c>
      <c r="G27" s="52">
        <v>3011150501</v>
      </c>
      <c r="H27" s="52" t="s">
        <v>4067</v>
      </c>
      <c r="I27" s="52" t="s">
        <v>4134</v>
      </c>
      <c r="J27" s="49" t="s">
        <v>4067</v>
      </c>
      <c r="K27" s="49">
        <v>2650</v>
      </c>
      <c r="L27" s="49" t="s">
        <v>4069</v>
      </c>
      <c r="M27" s="49">
        <v>255000000</v>
      </c>
      <c r="N27" s="49"/>
      <c r="O27" s="49" t="s">
        <v>4074</v>
      </c>
      <c r="P27" s="49"/>
      <c r="Q27" s="52" t="s">
        <v>731</v>
      </c>
      <c r="R27" s="52" t="s">
        <v>732</v>
      </c>
      <c r="S27" s="52" t="s">
        <v>733</v>
      </c>
      <c r="T27" s="52" t="s">
        <v>71</v>
      </c>
      <c r="U27" s="52"/>
      <c r="V27" s="52"/>
    </row>
    <row r="28" spans="2:22" s="9" customFormat="1" ht="17.100000000000001" customHeight="1">
      <c r="B28" s="52">
        <v>2026</v>
      </c>
      <c r="C28" s="52">
        <v>1</v>
      </c>
      <c r="D28" s="52" t="s">
        <v>72</v>
      </c>
      <c r="E28" s="52" t="s">
        <v>4140</v>
      </c>
      <c r="F28" s="52" t="str">
        <f>VLOOKUP(E28,'[1]3) 구매'!$E$6:$F$1614,2,0)</f>
        <v>쇼핑몰</v>
      </c>
      <c r="G28" s="52">
        <v>3011150501</v>
      </c>
      <c r="H28" s="52" t="s">
        <v>4067</v>
      </c>
      <c r="I28" s="52" t="s">
        <v>4141</v>
      </c>
      <c r="J28" s="49" t="s">
        <v>4067</v>
      </c>
      <c r="K28" s="49">
        <v>1587</v>
      </c>
      <c r="L28" s="49" t="s">
        <v>4069</v>
      </c>
      <c r="M28" s="49">
        <v>163350386</v>
      </c>
      <c r="N28" s="49"/>
      <c r="O28" s="49" t="s">
        <v>4074</v>
      </c>
      <c r="P28" s="49"/>
      <c r="Q28" s="52" t="s">
        <v>731</v>
      </c>
      <c r="R28" s="52" t="s">
        <v>2040</v>
      </c>
      <c r="S28" s="52" t="s">
        <v>2041</v>
      </c>
      <c r="T28" s="52" t="s">
        <v>71</v>
      </c>
      <c r="U28" s="52"/>
      <c r="V28" s="52"/>
    </row>
    <row r="29" spans="2:22" s="9" customFormat="1" ht="17.100000000000001" customHeight="1">
      <c r="B29" s="52">
        <v>2026</v>
      </c>
      <c r="C29" s="52">
        <v>1</v>
      </c>
      <c r="D29" s="52" t="s">
        <v>72</v>
      </c>
      <c r="E29" s="52" t="s">
        <v>4140</v>
      </c>
      <c r="F29" s="52" t="str">
        <f>VLOOKUP(E29,'[1]3) 구매'!$E$6:$F$1614,2,0)</f>
        <v>쇼핑몰</v>
      </c>
      <c r="G29" s="52">
        <v>3011150501</v>
      </c>
      <c r="H29" s="52" t="s">
        <v>4067</v>
      </c>
      <c r="I29" s="52" t="s">
        <v>4134</v>
      </c>
      <c r="J29" s="49" t="s">
        <v>4067</v>
      </c>
      <c r="K29" s="49">
        <v>950</v>
      </c>
      <c r="L29" s="49" t="s">
        <v>4069</v>
      </c>
      <c r="M29" s="49">
        <v>91465715</v>
      </c>
      <c r="N29" s="49"/>
      <c r="O29" s="49" t="s">
        <v>4074</v>
      </c>
      <c r="P29" s="49"/>
      <c r="Q29" s="52" t="s">
        <v>731</v>
      </c>
      <c r="R29" s="52" t="s">
        <v>2040</v>
      </c>
      <c r="S29" s="52" t="s">
        <v>2041</v>
      </c>
      <c r="T29" s="52" t="s">
        <v>71</v>
      </c>
      <c r="U29" s="52"/>
      <c r="V29" s="52"/>
    </row>
    <row r="30" spans="2:22" s="9" customFormat="1" ht="17.100000000000001" customHeight="1">
      <c r="B30" s="52">
        <v>2026</v>
      </c>
      <c r="C30" s="52">
        <v>1</v>
      </c>
      <c r="D30" s="52" t="s">
        <v>72</v>
      </c>
      <c r="E30" s="52" t="s">
        <v>4140</v>
      </c>
      <c r="F30" s="52" t="str">
        <f>VLOOKUP(E30,'[1]3) 구매'!$E$6:$F$1614,2,0)</f>
        <v>쇼핑몰</v>
      </c>
      <c r="G30" s="52">
        <v>3011150501</v>
      </c>
      <c r="H30" s="52" t="s">
        <v>4067</v>
      </c>
      <c r="I30" s="52" t="s">
        <v>4142</v>
      </c>
      <c r="J30" s="49" t="s">
        <v>4067</v>
      </c>
      <c r="K30" s="49">
        <v>1020</v>
      </c>
      <c r="L30" s="49" t="s">
        <v>4069</v>
      </c>
      <c r="M30" s="49">
        <v>91871604</v>
      </c>
      <c r="N30" s="49"/>
      <c r="O30" s="49" t="s">
        <v>4074</v>
      </c>
      <c r="P30" s="49"/>
      <c r="Q30" s="52" t="s">
        <v>731</v>
      </c>
      <c r="R30" s="52" t="s">
        <v>2040</v>
      </c>
      <c r="S30" s="52" t="s">
        <v>2041</v>
      </c>
      <c r="T30" s="52" t="s">
        <v>71</v>
      </c>
      <c r="U30" s="52"/>
      <c r="V30" s="52"/>
    </row>
    <row r="31" spans="2:22" s="9" customFormat="1" ht="17.100000000000001" customHeight="1">
      <c r="B31" s="52">
        <v>2026</v>
      </c>
      <c r="C31" s="52">
        <v>1</v>
      </c>
      <c r="D31" s="52" t="s">
        <v>72</v>
      </c>
      <c r="E31" s="52" t="s">
        <v>4143</v>
      </c>
      <c r="F31" s="52" t="str">
        <f>VLOOKUP(E31,'[1]3) 구매'!$E$6:$F$1614,2,0)</f>
        <v>쇼핑몰</v>
      </c>
      <c r="G31" s="52">
        <v>3010161901</v>
      </c>
      <c r="H31" s="52" t="s">
        <v>4144</v>
      </c>
      <c r="I31" s="52" t="s">
        <v>4145</v>
      </c>
      <c r="J31" s="49" t="s">
        <v>4144</v>
      </c>
      <c r="K31" s="49">
        <v>107.79</v>
      </c>
      <c r="L31" s="49" t="s">
        <v>4127</v>
      </c>
      <c r="M31" s="49">
        <v>92310233</v>
      </c>
      <c r="N31" s="49"/>
      <c r="O31" s="49" t="s">
        <v>4074</v>
      </c>
      <c r="P31" s="49"/>
      <c r="Q31" s="52" t="s">
        <v>731</v>
      </c>
      <c r="R31" s="52" t="s">
        <v>2040</v>
      </c>
      <c r="S31" s="52" t="s">
        <v>2041</v>
      </c>
      <c r="T31" s="52" t="s">
        <v>71</v>
      </c>
      <c r="U31" s="52"/>
      <c r="V31" s="52"/>
    </row>
    <row r="32" spans="2:22" s="9" customFormat="1" ht="17.100000000000001" customHeight="1">
      <c r="B32" s="52">
        <v>2026</v>
      </c>
      <c r="C32" s="52">
        <v>1</v>
      </c>
      <c r="D32" s="52" t="s">
        <v>72</v>
      </c>
      <c r="E32" s="52" t="s">
        <v>4146</v>
      </c>
      <c r="F32" s="52" t="str">
        <f>VLOOKUP(E32,'[1]3) 구매'!$E$6:$F$1614,2,0)</f>
        <v>쇼핑몰</v>
      </c>
      <c r="G32" s="52">
        <v>3011150501</v>
      </c>
      <c r="H32" s="52" t="s">
        <v>4067</v>
      </c>
      <c r="I32" s="52" t="s">
        <v>4142</v>
      </c>
      <c r="J32" s="49" t="s">
        <v>4067</v>
      </c>
      <c r="K32" s="49">
        <v>457</v>
      </c>
      <c r="L32" s="49" t="s">
        <v>4069</v>
      </c>
      <c r="M32" s="49">
        <v>41539000</v>
      </c>
      <c r="N32" s="49"/>
      <c r="O32" s="49" t="s">
        <v>4074</v>
      </c>
      <c r="P32" s="49"/>
      <c r="Q32" s="52" t="s">
        <v>731</v>
      </c>
      <c r="R32" s="52" t="s">
        <v>2040</v>
      </c>
      <c r="S32" s="52" t="s">
        <v>2041</v>
      </c>
      <c r="T32" s="52" t="s">
        <v>71</v>
      </c>
      <c r="U32" s="52"/>
      <c r="V32" s="52"/>
    </row>
    <row r="33" spans="2:22" s="9" customFormat="1" ht="17.100000000000001" customHeight="1">
      <c r="B33" s="52">
        <v>2026</v>
      </c>
      <c r="C33" s="52">
        <v>1</v>
      </c>
      <c r="D33" s="52" t="s">
        <v>72</v>
      </c>
      <c r="E33" s="52" t="s">
        <v>4146</v>
      </c>
      <c r="F33" s="52" t="str">
        <f>VLOOKUP(E33,'[1]3) 구매'!$E$6:$F$1614,2,0)</f>
        <v>쇼핑몰</v>
      </c>
      <c r="G33" s="52">
        <v>3011150501</v>
      </c>
      <c r="H33" s="52" t="s">
        <v>4067</v>
      </c>
      <c r="I33" s="52" t="s">
        <v>4134</v>
      </c>
      <c r="J33" s="49" t="s">
        <v>4067</v>
      </c>
      <c r="K33" s="49">
        <v>148</v>
      </c>
      <c r="L33" s="49" t="s">
        <v>4069</v>
      </c>
      <c r="M33" s="49">
        <v>16247000</v>
      </c>
      <c r="N33" s="49"/>
      <c r="O33" s="49" t="s">
        <v>4074</v>
      </c>
      <c r="P33" s="49"/>
      <c r="Q33" s="52" t="s">
        <v>731</v>
      </c>
      <c r="R33" s="52" t="s">
        <v>2040</v>
      </c>
      <c r="S33" s="52" t="s">
        <v>2041</v>
      </c>
      <c r="T33" s="52" t="s">
        <v>71</v>
      </c>
      <c r="U33" s="52"/>
      <c r="V33" s="52"/>
    </row>
    <row r="34" spans="2:22" s="9" customFormat="1" ht="17.100000000000001" customHeight="1">
      <c r="B34" s="52">
        <v>2026</v>
      </c>
      <c r="C34" s="52">
        <v>1</v>
      </c>
      <c r="D34" s="52" t="s">
        <v>72</v>
      </c>
      <c r="E34" s="52" t="s">
        <v>4146</v>
      </c>
      <c r="F34" s="52" t="str">
        <f>VLOOKUP(E34,'[1]3) 구매'!$E$6:$F$1614,2,0)</f>
        <v>쇼핑몰</v>
      </c>
      <c r="G34" s="52">
        <v>3011150501</v>
      </c>
      <c r="H34" s="52" t="s">
        <v>4067</v>
      </c>
      <c r="I34" s="52" t="s">
        <v>4068</v>
      </c>
      <c r="J34" s="49" t="s">
        <v>4067</v>
      </c>
      <c r="K34" s="49">
        <v>512</v>
      </c>
      <c r="L34" s="49" t="s">
        <v>4069</v>
      </c>
      <c r="M34" s="49">
        <v>52512000</v>
      </c>
      <c r="N34" s="49"/>
      <c r="O34" s="49" t="s">
        <v>4074</v>
      </c>
      <c r="P34" s="49"/>
      <c r="Q34" s="52" t="s">
        <v>731</v>
      </c>
      <c r="R34" s="52" t="s">
        <v>2040</v>
      </c>
      <c r="S34" s="52" t="s">
        <v>2041</v>
      </c>
      <c r="T34" s="52" t="s">
        <v>71</v>
      </c>
      <c r="U34" s="52"/>
      <c r="V34" s="52"/>
    </row>
    <row r="35" spans="2:22" s="9" customFormat="1" ht="17.100000000000001" customHeight="1">
      <c r="B35" s="52">
        <v>2026</v>
      </c>
      <c r="C35" s="52">
        <v>1</v>
      </c>
      <c r="D35" s="52" t="s">
        <v>72</v>
      </c>
      <c r="E35" s="52" t="s">
        <v>4146</v>
      </c>
      <c r="F35" s="52" t="str">
        <f>VLOOKUP(E35,'[1]3) 구매'!$E$6:$F$1614,2,0)</f>
        <v>쇼핑몰</v>
      </c>
      <c r="G35" s="52">
        <v>3011150501</v>
      </c>
      <c r="H35" s="52" t="s">
        <v>4067</v>
      </c>
      <c r="I35" s="52" t="s">
        <v>4147</v>
      </c>
      <c r="J35" s="49" t="s">
        <v>4067</v>
      </c>
      <c r="K35" s="49">
        <v>519</v>
      </c>
      <c r="L35" s="49" t="s">
        <v>4069</v>
      </c>
      <c r="M35" s="49">
        <v>53733000</v>
      </c>
      <c r="N35" s="49"/>
      <c r="O35" s="49" t="s">
        <v>4074</v>
      </c>
      <c r="P35" s="49"/>
      <c r="Q35" s="52" t="s">
        <v>731</v>
      </c>
      <c r="R35" s="52" t="s">
        <v>2040</v>
      </c>
      <c r="S35" s="52" t="s">
        <v>2041</v>
      </c>
      <c r="T35" s="52" t="s">
        <v>71</v>
      </c>
      <c r="U35" s="52"/>
      <c r="V35" s="52"/>
    </row>
    <row r="36" spans="2:22" s="9" customFormat="1" ht="17.100000000000001" customHeight="1">
      <c r="B36" s="52">
        <v>2026</v>
      </c>
      <c r="C36" s="52">
        <v>1</v>
      </c>
      <c r="D36" s="52" t="s">
        <v>72</v>
      </c>
      <c r="E36" s="52" t="s">
        <v>4148</v>
      </c>
      <c r="F36" s="52" t="str">
        <f>VLOOKUP(E36,'[1]3) 구매'!$E$6:$F$1614,2,0)</f>
        <v>쇼핑몰</v>
      </c>
      <c r="G36" s="52">
        <v>3010161901</v>
      </c>
      <c r="H36" s="52" t="s">
        <v>4144</v>
      </c>
      <c r="I36" s="52" t="s">
        <v>4145</v>
      </c>
      <c r="J36" s="49" t="s">
        <v>4144</v>
      </c>
      <c r="K36" s="49">
        <v>12.238</v>
      </c>
      <c r="L36" s="49" t="s">
        <v>4127</v>
      </c>
      <c r="M36" s="49">
        <v>12684000</v>
      </c>
      <c r="N36" s="49"/>
      <c r="O36" s="49" t="s">
        <v>4074</v>
      </c>
      <c r="P36" s="49"/>
      <c r="Q36" s="52" t="s">
        <v>731</v>
      </c>
      <c r="R36" s="52" t="s">
        <v>2040</v>
      </c>
      <c r="S36" s="52" t="s">
        <v>2041</v>
      </c>
      <c r="T36" s="52" t="s">
        <v>71</v>
      </c>
      <c r="U36" s="52"/>
      <c r="V36" s="52"/>
    </row>
    <row r="37" spans="2:22" s="9" customFormat="1" ht="17.100000000000001" customHeight="1">
      <c r="B37" s="52">
        <v>2026</v>
      </c>
      <c r="C37" s="52">
        <v>1</v>
      </c>
      <c r="D37" s="52" t="s">
        <v>72</v>
      </c>
      <c r="E37" s="52" t="s">
        <v>4148</v>
      </c>
      <c r="F37" s="52" t="str">
        <f>VLOOKUP(E37,'[1]3) 구매'!$E$6:$F$1614,2,0)</f>
        <v>쇼핑몰</v>
      </c>
      <c r="G37" s="52">
        <v>3010161901</v>
      </c>
      <c r="H37" s="52" t="s">
        <v>4144</v>
      </c>
      <c r="I37" s="52" t="s">
        <v>4149</v>
      </c>
      <c r="J37" s="49" t="s">
        <v>4144</v>
      </c>
      <c r="K37" s="49">
        <v>4.4729999999999848</v>
      </c>
      <c r="L37" s="49" t="s">
        <v>4127</v>
      </c>
      <c r="M37" s="49">
        <v>4876000</v>
      </c>
      <c r="N37" s="49"/>
      <c r="O37" s="49" t="s">
        <v>4074</v>
      </c>
      <c r="P37" s="49"/>
      <c r="Q37" s="52" t="s">
        <v>731</v>
      </c>
      <c r="R37" s="52" t="s">
        <v>2040</v>
      </c>
      <c r="S37" s="52" t="s">
        <v>2041</v>
      </c>
      <c r="T37" s="52" t="s">
        <v>71</v>
      </c>
      <c r="U37" s="52"/>
      <c r="V37" s="52"/>
    </row>
    <row r="38" spans="2:22" s="9" customFormat="1" ht="17.100000000000001" customHeight="1">
      <c r="B38" s="52">
        <v>2026</v>
      </c>
      <c r="C38" s="52">
        <v>1</v>
      </c>
      <c r="D38" s="52" t="s">
        <v>72</v>
      </c>
      <c r="E38" s="52" t="s">
        <v>4148</v>
      </c>
      <c r="F38" s="52" t="str">
        <f>VLOOKUP(E38,'[1]3) 구매'!$E$6:$F$1614,2,0)</f>
        <v>쇼핑몰</v>
      </c>
      <c r="G38" s="52">
        <v>3010161901</v>
      </c>
      <c r="H38" s="52" t="s">
        <v>4144</v>
      </c>
      <c r="I38" s="52" t="s">
        <v>4150</v>
      </c>
      <c r="J38" s="49" t="s">
        <v>4144</v>
      </c>
      <c r="K38" s="49">
        <v>7.2070000000000007</v>
      </c>
      <c r="L38" s="49" t="s">
        <v>4127</v>
      </c>
      <c r="M38" s="49">
        <v>6439000</v>
      </c>
      <c r="N38" s="49"/>
      <c r="O38" s="49" t="s">
        <v>4074</v>
      </c>
      <c r="P38" s="49"/>
      <c r="Q38" s="52" t="s">
        <v>731</v>
      </c>
      <c r="R38" s="52" t="s">
        <v>2040</v>
      </c>
      <c r="S38" s="52" t="s">
        <v>2041</v>
      </c>
      <c r="T38" s="52" t="s">
        <v>71</v>
      </c>
      <c r="U38" s="52"/>
      <c r="V38" s="52"/>
    </row>
    <row r="39" spans="2:22" s="9" customFormat="1" ht="17.100000000000001" customHeight="1">
      <c r="B39" s="52">
        <v>2026</v>
      </c>
      <c r="C39" s="52">
        <v>1</v>
      </c>
      <c r="D39" s="52" t="s">
        <v>72</v>
      </c>
      <c r="E39" s="52" t="s">
        <v>4148</v>
      </c>
      <c r="F39" s="52" t="str">
        <f>VLOOKUP(E39,'[1]3) 구매'!$E$6:$F$1614,2,0)</f>
        <v>쇼핑몰</v>
      </c>
      <c r="G39" s="52">
        <v>3010161901</v>
      </c>
      <c r="H39" s="52" t="s">
        <v>4144</v>
      </c>
      <c r="I39" s="52" t="s">
        <v>4151</v>
      </c>
      <c r="J39" s="49" t="s">
        <v>4144</v>
      </c>
      <c r="K39" s="49">
        <v>4.7150000000000016</v>
      </c>
      <c r="L39" s="49" t="s">
        <v>4127</v>
      </c>
      <c r="M39" s="49">
        <v>5148000</v>
      </c>
      <c r="N39" s="49"/>
      <c r="O39" s="49" t="s">
        <v>4074</v>
      </c>
      <c r="P39" s="49"/>
      <c r="Q39" s="52" t="s">
        <v>731</v>
      </c>
      <c r="R39" s="52" t="s">
        <v>2040</v>
      </c>
      <c r="S39" s="52" t="s">
        <v>2041</v>
      </c>
      <c r="T39" s="52" t="s">
        <v>71</v>
      </c>
      <c r="U39" s="52"/>
      <c r="V39" s="52"/>
    </row>
    <row r="40" spans="2:22" s="9" customFormat="1" ht="17.100000000000001" customHeight="1">
      <c r="B40" s="52">
        <v>2026</v>
      </c>
      <c r="C40" s="52">
        <v>1</v>
      </c>
      <c r="D40" s="52" t="s">
        <v>72</v>
      </c>
      <c r="E40" s="52" t="s">
        <v>4148</v>
      </c>
      <c r="F40" s="52" t="str">
        <f>VLOOKUP(E40,'[1]3) 구매'!$E$6:$F$1614,2,0)</f>
        <v>쇼핑몰</v>
      </c>
      <c r="G40" s="52">
        <v>3010161901</v>
      </c>
      <c r="H40" s="52" t="s">
        <v>4144</v>
      </c>
      <c r="I40" s="52" t="s">
        <v>4152</v>
      </c>
      <c r="J40" s="49" t="s">
        <v>4144</v>
      </c>
      <c r="K40" s="49">
        <v>13.954000000000001</v>
      </c>
      <c r="L40" s="49" t="s">
        <v>4127</v>
      </c>
      <c r="M40" s="49">
        <v>12134000</v>
      </c>
      <c r="N40" s="49"/>
      <c r="O40" s="49" t="s">
        <v>4074</v>
      </c>
      <c r="P40" s="49"/>
      <c r="Q40" s="52" t="s">
        <v>731</v>
      </c>
      <c r="R40" s="52" t="s">
        <v>2040</v>
      </c>
      <c r="S40" s="52" t="s">
        <v>2041</v>
      </c>
      <c r="T40" s="52" t="s">
        <v>71</v>
      </c>
      <c r="U40" s="52"/>
      <c r="V40" s="52"/>
    </row>
    <row r="41" spans="2:22" s="9" customFormat="1" ht="17.100000000000001" customHeight="1">
      <c r="B41" s="52">
        <v>2026</v>
      </c>
      <c r="C41" s="52">
        <v>1</v>
      </c>
      <c r="D41" s="52" t="s">
        <v>72</v>
      </c>
      <c r="E41" s="52" t="s">
        <v>4148</v>
      </c>
      <c r="F41" s="52" t="str">
        <f>VLOOKUP(E41,'[1]3) 구매'!$E$6:$F$1614,2,0)</f>
        <v>쇼핑몰</v>
      </c>
      <c r="G41" s="52">
        <v>3010161901</v>
      </c>
      <c r="H41" s="52" t="s">
        <v>4144</v>
      </c>
      <c r="I41" s="52" t="s">
        <v>4153</v>
      </c>
      <c r="J41" s="49" t="s">
        <v>4144</v>
      </c>
      <c r="K41" s="49">
        <v>14.215999999999999</v>
      </c>
      <c r="L41" s="49" t="s">
        <v>4127</v>
      </c>
      <c r="M41" s="49">
        <v>12362000</v>
      </c>
      <c r="N41" s="49"/>
      <c r="O41" s="49" t="s">
        <v>4074</v>
      </c>
      <c r="P41" s="49"/>
      <c r="Q41" s="52" t="s">
        <v>731</v>
      </c>
      <c r="R41" s="52" t="s">
        <v>2040</v>
      </c>
      <c r="S41" s="52" t="s">
        <v>2041</v>
      </c>
      <c r="T41" s="52" t="s">
        <v>71</v>
      </c>
      <c r="U41" s="52"/>
      <c r="V41" s="52"/>
    </row>
    <row r="42" spans="2:22" s="9" customFormat="1" ht="17.100000000000001" customHeight="1">
      <c r="B42" s="52">
        <v>2026</v>
      </c>
      <c r="C42" s="52">
        <v>1</v>
      </c>
      <c r="D42" s="52" t="s">
        <v>72</v>
      </c>
      <c r="E42" s="52" t="s">
        <v>4154</v>
      </c>
      <c r="F42" s="52" t="str">
        <f>VLOOKUP(E42,'[1]3) 구매'!$E$6:$F$1614,2,0)</f>
        <v>쇼핑몰</v>
      </c>
      <c r="G42" s="52">
        <v>3023150101</v>
      </c>
      <c r="H42" s="52" t="s">
        <v>4155</v>
      </c>
      <c r="I42" s="52" t="s">
        <v>4156</v>
      </c>
      <c r="J42" s="49" t="s">
        <v>65</v>
      </c>
      <c r="K42" s="49">
        <v>1</v>
      </c>
      <c r="L42" s="49" t="s">
        <v>4078</v>
      </c>
      <c r="M42" s="49">
        <v>82799300</v>
      </c>
      <c r="N42" s="49" t="s">
        <v>4074</v>
      </c>
      <c r="O42" s="49"/>
      <c r="P42" s="49"/>
      <c r="Q42" s="52" t="s">
        <v>111</v>
      </c>
      <c r="R42" s="52" t="s">
        <v>2056</v>
      </c>
      <c r="S42" s="52" t="s">
        <v>2057</v>
      </c>
      <c r="T42" s="52" t="s">
        <v>71</v>
      </c>
      <c r="U42" s="52"/>
      <c r="V42" s="52"/>
    </row>
    <row r="43" spans="2:22" s="9" customFormat="1" ht="17.100000000000001" customHeight="1">
      <c r="B43" s="52">
        <v>2026</v>
      </c>
      <c r="C43" s="52">
        <v>1</v>
      </c>
      <c r="D43" s="52" t="s">
        <v>62</v>
      </c>
      <c r="E43" s="52" t="s">
        <v>4157</v>
      </c>
      <c r="F43" s="52" t="str">
        <f>VLOOKUP(E43,'[1]3) 구매'!$E$6:$F$1614,2,0)</f>
        <v>쇼핑몰</v>
      </c>
      <c r="G43" s="52">
        <v>3011150501</v>
      </c>
      <c r="H43" s="52" t="s">
        <v>4067</v>
      </c>
      <c r="I43" s="52" t="s">
        <v>4072</v>
      </c>
      <c r="J43" s="49" t="s">
        <v>4158</v>
      </c>
      <c r="K43" s="49">
        <v>268</v>
      </c>
      <c r="L43" s="49" t="s">
        <v>4069</v>
      </c>
      <c r="M43" s="49">
        <v>26193560</v>
      </c>
      <c r="N43" s="49" t="s">
        <v>4074</v>
      </c>
      <c r="O43" s="49"/>
      <c r="P43" s="49"/>
      <c r="Q43" s="52" t="s">
        <v>115</v>
      </c>
      <c r="R43" s="52" t="s">
        <v>3900</v>
      </c>
      <c r="S43" s="52" t="s">
        <v>3901</v>
      </c>
      <c r="T43" s="52" t="s">
        <v>71</v>
      </c>
      <c r="U43" s="52"/>
      <c r="V43" s="52"/>
    </row>
    <row r="44" spans="2:22" s="9" customFormat="1" ht="17.100000000000001" customHeight="1">
      <c r="B44" s="52">
        <v>2026</v>
      </c>
      <c r="C44" s="52">
        <v>1</v>
      </c>
      <c r="D44" s="52" t="s">
        <v>72</v>
      </c>
      <c r="E44" s="52" t="s">
        <v>4159</v>
      </c>
      <c r="F44" s="52" t="str">
        <f>VLOOKUP(E44,'[1]3) 구매'!$E$6:$F$1614,2,0)</f>
        <v>일반경쟁</v>
      </c>
      <c r="G44" s="52">
        <v>2410160101</v>
      </c>
      <c r="H44" s="52" t="s">
        <v>4160</v>
      </c>
      <c r="I44" s="52" t="s">
        <v>4156</v>
      </c>
      <c r="J44" s="49" t="s">
        <v>65</v>
      </c>
      <c r="K44" s="49">
        <v>1</v>
      </c>
      <c r="L44" s="49" t="s">
        <v>4078</v>
      </c>
      <c r="M44" s="49">
        <v>54000000</v>
      </c>
      <c r="N44" s="49"/>
      <c r="O44" s="49"/>
      <c r="P44" s="49"/>
      <c r="Q44" s="52" t="s">
        <v>115</v>
      </c>
      <c r="R44" s="52" t="s">
        <v>2070</v>
      </c>
      <c r="S44" s="52" t="s">
        <v>2071</v>
      </c>
      <c r="T44" s="52" t="s">
        <v>71</v>
      </c>
      <c r="U44" s="52"/>
      <c r="V44" s="52"/>
    </row>
    <row r="45" spans="2:22" s="9" customFormat="1" ht="17.100000000000001" customHeight="1">
      <c r="B45" s="52">
        <v>2026</v>
      </c>
      <c r="C45" s="52">
        <v>1</v>
      </c>
      <c r="D45" s="52" t="s">
        <v>72</v>
      </c>
      <c r="E45" s="52" t="s">
        <v>4161</v>
      </c>
      <c r="F45" s="52" t="str">
        <f>VLOOKUP(E45,'[1]3) 구매'!$E$6:$F$1614,2,0)</f>
        <v>쇼핑몰</v>
      </c>
      <c r="G45" s="52">
        <v>3011160102</v>
      </c>
      <c r="H45" s="52" t="s">
        <v>4162</v>
      </c>
      <c r="I45" s="52" t="s">
        <v>892</v>
      </c>
      <c r="J45" s="49" t="s">
        <v>65</v>
      </c>
      <c r="K45" s="49">
        <v>9795</v>
      </c>
      <c r="L45" s="49" t="s">
        <v>4163</v>
      </c>
      <c r="M45" s="49">
        <v>22096900</v>
      </c>
      <c r="N45" s="49"/>
      <c r="O45" s="49" t="s">
        <v>4074</v>
      </c>
      <c r="P45" s="49"/>
      <c r="Q45" s="52" t="s">
        <v>115</v>
      </c>
      <c r="R45" s="52" t="s">
        <v>119</v>
      </c>
      <c r="S45" s="52" t="s">
        <v>120</v>
      </c>
      <c r="T45" s="52" t="s">
        <v>71</v>
      </c>
      <c r="U45" s="52"/>
      <c r="V45" s="52"/>
    </row>
    <row r="46" spans="2:22" s="9" customFormat="1" ht="17.100000000000001" customHeight="1">
      <c r="B46" s="52">
        <v>2026</v>
      </c>
      <c r="C46" s="52">
        <v>1</v>
      </c>
      <c r="D46" s="52" t="s">
        <v>72</v>
      </c>
      <c r="E46" s="52" t="s">
        <v>4164</v>
      </c>
      <c r="F46" s="52" t="str">
        <f>VLOOKUP(E46,'[1]3) 구매'!$E$6:$F$1614,2,0)</f>
        <v>쇼핑몰</v>
      </c>
      <c r="G46" s="52">
        <v>4014219702</v>
      </c>
      <c r="H46" s="52" t="s">
        <v>4165</v>
      </c>
      <c r="I46" s="52">
        <v>355</v>
      </c>
      <c r="J46" s="49" t="s">
        <v>87</v>
      </c>
      <c r="K46" s="49">
        <v>1500</v>
      </c>
      <c r="L46" s="49" t="s">
        <v>4094</v>
      </c>
      <c r="M46" s="49">
        <v>60000000</v>
      </c>
      <c r="N46" s="49"/>
      <c r="O46" s="49"/>
      <c r="P46" s="49"/>
      <c r="Q46" s="52" t="s">
        <v>126</v>
      </c>
      <c r="R46" s="52" t="s">
        <v>2085</v>
      </c>
      <c r="S46" s="52" t="s">
        <v>2086</v>
      </c>
      <c r="T46" s="52" t="s">
        <v>71</v>
      </c>
      <c r="U46" s="52"/>
      <c r="V46" s="52"/>
    </row>
    <row r="47" spans="2:22" s="9" customFormat="1" ht="17.100000000000001" customHeight="1">
      <c r="B47" s="52">
        <v>2026</v>
      </c>
      <c r="C47" s="52">
        <v>1</v>
      </c>
      <c r="D47" s="52" t="s">
        <v>72</v>
      </c>
      <c r="E47" s="52" t="s">
        <v>4166</v>
      </c>
      <c r="F47" s="52" t="str">
        <f>VLOOKUP(E47,'[1]3) 구매'!$E$6:$F$1614,2,0)</f>
        <v>쇼핑몰</v>
      </c>
      <c r="G47" s="52">
        <v>3015200106</v>
      </c>
      <c r="H47" s="52" t="s">
        <v>4167</v>
      </c>
      <c r="I47" s="52" t="s">
        <v>4168</v>
      </c>
      <c r="J47" s="49" t="s">
        <v>87</v>
      </c>
      <c r="K47" s="49">
        <v>439</v>
      </c>
      <c r="L47" s="49" t="s">
        <v>4106</v>
      </c>
      <c r="M47" s="49">
        <v>74981000</v>
      </c>
      <c r="N47" s="49"/>
      <c r="O47" s="49" t="s">
        <v>4074</v>
      </c>
      <c r="P47" s="49"/>
      <c r="Q47" s="52" t="s">
        <v>134</v>
      </c>
      <c r="R47" s="52" t="s">
        <v>135</v>
      </c>
      <c r="S47" s="52" t="s">
        <v>136</v>
      </c>
      <c r="T47" s="52" t="s">
        <v>71</v>
      </c>
      <c r="U47" s="52"/>
      <c r="V47" s="52"/>
    </row>
    <row r="48" spans="2:22" s="9" customFormat="1" ht="17.100000000000001" customHeight="1">
      <c r="B48" s="52">
        <v>2026</v>
      </c>
      <c r="C48" s="52">
        <v>1</v>
      </c>
      <c r="D48" s="52" t="s">
        <v>72</v>
      </c>
      <c r="E48" s="52" t="s">
        <v>4166</v>
      </c>
      <c r="F48" s="52" t="str">
        <f>VLOOKUP(E48,'[1]3) 구매'!$E$6:$F$1614,2,0)</f>
        <v>쇼핑몰</v>
      </c>
      <c r="G48" s="52">
        <v>3015200106</v>
      </c>
      <c r="H48" s="52" t="s">
        <v>4167</v>
      </c>
      <c r="I48" s="52" t="s">
        <v>4169</v>
      </c>
      <c r="J48" s="49" t="s">
        <v>87</v>
      </c>
      <c r="K48" s="49">
        <v>877</v>
      </c>
      <c r="L48" s="49" t="s">
        <v>4170</v>
      </c>
      <c r="M48" s="49">
        <v>17500000</v>
      </c>
      <c r="N48" s="49"/>
      <c r="O48" s="49" t="s">
        <v>4074</v>
      </c>
      <c r="P48" s="49"/>
      <c r="Q48" s="52" t="s">
        <v>134</v>
      </c>
      <c r="R48" s="52" t="s">
        <v>135</v>
      </c>
      <c r="S48" s="52" t="s">
        <v>136</v>
      </c>
      <c r="T48" s="52" t="s">
        <v>71</v>
      </c>
      <c r="U48" s="52"/>
      <c r="V48" s="52"/>
    </row>
    <row r="49" spans="2:22" s="9" customFormat="1" ht="17.100000000000001" customHeight="1">
      <c r="B49" s="52">
        <v>2026</v>
      </c>
      <c r="C49" s="52">
        <v>1</v>
      </c>
      <c r="D49" s="52" t="s">
        <v>72</v>
      </c>
      <c r="E49" s="52" t="s">
        <v>4166</v>
      </c>
      <c r="F49" s="52" t="str">
        <f>VLOOKUP(E49,'[1]3) 구매'!$E$6:$F$1614,2,0)</f>
        <v>쇼핑몰</v>
      </c>
      <c r="G49" s="52">
        <v>3015200106</v>
      </c>
      <c r="H49" s="52" t="s">
        <v>4167</v>
      </c>
      <c r="I49" s="52" t="s">
        <v>4171</v>
      </c>
      <c r="J49" s="49" t="s">
        <v>87</v>
      </c>
      <c r="K49" s="49">
        <v>144</v>
      </c>
      <c r="L49" s="49" t="s">
        <v>4170</v>
      </c>
      <c r="M49" s="49">
        <v>12900000</v>
      </c>
      <c r="N49" s="49"/>
      <c r="O49" s="49" t="s">
        <v>4074</v>
      </c>
      <c r="P49" s="49"/>
      <c r="Q49" s="52" t="s">
        <v>134</v>
      </c>
      <c r="R49" s="52" t="s">
        <v>135</v>
      </c>
      <c r="S49" s="52" t="s">
        <v>136</v>
      </c>
      <c r="T49" s="52" t="s">
        <v>71</v>
      </c>
      <c r="U49" s="52"/>
      <c r="V49" s="52"/>
    </row>
    <row r="50" spans="2:22" s="9" customFormat="1" ht="17.100000000000001" customHeight="1">
      <c r="B50" s="52">
        <v>2026</v>
      </c>
      <c r="C50" s="52">
        <v>1</v>
      </c>
      <c r="D50" s="52" t="s">
        <v>72</v>
      </c>
      <c r="E50" s="52" t="s">
        <v>4166</v>
      </c>
      <c r="F50" s="52" t="str">
        <f>VLOOKUP(E50,'[1]3) 구매'!$E$6:$F$1614,2,0)</f>
        <v>쇼핑몰</v>
      </c>
      <c r="G50" s="52">
        <v>3015200101</v>
      </c>
      <c r="H50" s="52" t="s">
        <v>4172</v>
      </c>
      <c r="I50" s="52" t="s">
        <v>4173</v>
      </c>
      <c r="J50" s="49" t="s">
        <v>4077</v>
      </c>
      <c r="K50" s="49">
        <v>859</v>
      </c>
      <c r="L50" s="49" t="s">
        <v>4094</v>
      </c>
      <c r="M50" s="49">
        <v>160000000</v>
      </c>
      <c r="N50" s="49"/>
      <c r="O50" s="49" t="s">
        <v>4074</v>
      </c>
      <c r="P50" s="49"/>
      <c r="Q50" s="52" t="s">
        <v>134</v>
      </c>
      <c r="R50" s="52" t="s">
        <v>135</v>
      </c>
      <c r="S50" s="52" t="s">
        <v>136</v>
      </c>
      <c r="T50" s="52" t="s">
        <v>71</v>
      </c>
      <c r="U50" s="52"/>
      <c r="V50" s="52"/>
    </row>
    <row r="51" spans="2:22" s="9" customFormat="1" ht="17.100000000000001" customHeight="1">
      <c r="B51" s="52">
        <v>2026</v>
      </c>
      <c r="C51" s="52">
        <v>1</v>
      </c>
      <c r="D51" s="52" t="s">
        <v>72</v>
      </c>
      <c r="E51" s="52" t="s">
        <v>4166</v>
      </c>
      <c r="F51" s="52" t="str">
        <f>VLOOKUP(E51,'[1]3) 구매'!$E$6:$F$1614,2,0)</f>
        <v>쇼핑몰</v>
      </c>
      <c r="G51" s="52">
        <v>3023160202</v>
      </c>
      <c r="H51" s="52" t="s">
        <v>4174</v>
      </c>
      <c r="I51" s="52" t="s">
        <v>4175</v>
      </c>
      <c r="J51" s="49" t="s">
        <v>4077</v>
      </c>
      <c r="K51" s="49">
        <v>1</v>
      </c>
      <c r="L51" s="49" t="s">
        <v>4176</v>
      </c>
      <c r="M51" s="49">
        <v>99000000</v>
      </c>
      <c r="N51" s="49"/>
      <c r="O51" s="49" t="s">
        <v>4074</v>
      </c>
      <c r="P51" s="49"/>
      <c r="Q51" s="52" t="s">
        <v>134</v>
      </c>
      <c r="R51" s="52" t="s">
        <v>135</v>
      </c>
      <c r="S51" s="52" t="s">
        <v>136</v>
      </c>
      <c r="T51" s="52" t="s">
        <v>71</v>
      </c>
      <c r="U51" s="52"/>
      <c r="V51" s="52"/>
    </row>
    <row r="52" spans="2:22" s="9" customFormat="1" ht="17.100000000000001" customHeight="1">
      <c r="B52" s="52">
        <v>2026</v>
      </c>
      <c r="C52" s="52">
        <v>1</v>
      </c>
      <c r="D52" s="52" t="s">
        <v>72</v>
      </c>
      <c r="E52" s="52" t="s">
        <v>4166</v>
      </c>
      <c r="F52" s="52" t="str">
        <f>VLOOKUP(E52,'[1]3) 구매'!$E$6:$F$1614,2,0)</f>
        <v>쇼핑몰</v>
      </c>
      <c r="G52" s="52">
        <v>3020170501</v>
      </c>
      <c r="H52" s="52" t="s">
        <v>4177</v>
      </c>
      <c r="I52" s="52" t="s">
        <v>4178</v>
      </c>
      <c r="J52" s="49" t="s">
        <v>4077</v>
      </c>
      <c r="K52" s="49">
        <v>1</v>
      </c>
      <c r="L52" s="49" t="s">
        <v>4176</v>
      </c>
      <c r="M52" s="49">
        <v>25000000</v>
      </c>
      <c r="N52" s="49"/>
      <c r="O52" s="49" t="s">
        <v>4074</v>
      </c>
      <c r="P52" s="49"/>
      <c r="Q52" s="52" t="s">
        <v>134</v>
      </c>
      <c r="R52" s="52" t="s">
        <v>135</v>
      </c>
      <c r="S52" s="52" t="s">
        <v>136</v>
      </c>
      <c r="T52" s="52" t="s">
        <v>71</v>
      </c>
      <c r="U52" s="52"/>
      <c r="V52" s="52"/>
    </row>
    <row r="53" spans="2:22" s="9" customFormat="1" ht="17.100000000000001" customHeight="1">
      <c r="B53" s="52">
        <v>2026</v>
      </c>
      <c r="C53" s="52">
        <v>1</v>
      </c>
      <c r="D53" s="52" t="s">
        <v>72</v>
      </c>
      <c r="E53" s="52" t="s">
        <v>4166</v>
      </c>
      <c r="F53" s="52" t="str">
        <f>VLOOKUP(E53,'[1]3) 구매'!$E$6:$F$1614,2,0)</f>
        <v>쇼핑몰</v>
      </c>
      <c r="G53" s="52">
        <v>4924159601</v>
      </c>
      <c r="H53" s="52" t="s">
        <v>4179</v>
      </c>
      <c r="I53" s="52" t="s">
        <v>4180</v>
      </c>
      <c r="J53" s="49" t="s">
        <v>4077</v>
      </c>
      <c r="K53" s="49">
        <v>1</v>
      </c>
      <c r="L53" s="49" t="s">
        <v>4176</v>
      </c>
      <c r="M53" s="49">
        <v>56500000</v>
      </c>
      <c r="N53" s="49" t="s">
        <v>4074</v>
      </c>
      <c r="O53" s="49"/>
      <c r="P53" s="49"/>
      <c r="Q53" s="52" t="s">
        <v>134</v>
      </c>
      <c r="R53" s="52" t="s">
        <v>135</v>
      </c>
      <c r="S53" s="52" t="s">
        <v>136</v>
      </c>
      <c r="T53" s="52" t="s">
        <v>71</v>
      </c>
      <c r="U53" s="52"/>
      <c r="V53" s="52"/>
    </row>
    <row r="54" spans="2:22" s="9" customFormat="1" ht="17.100000000000001" customHeight="1">
      <c r="B54" s="52">
        <v>2026</v>
      </c>
      <c r="C54" s="52">
        <v>1</v>
      </c>
      <c r="D54" s="52" t="s">
        <v>72</v>
      </c>
      <c r="E54" s="52" t="s">
        <v>4166</v>
      </c>
      <c r="F54" s="52" t="str">
        <f>VLOOKUP(E54,'[1]3) 구매'!$E$6:$F$1614,2,0)</f>
        <v>쇼핑몰</v>
      </c>
      <c r="G54" s="52">
        <v>3011159501</v>
      </c>
      <c r="H54" s="52" t="s">
        <v>4181</v>
      </c>
      <c r="I54" s="52" t="s">
        <v>4182</v>
      </c>
      <c r="J54" s="49" t="s">
        <v>4077</v>
      </c>
      <c r="K54" s="49">
        <v>1696</v>
      </c>
      <c r="L54" s="49" t="s">
        <v>4170</v>
      </c>
      <c r="M54" s="49">
        <v>51728000</v>
      </c>
      <c r="N54" s="49"/>
      <c r="O54" s="49" t="s">
        <v>4074</v>
      </c>
      <c r="P54" s="49"/>
      <c r="Q54" s="52" t="s">
        <v>134</v>
      </c>
      <c r="R54" s="52" t="s">
        <v>135</v>
      </c>
      <c r="S54" s="52" t="s">
        <v>136</v>
      </c>
      <c r="T54" s="52" t="s">
        <v>71</v>
      </c>
      <c r="U54" s="52"/>
      <c r="V54" s="52"/>
    </row>
    <row r="55" spans="2:22" s="9" customFormat="1" ht="17.100000000000001" customHeight="1">
      <c r="B55" s="52">
        <v>2026</v>
      </c>
      <c r="C55" s="52">
        <v>1</v>
      </c>
      <c r="D55" s="52" t="s">
        <v>72</v>
      </c>
      <c r="E55" s="52" t="s">
        <v>4166</v>
      </c>
      <c r="F55" s="52" t="str">
        <f>VLOOKUP(E55,'[1]3) 구매'!$E$6:$F$1614,2,0)</f>
        <v>쇼핑몰</v>
      </c>
      <c r="G55" s="52">
        <v>3015200101</v>
      </c>
      <c r="H55" s="52" t="s">
        <v>4172</v>
      </c>
      <c r="I55" s="52" t="s">
        <v>4183</v>
      </c>
      <c r="J55" s="49" t="s">
        <v>4184</v>
      </c>
      <c r="K55" s="49">
        <v>246</v>
      </c>
      <c r="L55" s="49" t="s">
        <v>4094</v>
      </c>
      <c r="M55" s="49">
        <v>45547000</v>
      </c>
      <c r="N55" s="49"/>
      <c r="O55" s="49" t="s">
        <v>4074</v>
      </c>
      <c r="P55" s="49"/>
      <c r="Q55" s="52" t="s">
        <v>134</v>
      </c>
      <c r="R55" s="52" t="s">
        <v>135</v>
      </c>
      <c r="S55" s="52" t="s">
        <v>136</v>
      </c>
      <c r="T55" s="52" t="s">
        <v>71</v>
      </c>
      <c r="U55" s="52"/>
      <c r="V55" s="52"/>
    </row>
    <row r="56" spans="2:22" s="9" customFormat="1" ht="17.100000000000001" customHeight="1">
      <c r="B56" s="52">
        <v>2026</v>
      </c>
      <c r="C56" s="52">
        <v>1</v>
      </c>
      <c r="D56" s="52" t="s">
        <v>72</v>
      </c>
      <c r="E56" s="52" t="s">
        <v>4185</v>
      </c>
      <c r="F56" s="52" t="str">
        <f>VLOOKUP(E56,'[1]3) 구매'!$E$6:$F$1614,2,0)</f>
        <v>쇼핑몰</v>
      </c>
      <c r="G56" s="52">
        <v>3010161901</v>
      </c>
      <c r="H56" s="52" t="s">
        <v>4144</v>
      </c>
      <c r="I56" s="52" t="s">
        <v>4186</v>
      </c>
      <c r="J56" s="49" t="s">
        <v>4187</v>
      </c>
      <c r="K56" s="49">
        <v>241.60599999999999</v>
      </c>
      <c r="L56" s="49" t="s">
        <v>4127</v>
      </c>
      <c r="M56" s="49">
        <v>199866000</v>
      </c>
      <c r="N56" s="49"/>
      <c r="O56" s="49" t="s">
        <v>4074</v>
      </c>
      <c r="P56" s="49"/>
      <c r="Q56" s="52" t="s">
        <v>134</v>
      </c>
      <c r="R56" s="52" t="s">
        <v>138</v>
      </c>
      <c r="S56" s="52" t="s">
        <v>139</v>
      </c>
      <c r="T56" s="52" t="s">
        <v>71</v>
      </c>
      <c r="U56" s="52"/>
      <c r="V56" s="52"/>
    </row>
    <row r="57" spans="2:22" s="9" customFormat="1" ht="17.100000000000001" customHeight="1">
      <c r="B57" s="52">
        <v>2026</v>
      </c>
      <c r="C57" s="52">
        <v>1</v>
      </c>
      <c r="D57" s="52" t="s">
        <v>72</v>
      </c>
      <c r="E57" s="52" t="s">
        <v>4185</v>
      </c>
      <c r="F57" s="52" t="str">
        <f>VLOOKUP(E57,'[1]3) 구매'!$E$6:$F$1614,2,0)</f>
        <v>쇼핑몰</v>
      </c>
      <c r="G57" s="52">
        <v>3011150501</v>
      </c>
      <c r="H57" s="52" t="s">
        <v>4067</v>
      </c>
      <c r="I57" s="52" t="s">
        <v>4188</v>
      </c>
      <c r="J57" s="49" t="s">
        <v>4187</v>
      </c>
      <c r="K57" s="49">
        <v>2932</v>
      </c>
      <c r="L57" s="49" t="s">
        <v>4069</v>
      </c>
      <c r="M57" s="49">
        <v>283602000</v>
      </c>
      <c r="N57" s="49"/>
      <c r="O57" s="49"/>
      <c r="P57" s="49" t="s">
        <v>4074</v>
      </c>
      <c r="Q57" s="52" t="s">
        <v>134</v>
      </c>
      <c r="R57" s="52" t="s">
        <v>138</v>
      </c>
      <c r="S57" s="52" t="s">
        <v>139</v>
      </c>
      <c r="T57" s="52" t="s">
        <v>71</v>
      </c>
      <c r="U57" s="52"/>
      <c r="V57" s="52"/>
    </row>
    <row r="58" spans="2:22" s="9" customFormat="1" ht="17.100000000000001" customHeight="1">
      <c r="B58" s="52">
        <v>2026</v>
      </c>
      <c r="C58" s="52">
        <v>1</v>
      </c>
      <c r="D58" s="52" t="s">
        <v>72</v>
      </c>
      <c r="E58" s="52" t="s">
        <v>4189</v>
      </c>
      <c r="F58" s="52" t="str">
        <f>VLOOKUP(E58,'[1]3) 구매'!$E$6:$F$1614,2,0)</f>
        <v>쇼핑몰</v>
      </c>
      <c r="G58" s="52">
        <v>3011150501</v>
      </c>
      <c r="H58" s="52" t="s">
        <v>4067</v>
      </c>
      <c r="I58" s="52" t="s">
        <v>4147</v>
      </c>
      <c r="J58" s="49" t="s">
        <v>4190</v>
      </c>
      <c r="K58" s="49">
        <v>1448</v>
      </c>
      <c r="L58" s="49" t="s">
        <v>4069</v>
      </c>
      <c r="M58" s="49">
        <v>153136136</v>
      </c>
      <c r="N58" s="49"/>
      <c r="O58" s="49" t="s">
        <v>4074</v>
      </c>
      <c r="P58" s="49"/>
      <c r="Q58" s="52" t="s">
        <v>151</v>
      </c>
      <c r="R58" s="52" t="s">
        <v>152</v>
      </c>
      <c r="S58" s="52" t="s">
        <v>153</v>
      </c>
      <c r="T58" s="52" t="s">
        <v>71</v>
      </c>
      <c r="U58" s="52"/>
      <c r="V58" s="52"/>
    </row>
    <row r="59" spans="2:22" s="9" customFormat="1" ht="17.100000000000001" customHeight="1">
      <c r="B59" s="52">
        <v>2026</v>
      </c>
      <c r="C59" s="52">
        <v>1</v>
      </c>
      <c r="D59" s="52" t="s">
        <v>72</v>
      </c>
      <c r="E59" s="52" t="s">
        <v>4189</v>
      </c>
      <c r="F59" s="52" t="str">
        <f>VLOOKUP(E59,'[1]3) 구매'!$E$6:$F$1614,2,0)</f>
        <v>쇼핑몰</v>
      </c>
      <c r="G59" s="52">
        <v>3011150501</v>
      </c>
      <c r="H59" s="52" t="s">
        <v>4067</v>
      </c>
      <c r="I59" s="52" t="s">
        <v>4191</v>
      </c>
      <c r="J59" s="49" t="s">
        <v>4192</v>
      </c>
      <c r="K59" s="49">
        <v>29</v>
      </c>
      <c r="L59" s="49" t="s">
        <v>4069</v>
      </c>
      <c r="M59" s="49">
        <v>2676236</v>
      </c>
      <c r="N59" s="49"/>
      <c r="O59" s="49" t="s">
        <v>4074</v>
      </c>
      <c r="P59" s="49"/>
      <c r="Q59" s="52" t="s">
        <v>151</v>
      </c>
      <c r="R59" s="52" t="s">
        <v>152</v>
      </c>
      <c r="S59" s="52" t="s">
        <v>153</v>
      </c>
      <c r="T59" s="52" t="s">
        <v>71</v>
      </c>
      <c r="U59" s="52"/>
      <c r="V59" s="52"/>
    </row>
    <row r="60" spans="2:22" s="9" customFormat="1" ht="17.100000000000001" customHeight="1">
      <c r="B60" s="52">
        <v>2026</v>
      </c>
      <c r="C60" s="52">
        <v>1</v>
      </c>
      <c r="D60" s="52" t="s">
        <v>72</v>
      </c>
      <c r="E60" s="52" t="s">
        <v>4189</v>
      </c>
      <c r="F60" s="52" t="str">
        <f>VLOOKUP(E60,'[1]3) 구매'!$E$6:$F$1614,2,0)</f>
        <v>쇼핑몰</v>
      </c>
      <c r="G60" s="52">
        <v>3011150501</v>
      </c>
      <c r="H60" s="52" t="s">
        <v>4067</v>
      </c>
      <c r="I60" s="52" t="s">
        <v>4142</v>
      </c>
      <c r="J60" s="49" t="s">
        <v>4190</v>
      </c>
      <c r="K60" s="49">
        <v>251</v>
      </c>
      <c r="L60" s="49" t="s">
        <v>4069</v>
      </c>
      <c r="M60" s="49">
        <v>22736835</v>
      </c>
      <c r="N60" s="49"/>
      <c r="O60" s="49" t="s">
        <v>4074</v>
      </c>
      <c r="P60" s="49"/>
      <c r="Q60" s="52" t="s">
        <v>151</v>
      </c>
      <c r="R60" s="52" t="s">
        <v>152</v>
      </c>
      <c r="S60" s="52" t="s">
        <v>153</v>
      </c>
      <c r="T60" s="52" t="s">
        <v>71</v>
      </c>
      <c r="U60" s="52"/>
      <c r="V60" s="52"/>
    </row>
    <row r="61" spans="2:22" s="9" customFormat="1" ht="17.100000000000001" customHeight="1">
      <c r="B61" s="52">
        <v>2026</v>
      </c>
      <c r="C61" s="52">
        <v>1</v>
      </c>
      <c r="D61" s="52" t="s">
        <v>72</v>
      </c>
      <c r="E61" s="52" t="s">
        <v>4193</v>
      </c>
      <c r="F61" s="52" t="str">
        <f>VLOOKUP(E61,'[1]3) 구매'!$E$6:$F$1614,2,0)</f>
        <v>쇼핑몰</v>
      </c>
      <c r="G61" s="52">
        <v>3013150202</v>
      </c>
      <c r="H61" s="52" t="s">
        <v>4194</v>
      </c>
      <c r="I61" s="52" t="s">
        <v>4195</v>
      </c>
      <c r="J61" s="49" t="s">
        <v>4087</v>
      </c>
      <c r="K61" s="49">
        <v>1542</v>
      </c>
      <c r="L61" s="49" t="s">
        <v>4170</v>
      </c>
      <c r="M61" s="49">
        <v>56545000</v>
      </c>
      <c r="N61" s="49"/>
      <c r="O61" s="49" t="s">
        <v>4074</v>
      </c>
      <c r="P61" s="49"/>
      <c r="Q61" s="52" t="s">
        <v>151</v>
      </c>
      <c r="R61" s="52" t="s">
        <v>152</v>
      </c>
      <c r="S61" s="52" t="s">
        <v>153</v>
      </c>
      <c r="T61" s="52" t="s">
        <v>71</v>
      </c>
      <c r="U61" s="52"/>
      <c r="V61" s="52"/>
    </row>
    <row r="62" spans="2:22" s="9" customFormat="1" ht="17.100000000000001" customHeight="1">
      <c r="B62" s="52">
        <v>2026</v>
      </c>
      <c r="C62" s="52">
        <v>1</v>
      </c>
      <c r="D62" s="52" t="s">
        <v>72</v>
      </c>
      <c r="E62" s="52" t="s">
        <v>4196</v>
      </c>
      <c r="F62" s="52" t="str">
        <f>VLOOKUP(E62,'[1]3) 구매'!$E$6:$F$1614,2,0)</f>
        <v>일반경쟁</v>
      </c>
      <c r="G62" s="52">
        <v>3013170201</v>
      </c>
      <c r="H62" s="52" t="s">
        <v>4197</v>
      </c>
      <c r="I62" s="52"/>
      <c r="J62" s="49" t="s">
        <v>4077</v>
      </c>
      <c r="K62" s="49">
        <v>1</v>
      </c>
      <c r="L62" s="49" t="s">
        <v>4198</v>
      </c>
      <c r="M62" s="49">
        <v>56647440</v>
      </c>
      <c r="N62" s="49"/>
      <c r="O62" s="49"/>
      <c r="P62" s="49"/>
      <c r="Q62" s="52" t="s">
        <v>151</v>
      </c>
      <c r="R62" s="52" t="s">
        <v>3556</v>
      </c>
      <c r="S62" s="52" t="s">
        <v>3557</v>
      </c>
      <c r="T62" s="52" t="s">
        <v>71</v>
      </c>
      <c r="U62" s="52"/>
      <c r="V62" s="52"/>
    </row>
    <row r="63" spans="2:22" s="9" customFormat="1" ht="17.100000000000001" customHeight="1">
      <c r="B63" s="52">
        <v>2026</v>
      </c>
      <c r="C63" s="52">
        <v>1</v>
      </c>
      <c r="D63" s="52" t="s">
        <v>72</v>
      </c>
      <c r="E63" s="52" t="s">
        <v>2115</v>
      </c>
      <c r="F63" s="52" t="str">
        <f>VLOOKUP(E63,'[1]3) 구매'!$E$6:$F$1614,2,0)</f>
        <v>쇼핑몰</v>
      </c>
      <c r="G63" s="52">
        <v>3011150501</v>
      </c>
      <c r="H63" s="52" t="s">
        <v>4067</v>
      </c>
      <c r="I63" s="52" t="s">
        <v>4156</v>
      </c>
      <c r="J63" s="49" t="s">
        <v>87</v>
      </c>
      <c r="K63" s="49">
        <v>3004</v>
      </c>
      <c r="L63" s="49" t="s">
        <v>4069</v>
      </c>
      <c r="M63" s="49">
        <v>294489770</v>
      </c>
      <c r="N63" s="49"/>
      <c r="O63" s="49" t="s">
        <v>4074</v>
      </c>
      <c r="P63" s="49"/>
      <c r="Q63" s="52" t="s">
        <v>156</v>
      </c>
      <c r="R63" s="52" t="s">
        <v>2116</v>
      </c>
      <c r="S63" s="52" t="s">
        <v>2117</v>
      </c>
      <c r="T63" s="52" t="s">
        <v>71</v>
      </c>
      <c r="U63" s="52"/>
      <c r="V63" s="52"/>
    </row>
    <row r="64" spans="2:22" s="9" customFormat="1" ht="17.100000000000001" customHeight="1">
      <c r="B64" s="52">
        <v>2026</v>
      </c>
      <c r="C64" s="52">
        <v>1</v>
      </c>
      <c r="D64" s="52" t="s">
        <v>72</v>
      </c>
      <c r="E64" s="52" t="s">
        <v>2115</v>
      </c>
      <c r="F64" s="52" t="str">
        <f>VLOOKUP(E64,'[1]3) 구매'!$E$6:$F$1614,2,0)</f>
        <v>쇼핑몰</v>
      </c>
      <c r="G64" s="52">
        <v>4014178203</v>
      </c>
      <c r="H64" s="52" t="s">
        <v>4089</v>
      </c>
      <c r="I64" s="52" t="s">
        <v>4156</v>
      </c>
      <c r="J64" s="49" t="s">
        <v>87</v>
      </c>
      <c r="K64" s="49">
        <v>594</v>
      </c>
      <c r="L64" s="49" t="s">
        <v>4138</v>
      </c>
      <c r="M64" s="49">
        <v>93390660</v>
      </c>
      <c r="N64" s="49"/>
      <c r="O64" s="49" t="s">
        <v>4074</v>
      </c>
      <c r="P64" s="49"/>
      <c r="Q64" s="52" t="s">
        <v>156</v>
      </c>
      <c r="R64" s="52" t="s">
        <v>2116</v>
      </c>
      <c r="S64" s="52" t="s">
        <v>2117</v>
      </c>
      <c r="T64" s="52" t="s">
        <v>71</v>
      </c>
      <c r="U64" s="52"/>
      <c r="V64" s="52"/>
    </row>
    <row r="65" spans="2:22" s="9" customFormat="1" ht="17.100000000000001" customHeight="1">
      <c r="B65" s="52">
        <v>2026</v>
      </c>
      <c r="C65" s="52">
        <v>1</v>
      </c>
      <c r="D65" s="52" t="s">
        <v>72</v>
      </c>
      <c r="E65" s="52" t="s">
        <v>2120</v>
      </c>
      <c r="F65" s="52" t="str">
        <f>VLOOKUP(E65,'[1]3) 구매'!$E$6:$F$1614,2,0)</f>
        <v>쇼핑몰</v>
      </c>
      <c r="G65" s="52">
        <v>3011150501</v>
      </c>
      <c r="H65" s="52" t="s">
        <v>4067</v>
      </c>
      <c r="I65" s="52" t="s">
        <v>4147</v>
      </c>
      <c r="J65" s="49" t="s">
        <v>87</v>
      </c>
      <c r="K65" s="49">
        <v>1836</v>
      </c>
      <c r="L65" s="49" t="s">
        <v>4069</v>
      </c>
      <c r="M65" s="49">
        <v>188826080</v>
      </c>
      <c r="N65" s="49"/>
      <c r="O65" s="49" t="s">
        <v>4074</v>
      </c>
      <c r="P65" s="49"/>
      <c r="Q65" s="52" t="s">
        <v>156</v>
      </c>
      <c r="R65" s="52" t="s">
        <v>2121</v>
      </c>
      <c r="S65" s="52" t="s">
        <v>2122</v>
      </c>
      <c r="T65" s="52" t="s">
        <v>71</v>
      </c>
      <c r="U65" s="52"/>
      <c r="V65" s="52"/>
    </row>
    <row r="66" spans="2:22" s="9" customFormat="1" ht="17.100000000000001" customHeight="1">
      <c r="B66" s="52">
        <v>2026</v>
      </c>
      <c r="C66" s="52">
        <v>1</v>
      </c>
      <c r="D66" s="52" t="s">
        <v>72</v>
      </c>
      <c r="E66" s="52" t="s">
        <v>2120</v>
      </c>
      <c r="F66" s="52" t="str">
        <f>VLOOKUP(E66,'[1]3) 구매'!$E$6:$F$1614,2,0)</f>
        <v>쇼핑몰</v>
      </c>
      <c r="G66" s="52">
        <v>3010161901</v>
      </c>
      <c r="H66" s="52" t="s">
        <v>4199</v>
      </c>
      <c r="I66" s="52" t="s">
        <v>4200</v>
      </c>
      <c r="J66" s="49" t="s">
        <v>87</v>
      </c>
      <c r="K66" s="49">
        <v>100.92</v>
      </c>
      <c r="L66" s="49" t="s">
        <v>4127</v>
      </c>
      <c r="M66" s="49">
        <v>83147980</v>
      </c>
      <c r="N66" s="49"/>
      <c r="O66" s="49" t="s">
        <v>4074</v>
      </c>
      <c r="P66" s="49"/>
      <c r="Q66" s="52" t="s">
        <v>156</v>
      </c>
      <c r="R66" s="52" t="s">
        <v>2121</v>
      </c>
      <c r="S66" s="52" t="s">
        <v>2122</v>
      </c>
      <c r="T66" s="52" t="s">
        <v>71</v>
      </c>
      <c r="U66" s="52"/>
      <c r="V66" s="52"/>
    </row>
    <row r="67" spans="2:22" s="9" customFormat="1" ht="17.100000000000001" customHeight="1">
      <c r="B67" s="52">
        <v>2026</v>
      </c>
      <c r="C67" s="52">
        <v>1</v>
      </c>
      <c r="D67" s="52" t="s">
        <v>62</v>
      </c>
      <c r="E67" s="52" t="s">
        <v>4201</v>
      </c>
      <c r="F67" s="52" t="str">
        <f>VLOOKUP(E67,'[1]3) 구매'!$E$6:$F$1614,2,0)</f>
        <v>조달위탁</v>
      </c>
      <c r="G67" s="52">
        <v>4014229801</v>
      </c>
      <c r="H67" s="52" t="s">
        <v>4202</v>
      </c>
      <c r="I67" s="52" t="s">
        <v>4203</v>
      </c>
      <c r="J67" s="49" t="s">
        <v>4204</v>
      </c>
      <c r="K67" s="49">
        <v>3</v>
      </c>
      <c r="L67" s="49" t="s">
        <v>4198</v>
      </c>
      <c r="M67" s="49">
        <v>15000000</v>
      </c>
      <c r="N67" s="49"/>
      <c r="O67" s="49" t="s">
        <v>4074</v>
      </c>
      <c r="P67" s="49"/>
      <c r="Q67" s="52" t="s">
        <v>164</v>
      </c>
      <c r="R67" s="52" t="s">
        <v>4205</v>
      </c>
      <c r="S67" s="52" t="s">
        <v>4206</v>
      </c>
      <c r="T67" s="52" t="s">
        <v>71</v>
      </c>
      <c r="U67" s="52"/>
      <c r="V67" s="52" t="s">
        <v>4207</v>
      </c>
    </row>
    <row r="68" spans="2:22" s="9" customFormat="1" ht="17.100000000000001" customHeight="1">
      <c r="B68" s="52">
        <v>2026</v>
      </c>
      <c r="C68" s="52">
        <v>1</v>
      </c>
      <c r="D68" s="52" t="s">
        <v>72</v>
      </c>
      <c r="E68" s="52" t="s">
        <v>4208</v>
      </c>
      <c r="F68" s="52" t="str">
        <f>VLOOKUP(E68,'[1]3) 구매'!$E$6:$F$1614,2,0)</f>
        <v>쇼핑몰</v>
      </c>
      <c r="G68" s="52">
        <v>3020179401</v>
      </c>
      <c r="H68" s="52" t="s">
        <v>4067</v>
      </c>
      <c r="I68" s="52" t="s">
        <v>4209</v>
      </c>
      <c r="J68" s="49" t="s">
        <v>87</v>
      </c>
      <c r="K68" s="49">
        <v>1030</v>
      </c>
      <c r="L68" s="49" t="s">
        <v>4069</v>
      </c>
      <c r="M68" s="49">
        <v>103000000</v>
      </c>
      <c r="N68" s="49"/>
      <c r="O68" s="49" t="s">
        <v>4074</v>
      </c>
      <c r="P68" s="49"/>
      <c r="Q68" s="52" t="s">
        <v>164</v>
      </c>
      <c r="R68" s="52" t="s">
        <v>1132</v>
      </c>
      <c r="S68" s="52" t="s">
        <v>1133</v>
      </c>
      <c r="T68" s="52" t="s">
        <v>71</v>
      </c>
      <c r="U68" s="52"/>
      <c r="V68" s="52"/>
    </row>
    <row r="69" spans="2:22" s="9" customFormat="1" ht="17.100000000000001" customHeight="1">
      <c r="B69" s="52">
        <v>2026</v>
      </c>
      <c r="C69" s="52">
        <v>1</v>
      </c>
      <c r="D69" s="52" t="s">
        <v>72</v>
      </c>
      <c r="E69" s="52" t="s">
        <v>4208</v>
      </c>
      <c r="F69" s="52" t="str">
        <f>VLOOKUP(E69,'[1]3) 구매'!$E$6:$F$1614,2,0)</f>
        <v>쇼핑몰</v>
      </c>
      <c r="G69" s="52">
        <v>3020179401</v>
      </c>
      <c r="H69" s="52" t="s">
        <v>4144</v>
      </c>
      <c r="I69" s="52" t="s">
        <v>4210</v>
      </c>
      <c r="J69" s="49" t="s">
        <v>87</v>
      </c>
      <c r="K69" s="49">
        <v>50</v>
      </c>
      <c r="L69" s="49" t="s">
        <v>4127</v>
      </c>
      <c r="M69" s="49">
        <v>49500000</v>
      </c>
      <c r="N69" s="49"/>
      <c r="O69" s="49" t="s">
        <v>4074</v>
      </c>
      <c r="P69" s="49"/>
      <c r="Q69" s="52" t="s">
        <v>164</v>
      </c>
      <c r="R69" s="52" t="s">
        <v>1132</v>
      </c>
      <c r="S69" s="52" t="s">
        <v>1133</v>
      </c>
      <c r="T69" s="52" t="s">
        <v>71</v>
      </c>
      <c r="U69" s="52"/>
      <c r="V69" s="52"/>
    </row>
    <row r="70" spans="2:22" s="9" customFormat="1" ht="17.100000000000001" customHeight="1">
      <c r="B70" s="52">
        <v>2026</v>
      </c>
      <c r="C70" s="52">
        <v>1</v>
      </c>
      <c r="D70" s="52" t="s">
        <v>72</v>
      </c>
      <c r="E70" s="52" t="s">
        <v>4211</v>
      </c>
      <c r="F70" s="52" t="str">
        <f>VLOOKUP(E70,'[1]3) 구매'!$E$6:$F$1614,2,0)</f>
        <v>쇼핑몰</v>
      </c>
      <c r="G70" s="52">
        <v>3020179401</v>
      </c>
      <c r="H70" s="52" t="s">
        <v>4067</v>
      </c>
      <c r="I70" s="52" t="s">
        <v>4209</v>
      </c>
      <c r="J70" s="49" t="s">
        <v>87</v>
      </c>
      <c r="K70" s="49">
        <v>1350</v>
      </c>
      <c r="L70" s="49" t="s">
        <v>4069</v>
      </c>
      <c r="M70" s="49">
        <v>135000000</v>
      </c>
      <c r="N70" s="49"/>
      <c r="O70" s="49" t="s">
        <v>4074</v>
      </c>
      <c r="P70" s="49"/>
      <c r="Q70" s="52" t="s">
        <v>164</v>
      </c>
      <c r="R70" s="52" t="s">
        <v>1132</v>
      </c>
      <c r="S70" s="52" t="s">
        <v>1133</v>
      </c>
      <c r="T70" s="52" t="s">
        <v>71</v>
      </c>
      <c r="U70" s="52"/>
      <c r="V70" s="52"/>
    </row>
    <row r="71" spans="2:22" s="9" customFormat="1" ht="17.100000000000001" customHeight="1">
      <c r="B71" s="52">
        <v>2026</v>
      </c>
      <c r="C71" s="52">
        <v>1</v>
      </c>
      <c r="D71" s="52" t="s">
        <v>72</v>
      </c>
      <c r="E71" s="52" t="s">
        <v>4212</v>
      </c>
      <c r="F71" s="52" t="str">
        <f>VLOOKUP(E71,'[1]3) 구매'!$E$6:$F$1614,2,0)</f>
        <v>수의계약</v>
      </c>
      <c r="G71" s="52">
        <v>2511194201</v>
      </c>
      <c r="H71" s="52" t="s">
        <v>4213</v>
      </c>
      <c r="I71" s="52" t="s">
        <v>892</v>
      </c>
      <c r="J71" s="49" t="s">
        <v>4214</v>
      </c>
      <c r="K71" s="49">
        <v>1</v>
      </c>
      <c r="L71" s="49" t="s">
        <v>4198</v>
      </c>
      <c r="M71" s="49">
        <v>17000000</v>
      </c>
      <c r="N71" s="49"/>
      <c r="O71" s="49"/>
      <c r="P71" s="49"/>
      <c r="Q71" s="52" t="s">
        <v>174</v>
      </c>
      <c r="R71" s="52" t="s">
        <v>2161</v>
      </c>
      <c r="S71" s="52" t="s">
        <v>2162</v>
      </c>
      <c r="T71" s="52" t="s">
        <v>71</v>
      </c>
      <c r="U71" s="52"/>
      <c r="V71" s="52" t="s">
        <v>121</v>
      </c>
    </row>
    <row r="72" spans="2:22" s="9" customFormat="1" ht="17.100000000000001" customHeight="1">
      <c r="B72" s="52">
        <v>2026</v>
      </c>
      <c r="C72" s="52">
        <v>1</v>
      </c>
      <c r="D72" s="52" t="s">
        <v>72</v>
      </c>
      <c r="E72" s="52" t="s">
        <v>4215</v>
      </c>
      <c r="F72" s="52" t="str">
        <f>VLOOKUP(E72,'[1]3) 구매'!$E$6:$F$1614,2,0)</f>
        <v>쇼핑몰</v>
      </c>
      <c r="G72" s="52">
        <v>3020179401</v>
      </c>
      <c r="H72" s="52" t="s">
        <v>4216</v>
      </c>
      <c r="I72" s="52" t="s">
        <v>4217</v>
      </c>
      <c r="J72" s="49" t="s">
        <v>4218</v>
      </c>
      <c r="K72" s="49">
        <v>1</v>
      </c>
      <c r="L72" s="49" t="s">
        <v>4198</v>
      </c>
      <c r="M72" s="49">
        <v>56701000</v>
      </c>
      <c r="N72" s="49"/>
      <c r="O72" s="49" t="s">
        <v>4074</v>
      </c>
      <c r="P72" s="49"/>
      <c r="Q72" s="52" t="s">
        <v>174</v>
      </c>
      <c r="R72" s="52" t="s">
        <v>175</v>
      </c>
      <c r="S72" s="52" t="s">
        <v>176</v>
      </c>
      <c r="T72" s="52" t="s">
        <v>71</v>
      </c>
      <c r="U72" s="52"/>
      <c r="V72" s="52"/>
    </row>
    <row r="73" spans="2:22" s="9" customFormat="1" ht="17.100000000000001" customHeight="1">
      <c r="B73" s="52">
        <v>2026</v>
      </c>
      <c r="C73" s="52">
        <v>1</v>
      </c>
      <c r="D73" s="52" t="s">
        <v>72</v>
      </c>
      <c r="E73" s="52" t="s">
        <v>4219</v>
      </c>
      <c r="F73" s="52" t="str">
        <f>VLOOKUP(E73,'[1]3) 구매'!$E$6:$F$1614,2,0)</f>
        <v>쇼핑몰</v>
      </c>
      <c r="G73" s="52">
        <v>3011150501</v>
      </c>
      <c r="H73" s="52" t="s">
        <v>4067</v>
      </c>
      <c r="I73" s="52" t="s">
        <v>4068</v>
      </c>
      <c r="J73" s="49" t="s">
        <v>87</v>
      </c>
      <c r="K73" s="49">
        <v>1023</v>
      </c>
      <c r="L73" s="49" t="s">
        <v>4069</v>
      </c>
      <c r="M73" s="49">
        <v>109465770</v>
      </c>
      <c r="N73" s="49"/>
      <c r="O73" s="49" t="s">
        <v>4074</v>
      </c>
      <c r="P73" s="49"/>
      <c r="Q73" s="52" t="s">
        <v>1839</v>
      </c>
      <c r="R73" s="52" t="s">
        <v>2177</v>
      </c>
      <c r="S73" s="52" t="s">
        <v>2178</v>
      </c>
      <c r="T73" s="52" t="s">
        <v>71</v>
      </c>
      <c r="U73" s="52"/>
      <c r="V73" s="52"/>
    </row>
    <row r="74" spans="2:22" s="9" customFormat="1" ht="17.100000000000001" customHeight="1">
      <c r="B74" s="52">
        <v>2026</v>
      </c>
      <c r="C74" s="52">
        <v>1</v>
      </c>
      <c r="D74" s="52" t="s">
        <v>72</v>
      </c>
      <c r="E74" s="52" t="s">
        <v>4220</v>
      </c>
      <c r="F74" s="52" t="str">
        <f>VLOOKUP(E74,'[1]3) 구매'!$E$6:$F$1614,2,0)</f>
        <v>쇼핑몰</v>
      </c>
      <c r="G74" s="52">
        <v>3011150501</v>
      </c>
      <c r="H74" s="52" t="s">
        <v>4067</v>
      </c>
      <c r="I74" s="52" t="s">
        <v>4221</v>
      </c>
      <c r="J74" s="49" t="s">
        <v>87</v>
      </c>
      <c r="K74" s="49">
        <v>1381</v>
      </c>
      <c r="L74" s="49" t="s">
        <v>4069</v>
      </c>
      <c r="M74" s="49">
        <v>140265000</v>
      </c>
      <c r="N74" s="49"/>
      <c r="O74" s="49" t="s">
        <v>4074</v>
      </c>
      <c r="P74" s="49"/>
      <c r="Q74" s="52" t="s">
        <v>1839</v>
      </c>
      <c r="R74" s="52" t="s">
        <v>2177</v>
      </c>
      <c r="S74" s="52" t="s">
        <v>2178</v>
      </c>
      <c r="T74" s="52" t="s">
        <v>71</v>
      </c>
      <c r="U74" s="52"/>
      <c r="V74" s="52"/>
    </row>
    <row r="75" spans="2:22" s="9" customFormat="1" ht="17.100000000000001" customHeight="1">
      <c r="B75" s="52">
        <v>2026</v>
      </c>
      <c r="C75" s="52">
        <v>1</v>
      </c>
      <c r="D75" s="52" t="s">
        <v>72</v>
      </c>
      <c r="E75" s="52" t="s">
        <v>4222</v>
      </c>
      <c r="F75" s="52" t="str">
        <f>VLOOKUP(E75,'[1]3) 구매'!$E$6:$F$1614,2,0)</f>
        <v>쇼핑몰</v>
      </c>
      <c r="G75" s="52">
        <v>3011150501</v>
      </c>
      <c r="H75" s="52" t="s">
        <v>4067</v>
      </c>
      <c r="I75" s="52" t="s">
        <v>4223</v>
      </c>
      <c r="J75" s="49" t="s">
        <v>87</v>
      </c>
      <c r="K75" s="49">
        <v>429</v>
      </c>
      <c r="L75" s="49" t="s">
        <v>4069</v>
      </c>
      <c r="M75" s="49">
        <v>40155232</v>
      </c>
      <c r="N75" s="49"/>
      <c r="O75" s="49" t="s">
        <v>4074</v>
      </c>
      <c r="P75" s="49"/>
      <c r="Q75" s="52" t="s">
        <v>1839</v>
      </c>
      <c r="R75" s="52" t="s">
        <v>2177</v>
      </c>
      <c r="S75" s="52" t="s">
        <v>2178</v>
      </c>
      <c r="T75" s="52" t="s">
        <v>71</v>
      </c>
      <c r="U75" s="52"/>
      <c r="V75" s="52"/>
    </row>
    <row r="76" spans="2:22" s="9" customFormat="1" ht="17.100000000000001" customHeight="1">
      <c r="B76" s="52">
        <v>2026</v>
      </c>
      <c r="C76" s="52">
        <v>1</v>
      </c>
      <c r="D76" s="52" t="s">
        <v>72</v>
      </c>
      <c r="E76" s="52" t="s">
        <v>4224</v>
      </c>
      <c r="F76" s="52" t="str">
        <f>VLOOKUP(E76,'[1]3) 구매'!$E$6:$F$1614,2,0)</f>
        <v>쇼핑몰</v>
      </c>
      <c r="G76" s="52">
        <v>3011150501</v>
      </c>
      <c r="H76" s="52" t="s">
        <v>4067</v>
      </c>
      <c r="I76" s="52" t="s">
        <v>4134</v>
      </c>
      <c r="J76" s="49" t="s">
        <v>87</v>
      </c>
      <c r="K76" s="49">
        <v>897</v>
      </c>
      <c r="L76" s="49" t="s">
        <v>4069</v>
      </c>
      <c r="M76" s="49">
        <v>79659437</v>
      </c>
      <c r="N76" s="49"/>
      <c r="O76" s="49" t="s">
        <v>4074</v>
      </c>
      <c r="P76" s="49"/>
      <c r="Q76" s="52" t="s">
        <v>1839</v>
      </c>
      <c r="R76" s="52" t="s">
        <v>2177</v>
      </c>
      <c r="S76" s="52" t="s">
        <v>2178</v>
      </c>
      <c r="T76" s="52" t="s">
        <v>71</v>
      </c>
      <c r="U76" s="52"/>
      <c r="V76" s="52"/>
    </row>
    <row r="77" spans="2:22" s="9" customFormat="1" ht="17.100000000000001" customHeight="1">
      <c r="B77" s="52">
        <v>2026</v>
      </c>
      <c r="C77" s="52">
        <v>1</v>
      </c>
      <c r="D77" s="52" t="s">
        <v>72</v>
      </c>
      <c r="E77" s="52" t="s">
        <v>4219</v>
      </c>
      <c r="F77" s="52" t="str">
        <f>VLOOKUP(E77,'[1]3) 구매'!$E$6:$F$1614,2,0)</f>
        <v>쇼핑몰</v>
      </c>
      <c r="G77" s="52">
        <v>3010161901</v>
      </c>
      <c r="H77" s="52" t="s">
        <v>4144</v>
      </c>
      <c r="I77" s="52" t="s">
        <v>4225</v>
      </c>
      <c r="J77" s="49" t="s">
        <v>87</v>
      </c>
      <c r="K77" s="49">
        <v>61</v>
      </c>
      <c r="L77" s="49" t="s">
        <v>4127</v>
      </c>
      <c r="M77" s="49">
        <v>69002830</v>
      </c>
      <c r="N77" s="49"/>
      <c r="O77" s="49" t="s">
        <v>4074</v>
      </c>
      <c r="P77" s="49"/>
      <c r="Q77" s="52" t="s">
        <v>1839</v>
      </c>
      <c r="R77" s="52" t="s">
        <v>2177</v>
      </c>
      <c r="S77" s="52" t="s">
        <v>2178</v>
      </c>
      <c r="T77" s="52" t="s">
        <v>71</v>
      </c>
      <c r="U77" s="52"/>
      <c r="V77" s="52"/>
    </row>
    <row r="78" spans="2:22" s="9" customFormat="1" ht="17.100000000000001" customHeight="1">
      <c r="B78" s="52">
        <v>2026</v>
      </c>
      <c r="C78" s="52">
        <v>1</v>
      </c>
      <c r="D78" s="52" t="s">
        <v>72</v>
      </c>
      <c r="E78" s="52" t="s">
        <v>4220</v>
      </c>
      <c r="F78" s="52" t="str">
        <f>VLOOKUP(E78,'[1]3) 구매'!$E$6:$F$1614,2,0)</f>
        <v>쇼핑몰</v>
      </c>
      <c r="G78" s="52">
        <v>3010161901</v>
      </c>
      <c r="H78" s="52" t="s">
        <v>4144</v>
      </c>
      <c r="I78" s="52" t="s">
        <v>4226</v>
      </c>
      <c r="J78" s="49" t="s">
        <v>87</v>
      </c>
      <c r="K78" s="49">
        <v>76</v>
      </c>
      <c r="L78" s="49" t="s">
        <v>4127</v>
      </c>
      <c r="M78" s="49">
        <v>100563000</v>
      </c>
      <c r="N78" s="49"/>
      <c r="O78" s="49" t="s">
        <v>4074</v>
      </c>
      <c r="P78" s="49"/>
      <c r="Q78" s="52" t="s">
        <v>1839</v>
      </c>
      <c r="R78" s="52" t="s">
        <v>2177</v>
      </c>
      <c r="S78" s="52" t="s">
        <v>2178</v>
      </c>
      <c r="T78" s="52" t="s">
        <v>71</v>
      </c>
      <c r="U78" s="52"/>
      <c r="V78" s="52"/>
    </row>
    <row r="79" spans="2:22" s="9" customFormat="1" ht="17.100000000000001" customHeight="1">
      <c r="B79" s="52">
        <v>2026</v>
      </c>
      <c r="C79" s="52">
        <v>1</v>
      </c>
      <c r="D79" s="52" t="s">
        <v>72</v>
      </c>
      <c r="E79" s="52" t="s">
        <v>4227</v>
      </c>
      <c r="F79" s="52" t="str">
        <f>VLOOKUP(E79,'[1]3) 구매'!$E$6:$F$1614,2,0)</f>
        <v>일반경쟁</v>
      </c>
      <c r="G79" s="52">
        <v>4010170801</v>
      </c>
      <c r="H79" s="52" t="s">
        <v>4228</v>
      </c>
      <c r="I79" s="52" t="s">
        <v>4229</v>
      </c>
      <c r="J79" s="49" t="s">
        <v>65</v>
      </c>
      <c r="K79" s="49">
        <v>336</v>
      </c>
      <c r="L79" s="49" t="s">
        <v>4230</v>
      </c>
      <c r="M79" s="49">
        <v>231840000</v>
      </c>
      <c r="N79" s="49"/>
      <c r="O79" s="49"/>
      <c r="P79" s="49" t="s">
        <v>4074</v>
      </c>
      <c r="Q79" s="52" t="s">
        <v>179</v>
      </c>
      <c r="R79" s="52" t="s">
        <v>2183</v>
      </c>
      <c r="S79" s="52" t="s">
        <v>2184</v>
      </c>
      <c r="T79" s="52" t="s">
        <v>71</v>
      </c>
      <c r="U79" s="52"/>
      <c r="V79" s="52"/>
    </row>
    <row r="80" spans="2:22" s="9" customFormat="1" ht="17.100000000000001" customHeight="1">
      <c r="B80" s="52">
        <v>2026</v>
      </c>
      <c r="C80" s="52">
        <v>1</v>
      </c>
      <c r="D80" s="52" t="s">
        <v>72</v>
      </c>
      <c r="E80" s="52" t="s">
        <v>4227</v>
      </c>
      <c r="F80" s="52" t="str">
        <f>VLOOKUP(E80,'[1]3) 구매'!$E$6:$F$1614,2,0)</f>
        <v>일반경쟁</v>
      </c>
      <c r="G80" s="52">
        <v>4014218702</v>
      </c>
      <c r="H80" s="52" t="s">
        <v>4231</v>
      </c>
      <c r="I80" s="52" t="s">
        <v>4232</v>
      </c>
      <c r="J80" s="49" t="s">
        <v>65</v>
      </c>
      <c r="K80" s="49">
        <v>46096</v>
      </c>
      <c r="L80" s="49" t="s">
        <v>4094</v>
      </c>
      <c r="M80" s="49">
        <v>239653000</v>
      </c>
      <c r="N80" s="49"/>
      <c r="O80" s="49"/>
      <c r="P80" s="49" t="s">
        <v>4074</v>
      </c>
      <c r="Q80" s="52" t="s">
        <v>179</v>
      </c>
      <c r="R80" s="52" t="s">
        <v>2183</v>
      </c>
      <c r="S80" s="52" t="s">
        <v>2184</v>
      </c>
      <c r="T80" s="52" t="s">
        <v>71</v>
      </c>
      <c r="U80" s="52"/>
      <c r="V80" s="52"/>
    </row>
    <row r="81" spans="2:22" s="9" customFormat="1" ht="17.100000000000001" customHeight="1">
      <c r="B81" s="52">
        <v>2026</v>
      </c>
      <c r="C81" s="52">
        <v>1</v>
      </c>
      <c r="D81" s="52" t="s">
        <v>72</v>
      </c>
      <c r="E81" s="52" t="s">
        <v>4227</v>
      </c>
      <c r="F81" s="52" t="str">
        <f>VLOOKUP(E81,'[1]3) 구매'!$E$6:$F$1614,2,0)</f>
        <v>일반경쟁</v>
      </c>
      <c r="G81" s="52">
        <v>4010180202</v>
      </c>
      <c r="H81" s="52" t="s">
        <v>4233</v>
      </c>
      <c r="I81" s="52" t="s">
        <v>4234</v>
      </c>
      <c r="J81" s="49" t="s">
        <v>65</v>
      </c>
      <c r="K81" s="49">
        <v>3</v>
      </c>
      <c r="L81" s="49" t="s">
        <v>4230</v>
      </c>
      <c r="M81" s="49">
        <v>102850000</v>
      </c>
      <c r="N81" s="49"/>
      <c r="O81" s="49"/>
      <c r="P81" s="49" t="s">
        <v>4074</v>
      </c>
      <c r="Q81" s="52" t="s">
        <v>179</v>
      </c>
      <c r="R81" s="52" t="s">
        <v>2183</v>
      </c>
      <c r="S81" s="52" t="s">
        <v>2184</v>
      </c>
      <c r="T81" s="52" t="s">
        <v>71</v>
      </c>
      <c r="U81" s="52"/>
      <c r="V81" s="52"/>
    </row>
    <row r="82" spans="2:22" s="9" customFormat="1" ht="17.100000000000001" customHeight="1">
      <c r="B82" s="52">
        <v>2026</v>
      </c>
      <c r="C82" s="52">
        <v>1</v>
      </c>
      <c r="D82" s="52" t="s">
        <v>72</v>
      </c>
      <c r="E82" s="52" t="s">
        <v>4235</v>
      </c>
      <c r="F82" s="52" t="str">
        <f>VLOOKUP(E82,'[1]3) 구매'!$E$6:$F$1614,2,0)</f>
        <v>쇼핑몰</v>
      </c>
      <c r="G82" s="52">
        <v>3911160501</v>
      </c>
      <c r="H82" s="52" t="s">
        <v>4236</v>
      </c>
      <c r="I82" s="52" t="s">
        <v>4237</v>
      </c>
      <c r="J82" s="49" t="s">
        <v>74</v>
      </c>
      <c r="K82" s="49">
        <v>111</v>
      </c>
      <c r="L82" s="49" t="s">
        <v>4238</v>
      </c>
      <c r="M82" s="49">
        <v>28994730</v>
      </c>
      <c r="N82" s="49"/>
      <c r="O82" s="49" t="s">
        <v>4074</v>
      </c>
      <c r="P82" s="49"/>
      <c r="Q82" s="52" t="s">
        <v>179</v>
      </c>
      <c r="R82" s="52" t="s">
        <v>2187</v>
      </c>
      <c r="S82" s="52" t="s">
        <v>2184</v>
      </c>
      <c r="T82" s="52" t="s">
        <v>71</v>
      </c>
      <c r="U82" s="52"/>
      <c r="V82" s="52"/>
    </row>
    <row r="83" spans="2:22" s="9" customFormat="1" ht="17.100000000000001" customHeight="1">
      <c r="B83" s="52">
        <v>2026</v>
      </c>
      <c r="C83" s="52">
        <v>1</v>
      </c>
      <c r="D83" s="52" t="s">
        <v>72</v>
      </c>
      <c r="E83" s="52" t="s">
        <v>4239</v>
      </c>
      <c r="F83" s="52" t="str">
        <f>VLOOKUP(E83,'[1]3) 구매'!$E$6:$F$1614,2,0)</f>
        <v>쇼핑몰</v>
      </c>
      <c r="G83" s="52">
        <v>4014218902</v>
      </c>
      <c r="H83" s="52" t="s">
        <v>4240</v>
      </c>
      <c r="I83" s="52" t="s">
        <v>4241</v>
      </c>
      <c r="J83" s="49" t="s">
        <v>87</v>
      </c>
      <c r="K83" s="49">
        <v>166</v>
      </c>
      <c r="L83" s="49" t="s">
        <v>4238</v>
      </c>
      <c r="M83" s="49">
        <v>310000000</v>
      </c>
      <c r="N83" s="49"/>
      <c r="O83" s="49" t="s">
        <v>4074</v>
      </c>
      <c r="P83" s="49"/>
      <c r="Q83" s="52" t="s">
        <v>179</v>
      </c>
      <c r="R83" s="52" t="s">
        <v>180</v>
      </c>
      <c r="S83" s="52" t="s">
        <v>181</v>
      </c>
      <c r="T83" s="52" t="s">
        <v>71</v>
      </c>
      <c r="U83" s="52"/>
      <c r="V83" s="52"/>
    </row>
    <row r="84" spans="2:22" s="9" customFormat="1" ht="17.100000000000001" customHeight="1">
      <c r="B84" s="52">
        <v>2026</v>
      </c>
      <c r="C84" s="52">
        <v>1</v>
      </c>
      <c r="D84" s="52" t="s">
        <v>72</v>
      </c>
      <c r="E84" s="52" t="s">
        <v>4235</v>
      </c>
      <c r="F84" s="52" t="str">
        <f>VLOOKUP(E84,'[1]3) 구매'!$E$6:$F$1614,2,0)</f>
        <v>쇼핑몰</v>
      </c>
      <c r="G84" s="52">
        <v>3011159701</v>
      </c>
      <c r="H84" s="52" t="s">
        <v>4242</v>
      </c>
      <c r="I84" s="52" t="s">
        <v>4243</v>
      </c>
      <c r="J84" s="49" t="s">
        <v>87</v>
      </c>
      <c r="K84" s="49">
        <v>197</v>
      </c>
      <c r="L84" s="49" t="s">
        <v>4244</v>
      </c>
      <c r="M84" s="49">
        <v>21459210</v>
      </c>
      <c r="N84" s="49"/>
      <c r="O84" s="49"/>
      <c r="P84" s="49" t="s">
        <v>4074</v>
      </c>
      <c r="Q84" s="52" t="s">
        <v>179</v>
      </c>
      <c r="R84" s="52" t="s">
        <v>2187</v>
      </c>
      <c r="S84" s="52" t="s">
        <v>2184</v>
      </c>
      <c r="T84" s="52" t="s">
        <v>71</v>
      </c>
      <c r="U84" s="52"/>
      <c r="V84" s="52"/>
    </row>
    <row r="85" spans="2:22" s="9" customFormat="1" ht="17.100000000000001" customHeight="1">
      <c r="B85" s="52">
        <v>2026</v>
      </c>
      <c r="C85" s="52">
        <v>1</v>
      </c>
      <c r="D85" s="52" t="s">
        <v>72</v>
      </c>
      <c r="E85" s="52" t="s">
        <v>4235</v>
      </c>
      <c r="F85" s="52" t="str">
        <f>VLOOKUP(E85,'[1]3) 구매'!$E$6:$F$1614,2,0)</f>
        <v>쇼핑몰</v>
      </c>
      <c r="G85" s="52">
        <v>3011159701</v>
      </c>
      <c r="H85" s="52" t="s">
        <v>4242</v>
      </c>
      <c r="I85" s="52" t="s">
        <v>4245</v>
      </c>
      <c r="J85" s="49" t="s">
        <v>87</v>
      </c>
      <c r="K85" s="49">
        <v>378</v>
      </c>
      <c r="L85" s="49" t="s">
        <v>4244</v>
      </c>
      <c r="M85" s="49">
        <v>33581520</v>
      </c>
      <c r="N85" s="49"/>
      <c r="O85" s="49"/>
      <c r="P85" s="49" t="s">
        <v>4074</v>
      </c>
      <c r="Q85" s="52" t="s">
        <v>179</v>
      </c>
      <c r="R85" s="52" t="s">
        <v>2187</v>
      </c>
      <c r="S85" s="52" t="s">
        <v>2184</v>
      </c>
      <c r="T85" s="52" t="s">
        <v>71</v>
      </c>
      <c r="U85" s="52"/>
      <c r="V85" s="52"/>
    </row>
    <row r="86" spans="2:22" s="9" customFormat="1" ht="17.100000000000001" customHeight="1">
      <c r="B86" s="52">
        <v>2026</v>
      </c>
      <c r="C86" s="52">
        <v>1</v>
      </c>
      <c r="D86" s="52" t="s">
        <v>62</v>
      </c>
      <c r="E86" s="52" t="s">
        <v>4246</v>
      </c>
      <c r="F86" s="52" t="str">
        <f>VLOOKUP(E86,'[1]3) 구매'!$E$6:$F$1614,2,0)</f>
        <v>쇼핑몰</v>
      </c>
      <c r="G86" s="52">
        <v>3011150501</v>
      </c>
      <c r="H86" s="52" t="s">
        <v>4067</v>
      </c>
      <c r="I86" s="52" t="s">
        <v>4247</v>
      </c>
      <c r="J86" s="49" t="s">
        <v>87</v>
      </c>
      <c r="K86" s="49">
        <v>1</v>
      </c>
      <c r="L86" s="49" t="s">
        <v>4198</v>
      </c>
      <c r="M86" s="49">
        <v>50430000</v>
      </c>
      <c r="N86" s="49"/>
      <c r="O86" s="49" t="s">
        <v>4074</v>
      </c>
      <c r="P86" s="49"/>
      <c r="Q86" s="52" t="s">
        <v>183</v>
      </c>
      <c r="R86" s="52" t="s">
        <v>184</v>
      </c>
      <c r="S86" s="52" t="s">
        <v>185</v>
      </c>
      <c r="T86" s="52" t="s">
        <v>71</v>
      </c>
      <c r="U86" s="52"/>
      <c r="V86" s="52"/>
    </row>
    <row r="87" spans="2:22" s="9" customFormat="1" ht="17.100000000000001" customHeight="1">
      <c r="B87" s="52">
        <v>2026</v>
      </c>
      <c r="C87" s="52">
        <v>1</v>
      </c>
      <c r="D87" s="52" t="s">
        <v>62</v>
      </c>
      <c r="E87" s="52" t="s">
        <v>4248</v>
      </c>
      <c r="F87" s="52" t="str">
        <f>VLOOKUP(E87,'[1]3) 구매'!$E$6:$F$1614,2,0)</f>
        <v>쇼핑몰</v>
      </c>
      <c r="G87" s="52">
        <v>3010161901</v>
      </c>
      <c r="H87" s="52" t="s">
        <v>4144</v>
      </c>
      <c r="I87" s="52" t="s">
        <v>4249</v>
      </c>
      <c r="J87" s="49" t="s">
        <v>87</v>
      </c>
      <c r="K87" s="49">
        <v>1</v>
      </c>
      <c r="L87" s="49" t="s">
        <v>4198</v>
      </c>
      <c r="M87" s="49">
        <v>24750000</v>
      </c>
      <c r="N87" s="49"/>
      <c r="O87" s="49" t="s">
        <v>4074</v>
      </c>
      <c r="P87" s="49"/>
      <c r="Q87" s="52" t="s">
        <v>183</v>
      </c>
      <c r="R87" s="52" t="s">
        <v>184</v>
      </c>
      <c r="S87" s="52" t="s">
        <v>185</v>
      </c>
      <c r="T87" s="52" t="s">
        <v>71</v>
      </c>
      <c r="U87" s="52"/>
      <c r="V87" s="52"/>
    </row>
    <row r="88" spans="2:22" s="9" customFormat="1" ht="17.100000000000001" customHeight="1">
      <c r="B88" s="52">
        <v>2026</v>
      </c>
      <c r="C88" s="52">
        <v>1</v>
      </c>
      <c r="D88" s="52" t="s">
        <v>62</v>
      </c>
      <c r="E88" s="52" t="s">
        <v>4250</v>
      </c>
      <c r="F88" s="52" t="str">
        <f>VLOOKUP(E88,'[1]3) 구매'!$E$6:$F$1614,2,0)</f>
        <v>쇼핑몰</v>
      </c>
      <c r="G88" s="52">
        <v>3011150501</v>
      </c>
      <c r="H88" s="52" t="s">
        <v>4067</v>
      </c>
      <c r="I88" s="52" t="s">
        <v>4068</v>
      </c>
      <c r="J88" s="49" t="s">
        <v>87</v>
      </c>
      <c r="K88" s="49">
        <v>19</v>
      </c>
      <c r="L88" s="49" t="s">
        <v>4069</v>
      </c>
      <c r="M88" s="49">
        <v>1982080</v>
      </c>
      <c r="N88" s="49"/>
      <c r="O88" s="49"/>
      <c r="P88" s="49"/>
      <c r="Q88" s="52" t="s">
        <v>755</v>
      </c>
      <c r="R88" s="52" t="s">
        <v>2212</v>
      </c>
      <c r="S88" s="52" t="s">
        <v>2213</v>
      </c>
      <c r="T88" s="52" t="s">
        <v>71</v>
      </c>
      <c r="U88" s="52"/>
      <c r="V88" s="52"/>
    </row>
    <row r="89" spans="2:22" s="9" customFormat="1" ht="17.100000000000001" customHeight="1">
      <c r="B89" s="52">
        <v>2026</v>
      </c>
      <c r="C89" s="52">
        <v>1</v>
      </c>
      <c r="D89" s="52" t="s">
        <v>62</v>
      </c>
      <c r="E89" s="52" t="s">
        <v>4250</v>
      </c>
      <c r="F89" s="52" t="str">
        <f>VLOOKUP(E89,'[1]3) 구매'!$E$6:$F$1614,2,0)</f>
        <v>쇼핑몰</v>
      </c>
      <c r="G89" s="52">
        <v>3010161901</v>
      </c>
      <c r="H89" s="52" t="s">
        <v>4144</v>
      </c>
      <c r="I89" s="52" t="s">
        <v>4251</v>
      </c>
      <c r="J89" s="49" t="s">
        <v>87</v>
      </c>
      <c r="K89" s="49">
        <v>0.93300000000000005</v>
      </c>
      <c r="L89" s="49" t="s">
        <v>4127</v>
      </c>
      <c r="M89" s="49">
        <v>762447.60000000009</v>
      </c>
      <c r="N89" s="49"/>
      <c r="O89" s="49"/>
      <c r="P89" s="49"/>
      <c r="Q89" s="52" t="s">
        <v>755</v>
      </c>
      <c r="R89" s="52" t="s">
        <v>2212</v>
      </c>
      <c r="S89" s="52" t="s">
        <v>2213</v>
      </c>
      <c r="T89" s="52" t="s">
        <v>71</v>
      </c>
      <c r="U89" s="52"/>
      <c r="V89" s="52"/>
    </row>
    <row r="90" spans="2:22" s="9" customFormat="1" ht="17.100000000000001" customHeight="1">
      <c r="B90" s="52">
        <v>2026</v>
      </c>
      <c r="C90" s="52">
        <v>1</v>
      </c>
      <c r="D90" s="52" t="s">
        <v>62</v>
      </c>
      <c r="E90" s="52" t="s">
        <v>4252</v>
      </c>
      <c r="F90" s="52" t="str">
        <f>VLOOKUP(E90,'[1]3) 구매'!$E$6:$F$1614,2,0)</f>
        <v>쇼핑몰</v>
      </c>
      <c r="G90" s="52">
        <v>3011150501</v>
      </c>
      <c r="H90" s="52" t="s">
        <v>4067</v>
      </c>
      <c r="I90" s="52" t="s">
        <v>4068</v>
      </c>
      <c r="J90" s="49" t="s">
        <v>87</v>
      </c>
      <c r="K90" s="49">
        <v>1040</v>
      </c>
      <c r="L90" s="49" t="s">
        <v>4069</v>
      </c>
      <c r="M90" s="49">
        <v>103505000</v>
      </c>
      <c r="N90" s="49"/>
      <c r="O90" s="49"/>
      <c r="P90" s="49"/>
      <c r="Q90" s="52" t="s">
        <v>755</v>
      </c>
      <c r="R90" s="52" t="s">
        <v>2212</v>
      </c>
      <c r="S90" s="52" t="s">
        <v>2213</v>
      </c>
      <c r="T90" s="52" t="s">
        <v>71</v>
      </c>
      <c r="U90" s="52"/>
      <c r="V90" s="52"/>
    </row>
    <row r="91" spans="2:22" s="9" customFormat="1" ht="17.100000000000001" customHeight="1">
      <c r="B91" s="52">
        <v>2026</v>
      </c>
      <c r="C91" s="52">
        <v>1</v>
      </c>
      <c r="D91" s="52" t="s">
        <v>62</v>
      </c>
      <c r="E91" s="52" t="s">
        <v>4252</v>
      </c>
      <c r="F91" s="52" t="str">
        <f>VLOOKUP(E91,'[1]3) 구매'!$E$6:$F$1614,2,0)</f>
        <v>쇼핑몰</v>
      </c>
      <c r="G91" s="52">
        <v>3010161901</v>
      </c>
      <c r="H91" s="52" t="s">
        <v>4144</v>
      </c>
      <c r="I91" s="52"/>
      <c r="J91" s="49" t="s">
        <v>87</v>
      </c>
      <c r="K91" s="49">
        <v>0.69199999999999995</v>
      </c>
      <c r="L91" s="49" t="s">
        <v>4127</v>
      </c>
      <c r="M91" s="49">
        <v>575000</v>
      </c>
      <c r="N91" s="49"/>
      <c r="O91" s="49"/>
      <c r="P91" s="49"/>
      <c r="Q91" s="52" t="s">
        <v>755</v>
      </c>
      <c r="R91" s="52" t="s">
        <v>2212</v>
      </c>
      <c r="S91" s="52" t="s">
        <v>2213</v>
      </c>
      <c r="T91" s="52" t="s">
        <v>71</v>
      </c>
      <c r="U91" s="52"/>
      <c r="V91" s="52"/>
    </row>
    <row r="92" spans="2:22" s="9" customFormat="1" ht="17.100000000000001" customHeight="1">
      <c r="B92" s="52">
        <v>2026</v>
      </c>
      <c r="C92" s="52">
        <v>1</v>
      </c>
      <c r="D92" s="52" t="s">
        <v>62</v>
      </c>
      <c r="E92" s="52" t="s">
        <v>4252</v>
      </c>
      <c r="F92" s="52" t="str">
        <f>VLOOKUP(E92,'[1]3) 구매'!$E$6:$F$1614,2,0)</f>
        <v>쇼핑몰</v>
      </c>
      <c r="G92" s="52">
        <v>4014219702</v>
      </c>
      <c r="H92" s="52" t="s">
        <v>4253</v>
      </c>
      <c r="I92" s="52" t="s">
        <v>4254</v>
      </c>
      <c r="J92" s="49" t="s">
        <v>87</v>
      </c>
      <c r="K92" s="49">
        <v>1442</v>
      </c>
      <c r="L92" s="49" t="s">
        <v>4094</v>
      </c>
      <c r="M92" s="49">
        <v>50135000</v>
      </c>
      <c r="N92" s="49"/>
      <c r="O92" s="49"/>
      <c r="P92" s="49"/>
      <c r="Q92" s="52" t="s">
        <v>755</v>
      </c>
      <c r="R92" s="52" t="s">
        <v>2212</v>
      </c>
      <c r="S92" s="52" t="s">
        <v>2213</v>
      </c>
      <c r="T92" s="52" t="s">
        <v>71</v>
      </c>
      <c r="U92" s="52"/>
      <c r="V92" s="52"/>
    </row>
    <row r="93" spans="2:22" s="9" customFormat="1" ht="17.100000000000001" customHeight="1">
      <c r="B93" s="52">
        <v>2026</v>
      </c>
      <c r="C93" s="52">
        <v>1</v>
      </c>
      <c r="D93" s="52" t="s">
        <v>62</v>
      </c>
      <c r="E93" s="52" t="s">
        <v>4255</v>
      </c>
      <c r="F93" s="52" t="str">
        <f>VLOOKUP(E93,'[1]3) 구매'!$E$6:$F$1614,2,0)</f>
        <v>쇼핑몰</v>
      </c>
      <c r="G93" s="52">
        <v>3011150501</v>
      </c>
      <c r="H93" s="52" t="s">
        <v>4067</v>
      </c>
      <c r="I93" s="52" t="s">
        <v>4068</v>
      </c>
      <c r="J93" s="49" t="s">
        <v>87</v>
      </c>
      <c r="K93" s="49">
        <v>71</v>
      </c>
      <c r="L93" s="49" t="s">
        <v>4069</v>
      </c>
      <c r="M93" s="49">
        <v>7406720</v>
      </c>
      <c r="N93" s="49"/>
      <c r="O93" s="49"/>
      <c r="P93" s="49"/>
      <c r="Q93" s="52" t="s">
        <v>755</v>
      </c>
      <c r="R93" s="52" t="s">
        <v>2212</v>
      </c>
      <c r="S93" s="52" t="s">
        <v>2213</v>
      </c>
      <c r="T93" s="52" t="s">
        <v>71</v>
      </c>
      <c r="U93" s="52"/>
      <c r="V93" s="52"/>
    </row>
    <row r="94" spans="2:22" s="9" customFormat="1" ht="17.100000000000001" customHeight="1">
      <c r="B94" s="52">
        <v>2026</v>
      </c>
      <c r="C94" s="52">
        <v>1</v>
      </c>
      <c r="D94" s="52" t="s">
        <v>62</v>
      </c>
      <c r="E94" s="52" t="s">
        <v>4255</v>
      </c>
      <c r="F94" s="52" t="str">
        <f>VLOOKUP(E94,'[1]3) 구매'!$E$6:$F$1614,2,0)</f>
        <v>쇼핑몰</v>
      </c>
      <c r="G94" s="52">
        <v>3010161901</v>
      </c>
      <c r="H94" s="52" t="s">
        <v>4144</v>
      </c>
      <c r="I94" s="52" t="s">
        <v>4251</v>
      </c>
      <c r="J94" s="49" t="s">
        <v>87</v>
      </c>
      <c r="K94" s="49">
        <v>10.268000000000001</v>
      </c>
      <c r="L94" s="49" t="s">
        <v>4127</v>
      </c>
      <c r="M94" s="49">
        <v>8391009.5999999996</v>
      </c>
      <c r="N94" s="49"/>
      <c r="O94" s="49"/>
      <c r="P94" s="49"/>
      <c r="Q94" s="52" t="s">
        <v>755</v>
      </c>
      <c r="R94" s="52" t="s">
        <v>2212</v>
      </c>
      <c r="S94" s="52" t="s">
        <v>2213</v>
      </c>
      <c r="T94" s="52" t="s">
        <v>71</v>
      </c>
      <c r="U94" s="52"/>
      <c r="V94" s="52"/>
    </row>
    <row r="95" spans="2:22" s="9" customFormat="1" ht="17.100000000000001" customHeight="1">
      <c r="B95" s="52">
        <v>2026</v>
      </c>
      <c r="C95" s="52">
        <v>1</v>
      </c>
      <c r="D95" s="52" t="s">
        <v>62</v>
      </c>
      <c r="E95" s="52" t="s">
        <v>4250</v>
      </c>
      <c r="F95" s="52" t="str">
        <f>VLOOKUP(E95,'[1]3) 구매'!$E$6:$F$1614,2,0)</f>
        <v>쇼핑몰</v>
      </c>
      <c r="G95" s="52">
        <v>2410168501</v>
      </c>
      <c r="H95" s="52" t="s">
        <v>4256</v>
      </c>
      <c r="I95" s="52" t="s">
        <v>4257</v>
      </c>
      <c r="J95" s="49" t="s">
        <v>4258</v>
      </c>
      <c r="K95" s="49">
        <v>1</v>
      </c>
      <c r="L95" s="49" t="s">
        <v>4198</v>
      </c>
      <c r="M95" s="49">
        <v>53400000</v>
      </c>
      <c r="N95" s="49"/>
      <c r="O95" s="49" t="s">
        <v>4074</v>
      </c>
      <c r="P95" s="49"/>
      <c r="Q95" s="52" t="s">
        <v>755</v>
      </c>
      <c r="R95" s="52" t="s">
        <v>4259</v>
      </c>
      <c r="S95" s="52" t="s">
        <v>4260</v>
      </c>
      <c r="T95" s="52" t="s">
        <v>71</v>
      </c>
      <c r="U95" s="52"/>
      <c r="V95" s="52"/>
    </row>
    <row r="96" spans="2:22" s="9" customFormat="1" ht="17.100000000000001" customHeight="1">
      <c r="B96" s="52">
        <v>2026</v>
      </c>
      <c r="C96" s="52">
        <v>1</v>
      </c>
      <c r="D96" s="52" t="s">
        <v>62</v>
      </c>
      <c r="E96" s="52" t="s">
        <v>4250</v>
      </c>
      <c r="F96" s="52" t="str">
        <f>VLOOKUP(E96,'[1]3) 구매'!$E$6:$F$1614,2,0)</f>
        <v>쇼핑몰</v>
      </c>
      <c r="G96" s="52">
        <v>2410168501</v>
      </c>
      <c r="H96" s="52" t="s">
        <v>4256</v>
      </c>
      <c r="I96" s="52" t="s">
        <v>4261</v>
      </c>
      <c r="J96" s="49" t="s">
        <v>4258</v>
      </c>
      <c r="K96" s="49">
        <v>1</v>
      </c>
      <c r="L96" s="49" t="s">
        <v>4198</v>
      </c>
      <c r="M96" s="49">
        <v>58300000</v>
      </c>
      <c r="N96" s="49"/>
      <c r="O96" s="49" t="s">
        <v>4074</v>
      </c>
      <c r="P96" s="49"/>
      <c r="Q96" s="52" t="s">
        <v>755</v>
      </c>
      <c r="R96" s="52" t="s">
        <v>4259</v>
      </c>
      <c r="S96" s="52" t="s">
        <v>4260</v>
      </c>
      <c r="T96" s="52" t="s">
        <v>71</v>
      </c>
      <c r="U96" s="52"/>
      <c r="V96" s="52"/>
    </row>
    <row r="97" spans="2:22" s="9" customFormat="1" ht="17.100000000000001" customHeight="1">
      <c r="B97" s="52">
        <v>2026</v>
      </c>
      <c r="C97" s="52">
        <v>1</v>
      </c>
      <c r="D97" s="52" t="s">
        <v>72</v>
      </c>
      <c r="E97" s="52" t="s">
        <v>4262</v>
      </c>
      <c r="F97" s="52" t="str">
        <f>VLOOKUP(E97,'[1]3) 구매'!$E$6:$F$1614,2,0)</f>
        <v>쇼핑몰</v>
      </c>
      <c r="G97" s="52">
        <v>3011150501</v>
      </c>
      <c r="H97" s="52" t="s">
        <v>4067</v>
      </c>
      <c r="I97" s="52" t="s">
        <v>4263</v>
      </c>
      <c r="J97" s="49" t="s">
        <v>87</v>
      </c>
      <c r="K97" s="49">
        <v>495</v>
      </c>
      <c r="L97" s="49" t="s">
        <v>4082</v>
      </c>
      <c r="M97" s="49">
        <v>51284000</v>
      </c>
      <c r="N97" s="49"/>
      <c r="O97" s="49" t="s">
        <v>4074</v>
      </c>
      <c r="P97" s="49"/>
      <c r="Q97" s="52" t="s">
        <v>187</v>
      </c>
      <c r="R97" s="52" t="s">
        <v>2230</v>
      </c>
      <c r="S97" s="52" t="s">
        <v>2231</v>
      </c>
      <c r="T97" s="52" t="s">
        <v>71</v>
      </c>
      <c r="U97" s="52"/>
      <c r="V97" s="52"/>
    </row>
    <row r="98" spans="2:22" s="9" customFormat="1" ht="17.100000000000001" customHeight="1">
      <c r="B98" s="52">
        <v>2026</v>
      </c>
      <c r="C98" s="52">
        <v>1</v>
      </c>
      <c r="D98" s="52" t="s">
        <v>62</v>
      </c>
      <c r="E98" s="52" t="s">
        <v>4264</v>
      </c>
      <c r="F98" s="52" t="str">
        <f>VLOOKUP(E98,'[1]3) 구매'!$E$6:$F$1614,2,0)</f>
        <v>쇼핑몰</v>
      </c>
      <c r="G98" s="52">
        <v>3011159201</v>
      </c>
      <c r="H98" s="52" t="s">
        <v>4265</v>
      </c>
      <c r="I98" s="52" t="s">
        <v>4266</v>
      </c>
      <c r="J98" s="49" t="s">
        <v>4158</v>
      </c>
      <c r="K98" s="49">
        <v>501</v>
      </c>
      <c r="L98" s="49" t="s">
        <v>4267</v>
      </c>
      <c r="M98" s="49">
        <v>46333390</v>
      </c>
      <c r="N98" s="49"/>
      <c r="O98" s="49" t="s">
        <v>4074</v>
      </c>
      <c r="P98" s="49"/>
      <c r="Q98" s="52" t="s">
        <v>192</v>
      </c>
      <c r="R98" s="52" t="s">
        <v>3766</v>
      </c>
      <c r="S98" s="52" t="s">
        <v>4268</v>
      </c>
      <c r="T98" s="52" t="s">
        <v>71</v>
      </c>
      <c r="U98" s="52"/>
      <c r="V98" s="52"/>
    </row>
    <row r="99" spans="2:22" s="9" customFormat="1" ht="17.100000000000001" customHeight="1">
      <c r="B99" s="52">
        <v>2026</v>
      </c>
      <c r="C99" s="52">
        <v>1</v>
      </c>
      <c r="D99" s="52" t="s">
        <v>62</v>
      </c>
      <c r="E99" s="52" t="s">
        <v>4264</v>
      </c>
      <c r="F99" s="52" t="str">
        <f>VLOOKUP(E99,'[1]3) 구매'!$E$6:$F$1614,2,0)</f>
        <v>쇼핑몰</v>
      </c>
      <c r="G99" s="52">
        <v>3011159201</v>
      </c>
      <c r="H99" s="52" t="s">
        <v>4265</v>
      </c>
      <c r="I99" s="52" t="s">
        <v>4269</v>
      </c>
      <c r="J99" s="49" t="s">
        <v>4158</v>
      </c>
      <c r="K99" s="49">
        <v>365</v>
      </c>
      <c r="L99" s="49" t="s">
        <v>4267</v>
      </c>
      <c r="M99" s="49">
        <v>27610590</v>
      </c>
      <c r="N99" s="49"/>
      <c r="O99" s="49" t="s">
        <v>4074</v>
      </c>
      <c r="P99" s="49"/>
      <c r="Q99" s="52" t="s">
        <v>192</v>
      </c>
      <c r="R99" s="52" t="s">
        <v>3766</v>
      </c>
      <c r="S99" s="52" t="s">
        <v>4268</v>
      </c>
      <c r="T99" s="52" t="s">
        <v>71</v>
      </c>
      <c r="U99" s="52"/>
      <c r="V99" s="52"/>
    </row>
    <row r="100" spans="2:22" s="9" customFormat="1" ht="17.100000000000001" customHeight="1">
      <c r="B100" s="52">
        <v>2026</v>
      </c>
      <c r="C100" s="52">
        <v>1</v>
      </c>
      <c r="D100" s="52" t="s">
        <v>72</v>
      </c>
      <c r="E100" s="52" t="s">
        <v>4270</v>
      </c>
      <c r="F100" s="52" t="str">
        <f>VLOOKUP(E100,'[1]3) 구매'!$E$6:$F$1614,2,0)</f>
        <v>쇼핑몰</v>
      </c>
      <c r="G100" s="52">
        <v>3011150501</v>
      </c>
      <c r="H100" s="52" t="s">
        <v>4067</v>
      </c>
      <c r="I100" s="52" t="s">
        <v>4068</v>
      </c>
      <c r="J100" s="49" t="s">
        <v>87</v>
      </c>
      <c r="K100" s="49">
        <v>425.76</v>
      </c>
      <c r="L100" s="49" t="s">
        <v>4069</v>
      </c>
      <c r="M100" s="49">
        <v>44022840</v>
      </c>
      <c r="N100" s="49"/>
      <c r="O100" s="49" t="s">
        <v>4074</v>
      </c>
      <c r="P100" s="49"/>
      <c r="Q100" s="52" t="s">
        <v>1448</v>
      </c>
      <c r="R100" s="52" t="s">
        <v>1855</v>
      </c>
      <c r="S100" s="52" t="s">
        <v>1856</v>
      </c>
      <c r="T100" s="52" t="s">
        <v>71</v>
      </c>
      <c r="U100" s="52"/>
      <c r="V100" s="52"/>
    </row>
    <row r="101" spans="2:22" s="9" customFormat="1" ht="17.100000000000001" customHeight="1">
      <c r="B101" s="52">
        <v>2026</v>
      </c>
      <c r="C101" s="52">
        <v>1</v>
      </c>
      <c r="D101" s="52" t="s">
        <v>72</v>
      </c>
      <c r="E101" s="52" t="s">
        <v>4270</v>
      </c>
      <c r="F101" s="52" t="str">
        <f>VLOOKUP(E101,'[1]3) 구매'!$E$6:$F$1614,2,0)</f>
        <v>쇼핑몰</v>
      </c>
      <c r="G101" s="52">
        <v>3011150501</v>
      </c>
      <c r="H101" s="52" t="s">
        <v>4067</v>
      </c>
      <c r="I101" s="52" t="s">
        <v>4188</v>
      </c>
      <c r="J101" s="49" t="s">
        <v>87</v>
      </c>
      <c r="K101" s="49">
        <v>119</v>
      </c>
      <c r="L101" s="49" t="s">
        <v>4069</v>
      </c>
      <c r="M101" s="49">
        <v>12013050</v>
      </c>
      <c r="N101" s="49"/>
      <c r="O101" s="49" t="s">
        <v>4074</v>
      </c>
      <c r="P101" s="49"/>
      <c r="Q101" s="52" t="s">
        <v>1448</v>
      </c>
      <c r="R101" s="52" t="s">
        <v>1855</v>
      </c>
      <c r="S101" s="52" t="s">
        <v>1856</v>
      </c>
      <c r="T101" s="52" t="s">
        <v>71</v>
      </c>
      <c r="U101" s="52"/>
      <c r="V101" s="52"/>
    </row>
    <row r="102" spans="2:22" s="9" customFormat="1" ht="17.100000000000001" customHeight="1">
      <c r="B102" s="52">
        <v>2026</v>
      </c>
      <c r="C102" s="52">
        <v>1</v>
      </c>
      <c r="D102" s="52" t="s">
        <v>72</v>
      </c>
      <c r="E102" s="52" t="s">
        <v>4270</v>
      </c>
      <c r="F102" s="52" t="str">
        <f>VLOOKUP(E102,'[1]3) 구매'!$E$6:$F$1614,2,0)</f>
        <v>쇼핑몰</v>
      </c>
      <c r="G102" s="52">
        <v>3011150501</v>
      </c>
      <c r="H102" s="52" t="s">
        <v>4067</v>
      </c>
      <c r="I102" s="52" t="s">
        <v>4142</v>
      </c>
      <c r="J102" s="49" t="s">
        <v>87</v>
      </c>
      <c r="K102" s="49">
        <v>514</v>
      </c>
      <c r="L102" s="49" t="s">
        <v>4069</v>
      </c>
      <c r="M102" s="49">
        <v>47457620</v>
      </c>
      <c r="N102" s="49"/>
      <c r="O102" s="49" t="s">
        <v>4074</v>
      </c>
      <c r="P102" s="49"/>
      <c r="Q102" s="52" t="s">
        <v>1448</v>
      </c>
      <c r="R102" s="52" t="s">
        <v>1855</v>
      </c>
      <c r="S102" s="52" t="s">
        <v>1856</v>
      </c>
      <c r="T102" s="52" t="s">
        <v>71</v>
      </c>
      <c r="U102" s="52"/>
      <c r="V102" s="52"/>
    </row>
    <row r="103" spans="2:22" s="9" customFormat="1" ht="17.100000000000001" customHeight="1">
      <c r="B103" s="52">
        <v>2026</v>
      </c>
      <c r="C103" s="52">
        <v>1</v>
      </c>
      <c r="D103" s="52" t="s">
        <v>72</v>
      </c>
      <c r="E103" s="52" t="s">
        <v>4270</v>
      </c>
      <c r="F103" s="52" t="str">
        <f>VLOOKUP(E103,'[1]3) 구매'!$E$6:$F$1614,2,0)</f>
        <v>쇼핑몰</v>
      </c>
      <c r="G103" s="52">
        <v>3010161901</v>
      </c>
      <c r="H103" s="52" t="s">
        <v>4144</v>
      </c>
      <c r="I103" s="52" t="s">
        <v>4271</v>
      </c>
      <c r="J103" s="49" t="s">
        <v>87</v>
      </c>
      <c r="K103" s="49">
        <v>51.575000000000003</v>
      </c>
      <c r="L103" s="49" t="s">
        <v>4127</v>
      </c>
      <c r="M103" s="49">
        <v>42614000</v>
      </c>
      <c r="N103" s="49"/>
      <c r="O103" s="49" t="s">
        <v>4074</v>
      </c>
      <c r="P103" s="49"/>
      <c r="Q103" s="52" t="s">
        <v>1448</v>
      </c>
      <c r="R103" s="52" t="s">
        <v>1855</v>
      </c>
      <c r="S103" s="52" t="s">
        <v>1856</v>
      </c>
      <c r="T103" s="52" t="s">
        <v>71</v>
      </c>
      <c r="U103" s="52"/>
      <c r="V103" s="52"/>
    </row>
    <row r="104" spans="2:22" s="9" customFormat="1" ht="17.100000000000001" customHeight="1">
      <c r="B104" s="52">
        <v>2026</v>
      </c>
      <c r="C104" s="52">
        <v>1</v>
      </c>
      <c r="D104" s="52" t="s">
        <v>72</v>
      </c>
      <c r="E104" s="52" t="s">
        <v>4270</v>
      </c>
      <c r="F104" s="52" t="str">
        <f>VLOOKUP(E104,'[1]3) 구매'!$E$6:$F$1614,2,0)</f>
        <v>쇼핑몰</v>
      </c>
      <c r="G104" s="52">
        <v>2110159301</v>
      </c>
      <c r="H104" s="52" t="s">
        <v>4272</v>
      </c>
      <c r="I104" s="52" t="s">
        <v>4273</v>
      </c>
      <c r="J104" s="49" t="s">
        <v>87</v>
      </c>
      <c r="K104" s="49">
        <v>49</v>
      </c>
      <c r="L104" s="49" t="s">
        <v>4078</v>
      </c>
      <c r="M104" s="49">
        <v>8428000</v>
      </c>
      <c r="N104" s="49"/>
      <c r="O104" s="49"/>
      <c r="P104" s="49" t="s">
        <v>4074</v>
      </c>
      <c r="Q104" s="52" t="s">
        <v>1448</v>
      </c>
      <c r="R104" s="52" t="s">
        <v>1855</v>
      </c>
      <c r="S104" s="52" t="s">
        <v>1856</v>
      </c>
      <c r="T104" s="52" t="s">
        <v>71</v>
      </c>
      <c r="U104" s="52"/>
      <c r="V104" s="52"/>
    </row>
    <row r="105" spans="2:22" s="9" customFormat="1" ht="17.100000000000001" customHeight="1">
      <c r="B105" s="52">
        <v>2026</v>
      </c>
      <c r="C105" s="52">
        <v>1</v>
      </c>
      <c r="D105" s="52" t="s">
        <v>62</v>
      </c>
      <c r="E105" s="52" t="s">
        <v>4274</v>
      </c>
      <c r="F105" s="52" t="str">
        <f>VLOOKUP(E105,'[1]3) 구매'!$E$6:$F$1614,2,0)</f>
        <v>조달위탁</v>
      </c>
      <c r="G105" s="52">
        <v>4015153101</v>
      </c>
      <c r="H105" s="52" t="s">
        <v>4275</v>
      </c>
      <c r="I105" s="52" t="s">
        <v>4276</v>
      </c>
      <c r="J105" s="49" t="s">
        <v>87</v>
      </c>
      <c r="K105" s="49">
        <v>2</v>
      </c>
      <c r="L105" s="49" t="s">
        <v>4078</v>
      </c>
      <c r="M105" s="49">
        <v>466660000</v>
      </c>
      <c r="N105" s="49"/>
      <c r="O105" s="49"/>
      <c r="P105" s="49"/>
      <c r="Q105" s="52" t="s">
        <v>1448</v>
      </c>
      <c r="R105" s="52" t="s">
        <v>1851</v>
      </c>
      <c r="S105" s="52" t="s">
        <v>1852</v>
      </c>
      <c r="T105" s="52" t="s">
        <v>71</v>
      </c>
      <c r="U105" s="52"/>
      <c r="V105" s="52"/>
    </row>
    <row r="106" spans="2:22" s="9" customFormat="1" ht="17.100000000000001" customHeight="1">
      <c r="B106" s="52">
        <v>2026</v>
      </c>
      <c r="C106" s="52">
        <v>1</v>
      </c>
      <c r="D106" s="52" t="s">
        <v>62</v>
      </c>
      <c r="E106" s="52" t="s">
        <v>4274</v>
      </c>
      <c r="F106" s="52" t="str">
        <f>VLOOKUP(E106,'[1]3) 구매'!$E$6:$F$1614,2,0)</f>
        <v>조달위탁</v>
      </c>
      <c r="G106" s="52">
        <v>4015153101</v>
      </c>
      <c r="H106" s="52" t="s">
        <v>4275</v>
      </c>
      <c r="I106" s="52" t="s">
        <v>4277</v>
      </c>
      <c r="J106" s="49" t="s">
        <v>87</v>
      </c>
      <c r="K106" s="49">
        <v>1</v>
      </c>
      <c r="L106" s="49" t="s">
        <v>4078</v>
      </c>
      <c r="M106" s="49">
        <v>125500000</v>
      </c>
      <c r="N106" s="49"/>
      <c r="O106" s="49"/>
      <c r="P106" s="49"/>
      <c r="Q106" s="52" t="s">
        <v>1448</v>
      </c>
      <c r="R106" s="52" t="s">
        <v>1851</v>
      </c>
      <c r="S106" s="52" t="s">
        <v>1852</v>
      </c>
      <c r="T106" s="52" t="s">
        <v>71</v>
      </c>
      <c r="U106" s="52"/>
      <c r="V106" s="52"/>
    </row>
    <row r="107" spans="2:22" s="9" customFormat="1" ht="17.100000000000001" customHeight="1">
      <c r="B107" s="52">
        <v>2026</v>
      </c>
      <c r="C107" s="52">
        <v>1</v>
      </c>
      <c r="D107" s="52" t="s">
        <v>62</v>
      </c>
      <c r="E107" s="52" t="s">
        <v>2294</v>
      </c>
      <c r="F107" s="52" t="str">
        <f>VLOOKUP(E107,'[1]3) 구매'!$E$6:$F$1614,2,0)</f>
        <v>쇼핑몰</v>
      </c>
      <c r="G107" s="52">
        <v>2411181001</v>
      </c>
      <c r="H107" s="52" t="s">
        <v>4278</v>
      </c>
      <c r="I107" s="52" t="s">
        <v>4279</v>
      </c>
      <c r="J107" s="49" t="s">
        <v>4280</v>
      </c>
      <c r="K107" s="49">
        <v>1</v>
      </c>
      <c r="L107" s="49" t="s">
        <v>4230</v>
      </c>
      <c r="M107" s="49">
        <v>60000000</v>
      </c>
      <c r="N107" s="49"/>
      <c r="O107" s="49" t="s">
        <v>4074</v>
      </c>
      <c r="P107" s="49"/>
      <c r="Q107" s="52" t="s">
        <v>203</v>
      </c>
      <c r="R107" s="52" t="s">
        <v>2295</v>
      </c>
      <c r="S107" s="52" t="s">
        <v>2296</v>
      </c>
      <c r="T107" s="52" t="s">
        <v>71</v>
      </c>
      <c r="U107" s="52"/>
      <c r="V107" s="52"/>
    </row>
    <row r="108" spans="2:22" s="9" customFormat="1" ht="17.100000000000001" customHeight="1">
      <c r="B108" s="52">
        <v>2026</v>
      </c>
      <c r="C108" s="52">
        <v>1</v>
      </c>
      <c r="D108" s="52" t="s">
        <v>72</v>
      </c>
      <c r="E108" s="52" t="s">
        <v>3562</v>
      </c>
      <c r="F108" s="52" t="str">
        <f>VLOOKUP(E108,'[1]3) 구매'!$E$6:$F$1614,2,0)</f>
        <v>쇼핑몰</v>
      </c>
      <c r="G108" s="52">
        <v>3013150202</v>
      </c>
      <c r="H108" s="52" t="s">
        <v>4281</v>
      </c>
      <c r="I108" s="52" t="s">
        <v>4282</v>
      </c>
      <c r="J108" s="49" t="s">
        <v>4283</v>
      </c>
      <c r="K108" s="49">
        <v>2768</v>
      </c>
      <c r="L108" s="49" t="s">
        <v>4238</v>
      </c>
      <c r="M108" s="49">
        <v>97124747</v>
      </c>
      <c r="N108" s="49"/>
      <c r="O108" s="49" t="s">
        <v>4074</v>
      </c>
      <c r="P108" s="49"/>
      <c r="Q108" s="52" t="s">
        <v>203</v>
      </c>
      <c r="R108" s="52" t="s">
        <v>2295</v>
      </c>
      <c r="S108" s="52" t="s">
        <v>2296</v>
      </c>
      <c r="T108" s="52" t="s">
        <v>71</v>
      </c>
      <c r="U108" s="52"/>
      <c r="V108" s="52"/>
    </row>
    <row r="109" spans="2:22" s="9" customFormat="1" ht="17.100000000000001" customHeight="1">
      <c r="B109" s="52">
        <v>2026</v>
      </c>
      <c r="C109" s="52">
        <v>1</v>
      </c>
      <c r="D109" s="52" t="s">
        <v>72</v>
      </c>
      <c r="E109" s="52" t="s">
        <v>3562</v>
      </c>
      <c r="F109" s="52" t="str">
        <f>VLOOKUP(E109,'[1]3) 구매'!$E$6:$F$1614,2,0)</f>
        <v>쇼핑몰</v>
      </c>
      <c r="G109" s="52">
        <v>3011180101</v>
      </c>
      <c r="H109" s="52" t="s">
        <v>4284</v>
      </c>
      <c r="I109" s="52" t="s">
        <v>4285</v>
      </c>
      <c r="J109" s="49" t="s">
        <v>4087</v>
      </c>
      <c r="K109" s="49">
        <v>18624</v>
      </c>
      <c r="L109" s="49" t="s">
        <v>4170</v>
      </c>
      <c r="M109" s="49">
        <v>94371651</v>
      </c>
      <c r="N109" s="49"/>
      <c r="O109" s="49" t="s">
        <v>4074</v>
      </c>
      <c r="P109" s="49"/>
      <c r="Q109" s="52" t="s">
        <v>203</v>
      </c>
      <c r="R109" s="52" t="s">
        <v>2295</v>
      </c>
      <c r="S109" s="52" t="s">
        <v>2296</v>
      </c>
      <c r="T109" s="52" t="s">
        <v>71</v>
      </c>
      <c r="U109" s="52"/>
      <c r="V109" s="52"/>
    </row>
    <row r="110" spans="2:22" s="9" customFormat="1" ht="17.100000000000001" customHeight="1">
      <c r="B110" s="52">
        <v>2026</v>
      </c>
      <c r="C110" s="52">
        <v>1</v>
      </c>
      <c r="D110" s="52" t="s">
        <v>62</v>
      </c>
      <c r="E110" s="52" t="s">
        <v>3562</v>
      </c>
      <c r="F110" s="52" t="str">
        <f>VLOOKUP(E110,'[1]3) 구매'!$E$6:$F$1614,2,0)</f>
        <v>쇼핑몰</v>
      </c>
      <c r="G110" s="52">
        <v>4014178203</v>
      </c>
      <c r="H110" s="52" t="s">
        <v>4136</v>
      </c>
      <c r="I110" s="52" t="s">
        <v>4286</v>
      </c>
      <c r="J110" s="49" t="s">
        <v>4087</v>
      </c>
      <c r="K110" s="49">
        <v>302</v>
      </c>
      <c r="L110" s="49" t="s">
        <v>4238</v>
      </c>
      <c r="M110" s="49">
        <v>138029721</v>
      </c>
      <c r="N110" s="49"/>
      <c r="O110" s="49" t="s">
        <v>4074</v>
      </c>
      <c r="P110" s="49"/>
      <c r="Q110" s="52" t="s">
        <v>203</v>
      </c>
      <c r="R110" s="52" t="s">
        <v>2295</v>
      </c>
      <c r="S110" s="52" t="s">
        <v>2296</v>
      </c>
      <c r="T110" s="52" t="s">
        <v>71</v>
      </c>
      <c r="U110" s="52"/>
      <c r="V110" s="52"/>
    </row>
    <row r="111" spans="2:22" s="9" customFormat="1" ht="17.100000000000001" customHeight="1">
      <c r="B111" s="52">
        <v>2026</v>
      </c>
      <c r="C111" s="52">
        <v>1</v>
      </c>
      <c r="D111" s="52" t="s">
        <v>72</v>
      </c>
      <c r="E111" s="52" t="s">
        <v>3242</v>
      </c>
      <c r="F111" s="52" t="str">
        <f>VLOOKUP(E111,'[1]3) 구매'!$E$6:$F$1614,2,0)</f>
        <v>쇼핑몰</v>
      </c>
      <c r="G111" s="52">
        <v>4014178201</v>
      </c>
      <c r="H111" s="52" t="s">
        <v>4136</v>
      </c>
      <c r="I111" s="52" t="s">
        <v>4287</v>
      </c>
      <c r="J111" s="49" t="s">
        <v>4087</v>
      </c>
      <c r="K111" s="49">
        <v>30</v>
      </c>
      <c r="L111" s="49" t="s">
        <v>4238</v>
      </c>
      <c r="M111" s="49">
        <v>11994000</v>
      </c>
      <c r="N111" s="49"/>
      <c r="O111" s="49"/>
      <c r="P111" s="49"/>
      <c r="Q111" s="52" t="s">
        <v>203</v>
      </c>
      <c r="R111" s="52" t="s">
        <v>772</v>
      </c>
      <c r="S111" s="52" t="s">
        <v>773</v>
      </c>
      <c r="T111" s="52" t="s">
        <v>71</v>
      </c>
      <c r="U111" s="52"/>
      <c r="V111" s="52"/>
    </row>
    <row r="112" spans="2:22" s="9" customFormat="1" ht="17.100000000000001" customHeight="1">
      <c r="B112" s="52">
        <v>2026</v>
      </c>
      <c r="C112" s="52">
        <v>1</v>
      </c>
      <c r="D112" s="52" t="s">
        <v>72</v>
      </c>
      <c r="E112" s="52" t="s">
        <v>3242</v>
      </c>
      <c r="F112" s="52" t="str">
        <f>VLOOKUP(E112,'[1]3) 구매'!$E$6:$F$1614,2,0)</f>
        <v>쇼핑몰</v>
      </c>
      <c r="G112" s="52">
        <v>4014178201</v>
      </c>
      <c r="H112" s="52" t="s">
        <v>4136</v>
      </c>
      <c r="I112" s="52" t="s">
        <v>4288</v>
      </c>
      <c r="J112" s="49" t="s">
        <v>4087</v>
      </c>
      <c r="K112" s="49">
        <v>73</v>
      </c>
      <c r="L112" s="49" t="s">
        <v>4238</v>
      </c>
      <c r="M112" s="49">
        <v>12161800</v>
      </c>
      <c r="N112" s="49"/>
      <c r="O112" s="49"/>
      <c r="P112" s="49"/>
      <c r="Q112" s="52" t="s">
        <v>203</v>
      </c>
      <c r="R112" s="52" t="s">
        <v>772</v>
      </c>
      <c r="S112" s="52" t="s">
        <v>4289</v>
      </c>
      <c r="T112" s="52" t="s">
        <v>71</v>
      </c>
      <c r="U112" s="52"/>
      <c r="V112" s="52"/>
    </row>
    <row r="113" spans="2:22" s="9" customFormat="1" ht="17.100000000000001" customHeight="1">
      <c r="B113" s="52">
        <v>2026</v>
      </c>
      <c r="C113" s="52">
        <v>1</v>
      </c>
      <c r="D113" s="52" t="s">
        <v>72</v>
      </c>
      <c r="E113" s="52" t="s">
        <v>4290</v>
      </c>
      <c r="F113" s="52" t="str">
        <f>VLOOKUP(E113,'[1]3) 구매'!$E$6:$F$1614,2,0)</f>
        <v>쇼핑몰</v>
      </c>
      <c r="G113" s="52">
        <v>4014178201</v>
      </c>
      <c r="H113" s="52" t="s">
        <v>4136</v>
      </c>
      <c r="I113" s="52" t="s">
        <v>4288</v>
      </c>
      <c r="J113" s="49" t="s">
        <v>4087</v>
      </c>
      <c r="K113" s="49">
        <v>175</v>
      </c>
      <c r="L113" s="49" t="s">
        <v>4238</v>
      </c>
      <c r="M113" s="49">
        <v>29155000</v>
      </c>
      <c r="N113" s="49"/>
      <c r="O113" s="49"/>
      <c r="P113" s="49"/>
      <c r="Q113" s="52" t="s">
        <v>203</v>
      </c>
      <c r="R113" s="52" t="s">
        <v>772</v>
      </c>
      <c r="S113" s="52" t="s">
        <v>4291</v>
      </c>
      <c r="T113" s="52" t="s">
        <v>71</v>
      </c>
      <c r="U113" s="52"/>
      <c r="V113" s="52"/>
    </row>
    <row r="114" spans="2:22" s="9" customFormat="1" ht="17.100000000000001" customHeight="1">
      <c r="B114" s="52">
        <v>2026</v>
      </c>
      <c r="C114" s="52">
        <v>1</v>
      </c>
      <c r="D114" s="52" t="s">
        <v>72</v>
      </c>
      <c r="E114" s="52" t="s">
        <v>2316</v>
      </c>
      <c r="F114" s="52" t="str">
        <f>VLOOKUP(E114,'[1]3) 구매'!$E$6:$F$1614,2,0)</f>
        <v>일반경쟁</v>
      </c>
      <c r="G114" s="52">
        <v>3011159201</v>
      </c>
      <c r="H114" s="52" t="s">
        <v>4125</v>
      </c>
      <c r="I114" s="52" t="s">
        <v>4292</v>
      </c>
      <c r="J114" s="49" t="s">
        <v>4158</v>
      </c>
      <c r="K114" s="49">
        <v>373</v>
      </c>
      <c r="L114" s="49" t="s">
        <v>4293</v>
      </c>
      <c r="M114" s="49">
        <v>35878870</v>
      </c>
      <c r="N114" s="49"/>
      <c r="O114" s="49" t="s">
        <v>4074</v>
      </c>
      <c r="P114" s="49"/>
      <c r="Q114" s="52" t="s">
        <v>1189</v>
      </c>
      <c r="R114" s="52" t="s">
        <v>2314</v>
      </c>
      <c r="S114" s="52" t="s">
        <v>2315</v>
      </c>
      <c r="T114" s="52" t="s">
        <v>71</v>
      </c>
      <c r="U114" s="52"/>
      <c r="V114" s="52"/>
    </row>
    <row r="115" spans="2:22" s="9" customFormat="1" ht="17.100000000000001" customHeight="1">
      <c r="B115" s="52">
        <v>2026</v>
      </c>
      <c r="C115" s="52">
        <v>1</v>
      </c>
      <c r="D115" s="52" t="s">
        <v>62</v>
      </c>
      <c r="E115" s="52" t="s">
        <v>4294</v>
      </c>
      <c r="F115" s="52" t="str">
        <f>VLOOKUP(E115,'[1]3) 구매'!$E$6:$F$1614,2,0)</f>
        <v>쇼핑몰</v>
      </c>
      <c r="G115" s="52">
        <v>3011150501</v>
      </c>
      <c r="H115" s="52" t="s">
        <v>4067</v>
      </c>
      <c r="I115" s="52" t="s">
        <v>4247</v>
      </c>
      <c r="J115" s="49" t="s">
        <v>87</v>
      </c>
      <c r="K115" s="49">
        <v>3112</v>
      </c>
      <c r="L115" s="49" t="s">
        <v>4069</v>
      </c>
      <c r="M115" s="49">
        <v>327963000</v>
      </c>
      <c r="N115" s="49"/>
      <c r="O115" s="49" t="s">
        <v>4074</v>
      </c>
      <c r="P115" s="49"/>
      <c r="Q115" s="52" t="s">
        <v>214</v>
      </c>
      <c r="R115" s="52" t="s">
        <v>215</v>
      </c>
      <c r="S115" s="52" t="s">
        <v>216</v>
      </c>
      <c r="T115" s="52" t="s">
        <v>71</v>
      </c>
      <c r="U115" s="52"/>
      <c r="V115" s="52"/>
    </row>
    <row r="116" spans="2:22" s="9" customFormat="1" ht="17.100000000000001" customHeight="1">
      <c r="B116" s="52">
        <v>2026</v>
      </c>
      <c r="C116" s="52">
        <v>1</v>
      </c>
      <c r="D116" s="52" t="s">
        <v>62</v>
      </c>
      <c r="E116" s="52" t="s">
        <v>4295</v>
      </c>
      <c r="F116" s="52" t="str">
        <f>VLOOKUP(E116,'[1]3) 구매'!$E$6:$F$1614,2,0)</f>
        <v>쇼핑몰</v>
      </c>
      <c r="G116" s="52">
        <v>3010161901</v>
      </c>
      <c r="H116" s="52" t="s">
        <v>4296</v>
      </c>
      <c r="I116" s="52" t="s">
        <v>4297</v>
      </c>
      <c r="J116" s="49" t="s">
        <v>87</v>
      </c>
      <c r="K116" s="49">
        <v>84.813000000000002</v>
      </c>
      <c r="L116" s="49" t="s">
        <v>4293</v>
      </c>
      <c r="M116" s="49">
        <v>75871000</v>
      </c>
      <c r="N116" s="49"/>
      <c r="O116" s="49" t="s">
        <v>4074</v>
      </c>
      <c r="P116" s="49"/>
      <c r="Q116" s="52" t="s">
        <v>214</v>
      </c>
      <c r="R116" s="52" t="s">
        <v>215</v>
      </c>
      <c r="S116" s="52" t="s">
        <v>216</v>
      </c>
      <c r="T116" s="52" t="s">
        <v>71</v>
      </c>
      <c r="U116" s="52"/>
      <c r="V116" s="52"/>
    </row>
    <row r="117" spans="2:22" s="9" customFormat="1" ht="17.100000000000001" customHeight="1">
      <c r="B117" s="52">
        <v>2026</v>
      </c>
      <c r="C117" s="52">
        <v>1</v>
      </c>
      <c r="D117" s="52" t="s">
        <v>62</v>
      </c>
      <c r="E117" s="52" t="s">
        <v>4298</v>
      </c>
      <c r="F117" s="52" t="str">
        <f>VLOOKUP(E117,'[1]3) 구매'!$E$6:$F$1614,2,0)</f>
        <v>쇼핑몰</v>
      </c>
      <c r="G117" s="52">
        <v>3011160102</v>
      </c>
      <c r="H117" s="52" t="s">
        <v>4162</v>
      </c>
      <c r="I117" s="52" t="s">
        <v>4299</v>
      </c>
      <c r="J117" s="49" t="s">
        <v>87</v>
      </c>
      <c r="K117" s="49">
        <v>3333</v>
      </c>
      <c r="L117" s="49" t="s">
        <v>4163</v>
      </c>
      <c r="M117" s="49">
        <v>17129326</v>
      </c>
      <c r="N117" s="49"/>
      <c r="O117" s="49" t="s">
        <v>4074</v>
      </c>
      <c r="P117" s="49"/>
      <c r="Q117" s="52" t="s">
        <v>214</v>
      </c>
      <c r="R117" s="52" t="s">
        <v>215</v>
      </c>
      <c r="S117" s="52" t="s">
        <v>216</v>
      </c>
      <c r="T117" s="52" t="s">
        <v>71</v>
      </c>
      <c r="U117" s="52"/>
      <c r="V117" s="52"/>
    </row>
    <row r="118" spans="2:22" s="9" customFormat="1" ht="17.100000000000001" customHeight="1">
      <c r="B118" s="52">
        <v>2026</v>
      </c>
      <c r="C118" s="52">
        <v>1</v>
      </c>
      <c r="D118" s="52" t="s">
        <v>62</v>
      </c>
      <c r="E118" s="52" t="s">
        <v>4300</v>
      </c>
      <c r="F118" s="52" t="str">
        <f>VLOOKUP(E118,'[1]3) 구매'!$E$6:$F$1614,2,0)</f>
        <v>쇼핑몰</v>
      </c>
      <c r="G118" s="52">
        <v>3011150501</v>
      </c>
      <c r="H118" s="52" t="s">
        <v>4067</v>
      </c>
      <c r="I118" s="52" t="s">
        <v>4301</v>
      </c>
      <c r="J118" s="49" t="s">
        <v>87</v>
      </c>
      <c r="K118" s="49">
        <v>121</v>
      </c>
      <c r="L118" s="49" t="s">
        <v>4302</v>
      </c>
      <c r="M118" s="49">
        <v>12357000</v>
      </c>
      <c r="N118" s="49"/>
      <c r="O118" s="49" t="s">
        <v>4074</v>
      </c>
      <c r="P118" s="49"/>
      <c r="Q118" s="52" t="s">
        <v>2362</v>
      </c>
      <c r="R118" s="52" t="s">
        <v>2363</v>
      </c>
      <c r="S118" s="52" t="s">
        <v>2364</v>
      </c>
      <c r="T118" s="52" t="s">
        <v>71</v>
      </c>
      <c r="U118" s="52"/>
      <c r="V118" s="52"/>
    </row>
    <row r="119" spans="2:22" s="9" customFormat="1" ht="17.100000000000001" customHeight="1">
      <c r="B119" s="52">
        <v>2026</v>
      </c>
      <c r="C119" s="52">
        <v>1</v>
      </c>
      <c r="D119" s="52" t="s">
        <v>72</v>
      </c>
      <c r="E119" s="52" t="s">
        <v>2377</v>
      </c>
      <c r="F119" s="52" t="str">
        <f>VLOOKUP(E119,'[1]3) 구매'!$E$6:$F$1614,2,0)</f>
        <v>쇼핑몰</v>
      </c>
      <c r="G119" s="52">
        <v>3011150501</v>
      </c>
      <c r="H119" s="52" t="s">
        <v>4067</v>
      </c>
      <c r="I119" s="52" t="s">
        <v>4303</v>
      </c>
      <c r="J119" s="49" t="s">
        <v>87</v>
      </c>
      <c r="K119" s="49">
        <v>300</v>
      </c>
      <c r="L119" s="49" t="s">
        <v>4302</v>
      </c>
      <c r="M119" s="49">
        <v>28904000</v>
      </c>
      <c r="N119" s="49"/>
      <c r="O119" s="49" t="s">
        <v>4074</v>
      </c>
      <c r="P119" s="49"/>
      <c r="Q119" s="52" t="s">
        <v>2362</v>
      </c>
      <c r="R119" s="52" t="s">
        <v>2363</v>
      </c>
      <c r="S119" s="52" t="s">
        <v>2364</v>
      </c>
      <c r="T119" s="52" t="s">
        <v>71</v>
      </c>
      <c r="U119" s="52"/>
      <c r="V119" s="52"/>
    </row>
    <row r="120" spans="2:22" s="9" customFormat="1" ht="17.100000000000001" customHeight="1">
      <c r="B120" s="52">
        <v>2026</v>
      </c>
      <c r="C120" s="52">
        <v>1</v>
      </c>
      <c r="D120" s="52" t="s">
        <v>62</v>
      </c>
      <c r="E120" s="52" t="s">
        <v>2378</v>
      </c>
      <c r="F120" s="52" t="str">
        <f>VLOOKUP(E120,'[1]3) 구매'!$E$6:$F$1614,2,0)</f>
        <v>쇼핑몰</v>
      </c>
      <c r="G120" s="52">
        <v>3011150501</v>
      </c>
      <c r="H120" s="52" t="s">
        <v>4067</v>
      </c>
      <c r="I120" s="52" t="s">
        <v>4304</v>
      </c>
      <c r="J120" s="49" t="s">
        <v>87</v>
      </c>
      <c r="K120" s="49">
        <v>822</v>
      </c>
      <c r="L120" s="49" t="s">
        <v>4302</v>
      </c>
      <c r="M120" s="49">
        <v>81785000</v>
      </c>
      <c r="N120" s="49"/>
      <c r="O120" s="49" t="s">
        <v>4074</v>
      </c>
      <c r="P120" s="49"/>
      <c r="Q120" s="52" t="s">
        <v>2362</v>
      </c>
      <c r="R120" s="52" t="s">
        <v>2363</v>
      </c>
      <c r="S120" s="52" t="s">
        <v>2364</v>
      </c>
      <c r="T120" s="52" t="s">
        <v>71</v>
      </c>
      <c r="U120" s="52"/>
      <c r="V120" s="52"/>
    </row>
    <row r="121" spans="2:22" s="9" customFormat="1" ht="17.100000000000001" customHeight="1">
      <c r="B121" s="52">
        <v>2026</v>
      </c>
      <c r="C121" s="52">
        <v>1</v>
      </c>
      <c r="D121" s="52" t="s">
        <v>62</v>
      </c>
      <c r="E121" s="52" t="s">
        <v>2378</v>
      </c>
      <c r="F121" s="52" t="str">
        <f>VLOOKUP(E121,'[1]3) 구매'!$E$6:$F$1614,2,0)</f>
        <v>쇼핑몰</v>
      </c>
      <c r="G121" s="52">
        <v>3010161901</v>
      </c>
      <c r="H121" s="52" t="s">
        <v>4144</v>
      </c>
      <c r="I121" s="52" t="s">
        <v>4305</v>
      </c>
      <c r="J121" s="49" t="s">
        <v>87</v>
      </c>
      <c r="K121" s="49">
        <v>41.134999999999998</v>
      </c>
      <c r="L121" s="49" t="s">
        <v>4244</v>
      </c>
      <c r="M121" s="49">
        <v>35390000</v>
      </c>
      <c r="N121" s="49"/>
      <c r="O121" s="49" t="s">
        <v>4074</v>
      </c>
      <c r="P121" s="49"/>
      <c r="Q121" s="52" t="s">
        <v>2362</v>
      </c>
      <c r="R121" s="52" t="s">
        <v>2363</v>
      </c>
      <c r="S121" s="52" t="s">
        <v>2364</v>
      </c>
      <c r="T121" s="52" t="s">
        <v>71</v>
      </c>
      <c r="U121" s="52"/>
      <c r="V121" s="52"/>
    </row>
    <row r="122" spans="2:22" s="9" customFormat="1" ht="17.100000000000001" customHeight="1">
      <c r="B122" s="52">
        <v>2026</v>
      </c>
      <c r="C122" s="52">
        <v>1</v>
      </c>
      <c r="D122" s="52" t="s">
        <v>72</v>
      </c>
      <c r="E122" s="52" t="s">
        <v>2379</v>
      </c>
      <c r="F122" s="52" t="str">
        <f>VLOOKUP(E122,'[1]3) 구매'!$E$6:$F$1614,2,0)</f>
        <v>쇼핑몰</v>
      </c>
      <c r="G122" s="52">
        <v>3011150501</v>
      </c>
      <c r="H122" s="52" t="s">
        <v>4067</v>
      </c>
      <c r="I122" s="52" t="s">
        <v>4306</v>
      </c>
      <c r="J122" s="49" t="s">
        <v>87</v>
      </c>
      <c r="K122" s="49">
        <v>285</v>
      </c>
      <c r="L122" s="49" t="s">
        <v>4302</v>
      </c>
      <c r="M122" s="49">
        <v>28300000</v>
      </c>
      <c r="N122" s="49"/>
      <c r="O122" s="49" t="s">
        <v>4074</v>
      </c>
      <c r="P122" s="49"/>
      <c r="Q122" s="52" t="s">
        <v>2362</v>
      </c>
      <c r="R122" s="52" t="s">
        <v>2380</v>
      </c>
      <c r="S122" s="52" t="s">
        <v>2364</v>
      </c>
      <c r="T122" s="52" t="s">
        <v>71</v>
      </c>
      <c r="U122" s="52"/>
      <c r="V122" s="52"/>
    </row>
    <row r="123" spans="2:22" s="9" customFormat="1" ht="17.100000000000001" customHeight="1">
      <c r="B123" s="52">
        <v>2026</v>
      </c>
      <c r="C123" s="52">
        <v>1</v>
      </c>
      <c r="D123" s="52" t="s">
        <v>72</v>
      </c>
      <c r="E123" s="52" t="s">
        <v>4307</v>
      </c>
      <c r="F123" s="52" t="str">
        <f>VLOOKUP(E123,'[1]3) 구매'!$E$6:$F$1614,2,0)</f>
        <v>쇼핑몰</v>
      </c>
      <c r="G123" s="52">
        <v>3011150501</v>
      </c>
      <c r="H123" s="52" t="s">
        <v>4067</v>
      </c>
      <c r="I123" s="52" t="s">
        <v>4223</v>
      </c>
      <c r="J123" s="49" t="s">
        <v>87</v>
      </c>
      <c r="K123" s="49">
        <v>1500</v>
      </c>
      <c r="L123" s="49" t="s">
        <v>4082</v>
      </c>
      <c r="M123" s="49">
        <v>151000000</v>
      </c>
      <c r="N123" s="49"/>
      <c r="O123" s="49" t="s">
        <v>4074</v>
      </c>
      <c r="P123" s="49"/>
      <c r="Q123" s="52" t="s">
        <v>1462</v>
      </c>
      <c r="R123" s="52" t="s">
        <v>4308</v>
      </c>
      <c r="S123" s="52" t="s">
        <v>4309</v>
      </c>
      <c r="T123" s="52" t="s">
        <v>71</v>
      </c>
      <c r="U123" s="52"/>
      <c r="V123" s="52"/>
    </row>
    <row r="124" spans="2:22" s="9" customFormat="1" ht="17.100000000000001" customHeight="1">
      <c r="B124" s="52">
        <v>2026</v>
      </c>
      <c r="C124" s="52">
        <v>1</v>
      </c>
      <c r="D124" s="52" t="s">
        <v>72</v>
      </c>
      <c r="E124" s="52" t="s">
        <v>4307</v>
      </c>
      <c r="F124" s="52" t="str">
        <f>VLOOKUP(E124,'[1]3) 구매'!$E$6:$F$1614,2,0)</f>
        <v>쇼핑몰</v>
      </c>
      <c r="G124" s="52">
        <v>3011150501</v>
      </c>
      <c r="H124" s="52" t="s">
        <v>4067</v>
      </c>
      <c r="I124" s="52" t="s">
        <v>4134</v>
      </c>
      <c r="J124" s="49" t="s">
        <v>87</v>
      </c>
      <c r="K124" s="49">
        <v>200</v>
      </c>
      <c r="L124" s="49" t="s">
        <v>4082</v>
      </c>
      <c r="M124" s="49">
        <v>19200000</v>
      </c>
      <c r="N124" s="49"/>
      <c r="O124" s="49" t="s">
        <v>4074</v>
      </c>
      <c r="P124" s="49"/>
      <c r="Q124" s="52" t="s">
        <v>1462</v>
      </c>
      <c r="R124" s="52" t="s">
        <v>4308</v>
      </c>
      <c r="S124" s="52" t="s">
        <v>4309</v>
      </c>
      <c r="T124" s="52" t="s">
        <v>71</v>
      </c>
      <c r="U124" s="52"/>
      <c r="V124" s="52"/>
    </row>
    <row r="125" spans="2:22" s="9" customFormat="1" ht="17.100000000000001" customHeight="1">
      <c r="B125" s="52">
        <v>2026</v>
      </c>
      <c r="C125" s="52">
        <v>1</v>
      </c>
      <c r="D125" s="52" t="s">
        <v>72</v>
      </c>
      <c r="E125" s="52" t="s">
        <v>4307</v>
      </c>
      <c r="F125" s="52" t="str">
        <f>VLOOKUP(E125,'[1]3) 구매'!$E$6:$F$1614,2,0)</f>
        <v>쇼핑몰</v>
      </c>
      <c r="G125" s="52">
        <v>3011150501</v>
      </c>
      <c r="H125" s="52" t="s">
        <v>4067</v>
      </c>
      <c r="I125" s="52" t="s">
        <v>4191</v>
      </c>
      <c r="J125" s="49" t="s">
        <v>87</v>
      </c>
      <c r="K125" s="49">
        <v>200</v>
      </c>
      <c r="L125" s="49" t="s">
        <v>4082</v>
      </c>
      <c r="M125" s="49">
        <v>19000000</v>
      </c>
      <c r="N125" s="49"/>
      <c r="O125" s="49" t="s">
        <v>4074</v>
      </c>
      <c r="P125" s="49"/>
      <c r="Q125" s="52" t="s">
        <v>1462</v>
      </c>
      <c r="R125" s="52" t="s">
        <v>4308</v>
      </c>
      <c r="S125" s="52" t="s">
        <v>4309</v>
      </c>
      <c r="T125" s="52" t="s">
        <v>71</v>
      </c>
      <c r="U125" s="52"/>
      <c r="V125" s="52"/>
    </row>
    <row r="126" spans="2:22" s="9" customFormat="1" ht="17.100000000000001" customHeight="1">
      <c r="B126" s="52">
        <v>2026</v>
      </c>
      <c r="C126" s="52">
        <v>1</v>
      </c>
      <c r="D126" s="52" t="s">
        <v>72</v>
      </c>
      <c r="E126" s="52" t="s">
        <v>4307</v>
      </c>
      <c r="F126" s="52" t="str">
        <f>VLOOKUP(E126,'[1]3) 구매'!$E$6:$F$1614,2,0)</f>
        <v>쇼핑몰</v>
      </c>
      <c r="G126" s="52">
        <v>3011150501</v>
      </c>
      <c r="H126" s="52" t="s">
        <v>4067</v>
      </c>
      <c r="I126" s="52" t="s">
        <v>4142</v>
      </c>
      <c r="J126" s="49" t="s">
        <v>87</v>
      </c>
      <c r="K126" s="49">
        <v>50</v>
      </c>
      <c r="L126" s="49" t="s">
        <v>4082</v>
      </c>
      <c r="M126" s="49">
        <v>4600000</v>
      </c>
      <c r="N126" s="49"/>
      <c r="O126" s="49" t="s">
        <v>4074</v>
      </c>
      <c r="P126" s="49"/>
      <c r="Q126" s="52" t="s">
        <v>1462</v>
      </c>
      <c r="R126" s="52" t="s">
        <v>4308</v>
      </c>
      <c r="S126" s="52" t="s">
        <v>4309</v>
      </c>
      <c r="T126" s="52" t="s">
        <v>71</v>
      </c>
      <c r="U126" s="52"/>
      <c r="V126" s="52"/>
    </row>
    <row r="127" spans="2:22" s="9" customFormat="1" ht="17.100000000000001" customHeight="1">
      <c r="B127" s="52">
        <v>2026</v>
      </c>
      <c r="C127" s="52">
        <v>1</v>
      </c>
      <c r="D127" s="52" t="s">
        <v>72</v>
      </c>
      <c r="E127" s="52" t="s">
        <v>4307</v>
      </c>
      <c r="F127" s="52" t="str">
        <f>VLOOKUP(E127,'[1]3) 구매'!$E$6:$F$1614,2,0)</f>
        <v>쇼핑몰</v>
      </c>
      <c r="G127" s="52">
        <v>3010161901</v>
      </c>
      <c r="H127" s="52" t="s">
        <v>4144</v>
      </c>
      <c r="I127" s="52" t="s">
        <v>4310</v>
      </c>
      <c r="J127" s="49" t="s">
        <v>87</v>
      </c>
      <c r="K127" s="49">
        <v>100</v>
      </c>
      <c r="L127" s="49" t="s">
        <v>4127</v>
      </c>
      <c r="M127" s="49">
        <v>88000000</v>
      </c>
      <c r="N127" s="49"/>
      <c r="O127" s="49" t="s">
        <v>4074</v>
      </c>
      <c r="P127" s="49"/>
      <c r="Q127" s="52" t="s">
        <v>1462</v>
      </c>
      <c r="R127" s="52" t="s">
        <v>4308</v>
      </c>
      <c r="S127" s="52" t="s">
        <v>4309</v>
      </c>
      <c r="T127" s="52" t="s">
        <v>71</v>
      </c>
      <c r="U127" s="52"/>
      <c r="V127" s="52"/>
    </row>
    <row r="128" spans="2:22" s="9" customFormat="1" ht="17.100000000000001" customHeight="1">
      <c r="B128" s="52">
        <v>2026</v>
      </c>
      <c r="C128" s="52">
        <v>1</v>
      </c>
      <c r="D128" s="52" t="s">
        <v>72</v>
      </c>
      <c r="E128" s="52" t="s">
        <v>4307</v>
      </c>
      <c r="F128" s="52" t="str">
        <f>VLOOKUP(E128,'[1]3) 구매'!$E$6:$F$1614,2,0)</f>
        <v>쇼핑몰</v>
      </c>
      <c r="G128" s="52">
        <v>3011150501</v>
      </c>
      <c r="H128" s="52" t="s">
        <v>4067</v>
      </c>
      <c r="I128" s="52" t="s">
        <v>4311</v>
      </c>
      <c r="J128" s="49" t="s">
        <v>65</v>
      </c>
      <c r="K128" s="49">
        <v>94</v>
      </c>
      <c r="L128" s="49" t="s">
        <v>4082</v>
      </c>
      <c r="M128" s="49">
        <v>105000000</v>
      </c>
      <c r="N128" s="49"/>
      <c r="O128" s="49" t="s">
        <v>4074</v>
      </c>
      <c r="P128" s="49"/>
      <c r="Q128" s="52" t="s">
        <v>1462</v>
      </c>
      <c r="R128" s="52" t="s">
        <v>4308</v>
      </c>
      <c r="S128" s="52" t="s">
        <v>4309</v>
      </c>
      <c r="T128" s="52" t="s">
        <v>71</v>
      </c>
      <c r="U128" s="52"/>
      <c r="V128" s="52"/>
    </row>
    <row r="129" spans="2:22" s="9" customFormat="1" ht="17.100000000000001" customHeight="1">
      <c r="B129" s="52">
        <v>2026</v>
      </c>
      <c r="C129" s="52">
        <v>1</v>
      </c>
      <c r="D129" s="52" t="s">
        <v>72</v>
      </c>
      <c r="E129" s="52" t="s">
        <v>4307</v>
      </c>
      <c r="F129" s="52" t="str">
        <f>VLOOKUP(E129,'[1]3) 구매'!$E$6:$F$1614,2,0)</f>
        <v>쇼핑몰</v>
      </c>
      <c r="G129" s="52">
        <v>3011150501</v>
      </c>
      <c r="H129" s="52" t="s">
        <v>4067</v>
      </c>
      <c r="I129" s="52" t="s">
        <v>4312</v>
      </c>
      <c r="J129" s="49" t="s">
        <v>65</v>
      </c>
      <c r="K129" s="49">
        <v>14</v>
      </c>
      <c r="L129" s="49" t="s">
        <v>4082</v>
      </c>
      <c r="M129" s="49">
        <v>1400000</v>
      </c>
      <c r="N129" s="49"/>
      <c r="O129" s="49" t="s">
        <v>4074</v>
      </c>
      <c r="P129" s="49"/>
      <c r="Q129" s="52" t="s">
        <v>1462</v>
      </c>
      <c r="R129" s="52" t="s">
        <v>4308</v>
      </c>
      <c r="S129" s="52" t="s">
        <v>4309</v>
      </c>
      <c r="T129" s="52" t="s">
        <v>71</v>
      </c>
      <c r="U129" s="52"/>
      <c r="V129" s="52"/>
    </row>
    <row r="130" spans="2:22" s="9" customFormat="1" ht="17.100000000000001" customHeight="1">
      <c r="B130" s="52">
        <v>2026</v>
      </c>
      <c r="C130" s="52">
        <v>1</v>
      </c>
      <c r="D130" s="52" t="s">
        <v>72</v>
      </c>
      <c r="E130" s="52" t="s">
        <v>4307</v>
      </c>
      <c r="F130" s="52" t="str">
        <f>VLOOKUP(E130,'[1]3) 구매'!$E$6:$F$1614,2,0)</f>
        <v>쇼핑몰</v>
      </c>
      <c r="G130" s="52">
        <v>3013150202</v>
      </c>
      <c r="H130" s="52" t="s">
        <v>4313</v>
      </c>
      <c r="I130" s="52" t="s">
        <v>4314</v>
      </c>
      <c r="J130" s="49" t="s">
        <v>87</v>
      </c>
      <c r="K130" s="49">
        <v>358</v>
      </c>
      <c r="L130" s="49" t="s">
        <v>4315</v>
      </c>
      <c r="M130" s="49">
        <v>39000000</v>
      </c>
      <c r="N130" s="49" t="s">
        <v>4074</v>
      </c>
      <c r="O130" s="49"/>
      <c r="P130" s="49"/>
      <c r="Q130" s="52" t="s">
        <v>1462</v>
      </c>
      <c r="R130" s="52" t="s">
        <v>4308</v>
      </c>
      <c r="S130" s="52" t="s">
        <v>4309</v>
      </c>
      <c r="T130" s="52" t="s">
        <v>71</v>
      </c>
      <c r="U130" s="52"/>
      <c r="V130" s="52"/>
    </row>
    <row r="131" spans="2:22" s="9" customFormat="1" ht="17.100000000000001" customHeight="1">
      <c r="B131" s="52">
        <v>2026</v>
      </c>
      <c r="C131" s="52">
        <v>1</v>
      </c>
      <c r="D131" s="52" t="s">
        <v>72</v>
      </c>
      <c r="E131" s="52" t="s">
        <v>4307</v>
      </c>
      <c r="F131" s="52" t="str">
        <f>VLOOKUP(E131,'[1]3) 구매'!$E$6:$F$1614,2,0)</f>
        <v>쇼핑몰</v>
      </c>
      <c r="G131" s="52">
        <v>4015151301</v>
      </c>
      <c r="H131" s="52" t="s">
        <v>4316</v>
      </c>
      <c r="I131" s="52" t="s">
        <v>4317</v>
      </c>
      <c r="J131" s="49" t="s">
        <v>4318</v>
      </c>
      <c r="K131" s="49">
        <v>2</v>
      </c>
      <c r="L131" s="49" t="s">
        <v>4238</v>
      </c>
      <c r="M131" s="49">
        <v>144000000</v>
      </c>
      <c r="N131" s="49"/>
      <c r="O131" s="49"/>
      <c r="P131" s="49"/>
      <c r="Q131" s="52" t="s">
        <v>1462</v>
      </c>
      <c r="R131" s="52" t="s">
        <v>4308</v>
      </c>
      <c r="S131" s="52" t="s">
        <v>4309</v>
      </c>
      <c r="T131" s="52" t="s">
        <v>71</v>
      </c>
      <c r="U131" s="52"/>
      <c r="V131" s="52" t="s">
        <v>4319</v>
      </c>
    </row>
    <row r="132" spans="2:22" s="9" customFormat="1" ht="17.100000000000001" customHeight="1">
      <c r="B132" s="52">
        <v>2026</v>
      </c>
      <c r="C132" s="52">
        <v>1</v>
      </c>
      <c r="D132" s="52" t="s">
        <v>72</v>
      </c>
      <c r="E132" s="52" t="s">
        <v>2408</v>
      </c>
      <c r="F132" s="52" t="str">
        <f>VLOOKUP(E132,'[1]3) 구매'!$E$6:$F$1614,2,0)</f>
        <v>일반경쟁</v>
      </c>
      <c r="G132" s="52">
        <v>3011150501</v>
      </c>
      <c r="H132" s="52" t="s">
        <v>4067</v>
      </c>
      <c r="I132" s="52" t="s">
        <v>4320</v>
      </c>
      <c r="J132" s="49" t="s">
        <v>87</v>
      </c>
      <c r="K132" s="49">
        <v>1000</v>
      </c>
      <c r="L132" s="49" t="s">
        <v>4069</v>
      </c>
      <c r="M132" s="49">
        <v>100000000</v>
      </c>
      <c r="N132" s="49"/>
      <c r="O132" s="49" t="s">
        <v>4074</v>
      </c>
      <c r="P132" s="49"/>
      <c r="Q132" s="52" t="s">
        <v>789</v>
      </c>
      <c r="R132" s="52" t="s">
        <v>793</v>
      </c>
      <c r="S132" s="52" t="s">
        <v>794</v>
      </c>
      <c r="T132" s="52" t="s">
        <v>71</v>
      </c>
      <c r="U132" s="52"/>
      <c r="V132" s="52"/>
    </row>
    <row r="133" spans="2:22" s="9" customFormat="1" ht="17.100000000000001" customHeight="1">
      <c r="B133" s="52">
        <v>2026</v>
      </c>
      <c r="C133" s="52">
        <v>1</v>
      </c>
      <c r="D133" s="52" t="s">
        <v>72</v>
      </c>
      <c r="E133" s="52" t="s">
        <v>2408</v>
      </c>
      <c r="F133" s="52" t="str">
        <f>VLOOKUP(E133,'[1]3) 구매'!$E$6:$F$1614,2,0)</f>
        <v>일반경쟁</v>
      </c>
      <c r="G133" s="52">
        <v>3010161901</v>
      </c>
      <c r="H133" s="52" t="s">
        <v>4144</v>
      </c>
      <c r="I133" s="52" t="s">
        <v>4321</v>
      </c>
      <c r="J133" s="49" t="s">
        <v>87</v>
      </c>
      <c r="K133" s="49">
        <v>166</v>
      </c>
      <c r="L133" s="49" t="s">
        <v>4127</v>
      </c>
      <c r="M133" s="49">
        <v>138822000</v>
      </c>
      <c r="N133" s="49"/>
      <c r="O133" s="49" t="s">
        <v>4074</v>
      </c>
      <c r="P133" s="49"/>
      <c r="Q133" s="52" t="s">
        <v>789</v>
      </c>
      <c r="R133" s="52" t="s">
        <v>793</v>
      </c>
      <c r="S133" s="52" t="s">
        <v>794</v>
      </c>
      <c r="T133" s="52" t="s">
        <v>71</v>
      </c>
      <c r="U133" s="52"/>
      <c r="V133" s="52"/>
    </row>
    <row r="134" spans="2:22" s="9" customFormat="1" ht="17.100000000000001" customHeight="1">
      <c r="B134" s="52">
        <v>2026</v>
      </c>
      <c r="C134" s="52">
        <v>1</v>
      </c>
      <c r="D134" s="52" t="s">
        <v>72</v>
      </c>
      <c r="E134" s="52" t="s">
        <v>2401</v>
      </c>
      <c r="F134" s="52" t="str">
        <f>VLOOKUP(E134,'[1]3) 구매'!$E$6:$F$1614,2,0)</f>
        <v>일반경쟁</v>
      </c>
      <c r="G134" s="52">
        <v>3011150501</v>
      </c>
      <c r="H134" s="52" t="s">
        <v>4067</v>
      </c>
      <c r="I134" s="52" t="s">
        <v>4320</v>
      </c>
      <c r="J134" s="49" t="s">
        <v>87</v>
      </c>
      <c r="K134" s="49">
        <v>9411</v>
      </c>
      <c r="L134" s="49" t="s">
        <v>4069</v>
      </c>
      <c r="M134" s="49">
        <v>987631000</v>
      </c>
      <c r="N134" s="49"/>
      <c r="O134" s="49" t="s">
        <v>4074</v>
      </c>
      <c r="P134" s="49"/>
      <c r="Q134" s="52" t="s">
        <v>789</v>
      </c>
      <c r="R134" s="52" t="s">
        <v>790</v>
      </c>
      <c r="S134" s="52" t="s">
        <v>791</v>
      </c>
      <c r="T134" s="52" t="s">
        <v>308</v>
      </c>
      <c r="U134" s="52"/>
      <c r="V134" s="52"/>
    </row>
    <row r="135" spans="2:22" s="9" customFormat="1" ht="17.100000000000001" customHeight="1">
      <c r="B135" s="52">
        <v>2026</v>
      </c>
      <c r="C135" s="52">
        <v>1</v>
      </c>
      <c r="D135" s="52" t="s">
        <v>62</v>
      </c>
      <c r="E135" s="52" t="s">
        <v>2405</v>
      </c>
      <c r="F135" s="52" t="str">
        <f>VLOOKUP(E135,'[1]3) 구매'!$E$6:$F$1614,2,0)</f>
        <v>일반경쟁</v>
      </c>
      <c r="G135" s="52">
        <v>3011150501</v>
      </c>
      <c r="H135" s="52" t="s">
        <v>4067</v>
      </c>
      <c r="I135" s="52" t="s">
        <v>4320</v>
      </c>
      <c r="J135" s="49" t="s">
        <v>87</v>
      </c>
      <c r="K135" s="49">
        <v>383.46</v>
      </c>
      <c r="L135" s="49" t="s">
        <v>4069</v>
      </c>
      <c r="M135" s="49">
        <v>41297218</v>
      </c>
      <c r="N135" s="49"/>
      <c r="O135" s="49" t="s">
        <v>4074</v>
      </c>
      <c r="P135" s="49"/>
      <c r="Q135" s="52" t="s">
        <v>789</v>
      </c>
      <c r="R135" s="52" t="s">
        <v>2406</v>
      </c>
      <c r="S135" s="52" t="s">
        <v>2407</v>
      </c>
      <c r="T135" s="52" t="s">
        <v>71</v>
      </c>
      <c r="U135" s="52"/>
      <c r="V135" s="52"/>
    </row>
    <row r="136" spans="2:22" s="9" customFormat="1" ht="17.100000000000001" customHeight="1">
      <c r="B136" s="52">
        <v>2026</v>
      </c>
      <c r="C136" s="52">
        <v>1</v>
      </c>
      <c r="D136" s="52" t="s">
        <v>62</v>
      </c>
      <c r="E136" s="52" t="s">
        <v>2405</v>
      </c>
      <c r="F136" s="52" t="str">
        <f>VLOOKUP(E136,'[1]3) 구매'!$E$6:$F$1614,2,0)</f>
        <v>일반경쟁</v>
      </c>
      <c r="G136" s="52">
        <v>3010161901</v>
      </c>
      <c r="H136" s="52" t="s">
        <v>4144</v>
      </c>
      <c r="I136" s="52" t="s">
        <v>4297</v>
      </c>
      <c r="J136" s="49" t="s">
        <v>87</v>
      </c>
      <c r="K136" s="49">
        <v>16</v>
      </c>
      <c r="L136" s="49" t="s">
        <v>4127</v>
      </c>
      <c r="M136" s="49">
        <v>12976082</v>
      </c>
      <c r="N136" s="49"/>
      <c r="O136" s="49" t="s">
        <v>4074</v>
      </c>
      <c r="P136" s="49"/>
      <c r="Q136" s="52" t="s">
        <v>789</v>
      </c>
      <c r="R136" s="52" t="s">
        <v>2406</v>
      </c>
      <c r="S136" s="52" t="s">
        <v>2407</v>
      </c>
      <c r="T136" s="52" t="s">
        <v>71</v>
      </c>
      <c r="U136" s="52"/>
      <c r="V136" s="52"/>
    </row>
    <row r="137" spans="2:22" s="9" customFormat="1" ht="17.100000000000001" customHeight="1">
      <c r="B137" s="52">
        <v>2026</v>
      </c>
      <c r="C137" s="52">
        <v>1</v>
      </c>
      <c r="D137" s="52" t="s">
        <v>72</v>
      </c>
      <c r="E137" s="52" t="s">
        <v>2416</v>
      </c>
      <c r="F137" s="52" t="str">
        <f>VLOOKUP(E137,'[1]3) 구매'!$E$6:$F$1614,2,0)</f>
        <v>쇼핑몰</v>
      </c>
      <c r="G137" s="52">
        <v>3011150501</v>
      </c>
      <c r="H137" s="52" t="s">
        <v>4067</v>
      </c>
      <c r="I137" s="52" t="s">
        <v>4322</v>
      </c>
      <c r="J137" s="49" t="s">
        <v>87</v>
      </c>
      <c r="K137" s="49">
        <v>6502</v>
      </c>
      <c r="L137" s="49" t="s">
        <v>4323</v>
      </c>
      <c r="M137" s="49">
        <v>558390000</v>
      </c>
      <c r="N137" s="49"/>
      <c r="O137" s="49" t="s">
        <v>4324</v>
      </c>
      <c r="P137" s="49"/>
      <c r="Q137" s="52" t="s">
        <v>797</v>
      </c>
      <c r="R137" s="52" t="s">
        <v>2417</v>
      </c>
      <c r="S137" s="52" t="s">
        <v>2418</v>
      </c>
      <c r="T137" s="52" t="s">
        <v>71</v>
      </c>
      <c r="U137" s="52"/>
      <c r="V137" s="52"/>
    </row>
    <row r="138" spans="2:22" s="9" customFormat="1" ht="17.100000000000001" customHeight="1">
      <c r="B138" s="52">
        <v>2026</v>
      </c>
      <c r="C138" s="52">
        <v>1</v>
      </c>
      <c r="D138" s="52" t="s">
        <v>72</v>
      </c>
      <c r="E138" s="52" t="s">
        <v>4325</v>
      </c>
      <c r="F138" s="52" t="str">
        <f>VLOOKUP(E138,'[1]3) 구매'!$E$6:$F$1614,2,0)</f>
        <v>쇼핑몰</v>
      </c>
      <c r="G138" s="52">
        <v>3020179401</v>
      </c>
      <c r="H138" s="52" t="s">
        <v>4067</v>
      </c>
      <c r="I138" s="52" t="s">
        <v>4326</v>
      </c>
      <c r="J138" s="49" t="s">
        <v>87</v>
      </c>
      <c r="K138" s="49">
        <v>2500</v>
      </c>
      <c r="L138" s="49" t="s">
        <v>4069</v>
      </c>
      <c r="M138" s="49">
        <v>250000000</v>
      </c>
      <c r="N138" s="49"/>
      <c r="O138" s="49" t="s">
        <v>4074</v>
      </c>
      <c r="P138" s="49"/>
      <c r="Q138" s="52" t="s">
        <v>805</v>
      </c>
      <c r="R138" s="52" t="s">
        <v>2423</v>
      </c>
      <c r="S138" s="52" t="s">
        <v>2424</v>
      </c>
      <c r="T138" s="52" t="s">
        <v>71</v>
      </c>
      <c r="U138" s="52"/>
      <c r="V138" s="52"/>
    </row>
    <row r="139" spans="2:22" s="9" customFormat="1" ht="17.100000000000001" customHeight="1">
      <c r="B139" s="52">
        <v>2026</v>
      </c>
      <c r="C139" s="52">
        <v>1</v>
      </c>
      <c r="D139" s="52" t="s">
        <v>72</v>
      </c>
      <c r="E139" s="52" t="s">
        <v>4327</v>
      </c>
      <c r="F139" s="52" t="str">
        <f>VLOOKUP(E139,'[1]3) 구매'!$E$6:$F$1614,2,0)</f>
        <v>쇼핑몰</v>
      </c>
      <c r="G139" s="52">
        <v>3011150501</v>
      </c>
      <c r="H139" s="52" t="s">
        <v>4067</v>
      </c>
      <c r="I139" s="52" t="s">
        <v>4156</v>
      </c>
      <c r="J139" s="49" t="s">
        <v>87</v>
      </c>
      <c r="K139" s="49">
        <v>2406</v>
      </c>
      <c r="L139" s="49" t="s">
        <v>4302</v>
      </c>
      <c r="M139" s="49">
        <v>433049000</v>
      </c>
      <c r="N139" s="49"/>
      <c r="O139" s="49" t="s">
        <v>4074</v>
      </c>
      <c r="P139" s="49"/>
      <c r="Q139" s="52" t="s">
        <v>805</v>
      </c>
      <c r="R139" s="52" t="s">
        <v>2426</v>
      </c>
      <c r="S139" s="52" t="s">
        <v>2427</v>
      </c>
      <c r="T139" s="52" t="s">
        <v>71</v>
      </c>
      <c r="U139" s="52"/>
      <c r="V139" s="52"/>
    </row>
    <row r="140" spans="2:22" s="9" customFormat="1" ht="17.100000000000001" customHeight="1">
      <c r="B140" s="52">
        <v>2026</v>
      </c>
      <c r="C140" s="52">
        <v>1</v>
      </c>
      <c r="D140" s="52" t="s">
        <v>72</v>
      </c>
      <c r="E140" s="52" t="s">
        <v>4327</v>
      </c>
      <c r="F140" s="52" t="str">
        <f>VLOOKUP(E140,'[1]3) 구매'!$E$6:$F$1614,2,0)</f>
        <v>쇼핑몰</v>
      </c>
      <c r="G140" s="52">
        <v>3010161901</v>
      </c>
      <c r="H140" s="52" t="s">
        <v>4328</v>
      </c>
      <c r="I140" s="52" t="s">
        <v>4156</v>
      </c>
      <c r="J140" s="49" t="s">
        <v>87</v>
      </c>
      <c r="K140" s="49">
        <v>260</v>
      </c>
      <c r="L140" s="49" t="s">
        <v>4127</v>
      </c>
      <c r="M140" s="49">
        <v>392008000</v>
      </c>
      <c r="N140" s="49"/>
      <c r="O140" s="49" t="s">
        <v>4074</v>
      </c>
      <c r="P140" s="49"/>
      <c r="Q140" s="52" t="s">
        <v>805</v>
      </c>
      <c r="R140" s="52" t="s">
        <v>2426</v>
      </c>
      <c r="S140" s="52" t="s">
        <v>2427</v>
      </c>
      <c r="T140" s="52" t="s">
        <v>71</v>
      </c>
      <c r="U140" s="52"/>
      <c r="V140" s="52"/>
    </row>
    <row r="141" spans="2:22" s="9" customFormat="1" ht="17.100000000000001" customHeight="1">
      <c r="B141" s="52">
        <v>2026</v>
      </c>
      <c r="C141" s="52">
        <v>1</v>
      </c>
      <c r="D141" s="52" t="s">
        <v>72</v>
      </c>
      <c r="E141" s="52" t="s">
        <v>4327</v>
      </c>
      <c r="F141" s="52" t="str">
        <f>VLOOKUP(E141,'[1]3) 구매'!$E$6:$F$1614,2,0)</f>
        <v>쇼핑몰</v>
      </c>
      <c r="G141" s="52"/>
      <c r="H141" s="52" t="s">
        <v>4329</v>
      </c>
      <c r="I141" s="52" t="s">
        <v>4330</v>
      </c>
      <c r="J141" s="49" t="s">
        <v>87</v>
      </c>
      <c r="K141" s="49">
        <v>121</v>
      </c>
      <c r="L141" s="49" t="s">
        <v>4138</v>
      </c>
      <c r="M141" s="49">
        <v>167282000</v>
      </c>
      <c r="N141" s="49"/>
      <c r="O141" s="49"/>
      <c r="P141" s="49"/>
      <c r="Q141" s="52" t="s">
        <v>805</v>
      </c>
      <c r="R141" s="52" t="s">
        <v>2426</v>
      </c>
      <c r="S141" s="52" t="s">
        <v>2427</v>
      </c>
      <c r="T141" s="52" t="s">
        <v>71</v>
      </c>
      <c r="U141" s="52"/>
      <c r="V141" s="52"/>
    </row>
    <row r="142" spans="2:22" s="9" customFormat="1" ht="17.100000000000001" customHeight="1">
      <c r="B142" s="52">
        <v>2026</v>
      </c>
      <c r="C142" s="52">
        <v>1</v>
      </c>
      <c r="D142" s="52" t="s">
        <v>72</v>
      </c>
      <c r="E142" s="52" t="s">
        <v>4331</v>
      </c>
      <c r="F142" s="52" t="str">
        <f>VLOOKUP(E142,'[1]3) 구매'!$E$6:$F$1614,2,0)</f>
        <v>일반경쟁</v>
      </c>
      <c r="G142" s="52">
        <v>3912110101</v>
      </c>
      <c r="H142" s="52" t="s">
        <v>4332</v>
      </c>
      <c r="I142" s="52"/>
      <c r="J142" s="49"/>
      <c r="K142" s="49"/>
      <c r="L142" s="49"/>
      <c r="M142" s="49">
        <v>47163000</v>
      </c>
      <c r="N142" s="49"/>
      <c r="O142" s="49"/>
      <c r="P142" s="49"/>
      <c r="Q142" s="52" t="s">
        <v>805</v>
      </c>
      <c r="R142" s="52" t="s">
        <v>3593</v>
      </c>
      <c r="S142" s="52" t="s">
        <v>3594</v>
      </c>
      <c r="T142" s="52" t="s">
        <v>71</v>
      </c>
      <c r="U142" s="52"/>
      <c r="V142" s="52"/>
    </row>
    <row r="143" spans="2:22" s="9" customFormat="1" ht="17.100000000000001" customHeight="1">
      <c r="B143" s="52">
        <v>2026</v>
      </c>
      <c r="C143" s="52">
        <v>1</v>
      </c>
      <c r="D143" s="52" t="s">
        <v>72</v>
      </c>
      <c r="E143" s="52" t="s">
        <v>4333</v>
      </c>
      <c r="F143" s="52" t="str">
        <f>VLOOKUP(E143,'[1]3) 구매'!$E$6:$F$1614,2,0)</f>
        <v>일반경쟁</v>
      </c>
      <c r="G143" s="52">
        <v>2611160702</v>
      </c>
      <c r="H143" s="52" t="s">
        <v>4334</v>
      </c>
      <c r="I143" s="52"/>
      <c r="J143" s="49"/>
      <c r="K143" s="49"/>
      <c r="L143" s="49"/>
      <c r="M143" s="49">
        <v>39995000</v>
      </c>
      <c r="N143" s="49"/>
      <c r="O143" s="49"/>
      <c r="P143" s="49"/>
      <c r="Q143" s="52" t="s">
        <v>805</v>
      </c>
      <c r="R143" s="52" t="s">
        <v>3593</v>
      </c>
      <c r="S143" s="52" t="s">
        <v>3594</v>
      </c>
      <c r="T143" s="52" t="s">
        <v>71</v>
      </c>
      <c r="U143" s="52"/>
      <c r="V143" s="52"/>
    </row>
    <row r="144" spans="2:22" s="9" customFormat="1" ht="17.100000000000001" customHeight="1">
      <c r="B144" s="52">
        <v>2026</v>
      </c>
      <c r="C144" s="52">
        <v>1</v>
      </c>
      <c r="D144" s="52" t="s">
        <v>72</v>
      </c>
      <c r="E144" s="52" t="s">
        <v>4335</v>
      </c>
      <c r="F144" s="52" t="str">
        <f>VLOOKUP(E144,'[1]3) 구매'!$E$6:$F$1614,2,0)</f>
        <v>일반경쟁</v>
      </c>
      <c r="G144" s="52">
        <v>3912110603</v>
      </c>
      <c r="H144" s="52" t="s">
        <v>4336</v>
      </c>
      <c r="I144" s="52"/>
      <c r="J144" s="49"/>
      <c r="K144" s="49"/>
      <c r="L144" s="49"/>
      <c r="M144" s="49">
        <v>88653000</v>
      </c>
      <c r="N144" s="49"/>
      <c r="O144" s="49"/>
      <c r="P144" s="49"/>
      <c r="Q144" s="52" t="s">
        <v>805</v>
      </c>
      <c r="R144" s="52" t="s">
        <v>3593</v>
      </c>
      <c r="S144" s="52" t="s">
        <v>3594</v>
      </c>
      <c r="T144" s="52" t="s">
        <v>71</v>
      </c>
      <c r="U144" s="52"/>
      <c r="V144" s="52"/>
    </row>
    <row r="145" spans="2:22" s="9" customFormat="1" ht="17.100000000000001" customHeight="1">
      <c r="B145" s="52">
        <v>2026</v>
      </c>
      <c r="C145" s="52">
        <v>1</v>
      </c>
      <c r="D145" s="52" t="s">
        <v>62</v>
      </c>
      <c r="E145" s="52" t="s">
        <v>4337</v>
      </c>
      <c r="F145" s="52" t="str">
        <f>VLOOKUP(E145,'[1]3) 구매'!$E$6:$F$1614,2,0)</f>
        <v>쇼핑몰</v>
      </c>
      <c r="G145" s="52">
        <v>3020179401</v>
      </c>
      <c r="H145" s="52" t="s">
        <v>4278</v>
      </c>
      <c r="I145" s="52" t="s">
        <v>4338</v>
      </c>
      <c r="J145" s="49" t="s">
        <v>87</v>
      </c>
      <c r="K145" s="49">
        <v>2</v>
      </c>
      <c r="L145" s="49" t="s">
        <v>4078</v>
      </c>
      <c r="M145" s="49">
        <v>43200000</v>
      </c>
      <c r="N145" s="49"/>
      <c r="O145" s="49" t="s">
        <v>4324</v>
      </c>
      <c r="P145" s="49"/>
      <c r="Q145" s="52" t="s">
        <v>231</v>
      </c>
      <c r="R145" s="52" t="s">
        <v>3610</v>
      </c>
      <c r="S145" s="52" t="s">
        <v>3611</v>
      </c>
      <c r="T145" s="52" t="s">
        <v>71</v>
      </c>
      <c r="U145" s="52"/>
      <c r="V145" s="52"/>
    </row>
    <row r="146" spans="2:22" s="9" customFormat="1" ht="17.100000000000001" customHeight="1">
      <c r="B146" s="52">
        <v>2026</v>
      </c>
      <c r="C146" s="52">
        <v>1</v>
      </c>
      <c r="D146" s="52" t="s">
        <v>72</v>
      </c>
      <c r="E146" s="52" t="s">
        <v>4339</v>
      </c>
      <c r="F146" s="52" t="str">
        <f>VLOOKUP(E146,'[1]3) 구매'!$E$6:$F$1614,2,0)</f>
        <v>쇼핑몰</v>
      </c>
      <c r="G146" s="52">
        <v>2410171201</v>
      </c>
      <c r="H146" s="52" t="s">
        <v>4340</v>
      </c>
      <c r="I146" s="52" t="s">
        <v>892</v>
      </c>
      <c r="J146" s="49" t="s">
        <v>4318</v>
      </c>
      <c r="K146" s="49">
        <v>2</v>
      </c>
      <c r="L146" s="49" t="s">
        <v>4198</v>
      </c>
      <c r="M146" s="49">
        <v>126000000</v>
      </c>
      <c r="N146" s="49"/>
      <c r="O146" s="49" t="s">
        <v>4070</v>
      </c>
      <c r="P146" s="49"/>
      <c r="Q146" s="52" t="s">
        <v>810</v>
      </c>
      <c r="R146" s="52" t="s">
        <v>4341</v>
      </c>
      <c r="S146" s="52" t="s">
        <v>4342</v>
      </c>
      <c r="T146" s="52" t="s">
        <v>71</v>
      </c>
      <c r="U146" s="52"/>
      <c r="V146" s="52"/>
    </row>
    <row r="147" spans="2:22" s="9" customFormat="1" ht="17.100000000000001" customHeight="1">
      <c r="B147" s="52">
        <v>2026</v>
      </c>
      <c r="C147" s="52">
        <v>1</v>
      </c>
      <c r="D147" s="52" t="s">
        <v>72</v>
      </c>
      <c r="E147" s="52" t="s">
        <v>4339</v>
      </c>
      <c r="F147" s="52" t="str">
        <f>VLOOKUP(E147,'[1]3) 구매'!$E$6:$F$1614,2,0)</f>
        <v>쇼핑몰</v>
      </c>
      <c r="G147" s="52">
        <v>2410171201</v>
      </c>
      <c r="H147" s="52" t="s">
        <v>4340</v>
      </c>
      <c r="I147" s="52" t="s">
        <v>892</v>
      </c>
      <c r="J147" s="49" t="s">
        <v>4318</v>
      </c>
      <c r="K147" s="49">
        <v>2</v>
      </c>
      <c r="L147" s="49" t="s">
        <v>4198</v>
      </c>
      <c r="M147" s="49">
        <v>126000000</v>
      </c>
      <c r="N147" s="49"/>
      <c r="O147" s="49" t="s">
        <v>4070</v>
      </c>
      <c r="P147" s="49"/>
      <c r="Q147" s="52" t="s">
        <v>810</v>
      </c>
      <c r="R147" s="52" t="s">
        <v>4341</v>
      </c>
      <c r="S147" s="52" t="s">
        <v>4342</v>
      </c>
      <c r="T147" s="52" t="s">
        <v>71</v>
      </c>
      <c r="U147" s="52"/>
      <c r="V147" s="52"/>
    </row>
    <row r="148" spans="2:22" s="9" customFormat="1" ht="17.100000000000001" customHeight="1">
      <c r="B148" s="52">
        <v>2026</v>
      </c>
      <c r="C148" s="52">
        <v>1</v>
      </c>
      <c r="D148" s="52" t="s">
        <v>72</v>
      </c>
      <c r="E148" s="52" t="s">
        <v>4339</v>
      </c>
      <c r="F148" s="52" t="str">
        <f>VLOOKUP(E148,'[1]3) 구매'!$E$6:$F$1614,2,0)</f>
        <v>쇼핑몰</v>
      </c>
      <c r="G148" s="52">
        <v>3013150202</v>
      </c>
      <c r="H148" s="52" t="s">
        <v>4281</v>
      </c>
      <c r="I148" s="52" t="s">
        <v>4343</v>
      </c>
      <c r="J148" s="49" t="s">
        <v>4344</v>
      </c>
      <c r="K148" s="49">
        <v>538</v>
      </c>
      <c r="L148" s="49" t="s">
        <v>4078</v>
      </c>
      <c r="M148" s="49">
        <v>26039200</v>
      </c>
      <c r="N148" s="49"/>
      <c r="O148" s="49" t="s">
        <v>4070</v>
      </c>
      <c r="P148" s="49"/>
      <c r="Q148" s="52" t="s">
        <v>810</v>
      </c>
      <c r="R148" s="52" t="s">
        <v>4341</v>
      </c>
      <c r="S148" s="52" t="s">
        <v>2441</v>
      </c>
      <c r="T148" s="52" t="s">
        <v>71</v>
      </c>
      <c r="U148" s="52"/>
      <c r="V148" s="52"/>
    </row>
    <row r="149" spans="2:22" s="9" customFormat="1" ht="17.100000000000001" customHeight="1">
      <c r="B149" s="52">
        <v>2026</v>
      </c>
      <c r="C149" s="52">
        <v>1</v>
      </c>
      <c r="D149" s="52" t="s">
        <v>72</v>
      </c>
      <c r="E149" s="52" t="s">
        <v>4339</v>
      </c>
      <c r="F149" s="52" t="str">
        <f>VLOOKUP(E149,'[1]3) 구매'!$E$6:$F$1614,2,0)</f>
        <v>쇼핑몰</v>
      </c>
      <c r="G149" s="52">
        <v>3015200102</v>
      </c>
      <c r="H149" s="52" t="s">
        <v>4345</v>
      </c>
      <c r="I149" s="52" t="s">
        <v>4346</v>
      </c>
      <c r="J149" s="49" t="s">
        <v>4344</v>
      </c>
      <c r="K149" s="49">
        <v>161</v>
      </c>
      <c r="L149" s="49" t="s">
        <v>4094</v>
      </c>
      <c r="M149" s="49">
        <v>19964000</v>
      </c>
      <c r="N149" s="49"/>
      <c r="O149" s="49" t="s">
        <v>4070</v>
      </c>
      <c r="P149" s="49"/>
      <c r="Q149" s="52" t="s">
        <v>810</v>
      </c>
      <c r="R149" s="52" t="s">
        <v>4341</v>
      </c>
      <c r="S149" s="52" t="s">
        <v>4347</v>
      </c>
      <c r="T149" s="52" t="s">
        <v>71</v>
      </c>
      <c r="U149" s="52"/>
      <c r="V149" s="52"/>
    </row>
    <row r="150" spans="2:22" s="9" customFormat="1" ht="17.100000000000001" customHeight="1">
      <c r="B150" s="52">
        <v>2026</v>
      </c>
      <c r="C150" s="52">
        <v>1</v>
      </c>
      <c r="D150" s="52" t="s">
        <v>72</v>
      </c>
      <c r="E150" s="52" t="s">
        <v>4339</v>
      </c>
      <c r="F150" s="52" t="str">
        <f>VLOOKUP(E150,'[1]3) 구매'!$E$6:$F$1614,2,0)</f>
        <v>쇼핑몰</v>
      </c>
      <c r="G150" s="52">
        <v>3015200105</v>
      </c>
      <c r="H150" s="52" t="s">
        <v>4130</v>
      </c>
      <c r="I150" s="52" t="s">
        <v>4348</v>
      </c>
      <c r="J150" s="49" t="s">
        <v>4344</v>
      </c>
      <c r="K150" s="49">
        <v>90</v>
      </c>
      <c r="L150" s="49" t="s">
        <v>4094</v>
      </c>
      <c r="M150" s="49">
        <v>11610000</v>
      </c>
      <c r="N150" s="49"/>
      <c r="O150" s="49" t="s">
        <v>4070</v>
      </c>
      <c r="P150" s="49"/>
      <c r="Q150" s="52" t="s">
        <v>810</v>
      </c>
      <c r="R150" s="52" t="s">
        <v>4341</v>
      </c>
      <c r="S150" s="52" t="s">
        <v>4349</v>
      </c>
      <c r="T150" s="52" t="s">
        <v>71</v>
      </c>
      <c r="U150" s="52"/>
      <c r="V150" s="52"/>
    </row>
    <row r="151" spans="2:22" s="9" customFormat="1" ht="17.100000000000001" customHeight="1">
      <c r="B151" s="52">
        <v>2026</v>
      </c>
      <c r="C151" s="52">
        <v>1</v>
      </c>
      <c r="D151" s="52" t="s">
        <v>72</v>
      </c>
      <c r="E151" s="52" t="s">
        <v>4339</v>
      </c>
      <c r="F151" s="52" t="str">
        <f>VLOOKUP(E151,'[1]3) 구매'!$E$6:$F$1614,2,0)</f>
        <v>쇼핑몰</v>
      </c>
      <c r="G151" s="52">
        <v>3011180101</v>
      </c>
      <c r="H151" s="52" t="s">
        <v>4284</v>
      </c>
      <c r="I151" s="52" t="s">
        <v>4285</v>
      </c>
      <c r="J151" s="49" t="s">
        <v>4344</v>
      </c>
      <c r="K151" s="49">
        <v>3741</v>
      </c>
      <c r="L151" s="49" t="s">
        <v>4315</v>
      </c>
      <c r="M151" s="49">
        <v>18480540</v>
      </c>
      <c r="N151" s="49"/>
      <c r="O151" s="49" t="s">
        <v>4070</v>
      </c>
      <c r="P151" s="49"/>
      <c r="Q151" s="52" t="s">
        <v>810</v>
      </c>
      <c r="R151" s="52" t="s">
        <v>4341</v>
      </c>
      <c r="S151" s="52" t="s">
        <v>4350</v>
      </c>
      <c r="T151" s="52" t="s">
        <v>71</v>
      </c>
      <c r="U151" s="52"/>
      <c r="V151" s="52"/>
    </row>
    <row r="152" spans="2:22" s="9" customFormat="1" ht="17.100000000000001" customHeight="1">
      <c r="B152" s="52">
        <v>2026</v>
      </c>
      <c r="C152" s="52">
        <v>1</v>
      </c>
      <c r="D152" s="52" t="s">
        <v>72</v>
      </c>
      <c r="E152" s="52" t="s">
        <v>4339</v>
      </c>
      <c r="F152" s="52" t="str">
        <f>VLOOKUP(E152,'[1]3) 구매'!$E$6:$F$1614,2,0)</f>
        <v>쇼핑몰</v>
      </c>
      <c r="G152" s="52">
        <v>4014178201</v>
      </c>
      <c r="H152" s="52" t="s">
        <v>4351</v>
      </c>
      <c r="I152" s="52" t="s">
        <v>4352</v>
      </c>
      <c r="J152" s="49" t="s">
        <v>4344</v>
      </c>
      <c r="K152" s="49">
        <v>53</v>
      </c>
      <c r="L152" s="49" t="s">
        <v>4138</v>
      </c>
      <c r="M152" s="49">
        <v>2814300</v>
      </c>
      <c r="N152" s="49"/>
      <c r="O152" s="49" t="s">
        <v>4070</v>
      </c>
      <c r="P152" s="49"/>
      <c r="Q152" s="52" t="s">
        <v>810</v>
      </c>
      <c r="R152" s="52" t="s">
        <v>4341</v>
      </c>
      <c r="S152" s="52" t="s">
        <v>4353</v>
      </c>
      <c r="T152" s="52" t="s">
        <v>71</v>
      </c>
      <c r="U152" s="52"/>
      <c r="V152" s="52"/>
    </row>
    <row r="153" spans="2:22" s="9" customFormat="1" ht="17.100000000000001" customHeight="1">
      <c r="B153" s="52">
        <v>2026</v>
      </c>
      <c r="C153" s="52">
        <v>1</v>
      </c>
      <c r="D153" s="52" t="s">
        <v>72</v>
      </c>
      <c r="E153" s="52" t="s">
        <v>4354</v>
      </c>
      <c r="F153" s="52" t="str">
        <f>VLOOKUP(E153,'[1]3) 구매'!$E$6:$F$1614,2,0)</f>
        <v>제한경쟁</v>
      </c>
      <c r="G153" s="52">
        <v>3912110301</v>
      </c>
      <c r="H153" s="52" t="s">
        <v>4355</v>
      </c>
      <c r="I153" s="52"/>
      <c r="J153" s="49" t="s">
        <v>74</v>
      </c>
      <c r="K153" s="49">
        <v>3</v>
      </c>
      <c r="L153" s="49" t="s">
        <v>4198</v>
      </c>
      <c r="M153" s="49">
        <v>50000000</v>
      </c>
      <c r="N153" s="49"/>
      <c r="O153" s="49" t="s">
        <v>4070</v>
      </c>
      <c r="P153" s="49"/>
      <c r="Q153" s="52" t="s">
        <v>810</v>
      </c>
      <c r="R153" s="52" t="s">
        <v>2440</v>
      </c>
      <c r="S153" s="52" t="s">
        <v>2441</v>
      </c>
      <c r="T153" s="52" t="s">
        <v>71</v>
      </c>
      <c r="U153" s="52"/>
      <c r="V153" s="52"/>
    </row>
    <row r="154" spans="2:22" s="9" customFormat="1" ht="17.100000000000001" customHeight="1">
      <c r="B154" s="52">
        <v>2026</v>
      </c>
      <c r="C154" s="52">
        <v>1</v>
      </c>
      <c r="D154" s="52" t="s">
        <v>72</v>
      </c>
      <c r="E154" s="52" t="s">
        <v>4356</v>
      </c>
      <c r="F154" s="52" t="str">
        <f>VLOOKUP(E154,'[1]3) 구매'!$E$6:$F$1614,2,0)</f>
        <v>쇼핑몰</v>
      </c>
      <c r="G154" s="52">
        <v>3013150202</v>
      </c>
      <c r="H154" s="52" t="s">
        <v>4121</v>
      </c>
      <c r="I154" s="52" t="s">
        <v>4357</v>
      </c>
      <c r="J154" s="49" t="s">
        <v>87</v>
      </c>
      <c r="K154" s="49">
        <v>386</v>
      </c>
      <c r="L154" s="49" t="s">
        <v>4078</v>
      </c>
      <c r="M154" s="49">
        <v>18783280</v>
      </c>
      <c r="N154" s="49"/>
      <c r="O154" s="49" t="s">
        <v>4074</v>
      </c>
      <c r="P154" s="49"/>
      <c r="Q154" s="52" t="s">
        <v>240</v>
      </c>
      <c r="R154" s="52" t="s">
        <v>2469</v>
      </c>
      <c r="S154" s="52" t="s">
        <v>2470</v>
      </c>
      <c r="T154" s="52" t="s">
        <v>71</v>
      </c>
      <c r="U154" s="52"/>
      <c r="V154" s="52"/>
    </row>
    <row r="155" spans="2:22" s="9" customFormat="1" ht="17.100000000000001" customHeight="1">
      <c r="B155" s="52">
        <v>2026</v>
      </c>
      <c r="C155" s="52">
        <v>1</v>
      </c>
      <c r="D155" s="52" t="s">
        <v>72</v>
      </c>
      <c r="E155" s="52" t="s">
        <v>4358</v>
      </c>
      <c r="F155" s="52" t="str">
        <f>VLOOKUP(E155,'[1]3) 구매'!$E$6:$F$1614,2,0)</f>
        <v>쇼핑몰</v>
      </c>
      <c r="G155" s="52">
        <v>3011180101</v>
      </c>
      <c r="H155" s="52" t="s">
        <v>4359</v>
      </c>
      <c r="I155" s="52" t="s">
        <v>4285</v>
      </c>
      <c r="J155" s="49" t="s">
        <v>87</v>
      </c>
      <c r="K155" s="49">
        <v>281</v>
      </c>
      <c r="L155" s="49" t="s">
        <v>4069</v>
      </c>
      <c r="M155" s="49">
        <v>1395640</v>
      </c>
      <c r="N155" s="49"/>
      <c r="O155" s="49" t="s">
        <v>4074</v>
      </c>
      <c r="P155" s="49"/>
      <c r="Q155" s="52" t="s">
        <v>240</v>
      </c>
      <c r="R155" s="52" t="s">
        <v>2469</v>
      </c>
      <c r="S155" s="52" t="s">
        <v>2470</v>
      </c>
      <c r="T155" s="52" t="s">
        <v>71</v>
      </c>
      <c r="U155" s="52"/>
      <c r="V155" s="52"/>
    </row>
    <row r="156" spans="2:22" s="9" customFormat="1" ht="17.100000000000001" customHeight="1">
      <c r="B156" s="52">
        <v>2026</v>
      </c>
      <c r="C156" s="52">
        <v>1</v>
      </c>
      <c r="D156" s="52" t="s">
        <v>72</v>
      </c>
      <c r="E156" s="52" t="s">
        <v>4360</v>
      </c>
      <c r="F156" s="52" t="str">
        <f>VLOOKUP(E156,'[1]3) 구매'!$E$6:$F$1614,2,0)</f>
        <v>쇼핑몰</v>
      </c>
      <c r="G156" s="52">
        <v>3011150501</v>
      </c>
      <c r="H156" s="52" t="s">
        <v>4067</v>
      </c>
      <c r="I156" s="52" t="s">
        <v>4134</v>
      </c>
      <c r="J156" s="49" t="s">
        <v>87</v>
      </c>
      <c r="K156" s="49">
        <v>593</v>
      </c>
      <c r="L156" s="49" t="s">
        <v>4069</v>
      </c>
      <c r="M156" s="49">
        <v>56060890</v>
      </c>
      <c r="N156" s="49"/>
      <c r="O156" s="49" t="s">
        <v>4074</v>
      </c>
      <c r="P156" s="49"/>
      <c r="Q156" s="52" t="s">
        <v>240</v>
      </c>
      <c r="R156" s="52" t="s">
        <v>2469</v>
      </c>
      <c r="S156" s="52" t="s">
        <v>2470</v>
      </c>
      <c r="T156" s="52" t="s">
        <v>71</v>
      </c>
      <c r="U156" s="52"/>
      <c r="V156" s="52"/>
    </row>
    <row r="157" spans="2:22" s="9" customFormat="1" ht="17.100000000000001" customHeight="1">
      <c r="B157" s="52">
        <v>2026</v>
      </c>
      <c r="C157" s="52">
        <v>1</v>
      </c>
      <c r="D157" s="52" t="s">
        <v>72</v>
      </c>
      <c r="E157" s="52" t="s">
        <v>4361</v>
      </c>
      <c r="F157" s="52" t="str">
        <f>VLOOKUP(E157,'[1]3) 구매'!$E$6:$F$1614,2,0)</f>
        <v>쇼핑몰</v>
      </c>
      <c r="G157" s="52">
        <v>3011159701</v>
      </c>
      <c r="H157" s="52" t="s">
        <v>4125</v>
      </c>
      <c r="I157" s="52" t="s">
        <v>4362</v>
      </c>
      <c r="J157" s="49" t="s">
        <v>87</v>
      </c>
      <c r="K157" s="49">
        <v>2654</v>
      </c>
      <c r="L157" s="49" t="s">
        <v>4127</v>
      </c>
      <c r="M157" s="49">
        <v>242124410</v>
      </c>
      <c r="N157" s="49"/>
      <c r="O157" s="49" t="s">
        <v>4074</v>
      </c>
      <c r="P157" s="49"/>
      <c r="Q157" s="52" t="s">
        <v>240</v>
      </c>
      <c r="R157" s="52" t="s">
        <v>2469</v>
      </c>
      <c r="S157" s="52" t="s">
        <v>2470</v>
      </c>
      <c r="T157" s="52" t="s">
        <v>71</v>
      </c>
      <c r="U157" s="52"/>
      <c r="V157" s="52"/>
    </row>
    <row r="158" spans="2:22" s="9" customFormat="1" ht="17.100000000000001" customHeight="1">
      <c r="B158" s="52">
        <v>2026</v>
      </c>
      <c r="C158" s="52">
        <v>1</v>
      </c>
      <c r="D158" s="52" t="s">
        <v>72</v>
      </c>
      <c r="E158" s="52" t="s">
        <v>4363</v>
      </c>
      <c r="F158" s="52" t="str">
        <f>VLOOKUP(E158,'[1]3) 구매'!$E$6:$F$1614,2,0)</f>
        <v>쇼핑몰</v>
      </c>
      <c r="G158" s="52">
        <v>2411181001</v>
      </c>
      <c r="H158" s="52" t="s">
        <v>4278</v>
      </c>
      <c r="I158" s="52" t="s">
        <v>4364</v>
      </c>
      <c r="J158" s="49" t="s">
        <v>87</v>
      </c>
      <c r="K158" s="49">
        <v>1</v>
      </c>
      <c r="L158" s="49" t="s">
        <v>4078</v>
      </c>
      <c r="M158" s="49">
        <v>99890000</v>
      </c>
      <c r="N158" s="49"/>
      <c r="O158" s="49" t="s">
        <v>4074</v>
      </c>
      <c r="P158" s="49"/>
      <c r="Q158" s="52" t="s">
        <v>240</v>
      </c>
      <c r="R158" s="52" t="s">
        <v>247</v>
      </c>
      <c r="S158" s="52" t="s">
        <v>4365</v>
      </c>
      <c r="T158" s="52" t="s">
        <v>71</v>
      </c>
      <c r="U158" s="52"/>
      <c r="V158" s="52"/>
    </row>
    <row r="159" spans="2:22" s="9" customFormat="1" ht="17.100000000000001" customHeight="1">
      <c r="B159" s="52">
        <v>2026</v>
      </c>
      <c r="C159" s="52">
        <v>1</v>
      </c>
      <c r="D159" s="52" t="s">
        <v>72</v>
      </c>
      <c r="E159" s="52" t="s">
        <v>4366</v>
      </c>
      <c r="F159" s="52" t="str">
        <f>VLOOKUP(E159,'[1]3) 구매'!$E$6:$F$1614,2,0)</f>
        <v>쇼핑몰</v>
      </c>
      <c r="G159" s="52">
        <v>3012171401</v>
      </c>
      <c r="H159" s="52" t="s">
        <v>4367</v>
      </c>
      <c r="I159" s="52" t="s">
        <v>4368</v>
      </c>
      <c r="J159" s="49" t="s">
        <v>87</v>
      </c>
      <c r="K159" s="49">
        <v>7</v>
      </c>
      <c r="L159" s="49" t="s">
        <v>4078</v>
      </c>
      <c r="M159" s="49">
        <v>16856000</v>
      </c>
      <c r="N159" s="49"/>
      <c r="O159" s="49" t="s">
        <v>4074</v>
      </c>
      <c r="P159" s="49"/>
      <c r="Q159" s="52" t="s">
        <v>240</v>
      </c>
      <c r="R159" s="52" t="s">
        <v>247</v>
      </c>
      <c r="S159" s="52" t="s">
        <v>4365</v>
      </c>
      <c r="T159" s="52" t="s">
        <v>71</v>
      </c>
      <c r="U159" s="52"/>
      <c r="V159" s="52"/>
    </row>
    <row r="160" spans="2:22" s="9" customFormat="1" ht="17.100000000000001" customHeight="1">
      <c r="B160" s="52">
        <v>2026</v>
      </c>
      <c r="C160" s="52">
        <v>1</v>
      </c>
      <c r="D160" s="52" t="s">
        <v>72</v>
      </c>
      <c r="E160" s="52" t="s">
        <v>4369</v>
      </c>
      <c r="F160" s="52" t="str">
        <f>VLOOKUP(E160,'[1]3) 구매'!$E$6:$F$1614,2,0)</f>
        <v>쇼핑몰</v>
      </c>
      <c r="G160" s="52">
        <v>3011180101</v>
      </c>
      <c r="H160" s="52" t="s">
        <v>4284</v>
      </c>
      <c r="I160" s="52" t="s">
        <v>4370</v>
      </c>
      <c r="J160" s="49" t="s">
        <v>87</v>
      </c>
      <c r="K160" s="49">
        <v>3167</v>
      </c>
      <c r="L160" s="49" t="s">
        <v>4170</v>
      </c>
      <c r="M160" s="49">
        <v>15644980</v>
      </c>
      <c r="N160" s="49"/>
      <c r="O160" s="49" t="s">
        <v>4074</v>
      </c>
      <c r="P160" s="49"/>
      <c r="Q160" s="52" t="s">
        <v>240</v>
      </c>
      <c r="R160" s="52" t="s">
        <v>247</v>
      </c>
      <c r="S160" s="52" t="s">
        <v>4365</v>
      </c>
      <c r="T160" s="52" t="s">
        <v>71</v>
      </c>
      <c r="U160" s="52"/>
      <c r="V160" s="52"/>
    </row>
    <row r="161" spans="2:22" s="9" customFormat="1" ht="17.100000000000001" customHeight="1">
      <c r="B161" s="52">
        <v>2026</v>
      </c>
      <c r="C161" s="52">
        <v>1</v>
      </c>
      <c r="D161" s="52" t="s">
        <v>72</v>
      </c>
      <c r="E161" s="52" t="s">
        <v>4371</v>
      </c>
      <c r="F161" s="52" t="str">
        <f>VLOOKUP(E161,'[1]3) 구매'!$E$6:$F$1614,2,0)</f>
        <v>쇼핑몰</v>
      </c>
      <c r="G161" s="52">
        <v>3010990201</v>
      </c>
      <c r="H161" s="52" t="s">
        <v>4372</v>
      </c>
      <c r="I161" s="52" t="s">
        <v>4373</v>
      </c>
      <c r="J161" s="49" t="s">
        <v>87</v>
      </c>
      <c r="K161" s="49">
        <v>1033</v>
      </c>
      <c r="L161" s="49" t="s">
        <v>4069</v>
      </c>
      <c r="M161" s="49">
        <v>12953820</v>
      </c>
      <c r="N161" s="49"/>
      <c r="O161" s="49" t="s">
        <v>4074</v>
      </c>
      <c r="P161" s="49"/>
      <c r="Q161" s="52" t="s">
        <v>240</v>
      </c>
      <c r="R161" s="52" t="s">
        <v>247</v>
      </c>
      <c r="S161" s="52" t="s">
        <v>4365</v>
      </c>
      <c r="T161" s="52" t="s">
        <v>71</v>
      </c>
      <c r="U161" s="52"/>
      <c r="V161" s="52"/>
    </row>
    <row r="162" spans="2:22" s="9" customFormat="1" ht="17.100000000000001" customHeight="1">
      <c r="B162" s="52">
        <v>2026</v>
      </c>
      <c r="C162" s="52">
        <v>1</v>
      </c>
      <c r="D162" s="52" t="s">
        <v>72</v>
      </c>
      <c r="E162" s="52" t="s">
        <v>4374</v>
      </c>
      <c r="F162" s="52" t="str">
        <f>VLOOKUP(E162,'[1]3) 구매'!$E$6:$F$1614,2,0)</f>
        <v>쇼핑몰</v>
      </c>
      <c r="G162" s="52">
        <v>3011150501</v>
      </c>
      <c r="H162" s="52" t="s">
        <v>4067</v>
      </c>
      <c r="I162" s="52" t="s">
        <v>4156</v>
      </c>
      <c r="J162" s="49" t="s">
        <v>87</v>
      </c>
      <c r="K162" s="49">
        <v>1502</v>
      </c>
      <c r="L162" s="49" t="s">
        <v>4069</v>
      </c>
      <c r="M162" s="49">
        <v>163653000</v>
      </c>
      <c r="N162" s="49"/>
      <c r="O162" s="49" t="s">
        <v>4074</v>
      </c>
      <c r="P162" s="49"/>
      <c r="Q162" s="52" t="s">
        <v>2484</v>
      </c>
      <c r="R162" s="52" t="s">
        <v>4375</v>
      </c>
      <c r="S162" s="52" t="s">
        <v>4376</v>
      </c>
      <c r="T162" s="52" t="s">
        <v>71</v>
      </c>
      <c r="U162" s="52"/>
      <c r="V162" s="52"/>
    </row>
    <row r="163" spans="2:22" s="9" customFormat="1" ht="17.100000000000001" customHeight="1">
      <c r="B163" s="52">
        <v>2026</v>
      </c>
      <c r="C163" s="52">
        <v>1</v>
      </c>
      <c r="D163" s="52" t="s">
        <v>72</v>
      </c>
      <c r="E163" s="52" t="s">
        <v>4374</v>
      </c>
      <c r="F163" s="52" t="str">
        <f>VLOOKUP(E163,'[1]3) 구매'!$E$6:$F$1614,2,0)</f>
        <v>쇼핑몰</v>
      </c>
      <c r="G163" s="52">
        <v>3010161901</v>
      </c>
      <c r="H163" s="52" t="s">
        <v>4328</v>
      </c>
      <c r="I163" s="52" t="s">
        <v>4156</v>
      </c>
      <c r="J163" s="49" t="s">
        <v>87</v>
      </c>
      <c r="K163" s="49">
        <v>135</v>
      </c>
      <c r="L163" s="49" t="s">
        <v>4127</v>
      </c>
      <c r="M163" s="49">
        <v>115850000</v>
      </c>
      <c r="N163" s="49"/>
      <c r="O163" s="49" t="s">
        <v>4074</v>
      </c>
      <c r="P163" s="49"/>
      <c r="Q163" s="52" t="s">
        <v>2484</v>
      </c>
      <c r="R163" s="52" t="s">
        <v>4375</v>
      </c>
      <c r="S163" s="52" t="s">
        <v>4376</v>
      </c>
      <c r="T163" s="52" t="s">
        <v>71</v>
      </c>
      <c r="U163" s="52"/>
      <c r="V163" s="52"/>
    </row>
    <row r="164" spans="2:22" s="9" customFormat="1" ht="17.100000000000001" customHeight="1">
      <c r="B164" s="52">
        <v>2026</v>
      </c>
      <c r="C164" s="52">
        <v>1</v>
      </c>
      <c r="D164" s="52" t="s">
        <v>62</v>
      </c>
      <c r="E164" s="52" t="s">
        <v>4377</v>
      </c>
      <c r="F164" s="52" t="str">
        <f>VLOOKUP(E164,'[1]3) 구매'!$E$6:$F$1614,2,0)</f>
        <v>쇼핑몰</v>
      </c>
      <c r="G164" s="52">
        <v>2410168501</v>
      </c>
      <c r="H164" s="52" t="s">
        <v>4378</v>
      </c>
      <c r="I164" s="52" t="s">
        <v>4379</v>
      </c>
      <c r="J164" s="49" t="s">
        <v>4258</v>
      </c>
      <c r="K164" s="49">
        <v>1</v>
      </c>
      <c r="L164" s="49" t="s">
        <v>4111</v>
      </c>
      <c r="M164" s="49">
        <v>15840000</v>
      </c>
      <c r="N164" s="49"/>
      <c r="O164" s="49" t="s">
        <v>4074</v>
      </c>
      <c r="P164" s="49"/>
      <c r="Q164" s="52" t="s">
        <v>251</v>
      </c>
      <c r="R164" s="52" t="s">
        <v>4380</v>
      </c>
      <c r="S164" s="52" t="s">
        <v>4381</v>
      </c>
      <c r="T164" s="52"/>
      <c r="U164" s="52"/>
      <c r="V164" s="52"/>
    </row>
    <row r="165" spans="2:22" s="9" customFormat="1" ht="17.100000000000001" customHeight="1">
      <c r="B165" s="52">
        <v>2026</v>
      </c>
      <c r="C165" s="52">
        <v>1</v>
      </c>
      <c r="D165" s="52" t="s">
        <v>62</v>
      </c>
      <c r="E165" s="52" t="s">
        <v>4377</v>
      </c>
      <c r="F165" s="52" t="str">
        <f>VLOOKUP(E165,'[1]3) 구매'!$E$6:$F$1614,2,0)</f>
        <v>쇼핑몰</v>
      </c>
      <c r="G165" s="52">
        <v>3015200101</v>
      </c>
      <c r="H165" s="52" t="s">
        <v>4382</v>
      </c>
      <c r="I165" s="52">
        <v>1.2</v>
      </c>
      <c r="J165" s="49" t="s">
        <v>4383</v>
      </c>
      <c r="K165" s="49">
        <v>102</v>
      </c>
      <c r="L165" s="49" t="s">
        <v>4094</v>
      </c>
      <c r="M165" s="49">
        <v>18360000</v>
      </c>
      <c r="N165" s="49"/>
      <c r="O165" s="49" t="s">
        <v>4074</v>
      </c>
      <c r="P165" s="49"/>
      <c r="Q165" s="52" t="s">
        <v>251</v>
      </c>
      <c r="R165" s="52" t="s">
        <v>4380</v>
      </c>
      <c r="S165" s="52" t="s">
        <v>4381</v>
      </c>
      <c r="T165" s="52"/>
      <c r="U165" s="52"/>
      <c r="V165" s="52"/>
    </row>
    <row r="166" spans="2:22" s="9" customFormat="1" ht="17.100000000000001" customHeight="1">
      <c r="B166" s="52">
        <v>2026</v>
      </c>
      <c r="C166" s="52">
        <v>1</v>
      </c>
      <c r="D166" s="52" t="s">
        <v>62</v>
      </c>
      <c r="E166" s="52" t="s">
        <v>4384</v>
      </c>
      <c r="F166" s="52" t="str">
        <f>VLOOKUP(E166,'[1]3) 구매'!$E$6:$F$1614,2,0)</f>
        <v>쇼핑몰</v>
      </c>
      <c r="G166" s="52">
        <v>3911160501</v>
      </c>
      <c r="H166" s="52" t="s">
        <v>4385</v>
      </c>
      <c r="I166" s="52" t="s">
        <v>4386</v>
      </c>
      <c r="J166" s="49" t="s">
        <v>4387</v>
      </c>
      <c r="K166" s="49">
        <v>6</v>
      </c>
      <c r="L166" s="49" t="s">
        <v>4238</v>
      </c>
      <c r="M166" s="49">
        <v>14448000</v>
      </c>
      <c r="N166" s="49"/>
      <c r="O166" s="49" t="s">
        <v>4074</v>
      </c>
      <c r="P166" s="49"/>
      <c r="Q166" s="52" t="s">
        <v>251</v>
      </c>
      <c r="R166" s="52" t="s">
        <v>252</v>
      </c>
      <c r="S166" s="52" t="s">
        <v>253</v>
      </c>
      <c r="T166" s="52"/>
      <c r="U166" s="52"/>
      <c r="V166" s="52"/>
    </row>
    <row r="167" spans="2:22" s="9" customFormat="1" ht="17.100000000000001" customHeight="1">
      <c r="B167" s="52">
        <v>2026</v>
      </c>
      <c r="C167" s="52">
        <v>1</v>
      </c>
      <c r="D167" s="52" t="s">
        <v>62</v>
      </c>
      <c r="E167" s="52" t="s">
        <v>4388</v>
      </c>
      <c r="F167" s="52" t="str">
        <f>VLOOKUP(E167,'[1]3) 구매'!$E$6:$F$1614,2,0)</f>
        <v>쇼핑몰</v>
      </c>
      <c r="G167" s="52">
        <v>3015200101</v>
      </c>
      <c r="H167" s="52" t="s">
        <v>4382</v>
      </c>
      <c r="I167" s="52" t="s">
        <v>4389</v>
      </c>
      <c r="J167" s="49" t="s">
        <v>4383</v>
      </c>
      <c r="K167" s="49">
        <v>126</v>
      </c>
      <c r="L167" s="49" t="s">
        <v>4094</v>
      </c>
      <c r="M167" s="49">
        <v>30240000</v>
      </c>
      <c r="N167" s="49"/>
      <c r="O167" s="49" t="s">
        <v>4074</v>
      </c>
      <c r="P167" s="49"/>
      <c r="Q167" s="52" t="s">
        <v>251</v>
      </c>
      <c r="R167" s="52" t="s">
        <v>3911</v>
      </c>
      <c r="S167" s="52" t="s">
        <v>3912</v>
      </c>
      <c r="T167" s="52"/>
      <c r="U167" s="52"/>
      <c r="V167" s="52"/>
    </row>
    <row r="168" spans="2:22" s="9" customFormat="1" ht="17.100000000000001" customHeight="1">
      <c r="B168" s="52">
        <v>2026</v>
      </c>
      <c r="C168" s="52">
        <v>1</v>
      </c>
      <c r="D168" s="52" t="s">
        <v>62</v>
      </c>
      <c r="E168" s="52" t="s">
        <v>4388</v>
      </c>
      <c r="F168" s="52" t="str">
        <f>VLOOKUP(E168,'[1]3) 구매'!$E$6:$F$1614,2,0)</f>
        <v>쇼핑몰</v>
      </c>
      <c r="G168" s="52">
        <v>4617162201</v>
      </c>
      <c r="H168" s="52" t="s">
        <v>4390</v>
      </c>
      <c r="I168" s="52" t="s">
        <v>4391</v>
      </c>
      <c r="J168" s="49" t="s">
        <v>4392</v>
      </c>
      <c r="K168" s="49">
        <v>6</v>
      </c>
      <c r="L168" s="49" t="s">
        <v>4393</v>
      </c>
      <c r="M168" s="49">
        <v>21204000</v>
      </c>
      <c r="N168" s="49" t="s">
        <v>4074</v>
      </c>
      <c r="O168" s="49"/>
      <c r="P168" s="49"/>
      <c r="Q168" s="52" t="s">
        <v>251</v>
      </c>
      <c r="R168" s="52" t="s">
        <v>252</v>
      </c>
      <c r="S168" s="52" t="s">
        <v>253</v>
      </c>
      <c r="T168" s="52"/>
      <c r="U168" s="52"/>
      <c r="V168" s="52"/>
    </row>
    <row r="169" spans="2:22" s="9" customFormat="1" ht="17.100000000000001" customHeight="1">
      <c r="B169" s="52">
        <v>2026</v>
      </c>
      <c r="C169" s="52">
        <v>1</v>
      </c>
      <c r="D169" s="52" t="s">
        <v>72</v>
      </c>
      <c r="E169" s="52" t="s">
        <v>4394</v>
      </c>
      <c r="F169" s="52" t="str">
        <f>VLOOKUP(E169,'[1]3) 구매'!$E$6:$F$1614,2,0)</f>
        <v>쇼핑몰</v>
      </c>
      <c r="G169" s="52">
        <v>2410168501</v>
      </c>
      <c r="H169" s="52" t="s">
        <v>4109</v>
      </c>
      <c r="I169" s="52" t="s">
        <v>4395</v>
      </c>
      <c r="J169" s="49" t="s">
        <v>4258</v>
      </c>
      <c r="K169" s="49">
        <v>1</v>
      </c>
      <c r="L169" s="49" t="s">
        <v>4078</v>
      </c>
      <c r="M169" s="49">
        <v>25977000</v>
      </c>
      <c r="N169" s="49"/>
      <c r="O169" s="49" t="s">
        <v>4070</v>
      </c>
      <c r="P169" s="49"/>
      <c r="Q169" s="52" t="s">
        <v>257</v>
      </c>
      <c r="R169" s="52" t="s">
        <v>4396</v>
      </c>
      <c r="S169" s="52" t="s">
        <v>4397</v>
      </c>
      <c r="T169" s="52" t="s">
        <v>71</v>
      </c>
      <c r="U169" s="52"/>
      <c r="V169" s="52"/>
    </row>
    <row r="170" spans="2:22" s="9" customFormat="1" ht="17.100000000000001" customHeight="1">
      <c r="B170" s="52">
        <v>2026</v>
      </c>
      <c r="C170" s="52">
        <v>1</v>
      </c>
      <c r="D170" s="52" t="s">
        <v>72</v>
      </c>
      <c r="E170" s="52" t="s">
        <v>4398</v>
      </c>
      <c r="F170" s="52" t="str">
        <f>VLOOKUP(E170,'[1]3) 구매'!$E$6:$F$1614,2,0)</f>
        <v>일반경쟁</v>
      </c>
      <c r="G170" s="52">
        <v>3020179401</v>
      </c>
      <c r="H170" s="52" t="s">
        <v>4399</v>
      </c>
      <c r="I170" s="52" t="s">
        <v>4156</v>
      </c>
      <c r="J170" s="49" t="s">
        <v>4258</v>
      </c>
      <c r="K170" s="49">
        <v>1</v>
      </c>
      <c r="L170" s="49" t="s">
        <v>4078</v>
      </c>
      <c r="M170" s="49">
        <v>208056000</v>
      </c>
      <c r="N170" s="49"/>
      <c r="O170" s="49"/>
      <c r="P170" s="49"/>
      <c r="Q170" s="52" t="s">
        <v>266</v>
      </c>
      <c r="R170" s="52" t="s">
        <v>4400</v>
      </c>
      <c r="S170" s="52" t="s">
        <v>4401</v>
      </c>
      <c r="T170" s="52"/>
      <c r="U170" s="52"/>
      <c r="V170" s="52"/>
    </row>
    <row r="171" spans="2:22" s="9" customFormat="1" ht="17.100000000000001" customHeight="1">
      <c r="B171" s="52">
        <v>2026</v>
      </c>
      <c r="C171" s="52">
        <v>1</v>
      </c>
      <c r="D171" s="52" t="s">
        <v>72</v>
      </c>
      <c r="E171" s="52" t="s">
        <v>4402</v>
      </c>
      <c r="F171" s="52" t="str">
        <f>VLOOKUP(E171,'[1]3) 구매'!$E$6:$F$1614,2,0)</f>
        <v>쇼핑몰</v>
      </c>
      <c r="G171" s="52">
        <v>3015200101</v>
      </c>
      <c r="H171" s="52" t="s">
        <v>4403</v>
      </c>
      <c r="I171" s="52" t="s">
        <v>4404</v>
      </c>
      <c r="J171" s="49" t="s">
        <v>87</v>
      </c>
      <c r="K171" s="49">
        <v>120</v>
      </c>
      <c r="L171" s="49" t="s">
        <v>4094</v>
      </c>
      <c r="M171" s="49">
        <v>15840000</v>
      </c>
      <c r="N171" s="49"/>
      <c r="O171" s="49" t="s">
        <v>4074</v>
      </c>
      <c r="P171" s="49"/>
      <c r="Q171" s="52" t="s">
        <v>266</v>
      </c>
      <c r="R171" s="52" t="s">
        <v>2536</v>
      </c>
      <c r="S171" s="52" t="s">
        <v>4405</v>
      </c>
      <c r="T171" s="52"/>
      <c r="U171" s="52"/>
      <c r="V171" s="52"/>
    </row>
    <row r="172" spans="2:22" s="9" customFormat="1" ht="17.100000000000001" customHeight="1">
      <c r="B172" s="52">
        <v>2026</v>
      </c>
      <c r="C172" s="52">
        <v>1</v>
      </c>
      <c r="D172" s="52" t="s">
        <v>72</v>
      </c>
      <c r="E172" s="52" t="s">
        <v>4406</v>
      </c>
      <c r="F172" s="52" t="str">
        <f>VLOOKUP(E172,'[1]3) 구매'!$E$6:$F$1614,2,0)</f>
        <v>쇼핑몰</v>
      </c>
      <c r="G172" s="52">
        <v>5214160101</v>
      </c>
      <c r="H172" s="52" t="s">
        <v>4407</v>
      </c>
      <c r="I172" s="52" t="s">
        <v>4408</v>
      </c>
      <c r="J172" s="49" t="s">
        <v>65</v>
      </c>
      <c r="K172" s="49">
        <v>2</v>
      </c>
      <c r="L172" s="49" t="s">
        <v>4230</v>
      </c>
      <c r="M172" s="49">
        <v>23600000</v>
      </c>
      <c r="N172" s="49"/>
      <c r="O172" s="49" t="s">
        <v>4074</v>
      </c>
      <c r="P172" s="49"/>
      <c r="Q172" s="52" t="s">
        <v>266</v>
      </c>
      <c r="R172" s="52" t="s">
        <v>2540</v>
      </c>
      <c r="S172" s="52" t="s">
        <v>4405</v>
      </c>
      <c r="T172" s="52"/>
      <c r="U172" s="52"/>
      <c r="V172" s="52"/>
    </row>
    <row r="173" spans="2:22" s="9" customFormat="1" ht="17.100000000000001" customHeight="1">
      <c r="B173" s="52">
        <v>2026</v>
      </c>
      <c r="C173" s="52">
        <v>1</v>
      </c>
      <c r="D173" s="52" t="s">
        <v>72</v>
      </c>
      <c r="E173" s="52" t="s">
        <v>4409</v>
      </c>
      <c r="F173" s="52" t="str">
        <f>VLOOKUP(E173,'[1]3) 구매'!$E$6:$F$1614,2,0)</f>
        <v>쇼핑몰</v>
      </c>
      <c r="G173" s="52">
        <v>3015159901</v>
      </c>
      <c r="H173" s="52" t="s">
        <v>4410</v>
      </c>
      <c r="I173" s="52"/>
      <c r="J173" s="49" t="s">
        <v>65</v>
      </c>
      <c r="K173" s="49">
        <v>200</v>
      </c>
      <c r="L173" s="49" t="s">
        <v>4411</v>
      </c>
      <c r="M173" s="49">
        <v>54864400</v>
      </c>
      <c r="N173" s="49"/>
      <c r="O173" s="49" t="s">
        <v>4074</v>
      </c>
      <c r="P173" s="49"/>
      <c r="Q173" s="52" t="s">
        <v>266</v>
      </c>
      <c r="R173" s="52" t="s">
        <v>2540</v>
      </c>
      <c r="S173" s="52" t="s">
        <v>4405</v>
      </c>
      <c r="T173" s="52"/>
      <c r="U173" s="52"/>
      <c r="V173" s="52"/>
    </row>
    <row r="174" spans="2:22" s="9" customFormat="1" ht="17.100000000000001" customHeight="1">
      <c r="B174" s="52">
        <v>2026</v>
      </c>
      <c r="C174" s="52">
        <v>1</v>
      </c>
      <c r="D174" s="52" t="s">
        <v>72</v>
      </c>
      <c r="E174" s="52" t="s">
        <v>4409</v>
      </c>
      <c r="F174" s="52" t="str">
        <f>VLOOKUP(E174,'[1]3) 구매'!$E$6:$F$1614,2,0)</f>
        <v>쇼핑몰</v>
      </c>
      <c r="G174" s="52">
        <v>3017169801</v>
      </c>
      <c r="H174" s="52" t="s">
        <v>4412</v>
      </c>
      <c r="I174" s="52"/>
      <c r="J174" s="49" t="s">
        <v>65</v>
      </c>
      <c r="K174" s="49">
        <v>3865.3</v>
      </c>
      <c r="L174" s="49" t="s">
        <v>4411</v>
      </c>
      <c r="M174" s="49">
        <v>53015041</v>
      </c>
      <c r="N174" s="49"/>
      <c r="O174" s="49" t="s">
        <v>4074</v>
      </c>
      <c r="P174" s="49"/>
      <c r="Q174" s="52" t="s">
        <v>266</v>
      </c>
      <c r="R174" s="52" t="s">
        <v>2540</v>
      </c>
      <c r="S174" s="52" t="s">
        <v>4405</v>
      </c>
      <c r="T174" s="52"/>
      <c r="U174" s="52"/>
      <c r="V174" s="52"/>
    </row>
    <row r="175" spans="2:22" s="9" customFormat="1" ht="17.100000000000001" customHeight="1">
      <c r="B175" s="52">
        <v>2026</v>
      </c>
      <c r="C175" s="52">
        <v>1</v>
      </c>
      <c r="D175" s="52" t="s">
        <v>62</v>
      </c>
      <c r="E175" s="52" t="s">
        <v>4413</v>
      </c>
      <c r="F175" s="52" t="str">
        <f>VLOOKUP(E175,'[1]3) 구매'!$E$6:$F$1614,2,0)</f>
        <v>제한경쟁</v>
      </c>
      <c r="G175" s="52">
        <v>5214159901</v>
      </c>
      <c r="H175" s="52" t="s">
        <v>4414</v>
      </c>
      <c r="I175" s="52" t="s">
        <v>4415</v>
      </c>
      <c r="J175" s="49" t="s">
        <v>4416</v>
      </c>
      <c r="K175" s="49">
        <v>1</v>
      </c>
      <c r="L175" s="49" t="s">
        <v>4198</v>
      </c>
      <c r="M175" s="49">
        <v>3289550000</v>
      </c>
      <c r="N175" s="49"/>
      <c r="O175" s="49"/>
      <c r="P175" s="49" t="s">
        <v>4074</v>
      </c>
      <c r="Q175" s="52" t="s">
        <v>279</v>
      </c>
      <c r="R175" s="52" t="s">
        <v>1080</v>
      </c>
      <c r="S175" s="52" t="s">
        <v>2569</v>
      </c>
      <c r="T175" s="52" t="s">
        <v>308</v>
      </c>
      <c r="U175" s="52"/>
      <c r="V175" s="52"/>
    </row>
    <row r="176" spans="2:22" s="9" customFormat="1" ht="17.100000000000001" customHeight="1">
      <c r="B176" s="52">
        <v>2026</v>
      </c>
      <c r="C176" s="52">
        <v>1</v>
      </c>
      <c r="D176" s="52" t="s">
        <v>62</v>
      </c>
      <c r="E176" s="52" t="s">
        <v>4417</v>
      </c>
      <c r="F176" s="52" t="str">
        <f>VLOOKUP(E176,'[1]3) 구매'!$E$6:$F$1614,2,0)</f>
        <v>쇼핑몰</v>
      </c>
      <c r="G176" s="52">
        <v>4010178701</v>
      </c>
      <c r="H176" s="52" t="s">
        <v>4418</v>
      </c>
      <c r="I176" s="52" t="s">
        <v>4419</v>
      </c>
      <c r="J176" s="49" t="s">
        <v>4318</v>
      </c>
      <c r="K176" s="49">
        <v>1</v>
      </c>
      <c r="L176" s="49" t="s">
        <v>4198</v>
      </c>
      <c r="M176" s="49">
        <v>138660490</v>
      </c>
      <c r="N176" s="49"/>
      <c r="O176" s="49" t="s">
        <v>4074</v>
      </c>
      <c r="P176" s="49"/>
      <c r="Q176" s="52" t="s">
        <v>279</v>
      </c>
      <c r="R176" s="52" t="s">
        <v>1080</v>
      </c>
      <c r="S176" s="52" t="s">
        <v>2569</v>
      </c>
      <c r="T176" s="52" t="s">
        <v>71</v>
      </c>
      <c r="U176" s="52"/>
      <c r="V176" s="52"/>
    </row>
    <row r="177" spans="2:22" s="9" customFormat="1" ht="17.100000000000001" customHeight="1">
      <c r="B177" s="52">
        <v>2026</v>
      </c>
      <c r="C177" s="52">
        <v>1</v>
      </c>
      <c r="D177" s="52" t="s">
        <v>62</v>
      </c>
      <c r="E177" s="52" t="s">
        <v>4420</v>
      </c>
      <c r="F177" s="52" t="str">
        <f>VLOOKUP(E177,'[1]3) 구매'!$E$6:$F$1614,2,0)</f>
        <v>쇼핑몰</v>
      </c>
      <c r="G177" s="52">
        <v>4010160201</v>
      </c>
      <c r="H177" s="52" t="s">
        <v>4421</v>
      </c>
      <c r="I177" s="52" t="s">
        <v>4422</v>
      </c>
      <c r="J177" s="49" t="s">
        <v>4318</v>
      </c>
      <c r="K177" s="49">
        <v>1</v>
      </c>
      <c r="L177" s="49" t="s">
        <v>4198</v>
      </c>
      <c r="M177" s="49">
        <v>41291250</v>
      </c>
      <c r="N177" s="49"/>
      <c r="O177" s="49" t="s">
        <v>4074</v>
      </c>
      <c r="P177" s="49"/>
      <c r="Q177" s="52" t="s">
        <v>279</v>
      </c>
      <c r="R177" s="52" t="s">
        <v>1080</v>
      </c>
      <c r="S177" s="52" t="s">
        <v>2569</v>
      </c>
      <c r="T177" s="52" t="s">
        <v>71</v>
      </c>
      <c r="U177" s="52"/>
      <c r="V177" s="52"/>
    </row>
    <row r="178" spans="2:22" s="9" customFormat="1" ht="17.100000000000001" customHeight="1">
      <c r="B178" s="52">
        <v>2026</v>
      </c>
      <c r="C178" s="52">
        <v>1</v>
      </c>
      <c r="D178" s="52" t="s">
        <v>62</v>
      </c>
      <c r="E178" s="52" t="s">
        <v>4423</v>
      </c>
      <c r="F178" s="52" t="str">
        <f>VLOOKUP(E178,'[1]3) 구매'!$E$6:$F$1614,2,0)</f>
        <v>쇼핑몰</v>
      </c>
      <c r="G178" s="52">
        <v>4322173301</v>
      </c>
      <c r="H178" s="52" t="s">
        <v>4424</v>
      </c>
      <c r="I178" s="52" t="s">
        <v>4425</v>
      </c>
      <c r="J178" s="49" t="s">
        <v>74</v>
      </c>
      <c r="K178" s="49">
        <v>1</v>
      </c>
      <c r="L178" s="49" t="s">
        <v>4198</v>
      </c>
      <c r="M178" s="49">
        <v>60000000</v>
      </c>
      <c r="N178" s="49"/>
      <c r="O178" s="49" t="s">
        <v>4074</v>
      </c>
      <c r="P178" s="49"/>
      <c r="Q178" s="52" t="s">
        <v>279</v>
      </c>
      <c r="R178" s="52" t="s">
        <v>2557</v>
      </c>
      <c r="S178" s="52" t="s">
        <v>2558</v>
      </c>
      <c r="T178" s="52" t="s">
        <v>71</v>
      </c>
      <c r="U178" s="52"/>
      <c r="V178" s="52"/>
    </row>
    <row r="179" spans="2:22" s="9" customFormat="1" ht="17.100000000000001" customHeight="1">
      <c r="B179" s="52">
        <v>2026</v>
      </c>
      <c r="C179" s="52">
        <v>1</v>
      </c>
      <c r="D179" s="52" t="s">
        <v>62</v>
      </c>
      <c r="E179" s="52" t="s">
        <v>4426</v>
      </c>
      <c r="F179" s="52" t="str">
        <f>VLOOKUP(E179,'[1]3) 구매'!$E$6:$F$1614,2,0)</f>
        <v>일반경쟁</v>
      </c>
      <c r="G179" s="52">
        <v>3912110101</v>
      </c>
      <c r="H179" s="52" t="s">
        <v>4332</v>
      </c>
      <c r="I179" s="52" t="s">
        <v>4427</v>
      </c>
      <c r="J179" s="49" t="s">
        <v>74</v>
      </c>
      <c r="K179" s="49">
        <v>1</v>
      </c>
      <c r="L179" s="49" t="s">
        <v>4198</v>
      </c>
      <c r="M179" s="49">
        <v>360000000</v>
      </c>
      <c r="N179" s="49" t="s">
        <v>4074</v>
      </c>
      <c r="O179" s="49"/>
      <c r="P179" s="49"/>
      <c r="Q179" s="52" t="s">
        <v>279</v>
      </c>
      <c r="R179" s="52" t="s">
        <v>2557</v>
      </c>
      <c r="S179" s="52" t="s">
        <v>2558</v>
      </c>
      <c r="T179" s="52" t="s">
        <v>71</v>
      </c>
      <c r="U179" s="52"/>
      <c r="V179" s="52"/>
    </row>
    <row r="180" spans="2:22" s="9" customFormat="1" ht="17.100000000000001" customHeight="1">
      <c r="B180" s="52">
        <v>2026</v>
      </c>
      <c r="C180" s="52">
        <v>1</v>
      </c>
      <c r="D180" s="52" t="s">
        <v>62</v>
      </c>
      <c r="E180" s="52" t="s">
        <v>4428</v>
      </c>
      <c r="F180" s="52" t="str">
        <f>VLOOKUP(E180,'[1]3) 구매'!$E$6:$F$1614,2,0)</f>
        <v>쇼핑몰</v>
      </c>
      <c r="G180" s="52">
        <v>3912100101</v>
      </c>
      <c r="H180" s="52" t="s">
        <v>4429</v>
      </c>
      <c r="I180" s="52" t="s">
        <v>4429</v>
      </c>
      <c r="J180" s="49" t="s">
        <v>74</v>
      </c>
      <c r="K180" s="49">
        <v>1</v>
      </c>
      <c r="L180" s="49" t="s">
        <v>4198</v>
      </c>
      <c r="M180" s="49">
        <v>84000000</v>
      </c>
      <c r="N180" s="49"/>
      <c r="O180" s="49" t="s">
        <v>4074</v>
      </c>
      <c r="P180" s="49"/>
      <c r="Q180" s="52" t="s">
        <v>279</v>
      </c>
      <c r="R180" s="52" t="s">
        <v>2557</v>
      </c>
      <c r="S180" s="52" t="s">
        <v>2558</v>
      </c>
      <c r="T180" s="52" t="s">
        <v>71</v>
      </c>
      <c r="U180" s="52"/>
      <c r="V180" s="52"/>
    </row>
    <row r="181" spans="2:22" s="9" customFormat="1" ht="17.100000000000001" customHeight="1">
      <c r="B181" s="52">
        <v>2026</v>
      </c>
      <c r="C181" s="52">
        <v>1</v>
      </c>
      <c r="D181" s="52" t="s">
        <v>62</v>
      </c>
      <c r="E181" s="52" t="s">
        <v>4430</v>
      </c>
      <c r="F181" s="52" t="str">
        <f>VLOOKUP(E181,'[1]3) 구매'!$E$6:$F$1614,2,0)</f>
        <v>쇼핑몰</v>
      </c>
      <c r="G181" s="52">
        <v>3911151502</v>
      </c>
      <c r="H181" s="52" t="s">
        <v>4236</v>
      </c>
      <c r="I181" s="52" t="s">
        <v>4431</v>
      </c>
      <c r="J181" s="49" t="s">
        <v>74</v>
      </c>
      <c r="K181" s="49">
        <v>1</v>
      </c>
      <c r="L181" s="49" t="s">
        <v>4198</v>
      </c>
      <c r="M181" s="49">
        <v>76000000</v>
      </c>
      <c r="N181" s="49"/>
      <c r="O181" s="49" t="s">
        <v>4074</v>
      </c>
      <c r="P181" s="49"/>
      <c r="Q181" s="52" t="s">
        <v>279</v>
      </c>
      <c r="R181" s="52" t="s">
        <v>2557</v>
      </c>
      <c r="S181" s="52" t="s">
        <v>2558</v>
      </c>
      <c r="T181" s="52" t="s">
        <v>71</v>
      </c>
      <c r="U181" s="52"/>
      <c r="V181" s="52"/>
    </row>
    <row r="182" spans="2:22" s="9" customFormat="1" ht="17.100000000000001" customHeight="1">
      <c r="B182" s="52">
        <v>2026</v>
      </c>
      <c r="C182" s="52">
        <v>1</v>
      </c>
      <c r="D182" s="52" t="s">
        <v>62</v>
      </c>
      <c r="E182" s="52" t="s">
        <v>4432</v>
      </c>
      <c r="F182" s="52" t="str">
        <f>VLOOKUP(E182,'[1]3) 구매'!$E$6:$F$1614,2,0)</f>
        <v>쇼핑몰</v>
      </c>
      <c r="G182" s="52">
        <v>4617162201</v>
      </c>
      <c r="H182" s="52" t="s">
        <v>4433</v>
      </c>
      <c r="I182" s="52" t="s">
        <v>4434</v>
      </c>
      <c r="J182" s="49" t="s">
        <v>78</v>
      </c>
      <c r="K182" s="49">
        <v>1</v>
      </c>
      <c r="L182" s="49" t="s">
        <v>4198</v>
      </c>
      <c r="M182" s="49">
        <v>156000000</v>
      </c>
      <c r="N182" s="49" t="s">
        <v>4074</v>
      </c>
      <c r="O182" s="49"/>
      <c r="P182" s="49"/>
      <c r="Q182" s="52" t="s">
        <v>279</v>
      </c>
      <c r="R182" s="52" t="s">
        <v>2557</v>
      </c>
      <c r="S182" s="52" t="s">
        <v>2558</v>
      </c>
      <c r="T182" s="52" t="s">
        <v>71</v>
      </c>
      <c r="U182" s="52"/>
      <c r="V182" s="52"/>
    </row>
    <row r="183" spans="2:22" s="9" customFormat="1" ht="17.100000000000001" customHeight="1">
      <c r="B183" s="52">
        <v>2026</v>
      </c>
      <c r="C183" s="52">
        <v>1</v>
      </c>
      <c r="D183" s="52" t="s">
        <v>62</v>
      </c>
      <c r="E183" s="52" t="s">
        <v>4435</v>
      </c>
      <c r="F183" s="52" t="str">
        <f>VLOOKUP(E183,'[1]3) 구매'!$E$6:$F$1614,2,0)</f>
        <v>쇼핑몰</v>
      </c>
      <c r="G183" s="52">
        <v>451170501</v>
      </c>
      <c r="H183" s="52" t="s">
        <v>4436</v>
      </c>
      <c r="I183" s="52" t="s">
        <v>4437</v>
      </c>
      <c r="J183" s="49" t="s">
        <v>78</v>
      </c>
      <c r="K183" s="49">
        <v>1</v>
      </c>
      <c r="L183" s="49" t="s">
        <v>4198</v>
      </c>
      <c r="M183" s="49">
        <v>130000000</v>
      </c>
      <c r="N183" s="49" t="s">
        <v>4074</v>
      </c>
      <c r="O183" s="49"/>
      <c r="P183" s="49"/>
      <c r="Q183" s="52" t="s">
        <v>279</v>
      </c>
      <c r="R183" s="52" t="s">
        <v>2557</v>
      </c>
      <c r="S183" s="52" t="s">
        <v>2558</v>
      </c>
      <c r="T183" s="52" t="s">
        <v>71</v>
      </c>
      <c r="U183" s="52"/>
      <c r="V183" s="52"/>
    </row>
    <row r="184" spans="2:22" s="9" customFormat="1" ht="17.100000000000001" customHeight="1">
      <c r="B184" s="52">
        <v>2026</v>
      </c>
      <c r="C184" s="52">
        <v>1</v>
      </c>
      <c r="D184" s="52" t="s">
        <v>62</v>
      </c>
      <c r="E184" s="52" t="s">
        <v>4438</v>
      </c>
      <c r="F184" s="52" t="str">
        <f>VLOOKUP(E184,'[1]3) 구매'!$E$6:$F$1614,2,0)</f>
        <v>쇼핑몰</v>
      </c>
      <c r="G184" s="52">
        <v>3911151502</v>
      </c>
      <c r="H184" s="52" t="s">
        <v>4236</v>
      </c>
      <c r="I184" s="52" t="s">
        <v>4431</v>
      </c>
      <c r="J184" s="49" t="s">
        <v>74</v>
      </c>
      <c r="K184" s="49">
        <v>1</v>
      </c>
      <c r="L184" s="49" t="s">
        <v>4198</v>
      </c>
      <c r="M184" s="49">
        <v>50000000</v>
      </c>
      <c r="N184" s="49"/>
      <c r="O184" s="49" t="s">
        <v>4074</v>
      </c>
      <c r="P184" s="49"/>
      <c r="Q184" s="52" t="s">
        <v>279</v>
      </c>
      <c r="R184" s="52" t="s">
        <v>2557</v>
      </c>
      <c r="S184" s="52" t="s">
        <v>2558</v>
      </c>
      <c r="T184" s="52" t="s">
        <v>71</v>
      </c>
      <c r="U184" s="52"/>
      <c r="V184" s="52"/>
    </row>
    <row r="185" spans="2:22" s="9" customFormat="1" ht="17.100000000000001" customHeight="1">
      <c r="B185" s="52">
        <v>2026</v>
      </c>
      <c r="C185" s="52">
        <v>1</v>
      </c>
      <c r="D185" s="52" t="s">
        <v>62</v>
      </c>
      <c r="E185" s="52" t="s">
        <v>4439</v>
      </c>
      <c r="F185" s="52" t="str">
        <f>VLOOKUP(E185,'[1]3) 구매'!$E$6:$F$1614,2,0)</f>
        <v>쇼핑몰</v>
      </c>
      <c r="G185" s="52">
        <v>3912100101</v>
      </c>
      <c r="H185" s="52" t="s">
        <v>4429</v>
      </c>
      <c r="I185" s="52" t="s">
        <v>4429</v>
      </c>
      <c r="J185" s="49" t="s">
        <v>74</v>
      </c>
      <c r="K185" s="49">
        <v>1</v>
      </c>
      <c r="L185" s="49" t="s">
        <v>4198</v>
      </c>
      <c r="M185" s="49">
        <v>32000000</v>
      </c>
      <c r="N185" s="49"/>
      <c r="O185" s="49" t="s">
        <v>4074</v>
      </c>
      <c r="P185" s="49"/>
      <c r="Q185" s="52" t="s">
        <v>279</v>
      </c>
      <c r="R185" s="52" t="s">
        <v>2557</v>
      </c>
      <c r="S185" s="52" t="s">
        <v>2558</v>
      </c>
      <c r="T185" s="52" t="s">
        <v>71</v>
      </c>
      <c r="U185" s="52"/>
      <c r="V185" s="52"/>
    </row>
    <row r="186" spans="2:22" s="9" customFormat="1" ht="17.100000000000001" customHeight="1">
      <c r="B186" s="52">
        <v>2026</v>
      </c>
      <c r="C186" s="52">
        <v>1</v>
      </c>
      <c r="D186" s="52" t="s">
        <v>62</v>
      </c>
      <c r="E186" s="52" t="s">
        <v>4440</v>
      </c>
      <c r="F186" s="52" t="str">
        <f>VLOOKUP(E186,'[1]3) 구매'!$E$6:$F$1614,2,0)</f>
        <v>쇼핑몰</v>
      </c>
      <c r="G186" s="52">
        <v>451170501</v>
      </c>
      <c r="H186" s="52" t="s">
        <v>4436</v>
      </c>
      <c r="I186" s="52" t="s">
        <v>4437</v>
      </c>
      <c r="J186" s="49" t="s">
        <v>78</v>
      </c>
      <c r="K186" s="49">
        <v>1</v>
      </c>
      <c r="L186" s="49" t="s">
        <v>4198</v>
      </c>
      <c r="M186" s="49">
        <v>36510000</v>
      </c>
      <c r="N186" s="49" t="s">
        <v>4074</v>
      </c>
      <c r="O186" s="49"/>
      <c r="P186" s="49"/>
      <c r="Q186" s="52" t="s">
        <v>279</v>
      </c>
      <c r="R186" s="52" t="s">
        <v>2557</v>
      </c>
      <c r="S186" s="52" t="s">
        <v>2558</v>
      </c>
      <c r="T186" s="52" t="s">
        <v>71</v>
      </c>
      <c r="U186" s="52"/>
      <c r="V186" s="52"/>
    </row>
    <row r="187" spans="2:22" s="9" customFormat="1" ht="17.100000000000001" customHeight="1">
      <c r="B187" s="52">
        <v>2026</v>
      </c>
      <c r="C187" s="52">
        <v>1</v>
      </c>
      <c r="D187" s="52" t="s">
        <v>62</v>
      </c>
      <c r="E187" s="52" t="s">
        <v>4441</v>
      </c>
      <c r="F187" s="52" t="str">
        <f>VLOOKUP(E187,'[1]3) 구매'!$E$6:$F$1614,2,0)</f>
        <v>쇼핑몰</v>
      </c>
      <c r="G187" s="52">
        <v>3911151502</v>
      </c>
      <c r="H187" s="52" t="s">
        <v>4236</v>
      </c>
      <c r="I187" s="52" t="s">
        <v>4431</v>
      </c>
      <c r="J187" s="49" t="s">
        <v>74</v>
      </c>
      <c r="K187" s="49">
        <v>1</v>
      </c>
      <c r="L187" s="49" t="s">
        <v>4198</v>
      </c>
      <c r="M187" s="49">
        <v>40000000</v>
      </c>
      <c r="N187" s="49"/>
      <c r="O187" s="49" t="s">
        <v>4074</v>
      </c>
      <c r="P187" s="49"/>
      <c r="Q187" s="52" t="s">
        <v>279</v>
      </c>
      <c r="R187" s="52" t="s">
        <v>2557</v>
      </c>
      <c r="S187" s="52" t="s">
        <v>2558</v>
      </c>
      <c r="T187" s="52" t="s">
        <v>71</v>
      </c>
      <c r="U187" s="52"/>
      <c r="V187" s="52"/>
    </row>
    <row r="188" spans="2:22" s="9" customFormat="1" ht="17.100000000000001" customHeight="1">
      <c r="B188" s="52">
        <v>2026</v>
      </c>
      <c r="C188" s="52">
        <v>1</v>
      </c>
      <c r="D188" s="52" t="s">
        <v>62</v>
      </c>
      <c r="E188" s="52" t="s">
        <v>4439</v>
      </c>
      <c r="F188" s="52" t="str">
        <f>VLOOKUP(E188,'[1]3) 구매'!$E$6:$F$1614,2,0)</f>
        <v>쇼핑몰</v>
      </c>
      <c r="G188" s="52">
        <v>3912100101</v>
      </c>
      <c r="H188" s="52" t="s">
        <v>4429</v>
      </c>
      <c r="I188" s="52" t="s">
        <v>4429</v>
      </c>
      <c r="J188" s="49" t="s">
        <v>74</v>
      </c>
      <c r="K188" s="49">
        <v>1</v>
      </c>
      <c r="L188" s="49" t="s">
        <v>4198</v>
      </c>
      <c r="M188" s="49">
        <v>65000000</v>
      </c>
      <c r="N188" s="49"/>
      <c r="O188" s="49" t="s">
        <v>4074</v>
      </c>
      <c r="P188" s="49"/>
      <c r="Q188" s="52" t="s">
        <v>279</v>
      </c>
      <c r="R188" s="52" t="s">
        <v>2557</v>
      </c>
      <c r="S188" s="52" t="s">
        <v>2558</v>
      </c>
      <c r="T188" s="52" t="s">
        <v>71</v>
      </c>
      <c r="U188" s="52"/>
      <c r="V188" s="52"/>
    </row>
    <row r="189" spans="2:22" s="9" customFormat="1" ht="17.100000000000001" customHeight="1">
      <c r="B189" s="52">
        <v>2026</v>
      </c>
      <c r="C189" s="52">
        <v>1</v>
      </c>
      <c r="D189" s="52" t="s">
        <v>72</v>
      </c>
      <c r="E189" s="52" t="s">
        <v>4442</v>
      </c>
      <c r="F189" s="52" t="str">
        <f>VLOOKUP(E189,'[1]3) 구매'!$E$6:$F$1614,2,0)</f>
        <v>쇼핑몰</v>
      </c>
      <c r="G189" s="52">
        <v>3011159701</v>
      </c>
      <c r="H189" s="52" t="s">
        <v>4242</v>
      </c>
      <c r="I189" s="52" t="s">
        <v>4443</v>
      </c>
      <c r="J189" s="49" t="s">
        <v>87</v>
      </c>
      <c r="K189" s="49">
        <v>358</v>
      </c>
      <c r="L189" s="49" t="s">
        <v>4127</v>
      </c>
      <c r="M189" s="49">
        <v>35624580</v>
      </c>
      <c r="N189" s="49"/>
      <c r="O189" s="49" t="s">
        <v>4074</v>
      </c>
      <c r="P189" s="49"/>
      <c r="Q189" s="52" t="s">
        <v>4444</v>
      </c>
      <c r="R189" s="52" t="s">
        <v>4445</v>
      </c>
      <c r="S189" s="52" t="s">
        <v>4446</v>
      </c>
      <c r="T189" s="52" t="s">
        <v>71</v>
      </c>
      <c r="U189" s="52"/>
      <c r="V189" s="52"/>
    </row>
    <row r="190" spans="2:22" s="9" customFormat="1" ht="17.100000000000001" customHeight="1">
      <c r="B190" s="52">
        <v>2026</v>
      </c>
      <c r="C190" s="52">
        <v>1</v>
      </c>
      <c r="D190" s="52" t="s">
        <v>72</v>
      </c>
      <c r="E190" s="52" t="s">
        <v>4447</v>
      </c>
      <c r="F190" s="52" t="str">
        <f>VLOOKUP(E190,'[1]3) 구매'!$E$6:$F$1614,2,0)</f>
        <v>쇼핑몰</v>
      </c>
      <c r="G190" s="52">
        <v>3011150501</v>
      </c>
      <c r="H190" s="52" t="s">
        <v>4067</v>
      </c>
      <c r="I190" s="52" t="s">
        <v>4142</v>
      </c>
      <c r="J190" s="49" t="s">
        <v>4077</v>
      </c>
      <c r="K190" s="49">
        <v>241</v>
      </c>
      <c r="L190" s="49" t="s">
        <v>4069</v>
      </c>
      <c r="M190" s="49">
        <v>23140000</v>
      </c>
      <c r="N190" s="49"/>
      <c r="O190" s="49" t="s">
        <v>4074</v>
      </c>
      <c r="P190" s="49"/>
      <c r="Q190" s="52" t="s">
        <v>2575</v>
      </c>
      <c r="R190" s="52" t="s">
        <v>2576</v>
      </c>
      <c r="S190" s="52" t="s">
        <v>4448</v>
      </c>
      <c r="T190" s="52" t="s">
        <v>71</v>
      </c>
      <c r="U190" s="52"/>
      <c r="V190" s="52"/>
    </row>
    <row r="191" spans="2:22" s="9" customFormat="1" ht="17.100000000000001" customHeight="1">
      <c r="B191" s="52">
        <v>2026</v>
      </c>
      <c r="C191" s="52">
        <v>1</v>
      </c>
      <c r="D191" s="52" t="s">
        <v>72</v>
      </c>
      <c r="E191" s="52" t="s">
        <v>4449</v>
      </c>
      <c r="F191" s="52" t="str">
        <f>VLOOKUP(E191,'[1]3) 구매'!$E$6:$F$1614,2,0)</f>
        <v>쇼핑몰</v>
      </c>
      <c r="G191" s="52">
        <v>3013150202</v>
      </c>
      <c r="H191" s="52" t="s">
        <v>4450</v>
      </c>
      <c r="I191" s="52" t="s">
        <v>4451</v>
      </c>
      <c r="J191" s="49" t="s">
        <v>87</v>
      </c>
      <c r="K191" s="49">
        <v>330</v>
      </c>
      <c r="L191" s="49" t="s">
        <v>4069</v>
      </c>
      <c r="M191" s="49">
        <v>30792477</v>
      </c>
      <c r="N191" s="49"/>
      <c r="O191" s="49" t="s">
        <v>4074</v>
      </c>
      <c r="P191" s="49"/>
      <c r="Q191" s="52" t="s">
        <v>2575</v>
      </c>
      <c r="R191" s="52" t="s">
        <v>2581</v>
      </c>
      <c r="S191" s="52" t="s">
        <v>2582</v>
      </c>
      <c r="T191" s="52" t="s">
        <v>71</v>
      </c>
      <c r="U191" s="52"/>
      <c r="V191" s="52"/>
    </row>
    <row r="192" spans="2:22" s="9" customFormat="1" ht="17.100000000000001" customHeight="1">
      <c r="B192" s="52">
        <v>2026</v>
      </c>
      <c r="C192" s="52">
        <v>1</v>
      </c>
      <c r="D192" s="52" t="s">
        <v>72</v>
      </c>
      <c r="E192" s="52" t="s">
        <v>4452</v>
      </c>
      <c r="F192" s="52" t="str">
        <f>VLOOKUP(E192,'[1]3) 구매'!$E$6:$F$1614,2,0)</f>
        <v>쇼핑몰</v>
      </c>
      <c r="G192" s="52">
        <v>2411181001</v>
      </c>
      <c r="H192" s="52" t="s">
        <v>4278</v>
      </c>
      <c r="I192" s="52" t="s">
        <v>4453</v>
      </c>
      <c r="J192" s="49" t="s">
        <v>87</v>
      </c>
      <c r="K192" s="49">
        <v>1</v>
      </c>
      <c r="L192" s="49" t="s">
        <v>4111</v>
      </c>
      <c r="M192" s="49">
        <v>57653000</v>
      </c>
      <c r="N192" s="49"/>
      <c r="O192" s="49" t="s">
        <v>4074</v>
      </c>
      <c r="P192" s="49"/>
      <c r="Q192" s="52" t="s">
        <v>2580</v>
      </c>
      <c r="R192" s="52" t="s">
        <v>2586</v>
      </c>
      <c r="S192" s="52" t="s">
        <v>2587</v>
      </c>
      <c r="T192" s="52" t="s">
        <v>71</v>
      </c>
      <c r="U192" s="52"/>
      <c r="V192" s="52"/>
    </row>
    <row r="193" spans="2:22" s="9" customFormat="1" ht="17.100000000000001" customHeight="1">
      <c r="B193" s="52">
        <v>2026</v>
      </c>
      <c r="C193" s="52">
        <v>1</v>
      </c>
      <c r="D193" s="52" t="s">
        <v>72</v>
      </c>
      <c r="E193" s="52" t="s">
        <v>4454</v>
      </c>
      <c r="F193" s="52" t="str">
        <f>VLOOKUP(E193,'[1]3) 구매'!$E$6:$F$1614,2,0)</f>
        <v>쇼핑몰</v>
      </c>
      <c r="G193" s="52">
        <v>3011150501</v>
      </c>
      <c r="H193" s="52" t="s">
        <v>4067</v>
      </c>
      <c r="I193" s="52" t="s">
        <v>4455</v>
      </c>
      <c r="J193" s="49" t="s">
        <v>87</v>
      </c>
      <c r="K193" s="49">
        <v>303</v>
      </c>
      <c r="L193" s="49" t="s">
        <v>4069</v>
      </c>
      <c r="M193" s="49">
        <v>30143751</v>
      </c>
      <c r="N193" s="49"/>
      <c r="O193" s="49" t="s">
        <v>4074</v>
      </c>
      <c r="P193" s="49"/>
      <c r="Q193" s="52" t="s">
        <v>2580</v>
      </c>
      <c r="R193" s="52" t="s">
        <v>284</v>
      </c>
      <c r="S193" s="52" t="s">
        <v>285</v>
      </c>
      <c r="T193" s="52" t="s">
        <v>71</v>
      </c>
      <c r="U193" s="52"/>
      <c r="V193" s="52"/>
    </row>
    <row r="194" spans="2:22" s="9" customFormat="1" ht="17.100000000000001" customHeight="1">
      <c r="B194" s="52">
        <v>2026</v>
      </c>
      <c r="C194" s="52">
        <v>1</v>
      </c>
      <c r="D194" s="52" t="s">
        <v>72</v>
      </c>
      <c r="E194" s="52" t="s">
        <v>4456</v>
      </c>
      <c r="F194" s="52" t="str">
        <f>VLOOKUP(E194,'[1]3) 구매'!$E$6:$F$1614,2,0)</f>
        <v>쇼핑몰</v>
      </c>
      <c r="G194" s="52">
        <v>3011150501</v>
      </c>
      <c r="H194" s="52" t="s">
        <v>4067</v>
      </c>
      <c r="I194" s="52" t="s">
        <v>4306</v>
      </c>
      <c r="J194" s="49" t="s">
        <v>87</v>
      </c>
      <c r="K194" s="49">
        <v>642</v>
      </c>
      <c r="L194" s="49" t="s">
        <v>4302</v>
      </c>
      <c r="M194" s="49">
        <v>68996460</v>
      </c>
      <c r="N194" s="49"/>
      <c r="O194" s="49" t="s">
        <v>4324</v>
      </c>
      <c r="P194" s="49"/>
      <c r="Q194" s="52" t="s">
        <v>287</v>
      </c>
      <c r="R194" s="52" t="s">
        <v>2607</v>
      </c>
      <c r="S194" s="52" t="s">
        <v>289</v>
      </c>
      <c r="T194" s="52" t="s">
        <v>71</v>
      </c>
      <c r="U194" s="52"/>
      <c r="V194" s="52"/>
    </row>
    <row r="195" spans="2:22" s="9" customFormat="1" ht="17.100000000000001" customHeight="1">
      <c r="B195" s="52">
        <v>2026</v>
      </c>
      <c r="C195" s="52">
        <v>1</v>
      </c>
      <c r="D195" s="52" t="s">
        <v>72</v>
      </c>
      <c r="E195" s="52" t="s">
        <v>4457</v>
      </c>
      <c r="F195" s="52" t="str">
        <f>VLOOKUP(E195,'[1]3) 구매'!$E$6:$F$1614,2,0)</f>
        <v>쇼핑몰</v>
      </c>
      <c r="G195" s="52">
        <v>3010161901</v>
      </c>
      <c r="H195" s="52" t="s">
        <v>4296</v>
      </c>
      <c r="I195" s="52" t="s">
        <v>4305</v>
      </c>
      <c r="J195" s="49" t="s">
        <v>87</v>
      </c>
      <c r="K195" s="49">
        <v>15.644</v>
      </c>
      <c r="L195" s="49" t="s">
        <v>4244</v>
      </c>
      <c r="M195" s="49">
        <v>13334939.6</v>
      </c>
      <c r="N195" s="49"/>
      <c r="O195" s="49" t="s">
        <v>4324</v>
      </c>
      <c r="P195" s="49"/>
      <c r="Q195" s="52" t="s">
        <v>287</v>
      </c>
      <c r="R195" s="52" t="s">
        <v>2607</v>
      </c>
      <c r="S195" s="52" t="s">
        <v>289</v>
      </c>
      <c r="T195" s="52" t="s">
        <v>71</v>
      </c>
      <c r="U195" s="52"/>
      <c r="V195" s="52"/>
    </row>
    <row r="196" spans="2:22" s="9" customFormat="1" ht="17.100000000000001" customHeight="1">
      <c r="B196" s="52">
        <v>2026</v>
      </c>
      <c r="C196" s="52">
        <v>1</v>
      </c>
      <c r="D196" s="52" t="s">
        <v>72</v>
      </c>
      <c r="E196" s="52" t="s">
        <v>4458</v>
      </c>
      <c r="F196" s="52" t="str">
        <f>VLOOKUP(E196,'[1]3) 구매'!$E$6:$F$1614,2,0)</f>
        <v>쇼핑몰</v>
      </c>
      <c r="G196" s="52">
        <v>4014219702</v>
      </c>
      <c r="H196" s="52" t="s">
        <v>4165</v>
      </c>
      <c r="I196" s="52" t="s">
        <v>4459</v>
      </c>
      <c r="J196" s="49" t="s">
        <v>87</v>
      </c>
      <c r="K196" s="49">
        <v>3121</v>
      </c>
      <c r="L196" s="49" t="s">
        <v>4460</v>
      </c>
      <c r="M196" s="49">
        <v>26420726</v>
      </c>
      <c r="N196" s="49"/>
      <c r="O196" s="49" t="s">
        <v>4324</v>
      </c>
      <c r="P196" s="49"/>
      <c r="Q196" s="52" t="s">
        <v>287</v>
      </c>
      <c r="R196" s="52" t="s">
        <v>2611</v>
      </c>
      <c r="S196" s="52" t="s">
        <v>2612</v>
      </c>
      <c r="T196" s="52" t="s">
        <v>71</v>
      </c>
      <c r="U196" s="52"/>
      <c r="V196" s="52"/>
    </row>
    <row r="197" spans="2:22" s="9" customFormat="1" ht="17.100000000000001" customHeight="1">
      <c r="B197" s="52">
        <v>2026</v>
      </c>
      <c r="C197" s="52">
        <v>1</v>
      </c>
      <c r="D197" s="52" t="s">
        <v>62</v>
      </c>
      <c r="E197" s="52" t="s">
        <v>4461</v>
      </c>
      <c r="F197" s="52" t="str">
        <f>VLOOKUP(E197,'[1]3) 구매'!$E$6:$F$1614,2,0)</f>
        <v>쇼핑몰</v>
      </c>
      <c r="G197" s="52">
        <v>3011159701</v>
      </c>
      <c r="H197" s="52" t="s">
        <v>4125</v>
      </c>
      <c r="I197" s="52" t="s">
        <v>4292</v>
      </c>
      <c r="J197" s="49" t="s">
        <v>87</v>
      </c>
      <c r="K197" s="49">
        <v>469</v>
      </c>
      <c r="L197" s="49" t="s">
        <v>4267</v>
      </c>
      <c r="M197" s="49">
        <v>47819240</v>
      </c>
      <c r="N197" s="49"/>
      <c r="O197" s="49" t="s">
        <v>4074</v>
      </c>
      <c r="P197" s="49"/>
      <c r="Q197" s="52" t="s">
        <v>287</v>
      </c>
      <c r="R197" s="52" t="s">
        <v>1792</v>
      </c>
      <c r="S197" s="52" t="s">
        <v>1793</v>
      </c>
      <c r="T197" s="52" t="s">
        <v>71</v>
      </c>
      <c r="U197" s="52"/>
      <c r="V197" s="52"/>
    </row>
    <row r="198" spans="2:22" s="9" customFormat="1" ht="17.100000000000001" customHeight="1">
      <c r="B198" s="52">
        <v>2026</v>
      </c>
      <c r="C198" s="52">
        <v>1</v>
      </c>
      <c r="D198" s="52" t="s">
        <v>62</v>
      </c>
      <c r="E198" s="52" t="s">
        <v>4461</v>
      </c>
      <c r="F198" s="52" t="str">
        <f>VLOOKUP(E198,'[1]3) 구매'!$E$6:$F$1614,2,0)</f>
        <v>쇼핑몰</v>
      </c>
      <c r="G198" s="52">
        <v>3011150501</v>
      </c>
      <c r="H198" s="52" t="s">
        <v>4067</v>
      </c>
      <c r="I198" s="52" t="s">
        <v>4134</v>
      </c>
      <c r="J198" s="49" t="s">
        <v>87</v>
      </c>
      <c r="K198" s="49">
        <v>64</v>
      </c>
      <c r="L198" s="49" t="s">
        <v>4267</v>
      </c>
      <c r="M198" s="49">
        <v>8610820</v>
      </c>
      <c r="N198" s="49"/>
      <c r="O198" s="49" t="s">
        <v>4074</v>
      </c>
      <c r="P198" s="49"/>
      <c r="Q198" s="52" t="s">
        <v>287</v>
      </c>
      <c r="R198" s="52" t="s">
        <v>1792</v>
      </c>
      <c r="S198" s="52" t="s">
        <v>1793</v>
      </c>
      <c r="T198" s="52" t="s">
        <v>71</v>
      </c>
      <c r="U198" s="52"/>
      <c r="V198" s="52"/>
    </row>
    <row r="199" spans="2:22" s="9" customFormat="1" ht="17.100000000000001" customHeight="1">
      <c r="B199" s="52">
        <v>2026</v>
      </c>
      <c r="C199" s="52">
        <v>1</v>
      </c>
      <c r="D199" s="52" t="s">
        <v>62</v>
      </c>
      <c r="E199" s="52" t="s">
        <v>4462</v>
      </c>
      <c r="F199" s="52" t="str">
        <f>VLOOKUP(E199,'[1]3) 구매'!$E$6:$F$1614,2,0)</f>
        <v>쇼핑몰</v>
      </c>
      <c r="G199" s="52">
        <v>3011160102</v>
      </c>
      <c r="H199" s="52" t="s">
        <v>4162</v>
      </c>
      <c r="I199" s="52" t="s">
        <v>4463</v>
      </c>
      <c r="J199" s="49" t="s">
        <v>87</v>
      </c>
      <c r="K199" s="49">
        <v>2560</v>
      </c>
      <c r="L199" s="49" t="s">
        <v>4163</v>
      </c>
      <c r="M199" s="49">
        <v>14899200</v>
      </c>
      <c r="N199" s="49"/>
      <c r="O199" s="49" t="s">
        <v>4074</v>
      </c>
      <c r="P199" s="49"/>
      <c r="Q199" s="52" t="s">
        <v>287</v>
      </c>
      <c r="R199" s="52" t="s">
        <v>1792</v>
      </c>
      <c r="S199" s="52" t="s">
        <v>1793</v>
      </c>
      <c r="T199" s="52" t="s">
        <v>71</v>
      </c>
      <c r="U199" s="52"/>
      <c r="V199" s="52"/>
    </row>
    <row r="200" spans="2:22" s="9" customFormat="1" ht="17.100000000000001" customHeight="1">
      <c r="B200" s="52">
        <v>2026</v>
      </c>
      <c r="C200" s="52">
        <v>1</v>
      </c>
      <c r="D200" s="52" t="s">
        <v>62</v>
      </c>
      <c r="E200" s="52" t="s">
        <v>4462</v>
      </c>
      <c r="F200" s="52" t="str">
        <f>VLOOKUP(E200,'[1]3) 구매'!$E$6:$F$1614,2,0)</f>
        <v>쇼핑몰</v>
      </c>
      <c r="G200" s="52">
        <v>3011150501</v>
      </c>
      <c r="H200" s="52" t="s">
        <v>4067</v>
      </c>
      <c r="I200" s="52" t="s">
        <v>4068</v>
      </c>
      <c r="J200" s="49" t="s">
        <v>87</v>
      </c>
      <c r="K200" s="49">
        <v>128</v>
      </c>
      <c r="L200" s="49" t="s">
        <v>4069</v>
      </c>
      <c r="M200" s="49">
        <v>15021112</v>
      </c>
      <c r="N200" s="49"/>
      <c r="O200" s="49" t="s">
        <v>4074</v>
      </c>
      <c r="P200" s="49"/>
      <c r="Q200" s="52" t="s">
        <v>287</v>
      </c>
      <c r="R200" s="52" t="s">
        <v>1792</v>
      </c>
      <c r="S200" s="52" t="s">
        <v>1793</v>
      </c>
      <c r="T200" s="52" t="s">
        <v>71</v>
      </c>
      <c r="U200" s="52"/>
      <c r="V200" s="52"/>
    </row>
    <row r="201" spans="2:22" s="9" customFormat="1" ht="17.100000000000001" customHeight="1">
      <c r="B201" s="52">
        <v>2026</v>
      </c>
      <c r="C201" s="52">
        <v>1</v>
      </c>
      <c r="D201" s="52" t="s">
        <v>62</v>
      </c>
      <c r="E201" s="52" t="s">
        <v>4462</v>
      </c>
      <c r="F201" s="52" t="str">
        <f>VLOOKUP(E201,'[1]3) 구매'!$E$6:$F$1614,2,0)</f>
        <v>쇼핑몰</v>
      </c>
      <c r="G201" s="52">
        <v>3011150501</v>
      </c>
      <c r="H201" s="52" t="s">
        <v>4067</v>
      </c>
      <c r="I201" s="52" t="s">
        <v>4134</v>
      </c>
      <c r="J201" s="49" t="s">
        <v>87</v>
      </c>
      <c r="K201" s="49">
        <v>349</v>
      </c>
      <c r="L201" s="49" t="s">
        <v>4069</v>
      </c>
      <c r="M201" s="49">
        <v>41789189</v>
      </c>
      <c r="N201" s="49"/>
      <c r="O201" s="49" t="s">
        <v>4074</v>
      </c>
      <c r="P201" s="49"/>
      <c r="Q201" s="52" t="s">
        <v>287</v>
      </c>
      <c r="R201" s="52" t="s">
        <v>1792</v>
      </c>
      <c r="S201" s="52" t="s">
        <v>1793</v>
      </c>
      <c r="T201" s="52" t="s">
        <v>71</v>
      </c>
      <c r="U201" s="52"/>
      <c r="V201" s="52"/>
    </row>
    <row r="202" spans="2:22" s="9" customFormat="1" ht="17.100000000000001" customHeight="1">
      <c r="B202" s="52">
        <v>2026</v>
      </c>
      <c r="C202" s="52">
        <v>1</v>
      </c>
      <c r="D202" s="52" t="s">
        <v>62</v>
      </c>
      <c r="E202" s="52" t="s">
        <v>4462</v>
      </c>
      <c r="F202" s="52" t="str">
        <f>VLOOKUP(E202,'[1]3) 구매'!$E$6:$F$1614,2,0)</f>
        <v>쇼핑몰</v>
      </c>
      <c r="G202" s="52">
        <v>3011150501</v>
      </c>
      <c r="H202" s="52" t="s">
        <v>4067</v>
      </c>
      <c r="I202" s="52" t="s">
        <v>4221</v>
      </c>
      <c r="J202" s="49" t="s">
        <v>87</v>
      </c>
      <c r="K202" s="49">
        <v>172</v>
      </c>
      <c r="L202" s="49" t="s">
        <v>4069</v>
      </c>
      <c r="M202" s="49">
        <v>23345828.000000004</v>
      </c>
      <c r="N202" s="49"/>
      <c r="O202" s="49" t="s">
        <v>4074</v>
      </c>
      <c r="P202" s="49"/>
      <c r="Q202" s="52" t="s">
        <v>287</v>
      </c>
      <c r="R202" s="52" t="s">
        <v>1792</v>
      </c>
      <c r="S202" s="52" t="s">
        <v>1793</v>
      </c>
      <c r="T202" s="52" t="s">
        <v>71</v>
      </c>
      <c r="U202" s="52"/>
      <c r="V202" s="52"/>
    </row>
    <row r="203" spans="2:22" s="9" customFormat="1" ht="17.100000000000001" customHeight="1">
      <c r="B203" s="52">
        <v>2026</v>
      </c>
      <c r="C203" s="52">
        <v>1</v>
      </c>
      <c r="D203" s="52" t="s">
        <v>72</v>
      </c>
      <c r="E203" s="52" t="s">
        <v>4464</v>
      </c>
      <c r="F203" s="52" t="str">
        <f>VLOOKUP(E203,'[1]3) 구매'!$E$6:$F$1614,2,0)</f>
        <v>쇼핑몰</v>
      </c>
      <c r="G203" s="52">
        <v>3011150501</v>
      </c>
      <c r="H203" s="52" t="s">
        <v>4067</v>
      </c>
      <c r="I203" s="52" t="s">
        <v>4156</v>
      </c>
      <c r="J203" s="49" t="s">
        <v>87</v>
      </c>
      <c r="K203" s="49">
        <v>1</v>
      </c>
      <c r="L203" s="49" t="s">
        <v>4198</v>
      </c>
      <c r="M203" s="49">
        <v>120000000</v>
      </c>
      <c r="N203" s="49"/>
      <c r="O203" s="49" t="s">
        <v>4074</v>
      </c>
      <c r="P203" s="49"/>
      <c r="Q203" s="52" t="s">
        <v>287</v>
      </c>
      <c r="R203" s="52" t="s">
        <v>288</v>
      </c>
      <c r="S203" s="52" t="s">
        <v>289</v>
      </c>
      <c r="T203" s="52" t="s">
        <v>71</v>
      </c>
      <c r="U203" s="52"/>
      <c r="V203" s="52"/>
    </row>
    <row r="204" spans="2:22" s="9" customFormat="1" ht="17.100000000000001" customHeight="1">
      <c r="B204" s="52">
        <v>2026</v>
      </c>
      <c r="C204" s="52">
        <v>1</v>
      </c>
      <c r="D204" s="52" t="s">
        <v>72</v>
      </c>
      <c r="E204" s="52" t="s">
        <v>4465</v>
      </c>
      <c r="F204" s="52" t="str">
        <f>VLOOKUP(E204,'[1]3) 구매'!$E$6:$F$1614,2,0)</f>
        <v>쇼핑몰</v>
      </c>
      <c r="G204" s="52">
        <v>3010161901</v>
      </c>
      <c r="H204" s="52" t="s">
        <v>4199</v>
      </c>
      <c r="I204" s="52" t="s">
        <v>4156</v>
      </c>
      <c r="J204" s="49" t="s">
        <v>87</v>
      </c>
      <c r="K204" s="49">
        <v>1</v>
      </c>
      <c r="L204" s="49" t="s">
        <v>4198</v>
      </c>
      <c r="M204" s="49">
        <v>30000000</v>
      </c>
      <c r="N204" s="49"/>
      <c r="O204" s="49" t="s">
        <v>4074</v>
      </c>
      <c r="P204" s="49"/>
      <c r="Q204" s="52" t="s">
        <v>287</v>
      </c>
      <c r="R204" s="52" t="s">
        <v>288</v>
      </c>
      <c r="S204" s="52" t="s">
        <v>289</v>
      </c>
      <c r="T204" s="52" t="s">
        <v>71</v>
      </c>
      <c r="U204" s="52"/>
      <c r="V204" s="52"/>
    </row>
    <row r="205" spans="2:22" s="9" customFormat="1" ht="17.100000000000001" customHeight="1">
      <c r="B205" s="52">
        <v>2026</v>
      </c>
      <c r="C205" s="52">
        <v>1</v>
      </c>
      <c r="D205" s="52" t="s">
        <v>72</v>
      </c>
      <c r="E205" s="52" t="s">
        <v>4466</v>
      </c>
      <c r="F205" s="52" t="str">
        <f>VLOOKUP(E205,'[1]3) 구매'!$E$6:$F$1614,2,0)</f>
        <v>쇼핑몰</v>
      </c>
      <c r="G205" s="52">
        <v>3011150501</v>
      </c>
      <c r="H205" s="52" t="s">
        <v>4067</v>
      </c>
      <c r="I205" s="52" t="s">
        <v>4156</v>
      </c>
      <c r="J205" s="49" t="s">
        <v>87</v>
      </c>
      <c r="K205" s="49">
        <v>1</v>
      </c>
      <c r="L205" s="49" t="s">
        <v>4198</v>
      </c>
      <c r="M205" s="49">
        <v>150000000</v>
      </c>
      <c r="N205" s="49"/>
      <c r="O205" s="49" t="s">
        <v>4074</v>
      </c>
      <c r="P205" s="49"/>
      <c r="Q205" s="52" t="s">
        <v>287</v>
      </c>
      <c r="R205" s="52" t="s">
        <v>288</v>
      </c>
      <c r="S205" s="52" t="s">
        <v>289</v>
      </c>
      <c r="T205" s="52" t="s">
        <v>71</v>
      </c>
      <c r="U205" s="52"/>
      <c r="V205" s="52"/>
    </row>
    <row r="206" spans="2:22" s="9" customFormat="1" ht="17.100000000000001" customHeight="1">
      <c r="B206" s="52">
        <v>2026</v>
      </c>
      <c r="C206" s="52">
        <v>1</v>
      </c>
      <c r="D206" s="52" t="s">
        <v>72</v>
      </c>
      <c r="E206" s="52" t="s">
        <v>4467</v>
      </c>
      <c r="F206" s="52" t="str">
        <f>VLOOKUP(E206,'[1]3) 구매'!$E$6:$F$1614,2,0)</f>
        <v>쇼핑몰</v>
      </c>
      <c r="G206" s="52">
        <v>3011150501</v>
      </c>
      <c r="H206" s="52" t="s">
        <v>4067</v>
      </c>
      <c r="I206" s="52" t="s">
        <v>4156</v>
      </c>
      <c r="J206" s="49" t="s">
        <v>87</v>
      </c>
      <c r="K206" s="49">
        <v>1</v>
      </c>
      <c r="L206" s="49" t="s">
        <v>4198</v>
      </c>
      <c r="M206" s="49">
        <v>10000000</v>
      </c>
      <c r="N206" s="49"/>
      <c r="O206" s="49" t="s">
        <v>4074</v>
      </c>
      <c r="P206" s="49"/>
      <c r="Q206" s="52" t="s">
        <v>287</v>
      </c>
      <c r="R206" s="52" t="s">
        <v>288</v>
      </c>
      <c r="S206" s="52" t="s">
        <v>289</v>
      </c>
      <c r="T206" s="52" t="s">
        <v>71</v>
      </c>
      <c r="U206" s="52"/>
      <c r="V206" s="52"/>
    </row>
    <row r="207" spans="2:22" s="9" customFormat="1" ht="17.100000000000001" customHeight="1">
      <c r="B207" s="52">
        <v>2026</v>
      </c>
      <c r="C207" s="52">
        <v>1</v>
      </c>
      <c r="D207" s="52" t="s">
        <v>72</v>
      </c>
      <c r="E207" s="52" t="s">
        <v>4468</v>
      </c>
      <c r="F207" s="52" t="str">
        <f>VLOOKUP(E207,'[1]3) 구매'!$E$6:$F$1614,2,0)</f>
        <v>쇼핑몰</v>
      </c>
      <c r="G207" s="52">
        <v>3011150501</v>
      </c>
      <c r="H207" s="52" t="s">
        <v>4067</v>
      </c>
      <c r="I207" s="52" t="s">
        <v>4156</v>
      </c>
      <c r="J207" s="49" t="s">
        <v>87</v>
      </c>
      <c r="K207" s="49">
        <v>1</v>
      </c>
      <c r="L207" s="49" t="s">
        <v>4198</v>
      </c>
      <c r="M207" s="49">
        <v>110000000</v>
      </c>
      <c r="N207" s="49"/>
      <c r="O207" s="49" t="s">
        <v>4074</v>
      </c>
      <c r="P207" s="49"/>
      <c r="Q207" s="52" t="s">
        <v>287</v>
      </c>
      <c r="R207" s="52" t="s">
        <v>288</v>
      </c>
      <c r="S207" s="52" t="s">
        <v>289</v>
      </c>
      <c r="T207" s="52" t="s">
        <v>71</v>
      </c>
      <c r="U207" s="52"/>
      <c r="V207" s="52"/>
    </row>
    <row r="208" spans="2:22" s="9" customFormat="1" ht="17.100000000000001" customHeight="1">
      <c r="B208" s="52">
        <v>2026</v>
      </c>
      <c r="C208" s="52">
        <v>1</v>
      </c>
      <c r="D208" s="52" t="s">
        <v>72</v>
      </c>
      <c r="E208" s="52" t="s">
        <v>4469</v>
      </c>
      <c r="F208" s="52" t="str">
        <f>VLOOKUP(E208,'[1]3) 구매'!$E$6:$F$1614,2,0)</f>
        <v>쇼핑몰</v>
      </c>
      <c r="G208" s="52">
        <v>3010161901</v>
      </c>
      <c r="H208" s="52" t="s">
        <v>4199</v>
      </c>
      <c r="I208" s="52" t="s">
        <v>4156</v>
      </c>
      <c r="J208" s="49" t="s">
        <v>87</v>
      </c>
      <c r="K208" s="49">
        <v>1</v>
      </c>
      <c r="L208" s="49" t="s">
        <v>4198</v>
      </c>
      <c r="M208" s="49">
        <v>30000000</v>
      </c>
      <c r="N208" s="49"/>
      <c r="O208" s="49" t="s">
        <v>4074</v>
      </c>
      <c r="P208" s="49"/>
      <c r="Q208" s="52" t="s">
        <v>287</v>
      </c>
      <c r="R208" s="52" t="s">
        <v>288</v>
      </c>
      <c r="S208" s="52" t="s">
        <v>289</v>
      </c>
      <c r="T208" s="52" t="s">
        <v>71</v>
      </c>
      <c r="U208" s="52"/>
      <c r="V208" s="52"/>
    </row>
    <row r="209" spans="2:22" s="9" customFormat="1" ht="17.100000000000001" customHeight="1">
      <c r="B209" s="52">
        <v>2026</v>
      </c>
      <c r="C209" s="52">
        <v>1</v>
      </c>
      <c r="D209" s="52" t="s">
        <v>72</v>
      </c>
      <c r="E209" s="52" t="s">
        <v>2637</v>
      </c>
      <c r="F209" s="52" t="str">
        <f>VLOOKUP(E209,'[1]3) 구매'!$E$6:$F$1614,2,0)</f>
        <v>쇼핑몰</v>
      </c>
      <c r="G209" s="52">
        <v>3016170201</v>
      </c>
      <c r="H209" s="52" t="s">
        <v>4470</v>
      </c>
      <c r="I209" s="52" t="s">
        <v>4471</v>
      </c>
      <c r="J209" s="49" t="s">
        <v>65</v>
      </c>
      <c r="K209" s="49">
        <v>395</v>
      </c>
      <c r="L209" s="49" t="s">
        <v>4170</v>
      </c>
      <c r="M209" s="49">
        <v>33575000</v>
      </c>
      <c r="N209" s="49"/>
      <c r="O209" s="49" t="s">
        <v>4074</v>
      </c>
      <c r="P209" s="49"/>
      <c r="Q209" s="52" t="s">
        <v>291</v>
      </c>
      <c r="R209" s="52" t="s">
        <v>2634</v>
      </c>
      <c r="S209" s="52" t="s">
        <v>2635</v>
      </c>
      <c r="T209" s="52" t="s">
        <v>71</v>
      </c>
      <c r="U209" s="52"/>
      <c r="V209" s="52"/>
    </row>
    <row r="210" spans="2:22" s="9" customFormat="1" ht="17.100000000000001" customHeight="1">
      <c r="B210" s="52">
        <v>2026</v>
      </c>
      <c r="C210" s="52">
        <v>1</v>
      </c>
      <c r="D210" s="52" t="s">
        <v>72</v>
      </c>
      <c r="E210" s="52" t="s">
        <v>2637</v>
      </c>
      <c r="F210" s="52" t="str">
        <f>VLOOKUP(E210,'[1]3) 구매'!$E$6:$F$1614,2,0)</f>
        <v>쇼핑몰</v>
      </c>
      <c r="G210" s="52">
        <v>3016179701</v>
      </c>
      <c r="H210" s="52" t="s">
        <v>4472</v>
      </c>
      <c r="I210" s="52" t="s">
        <v>4473</v>
      </c>
      <c r="J210" s="49" t="s">
        <v>65</v>
      </c>
      <c r="K210" s="49">
        <v>376</v>
      </c>
      <c r="L210" s="49" t="s">
        <v>4170</v>
      </c>
      <c r="M210" s="49">
        <v>24816000</v>
      </c>
      <c r="N210" s="49"/>
      <c r="O210" s="49" t="s">
        <v>4074</v>
      </c>
      <c r="P210" s="49"/>
      <c r="Q210" s="52" t="s">
        <v>291</v>
      </c>
      <c r="R210" s="52" t="s">
        <v>2634</v>
      </c>
      <c r="S210" s="52" t="s">
        <v>2635</v>
      </c>
      <c r="T210" s="52" t="s">
        <v>71</v>
      </c>
      <c r="U210" s="52"/>
      <c r="V210" s="52"/>
    </row>
    <row r="211" spans="2:22" s="9" customFormat="1" ht="17.100000000000001" customHeight="1">
      <c r="B211" s="52">
        <v>2026</v>
      </c>
      <c r="C211" s="52">
        <v>1</v>
      </c>
      <c r="D211" s="52" t="s">
        <v>72</v>
      </c>
      <c r="E211" s="52" t="s">
        <v>2637</v>
      </c>
      <c r="F211" s="52" t="str">
        <f>VLOOKUP(E211,'[1]3) 구매'!$E$6:$F$1614,2,0)</f>
        <v>쇼핑몰</v>
      </c>
      <c r="G211" s="52">
        <v>3023150101</v>
      </c>
      <c r="H211" s="52" t="s">
        <v>4474</v>
      </c>
      <c r="I211" s="52" t="s">
        <v>4475</v>
      </c>
      <c r="J211" s="49" t="s">
        <v>65</v>
      </c>
      <c r="K211" s="49">
        <v>67</v>
      </c>
      <c r="L211" s="49" t="s">
        <v>4078</v>
      </c>
      <c r="M211" s="49">
        <v>101163300</v>
      </c>
      <c r="N211" s="49"/>
      <c r="O211" s="49" t="s">
        <v>4074</v>
      </c>
      <c r="P211" s="49"/>
      <c r="Q211" s="52" t="s">
        <v>291</v>
      </c>
      <c r="R211" s="52" t="s">
        <v>2634</v>
      </c>
      <c r="S211" s="52" t="s">
        <v>2635</v>
      </c>
      <c r="T211" s="52" t="s">
        <v>71</v>
      </c>
      <c r="U211" s="52"/>
      <c r="V211" s="52"/>
    </row>
    <row r="212" spans="2:22" s="9" customFormat="1" ht="17.100000000000001" customHeight="1">
      <c r="B212" s="52">
        <v>2026</v>
      </c>
      <c r="C212" s="52">
        <v>1</v>
      </c>
      <c r="D212" s="52" t="s">
        <v>72</v>
      </c>
      <c r="E212" s="52" t="s">
        <v>2637</v>
      </c>
      <c r="F212" s="52" t="str">
        <f>VLOOKUP(E212,'[1]3) 구매'!$E$6:$F$1614,2,0)</f>
        <v>쇼핑몰</v>
      </c>
      <c r="G212" s="52">
        <v>3011159701</v>
      </c>
      <c r="H212" s="52" t="s">
        <v>4242</v>
      </c>
      <c r="I212" s="52" t="s">
        <v>4476</v>
      </c>
      <c r="J212" s="49" t="s">
        <v>65</v>
      </c>
      <c r="K212" s="49">
        <v>205</v>
      </c>
      <c r="L212" s="49" t="s">
        <v>4267</v>
      </c>
      <c r="M212" s="49">
        <v>20020460</v>
      </c>
      <c r="N212" s="49"/>
      <c r="O212" s="49" t="s">
        <v>4074</v>
      </c>
      <c r="P212" s="49"/>
      <c r="Q212" s="52" t="s">
        <v>291</v>
      </c>
      <c r="R212" s="52" t="s">
        <v>2634</v>
      </c>
      <c r="S212" s="52" t="s">
        <v>2635</v>
      </c>
      <c r="T212" s="52" t="s">
        <v>71</v>
      </c>
      <c r="U212" s="52"/>
      <c r="V212" s="52"/>
    </row>
    <row r="213" spans="2:22" s="9" customFormat="1" ht="17.100000000000001" customHeight="1">
      <c r="B213" s="52">
        <v>2026</v>
      </c>
      <c r="C213" s="52">
        <v>1</v>
      </c>
      <c r="D213" s="52" t="s">
        <v>72</v>
      </c>
      <c r="E213" s="52" t="s">
        <v>2637</v>
      </c>
      <c r="F213" s="52" t="str">
        <f>VLOOKUP(E213,'[1]3) 구매'!$E$6:$F$1614,2,0)</f>
        <v>쇼핑몰</v>
      </c>
      <c r="G213" s="52">
        <v>3013150201</v>
      </c>
      <c r="H213" s="52" t="s">
        <v>4477</v>
      </c>
      <c r="I213" s="52" t="s">
        <v>4478</v>
      </c>
      <c r="J213" s="49" t="s">
        <v>65</v>
      </c>
      <c r="K213" s="49">
        <v>381</v>
      </c>
      <c r="L213" s="49" t="s">
        <v>4170</v>
      </c>
      <c r="M213" s="49">
        <v>17259300</v>
      </c>
      <c r="N213" s="49"/>
      <c r="O213" s="49" t="s">
        <v>4074</v>
      </c>
      <c r="P213" s="49"/>
      <c r="Q213" s="52" t="s">
        <v>291</v>
      </c>
      <c r="R213" s="52" t="s">
        <v>2634</v>
      </c>
      <c r="S213" s="52" t="s">
        <v>2635</v>
      </c>
      <c r="T213" s="52" t="s">
        <v>71</v>
      </c>
      <c r="U213" s="52"/>
      <c r="V213" s="52"/>
    </row>
    <row r="214" spans="2:22" s="9" customFormat="1" ht="17.100000000000001" customHeight="1">
      <c r="B214" s="52">
        <v>2026</v>
      </c>
      <c r="C214" s="52">
        <v>1</v>
      </c>
      <c r="D214" s="52" t="s">
        <v>72</v>
      </c>
      <c r="E214" s="52" t="s">
        <v>4479</v>
      </c>
      <c r="F214" s="52" t="str">
        <f>VLOOKUP(E214,'[1]3) 구매'!$E$6:$F$1614,2,0)</f>
        <v>일반경쟁</v>
      </c>
      <c r="G214" s="52">
        <v>2411181001</v>
      </c>
      <c r="H214" s="52" t="s">
        <v>4278</v>
      </c>
      <c r="I214" s="52" t="s">
        <v>4480</v>
      </c>
      <c r="J214" s="49"/>
      <c r="K214" s="49">
        <v>1</v>
      </c>
      <c r="L214" s="49" t="s">
        <v>4111</v>
      </c>
      <c r="M214" s="49">
        <v>40700000</v>
      </c>
      <c r="N214" s="49"/>
      <c r="O214" s="49"/>
      <c r="P214" s="49" t="s">
        <v>4074</v>
      </c>
      <c r="Q214" s="52" t="s">
        <v>291</v>
      </c>
      <c r="R214" s="52" t="s">
        <v>2642</v>
      </c>
      <c r="S214" s="52" t="s">
        <v>2643</v>
      </c>
      <c r="T214" s="52" t="s">
        <v>71</v>
      </c>
      <c r="U214" s="52"/>
      <c r="V214" s="52"/>
    </row>
    <row r="215" spans="2:22" s="9" customFormat="1" ht="17.100000000000001" customHeight="1">
      <c r="B215" s="52">
        <v>2026</v>
      </c>
      <c r="C215" s="52">
        <v>1</v>
      </c>
      <c r="D215" s="52" t="s">
        <v>72</v>
      </c>
      <c r="E215" s="52" t="s">
        <v>3626</v>
      </c>
      <c r="F215" s="52" t="str">
        <f>VLOOKUP(E215,'[1]3) 구매'!$E$6:$F$1614,2,0)</f>
        <v>쇼핑몰</v>
      </c>
      <c r="G215" s="52">
        <v>3011150501</v>
      </c>
      <c r="H215" s="52" t="s">
        <v>4067</v>
      </c>
      <c r="I215" s="52" t="s">
        <v>4263</v>
      </c>
      <c r="J215" s="49" t="s">
        <v>87</v>
      </c>
      <c r="K215" s="49">
        <v>1089</v>
      </c>
      <c r="L215" s="49" t="s">
        <v>4069</v>
      </c>
      <c r="M215" s="49">
        <v>108769320</v>
      </c>
      <c r="N215" s="49"/>
      <c r="O215" s="49" t="s">
        <v>4074</v>
      </c>
      <c r="P215" s="49"/>
      <c r="Q215" s="52" t="s">
        <v>291</v>
      </c>
      <c r="R215" s="52" t="s">
        <v>3627</v>
      </c>
      <c r="S215" s="52" t="s">
        <v>3628</v>
      </c>
      <c r="T215" s="52" t="s">
        <v>71</v>
      </c>
      <c r="U215" s="52"/>
      <c r="V215" s="52"/>
    </row>
    <row r="216" spans="2:22" s="9" customFormat="1" ht="17.100000000000001" customHeight="1">
      <c r="B216" s="52">
        <v>2026</v>
      </c>
      <c r="C216" s="52">
        <v>1</v>
      </c>
      <c r="D216" s="52" t="s">
        <v>72</v>
      </c>
      <c r="E216" s="52" t="s">
        <v>3626</v>
      </c>
      <c r="F216" s="52" t="str">
        <f>VLOOKUP(E216,'[1]3) 구매'!$E$6:$F$1614,2,0)</f>
        <v>쇼핑몰</v>
      </c>
      <c r="G216" s="52">
        <v>3011150501</v>
      </c>
      <c r="H216" s="52" t="s">
        <v>4067</v>
      </c>
      <c r="I216" s="52" t="s">
        <v>4481</v>
      </c>
      <c r="J216" s="49" t="s">
        <v>87</v>
      </c>
      <c r="K216" s="49">
        <v>172</v>
      </c>
      <c r="L216" s="49" t="s">
        <v>4069</v>
      </c>
      <c r="M216" s="49">
        <v>16493080</v>
      </c>
      <c r="N216" s="49"/>
      <c r="O216" s="49" t="s">
        <v>4074</v>
      </c>
      <c r="P216" s="49"/>
      <c r="Q216" s="52" t="s">
        <v>291</v>
      </c>
      <c r="R216" s="52" t="s">
        <v>3627</v>
      </c>
      <c r="S216" s="52" t="s">
        <v>3628</v>
      </c>
      <c r="T216" s="52" t="s">
        <v>71</v>
      </c>
      <c r="U216" s="52"/>
      <c r="V216" s="52"/>
    </row>
    <row r="217" spans="2:22" s="9" customFormat="1" ht="17.100000000000001" customHeight="1">
      <c r="B217" s="52">
        <v>2026</v>
      </c>
      <c r="C217" s="52">
        <v>1</v>
      </c>
      <c r="D217" s="52" t="s">
        <v>72</v>
      </c>
      <c r="E217" s="52" t="s">
        <v>3626</v>
      </c>
      <c r="F217" s="52" t="str">
        <f>VLOOKUP(E217,'[1]3) 구매'!$E$6:$F$1614,2,0)</f>
        <v>쇼핑몰</v>
      </c>
      <c r="G217" s="52">
        <v>3011150501</v>
      </c>
      <c r="H217" s="52" t="s">
        <v>4067</v>
      </c>
      <c r="I217" s="52" t="s">
        <v>4482</v>
      </c>
      <c r="J217" s="49" t="s">
        <v>87</v>
      </c>
      <c r="K217" s="49">
        <v>370</v>
      </c>
      <c r="L217" s="49" t="s">
        <v>4069</v>
      </c>
      <c r="M217" s="49">
        <v>34262000</v>
      </c>
      <c r="N217" s="49"/>
      <c r="O217" s="49" t="s">
        <v>4074</v>
      </c>
      <c r="P217" s="49"/>
      <c r="Q217" s="52" t="s">
        <v>291</v>
      </c>
      <c r="R217" s="52" t="s">
        <v>3627</v>
      </c>
      <c r="S217" s="52" t="s">
        <v>3628</v>
      </c>
      <c r="T217" s="52" t="s">
        <v>71</v>
      </c>
      <c r="U217" s="52"/>
      <c r="V217" s="52"/>
    </row>
    <row r="218" spans="2:22" s="9" customFormat="1" ht="17.100000000000001" customHeight="1">
      <c r="B218" s="52">
        <v>2026</v>
      </c>
      <c r="C218" s="52">
        <v>1</v>
      </c>
      <c r="D218" s="52" t="s">
        <v>72</v>
      </c>
      <c r="E218" s="52" t="s">
        <v>3626</v>
      </c>
      <c r="F218" s="52" t="str">
        <f>VLOOKUP(E218,'[1]3) 구매'!$E$6:$F$1614,2,0)</f>
        <v>쇼핑몰</v>
      </c>
      <c r="G218" s="52">
        <v>3010161901</v>
      </c>
      <c r="H218" s="52" t="s">
        <v>4296</v>
      </c>
      <c r="I218" s="52" t="s">
        <v>4483</v>
      </c>
      <c r="J218" s="49" t="s">
        <v>87</v>
      </c>
      <c r="K218" s="49">
        <v>0.80400000000000005</v>
      </c>
      <c r="L218" s="49" t="s">
        <v>4267</v>
      </c>
      <c r="M218" s="49">
        <v>692290</v>
      </c>
      <c r="N218" s="49"/>
      <c r="O218" s="49" t="s">
        <v>4074</v>
      </c>
      <c r="P218" s="49"/>
      <c r="Q218" s="52" t="s">
        <v>291</v>
      </c>
      <c r="R218" s="52" t="s">
        <v>3627</v>
      </c>
      <c r="S218" s="52" t="s">
        <v>3628</v>
      </c>
      <c r="T218" s="52" t="s">
        <v>71</v>
      </c>
      <c r="U218" s="52"/>
      <c r="V218" s="52"/>
    </row>
    <row r="219" spans="2:22" s="9" customFormat="1" ht="17.100000000000001" customHeight="1">
      <c r="B219" s="52">
        <v>2026</v>
      </c>
      <c r="C219" s="52">
        <v>1</v>
      </c>
      <c r="D219" s="52" t="s">
        <v>72</v>
      </c>
      <c r="E219" s="52" t="s">
        <v>3626</v>
      </c>
      <c r="F219" s="52" t="str">
        <f>VLOOKUP(E219,'[1]3) 구매'!$E$6:$F$1614,2,0)</f>
        <v>쇼핑몰</v>
      </c>
      <c r="G219" s="52">
        <v>3010161901</v>
      </c>
      <c r="H219" s="52" t="s">
        <v>4296</v>
      </c>
      <c r="I219" s="52" t="s">
        <v>4251</v>
      </c>
      <c r="J219" s="49" t="s">
        <v>87</v>
      </c>
      <c r="K219" s="49">
        <v>69.441999999999993</v>
      </c>
      <c r="L219" s="49" t="s">
        <v>4267</v>
      </c>
      <c r="M219" s="49">
        <v>59469430</v>
      </c>
      <c r="N219" s="49"/>
      <c r="O219" s="49" t="s">
        <v>4074</v>
      </c>
      <c r="P219" s="49"/>
      <c r="Q219" s="52" t="s">
        <v>291</v>
      </c>
      <c r="R219" s="52" t="s">
        <v>3627</v>
      </c>
      <c r="S219" s="52" t="s">
        <v>3628</v>
      </c>
      <c r="T219" s="52" t="s">
        <v>71</v>
      </c>
      <c r="U219" s="52"/>
      <c r="V219" s="52"/>
    </row>
    <row r="220" spans="2:22" s="9" customFormat="1" ht="17.100000000000001" customHeight="1">
      <c r="B220" s="52">
        <v>2026</v>
      </c>
      <c r="C220" s="52">
        <v>1</v>
      </c>
      <c r="D220" s="52" t="s">
        <v>72</v>
      </c>
      <c r="E220" s="52" t="s">
        <v>3629</v>
      </c>
      <c r="F220" s="52" t="str">
        <f>VLOOKUP(E220,'[1]3) 구매'!$E$6:$F$1614,2,0)</f>
        <v>쇼핑몰</v>
      </c>
      <c r="G220" s="52">
        <v>3011150501</v>
      </c>
      <c r="H220" s="52" t="s">
        <v>4067</v>
      </c>
      <c r="I220" s="52" t="s">
        <v>4484</v>
      </c>
      <c r="J220" s="49" t="s">
        <v>87</v>
      </c>
      <c r="K220" s="49">
        <v>1673</v>
      </c>
      <c r="L220" s="49" t="s">
        <v>4069</v>
      </c>
      <c r="M220" s="49">
        <v>168770230</v>
      </c>
      <c r="N220" s="49"/>
      <c r="O220" s="49" t="s">
        <v>4074</v>
      </c>
      <c r="P220" s="49"/>
      <c r="Q220" s="52" t="s">
        <v>291</v>
      </c>
      <c r="R220" s="52" t="s">
        <v>3630</v>
      </c>
      <c r="S220" s="52" t="s">
        <v>3631</v>
      </c>
      <c r="T220" s="52" t="s">
        <v>71</v>
      </c>
      <c r="U220" s="52"/>
      <c r="V220" s="52"/>
    </row>
    <row r="221" spans="2:22" s="9" customFormat="1" ht="17.100000000000001" customHeight="1">
      <c r="B221" s="52">
        <v>2026</v>
      </c>
      <c r="C221" s="52">
        <v>1</v>
      </c>
      <c r="D221" s="52" t="s">
        <v>72</v>
      </c>
      <c r="E221" s="52" t="s">
        <v>3629</v>
      </c>
      <c r="F221" s="52" t="str">
        <f>VLOOKUP(E221,'[1]3) 구매'!$E$6:$F$1614,2,0)</f>
        <v>쇼핑몰</v>
      </c>
      <c r="G221" s="52">
        <v>3011150501</v>
      </c>
      <c r="H221" s="52" t="s">
        <v>4067</v>
      </c>
      <c r="I221" s="52" t="s">
        <v>4263</v>
      </c>
      <c r="J221" s="49" t="s">
        <v>87</v>
      </c>
      <c r="K221" s="49">
        <v>84</v>
      </c>
      <c r="L221" s="49" t="s">
        <v>4069</v>
      </c>
      <c r="M221" s="49">
        <v>7383490</v>
      </c>
      <c r="N221" s="49"/>
      <c r="O221" s="49" t="s">
        <v>4074</v>
      </c>
      <c r="P221" s="49"/>
      <c r="Q221" s="52" t="s">
        <v>291</v>
      </c>
      <c r="R221" s="52" t="s">
        <v>3630</v>
      </c>
      <c r="S221" s="52" t="s">
        <v>3631</v>
      </c>
      <c r="T221" s="52" t="s">
        <v>71</v>
      </c>
      <c r="U221" s="52"/>
      <c r="V221" s="52"/>
    </row>
    <row r="222" spans="2:22" s="9" customFormat="1" ht="17.100000000000001" customHeight="1">
      <c r="B222" s="52">
        <v>2026</v>
      </c>
      <c r="C222" s="52">
        <v>1</v>
      </c>
      <c r="D222" s="52" t="s">
        <v>72</v>
      </c>
      <c r="E222" s="52" t="s">
        <v>3629</v>
      </c>
      <c r="F222" s="52" t="str">
        <f>VLOOKUP(E222,'[1]3) 구매'!$E$6:$F$1614,2,0)</f>
        <v>쇼핑몰</v>
      </c>
      <c r="G222" s="52">
        <v>3010161901</v>
      </c>
      <c r="H222" s="52" t="s">
        <v>4296</v>
      </c>
      <c r="I222" s="52" t="s">
        <v>4485</v>
      </c>
      <c r="J222" s="49" t="s">
        <v>87</v>
      </c>
      <c r="K222" s="49">
        <v>12</v>
      </c>
      <c r="L222" s="49" t="s">
        <v>4267</v>
      </c>
      <c r="M222" s="49">
        <v>15254700</v>
      </c>
      <c r="N222" s="49"/>
      <c r="O222" s="49" t="s">
        <v>4074</v>
      </c>
      <c r="P222" s="49"/>
      <c r="Q222" s="52" t="s">
        <v>291</v>
      </c>
      <c r="R222" s="52" t="s">
        <v>3630</v>
      </c>
      <c r="S222" s="52" t="s">
        <v>3631</v>
      </c>
      <c r="T222" s="52" t="s">
        <v>71</v>
      </c>
      <c r="U222" s="52"/>
      <c r="V222" s="52"/>
    </row>
    <row r="223" spans="2:22" s="9" customFormat="1" ht="17.100000000000001" customHeight="1">
      <c r="B223" s="52">
        <v>2026</v>
      </c>
      <c r="C223" s="52">
        <v>1</v>
      </c>
      <c r="D223" s="52" t="s">
        <v>72</v>
      </c>
      <c r="E223" s="52" t="s">
        <v>3629</v>
      </c>
      <c r="F223" s="52" t="str">
        <f>VLOOKUP(E223,'[1]3) 구매'!$E$6:$F$1614,2,0)</f>
        <v>쇼핑몰</v>
      </c>
      <c r="G223" s="52">
        <v>3010161901</v>
      </c>
      <c r="H223" s="52" t="s">
        <v>4296</v>
      </c>
      <c r="I223" s="52" t="s">
        <v>4486</v>
      </c>
      <c r="J223" s="49" t="s">
        <v>87</v>
      </c>
      <c r="K223" s="49">
        <v>16.350000000000001</v>
      </c>
      <c r="L223" s="49" t="s">
        <v>4267</v>
      </c>
      <c r="M223" s="49">
        <v>23655000</v>
      </c>
      <c r="N223" s="49"/>
      <c r="O223" s="49" t="s">
        <v>4074</v>
      </c>
      <c r="P223" s="49"/>
      <c r="Q223" s="52" t="s">
        <v>291</v>
      </c>
      <c r="R223" s="52" t="s">
        <v>3630</v>
      </c>
      <c r="S223" s="52" t="s">
        <v>3631</v>
      </c>
      <c r="T223" s="52" t="s">
        <v>71</v>
      </c>
      <c r="U223" s="52"/>
      <c r="V223" s="52"/>
    </row>
    <row r="224" spans="2:22" s="9" customFormat="1" ht="17.100000000000001" customHeight="1">
      <c r="B224" s="52">
        <v>2026</v>
      </c>
      <c r="C224" s="52">
        <v>1</v>
      </c>
      <c r="D224" s="52" t="s">
        <v>72</v>
      </c>
      <c r="E224" s="52" t="s">
        <v>3629</v>
      </c>
      <c r="F224" s="52" t="str">
        <f>VLOOKUP(E224,'[1]3) 구매'!$E$6:$F$1614,2,0)</f>
        <v>쇼핑몰</v>
      </c>
      <c r="G224" s="52">
        <v>3010161901</v>
      </c>
      <c r="H224" s="52" t="s">
        <v>4296</v>
      </c>
      <c r="I224" s="52" t="s">
        <v>4487</v>
      </c>
      <c r="J224" s="49" t="s">
        <v>87</v>
      </c>
      <c r="K224" s="49">
        <v>16.350000000000001</v>
      </c>
      <c r="L224" s="49" t="s">
        <v>4267</v>
      </c>
      <c r="M224" s="49">
        <v>22487500</v>
      </c>
      <c r="N224" s="49"/>
      <c r="O224" s="49" t="s">
        <v>4074</v>
      </c>
      <c r="P224" s="49"/>
      <c r="Q224" s="52" t="s">
        <v>291</v>
      </c>
      <c r="R224" s="52" t="s">
        <v>3630</v>
      </c>
      <c r="S224" s="52" t="s">
        <v>3631</v>
      </c>
      <c r="T224" s="52" t="s">
        <v>71</v>
      </c>
      <c r="U224" s="52"/>
      <c r="V224" s="52"/>
    </row>
    <row r="225" spans="2:22" s="9" customFormat="1" ht="17.100000000000001" customHeight="1">
      <c r="B225" s="52">
        <v>2026</v>
      </c>
      <c r="C225" s="52">
        <v>1</v>
      </c>
      <c r="D225" s="52" t="s">
        <v>72</v>
      </c>
      <c r="E225" s="52" t="s">
        <v>3629</v>
      </c>
      <c r="F225" s="52" t="str">
        <f>VLOOKUP(E225,'[1]3) 구매'!$E$6:$F$1614,2,0)</f>
        <v>쇼핑몰</v>
      </c>
      <c r="G225" s="52">
        <v>3010161901</v>
      </c>
      <c r="H225" s="52" t="s">
        <v>4296</v>
      </c>
      <c r="I225" s="52" t="s">
        <v>4488</v>
      </c>
      <c r="J225" s="49" t="s">
        <v>87</v>
      </c>
      <c r="K225" s="49">
        <v>16.350000000000001</v>
      </c>
      <c r="L225" s="49" t="s">
        <v>4267</v>
      </c>
      <c r="M225" s="49">
        <v>16438400</v>
      </c>
      <c r="N225" s="49"/>
      <c r="O225" s="49" t="s">
        <v>4074</v>
      </c>
      <c r="P225" s="49"/>
      <c r="Q225" s="52" t="s">
        <v>291</v>
      </c>
      <c r="R225" s="52" t="s">
        <v>3630</v>
      </c>
      <c r="S225" s="52" t="s">
        <v>3631</v>
      </c>
      <c r="T225" s="52" t="s">
        <v>71</v>
      </c>
      <c r="U225" s="52"/>
      <c r="V225" s="52"/>
    </row>
    <row r="226" spans="2:22" s="9" customFormat="1" ht="17.100000000000001" customHeight="1">
      <c r="B226" s="52">
        <v>2026</v>
      </c>
      <c r="C226" s="52">
        <v>1</v>
      </c>
      <c r="D226" s="52" t="s">
        <v>72</v>
      </c>
      <c r="E226" s="52" t="s">
        <v>3629</v>
      </c>
      <c r="F226" s="52" t="str">
        <f>VLOOKUP(E226,'[1]3) 구매'!$E$6:$F$1614,2,0)</f>
        <v>쇼핑몰</v>
      </c>
      <c r="G226" s="52">
        <v>3010161901</v>
      </c>
      <c r="H226" s="52" t="s">
        <v>4296</v>
      </c>
      <c r="I226" s="52" t="s">
        <v>4489</v>
      </c>
      <c r="J226" s="49" t="s">
        <v>87</v>
      </c>
      <c r="K226" s="49">
        <v>16.350000000000001</v>
      </c>
      <c r="L226" s="49" t="s">
        <v>4267</v>
      </c>
      <c r="M226" s="49">
        <v>25168600</v>
      </c>
      <c r="N226" s="49"/>
      <c r="O226" s="49" t="s">
        <v>4074</v>
      </c>
      <c r="P226" s="49"/>
      <c r="Q226" s="52" t="s">
        <v>291</v>
      </c>
      <c r="R226" s="52" t="s">
        <v>3630</v>
      </c>
      <c r="S226" s="52" t="s">
        <v>3631</v>
      </c>
      <c r="T226" s="52" t="s">
        <v>71</v>
      </c>
      <c r="U226" s="52"/>
      <c r="V226" s="52"/>
    </row>
    <row r="227" spans="2:22" s="9" customFormat="1" ht="17.100000000000001" customHeight="1">
      <c r="B227" s="52">
        <v>2026</v>
      </c>
      <c r="C227" s="52">
        <v>1</v>
      </c>
      <c r="D227" s="52" t="s">
        <v>72</v>
      </c>
      <c r="E227" s="52" t="s">
        <v>4490</v>
      </c>
      <c r="F227" s="52" t="str">
        <f>VLOOKUP(E227,'[1]3) 구매'!$E$6:$F$1614,2,0)</f>
        <v>수의계약</v>
      </c>
      <c r="G227" s="52">
        <v>8111151321</v>
      </c>
      <c r="H227" s="52" t="s">
        <v>4491</v>
      </c>
      <c r="I227" s="52" t="s">
        <v>4491</v>
      </c>
      <c r="J227" s="49" t="s">
        <v>4492</v>
      </c>
      <c r="K227" s="49">
        <v>1</v>
      </c>
      <c r="L227" s="49" t="s">
        <v>4078</v>
      </c>
      <c r="M227" s="49">
        <v>5200000</v>
      </c>
      <c r="N227" s="49"/>
      <c r="O227" s="49"/>
      <c r="P227" s="49"/>
      <c r="Q227" s="52" t="s">
        <v>4493</v>
      </c>
      <c r="R227" s="52" t="s">
        <v>4494</v>
      </c>
      <c r="S227" s="52" t="s">
        <v>4495</v>
      </c>
      <c r="T227" s="52" t="s">
        <v>71</v>
      </c>
      <c r="U227" s="52"/>
      <c r="V227" s="52" t="s">
        <v>4496</v>
      </c>
    </row>
    <row r="228" spans="2:22" s="9" customFormat="1" ht="17.100000000000001" customHeight="1">
      <c r="B228" s="52">
        <v>2026</v>
      </c>
      <c r="C228" s="52">
        <v>1</v>
      </c>
      <c r="D228" s="52" t="s">
        <v>72</v>
      </c>
      <c r="E228" s="52" t="s">
        <v>4497</v>
      </c>
      <c r="F228" s="52" t="str">
        <f>VLOOKUP(E228,'[1]3) 구매'!$E$6:$F$1614,2,0)</f>
        <v>일반경쟁</v>
      </c>
      <c r="G228" s="52">
        <v>4015156601</v>
      </c>
      <c r="H228" s="52" t="s">
        <v>4498</v>
      </c>
      <c r="I228" s="52" t="s">
        <v>4499</v>
      </c>
      <c r="J228" s="49" t="s">
        <v>4318</v>
      </c>
      <c r="K228" s="49">
        <v>4</v>
      </c>
      <c r="L228" s="49" t="s">
        <v>4500</v>
      </c>
      <c r="M228" s="49">
        <v>5935600000</v>
      </c>
      <c r="N228" s="49"/>
      <c r="O228" s="49"/>
      <c r="P228" s="49"/>
      <c r="Q228" s="52" t="s">
        <v>4501</v>
      </c>
      <c r="R228" s="52" t="s">
        <v>4502</v>
      </c>
      <c r="S228" s="52" t="s">
        <v>4503</v>
      </c>
      <c r="T228" s="52" t="s">
        <v>308</v>
      </c>
      <c r="U228" s="52"/>
      <c r="V228" s="52"/>
    </row>
    <row r="229" spans="2:22" s="9" customFormat="1" ht="17.100000000000001" customHeight="1">
      <c r="B229" s="52">
        <v>2026</v>
      </c>
      <c r="C229" s="52">
        <v>1</v>
      </c>
      <c r="D229" s="52" t="s">
        <v>72</v>
      </c>
      <c r="E229" s="52" t="s">
        <v>4504</v>
      </c>
      <c r="F229" s="52" t="str">
        <f>VLOOKUP(E229,'[1]3) 구매'!$E$6:$F$1614,2,0)</f>
        <v>일반경쟁</v>
      </c>
      <c r="G229" s="52">
        <v>4015156601</v>
      </c>
      <c r="H229" s="52" t="s">
        <v>4498</v>
      </c>
      <c r="I229" s="52" t="s">
        <v>4505</v>
      </c>
      <c r="J229" s="49" t="s">
        <v>4318</v>
      </c>
      <c r="K229" s="49">
        <v>3</v>
      </c>
      <c r="L229" s="49" t="s">
        <v>4500</v>
      </c>
      <c r="M229" s="49">
        <v>3993000000</v>
      </c>
      <c r="N229" s="49"/>
      <c r="O229" s="49"/>
      <c r="P229" s="49"/>
      <c r="Q229" s="52" t="s">
        <v>4501</v>
      </c>
      <c r="R229" s="52" t="s">
        <v>4502</v>
      </c>
      <c r="S229" s="52" t="s">
        <v>4503</v>
      </c>
      <c r="T229" s="52" t="s">
        <v>308</v>
      </c>
      <c r="U229" s="52"/>
      <c r="V229" s="52"/>
    </row>
    <row r="230" spans="2:22" s="9" customFormat="1" ht="17.100000000000001" customHeight="1">
      <c r="B230" s="52">
        <v>2026</v>
      </c>
      <c r="C230" s="52">
        <v>1</v>
      </c>
      <c r="D230" s="52" t="s">
        <v>62</v>
      </c>
      <c r="E230" s="52" t="s">
        <v>4506</v>
      </c>
      <c r="F230" s="52" t="str">
        <f>VLOOKUP(E230,'[1]3) 구매'!$E$6:$F$1614,2,0)</f>
        <v>쇼핑몰</v>
      </c>
      <c r="G230" s="52">
        <v>3011150501</v>
      </c>
      <c r="H230" s="52" t="s">
        <v>4067</v>
      </c>
      <c r="I230" s="52" t="s">
        <v>4507</v>
      </c>
      <c r="J230" s="49" t="s">
        <v>4508</v>
      </c>
      <c r="K230" s="49">
        <v>3545</v>
      </c>
      <c r="L230" s="49" t="s">
        <v>4069</v>
      </c>
      <c r="M230" s="49">
        <v>457462890</v>
      </c>
      <c r="N230" s="49"/>
      <c r="O230" s="49" t="s">
        <v>4074</v>
      </c>
      <c r="P230" s="49"/>
      <c r="Q230" s="52" t="s">
        <v>3681</v>
      </c>
      <c r="R230" s="52" t="s">
        <v>4509</v>
      </c>
      <c r="S230" s="52" t="s">
        <v>4510</v>
      </c>
      <c r="T230" s="52" t="s">
        <v>71</v>
      </c>
      <c r="U230" s="52"/>
      <c r="V230" s="52"/>
    </row>
    <row r="231" spans="2:22" s="9" customFormat="1" ht="17.100000000000001" customHeight="1">
      <c r="B231" s="52">
        <v>2026</v>
      </c>
      <c r="C231" s="52">
        <v>1</v>
      </c>
      <c r="D231" s="52" t="s">
        <v>62</v>
      </c>
      <c r="E231" s="52" t="s">
        <v>4506</v>
      </c>
      <c r="F231" s="52" t="str">
        <f>VLOOKUP(E231,'[1]3) 구매'!$E$6:$F$1614,2,0)</f>
        <v>쇼핑몰</v>
      </c>
      <c r="G231" s="52">
        <v>4014218902</v>
      </c>
      <c r="H231" s="52" t="s">
        <v>4511</v>
      </c>
      <c r="I231" s="52" t="s">
        <v>4512</v>
      </c>
      <c r="J231" s="49" t="s">
        <v>4513</v>
      </c>
      <c r="K231" s="49">
        <v>34</v>
      </c>
      <c r="L231" s="49" t="s">
        <v>4138</v>
      </c>
      <c r="M231" s="49">
        <v>135866121</v>
      </c>
      <c r="N231" s="49"/>
      <c r="O231" s="49" t="s">
        <v>4074</v>
      </c>
      <c r="P231" s="49"/>
      <c r="Q231" s="52" t="s">
        <v>3681</v>
      </c>
      <c r="R231" s="52" t="s">
        <v>4509</v>
      </c>
      <c r="S231" s="52" t="s">
        <v>4510</v>
      </c>
      <c r="T231" s="52" t="s">
        <v>71</v>
      </c>
      <c r="U231" s="52"/>
      <c r="V231" s="52"/>
    </row>
    <row r="232" spans="2:22" s="9" customFormat="1" ht="17.100000000000001" customHeight="1">
      <c r="B232" s="52">
        <v>2026</v>
      </c>
      <c r="C232" s="52">
        <v>1</v>
      </c>
      <c r="D232" s="52" t="s">
        <v>62</v>
      </c>
      <c r="E232" s="52" t="s">
        <v>4506</v>
      </c>
      <c r="F232" s="52" t="str">
        <f>VLOOKUP(E232,'[1]3) 구매'!$E$6:$F$1614,2,0)</f>
        <v>쇼핑몰</v>
      </c>
      <c r="G232" s="52">
        <v>4014219702</v>
      </c>
      <c r="H232" s="52" t="s">
        <v>4514</v>
      </c>
      <c r="I232" s="52" t="s">
        <v>4515</v>
      </c>
      <c r="J232" s="49" t="s">
        <v>4513</v>
      </c>
      <c r="K232" s="49">
        <v>130</v>
      </c>
      <c r="L232" s="49" t="s">
        <v>4138</v>
      </c>
      <c r="M232" s="49">
        <v>213531826</v>
      </c>
      <c r="N232" s="49"/>
      <c r="O232" s="49" t="s">
        <v>4074</v>
      </c>
      <c r="P232" s="49"/>
      <c r="Q232" s="52" t="s">
        <v>3681</v>
      </c>
      <c r="R232" s="52" t="s">
        <v>4509</v>
      </c>
      <c r="S232" s="52" t="s">
        <v>4510</v>
      </c>
      <c r="T232" s="52" t="s">
        <v>71</v>
      </c>
      <c r="U232" s="52"/>
      <c r="V232" s="52"/>
    </row>
    <row r="233" spans="2:22" s="9" customFormat="1" ht="17.100000000000001" customHeight="1">
      <c r="B233" s="52">
        <v>2026</v>
      </c>
      <c r="C233" s="52">
        <v>1</v>
      </c>
      <c r="D233" s="52" t="s">
        <v>62</v>
      </c>
      <c r="E233" s="52" t="s">
        <v>4506</v>
      </c>
      <c r="F233" s="52" t="str">
        <f>VLOOKUP(E233,'[1]3) 구매'!$E$6:$F$1614,2,0)</f>
        <v>쇼핑몰</v>
      </c>
      <c r="G233" s="52">
        <v>4014179501</v>
      </c>
      <c r="H233" s="52" t="s">
        <v>4516</v>
      </c>
      <c r="I233" s="52" t="s">
        <v>4517</v>
      </c>
      <c r="J233" s="49" t="s">
        <v>4513</v>
      </c>
      <c r="K233" s="49">
        <v>17</v>
      </c>
      <c r="L233" s="49" t="s">
        <v>4238</v>
      </c>
      <c r="M233" s="49">
        <v>170099479</v>
      </c>
      <c r="N233" s="49"/>
      <c r="O233" s="49" t="s">
        <v>4074</v>
      </c>
      <c r="P233" s="49"/>
      <c r="Q233" s="52" t="s">
        <v>3681</v>
      </c>
      <c r="R233" s="52" t="s">
        <v>4509</v>
      </c>
      <c r="S233" s="52" t="s">
        <v>4510</v>
      </c>
      <c r="T233" s="52" t="s">
        <v>71</v>
      </c>
      <c r="U233" s="52"/>
      <c r="V233" s="52"/>
    </row>
    <row r="234" spans="2:22" s="9" customFormat="1" ht="17.100000000000001" customHeight="1">
      <c r="B234" s="52">
        <v>2026</v>
      </c>
      <c r="C234" s="52">
        <v>1</v>
      </c>
      <c r="D234" s="52" t="s">
        <v>62</v>
      </c>
      <c r="E234" s="52" t="s">
        <v>4506</v>
      </c>
      <c r="F234" s="52" t="str">
        <f>VLOOKUP(E234,'[1]3) 구매'!$E$6:$F$1614,2,0)</f>
        <v>쇼핑몰</v>
      </c>
      <c r="G234" s="52">
        <v>4014162001</v>
      </c>
      <c r="H234" s="52" t="s">
        <v>4518</v>
      </c>
      <c r="I234" s="52" t="s">
        <v>4519</v>
      </c>
      <c r="J234" s="49" t="s">
        <v>4513</v>
      </c>
      <c r="K234" s="49">
        <v>4</v>
      </c>
      <c r="L234" s="49" t="s">
        <v>4238</v>
      </c>
      <c r="M234" s="49">
        <v>53024429</v>
      </c>
      <c r="N234" s="49"/>
      <c r="O234" s="49" t="s">
        <v>4074</v>
      </c>
      <c r="P234" s="49"/>
      <c r="Q234" s="52" t="s">
        <v>3681</v>
      </c>
      <c r="R234" s="52" t="s">
        <v>4509</v>
      </c>
      <c r="S234" s="52" t="s">
        <v>4510</v>
      </c>
      <c r="T234" s="52" t="s">
        <v>71</v>
      </c>
      <c r="U234" s="52"/>
      <c r="V234" s="52"/>
    </row>
    <row r="235" spans="2:22" s="9" customFormat="1" ht="17.100000000000001" customHeight="1">
      <c r="B235" s="52">
        <v>2026</v>
      </c>
      <c r="C235" s="52">
        <v>1</v>
      </c>
      <c r="D235" s="52" t="s">
        <v>62</v>
      </c>
      <c r="E235" s="52" t="s">
        <v>4506</v>
      </c>
      <c r="F235" s="52" t="str">
        <f>VLOOKUP(E235,'[1]3) 구매'!$E$6:$F$1614,2,0)</f>
        <v>쇼핑몰</v>
      </c>
      <c r="G235" s="52">
        <v>4014169401</v>
      </c>
      <c r="H235" s="52" t="s">
        <v>4520</v>
      </c>
      <c r="I235" s="52" t="s">
        <v>4521</v>
      </c>
      <c r="J235" s="49" t="s">
        <v>4513</v>
      </c>
      <c r="K235" s="49">
        <v>28</v>
      </c>
      <c r="L235" s="49" t="s">
        <v>4238</v>
      </c>
      <c r="M235" s="49">
        <v>30614826</v>
      </c>
      <c r="N235" s="49"/>
      <c r="O235" s="49" t="s">
        <v>4074</v>
      </c>
      <c r="P235" s="49"/>
      <c r="Q235" s="52" t="s">
        <v>3681</v>
      </c>
      <c r="R235" s="52" t="s">
        <v>4509</v>
      </c>
      <c r="S235" s="52" t="s">
        <v>4510</v>
      </c>
      <c r="T235" s="52" t="s">
        <v>71</v>
      </c>
      <c r="U235" s="52"/>
      <c r="V235" s="52"/>
    </row>
    <row r="236" spans="2:22" s="9" customFormat="1" ht="17.100000000000001" customHeight="1">
      <c r="B236" s="52">
        <v>2026</v>
      </c>
      <c r="C236" s="52">
        <v>1</v>
      </c>
      <c r="D236" s="52" t="s">
        <v>62</v>
      </c>
      <c r="E236" s="52" t="s">
        <v>4506</v>
      </c>
      <c r="F236" s="52" t="str">
        <f>VLOOKUP(E236,'[1]3) 구매'!$E$6:$F$1614,2,0)</f>
        <v>쇼핑몰</v>
      </c>
      <c r="G236" s="52">
        <v>4014162001</v>
      </c>
      <c r="H236" s="52" t="s">
        <v>4522</v>
      </c>
      <c r="I236" s="52" t="s">
        <v>4523</v>
      </c>
      <c r="J236" s="49" t="s">
        <v>4513</v>
      </c>
      <c r="K236" s="49">
        <v>2</v>
      </c>
      <c r="L236" s="49" t="s">
        <v>4238</v>
      </c>
      <c r="M236" s="49">
        <v>13639255</v>
      </c>
      <c r="N236" s="49"/>
      <c r="O236" s="49" t="s">
        <v>4074</v>
      </c>
      <c r="P236" s="49"/>
      <c r="Q236" s="52" t="s">
        <v>3681</v>
      </c>
      <c r="R236" s="52" t="s">
        <v>4509</v>
      </c>
      <c r="S236" s="52" t="s">
        <v>4510</v>
      </c>
      <c r="T236" s="52" t="s">
        <v>71</v>
      </c>
      <c r="U236" s="52"/>
      <c r="V236" s="52"/>
    </row>
    <row r="237" spans="2:22" s="9" customFormat="1" ht="17.100000000000001" customHeight="1">
      <c r="B237" s="52">
        <v>2026</v>
      </c>
      <c r="C237" s="52">
        <v>1</v>
      </c>
      <c r="D237" s="52" t="s">
        <v>62</v>
      </c>
      <c r="E237" s="52" t="s">
        <v>4506</v>
      </c>
      <c r="F237" s="52" t="str">
        <f>VLOOKUP(E237,'[1]3) 구매'!$E$6:$F$1614,2,0)</f>
        <v>쇼핑몰</v>
      </c>
      <c r="G237" s="52">
        <v>4014162001</v>
      </c>
      <c r="H237" s="52" t="s">
        <v>4524</v>
      </c>
      <c r="I237" s="52" t="s">
        <v>4241</v>
      </c>
      <c r="J237" s="49" t="s">
        <v>4513</v>
      </c>
      <c r="K237" s="49">
        <v>2</v>
      </c>
      <c r="L237" s="49" t="s">
        <v>4238</v>
      </c>
      <c r="M237" s="49">
        <v>22000000</v>
      </c>
      <c r="N237" s="49"/>
      <c r="O237" s="49" t="s">
        <v>4074</v>
      </c>
      <c r="P237" s="49"/>
      <c r="Q237" s="52" t="s">
        <v>3681</v>
      </c>
      <c r="R237" s="52" t="s">
        <v>4509</v>
      </c>
      <c r="S237" s="52" t="s">
        <v>4510</v>
      </c>
      <c r="T237" s="52" t="s">
        <v>71</v>
      </c>
      <c r="U237" s="52"/>
      <c r="V237" s="52"/>
    </row>
    <row r="238" spans="2:22" s="9" customFormat="1" ht="17.100000000000001" customHeight="1">
      <c r="B238" s="52">
        <v>2026</v>
      </c>
      <c r="C238" s="52">
        <v>1</v>
      </c>
      <c r="D238" s="52" t="s">
        <v>62</v>
      </c>
      <c r="E238" s="52" t="s">
        <v>4525</v>
      </c>
      <c r="F238" s="52" t="str">
        <f>VLOOKUP(E238,'[1]3) 구매'!$E$6:$F$1614,2,0)</f>
        <v>쇼핑몰</v>
      </c>
      <c r="G238" s="52">
        <v>3011150501</v>
      </c>
      <c r="H238" s="52" t="s">
        <v>4067</v>
      </c>
      <c r="I238" s="52" t="s">
        <v>4526</v>
      </c>
      <c r="J238" s="49" t="s">
        <v>4513</v>
      </c>
      <c r="K238" s="49">
        <v>1526</v>
      </c>
      <c r="L238" s="49" t="s">
        <v>4069</v>
      </c>
      <c r="M238" s="49">
        <v>171420028</v>
      </c>
      <c r="N238" s="49"/>
      <c r="O238" s="49" t="s">
        <v>4074</v>
      </c>
      <c r="P238" s="49"/>
      <c r="Q238" s="52" t="s">
        <v>3681</v>
      </c>
      <c r="R238" s="52" t="s">
        <v>4509</v>
      </c>
      <c r="S238" s="52" t="s">
        <v>4510</v>
      </c>
      <c r="T238" s="52" t="s">
        <v>71</v>
      </c>
      <c r="U238" s="52"/>
      <c r="V238" s="52"/>
    </row>
    <row r="239" spans="2:22" s="9" customFormat="1" ht="17.100000000000001" customHeight="1">
      <c r="B239" s="52">
        <v>2026</v>
      </c>
      <c r="C239" s="52">
        <v>1</v>
      </c>
      <c r="D239" s="52" t="s">
        <v>62</v>
      </c>
      <c r="E239" s="52" t="s">
        <v>4525</v>
      </c>
      <c r="F239" s="52" t="str">
        <f>VLOOKUP(E239,'[1]3) 구매'!$E$6:$F$1614,2,0)</f>
        <v>쇼핑몰</v>
      </c>
      <c r="G239" s="52">
        <v>4014231201</v>
      </c>
      <c r="H239" s="52" t="s">
        <v>4527</v>
      </c>
      <c r="I239" s="52" t="s">
        <v>4528</v>
      </c>
      <c r="J239" s="49" t="s">
        <v>4513</v>
      </c>
      <c r="K239" s="49">
        <v>56</v>
      </c>
      <c r="L239" s="49" t="s">
        <v>4238</v>
      </c>
      <c r="M239" s="49">
        <v>44521928</v>
      </c>
      <c r="N239" s="49"/>
      <c r="O239" s="49" t="s">
        <v>4074</v>
      </c>
      <c r="P239" s="49"/>
      <c r="Q239" s="52" t="s">
        <v>3681</v>
      </c>
      <c r="R239" s="52" t="s">
        <v>4509</v>
      </c>
      <c r="S239" s="52" t="s">
        <v>4510</v>
      </c>
      <c r="T239" s="52" t="s">
        <v>71</v>
      </c>
      <c r="U239" s="52"/>
      <c r="V239" s="52" t="s">
        <v>121</v>
      </c>
    </row>
    <row r="240" spans="2:22" s="9" customFormat="1" ht="17.100000000000001" customHeight="1">
      <c r="B240" s="52">
        <v>2026</v>
      </c>
      <c r="C240" s="52">
        <v>1</v>
      </c>
      <c r="D240" s="52" t="s">
        <v>62</v>
      </c>
      <c r="E240" s="52" t="s">
        <v>4525</v>
      </c>
      <c r="F240" s="52" t="str">
        <f>VLOOKUP(E240,'[1]3) 구매'!$E$6:$F$1614,2,0)</f>
        <v>쇼핑몰</v>
      </c>
      <c r="G240" s="52">
        <v>4014162001</v>
      </c>
      <c r="H240" s="52" t="s">
        <v>4518</v>
      </c>
      <c r="I240" s="52" t="s">
        <v>4529</v>
      </c>
      <c r="J240" s="49" t="s">
        <v>4513</v>
      </c>
      <c r="K240" s="49">
        <v>4</v>
      </c>
      <c r="L240" s="49" t="s">
        <v>4198</v>
      </c>
      <c r="M240" s="49">
        <v>41911104</v>
      </c>
      <c r="N240" s="49"/>
      <c r="O240" s="49" t="s">
        <v>4074</v>
      </c>
      <c r="P240" s="49"/>
      <c r="Q240" s="52" t="s">
        <v>3681</v>
      </c>
      <c r="R240" s="52" t="s">
        <v>4509</v>
      </c>
      <c r="S240" s="52" t="s">
        <v>4510</v>
      </c>
      <c r="T240" s="52" t="s">
        <v>71</v>
      </c>
      <c r="U240" s="52"/>
      <c r="V240" s="52"/>
    </row>
    <row r="241" spans="2:22" s="9" customFormat="1" ht="17.100000000000001" customHeight="1">
      <c r="B241" s="52">
        <v>2026</v>
      </c>
      <c r="C241" s="52">
        <v>1</v>
      </c>
      <c r="D241" s="52" t="s">
        <v>62</v>
      </c>
      <c r="E241" s="52" t="s">
        <v>4525</v>
      </c>
      <c r="F241" s="52" t="str">
        <f>VLOOKUP(E241,'[1]3) 구매'!$E$6:$F$1614,2,0)</f>
        <v>쇼핑몰</v>
      </c>
      <c r="G241" s="52">
        <v>4014169401</v>
      </c>
      <c r="H241" s="52" t="s">
        <v>4522</v>
      </c>
      <c r="I241" s="52" t="s">
        <v>4530</v>
      </c>
      <c r="J241" s="49" t="s">
        <v>4513</v>
      </c>
      <c r="K241" s="49">
        <v>22</v>
      </c>
      <c r="L241" s="49" t="s">
        <v>4238</v>
      </c>
      <c r="M241" s="49">
        <v>35486605</v>
      </c>
      <c r="N241" s="49"/>
      <c r="O241" s="49" t="s">
        <v>4074</v>
      </c>
      <c r="P241" s="49"/>
      <c r="Q241" s="52" t="s">
        <v>3681</v>
      </c>
      <c r="R241" s="52" t="s">
        <v>4509</v>
      </c>
      <c r="S241" s="52" t="s">
        <v>4510</v>
      </c>
      <c r="T241" s="52" t="s">
        <v>71</v>
      </c>
      <c r="U241" s="52"/>
      <c r="V241" s="52"/>
    </row>
    <row r="242" spans="2:22" s="9" customFormat="1" ht="17.100000000000001" customHeight="1">
      <c r="B242" s="52">
        <v>2026</v>
      </c>
      <c r="C242" s="52">
        <v>1</v>
      </c>
      <c r="D242" s="52" t="s">
        <v>62</v>
      </c>
      <c r="E242" s="52" t="s">
        <v>4525</v>
      </c>
      <c r="F242" s="52" t="str">
        <f>VLOOKUP(E242,'[1]3) 구매'!$E$6:$F$1614,2,0)</f>
        <v>쇼핑몰</v>
      </c>
      <c r="G242" s="52">
        <v>4014169401</v>
      </c>
      <c r="H242" s="52" t="s">
        <v>4531</v>
      </c>
      <c r="I242" s="52" t="s">
        <v>4532</v>
      </c>
      <c r="J242" s="49" t="s">
        <v>4513</v>
      </c>
      <c r="K242" s="49">
        <v>77</v>
      </c>
      <c r="L242" s="49" t="s">
        <v>4238</v>
      </c>
      <c r="M242" s="49">
        <v>27584347</v>
      </c>
      <c r="N242" s="49"/>
      <c r="O242" s="49" t="s">
        <v>4074</v>
      </c>
      <c r="P242" s="49"/>
      <c r="Q242" s="52" t="s">
        <v>3681</v>
      </c>
      <c r="R242" s="52" t="s">
        <v>4509</v>
      </c>
      <c r="S242" s="52" t="s">
        <v>4510</v>
      </c>
      <c r="T242" s="52" t="s">
        <v>71</v>
      </c>
      <c r="U242" s="52"/>
      <c r="V242" s="52"/>
    </row>
    <row r="243" spans="2:22" s="9" customFormat="1" ht="17.100000000000001" customHeight="1">
      <c r="B243" s="52">
        <v>2026</v>
      </c>
      <c r="C243" s="52">
        <v>1</v>
      </c>
      <c r="D243" s="52" t="s">
        <v>62</v>
      </c>
      <c r="E243" s="52" t="s">
        <v>4525</v>
      </c>
      <c r="F243" s="52" t="str">
        <f>VLOOKUP(E243,'[1]3) 구매'!$E$6:$F$1614,2,0)</f>
        <v>쇼핑몰</v>
      </c>
      <c r="G243" s="52">
        <v>4014179501</v>
      </c>
      <c r="H243" s="52" t="s">
        <v>4533</v>
      </c>
      <c r="I243" s="52" t="s">
        <v>4534</v>
      </c>
      <c r="J243" s="49" t="s">
        <v>4513</v>
      </c>
      <c r="K243" s="49">
        <v>30</v>
      </c>
      <c r="L243" s="49" t="s">
        <v>4198</v>
      </c>
      <c r="M243" s="49">
        <v>231861330</v>
      </c>
      <c r="N243" s="49"/>
      <c r="O243" s="49" t="s">
        <v>4074</v>
      </c>
      <c r="P243" s="49"/>
      <c r="Q243" s="52" t="s">
        <v>3681</v>
      </c>
      <c r="R243" s="52" t="s">
        <v>4509</v>
      </c>
      <c r="S243" s="52" t="s">
        <v>4510</v>
      </c>
      <c r="T243" s="52" t="s">
        <v>71</v>
      </c>
      <c r="U243" s="52"/>
      <c r="V243" s="52"/>
    </row>
    <row r="244" spans="2:22" s="9" customFormat="1" ht="17.100000000000001" customHeight="1">
      <c r="B244" s="52">
        <v>2026</v>
      </c>
      <c r="C244" s="52">
        <v>1</v>
      </c>
      <c r="D244" s="52" t="s">
        <v>62</v>
      </c>
      <c r="E244" s="52" t="s">
        <v>4525</v>
      </c>
      <c r="F244" s="52" t="str">
        <f>VLOOKUP(E244,'[1]3) 구매'!$E$6:$F$1614,2,0)</f>
        <v>쇼핑몰</v>
      </c>
      <c r="G244" s="52">
        <v>4014169301</v>
      </c>
      <c r="H244" s="52" t="s">
        <v>4535</v>
      </c>
      <c r="I244" s="52" t="s">
        <v>4532</v>
      </c>
      <c r="J244" s="49" t="s">
        <v>4513</v>
      </c>
      <c r="K244" s="49">
        <v>67</v>
      </c>
      <c r="L244" s="49" t="s">
        <v>4238</v>
      </c>
      <c r="M244" s="49">
        <v>27051276</v>
      </c>
      <c r="N244" s="49"/>
      <c r="O244" s="49" t="s">
        <v>4074</v>
      </c>
      <c r="P244" s="49"/>
      <c r="Q244" s="52" t="s">
        <v>3681</v>
      </c>
      <c r="R244" s="52" t="s">
        <v>4509</v>
      </c>
      <c r="S244" s="52" t="s">
        <v>4510</v>
      </c>
      <c r="T244" s="52" t="s">
        <v>71</v>
      </c>
      <c r="U244" s="52"/>
      <c r="V244" s="52"/>
    </row>
    <row r="245" spans="2:22" s="9" customFormat="1" ht="17.100000000000001" customHeight="1">
      <c r="B245" s="52">
        <v>2026</v>
      </c>
      <c r="C245" s="52">
        <v>1</v>
      </c>
      <c r="D245" s="52" t="s">
        <v>62</v>
      </c>
      <c r="E245" s="52" t="s">
        <v>4525</v>
      </c>
      <c r="F245" s="52" t="str">
        <f>VLOOKUP(E245,'[1]3) 구매'!$E$6:$F$1614,2,0)</f>
        <v>쇼핑몰</v>
      </c>
      <c r="G245" s="52">
        <v>4111250101</v>
      </c>
      <c r="H245" s="52" t="s">
        <v>4536</v>
      </c>
      <c r="I245" s="52" t="s">
        <v>4537</v>
      </c>
      <c r="J245" s="49" t="s">
        <v>4513</v>
      </c>
      <c r="K245" s="49">
        <v>1</v>
      </c>
      <c r="L245" s="49" t="s">
        <v>4198</v>
      </c>
      <c r="M245" s="49">
        <v>19488674</v>
      </c>
      <c r="N245" s="49"/>
      <c r="O245" s="49" t="s">
        <v>4074</v>
      </c>
      <c r="P245" s="49"/>
      <c r="Q245" s="52" t="s">
        <v>3681</v>
      </c>
      <c r="R245" s="52" t="s">
        <v>4509</v>
      </c>
      <c r="S245" s="52" t="s">
        <v>4510</v>
      </c>
      <c r="T245" s="52" t="s">
        <v>71</v>
      </c>
      <c r="U245" s="52"/>
      <c r="V245" s="52"/>
    </row>
    <row r="246" spans="2:22" s="9" customFormat="1" ht="17.100000000000001" customHeight="1">
      <c r="B246" s="52">
        <v>2026</v>
      </c>
      <c r="C246" s="52">
        <v>1</v>
      </c>
      <c r="D246" s="52" t="s">
        <v>62</v>
      </c>
      <c r="E246" s="52" t="s">
        <v>4525</v>
      </c>
      <c r="F246" s="52" t="str">
        <f>VLOOKUP(E246,'[1]3) 구매'!$E$6:$F$1614,2,0)</f>
        <v>쇼핑몰</v>
      </c>
      <c r="G246" s="52">
        <v>4014178203</v>
      </c>
      <c r="H246" s="52" t="s">
        <v>4538</v>
      </c>
      <c r="I246" s="52" t="s">
        <v>4539</v>
      </c>
      <c r="J246" s="49" t="s">
        <v>4513</v>
      </c>
      <c r="K246" s="49">
        <v>251</v>
      </c>
      <c r="L246" s="49" t="s">
        <v>4138</v>
      </c>
      <c r="M246" s="49">
        <v>35350769</v>
      </c>
      <c r="N246" s="49"/>
      <c r="O246" s="49" t="s">
        <v>4074</v>
      </c>
      <c r="P246" s="49"/>
      <c r="Q246" s="52" t="s">
        <v>3681</v>
      </c>
      <c r="R246" s="52" t="s">
        <v>4509</v>
      </c>
      <c r="S246" s="52" t="s">
        <v>4510</v>
      </c>
      <c r="T246" s="52" t="s">
        <v>71</v>
      </c>
      <c r="U246" s="52"/>
      <c r="V246" s="52"/>
    </row>
    <row r="247" spans="2:22" s="9" customFormat="1" ht="17.100000000000001" customHeight="1">
      <c r="B247" s="52">
        <v>2026</v>
      </c>
      <c r="C247" s="52">
        <v>1</v>
      </c>
      <c r="D247" s="52" t="s">
        <v>62</v>
      </c>
      <c r="E247" s="52" t="s">
        <v>4525</v>
      </c>
      <c r="F247" s="52" t="str">
        <f>VLOOKUP(E247,'[1]3) 구매'!$E$6:$F$1614,2,0)</f>
        <v>쇼핑몰</v>
      </c>
      <c r="G247" s="52">
        <v>4617160401</v>
      </c>
      <c r="H247" s="52" t="s">
        <v>4540</v>
      </c>
      <c r="I247" s="52"/>
      <c r="J247" s="49" t="s">
        <v>4513</v>
      </c>
      <c r="K247" s="49">
        <v>1</v>
      </c>
      <c r="L247" s="49" t="s">
        <v>4230</v>
      </c>
      <c r="M247" s="49">
        <v>14045438</v>
      </c>
      <c r="N247" s="49"/>
      <c r="O247" s="49" t="s">
        <v>4074</v>
      </c>
      <c r="P247" s="49"/>
      <c r="Q247" s="52" t="s">
        <v>3681</v>
      </c>
      <c r="R247" s="52" t="s">
        <v>4509</v>
      </c>
      <c r="S247" s="52" t="s">
        <v>4510</v>
      </c>
      <c r="T247" s="52" t="s">
        <v>71</v>
      </c>
      <c r="U247" s="52"/>
      <c r="V247" s="52"/>
    </row>
    <row r="248" spans="2:22" s="9" customFormat="1" ht="17.100000000000001" customHeight="1">
      <c r="B248" s="52">
        <v>2026</v>
      </c>
      <c r="C248" s="52">
        <v>1</v>
      </c>
      <c r="D248" s="52" t="s">
        <v>62</v>
      </c>
      <c r="E248" s="52" t="s">
        <v>4525</v>
      </c>
      <c r="F248" s="52" t="str">
        <f>VLOOKUP(E248,'[1]3) 구매'!$E$6:$F$1614,2,0)</f>
        <v>쇼핑몰</v>
      </c>
      <c r="G248" s="52">
        <v>4617162201</v>
      </c>
      <c r="H248" s="52" t="s">
        <v>4216</v>
      </c>
      <c r="I248" s="52"/>
      <c r="J248" s="49" t="s">
        <v>4508</v>
      </c>
      <c r="K248" s="49">
        <v>1</v>
      </c>
      <c r="L248" s="49" t="s">
        <v>4541</v>
      </c>
      <c r="M248" s="49">
        <v>24443497</v>
      </c>
      <c r="N248" s="49"/>
      <c r="O248" s="49" t="s">
        <v>4074</v>
      </c>
      <c r="P248" s="49"/>
      <c r="Q248" s="52" t="s">
        <v>3681</v>
      </c>
      <c r="R248" s="52" t="s">
        <v>4509</v>
      </c>
      <c r="S248" s="52" t="s">
        <v>4510</v>
      </c>
      <c r="T248" s="52" t="s">
        <v>71</v>
      </c>
      <c r="U248" s="52"/>
      <c r="V248" s="52"/>
    </row>
    <row r="249" spans="2:22" s="9" customFormat="1" ht="17.100000000000001" customHeight="1">
      <c r="B249" s="52">
        <v>2026</v>
      </c>
      <c r="C249" s="52">
        <v>1</v>
      </c>
      <c r="D249" s="52" t="s">
        <v>72</v>
      </c>
      <c r="E249" s="52" t="s">
        <v>4542</v>
      </c>
      <c r="F249" s="52" t="str">
        <f>VLOOKUP(E249,'[1]3) 구매'!$E$6:$F$1614,2,0)</f>
        <v>쇼핑몰</v>
      </c>
      <c r="G249" s="52">
        <v>3011150501</v>
      </c>
      <c r="H249" s="52" t="s">
        <v>4067</v>
      </c>
      <c r="I249" s="52" t="s">
        <v>4543</v>
      </c>
      <c r="J249" s="49" t="s">
        <v>87</v>
      </c>
      <c r="K249" s="49">
        <v>295</v>
      </c>
      <c r="L249" s="49" t="s">
        <v>4069</v>
      </c>
      <c r="M249" s="49">
        <v>35704169</v>
      </c>
      <c r="N249" s="49"/>
      <c r="O249" s="49" t="s">
        <v>4074</v>
      </c>
      <c r="P249" s="49"/>
      <c r="Q249" s="52" t="s">
        <v>860</v>
      </c>
      <c r="R249" s="52" t="s">
        <v>2660</v>
      </c>
      <c r="S249" s="52" t="s">
        <v>2661</v>
      </c>
      <c r="T249" s="52" t="s">
        <v>308</v>
      </c>
      <c r="U249" s="52"/>
      <c r="V249" s="52"/>
    </row>
    <row r="250" spans="2:22" s="9" customFormat="1" ht="17.100000000000001" customHeight="1">
      <c r="B250" s="52">
        <v>2026</v>
      </c>
      <c r="C250" s="52">
        <v>1</v>
      </c>
      <c r="D250" s="52" t="s">
        <v>62</v>
      </c>
      <c r="E250" s="52" t="s">
        <v>4544</v>
      </c>
      <c r="F250" s="52" t="str">
        <f>VLOOKUP(E250,'[1]3) 구매'!$E$6:$F$1614,2,0)</f>
        <v>쇼핑몰</v>
      </c>
      <c r="G250" s="52">
        <v>3011150501</v>
      </c>
      <c r="H250" s="52" t="s">
        <v>4067</v>
      </c>
      <c r="I250" s="52" t="s">
        <v>4545</v>
      </c>
      <c r="J250" s="49" t="s">
        <v>87</v>
      </c>
      <c r="K250" s="49">
        <v>1488</v>
      </c>
      <c r="L250" s="49" t="s">
        <v>4069</v>
      </c>
      <c r="M250" s="49">
        <v>154752170</v>
      </c>
      <c r="N250" s="49"/>
      <c r="O250" s="49" t="s">
        <v>4074</v>
      </c>
      <c r="P250" s="49"/>
      <c r="Q250" s="52" t="s">
        <v>860</v>
      </c>
      <c r="R250" s="52" t="s">
        <v>861</v>
      </c>
      <c r="S250" s="52" t="s">
        <v>862</v>
      </c>
      <c r="T250" s="52" t="s">
        <v>71</v>
      </c>
      <c r="U250" s="52"/>
      <c r="V250" s="52"/>
    </row>
    <row r="251" spans="2:22" s="9" customFormat="1" ht="17.100000000000001" customHeight="1">
      <c r="B251" s="52">
        <v>2026</v>
      </c>
      <c r="C251" s="52">
        <v>1</v>
      </c>
      <c r="D251" s="52" t="s">
        <v>62</v>
      </c>
      <c r="E251" s="52" t="s">
        <v>4546</v>
      </c>
      <c r="F251" s="52" t="str">
        <f>VLOOKUP(E251,'[1]3) 구매'!$E$6:$F$1614,2,0)</f>
        <v>쇼핑몰</v>
      </c>
      <c r="G251" s="52">
        <v>3011159701</v>
      </c>
      <c r="H251" s="52" t="s">
        <v>4242</v>
      </c>
      <c r="I251" s="52" t="s">
        <v>4547</v>
      </c>
      <c r="J251" s="49" t="s">
        <v>87</v>
      </c>
      <c r="K251" s="49">
        <v>703</v>
      </c>
      <c r="L251" s="49" t="s">
        <v>4127</v>
      </c>
      <c r="M251" s="49">
        <v>80802820</v>
      </c>
      <c r="N251" s="49"/>
      <c r="O251" s="49" t="s">
        <v>4074</v>
      </c>
      <c r="P251" s="49"/>
      <c r="Q251" s="52" t="s">
        <v>1257</v>
      </c>
      <c r="R251" s="52" t="s">
        <v>2666</v>
      </c>
      <c r="S251" s="52" t="s">
        <v>2667</v>
      </c>
      <c r="T251" s="52" t="s">
        <v>71</v>
      </c>
      <c r="U251" s="52"/>
      <c r="V251" s="52"/>
    </row>
    <row r="252" spans="2:22" s="9" customFormat="1" ht="17.100000000000001" customHeight="1">
      <c r="B252" s="52">
        <v>2026</v>
      </c>
      <c r="C252" s="52">
        <v>1</v>
      </c>
      <c r="D252" s="52" t="s">
        <v>62</v>
      </c>
      <c r="E252" s="52" t="s">
        <v>4546</v>
      </c>
      <c r="F252" s="52" t="str">
        <f>VLOOKUP(E252,'[1]3) 구매'!$E$6:$F$1614,2,0)</f>
        <v>쇼핑몰</v>
      </c>
      <c r="G252" s="52">
        <v>3011159701</v>
      </c>
      <c r="H252" s="52" t="s">
        <v>4242</v>
      </c>
      <c r="I252" s="52" t="s">
        <v>4548</v>
      </c>
      <c r="J252" s="49" t="s">
        <v>87</v>
      </c>
      <c r="K252" s="49">
        <v>1271</v>
      </c>
      <c r="L252" s="49" t="s">
        <v>4127</v>
      </c>
      <c r="M252" s="49">
        <v>146088740</v>
      </c>
      <c r="N252" s="49"/>
      <c r="O252" s="49" t="s">
        <v>4074</v>
      </c>
      <c r="P252" s="49"/>
      <c r="Q252" s="52" t="s">
        <v>1257</v>
      </c>
      <c r="R252" s="52" t="s">
        <v>2666</v>
      </c>
      <c r="S252" s="52" t="s">
        <v>2667</v>
      </c>
      <c r="T252" s="52" t="s">
        <v>71</v>
      </c>
      <c r="U252" s="52"/>
      <c r="V252" s="52"/>
    </row>
    <row r="253" spans="2:22" s="9" customFormat="1" ht="17.100000000000001" customHeight="1">
      <c r="B253" s="52">
        <v>2026</v>
      </c>
      <c r="C253" s="52">
        <v>1</v>
      </c>
      <c r="D253" s="52" t="s">
        <v>62</v>
      </c>
      <c r="E253" s="52" t="s">
        <v>4546</v>
      </c>
      <c r="F253" s="52" t="str">
        <f>VLOOKUP(E253,'[1]3) 구매'!$E$6:$F$1614,2,0)</f>
        <v>쇼핑몰</v>
      </c>
      <c r="G253" s="52">
        <v>3015200102</v>
      </c>
      <c r="H253" s="52" t="s">
        <v>4549</v>
      </c>
      <c r="I253" s="52" t="s">
        <v>4550</v>
      </c>
      <c r="J253" s="49" t="s">
        <v>87</v>
      </c>
      <c r="K253" s="49">
        <v>90</v>
      </c>
      <c r="L253" s="49" t="s">
        <v>4106</v>
      </c>
      <c r="M253" s="49">
        <v>14670000</v>
      </c>
      <c r="N253" s="49"/>
      <c r="O253" s="49"/>
      <c r="P253" s="49"/>
      <c r="Q253" s="52" t="s">
        <v>1257</v>
      </c>
      <c r="R253" s="52" t="s">
        <v>2666</v>
      </c>
      <c r="S253" s="52" t="s">
        <v>2667</v>
      </c>
      <c r="T253" s="52" t="s">
        <v>71</v>
      </c>
      <c r="U253" s="52"/>
      <c r="V253" s="52" t="s">
        <v>121</v>
      </c>
    </row>
    <row r="254" spans="2:22" s="9" customFormat="1" ht="17.100000000000001" customHeight="1">
      <c r="B254" s="52">
        <v>2026</v>
      </c>
      <c r="C254" s="52">
        <v>1</v>
      </c>
      <c r="D254" s="52" t="s">
        <v>62</v>
      </c>
      <c r="E254" s="52" t="s">
        <v>4546</v>
      </c>
      <c r="F254" s="52" t="str">
        <f>VLOOKUP(E254,'[1]3) 구매'!$E$6:$F$1614,2,0)</f>
        <v>쇼핑몰</v>
      </c>
      <c r="G254" s="52">
        <v>3012999801</v>
      </c>
      <c r="H254" s="52" t="s">
        <v>4551</v>
      </c>
      <c r="I254" s="52" t="s">
        <v>4552</v>
      </c>
      <c r="J254" s="49" t="s">
        <v>4077</v>
      </c>
      <c r="K254" s="49">
        <v>362</v>
      </c>
      <c r="L254" s="49" t="s">
        <v>4170</v>
      </c>
      <c r="M254" s="49">
        <v>43440000</v>
      </c>
      <c r="N254" s="49"/>
      <c r="O254" s="49"/>
      <c r="P254" s="49"/>
      <c r="Q254" s="52" t="s">
        <v>1257</v>
      </c>
      <c r="R254" s="52" t="s">
        <v>2666</v>
      </c>
      <c r="S254" s="52" t="s">
        <v>2667</v>
      </c>
      <c r="T254" s="52" t="s">
        <v>71</v>
      </c>
      <c r="U254" s="52"/>
      <c r="V254" s="52" t="s">
        <v>121</v>
      </c>
    </row>
    <row r="255" spans="2:22" s="9" customFormat="1" ht="17.100000000000001" customHeight="1">
      <c r="B255" s="52">
        <v>2026</v>
      </c>
      <c r="C255" s="52">
        <v>1</v>
      </c>
      <c r="D255" s="52" t="s">
        <v>62</v>
      </c>
      <c r="E255" s="52" t="s">
        <v>4546</v>
      </c>
      <c r="F255" s="52" t="str">
        <f>VLOOKUP(E255,'[1]3) 구매'!$E$6:$F$1614,2,0)</f>
        <v>쇼핑몰</v>
      </c>
      <c r="G255" s="52">
        <v>4924159701</v>
      </c>
      <c r="H255" s="52" t="s">
        <v>4553</v>
      </c>
      <c r="I255" s="52" t="s">
        <v>4554</v>
      </c>
      <c r="J255" s="49" t="s">
        <v>4077</v>
      </c>
      <c r="K255" s="49">
        <v>1</v>
      </c>
      <c r="L255" s="49" t="s">
        <v>4238</v>
      </c>
      <c r="M255" s="49">
        <v>17480000</v>
      </c>
      <c r="N255" s="49"/>
      <c r="O255" s="49"/>
      <c r="P255" s="49"/>
      <c r="Q255" s="52" t="s">
        <v>1257</v>
      </c>
      <c r="R255" s="52" t="s">
        <v>2666</v>
      </c>
      <c r="S255" s="52" t="s">
        <v>2667</v>
      </c>
      <c r="T255" s="52" t="s">
        <v>71</v>
      </c>
      <c r="U255" s="52"/>
      <c r="V255" s="52" t="s">
        <v>121</v>
      </c>
    </row>
    <row r="256" spans="2:22" s="9" customFormat="1" ht="17.100000000000001" customHeight="1">
      <c r="B256" s="52">
        <v>2026</v>
      </c>
      <c r="C256" s="52">
        <v>1</v>
      </c>
      <c r="D256" s="52" t="s">
        <v>62</v>
      </c>
      <c r="E256" s="52" t="s">
        <v>4555</v>
      </c>
      <c r="F256" s="52" t="str">
        <f>VLOOKUP(E256,'[1]3) 구매'!$E$6:$F$1614,2,0)</f>
        <v>쇼핑몰</v>
      </c>
      <c r="G256" s="52">
        <v>3011150501</v>
      </c>
      <c r="H256" s="52" t="s">
        <v>4067</v>
      </c>
      <c r="I256" s="52" t="s">
        <v>4556</v>
      </c>
      <c r="J256" s="49" t="s">
        <v>87</v>
      </c>
      <c r="K256" s="49">
        <v>517</v>
      </c>
      <c r="L256" s="49" t="s">
        <v>4069</v>
      </c>
      <c r="M256" s="49">
        <v>68861000</v>
      </c>
      <c r="N256" s="49"/>
      <c r="O256" s="49" t="s">
        <v>4074</v>
      </c>
      <c r="P256" s="49"/>
      <c r="Q256" s="52" t="s">
        <v>1257</v>
      </c>
      <c r="R256" s="52" t="s">
        <v>4557</v>
      </c>
      <c r="S256" s="52" t="s">
        <v>4558</v>
      </c>
      <c r="T256" s="52" t="s">
        <v>71</v>
      </c>
      <c r="U256" s="52"/>
      <c r="V256" s="52"/>
    </row>
    <row r="257" spans="2:22" s="9" customFormat="1" ht="17.100000000000001" customHeight="1">
      <c r="B257" s="52">
        <v>2026</v>
      </c>
      <c r="C257" s="52">
        <v>1</v>
      </c>
      <c r="D257" s="52" t="s">
        <v>62</v>
      </c>
      <c r="E257" s="52" t="s">
        <v>4555</v>
      </c>
      <c r="F257" s="52" t="str">
        <f>VLOOKUP(E257,'[1]3) 구매'!$E$6:$F$1614,2,0)</f>
        <v>쇼핑몰</v>
      </c>
      <c r="G257" s="52">
        <v>3010161901</v>
      </c>
      <c r="H257" s="52" t="s">
        <v>4144</v>
      </c>
      <c r="I257" s="52" t="s">
        <v>4559</v>
      </c>
      <c r="J257" s="49" t="s">
        <v>87</v>
      </c>
      <c r="K257" s="49">
        <v>38.53</v>
      </c>
      <c r="L257" s="49" t="s">
        <v>4127</v>
      </c>
      <c r="M257" s="49">
        <v>33174000</v>
      </c>
      <c r="N257" s="49"/>
      <c r="O257" s="49" t="s">
        <v>4074</v>
      </c>
      <c r="P257" s="49"/>
      <c r="Q257" s="52" t="s">
        <v>1257</v>
      </c>
      <c r="R257" s="52" t="s">
        <v>4557</v>
      </c>
      <c r="S257" s="52" t="s">
        <v>4558</v>
      </c>
      <c r="T257" s="52" t="s">
        <v>71</v>
      </c>
      <c r="U257" s="52"/>
      <c r="V257" s="52"/>
    </row>
    <row r="258" spans="2:22" s="9" customFormat="1" ht="17.100000000000001" customHeight="1">
      <c r="B258" s="52">
        <v>2026</v>
      </c>
      <c r="C258" s="52">
        <v>1</v>
      </c>
      <c r="D258" s="52" t="s">
        <v>62</v>
      </c>
      <c r="E258" s="52" t="s">
        <v>4555</v>
      </c>
      <c r="F258" s="52" t="str">
        <f>VLOOKUP(E258,'[1]3) 구매'!$E$6:$F$1614,2,0)</f>
        <v>쇼핑몰</v>
      </c>
      <c r="G258" s="52">
        <v>4014178203</v>
      </c>
      <c r="H258" s="52" t="s">
        <v>4136</v>
      </c>
      <c r="I258" s="52" t="s">
        <v>4560</v>
      </c>
      <c r="J258" s="49" t="s">
        <v>87</v>
      </c>
      <c r="K258" s="49">
        <v>189</v>
      </c>
      <c r="L258" s="49" t="s">
        <v>4138</v>
      </c>
      <c r="M258" s="49">
        <v>30213000</v>
      </c>
      <c r="N258" s="49"/>
      <c r="O258" s="49" t="s">
        <v>4074</v>
      </c>
      <c r="P258" s="49"/>
      <c r="Q258" s="52" t="s">
        <v>1257</v>
      </c>
      <c r="R258" s="52" t="s">
        <v>4557</v>
      </c>
      <c r="S258" s="52" t="s">
        <v>4558</v>
      </c>
      <c r="T258" s="52" t="s">
        <v>71</v>
      </c>
      <c r="U258" s="52"/>
      <c r="V258" s="52"/>
    </row>
    <row r="259" spans="2:22" s="9" customFormat="1" ht="17.100000000000001" customHeight="1">
      <c r="B259" s="52">
        <v>2026</v>
      </c>
      <c r="C259" s="52">
        <v>1</v>
      </c>
      <c r="D259" s="52" t="s">
        <v>62</v>
      </c>
      <c r="E259" s="52" t="s">
        <v>4561</v>
      </c>
      <c r="F259" s="52" t="str">
        <f>VLOOKUP(E259,'[1]3) 구매'!$E$6:$F$1614,2,0)</f>
        <v>쇼핑몰</v>
      </c>
      <c r="G259" s="52">
        <v>3011150501</v>
      </c>
      <c r="H259" s="52" t="s">
        <v>4067</v>
      </c>
      <c r="I259" s="52" t="s">
        <v>4562</v>
      </c>
      <c r="J259" s="49" t="s">
        <v>87</v>
      </c>
      <c r="K259" s="49">
        <v>1131</v>
      </c>
      <c r="L259" s="49" t="s">
        <v>4069</v>
      </c>
      <c r="M259" s="49">
        <v>125252480</v>
      </c>
      <c r="N259" s="49"/>
      <c r="O259" s="49" t="s">
        <v>4074</v>
      </c>
      <c r="P259" s="49"/>
      <c r="Q259" s="52" t="s">
        <v>1257</v>
      </c>
      <c r="R259" s="52" t="s">
        <v>4557</v>
      </c>
      <c r="S259" s="52" t="s">
        <v>4558</v>
      </c>
      <c r="T259" s="52" t="s">
        <v>71</v>
      </c>
      <c r="U259" s="52"/>
      <c r="V259" s="52"/>
    </row>
    <row r="260" spans="2:22" s="9" customFormat="1" ht="17.100000000000001" customHeight="1">
      <c r="B260" s="52">
        <v>2026</v>
      </c>
      <c r="C260" s="52">
        <v>1</v>
      </c>
      <c r="D260" s="52" t="s">
        <v>62</v>
      </c>
      <c r="E260" s="52" t="s">
        <v>4561</v>
      </c>
      <c r="F260" s="52" t="str">
        <f>VLOOKUP(E260,'[1]3) 구매'!$E$6:$F$1614,2,0)</f>
        <v>쇼핑몰</v>
      </c>
      <c r="G260" s="52">
        <v>3013150202</v>
      </c>
      <c r="H260" s="52" t="s">
        <v>4563</v>
      </c>
      <c r="I260" s="52" t="s">
        <v>4564</v>
      </c>
      <c r="J260" s="49" t="s">
        <v>87</v>
      </c>
      <c r="K260" s="49">
        <v>9021</v>
      </c>
      <c r="L260" s="49" t="s">
        <v>4170</v>
      </c>
      <c r="M260" s="49">
        <v>253951980</v>
      </c>
      <c r="N260" s="49"/>
      <c r="O260" s="49" t="s">
        <v>4074</v>
      </c>
      <c r="P260" s="49"/>
      <c r="Q260" s="52" t="s">
        <v>1257</v>
      </c>
      <c r="R260" s="52" t="s">
        <v>4557</v>
      </c>
      <c r="S260" s="52" t="s">
        <v>4558</v>
      </c>
      <c r="T260" s="52" t="s">
        <v>71</v>
      </c>
      <c r="U260" s="52"/>
      <c r="V260" s="52"/>
    </row>
    <row r="261" spans="2:22" s="9" customFormat="1" ht="17.100000000000001" customHeight="1">
      <c r="B261" s="52">
        <v>2026</v>
      </c>
      <c r="C261" s="52">
        <v>1</v>
      </c>
      <c r="D261" s="52" t="s">
        <v>72</v>
      </c>
      <c r="E261" s="52" t="s">
        <v>4565</v>
      </c>
      <c r="F261" s="52" t="str">
        <f>VLOOKUP(E261,'[1]3) 구매'!$E$6:$F$1614,2,0)</f>
        <v>쇼핑몰</v>
      </c>
      <c r="G261" s="52">
        <v>3011180101</v>
      </c>
      <c r="H261" s="52" t="s">
        <v>4284</v>
      </c>
      <c r="I261" s="52" t="s">
        <v>4566</v>
      </c>
      <c r="J261" s="49" t="s">
        <v>4567</v>
      </c>
      <c r="K261" s="49">
        <v>5990</v>
      </c>
      <c r="L261" s="49" t="s">
        <v>4568</v>
      </c>
      <c r="M261" s="49">
        <v>13429000</v>
      </c>
      <c r="N261" s="49"/>
      <c r="O261" s="49" t="s">
        <v>4074</v>
      </c>
      <c r="P261" s="49"/>
      <c r="Q261" s="52" t="s">
        <v>1257</v>
      </c>
      <c r="R261" s="52" t="s">
        <v>2673</v>
      </c>
      <c r="S261" s="52" t="s">
        <v>2674</v>
      </c>
      <c r="T261" s="52" t="s">
        <v>71</v>
      </c>
      <c r="U261" s="52"/>
      <c r="V261" s="52"/>
    </row>
    <row r="262" spans="2:22" s="9" customFormat="1" ht="17.100000000000001" customHeight="1">
      <c r="B262" s="52">
        <v>2026</v>
      </c>
      <c r="C262" s="52">
        <v>1</v>
      </c>
      <c r="D262" s="52" t="s">
        <v>72</v>
      </c>
      <c r="E262" s="52" t="s">
        <v>2684</v>
      </c>
      <c r="F262" s="52" t="str">
        <f>VLOOKUP(E262,'[1]3) 구매'!$E$6:$F$1614,2,0)</f>
        <v>쇼핑몰</v>
      </c>
      <c r="G262" s="52">
        <v>3011150501</v>
      </c>
      <c r="H262" s="52" t="s">
        <v>4067</v>
      </c>
      <c r="I262" s="52" t="s">
        <v>4263</v>
      </c>
      <c r="J262" s="49" t="s">
        <v>87</v>
      </c>
      <c r="K262" s="49">
        <v>917</v>
      </c>
      <c r="L262" s="49" t="s">
        <v>4069</v>
      </c>
      <c r="M262" s="49">
        <v>108334380</v>
      </c>
      <c r="N262" s="49"/>
      <c r="O262" s="49" t="s">
        <v>4074</v>
      </c>
      <c r="P262" s="49"/>
      <c r="Q262" s="52" t="s">
        <v>312</v>
      </c>
      <c r="R262" s="52" t="s">
        <v>2685</v>
      </c>
      <c r="S262" s="52" t="s">
        <v>2686</v>
      </c>
      <c r="T262" s="52" t="s">
        <v>71</v>
      </c>
      <c r="U262" s="52"/>
      <c r="V262" s="52" t="s">
        <v>121</v>
      </c>
    </row>
    <row r="263" spans="2:22" s="9" customFormat="1" ht="17.100000000000001" customHeight="1">
      <c r="B263" s="52">
        <v>2026</v>
      </c>
      <c r="C263" s="52">
        <v>1</v>
      </c>
      <c r="D263" s="52" t="s">
        <v>72</v>
      </c>
      <c r="E263" s="52" t="s">
        <v>2684</v>
      </c>
      <c r="F263" s="52" t="str">
        <f>VLOOKUP(E263,'[1]3) 구매'!$E$6:$F$1614,2,0)</f>
        <v>쇼핑몰</v>
      </c>
      <c r="G263" s="52">
        <v>3011150501</v>
      </c>
      <c r="H263" s="52" t="s">
        <v>4067</v>
      </c>
      <c r="I263" s="52" t="s">
        <v>4188</v>
      </c>
      <c r="J263" s="49" t="s">
        <v>87</v>
      </c>
      <c r="K263" s="49">
        <v>405</v>
      </c>
      <c r="L263" s="49" t="s">
        <v>4069</v>
      </c>
      <c r="M263" s="49">
        <v>45262800</v>
      </c>
      <c r="N263" s="49"/>
      <c r="O263" s="49" t="s">
        <v>4074</v>
      </c>
      <c r="P263" s="49"/>
      <c r="Q263" s="52" t="s">
        <v>312</v>
      </c>
      <c r="R263" s="52" t="s">
        <v>2685</v>
      </c>
      <c r="S263" s="52" t="s">
        <v>2686</v>
      </c>
      <c r="T263" s="52" t="s">
        <v>71</v>
      </c>
      <c r="U263" s="52"/>
      <c r="V263" s="52" t="s">
        <v>121</v>
      </c>
    </row>
    <row r="264" spans="2:22" s="9" customFormat="1" ht="17.100000000000001" customHeight="1">
      <c r="B264" s="52">
        <v>2026</v>
      </c>
      <c r="C264" s="52">
        <v>1</v>
      </c>
      <c r="D264" s="52" t="s">
        <v>72</v>
      </c>
      <c r="E264" s="52" t="s">
        <v>2684</v>
      </c>
      <c r="F264" s="52" t="str">
        <f>VLOOKUP(E264,'[1]3) 구매'!$E$6:$F$1614,2,0)</f>
        <v>쇼핑몰</v>
      </c>
      <c r="G264" s="52">
        <v>3011150501</v>
      </c>
      <c r="H264" s="52" t="s">
        <v>4067</v>
      </c>
      <c r="I264" s="52" t="s">
        <v>4142</v>
      </c>
      <c r="J264" s="49" t="s">
        <v>87</v>
      </c>
      <c r="K264" s="49">
        <v>290</v>
      </c>
      <c r="L264" s="49" t="s">
        <v>4069</v>
      </c>
      <c r="M264" s="49">
        <v>31059000</v>
      </c>
      <c r="N264" s="49"/>
      <c r="O264" s="49" t="s">
        <v>4074</v>
      </c>
      <c r="P264" s="49"/>
      <c r="Q264" s="52" t="s">
        <v>312</v>
      </c>
      <c r="R264" s="52" t="s">
        <v>2685</v>
      </c>
      <c r="S264" s="52" t="s">
        <v>2686</v>
      </c>
      <c r="T264" s="52" t="s">
        <v>71</v>
      </c>
      <c r="U264" s="52"/>
      <c r="V264" s="52" t="s">
        <v>121</v>
      </c>
    </row>
    <row r="265" spans="2:22" s="9" customFormat="1" ht="17.100000000000001" customHeight="1">
      <c r="B265" s="52">
        <v>2026</v>
      </c>
      <c r="C265" s="52">
        <v>1</v>
      </c>
      <c r="D265" s="52" t="s">
        <v>72</v>
      </c>
      <c r="E265" s="52" t="s">
        <v>2684</v>
      </c>
      <c r="F265" s="52" t="str">
        <f>VLOOKUP(E265,'[1]3) 구매'!$E$6:$F$1614,2,0)</f>
        <v>쇼핑몰</v>
      </c>
      <c r="G265" s="52">
        <v>3011159701</v>
      </c>
      <c r="H265" s="52" t="s">
        <v>4242</v>
      </c>
      <c r="I265" s="52" t="s">
        <v>4126</v>
      </c>
      <c r="J265" s="49" t="s">
        <v>87</v>
      </c>
      <c r="K265" s="49">
        <v>431</v>
      </c>
      <c r="L265" s="49" t="s">
        <v>4267</v>
      </c>
      <c r="M265" s="49">
        <v>51607940</v>
      </c>
      <c r="N265" s="49"/>
      <c r="O265" s="49" t="s">
        <v>4074</v>
      </c>
      <c r="P265" s="49"/>
      <c r="Q265" s="52" t="s">
        <v>312</v>
      </c>
      <c r="R265" s="52" t="s">
        <v>2685</v>
      </c>
      <c r="S265" s="52" t="s">
        <v>2686</v>
      </c>
      <c r="T265" s="52" t="s">
        <v>71</v>
      </c>
      <c r="U265" s="52"/>
      <c r="V265" s="52"/>
    </row>
    <row r="266" spans="2:22" s="9" customFormat="1" ht="17.100000000000001" customHeight="1">
      <c r="B266" s="52">
        <v>2026</v>
      </c>
      <c r="C266" s="52">
        <v>1</v>
      </c>
      <c r="D266" s="52" t="s">
        <v>72</v>
      </c>
      <c r="E266" s="52" t="s">
        <v>2684</v>
      </c>
      <c r="F266" s="52" t="str">
        <f>VLOOKUP(E266,'[1]3) 구매'!$E$6:$F$1614,2,0)</f>
        <v>쇼핑몰</v>
      </c>
      <c r="G266" s="52">
        <v>3011159701</v>
      </c>
      <c r="H266" s="52" t="s">
        <v>4242</v>
      </c>
      <c r="I266" s="52" t="s">
        <v>4569</v>
      </c>
      <c r="J266" s="49" t="s">
        <v>87</v>
      </c>
      <c r="K266" s="49">
        <v>305</v>
      </c>
      <c r="L266" s="49" t="s">
        <v>4267</v>
      </c>
      <c r="M266" s="49">
        <v>29792400</v>
      </c>
      <c r="N266" s="49"/>
      <c r="O266" s="49" t="s">
        <v>4074</v>
      </c>
      <c r="P266" s="49"/>
      <c r="Q266" s="52" t="s">
        <v>312</v>
      </c>
      <c r="R266" s="52" t="s">
        <v>2685</v>
      </c>
      <c r="S266" s="52" t="s">
        <v>2686</v>
      </c>
      <c r="T266" s="52" t="s">
        <v>71</v>
      </c>
      <c r="U266" s="52"/>
      <c r="V266" s="52"/>
    </row>
    <row r="267" spans="2:22" s="9" customFormat="1" ht="17.100000000000001" customHeight="1">
      <c r="B267" s="52">
        <v>2026</v>
      </c>
      <c r="C267" s="52">
        <v>1</v>
      </c>
      <c r="D267" s="52" t="s">
        <v>72</v>
      </c>
      <c r="E267" s="52" t="s">
        <v>2684</v>
      </c>
      <c r="F267" s="52" t="str">
        <f>VLOOKUP(E267,'[1]3) 구매'!$E$6:$F$1614,2,0)</f>
        <v>쇼핑몰</v>
      </c>
      <c r="G267" s="52">
        <v>3011180101</v>
      </c>
      <c r="H267" s="52" t="s">
        <v>4570</v>
      </c>
      <c r="I267" s="52" t="s">
        <v>4571</v>
      </c>
      <c r="J267" s="49" t="s">
        <v>87</v>
      </c>
      <c r="K267" s="49">
        <v>1997</v>
      </c>
      <c r="L267" s="49" t="s">
        <v>4170</v>
      </c>
      <c r="M267" s="49">
        <v>10059000</v>
      </c>
      <c r="N267" s="49"/>
      <c r="O267" s="49" t="s">
        <v>4074</v>
      </c>
      <c r="P267" s="49"/>
      <c r="Q267" s="52" t="s">
        <v>312</v>
      </c>
      <c r="R267" s="52" t="s">
        <v>2685</v>
      </c>
      <c r="S267" s="52" t="s">
        <v>2686</v>
      </c>
      <c r="T267" s="52" t="s">
        <v>71</v>
      </c>
      <c r="U267" s="52"/>
      <c r="V267" s="52"/>
    </row>
    <row r="268" spans="2:22" s="9" customFormat="1" ht="17.100000000000001" customHeight="1">
      <c r="B268" s="52">
        <v>2026</v>
      </c>
      <c r="C268" s="52">
        <v>1</v>
      </c>
      <c r="D268" s="52" t="s">
        <v>72</v>
      </c>
      <c r="E268" s="52" t="s">
        <v>2687</v>
      </c>
      <c r="F268" s="52" t="str">
        <f>VLOOKUP(E268,'[1]3) 구매'!$E$6:$F$1614,2,0)</f>
        <v>쇼핑몰</v>
      </c>
      <c r="G268" s="52">
        <v>3011150501</v>
      </c>
      <c r="H268" s="52" t="s">
        <v>4067</v>
      </c>
      <c r="I268" s="52" t="s">
        <v>4263</v>
      </c>
      <c r="J268" s="49" t="s">
        <v>87</v>
      </c>
      <c r="K268" s="49">
        <v>505</v>
      </c>
      <c r="L268" s="49" t="s">
        <v>4069</v>
      </c>
      <c r="M268" s="49">
        <v>59596086.666666672</v>
      </c>
      <c r="N268" s="49"/>
      <c r="O268" s="49" t="s">
        <v>4074</v>
      </c>
      <c r="P268" s="49"/>
      <c r="Q268" s="52" t="s">
        <v>312</v>
      </c>
      <c r="R268" s="52" t="s">
        <v>2688</v>
      </c>
      <c r="S268" s="52" t="s">
        <v>2689</v>
      </c>
      <c r="T268" s="52" t="s">
        <v>71</v>
      </c>
      <c r="U268" s="52"/>
      <c r="V268" s="52" t="s">
        <v>121</v>
      </c>
    </row>
    <row r="269" spans="2:22" s="9" customFormat="1" ht="17.100000000000001" customHeight="1">
      <c r="B269" s="52">
        <v>2026</v>
      </c>
      <c r="C269" s="52">
        <v>1</v>
      </c>
      <c r="D269" s="52" t="s">
        <v>72</v>
      </c>
      <c r="E269" s="52" t="s">
        <v>2687</v>
      </c>
      <c r="F269" s="52" t="str">
        <f>VLOOKUP(E269,'[1]3) 구매'!$E$6:$F$1614,2,0)</f>
        <v>쇼핑몰</v>
      </c>
      <c r="G269" s="52">
        <v>3011150501</v>
      </c>
      <c r="H269" s="52" t="s">
        <v>4067</v>
      </c>
      <c r="I269" s="52" t="s">
        <v>4188</v>
      </c>
      <c r="J269" s="49" t="s">
        <v>87</v>
      </c>
      <c r="K269" s="49">
        <v>541</v>
      </c>
      <c r="L269" s="49" t="s">
        <v>4069</v>
      </c>
      <c r="M269" s="49">
        <v>60499413.333333336</v>
      </c>
      <c r="N269" s="49"/>
      <c r="O269" s="49" t="s">
        <v>4074</v>
      </c>
      <c r="P269" s="49"/>
      <c r="Q269" s="52" t="s">
        <v>312</v>
      </c>
      <c r="R269" s="52" t="s">
        <v>2688</v>
      </c>
      <c r="S269" s="52" t="s">
        <v>2689</v>
      </c>
      <c r="T269" s="52" t="s">
        <v>71</v>
      </c>
      <c r="U269" s="52"/>
      <c r="V269" s="52" t="s">
        <v>121</v>
      </c>
    </row>
    <row r="270" spans="2:22" s="9" customFormat="1" ht="17.100000000000001" customHeight="1">
      <c r="B270" s="52">
        <v>2026</v>
      </c>
      <c r="C270" s="52">
        <v>1</v>
      </c>
      <c r="D270" s="52" t="s">
        <v>72</v>
      </c>
      <c r="E270" s="52" t="s">
        <v>2687</v>
      </c>
      <c r="F270" s="52" t="str">
        <f>VLOOKUP(E270,'[1]3) 구매'!$E$6:$F$1614,2,0)</f>
        <v>쇼핑몰</v>
      </c>
      <c r="G270" s="52">
        <v>3011150501</v>
      </c>
      <c r="H270" s="52" t="s">
        <v>4067</v>
      </c>
      <c r="I270" s="52" t="s">
        <v>4142</v>
      </c>
      <c r="J270" s="49" t="s">
        <v>87</v>
      </c>
      <c r="K270" s="49">
        <v>229</v>
      </c>
      <c r="L270" s="49" t="s">
        <v>4069</v>
      </c>
      <c r="M270" s="49">
        <v>24550133.333333336</v>
      </c>
      <c r="N270" s="49"/>
      <c r="O270" s="49" t="s">
        <v>4074</v>
      </c>
      <c r="P270" s="49"/>
      <c r="Q270" s="52" t="s">
        <v>312</v>
      </c>
      <c r="R270" s="52" t="s">
        <v>2688</v>
      </c>
      <c r="S270" s="52" t="s">
        <v>2689</v>
      </c>
      <c r="T270" s="52" t="s">
        <v>71</v>
      </c>
      <c r="U270" s="52"/>
      <c r="V270" s="52" t="s">
        <v>121</v>
      </c>
    </row>
    <row r="271" spans="2:22" s="9" customFormat="1" ht="17.100000000000001" customHeight="1">
      <c r="B271" s="52">
        <v>2026</v>
      </c>
      <c r="C271" s="52">
        <v>1</v>
      </c>
      <c r="D271" s="52" t="s">
        <v>72</v>
      </c>
      <c r="E271" s="52" t="s">
        <v>2687</v>
      </c>
      <c r="F271" s="52" t="str">
        <f>VLOOKUP(E271,'[1]3) 구매'!$E$6:$F$1614,2,0)</f>
        <v>쇼핑몰</v>
      </c>
      <c r="G271" s="52">
        <v>3010161901</v>
      </c>
      <c r="H271" s="52" t="s">
        <v>4144</v>
      </c>
      <c r="I271" s="52" t="s">
        <v>4572</v>
      </c>
      <c r="J271" s="49" t="s">
        <v>87</v>
      </c>
      <c r="K271" s="49">
        <v>32.023000000000003</v>
      </c>
      <c r="L271" s="49" t="s">
        <v>4267</v>
      </c>
      <c r="M271" s="49">
        <v>27423892</v>
      </c>
      <c r="N271" s="49"/>
      <c r="O271" s="49" t="s">
        <v>4074</v>
      </c>
      <c r="P271" s="49"/>
      <c r="Q271" s="52" t="s">
        <v>312</v>
      </c>
      <c r="R271" s="52" t="s">
        <v>2688</v>
      </c>
      <c r="S271" s="52" t="s">
        <v>2689</v>
      </c>
      <c r="T271" s="52" t="s">
        <v>71</v>
      </c>
      <c r="U271" s="52"/>
      <c r="V271" s="52"/>
    </row>
    <row r="272" spans="2:22" s="9" customFormat="1" ht="17.100000000000001" customHeight="1">
      <c r="B272" s="52">
        <v>2026</v>
      </c>
      <c r="C272" s="52">
        <v>1</v>
      </c>
      <c r="D272" s="52" t="s">
        <v>72</v>
      </c>
      <c r="E272" s="52" t="s">
        <v>2687</v>
      </c>
      <c r="F272" s="52" t="str">
        <f>VLOOKUP(E272,'[1]3) 구매'!$E$6:$F$1614,2,0)</f>
        <v>쇼핑몰</v>
      </c>
      <c r="G272" s="52">
        <v>3011180101</v>
      </c>
      <c r="H272" s="52" t="s">
        <v>4570</v>
      </c>
      <c r="I272" s="52" t="s">
        <v>4571</v>
      </c>
      <c r="J272" s="49" t="s">
        <v>87</v>
      </c>
      <c r="K272" s="49">
        <v>2666</v>
      </c>
      <c r="L272" s="49" t="s">
        <v>4170</v>
      </c>
      <c r="M272" s="49">
        <v>13171687</v>
      </c>
      <c r="N272" s="49"/>
      <c r="O272" s="49" t="s">
        <v>4074</v>
      </c>
      <c r="P272" s="49"/>
      <c r="Q272" s="52" t="s">
        <v>312</v>
      </c>
      <c r="R272" s="52" t="s">
        <v>2688</v>
      </c>
      <c r="S272" s="52" t="s">
        <v>2689</v>
      </c>
      <c r="T272" s="52" t="s">
        <v>71</v>
      </c>
      <c r="U272" s="52"/>
      <c r="V272" s="52"/>
    </row>
    <row r="273" spans="2:22" s="9" customFormat="1" ht="17.100000000000001" customHeight="1">
      <c r="B273" s="52">
        <v>2026</v>
      </c>
      <c r="C273" s="52">
        <v>1</v>
      </c>
      <c r="D273" s="52" t="s">
        <v>72</v>
      </c>
      <c r="E273" s="52" t="s">
        <v>2687</v>
      </c>
      <c r="F273" s="52" t="str">
        <f>VLOOKUP(E273,'[1]3) 구매'!$E$6:$F$1614,2,0)</f>
        <v>쇼핑몰</v>
      </c>
      <c r="G273" s="52">
        <v>4014178201</v>
      </c>
      <c r="H273" s="52" t="s">
        <v>4351</v>
      </c>
      <c r="I273" s="52" t="s">
        <v>4573</v>
      </c>
      <c r="J273" s="49" t="s">
        <v>87</v>
      </c>
      <c r="K273" s="49">
        <v>228</v>
      </c>
      <c r="L273" s="49" t="s">
        <v>4138</v>
      </c>
      <c r="M273" s="49">
        <v>54036000</v>
      </c>
      <c r="N273" s="49"/>
      <c r="O273" s="49" t="s">
        <v>4074</v>
      </c>
      <c r="P273" s="49"/>
      <c r="Q273" s="52" t="s">
        <v>312</v>
      </c>
      <c r="R273" s="52" t="s">
        <v>2688</v>
      </c>
      <c r="S273" s="52" t="s">
        <v>2689</v>
      </c>
      <c r="T273" s="52" t="s">
        <v>71</v>
      </c>
      <c r="U273" s="52"/>
      <c r="V273" s="52"/>
    </row>
    <row r="274" spans="2:22" s="9" customFormat="1" ht="17.100000000000001" customHeight="1">
      <c r="B274" s="52">
        <v>2026</v>
      </c>
      <c r="C274" s="52">
        <v>1</v>
      </c>
      <c r="D274" s="52" t="s">
        <v>72</v>
      </c>
      <c r="E274" s="52" t="s">
        <v>2687</v>
      </c>
      <c r="F274" s="52" t="str">
        <f>VLOOKUP(E274,'[1]3) 구매'!$E$6:$F$1614,2,0)</f>
        <v>쇼핑몰</v>
      </c>
      <c r="G274" s="52">
        <v>2410168501</v>
      </c>
      <c r="H274" s="52" t="s">
        <v>4574</v>
      </c>
      <c r="I274" s="52" t="s">
        <v>4575</v>
      </c>
      <c r="J274" s="49" t="s">
        <v>87</v>
      </c>
      <c r="K274" s="49">
        <v>11</v>
      </c>
      <c r="L274" s="49" t="s">
        <v>4111</v>
      </c>
      <c r="M274" s="49">
        <v>13826667</v>
      </c>
      <c r="N274" s="49"/>
      <c r="O274" s="49" t="s">
        <v>4074</v>
      </c>
      <c r="P274" s="49"/>
      <c r="Q274" s="52" t="s">
        <v>312</v>
      </c>
      <c r="R274" s="52" t="s">
        <v>2688</v>
      </c>
      <c r="S274" s="52" t="s">
        <v>2689</v>
      </c>
      <c r="T274" s="52" t="s">
        <v>71</v>
      </c>
      <c r="U274" s="52"/>
      <c r="V274" s="52"/>
    </row>
    <row r="275" spans="2:22" s="9" customFormat="1" ht="17.100000000000001" customHeight="1">
      <c r="B275" s="52">
        <v>2026</v>
      </c>
      <c r="C275" s="52">
        <v>1</v>
      </c>
      <c r="D275" s="52" t="s">
        <v>72</v>
      </c>
      <c r="E275" s="52" t="s">
        <v>2682</v>
      </c>
      <c r="F275" s="52" t="str">
        <f>VLOOKUP(E275,'[1]3) 구매'!$E$6:$F$1614,2,0)</f>
        <v>쇼핑몰</v>
      </c>
      <c r="G275" s="52">
        <v>4015150303</v>
      </c>
      <c r="H275" s="52" t="s">
        <v>4576</v>
      </c>
      <c r="I275" s="52" t="s">
        <v>4577</v>
      </c>
      <c r="J275" s="49" t="s">
        <v>4318</v>
      </c>
      <c r="K275" s="49">
        <v>3</v>
      </c>
      <c r="L275" s="49" t="s">
        <v>4230</v>
      </c>
      <c r="M275" s="49">
        <v>949500000</v>
      </c>
      <c r="N275" s="49"/>
      <c r="O275" s="49" t="s">
        <v>4074</v>
      </c>
      <c r="P275" s="49"/>
      <c r="Q275" s="52" t="s">
        <v>312</v>
      </c>
      <c r="R275" s="52" t="s">
        <v>865</v>
      </c>
      <c r="S275" s="52" t="s">
        <v>866</v>
      </c>
      <c r="T275" s="52" t="s">
        <v>71</v>
      </c>
      <c r="U275" s="52"/>
      <c r="V275" s="52"/>
    </row>
    <row r="276" spans="2:22" s="9" customFormat="1" ht="17.100000000000001" customHeight="1">
      <c r="B276" s="52">
        <v>2026</v>
      </c>
      <c r="C276" s="52">
        <v>1</v>
      </c>
      <c r="D276" s="52" t="s">
        <v>72</v>
      </c>
      <c r="E276" s="52" t="s">
        <v>2682</v>
      </c>
      <c r="F276" s="52" t="str">
        <f>VLOOKUP(E276,'[1]3) 구매'!$E$6:$F$1614,2,0)</f>
        <v>쇼핑몰</v>
      </c>
      <c r="G276" s="52">
        <v>2610111501</v>
      </c>
      <c r="H276" s="52" t="s">
        <v>4578</v>
      </c>
      <c r="I276" s="52" t="s">
        <v>4579</v>
      </c>
      <c r="J276" s="49" t="s">
        <v>4318</v>
      </c>
      <c r="K276" s="49">
        <v>3</v>
      </c>
      <c r="L276" s="49" t="s">
        <v>4230</v>
      </c>
      <c r="M276" s="49">
        <v>690000000</v>
      </c>
      <c r="N276" s="49"/>
      <c r="O276" s="49" t="s">
        <v>4074</v>
      </c>
      <c r="P276" s="49"/>
      <c r="Q276" s="52" t="s">
        <v>312</v>
      </c>
      <c r="R276" s="52" t="s">
        <v>865</v>
      </c>
      <c r="S276" s="52" t="s">
        <v>866</v>
      </c>
      <c r="T276" s="52" t="s">
        <v>71</v>
      </c>
      <c r="U276" s="52"/>
      <c r="V276" s="52"/>
    </row>
    <row r="277" spans="2:22" s="9" customFormat="1" ht="17.100000000000001" customHeight="1">
      <c r="B277" s="52">
        <v>2026</v>
      </c>
      <c r="C277" s="52">
        <v>1</v>
      </c>
      <c r="D277" s="52" t="s">
        <v>72</v>
      </c>
      <c r="E277" s="52" t="s">
        <v>2682</v>
      </c>
      <c r="F277" s="52" t="str">
        <f>VLOOKUP(E277,'[1]3) 구매'!$E$6:$F$1614,2,0)</f>
        <v>쇼핑몰</v>
      </c>
      <c r="G277" s="52">
        <v>4014162001</v>
      </c>
      <c r="H277" s="52" t="s">
        <v>4580</v>
      </c>
      <c r="I277" s="52" t="s">
        <v>4581</v>
      </c>
      <c r="J277" s="49" t="s">
        <v>4318</v>
      </c>
      <c r="K277" s="49">
        <v>3</v>
      </c>
      <c r="L277" s="49" t="s">
        <v>4230</v>
      </c>
      <c r="M277" s="49">
        <v>61704000</v>
      </c>
      <c r="N277" s="49"/>
      <c r="O277" s="49" t="s">
        <v>4074</v>
      </c>
      <c r="P277" s="49"/>
      <c r="Q277" s="52" t="s">
        <v>312</v>
      </c>
      <c r="R277" s="52" t="s">
        <v>865</v>
      </c>
      <c r="S277" s="52" t="s">
        <v>866</v>
      </c>
      <c r="T277" s="52" t="s">
        <v>71</v>
      </c>
      <c r="U277" s="52"/>
      <c r="V277" s="52"/>
    </row>
    <row r="278" spans="2:22" s="9" customFormat="1" ht="17.100000000000001" customHeight="1">
      <c r="B278" s="52">
        <v>2026</v>
      </c>
      <c r="C278" s="52">
        <v>1</v>
      </c>
      <c r="D278" s="52" t="s">
        <v>72</v>
      </c>
      <c r="E278" s="52" t="s">
        <v>2682</v>
      </c>
      <c r="F278" s="52" t="str">
        <f>VLOOKUP(E278,'[1]3) 구매'!$E$6:$F$1614,2,0)</f>
        <v>쇼핑몰</v>
      </c>
      <c r="G278" s="52">
        <v>4014168801</v>
      </c>
      <c r="H278" s="52" t="s">
        <v>4582</v>
      </c>
      <c r="I278" s="52" t="s">
        <v>4581</v>
      </c>
      <c r="J278" s="49" t="s">
        <v>4318</v>
      </c>
      <c r="K278" s="49">
        <v>3</v>
      </c>
      <c r="L278" s="49" t="s">
        <v>4230</v>
      </c>
      <c r="M278" s="49">
        <v>47295000</v>
      </c>
      <c r="N278" s="49"/>
      <c r="O278" s="49" t="s">
        <v>4074</v>
      </c>
      <c r="P278" s="49"/>
      <c r="Q278" s="52" t="s">
        <v>312</v>
      </c>
      <c r="R278" s="52" t="s">
        <v>865</v>
      </c>
      <c r="S278" s="52" t="s">
        <v>866</v>
      </c>
      <c r="T278" s="52" t="s">
        <v>71</v>
      </c>
      <c r="U278" s="52"/>
      <c r="V278" s="52"/>
    </row>
    <row r="279" spans="2:22" s="9" customFormat="1" ht="17.100000000000001" customHeight="1">
      <c r="B279" s="52">
        <v>2026</v>
      </c>
      <c r="C279" s="52">
        <v>1</v>
      </c>
      <c r="D279" s="52" t="s">
        <v>72</v>
      </c>
      <c r="E279" s="52" t="s">
        <v>2682</v>
      </c>
      <c r="F279" s="52" t="str">
        <f>VLOOKUP(E279,'[1]3) 구매'!$E$6:$F$1614,2,0)</f>
        <v>쇼핑몰</v>
      </c>
      <c r="G279" s="52">
        <v>4014161501</v>
      </c>
      <c r="H279" s="52" t="s">
        <v>4583</v>
      </c>
      <c r="I279" s="52" t="s">
        <v>4584</v>
      </c>
      <c r="J279" s="49" t="s">
        <v>4318</v>
      </c>
      <c r="K279" s="49">
        <v>1</v>
      </c>
      <c r="L279" s="49" t="s">
        <v>4230</v>
      </c>
      <c r="M279" s="49">
        <v>14398000</v>
      </c>
      <c r="N279" s="49"/>
      <c r="O279" s="49" t="s">
        <v>4074</v>
      </c>
      <c r="P279" s="49"/>
      <c r="Q279" s="52" t="s">
        <v>312</v>
      </c>
      <c r="R279" s="52" t="s">
        <v>865</v>
      </c>
      <c r="S279" s="52" t="s">
        <v>4585</v>
      </c>
      <c r="T279" s="52" t="s">
        <v>71</v>
      </c>
      <c r="U279" s="52"/>
      <c r="V279" s="52"/>
    </row>
    <row r="280" spans="2:22" s="9" customFormat="1" ht="17.100000000000001" customHeight="1">
      <c r="B280" s="52">
        <v>2026</v>
      </c>
      <c r="C280" s="52">
        <v>1</v>
      </c>
      <c r="D280" s="52" t="s">
        <v>72</v>
      </c>
      <c r="E280" s="52" t="s">
        <v>2682</v>
      </c>
      <c r="F280" s="52" t="str">
        <f>VLOOKUP(E280,'[1]3) 구매'!$E$6:$F$1614,2,0)</f>
        <v>쇼핑몰</v>
      </c>
      <c r="G280" s="52">
        <v>4014161501</v>
      </c>
      <c r="H280" s="52" t="s">
        <v>4583</v>
      </c>
      <c r="I280" s="52" t="s">
        <v>4586</v>
      </c>
      <c r="J280" s="49" t="s">
        <v>4318</v>
      </c>
      <c r="K280" s="49">
        <v>1</v>
      </c>
      <c r="L280" s="49" t="s">
        <v>4230</v>
      </c>
      <c r="M280" s="49">
        <v>25528000</v>
      </c>
      <c r="N280" s="49"/>
      <c r="O280" s="49" t="s">
        <v>4074</v>
      </c>
      <c r="P280" s="49"/>
      <c r="Q280" s="52" t="s">
        <v>312</v>
      </c>
      <c r="R280" s="52" t="s">
        <v>865</v>
      </c>
      <c r="S280" s="52" t="s">
        <v>2681</v>
      </c>
      <c r="T280" s="52" t="s">
        <v>71</v>
      </c>
      <c r="U280" s="52"/>
      <c r="V280" s="52"/>
    </row>
    <row r="281" spans="2:22" s="9" customFormat="1" ht="17.100000000000001" customHeight="1">
      <c r="B281" s="52">
        <v>2026</v>
      </c>
      <c r="C281" s="52">
        <v>1</v>
      </c>
      <c r="D281" s="52" t="s">
        <v>72</v>
      </c>
      <c r="E281" s="52" t="s">
        <v>2693</v>
      </c>
      <c r="F281" s="52" t="str">
        <f>VLOOKUP(E281,'[1]3) 구매'!$E$6:$F$1614,2,0)</f>
        <v>수의계약</v>
      </c>
      <c r="G281" s="52">
        <v>3912118901</v>
      </c>
      <c r="H281" s="52" t="s">
        <v>4587</v>
      </c>
      <c r="I281" s="52" t="s">
        <v>4588</v>
      </c>
      <c r="J281" s="49" t="s">
        <v>78</v>
      </c>
      <c r="K281" s="49">
        <v>1</v>
      </c>
      <c r="L281" s="49" t="s">
        <v>4198</v>
      </c>
      <c r="M281" s="49">
        <v>218778000</v>
      </c>
      <c r="N281" s="49"/>
      <c r="O281" s="49"/>
      <c r="P281" s="49"/>
      <c r="Q281" s="52" t="s">
        <v>312</v>
      </c>
      <c r="R281" s="52" t="s">
        <v>2691</v>
      </c>
      <c r="S281" s="52" t="s">
        <v>2692</v>
      </c>
      <c r="T281" s="52" t="s">
        <v>71</v>
      </c>
      <c r="U281" s="52"/>
      <c r="V281" s="52" t="s">
        <v>4589</v>
      </c>
    </row>
    <row r="282" spans="2:22" s="9" customFormat="1" ht="17.100000000000001" customHeight="1">
      <c r="B282" s="52">
        <v>2026</v>
      </c>
      <c r="C282" s="52">
        <v>1</v>
      </c>
      <c r="D282" s="52" t="s">
        <v>72</v>
      </c>
      <c r="E282" s="52" t="s">
        <v>4590</v>
      </c>
      <c r="F282" s="52" t="str">
        <f>VLOOKUP(E282,'[1]3) 구매'!$E$6:$F$1614,2,0)</f>
        <v>일반경쟁</v>
      </c>
      <c r="G282" s="52">
        <v>3912118901</v>
      </c>
      <c r="H282" s="52" t="s">
        <v>4587</v>
      </c>
      <c r="I282" s="52" t="s">
        <v>4591</v>
      </c>
      <c r="J282" s="49" t="s">
        <v>74</v>
      </c>
      <c r="K282" s="49">
        <v>1</v>
      </c>
      <c r="L282" s="49" t="s">
        <v>4198</v>
      </c>
      <c r="M282" s="49">
        <v>102649330</v>
      </c>
      <c r="N282" s="49"/>
      <c r="O282" s="49"/>
      <c r="P282" s="49"/>
      <c r="Q282" s="52" t="s">
        <v>312</v>
      </c>
      <c r="R282" s="52" t="s">
        <v>313</v>
      </c>
      <c r="S282" s="52" t="s">
        <v>314</v>
      </c>
      <c r="T282" s="52" t="s">
        <v>71</v>
      </c>
      <c r="U282" s="52"/>
      <c r="V282" s="52"/>
    </row>
    <row r="283" spans="2:22" s="9" customFormat="1" ht="17.100000000000001" customHeight="1">
      <c r="B283" s="52">
        <v>2026</v>
      </c>
      <c r="C283" s="52">
        <v>1</v>
      </c>
      <c r="D283" s="52" t="s">
        <v>72</v>
      </c>
      <c r="E283" s="52" t="s">
        <v>310</v>
      </c>
      <c r="F283" s="52" t="str">
        <f>VLOOKUP(E283,'[1]3) 구매'!$E$6:$F$1614,2,0)</f>
        <v>수의계약</v>
      </c>
      <c r="G283" s="52">
        <v>2611160101</v>
      </c>
      <c r="H283" s="52" t="s">
        <v>4592</v>
      </c>
      <c r="I283" s="52" t="s">
        <v>4591</v>
      </c>
      <c r="J283" s="49" t="s">
        <v>74</v>
      </c>
      <c r="K283" s="49">
        <v>1</v>
      </c>
      <c r="L283" s="49" t="s">
        <v>4198</v>
      </c>
      <c r="M283" s="49">
        <v>16615000</v>
      </c>
      <c r="N283" s="49"/>
      <c r="O283" s="49"/>
      <c r="P283" s="49"/>
      <c r="Q283" s="52" t="s">
        <v>312</v>
      </c>
      <c r="R283" s="52" t="s">
        <v>313</v>
      </c>
      <c r="S283" s="52" t="s">
        <v>314</v>
      </c>
      <c r="T283" s="52" t="s">
        <v>71</v>
      </c>
      <c r="U283" s="52"/>
      <c r="V283" s="52" t="s">
        <v>121</v>
      </c>
    </row>
    <row r="284" spans="2:22" s="9" customFormat="1" ht="17.100000000000001" customHeight="1">
      <c r="B284" s="52">
        <v>2026</v>
      </c>
      <c r="C284" s="52">
        <v>1</v>
      </c>
      <c r="D284" s="52" t="s">
        <v>72</v>
      </c>
      <c r="E284" s="52" t="s">
        <v>310</v>
      </c>
      <c r="F284" s="52" t="str">
        <f>VLOOKUP(E284,'[1]3) 구매'!$E$6:$F$1614,2,0)</f>
        <v>수의계약</v>
      </c>
      <c r="G284" s="52">
        <v>3912110301</v>
      </c>
      <c r="H284" s="52" t="s">
        <v>4593</v>
      </c>
      <c r="I284" s="52" t="s">
        <v>4591</v>
      </c>
      <c r="J284" s="49" t="s">
        <v>74</v>
      </c>
      <c r="K284" s="49">
        <v>1</v>
      </c>
      <c r="L284" s="49" t="s">
        <v>4198</v>
      </c>
      <c r="M284" s="49">
        <v>89364000</v>
      </c>
      <c r="N284" s="49"/>
      <c r="O284" s="49"/>
      <c r="P284" s="49"/>
      <c r="Q284" s="52" t="s">
        <v>312</v>
      </c>
      <c r="R284" s="52" t="s">
        <v>313</v>
      </c>
      <c r="S284" s="52" t="s">
        <v>314</v>
      </c>
      <c r="T284" s="52" t="s">
        <v>71</v>
      </c>
      <c r="U284" s="52"/>
      <c r="V284" s="52"/>
    </row>
    <row r="285" spans="2:22" s="9" customFormat="1" ht="17.100000000000001" customHeight="1">
      <c r="B285" s="52">
        <v>2026</v>
      </c>
      <c r="C285" s="52">
        <v>1</v>
      </c>
      <c r="D285" s="52" t="s">
        <v>72</v>
      </c>
      <c r="E285" s="52" t="s">
        <v>4594</v>
      </c>
      <c r="F285" s="52" t="str">
        <f>VLOOKUP(E285,'[1]3) 구매'!$E$6:$F$1614,2,0)</f>
        <v>일반경쟁</v>
      </c>
      <c r="G285" s="52">
        <v>4014178401</v>
      </c>
      <c r="H285" s="52" t="s">
        <v>4595</v>
      </c>
      <c r="I285" s="52" t="s">
        <v>4596</v>
      </c>
      <c r="J285" s="49" t="s">
        <v>4318</v>
      </c>
      <c r="K285" s="49">
        <v>4</v>
      </c>
      <c r="L285" s="49" t="s">
        <v>4597</v>
      </c>
      <c r="M285" s="49">
        <v>828612000</v>
      </c>
      <c r="N285" s="49"/>
      <c r="O285" s="49"/>
      <c r="P285" s="49"/>
      <c r="Q285" s="52" t="s">
        <v>312</v>
      </c>
      <c r="R285" s="52" t="s">
        <v>4598</v>
      </c>
      <c r="S285" s="52" t="s">
        <v>4599</v>
      </c>
      <c r="T285" s="52" t="s">
        <v>308</v>
      </c>
      <c r="U285" s="52"/>
      <c r="V285" s="52"/>
    </row>
    <row r="286" spans="2:22" s="9" customFormat="1" ht="17.100000000000001" customHeight="1">
      <c r="B286" s="52">
        <v>2026</v>
      </c>
      <c r="C286" s="52">
        <v>1</v>
      </c>
      <c r="D286" s="52" t="s">
        <v>72</v>
      </c>
      <c r="E286" s="52" t="s">
        <v>4600</v>
      </c>
      <c r="F286" s="52" t="str">
        <f>VLOOKUP(E286,'[1]3) 구매'!$E$6:$F$1614,2,0)</f>
        <v>쇼핑몰</v>
      </c>
      <c r="G286" s="52">
        <v>3011150501</v>
      </c>
      <c r="H286" s="52" t="s">
        <v>4067</v>
      </c>
      <c r="I286" s="52" t="s">
        <v>4601</v>
      </c>
      <c r="J286" s="49"/>
      <c r="K286" s="49">
        <v>197</v>
      </c>
      <c r="L286" s="49" t="s">
        <v>4069</v>
      </c>
      <c r="M286" s="49">
        <v>20929280</v>
      </c>
      <c r="N286" s="49"/>
      <c r="O286" s="49" t="s">
        <v>4074</v>
      </c>
      <c r="P286" s="49"/>
      <c r="Q286" s="52" t="s">
        <v>320</v>
      </c>
      <c r="R286" s="52" t="s">
        <v>321</v>
      </c>
      <c r="S286" s="52" t="s">
        <v>322</v>
      </c>
      <c r="T286" s="52" t="s">
        <v>71</v>
      </c>
      <c r="U286" s="52"/>
      <c r="V286" s="52"/>
    </row>
    <row r="287" spans="2:22" s="9" customFormat="1" ht="17.100000000000001" customHeight="1">
      <c r="B287" s="52">
        <v>2026</v>
      </c>
      <c r="C287" s="52">
        <v>1</v>
      </c>
      <c r="D287" s="52" t="s">
        <v>72</v>
      </c>
      <c r="E287" s="52" t="s">
        <v>4600</v>
      </c>
      <c r="F287" s="52" t="str">
        <f>VLOOKUP(E287,'[1]3) 구매'!$E$6:$F$1614,2,0)</f>
        <v>쇼핑몰</v>
      </c>
      <c r="G287" s="52">
        <v>3011150501</v>
      </c>
      <c r="H287" s="52" t="s">
        <v>4067</v>
      </c>
      <c r="I287" s="52" t="s">
        <v>4455</v>
      </c>
      <c r="J287" s="49"/>
      <c r="K287" s="49">
        <v>882</v>
      </c>
      <c r="L287" s="49" t="s">
        <v>4069</v>
      </c>
      <c r="M287" s="49">
        <v>95176620</v>
      </c>
      <c r="N287" s="49"/>
      <c r="O287" s="49" t="s">
        <v>4074</v>
      </c>
      <c r="P287" s="49"/>
      <c r="Q287" s="52" t="s">
        <v>320</v>
      </c>
      <c r="R287" s="52" t="s">
        <v>321</v>
      </c>
      <c r="S287" s="52" t="s">
        <v>322</v>
      </c>
      <c r="T287" s="52" t="s">
        <v>71</v>
      </c>
      <c r="U287" s="52"/>
      <c r="V287" s="52"/>
    </row>
    <row r="288" spans="2:22" s="9" customFormat="1" ht="17.100000000000001" customHeight="1">
      <c r="B288" s="52">
        <v>2026</v>
      </c>
      <c r="C288" s="52">
        <v>1</v>
      </c>
      <c r="D288" s="52" t="s">
        <v>72</v>
      </c>
      <c r="E288" s="52" t="s">
        <v>4600</v>
      </c>
      <c r="F288" s="52" t="str">
        <f>VLOOKUP(E288,'[1]3) 구매'!$E$6:$F$1614,2,0)</f>
        <v>쇼핑몰</v>
      </c>
      <c r="G288" s="52">
        <v>3011150501</v>
      </c>
      <c r="H288" s="52" t="s">
        <v>4067</v>
      </c>
      <c r="I288" s="52" t="s">
        <v>4068</v>
      </c>
      <c r="J288" s="49"/>
      <c r="K288" s="49">
        <v>1249</v>
      </c>
      <c r="L288" s="49" t="s">
        <v>4069</v>
      </c>
      <c r="M288" s="49">
        <v>140112820</v>
      </c>
      <c r="N288" s="49"/>
      <c r="O288" s="49" t="s">
        <v>4074</v>
      </c>
      <c r="P288" s="49"/>
      <c r="Q288" s="52" t="s">
        <v>320</v>
      </c>
      <c r="R288" s="52" t="s">
        <v>321</v>
      </c>
      <c r="S288" s="52" t="s">
        <v>322</v>
      </c>
      <c r="T288" s="52" t="s">
        <v>71</v>
      </c>
      <c r="U288" s="52"/>
      <c r="V288" s="52"/>
    </row>
    <row r="289" spans="2:22" s="9" customFormat="1" ht="17.100000000000001" customHeight="1">
      <c r="B289" s="52">
        <v>2026</v>
      </c>
      <c r="C289" s="52">
        <v>1</v>
      </c>
      <c r="D289" s="52" t="s">
        <v>72</v>
      </c>
      <c r="E289" s="52" t="s">
        <v>4600</v>
      </c>
      <c r="F289" s="52" t="str">
        <f>VLOOKUP(E289,'[1]3) 구매'!$E$6:$F$1614,2,0)</f>
        <v>쇼핑몰</v>
      </c>
      <c r="G289" s="52">
        <v>3010161901</v>
      </c>
      <c r="H289" s="52" t="s">
        <v>4328</v>
      </c>
      <c r="I289" s="52" t="s">
        <v>4602</v>
      </c>
      <c r="J289" s="49"/>
      <c r="K289" s="49">
        <v>77.352999999999994</v>
      </c>
      <c r="L289" s="49" t="s">
        <v>4127</v>
      </c>
      <c r="M289" s="49">
        <v>80414631</v>
      </c>
      <c r="N289" s="49"/>
      <c r="O289" s="49" t="s">
        <v>4074</v>
      </c>
      <c r="P289" s="49"/>
      <c r="Q289" s="52" t="s">
        <v>320</v>
      </c>
      <c r="R289" s="52" t="s">
        <v>321</v>
      </c>
      <c r="S289" s="52" t="s">
        <v>322</v>
      </c>
      <c r="T289" s="52" t="s">
        <v>71</v>
      </c>
      <c r="U289" s="52"/>
      <c r="V289" s="52"/>
    </row>
    <row r="290" spans="2:22" s="9" customFormat="1" ht="17.100000000000001" customHeight="1">
      <c r="B290" s="52">
        <v>2026</v>
      </c>
      <c r="C290" s="52">
        <v>1</v>
      </c>
      <c r="D290" s="52" t="s">
        <v>72</v>
      </c>
      <c r="E290" s="52" t="s">
        <v>4600</v>
      </c>
      <c r="F290" s="52" t="str">
        <f>VLOOKUP(E290,'[1]3) 구매'!$E$6:$F$1614,2,0)</f>
        <v>쇼핑몰</v>
      </c>
      <c r="G290" s="52">
        <v>3011180101</v>
      </c>
      <c r="H290" s="52" t="s">
        <v>4603</v>
      </c>
      <c r="I290" s="52" t="s">
        <v>4604</v>
      </c>
      <c r="J290" s="49"/>
      <c r="K290" s="49">
        <v>4700</v>
      </c>
      <c r="L290" s="49" t="s">
        <v>4170</v>
      </c>
      <c r="M290" s="49">
        <v>23688000</v>
      </c>
      <c r="N290" s="49"/>
      <c r="O290" s="49" t="s">
        <v>4074</v>
      </c>
      <c r="P290" s="49"/>
      <c r="Q290" s="52" t="s">
        <v>320</v>
      </c>
      <c r="R290" s="52" t="s">
        <v>321</v>
      </c>
      <c r="S290" s="52" t="s">
        <v>4605</v>
      </c>
      <c r="T290" s="52" t="s">
        <v>71</v>
      </c>
      <c r="U290" s="52"/>
      <c r="V290" s="52"/>
    </row>
    <row r="291" spans="2:22" s="9" customFormat="1" ht="17.100000000000001" customHeight="1">
      <c r="B291" s="52">
        <v>2026</v>
      </c>
      <c r="C291" s="52">
        <v>1</v>
      </c>
      <c r="D291" s="52" t="s">
        <v>72</v>
      </c>
      <c r="E291" s="52" t="s">
        <v>4606</v>
      </c>
      <c r="F291" s="52" t="str">
        <f>VLOOKUP(E291,'[1]3) 구매'!$E$6:$F$1614,2,0)</f>
        <v>쇼핑몰</v>
      </c>
      <c r="G291" s="52">
        <v>3013150202</v>
      </c>
      <c r="H291" s="52" t="s">
        <v>4607</v>
      </c>
      <c r="I291" s="52" t="s">
        <v>4608</v>
      </c>
      <c r="J291" s="49"/>
      <c r="K291" s="49">
        <v>1670</v>
      </c>
      <c r="L291" s="49" t="s">
        <v>4170</v>
      </c>
      <c r="M291" s="49">
        <v>214929000</v>
      </c>
      <c r="N291" s="49"/>
      <c r="O291" s="49" t="s">
        <v>4074</v>
      </c>
      <c r="P291" s="49"/>
      <c r="Q291" s="52" t="s">
        <v>320</v>
      </c>
      <c r="R291" s="52" t="s">
        <v>324</v>
      </c>
      <c r="S291" s="52" t="s">
        <v>325</v>
      </c>
      <c r="T291" s="52" t="s">
        <v>71</v>
      </c>
      <c r="U291" s="52"/>
      <c r="V291" s="52"/>
    </row>
    <row r="292" spans="2:22" s="9" customFormat="1" ht="17.100000000000001" customHeight="1">
      <c r="B292" s="52">
        <v>2026</v>
      </c>
      <c r="C292" s="52">
        <v>1</v>
      </c>
      <c r="D292" s="52" t="s">
        <v>72</v>
      </c>
      <c r="E292" s="52" t="s">
        <v>4606</v>
      </c>
      <c r="F292" s="52" t="str">
        <f>VLOOKUP(E292,'[1]3) 구매'!$E$6:$F$1614,2,0)</f>
        <v>쇼핑몰</v>
      </c>
      <c r="G292" s="52">
        <v>3013150202</v>
      </c>
      <c r="H292" s="52" t="s">
        <v>4609</v>
      </c>
      <c r="I292" s="52" t="s">
        <v>4610</v>
      </c>
      <c r="J292" s="49"/>
      <c r="K292" s="49">
        <v>84</v>
      </c>
      <c r="L292" s="49" t="s">
        <v>4170</v>
      </c>
      <c r="M292" s="49">
        <v>15708000</v>
      </c>
      <c r="N292" s="49"/>
      <c r="O292" s="49" t="s">
        <v>4074</v>
      </c>
      <c r="P292" s="49"/>
      <c r="Q292" s="52" t="s">
        <v>320</v>
      </c>
      <c r="R292" s="52" t="s">
        <v>324</v>
      </c>
      <c r="S292" s="52" t="s">
        <v>325</v>
      </c>
      <c r="T292" s="52" t="s">
        <v>71</v>
      </c>
      <c r="U292" s="52"/>
      <c r="V292" s="52"/>
    </row>
    <row r="293" spans="2:22" s="9" customFormat="1" ht="17.100000000000001" customHeight="1">
      <c r="B293" s="52">
        <v>2026</v>
      </c>
      <c r="C293" s="52">
        <v>1</v>
      </c>
      <c r="D293" s="52" t="s">
        <v>72</v>
      </c>
      <c r="E293" s="52" t="s">
        <v>4606</v>
      </c>
      <c r="F293" s="52" t="str">
        <f>VLOOKUP(E293,'[1]3) 구매'!$E$6:$F$1614,2,0)</f>
        <v>쇼핑몰</v>
      </c>
      <c r="G293" s="52">
        <v>3013150202</v>
      </c>
      <c r="H293" s="52" t="s">
        <v>4611</v>
      </c>
      <c r="I293" s="52" t="s">
        <v>4612</v>
      </c>
      <c r="J293" s="49"/>
      <c r="K293" s="49">
        <v>66770</v>
      </c>
      <c r="L293" s="49" t="s">
        <v>4078</v>
      </c>
      <c r="M293" s="49">
        <v>20031000</v>
      </c>
      <c r="N293" s="49"/>
      <c r="O293" s="49" t="s">
        <v>4074</v>
      </c>
      <c r="P293" s="49"/>
      <c r="Q293" s="52" t="s">
        <v>320</v>
      </c>
      <c r="R293" s="52" t="s">
        <v>324</v>
      </c>
      <c r="S293" s="52" t="s">
        <v>325</v>
      </c>
      <c r="T293" s="52" t="s">
        <v>71</v>
      </c>
      <c r="U293" s="52"/>
      <c r="V293" s="52"/>
    </row>
    <row r="294" spans="2:22" s="9" customFormat="1" ht="17.100000000000001" customHeight="1">
      <c r="B294" s="52">
        <v>2026</v>
      </c>
      <c r="C294" s="52">
        <v>1</v>
      </c>
      <c r="D294" s="52" t="s">
        <v>72</v>
      </c>
      <c r="E294" s="52" t="s">
        <v>4613</v>
      </c>
      <c r="F294" s="52" t="str">
        <f>VLOOKUP(E294,'[1]3) 구매'!$E$6:$F$1614,2,0)</f>
        <v>쇼핑몰</v>
      </c>
      <c r="G294" s="52">
        <v>3011150501</v>
      </c>
      <c r="H294" s="52" t="s">
        <v>4067</v>
      </c>
      <c r="I294" s="52" t="s">
        <v>4614</v>
      </c>
      <c r="J294" s="49" t="s">
        <v>87</v>
      </c>
      <c r="K294" s="49">
        <v>32</v>
      </c>
      <c r="L294" s="49" t="s">
        <v>4069</v>
      </c>
      <c r="M294" s="49">
        <v>7800000</v>
      </c>
      <c r="N294" s="49"/>
      <c r="O294" s="49" t="s">
        <v>4074</v>
      </c>
      <c r="P294" s="49"/>
      <c r="Q294" s="52" t="s">
        <v>878</v>
      </c>
      <c r="R294" s="52" t="s">
        <v>879</v>
      </c>
      <c r="S294" s="52" t="s">
        <v>880</v>
      </c>
      <c r="T294" s="52" t="s">
        <v>71</v>
      </c>
      <c r="U294" s="52"/>
      <c r="V294" s="52"/>
    </row>
    <row r="295" spans="2:22" s="9" customFormat="1" ht="17.100000000000001" customHeight="1">
      <c r="B295" s="52">
        <v>2026</v>
      </c>
      <c r="C295" s="52">
        <v>1</v>
      </c>
      <c r="D295" s="52" t="s">
        <v>72</v>
      </c>
      <c r="E295" s="52" t="s">
        <v>4615</v>
      </c>
      <c r="F295" s="52" t="str">
        <f>VLOOKUP(E295,'[1]3) 구매'!$E$6:$F$1614,2,0)</f>
        <v>쇼핑몰</v>
      </c>
      <c r="G295" s="52">
        <v>3011150501</v>
      </c>
      <c r="H295" s="52" t="s">
        <v>4067</v>
      </c>
      <c r="I295" s="52" t="s">
        <v>4156</v>
      </c>
      <c r="J295" s="49" t="s">
        <v>87</v>
      </c>
      <c r="K295" s="49">
        <v>836</v>
      </c>
      <c r="L295" s="49" t="s">
        <v>4069</v>
      </c>
      <c r="M295" s="49">
        <v>53000000</v>
      </c>
      <c r="N295" s="49"/>
      <c r="O295" s="49" t="s">
        <v>4074</v>
      </c>
      <c r="P295" s="49"/>
      <c r="Q295" s="52" t="s">
        <v>878</v>
      </c>
      <c r="R295" s="52" t="s">
        <v>2751</v>
      </c>
      <c r="S295" s="52" t="s">
        <v>2752</v>
      </c>
      <c r="T295" s="52" t="s">
        <v>71</v>
      </c>
      <c r="U295" s="52"/>
      <c r="V295" s="52"/>
    </row>
    <row r="296" spans="2:22" s="9" customFormat="1" ht="17.100000000000001" customHeight="1">
      <c r="B296" s="52">
        <v>2026</v>
      </c>
      <c r="C296" s="52">
        <v>1</v>
      </c>
      <c r="D296" s="52" t="s">
        <v>72</v>
      </c>
      <c r="E296" s="52" t="s">
        <v>4615</v>
      </c>
      <c r="F296" s="52" t="str">
        <f>VLOOKUP(E296,'[1]3) 구매'!$E$6:$F$1614,2,0)</f>
        <v>쇼핑몰</v>
      </c>
      <c r="G296" s="52">
        <v>4014178203</v>
      </c>
      <c r="H296" s="52" t="s">
        <v>4136</v>
      </c>
      <c r="I296" s="52" t="s">
        <v>4616</v>
      </c>
      <c r="J296" s="49" t="s">
        <v>4136</v>
      </c>
      <c r="K296" s="49">
        <v>992</v>
      </c>
      <c r="L296" s="49" t="s">
        <v>4138</v>
      </c>
      <c r="M296" s="49">
        <v>216000000</v>
      </c>
      <c r="N296" s="49"/>
      <c r="O296" s="49" t="s">
        <v>4074</v>
      </c>
      <c r="P296" s="49"/>
      <c r="Q296" s="52" t="s">
        <v>878</v>
      </c>
      <c r="R296" s="52" t="s">
        <v>2751</v>
      </c>
      <c r="S296" s="52" t="s">
        <v>2752</v>
      </c>
      <c r="T296" s="52" t="s">
        <v>71</v>
      </c>
      <c r="U296" s="52"/>
      <c r="V296" s="52"/>
    </row>
    <row r="297" spans="2:22" s="9" customFormat="1" ht="17.100000000000001" customHeight="1">
      <c r="B297" s="52">
        <v>2026</v>
      </c>
      <c r="C297" s="52">
        <v>1</v>
      </c>
      <c r="D297" s="52" t="s">
        <v>72</v>
      </c>
      <c r="E297" s="52" t="s">
        <v>4617</v>
      </c>
      <c r="F297" s="52" t="str">
        <f>VLOOKUP(E297,'[1]3) 구매'!$E$6:$F$1614,2,0)</f>
        <v>쇼핑몰</v>
      </c>
      <c r="G297" s="52">
        <v>3011150501</v>
      </c>
      <c r="H297" s="52" t="s">
        <v>4067</v>
      </c>
      <c r="I297" s="52" t="s">
        <v>4142</v>
      </c>
      <c r="J297" s="49" t="s">
        <v>87</v>
      </c>
      <c r="K297" s="49">
        <v>1823</v>
      </c>
      <c r="L297" s="49" t="s">
        <v>4069</v>
      </c>
      <c r="M297" s="49">
        <v>208550000</v>
      </c>
      <c r="N297" s="49"/>
      <c r="O297" s="49"/>
      <c r="P297" s="49"/>
      <c r="Q297" s="52" t="s">
        <v>4618</v>
      </c>
      <c r="R297" s="52"/>
      <c r="S297" s="52"/>
      <c r="T297" s="52"/>
      <c r="U297" s="52" t="s">
        <v>4619</v>
      </c>
      <c r="V297" s="52"/>
    </row>
    <row r="298" spans="2:22" s="9" customFormat="1" ht="17.100000000000001" customHeight="1">
      <c r="B298" s="52">
        <v>2026</v>
      </c>
      <c r="C298" s="52">
        <v>1</v>
      </c>
      <c r="D298" s="52" t="s">
        <v>72</v>
      </c>
      <c r="E298" s="52" t="s">
        <v>4617</v>
      </c>
      <c r="F298" s="52" t="str">
        <f>VLOOKUP(E298,'[1]3) 구매'!$E$6:$F$1614,2,0)</f>
        <v>쇼핑몰</v>
      </c>
      <c r="G298" s="52">
        <v>3010161901</v>
      </c>
      <c r="H298" s="52" t="s">
        <v>4144</v>
      </c>
      <c r="I298" s="52" t="s">
        <v>4620</v>
      </c>
      <c r="J298" s="49" t="s">
        <v>87</v>
      </c>
      <c r="K298" s="49">
        <v>77</v>
      </c>
      <c r="L298" s="49" t="s">
        <v>4127</v>
      </c>
      <c r="M298" s="49">
        <v>95231000</v>
      </c>
      <c r="N298" s="49"/>
      <c r="O298" s="49"/>
      <c r="P298" s="49"/>
      <c r="Q298" s="52" t="s">
        <v>4618</v>
      </c>
      <c r="R298" s="52"/>
      <c r="S298" s="52"/>
      <c r="T298" s="52"/>
      <c r="U298" s="52" t="s">
        <v>4619</v>
      </c>
      <c r="V298" s="52"/>
    </row>
    <row r="299" spans="2:22" s="9" customFormat="1" ht="17.100000000000001" customHeight="1">
      <c r="B299" s="52">
        <v>2026</v>
      </c>
      <c r="C299" s="52">
        <v>1</v>
      </c>
      <c r="D299" s="52" t="s">
        <v>72</v>
      </c>
      <c r="E299" s="52" t="s">
        <v>4621</v>
      </c>
      <c r="F299" s="52" t="str">
        <f>VLOOKUP(E299,'[1]3) 구매'!$E$6:$F$1614,2,0)</f>
        <v>수의계약</v>
      </c>
      <c r="G299" s="52">
        <v>4412150501</v>
      </c>
      <c r="H299" s="52" t="s">
        <v>4622</v>
      </c>
      <c r="I299" s="52" t="s">
        <v>4623</v>
      </c>
      <c r="J299" s="49" t="s">
        <v>4624</v>
      </c>
      <c r="K299" s="49"/>
      <c r="L299" s="49" t="s">
        <v>4625</v>
      </c>
      <c r="M299" s="49">
        <v>50000000</v>
      </c>
      <c r="N299" s="49"/>
      <c r="O299" s="49"/>
      <c r="P299" s="49"/>
      <c r="Q299" s="52" t="s">
        <v>4626</v>
      </c>
      <c r="R299" s="52" t="s">
        <v>4627</v>
      </c>
      <c r="S299" s="52" t="s">
        <v>4628</v>
      </c>
      <c r="T299" s="52" t="s">
        <v>71</v>
      </c>
      <c r="U299" s="52"/>
      <c r="V299" s="52" t="s">
        <v>121</v>
      </c>
    </row>
    <row r="300" spans="2:22" s="9" customFormat="1" ht="17.100000000000001" customHeight="1">
      <c r="B300" s="52">
        <v>2026</v>
      </c>
      <c r="C300" s="52">
        <v>1</v>
      </c>
      <c r="D300" s="52" t="s">
        <v>72</v>
      </c>
      <c r="E300" s="52" t="s">
        <v>4629</v>
      </c>
      <c r="F300" s="52" t="str">
        <f>VLOOKUP(E300,'[1]3) 구매'!$E$6:$F$1614,2,0)</f>
        <v>쇼핑몰</v>
      </c>
      <c r="G300" s="52">
        <v>2410171201</v>
      </c>
      <c r="H300" s="52" t="s">
        <v>4630</v>
      </c>
      <c r="I300" s="52" t="s">
        <v>4631</v>
      </c>
      <c r="J300" s="49" t="s">
        <v>4632</v>
      </c>
      <c r="K300" s="49">
        <v>2</v>
      </c>
      <c r="L300" s="49" t="s">
        <v>4111</v>
      </c>
      <c r="M300" s="49">
        <v>87000000</v>
      </c>
      <c r="N300" s="49"/>
      <c r="O300" s="49" t="s">
        <v>4074</v>
      </c>
      <c r="P300" s="49"/>
      <c r="Q300" s="52" t="s">
        <v>1266</v>
      </c>
      <c r="R300" s="52" t="s">
        <v>2796</v>
      </c>
      <c r="S300" s="52" t="s">
        <v>2797</v>
      </c>
      <c r="T300" s="52" t="s">
        <v>71</v>
      </c>
      <c r="U300" s="52"/>
      <c r="V300" s="52"/>
    </row>
    <row r="301" spans="2:22" s="9" customFormat="1" ht="17.100000000000001" customHeight="1">
      <c r="B301" s="52">
        <v>2026</v>
      </c>
      <c r="C301" s="52">
        <v>1</v>
      </c>
      <c r="D301" s="52" t="s">
        <v>72</v>
      </c>
      <c r="E301" s="52" t="s">
        <v>4633</v>
      </c>
      <c r="F301" s="52" t="str">
        <f>VLOOKUP(E301,'[1]3) 구매'!$E$6:$F$1614,2,0)</f>
        <v>쇼핑몰</v>
      </c>
      <c r="G301" s="52">
        <v>3011150501</v>
      </c>
      <c r="H301" s="52" t="s">
        <v>4067</v>
      </c>
      <c r="I301" s="52" t="s">
        <v>4156</v>
      </c>
      <c r="J301" s="49" t="s">
        <v>87</v>
      </c>
      <c r="K301" s="49">
        <v>500</v>
      </c>
      <c r="L301" s="49" t="s">
        <v>4069</v>
      </c>
      <c r="M301" s="49">
        <v>500000000</v>
      </c>
      <c r="N301" s="49"/>
      <c r="O301" s="49" t="s">
        <v>4070</v>
      </c>
      <c r="P301" s="49"/>
      <c r="Q301" s="52" t="s">
        <v>1496</v>
      </c>
      <c r="R301" s="52" t="s">
        <v>1224</v>
      </c>
      <c r="S301" s="52" t="s">
        <v>3741</v>
      </c>
      <c r="T301" s="52" t="s">
        <v>71</v>
      </c>
      <c r="U301" s="52"/>
      <c r="V301" s="52"/>
    </row>
    <row r="302" spans="2:22" s="9" customFormat="1" ht="17.100000000000001" customHeight="1">
      <c r="B302" s="52">
        <v>2026</v>
      </c>
      <c r="C302" s="52">
        <v>1</v>
      </c>
      <c r="D302" s="52" t="s">
        <v>72</v>
      </c>
      <c r="E302" s="52" t="s">
        <v>4634</v>
      </c>
      <c r="F302" s="52" t="str">
        <f>VLOOKUP(E302,'[1]3) 구매'!$E$6:$F$1614,2,0)</f>
        <v>쇼핑몰</v>
      </c>
      <c r="G302" s="52">
        <v>3013150202</v>
      </c>
      <c r="H302" s="52" t="s">
        <v>4563</v>
      </c>
      <c r="I302" s="52" t="s">
        <v>4564</v>
      </c>
      <c r="J302" s="49" t="s">
        <v>87</v>
      </c>
      <c r="K302" s="49">
        <v>2061</v>
      </c>
      <c r="L302" s="49" t="s">
        <v>4170</v>
      </c>
      <c r="M302" s="49">
        <v>43899000</v>
      </c>
      <c r="N302" s="49"/>
      <c r="O302" s="49" t="s">
        <v>4074</v>
      </c>
      <c r="P302" s="49"/>
      <c r="Q302" s="52" t="s">
        <v>355</v>
      </c>
      <c r="R302" s="52" t="s">
        <v>2831</v>
      </c>
      <c r="S302" s="52" t="s">
        <v>2832</v>
      </c>
      <c r="T302" s="52" t="s">
        <v>71</v>
      </c>
      <c r="U302" s="52"/>
      <c r="V302" s="52"/>
    </row>
    <row r="303" spans="2:22" s="9" customFormat="1" ht="17.100000000000001" customHeight="1">
      <c r="B303" s="52">
        <v>2026</v>
      </c>
      <c r="C303" s="52">
        <v>1</v>
      </c>
      <c r="D303" s="52" t="s">
        <v>72</v>
      </c>
      <c r="E303" s="52" t="s">
        <v>4635</v>
      </c>
      <c r="F303" s="52" t="str">
        <f>VLOOKUP(E303,'[1]3) 구매'!$E$6:$F$1614,2,0)</f>
        <v>쇼핑몰</v>
      </c>
      <c r="G303" s="52">
        <v>3013150202</v>
      </c>
      <c r="H303" s="52" t="s">
        <v>4636</v>
      </c>
      <c r="I303" s="52" t="s">
        <v>4637</v>
      </c>
      <c r="J303" s="49" t="s">
        <v>87</v>
      </c>
      <c r="K303" s="49">
        <v>22</v>
      </c>
      <c r="L303" s="49" t="s">
        <v>4138</v>
      </c>
      <c r="M303" s="49">
        <v>14150000</v>
      </c>
      <c r="N303" s="49"/>
      <c r="O303" s="49" t="s">
        <v>4074</v>
      </c>
      <c r="P303" s="49"/>
      <c r="Q303" s="52" t="s">
        <v>355</v>
      </c>
      <c r="R303" s="52" t="s">
        <v>2831</v>
      </c>
      <c r="S303" s="52" t="s">
        <v>2832</v>
      </c>
      <c r="T303" s="52" t="s">
        <v>71</v>
      </c>
      <c r="U303" s="52"/>
      <c r="V303" s="52"/>
    </row>
    <row r="304" spans="2:22" s="9" customFormat="1" ht="17.100000000000001" customHeight="1">
      <c r="B304" s="52">
        <v>2026</v>
      </c>
      <c r="C304" s="52">
        <v>1</v>
      </c>
      <c r="D304" s="52" t="s">
        <v>72</v>
      </c>
      <c r="E304" s="52" t="s">
        <v>4638</v>
      </c>
      <c r="F304" s="52" t="str">
        <f>VLOOKUP(E304,'[1]3) 구매'!$E$6:$F$1614,2,0)</f>
        <v>조달위탁</v>
      </c>
      <c r="G304" s="52">
        <v>3013150202</v>
      </c>
      <c r="H304" s="52" t="s">
        <v>4639</v>
      </c>
      <c r="I304" s="52" t="s">
        <v>4640</v>
      </c>
      <c r="J304" s="49" t="s">
        <v>4318</v>
      </c>
      <c r="K304" s="49">
        <v>3</v>
      </c>
      <c r="L304" s="49" t="s">
        <v>4198</v>
      </c>
      <c r="M304" s="49">
        <v>155304000</v>
      </c>
      <c r="N304" s="49"/>
      <c r="O304" s="49" t="s">
        <v>4074</v>
      </c>
      <c r="P304" s="49"/>
      <c r="Q304" s="52" t="s">
        <v>355</v>
      </c>
      <c r="R304" s="52" t="s">
        <v>2831</v>
      </c>
      <c r="S304" s="52" t="s">
        <v>2832</v>
      </c>
      <c r="T304" s="52" t="s">
        <v>71</v>
      </c>
      <c r="U304" s="52"/>
      <c r="V304" s="52" t="s">
        <v>121</v>
      </c>
    </row>
    <row r="305" spans="2:22" s="9" customFormat="1" ht="17.100000000000001" customHeight="1">
      <c r="B305" s="52">
        <v>2026</v>
      </c>
      <c r="C305" s="52">
        <v>1</v>
      </c>
      <c r="D305" s="52" t="s">
        <v>62</v>
      </c>
      <c r="E305" s="52" t="s">
        <v>4641</v>
      </c>
      <c r="F305" s="52" t="str">
        <f>VLOOKUP(E305,'[1]3) 구매'!$E$6:$F$1614,2,0)</f>
        <v>일반경쟁</v>
      </c>
      <c r="G305" s="52">
        <v>4015151301</v>
      </c>
      <c r="H305" s="52" t="s">
        <v>4642</v>
      </c>
      <c r="I305" s="52" t="s">
        <v>4643</v>
      </c>
      <c r="J305" s="49" t="s">
        <v>4644</v>
      </c>
      <c r="K305" s="49">
        <v>1</v>
      </c>
      <c r="L305" s="49" t="s">
        <v>4198</v>
      </c>
      <c r="M305" s="49">
        <v>1000000000</v>
      </c>
      <c r="N305" s="49"/>
      <c r="O305" s="49"/>
      <c r="P305" s="49"/>
      <c r="Q305" s="52" t="s">
        <v>1291</v>
      </c>
      <c r="R305" s="52" t="s">
        <v>1292</v>
      </c>
      <c r="S305" s="52" t="s">
        <v>1293</v>
      </c>
      <c r="T305" s="52" t="s">
        <v>308</v>
      </c>
      <c r="U305" s="52"/>
      <c r="V305" s="52"/>
    </row>
    <row r="306" spans="2:22" s="9" customFormat="1" ht="17.100000000000001" customHeight="1">
      <c r="B306" s="52">
        <v>2026</v>
      </c>
      <c r="C306" s="52">
        <v>1</v>
      </c>
      <c r="D306" s="52" t="s">
        <v>72</v>
      </c>
      <c r="E306" s="52" t="s">
        <v>4645</v>
      </c>
      <c r="F306" s="52" t="str">
        <f>VLOOKUP(E306,'[1]3) 구매'!$E$6:$F$1614,2,0)</f>
        <v>쇼핑몰</v>
      </c>
      <c r="G306" s="52">
        <v>3011150501</v>
      </c>
      <c r="H306" s="52" t="s">
        <v>4067</v>
      </c>
      <c r="I306" s="52"/>
      <c r="J306" s="49" t="s">
        <v>87</v>
      </c>
      <c r="K306" s="49">
        <v>3013</v>
      </c>
      <c r="L306" s="49" t="s">
        <v>4069</v>
      </c>
      <c r="M306" s="49">
        <v>344017270</v>
      </c>
      <c r="N306" s="49"/>
      <c r="O306" s="49" t="s">
        <v>4074</v>
      </c>
      <c r="P306" s="49"/>
      <c r="Q306" s="52" t="s">
        <v>359</v>
      </c>
      <c r="R306" s="52" t="s">
        <v>360</v>
      </c>
      <c r="S306" s="52" t="s">
        <v>361</v>
      </c>
      <c r="T306" s="52" t="s">
        <v>71</v>
      </c>
      <c r="U306" s="52"/>
      <c r="V306" s="52"/>
    </row>
    <row r="307" spans="2:22" s="9" customFormat="1" ht="17.100000000000001" customHeight="1">
      <c r="B307" s="52">
        <v>2026</v>
      </c>
      <c r="C307" s="52">
        <v>1</v>
      </c>
      <c r="D307" s="52" t="s">
        <v>62</v>
      </c>
      <c r="E307" s="52" t="s">
        <v>2884</v>
      </c>
      <c r="F307" s="52" t="str">
        <f>VLOOKUP(E307,'[1]3) 구매'!$E$6:$F$1614,2,0)</f>
        <v>조달위탁</v>
      </c>
      <c r="G307" s="52">
        <v>3011150501</v>
      </c>
      <c r="H307" s="52" t="s">
        <v>4067</v>
      </c>
      <c r="I307" s="52" t="s">
        <v>4221</v>
      </c>
      <c r="J307" s="49" t="s">
        <v>4073</v>
      </c>
      <c r="K307" s="49">
        <v>764</v>
      </c>
      <c r="L307" s="49" t="s">
        <v>4082</v>
      </c>
      <c r="M307" s="49">
        <v>144625910</v>
      </c>
      <c r="N307" s="49"/>
      <c r="O307" s="49"/>
      <c r="P307" s="49"/>
      <c r="Q307" s="52" t="s">
        <v>2885</v>
      </c>
      <c r="R307" s="52" t="s">
        <v>2886</v>
      </c>
      <c r="S307" s="52" t="s">
        <v>2887</v>
      </c>
      <c r="T307" s="52" t="s">
        <v>71</v>
      </c>
      <c r="U307" s="52"/>
      <c r="V307" s="52"/>
    </row>
    <row r="308" spans="2:22" s="9" customFormat="1" ht="17.100000000000001" customHeight="1">
      <c r="B308" s="52">
        <v>2026</v>
      </c>
      <c r="C308" s="52">
        <v>1</v>
      </c>
      <c r="D308" s="52" t="s">
        <v>62</v>
      </c>
      <c r="E308" s="52" t="s">
        <v>4646</v>
      </c>
      <c r="F308" s="52" t="str">
        <f>VLOOKUP(E308,'[1]3) 구매'!$E$6:$F$1614,2,0)</f>
        <v>조달위탁</v>
      </c>
      <c r="G308" s="52">
        <v>3011150501</v>
      </c>
      <c r="H308" s="52" t="s">
        <v>4067</v>
      </c>
      <c r="I308" s="52" t="s">
        <v>4647</v>
      </c>
      <c r="J308" s="49" t="s">
        <v>4073</v>
      </c>
      <c r="K308" s="49">
        <v>1046</v>
      </c>
      <c r="L308" s="49" t="s">
        <v>4069</v>
      </c>
      <c r="M308" s="49">
        <v>117953900</v>
      </c>
      <c r="N308" s="49"/>
      <c r="O308" s="49"/>
      <c r="P308" s="49"/>
      <c r="Q308" s="52" t="s">
        <v>2885</v>
      </c>
      <c r="R308" s="52" t="s">
        <v>2889</v>
      </c>
      <c r="S308" s="52" t="s">
        <v>2890</v>
      </c>
      <c r="T308" s="52" t="s">
        <v>71</v>
      </c>
      <c r="U308" s="52"/>
      <c r="V308" s="52"/>
    </row>
    <row r="309" spans="2:22" s="9" customFormat="1" ht="17.100000000000001" customHeight="1">
      <c r="B309" s="52">
        <v>2026</v>
      </c>
      <c r="C309" s="52">
        <v>1</v>
      </c>
      <c r="D309" s="52" t="s">
        <v>62</v>
      </c>
      <c r="E309" s="52" t="s">
        <v>4648</v>
      </c>
      <c r="F309" s="52" t="str">
        <f>VLOOKUP(E309,'[1]3) 구매'!$E$6:$F$1614,2,0)</f>
        <v>조달위탁</v>
      </c>
      <c r="G309" s="52">
        <v>3011150501</v>
      </c>
      <c r="H309" s="52" t="s">
        <v>4067</v>
      </c>
      <c r="I309" s="52" t="s">
        <v>4649</v>
      </c>
      <c r="J309" s="49" t="s">
        <v>4073</v>
      </c>
      <c r="K309" s="49">
        <v>2009</v>
      </c>
      <c r="L309" s="49" t="s">
        <v>4069</v>
      </c>
      <c r="M309" s="49">
        <v>349635220</v>
      </c>
      <c r="N309" s="49"/>
      <c r="O309" s="49"/>
      <c r="P309" s="49"/>
      <c r="Q309" s="52" t="s">
        <v>2885</v>
      </c>
      <c r="R309" s="52" t="s">
        <v>2889</v>
      </c>
      <c r="S309" s="52" t="s">
        <v>2890</v>
      </c>
      <c r="T309" s="52" t="s">
        <v>71</v>
      </c>
      <c r="U309" s="52"/>
      <c r="V309" s="52"/>
    </row>
    <row r="310" spans="2:22" s="9" customFormat="1" ht="17.100000000000001" customHeight="1">
      <c r="B310" s="52">
        <v>2026</v>
      </c>
      <c r="C310" s="52">
        <v>1</v>
      </c>
      <c r="D310" s="52" t="s">
        <v>62</v>
      </c>
      <c r="E310" s="52" t="s">
        <v>4648</v>
      </c>
      <c r="F310" s="52" t="str">
        <f>VLOOKUP(E310,'[1]3) 구매'!$E$6:$F$1614,2,0)</f>
        <v>조달위탁</v>
      </c>
      <c r="G310" s="52">
        <v>3010161901</v>
      </c>
      <c r="H310" s="52" t="s">
        <v>4144</v>
      </c>
      <c r="I310" s="52" t="s">
        <v>4650</v>
      </c>
      <c r="J310" s="49" t="s">
        <v>4073</v>
      </c>
      <c r="K310" s="49">
        <v>2009</v>
      </c>
      <c r="L310" s="49" t="s">
        <v>4127</v>
      </c>
      <c r="M310" s="49">
        <v>164266000</v>
      </c>
      <c r="N310" s="49"/>
      <c r="O310" s="49"/>
      <c r="P310" s="49"/>
      <c r="Q310" s="52" t="s">
        <v>2885</v>
      </c>
      <c r="R310" s="52" t="s">
        <v>2889</v>
      </c>
      <c r="S310" s="52" t="s">
        <v>2890</v>
      </c>
      <c r="T310" s="52" t="s">
        <v>71</v>
      </c>
      <c r="U310" s="52"/>
      <c r="V310" s="52"/>
    </row>
    <row r="311" spans="2:22" s="9" customFormat="1" ht="17.100000000000001" customHeight="1">
      <c r="B311" s="52">
        <v>2026</v>
      </c>
      <c r="C311" s="52">
        <v>1</v>
      </c>
      <c r="D311" s="52" t="s">
        <v>72</v>
      </c>
      <c r="E311" s="52" t="s">
        <v>4651</v>
      </c>
      <c r="F311" s="52" t="str">
        <f>VLOOKUP(E311,'[1]3) 구매'!$E$6:$F$1614,2,0)</f>
        <v>일반경쟁</v>
      </c>
      <c r="G311" s="52">
        <v>3011150501</v>
      </c>
      <c r="H311" s="52" t="s">
        <v>4067</v>
      </c>
      <c r="I311" s="52" t="s">
        <v>4068</v>
      </c>
      <c r="J311" s="49" t="s">
        <v>87</v>
      </c>
      <c r="K311" s="49">
        <v>1168</v>
      </c>
      <c r="L311" s="49" t="s">
        <v>4069</v>
      </c>
      <c r="M311" s="49">
        <v>108132067</v>
      </c>
      <c r="N311" s="49"/>
      <c r="O311" s="49"/>
      <c r="P311" s="49"/>
      <c r="Q311" s="52" t="s">
        <v>367</v>
      </c>
      <c r="R311" s="52" t="s">
        <v>2911</v>
      </c>
      <c r="S311" s="52" t="s">
        <v>2912</v>
      </c>
      <c r="T311" s="52" t="s">
        <v>71</v>
      </c>
      <c r="U311" s="52"/>
      <c r="V311" s="52"/>
    </row>
    <row r="312" spans="2:22" s="9" customFormat="1" ht="17.100000000000001" customHeight="1">
      <c r="B312" s="52">
        <v>2026</v>
      </c>
      <c r="C312" s="52">
        <v>1</v>
      </c>
      <c r="D312" s="52" t="s">
        <v>72</v>
      </c>
      <c r="E312" s="52" t="s">
        <v>4651</v>
      </c>
      <c r="F312" s="52" t="str">
        <f>VLOOKUP(E312,'[1]3) 구매'!$E$6:$F$1614,2,0)</f>
        <v>일반경쟁</v>
      </c>
      <c r="G312" s="52">
        <v>3011150501</v>
      </c>
      <c r="H312" s="52" t="s">
        <v>4067</v>
      </c>
      <c r="I312" s="52" t="s">
        <v>4134</v>
      </c>
      <c r="J312" s="49" t="s">
        <v>87</v>
      </c>
      <c r="K312" s="49">
        <v>208</v>
      </c>
      <c r="L312" s="49" t="s">
        <v>4069</v>
      </c>
      <c r="M312" s="49">
        <v>13417256</v>
      </c>
      <c r="N312" s="49"/>
      <c r="O312" s="49"/>
      <c r="P312" s="49"/>
      <c r="Q312" s="52" t="s">
        <v>367</v>
      </c>
      <c r="R312" s="52" t="s">
        <v>2911</v>
      </c>
      <c r="S312" s="52" t="s">
        <v>2912</v>
      </c>
      <c r="T312" s="52" t="s">
        <v>71</v>
      </c>
      <c r="U312" s="52"/>
      <c r="V312" s="52"/>
    </row>
    <row r="313" spans="2:22" s="9" customFormat="1" ht="17.100000000000001" customHeight="1">
      <c r="B313" s="52">
        <v>2026</v>
      </c>
      <c r="C313" s="52">
        <v>1</v>
      </c>
      <c r="D313" s="52" t="s">
        <v>72</v>
      </c>
      <c r="E313" s="52" t="s">
        <v>4651</v>
      </c>
      <c r="F313" s="52" t="str">
        <f>VLOOKUP(E313,'[1]3) 구매'!$E$6:$F$1614,2,0)</f>
        <v>일반경쟁</v>
      </c>
      <c r="G313" s="52">
        <v>3011150501</v>
      </c>
      <c r="H313" s="52" t="s">
        <v>4067</v>
      </c>
      <c r="I313" s="52" t="s">
        <v>4142</v>
      </c>
      <c r="J313" s="49" t="s">
        <v>87</v>
      </c>
      <c r="K313" s="49">
        <v>236</v>
      </c>
      <c r="L313" s="49" t="s">
        <v>4069</v>
      </c>
      <c r="M313" s="49">
        <v>260718791</v>
      </c>
      <c r="N313" s="49"/>
      <c r="O313" s="49"/>
      <c r="P313" s="49"/>
      <c r="Q313" s="52" t="s">
        <v>367</v>
      </c>
      <c r="R313" s="52" t="s">
        <v>2911</v>
      </c>
      <c r="S313" s="52" t="s">
        <v>2912</v>
      </c>
      <c r="T313" s="52" t="s">
        <v>71</v>
      </c>
      <c r="U313" s="52"/>
      <c r="V313" s="52"/>
    </row>
    <row r="314" spans="2:22" s="9" customFormat="1" ht="17.100000000000001" customHeight="1">
      <c r="B314" s="52">
        <v>2026</v>
      </c>
      <c r="C314" s="52">
        <v>1</v>
      </c>
      <c r="D314" s="52" t="s">
        <v>72</v>
      </c>
      <c r="E314" s="52" t="s">
        <v>4652</v>
      </c>
      <c r="F314" s="52" t="str">
        <f>VLOOKUP(E314,'[1]3) 구매'!$E$6:$F$1614,2,0)</f>
        <v>일반경쟁</v>
      </c>
      <c r="G314" s="52">
        <v>3011150501</v>
      </c>
      <c r="H314" s="52" t="s">
        <v>4067</v>
      </c>
      <c r="I314" s="52" t="s">
        <v>4142</v>
      </c>
      <c r="J314" s="49" t="s">
        <v>87</v>
      </c>
      <c r="K314" s="49">
        <v>534</v>
      </c>
      <c r="L314" s="49" t="s">
        <v>4069</v>
      </c>
      <c r="M314" s="49">
        <v>56453310</v>
      </c>
      <c r="N314" s="49"/>
      <c r="O314" s="49"/>
      <c r="P314" s="49"/>
      <c r="Q314" s="52" t="s">
        <v>367</v>
      </c>
      <c r="R314" s="52" t="s">
        <v>368</v>
      </c>
      <c r="S314" s="52" t="s">
        <v>369</v>
      </c>
      <c r="T314" s="52" t="s">
        <v>71</v>
      </c>
      <c r="U314" s="52"/>
      <c r="V314" s="52"/>
    </row>
    <row r="315" spans="2:22" s="9" customFormat="1" ht="17.100000000000001" customHeight="1">
      <c r="B315" s="52">
        <v>2026</v>
      </c>
      <c r="C315" s="52">
        <v>1</v>
      </c>
      <c r="D315" s="52" t="s">
        <v>62</v>
      </c>
      <c r="E315" s="52" t="s">
        <v>4652</v>
      </c>
      <c r="F315" s="52" t="str">
        <f>VLOOKUP(E315,'[1]3) 구매'!$E$6:$F$1614,2,0)</f>
        <v>일반경쟁</v>
      </c>
      <c r="G315" s="52">
        <v>4014178201</v>
      </c>
      <c r="H315" s="52" t="s">
        <v>4653</v>
      </c>
      <c r="I315" s="52" t="s">
        <v>4616</v>
      </c>
      <c r="J315" s="49" t="s">
        <v>87</v>
      </c>
      <c r="K315" s="49">
        <v>394</v>
      </c>
      <c r="L315" s="49" t="s">
        <v>4138</v>
      </c>
      <c r="M315" s="49">
        <v>88630630</v>
      </c>
      <c r="N315" s="49"/>
      <c r="O315" s="49" t="s">
        <v>4074</v>
      </c>
      <c r="P315" s="49"/>
      <c r="Q315" s="52" t="s">
        <v>367</v>
      </c>
      <c r="R315" s="52" t="s">
        <v>368</v>
      </c>
      <c r="S315" s="52" t="s">
        <v>369</v>
      </c>
      <c r="T315" s="52" t="s">
        <v>71</v>
      </c>
      <c r="U315" s="52"/>
      <c r="V315" s="52"/>
    </row>
    <row r="316" spans="2:22" s="9" customFormat="1" ht="17.100000000000001" customHeight="1">
      <c r="B316" s="52">
        <v>2026</v>
      </c>
      <c r="C316" s="52">
        <v>1</v>
      </c>
      <c r="D316" s="52" t="s">
        <v>62</v>
      </c>
      <c r="E316" s="52" t="s">
        <v>4652</v>
      </c>
      <c r="F316" s="52" t="str">
        <f>VLOOKUP(E316,'[1]3) 구매'!$E$6:$F$1614,2,0)</f>
        <v>일반경쟁</v>
      </c>
      <c r="G316" s="52">
        <v>4014178203</v>
      </c>
      <c r="H316" s="52" t="s">
        <v>4089</v>
      </c>
      <c r="I316" s="52" t="s">
        <v>4654</v>
      </c>
      <c r="J316" s="49" t="s">
        <v>87</v>
      </c>
      <c r="K316" s="49">
        <v>373</v>
      </c>
      <c r="L316" s="49" t="s">
        <v>4138</v>
      </c>
      <c r="M316" s="49">
        <v>123004650</v>
      </c>
      <c r="N316" s="49"/>
      <c r="O316" s="49" t="s">
        <v>4074</v>
      </c>
      <c r="P316" s="49"/>
      <c r="Q316" s="52" t="s">
        <v>367</v>
      </c>
      <c r="R316" s="52" t="s">
        <v>368</v>
      </c>
      <c r="S316" s="52" t="s">
        <v>369</v>
      </c>
      <c r="T316" s="52" t="s">
        <v>71</v>
      </c>
      <c r="U316" s="52"/>
      <c r="V316" s="52"/>
    </row>
    <row r="317" spans="2:22" s="9" customFormat="1" ht="17.100000000000001" customHeight="1">
      <c r="B317" s="52">
        <v>2026</v>
      </c>
      <c r="C317" s="52">
        <v>1</v>
      </c>
      <c r="D317" s="52" t="s">
        <v>62</v>
      </c>
      <c r="E317" s="52" t="s">
        <v>4652</v>
      </c>
      <c r="F317" s="52" t="str">
        <f>VLOOKUP(E317,'[1]3) 구매'!$E$6:$F$1614,2,0)</f>
        <v>일반경쟁</v>
      </c>
      <c r="G317" s="52">
        <v>4014178203</v>
      </c>
      <c r="H317" s="52" t="s">
        <v>4089</v>
      </c>
      <c r="I317" s="52" t="s">
        <v>4655</v>
      </c>
      <c r="J317" s="49" t="s">
        <v>87</v>
      </c>
      <c r="K317" s="49">
        <v>432</v>
      </c>
      <c r="L317" s="49" t="s">
        <v>4138</v>
      </c>
      <c r="M317" s="49">
        <v>228459050</v>
      </c>
      <c r="N317" s="49"/>
      <c r="O317" s="49" t="s">
        <v>4074</v>
      </c>
      <c r="P317" s="49"/>
      <c r="Q317" s="52" t="s">
        <v>367</v>
      </c>
      <c r="R317" s="52" t="s">
        <v>368</v>
      </c>
      <c r="S317" s="52" t="s">
        <v>369</v>
      </c>
      <c r="T317" s="52" t="s">
        <v>71</v>
      </c>
      <c r="U317" s="52"/>
      <c r="V317" s="52"/>
    </row>
    <row r="318" spans="2:22" s="9" customFormat="1" ht="17.100000000000001" customHeight="1">
      <c r="B318" s="52">
        <v>2026</v>
      </c>
      <c r="C318" s="52">
        <v>1</v>
      </c>
      <c r="D318" s="52" t="s">
        <v>62</v>
      </c>
      <c r="E318" s="52" t="s">
        <v>4652</v>
      </c>
      <c r="F318" s="52" t="str">
        <f>VLOOKUP(E318,'[1]3) 구매'!$E$6:$F$1614,2,0)</f>
        <v>일반경쟁</v>
      </c>
      <c r="G318" s="52">
        <v>4014178203</v>
      </c>
      <c r="H318" s="52" t="s">
        <v>4089</v>
      </c>
      <c r="I318" s="52" t="s">
        <v>4656</v>
      </c>
      <c r="J318" s="49" t="s">
        <v>87</v>
      </c>
      <c r="K318" s="49">
        <v>87</v>
      </c>
      <c r="L318" s="49" t="s">
        <v>4138</v>
      </c>
      <c r="M318" s="49">
        <v>54019950</v>
      </c>
      <c r="N318" s="49"/>
      <c r="O318" s="49" t="s">
        <v>4074</v>
      </c>
      <c r="P318" s="49"/>
      <c r="Q318" s="52" t="s">
        <v>367</v>
      </c>
      <c r="R318" s="52" t="s">
        <v>368</v>
      </c>
      <c r="S318" s="52" t="s">
        <v>369</v>
      </c>
      <c r="T318" s="52" t="s">
        <v>71</v>
      </c>
      <c r="U318" s="52"/>
      <c r="V318" s="52"/>
    </row>
    <row r="319" spans="2:22" s="9" customFormat="1" ht="17.100000000000001" customHeight="1">
      <c r="B319" s="52">
        <v>2026</v>
      </c>
      <c r="C319" s="52">
        <v>1</v>
      </c>
      <c r="D319" s="52" t="s">
        <v>62</v>
      </c>
      <c r="E319" s="52" t="s">
        <v>4652</v>
      </c>
      <c r="F319" s="52" t="str">
        <f>VLOOKUP(E319,'[1]3) 구매'!$E$6:$F$1614,2,0)</f>
        <v>일반경쟁</v>
      </c>
      <c r="G319" s="52">
        <v>4014178203</v>
      </c>
      <c r="H319" s="52" t="s">
        <v>4089</v>
      </c>
      <c r="I319" s="52" t="s">
        <v>4657</v>
      </c>
      <c r="J319" s="49" t="s">
        <v>87</v>
      </c>
      <c r="K319" s="49">
        <v>161</v>
      </c>
      <c r="L319" s="49" t="s">
        <v>4138</v>
      </c>
      <c r="M319" s="49">
        <v>124445190</v>
      </c>
      <c r="N319" s="49"/>
      <c r="O319" s="49" t="s">
        <v>4074</v>
      </c>
      <c r="P319" s="49"/>
      <c r="Q319" s="52" t="s">
        <v>367</v>
      </c>
      <c r="R319" s="52" t="s">
        <v>368</v>
      </c>
      <c r="S319" s="52" t="s">
        <v>369</v>
      </c>
      <c r="T319" s="52" t="s">
        <v>71</v>
      </c>
      <c r="U319" s="52"/>
      <c r="V319" s="52"/>
    </row>
    <row r="320" spans="2:22" s="9" customFormat="1" ht="17.100000000000001" customHeight="1">
      <c r="B320" s="52">
        <v>2026</v>
      </c>
      <c r="C320" s="52">
        <v>1</v>
      </c>
      <c r="D320" s="52" t="s">
        <v>72</v>
      </c>
      <c r="E320" s="52" t="s">
        <v>4658</v>
      </c>
      <c r="F320" s="52" t="str">
        <f>VLOOKUP(E320,'[1]3) 구매'!$E$6:$F$1614,2,0)</f>
        <v>일반경쟁</v>
      </c>
      <c r="G320" s="52">
        <v>3011150501</v>
      </c>
      <c r="H320" s="52" t="s">
        <v>4067</v>
      </c>
      <c r="I320" s="52" t="s">
        <v>4068</v>
      </c>
      <c r="J320" s="49" t="s">
        <v>87</v>
      </c>
      <c r="K320" s="49">
        <v>613</v>
      </c>
      <c r="L320" s="49" t="s">
        <v>4069</v>
      </c>
      <c r="M320" s="49">
        <v>70352656.882199988</v>
      </c>
      <c r="N320" s="49"/>
      <c r="O320" s="49"/>
      <c r="P320" s="49"/>
      <c r="Q320" s="52" t="s">
        <v>367</v>
      </c>
      <c r="R320" s="52" t="s">
        <v>2915</v>
      </c>
      <c r="S320" s="52" t="s">
        <v>2916</v>
      </c>
      <c r="T320" s="52" t="s">
        <v>71</v>
      </c>
      <c r="U320" s="52"/>
      <c r="V320" s="52"/>
    </row>
    <row r="321" spans="2:22" s="9" customFormat="1" ht="17.100000000000001" customHeight="1">
      <c r="B321" s="52">
        <v>2026</v>
      </c>
      <c r="C321" s="52">
        <v>1</v>
      </c>
      <c r="D321" s="52" t="s">
        <v>72</v>
      </c>
      <c r="E321" s="52" t="s">
        <v>4658</v>
      </c>
      <c r="F321" s="52" t="str">
        <f>VLOOKUP(E321,'[1]3) 구매'!$E$6:$F$1614,2,0)</f>
        <v>일반경쟁</v>
      </c>
      <c r="G321" s="52">
        <v>3010161901</v>
      </c>
      <c r="H321" s="52" t="s">
        <v>4296</v>
      </c>
      <c r="I321" s="52" t="s">
        <v>4251</v>
      </c>
      <c r="J321" s="49" t="s">
        <v>87</v>
      </c>
      <c r="K321" s="49">
        <v>39.704000000000001</v>
      </c>
      <c r="L321" s="49" t="s">
        <v>4127</v>
      </c>
      <c r="M321" s="49">
        <v>34185289.438970998</v>
      </c>
      <c r="N321" s="49"/>
      <c r="O321" s="49"/>
      <c r="P321" s="49"/>
      <c r="Q321" s="52" t="s">
        <v>367</v>
      </c>
      <c r="R321" s="52" t="s">
        <v>2915</v>
      </c>
      <c r="S321" s="52" t="s">
        <v>2916</v>
      </c>
      <c r="T321" s="52" t="s">
        <v>71</v>
      </c>
      <c r="U321" s="52"/>
      <c r="V321" s="52"/>
    </row>
    <row r="322" spans="2:22" s="9" customFormat="1" ht="17.100000000000001" customHeight="1">
      <c r="B322" s="52">
        <v>2026</v>
      </c>
      <c r="C322" s="52">
        <v>1</v>
      </c>
      <c r="D322" s="52" t="s">
        <v>72</v>
      </c>
      <c r="E322" s="52" t="s">
        <v>4659</v>
      </c>
      <c r="F322" s="52" t="str">
        <f>VLOOKUP(E322,'[1]3) 구매'!$E$6:$F$1614,2,0)</f>
        <v>일반경쟁</v>
      </c>
      <c r="G322" s="52">
        <v>4014218902</v>
      </c>
      <c r="H322" s="52" t="s">
        <v>4240</v>
      </c>
      <c r="I322" s="52" t="s">
        <v>4660</v>
      </c>
      <c r="J322" s="49" t="s">
        <v>4513</v>
      </c>
      <c r="K322" s="49">
        <v>264</v>
      </c>
      <c r="L322" s="49" t="s">
        <v>4094</v>
      </c>
      <c r="M322" s="49">
        <v>87357600</v>
      </c>
      <c r="N322" s="49"/>
      <c r="O322" s="49" t="s">
        <v>4074</v>
      </c>
      <c r="P322" s="49"/>
      <c r="Q322" s="52" t="s">
        <v>372</v>
      </c>
      <c r="R322" s="52" t="s">
        <v>2921</v>
      </c>
      <c r="S322" s="52" t="s">
        <v>380</v>
      </c>
      <c r="T322" s="52" t="s">
        <v>71</v>
      </c>
      <c r="U322" s="52"/>
      <c r="V322" s="52"/>
    </row>
    <row r="323" spans="2:22" s="9" customFormat="1" ht="17.100000000000001" customHeight="1">
      <c r="B323" s="52">
        <v>2026</v>
      </c>
      <c r="C323" s="52">
        <v>1</v>
      </c>
      <c r="D323" s="52" t="s">
        <v>72</v>
      </c>
      <c r="E323" s="52" t="s">
        <v>3792</v>
      </c>
      <c r="F323" s="52" t="str">
        <f>VLOOKUP(E323,'[1]3) 구매'!$E$6:$F$1614,2,0)</f>
        <v>쇼핑몰</v>
      </c>
      <c r="G323" s="52">
        <v>3015200102</v>
      </c>
      <c r="H323" s="52" t="s">
        <v>4661</v>
      </c>
      <c r="I323" s="52" t="s">
        <v>4662</v>
      </c>
      <c r="J323" s="49" t="s">
        <v>87</v>
      </c>
      <c r="K323" s="49">
        <v>120</v>
      </c>
      <c r="L323" s="49" t="s">
        <v>4094</v>
      </c>
      <c r="M323" s="49">
        <v>12160000</v>
      </c>
      <c r="N323" s="49"/>
      <c r="O323" s="49" t="s">
        <v>4074</v>
      </c>
      <c r="P323" s="49"/>
      <c r="Q323" s="52" t="s">
        <v>383</v>
      </c>
      <c r="R323" s="52" t="s">
        <v>384</v>
      </c>
      <c r="S323" s="52" t="s">
        <v>385</v>
      </c>
      <c r="T323" s="52" t="s">
        <v>71</v>
      </c>
      <c r="U323" s="52"/>
      <c r="V323" s="52"/>
    </row>
    <row r="324" spans="2:22" s="9" customFormat="1" ht="17.100000000000001" customHeight="1">
      <c r="B324" s="52">
        <v>2026</v>
      </c>
      <c r="C324" s="52">
        <v>1</v>
      </c>
      <c r="D324" s="52" t="s">
        <v>72</v>
      </c>
      <c r="E324" s="52" t="s">
        <v>4663</v>
      </c>
      <c r="F324" s="52" t="str">
        <f>VLOOKUP(E324,'[1]3) 구매'!$E$6:$F$1614,2,0)</f>
        <v>쇼핑몰</v>
      </c>
      <c r="G324" s="52">
        <v>3011150501</v>
      </c>
      <c r="H324" s="52" t="s">
        <v>4067</v>
      </c>
      <c r="I324" s="52" t="s">
        <v>4664</v>
      </c>
      <c r="J324" s="49" t="s">
        <v>87</v>
      </c>
      <c r="K324" s="49">
        <v>2761</v>
      </c>
      <c r="L324" s="49" t="s">
        <v>4069</v>
      </c>
      <c r="M324" s="49">
        <v>158963760</v>
      </c>
      <c r="N324" s="49"/>
      <c r="O324" s="49" t="s">
        <v>4074</v>
      </c>
      <c r="P324" s="49"/>
      <c r="Q324" s="52" t="s">
        <v>383</v>
      </c>
      <c r="R324" s="52" t="s">
        <v>2938</v>
      </c>
      <c r="S324" s="52" t="s">
        <v>2939</v>
      </c>
      <c r="T324" s="52" t="s">
        <v>71</v>
      </c>
      <c r="U324" s="52"/>
      <c r="V324" s="52"/>
    </row>
    <row r="325" spans="2:22" s="9" customFormat="1" ht="17.100000000000001" customHeight="1">
      <c r="B325" s="52">
        <v>2026</v>
      </c>
      <c r="C325" s="52">
        <v>1</v>
      </c>
      <c r="D325" s="52" t="s">
        <v>62</v>
      </c>
      <c r="E325" s="52" t="s">
        <v>4663</v>
      </c>
      <c r="F325" s="52" t="str">
        <f>VLOOKUP(E325,'[1]3) 구매'!$E$6:$F$1614,2,0)</f>
        <v>쇼핑몰</v>
      </c>
      <c r="G325" s="52">
        <v>3010161901</v>
      </c>
      <c r="H325" s="52" t="s">
        <v>4144</v>
      </c>
      <c r="I325" s="52" t="s">
        <v>4665</v>
      </c>
      <c r="J325" s="49" t="s">
        <v>87</v>
      </c>
      <c r="K325" s="49">
        <v>39.9</v>
      </c>
      <c r="L325" s="49" t="s">
        <v>4267</v>
      </c>
      <c r="M325" s="49">
        <v>105027000</v>
      </c>
      <c r="N325" s="49"/>
      <c r="O325" s="49"/>
      <c r="P325" s="49" t="s">
        <v>4074</v>
      </c>
      <c r="Q325" s="52" t="s">
        <v>383</v>
      </c>
      <c r="R325" s="52" t="s">
        <v>2938</v>
      </c>
      <c r="S325" s="52" t="s">
        <v>2939</v>
      </c>
      <c r="T325" s="52" t="s">
        <v>71</v>
      </c>
      <c r="U325" s="52"/>
      <c r="V325" s="52"/>
    </row>
    <row r="326" spans="2:22" s="9" customFormat="1" ht="17.100000000000001" customHeight="1">
      <c r="B326" s="52">
        <v>2026</v>
      </c>
      <c r="C326" s="52">
        <v>1</v>
      </c>
      <c r="D326" s="52" t="s">
        <v>72</v>
      </c>
      <c r="E326" s="52" t="s">
        <v>2944</v>
      </c>
      <c r="F326" s="52" t="str">
        <f>VLOOKUP(E326,'[1]3) 구매'!$E$6:$F$1614,2,0)</f>
        <v>일반경쟁</v>
      </c>
      <c r="G326" s="52">
        <v>3011150501</v>
      </c>
      <c r="H326" s="52" t="s">
        <v>4067</v>
      </c>
      <c r="I326" s="52" t="s">
        <v>4221</v>
      </c>
      <c r="J326" s="49" t="s">
        <v>4666</v>
      </c>
      <c r="K326" s="49">
        <v>3531</v>
      </c>
      <c r="L326" s="49" t="s">
        <v>4069</v>
      </c>
      <c r="M326" s="49">
        <v>404600000</v>
      </c>
      <c r="N326" s="49" t="s">
        <v>4074</v>
      </c>
      <c r="O326" s="49"/>
      <c r="P326" s="49"/>
      <c r="Q326" s="52" t="s">
        <v>4667</v>
      </c>
      <c r="R326" s="52" t="s">
        <v>1596</v>
      </c>
      <c r="S326" s="52" t="s">
        <v>2945</v>
      </c>
      <c r="T326" s="52" t="s">
        <v>71</v>
      </c>
      <c r="U326" s="52"/>
      <c r="V326" s="52"/>
    </row>
    <row r="327" spans="2:22" s="9" customFormat="1" ht="17.100000000000001" customHeight="1">
      <c r="B327" s="52">
        <v>2026</v>
      </c>
      <c r="C327" s="52">
        <v>1</v>
      </c>
      <c r="D327" s="52" t="s">
        <v>62</v>
      </c>
      <c r="E327" s="52" t="s">
        <v>4668</v>
      </c>
      <c r="F327" s="52" t="str">
        <f>VLOOKUP(E327,'[1]3) 구매'!$E$6:$F$1614,2,0)</f>
        <v>일반경쟁</v>
      </c>
      <c r="G327" s="52">
        <v>4014178203</v>
      </c>
      <c r="H327" s="52" t="s">
        <v>4669</v>
      </c>
      <c r="I327" s="52" t="s">
        <v>4670</v>
      </c>
      <c r="J327" s="49" t="s">
        <v>4671</v>
      </c>
      <c r="K327" s="49">
        <v>432</v>
      </c>
      <c r="L327" s="49" t="s">
        <v>4078</v>
      </c>
      <c r="M327" s="49">
        <v>371394000</v>
      </c>
      <c r="N327" s="49"/>
      <c r="O327" s="49" t="s">
        <v>4074</v>
      </c>
      <c r="P327" s="49"/>
      <c r="Q327" s="52" t="s">
        <v>918</v>
      </c>
      <c r="R327" s="52" t="s">
        <v>1313</v>
      </c>
      <c r="S327" s="52" t="s">
        <v>1314</v>
      </c>
      <c r="T327" s="52" t="s">
        <v>71</v>
      </c>
      <c r="U327" s="52"/>
      <c r="V327" s="52"/>
    </row>
    <row r="328" spans="2:22" s="9" customFormat="1" ht="17.100000000000001" customHeight="1">
      <c r="B328" s="52">
        <v>2026</v>
      </c>
      <c r="C328" s="52">
        <v>1</v>
      </c>
      <c r="D328" s="52" t="s">
        <v>72</v>
      </c>
      <c r="E328" s="52" t="s">
        <v>2964</v>
      </c>
      <c r="F328" s="52" t="str">
        <f>VLOOKUP(E328,'[1]3) 구매'!$E$6:$F$1614,2,0)</f>
        <v>쇼핑몰</v>
      </c>
      <c r="G328" s="52">
        <v>3011150501</v>
      </c>
      <c r="H328" s="52" t="s">
        <v>4067</v>
      </c>
      <c r="I328" s="52" t="s">
        <v>4156</v>
      </c>
      <c r="J328" s="49" t="s">
        <v>87</v>
      </c>
      <c r="K328" s="49">
        <v>1</v>
      </c>
      <c r="L328" s="49" t="s">
        <v>4198</v>
      </c>
      <c r="M328" s="49">
        <v>150000000</v>
      </c>
      <c r="N328" s="49"/>
      <c r="O328" s="49" t="s">
        <v>4074</v>
      </c>
      <c r="P328" s="49"/>
      <c r="Q328" s="52" t="s">
        <v>415</v>
      </c>
      <c r="R328" s="52" t="s">
        <v>416</v>
      </c>
      <c r="S328" s="52" t="s">
        <v>417</v>
      </c>
      <c r="T328" s="52" t="s">
        <v>308</v>
      </c>
      <c r="U328" s="52"/>
      <c r="V328" s="52"/>
    </row>
    <row r="329" spans="2:22" s="9" customFormat="1" ht="17.100000000000001" customHeight="1">
      <c r="B329" s="52">
        <v>2026</v>
      </c>
      <c r="C329" s="52">
        <v>1</v>
      </c>
      <c r="D329" s="52" t="s">
        <v>72</v>
      </c>
      <c r="E329" s="52" t="s">
        <v>2965</v>
      </c>
      <c r="F329" s="52" t="str">
        <f>VLOOKUP(E329,'[1]3) 구매'!$E$6:$F$1614,2,0)</f>
        <v>쇼핑몰</v>
      </c>
      <c r="G329" s="52">
        <v>3011150502</v>
      </c>
      <c r="H329" s="52" t="s">
        <v>4067</v>
      </c>
      <c r="I329" s="52" t="s">
        <v>4156</v>
      </c>
      <c r="J329" s="49" t="s">
        <v>87</v>
      </c>
      <c r="K329" s="49">
        <v>1</v>
      </c>
      <c r="L329" s="49" t="s">
        <v>4198</v>
      </c>
      <c r="M329" s="49">
        <v>150000000</v>
      </c>
      <c r="N329" s="49"/>
      <c r="O329" s="49" t="s">
        <v>4074</v>
      </c>
      <c r="P329" s="49"/>
      <c r="Q329" s="52" t="s">
        <v>415</v>
      </c>
      <c r="R329" s="52" t="s">
        <v>416</v>
      </c>
      <c r="S329" s="52" t="s">
        <v>417</v>
      </c>
      <c r="T329" s="52" t="s">
        <v>308</v>
      </c>
      <c r="U329" s="52"/>
      <c r="V329" s="52"/>
    </row>
    <row r="330" spans="2:22" s="9" customFormat="1" ht="17.100000000000001" customHeight="1">
      <c r="B330" s="52">
        <v>2026</v>
      </c>
      <c r="C330" s="52">
        <v>1</v>
      </c>
      <c r="D330" s="52" t="s">
        <v>72</v>
      </c>
      <c r="E330" s="52" t="s">
        <v>4672</v>
      </c>
      <c r="F330" s="52" t="str">
        <f>VLOOKUP(E330,'[1]3) 구매'!$E$6:$F$1614,2,0)</f>
        <v>쇼핑몰</v>
      </c>
      <c r="G330" s="52">
        <v>3011150503</v>
      </c>
      <c r="H330" s="52" t="s">
        <v>4067</v>
      </c>
      <c r="I330" s="52" t="s">
        <v>4156</v>
      </c>
      <c r="J330" s="49" t="s">
        <v>87</v>
      </c>
      <c r="K330" s="49">
        <v>1</v>
      </c>
      <c r="L330" s="49" t="s">
        <v>4198</v>
      </c>
      <c r="M330" s="49">
        <v>150000000</v>
      </c>
      <c r="N330" s="49"/>
      <c r="O330" s="49" t="s">
        <v>4074</v>
      </c>
      <c r="P330" s="49"/>
      <c r="Q330" s="52" t="s">
        <v>415</v>
      </c>
      <c r="R330" s="52" t="s">
        <v>416</v>
      </c>
      <c r="S330" s="52" t="s">
        <v>417</v>
      </c>
      <c r="T330" s="52" t="s">
        <v>308</v>
      </c>
      <c r="U330" s="52"/>
      <c r="V330" s="52"/>
    </row>
    <row r="331" spans="2:22" s="9" customFormat="1" ht="17.100000000000001" customHeight="1">
      <c r="B331" s="52">
        <v>2026</v>
      </c>
      <c r="C331" s="52">
        <v>1</v>
      </c>
      <c r="D331" s="52" t="s">
        <v>72</v>
      </c>
      <c r="E331" s="52" t="s">
        <v>4673</v>
      </c>
      <c r="F331" s="52" t="str">
        <f>VLOOKUP(E331,'[1]3) 구매'!$E$6:$F$1614,2,0)</f>
        <v>쇼핑몰</v>
      </c>
      <c r="G331" s="52">
        <v>3011150504</v>
      </c>
      <c r="H331" s="52" t="s">
        <v>4067</v>
      </c>
      <c r="I331" s="52" t="s">
        <v>4156</v>
      </c>
      <c r="J331" s="49" t="s">
        <v>87</v>
      </c>
      <c r="K331" s="49">
        <v>1</v>
      </c>
      <c r="L331" s="49" t="s">
        <v>4198</v>
      </c>
      <c r="M331" s="49">
        <v>50000000</v>
      </c>
      <c r="N331" s="49"/>
      <c r="O331" s="49" t="s">
        <v>4074</v>
      </c>
      <c r="P331" s="49"/>
      <c r="Q331" s="52" t="s">
        <v>415</v>
      </c>
      <c r="R331" s="52" t="s">
        <v>416</v>
      </c>
      <c r="S331" s="52" t="s">
        <v>417</v>
      </c>
      <c r="T331" s="52" t="s">
        <v>308</v>
      </c>
      <c r="U331" s="52"/>
      <c r="V331" s="52"/>
    </row>
    <row r="332" spans="2:22" s="9" customFormat="1" ht="17.100000000000001" customHeight="1">
      <c r="B332" s="52">
        <v>2026</v>
      </c>
      <c r="C332" s="52">
        <v>1</v>
      </c>
      <c r="D332" s="52" t="s">
        <v>72</v>
      </c>
      <c r="E332" s="52" t="s">
        <v>4674</v>
      </c>
      <c r="F332" s="52" t="str">
        <f>VLOOKUP(E332,'[1]3) 구매'!$E$6:$F$1614,2,0)</f>
        <v>수의계약</v>
      </c>
      <c r="G332" s="52">
        <v>3912110301</v>
      </c>
      <c r="H332" s="52" t="s">
        <v>4675</v>
      </c>
      <c r="I332" s="52" t="s">
        <v>4676</v>
      </c>
      <c r="J332" s="49" t="s">
        <v>74</v>
      </c>
      <c r="K332" s="49">
        <v>1</v>
      </c>
      <c r="L332" s="49" t="s">
        <v>4198</v>
      </c>
      <c r="M332" s="49">
        <v>17770000</v>
      </c>
      <c r="N332" s="49" t="s">
        <v>4074</v>
      </c>
      <c r="O332" s="49"/>
      <c r="P332" s="49"/>
      <c r="Q332" s="52" t="s">
        <v>415</v>
      </c>
      <c r="R332" s="52" t="s">
        <v>420</v>
      </c>
      <c r="S332" s="52" t="s">
        <v>421</v>
      </c>
      <c r="T332" s="52" t="s">
        <v>71</v>
      </c>
      <c r="U332" s="52"/>
      <c r="V332" s="52"/>
    </row>
    <row r="333" spans="2:22" s="9" customFormat="1" ht="17.100000000000001" customHeight="1">
      <c r="B333" s="52">
        <v>2026</v>
      </c>
      <c r="C333" s="52">
        <v>1</v>
      </c>
      <c r="D333" s="52" t="s">
        <v>62</v>
      </c>
      <c r="E333" s="52" t="s">
        <v>4677</v>
      </c>
      <c r="F333" s="52" t="str">
        <f>VLOOKUP(E333,'[1]3) 구매'!$E$6:$F$1614,2,0)</f>
        <v>쇼핑몰</v>
      </c>
      <c r="G333" s="52">
        <v>3011150501</v>
      </c>
      <c r="H333" s="52" t="s">
        <v>4067</v>
      </c>
      <c r="I333" s="52" t="s">
        <v>4678</v>
      </c>
      <c r="J333" s="49" t="s">
        <v>65</v>
      </c>
      <c r="K333" s="49">
        <v>1088</v>
      </c>
      <c r="L333" s="49" t="s">
        <v>4082</v>
      </c>
      <c r="M333" s="49">
        <v>119546440</v>
      </c>
      <c r="N333" s="49"/>
      <c r="O333" s="49" t="s">
        <v>4074</v>
      </c>
      <c r="P333" s="49"/>
      <c r="Q333" s="52" t="s">
        <v>426</v>
      </c>
      <c r="R333" s="52" t="s">
        <v>925</v>
      </c>
      <c r="S333" s="52" t="s">
        <v>926</v>
      </c>
      <c r="T333" s="52" t="s">
        <v>71</v>
      </c>
      <c r="U333" s="52"/>
      <c r="V333" s="52"/>
    </row>
    <row r="334" spans="2:22" s="9" customFormat="1" ht="17.100000000000001" customHeight="1">
      <c r="B334" s="52">
        <v>2026</v>
      </c>
      <c r="C334" s="52">
        <v>1</v>
      </c>
      <c r="D334" s="52" t="s">
        <v>62</v>
      </c>
      <c r="E334" s="52" t="s">
        <v>4679</v>
      </c>
      <c r="F334" s="52" t="str">
        <f>VLOOKUP(E334,'[1]3) 구매'!$E$6:$F$1614,2,0)</f>
        <v>쇼핑몰</v>
      </c>
      <c r="G334" s="52">
        <v>3010161901</v>
      </c>
      <c r="H334" s="52" t="s">
        <v>4144</v>
      </c>
      <c r="I334" s="52" t="s">
        <v>4680</v>
      </c>
      <c r="J334" s="49" t="s">
        <v>65</v>
      </c>
      <c r="K334" s="49">
        <v>67.537999999999997</v>
      </c>
      <c r="L334" s="49" t="s">
        <v>4127</v>
      </c>
      <c r="M334" s="49">
        <v>56480017</v>
      </c>
      <c r="N334" s="49"/>
      <c r="O334" s="49" t="s">
        <v>4074</v>
      </c>
      <c r="P334" s="49"/>
      <c r="Q334" s="52" t="s">
        <v>426</v>
      </c>
      <c r="R334" s="52" t="s">
        <v>925</v>
      </c>
      <c r="S334" s="52" t="s">
        <v>926</v>
      </c>
      <c r="T334" s="52" t="s">
        <v>71</v>
      </c>
      <c r="U334" s="52"/>
      <c r="V334" s="52"/>
    </row>
    <row r="335" spans="2:22" s="9" customFormat="1" ht="17.100000000000001" customHeight="1">
      <c r="B335" s="52">
        <v>2026</v>
      </c>
      <c r="C335" s="52">
        <v>1</v>
      </c>
      <c r="D335" s="52" t="s">
        <v>62</v>
      </c>
      <c r="E335" s="52" t="s">
        <v>4681</v>
      </c>
      <c r="F335" s="52" t="str">
        <f>VLOOKUP(E335,'[1]3) 구매'!$E$6:$F$1614,2,0)</f>
        <v>쇼핑몰</v>
      </c>
      <c r="G335" s="52">
        <v>4014162001</v>
      </c>
      <c r="H335" s="52" t="s">
        <v>4682</v>
      </c>
      <c r="I335" s="52" t="s">
        <v>4683</v>
      </c>
      <c r="J335" s="49" t="s">
        <v>4318</v>
      </c>
      <c r="K335" s="49" t="s">
        <v>4684</v>
      </c>
      <c r="L335" s="49" t="s">
        <v>4230</v>
      </c>
      <c r="M335" s="49">
        <v>59705800</v>
      </c>
      <c r="N335" s="49"/>
      <c r="O335" s="49" t="s">
        <v>4074</v>
      </c>
      <c r="P335" s="49"/>
      <c r="Q335" s="52" t="s">
        <v>433</v>
      </c>
      <c r="R335" s="52" t="s">
        <v>4685</v>
      </c>
      <c r="S335" s="52" t="s">
        <v>4686</v>
      </c>
      <c r="T335" s="52" t="s">
        <v>71</v>
      </c>
      <c r="U335" s="52"/>
      <c r="V335" s="52"/>
    </row>
    <row r="336" spans="2:22" s="9" customFormat="1" ht="17.100000000000001" customHeight="1">
      <c r="B336" s="52">
        <v>2026</v>
      </c>
      <c r="C336" s="52">
        <v>1</v>
      </c>
      <c r="D336" s="52" t="s">
        <v>72</v>
      </c>
      <c r="E336" s="52" t="s">
        <v>4049</v>
      </c>
      <c r="F336" s="52" t="str">
        <f>VLOOKUP(E336,'[1]3) 구매'!$E$6:$F$1614,2,0)</f>
        <v>쇼핑몰</v>
      </c>
      <c r="G336" s="52">
        <v>3011150501</v>
      </c>
      <c r="H336" s="52" t="s">
        <v>4067</v>
      </c>
      <c r="I336" s="52" t="s">
        <v>4687</v>
      </c>
      <c r="J336" s="49" t="s">
        <v>65</v>
      </c>
      <c r="K336" s="49">
        <v>2876</v>
      </c>
      <c r="L336" s="49" t="s">
        <v>4069</v>
      </c>
      <c r="M336" s="49">
        <v>353362950</v>
      </c>
      <c r="N336" s="49"/>
      <c r="O336" s="49" t="s">
        <v>4074</v>
      </c>
      <c r="P336" s="49"/>
      <c r="Q336" s="52" t="s">
        <v>443</v>
      </c>
      <c r="R336" s="52" t="s">
        <v>1509</v>
      </c>
      <c r="S336" s="52" t="s">
        <v>1510</v>
      </c>
      <c r="T336" s="52" t="s">
        <v>71</v>
      </c>
      <c r="U336" s="52"/>
      <c r="V336" s="52"/>
    </row>
    <row r="337" spans="2:22" s="9" customFormat="1" ht="17.100000000000001" customHeight="1">
      <c r="B337" s="52">
        <v>2026</v>
      </c>
      <c r="C337" s="52">
        <v>1</v>
      </c>
      <c r="D337" s="52" t="s">
        <v>72</v>
      </c>
      <c r="E337" s="52" t="s">
        <v>4049</v>
      </c>
      <c r="F337" s="52" t="str">
        <f>VLOOKUP(E337,'[1]3) 구매'!$E$6:$F$1614,2,0)</f>
        <v>쇼핑몰</v>
      </c>
      <c r="G337" s="52">
        <v>3010161901</v>
      </c>
      <c r="H337" s="52" t="s">
        <v>4144</v>
      </c>
      <c r="I337" s="52" t="s">
        <v>4688</v>
      </c>
      <c r="J337" s="49" t="s">
        <v>65</v>
      </c>
      <c r="K337" s="49">
        <v>38.067</v>
      </c>
      <c r="L337" s="49" t="s">
        <v>4689</v>
      </c>
      <c r="M337" s="49">
        <v>42430122</v>
      </c>
      <c r="N337" s="49"/>
      <c r="O337" s="49" t="s">
        <v>4074</v>
      </c>
      <c r="P337" s="49"/>
      <c r="Q337" s="52" t="s">
        <v>443</v>
      </c>
      <c r="R337" s="52" t="s">
        <v>1509</v>
      </c>
      <c r="S337" s="52" t="s">
        <v>1510</v>
      </c>
      <c r="T337" s="52" t="s">
        <v>71</v>
      </c>
      <c r="U337" s="52"/>
      <c r="V337" s="52"/>
    </row>
    <row r="338" spans="2:22" s="9" customFormat="1" ht="17.100000000000001" customHeight="1">
      <c r="B338" s="52">
        <v>2026</v>
      </c>
      <c r="C338" s="52">
        <v>1</v>
      </c>
      <c r="D338" s="52" t="s">
        <v>72</v>
      </c>
      <c r="E338" s="52" t="s">
        <v>3810</v>
      </c>
      <c r="F338" s="52" t="str">
        <f>VLOOKUP(E338,'[1]3) 구매'!$E$6:$F$1614,2,0)</f>
        <v>쇼핑몰</v>
      </c>
      <c r="G338" s="52">
        <v>3011150501</v>
      </c>
      <c r="H338" s="52" t="s">
        <v>4067</v>
      </c>
      <c r="I338" s="52" t="s">
        <v>4690</v>
      </c>
      <c r="J338" s="49" t="s">
        <v>87</v>
      </c>
      <c r="K338" s="49">
        <v>1624</v>
      </c>
      <c r="L338" s="49" t="s">
        <v>4069</v>
      </c>
      <c r="M338" s="49">
        <v>191000000</v>
      </c>
      <c r="N338" s="49"/>
      <c r="O338" s="49" t="s">
        <v>4074</v>
      </c>
      <c r="P338" s="49"/>
      <c r="Q338" s="52" t="s">
        <v>451</v>
      </c>
      <c r="R338" s="52" t="s">
        <v>455</v>
      </c>
      <c r="S338" s="52" t="s">
        <v>4691</v>
      </c>
      <c r="T338" s="52" t="s">
        <v>71</v>
      </c>
      <c r="U338" s="52"/>
      <c r="V338" s="52"/>
    </row>
    <row r="339" spans="2:22" s="9" customFormat="1" ht="17.100000000000001" customHeight="1">
      <c r="B339" s="52">
        <v>2026</v>
      </c>
      <c r="C339" s="52">
        <v>1</v>
      </c>
      <c r="D339" s="52" t="s">
        <v>72</v>
      </c>
      <c r="E339" s="52" t="s">
        <v>4692</v>
      </c>
      <c r="F339" s="52" t="str">
        <f>VLOOKUP(E339,'[1]3) 구매'!$E$6:$F$1614,2,0)</f>
        <v>일반경쟁</v>
      </c>
      <c r="G339" s="52" t="s">
        <v>4693</v>
      </c>
      <c r="H339" s="52" t="s">
        <v>4694</v>
      </c>
      <c r="I339" s="52" t="s">
        <v>4695</v>
      </c>
      <c r="J339" s="49"/>
      <c r="K339" s="49">
        <v>1</v>
      </c>
      <c r="L339" s="49" t="s">
        <v>4198</v>
      </c>
      <c r="M339" s="49">
        <v>103722000</v>
      </c>
      <c r="N339" s="49"/>
      <c r="O339" s="49"/>
      <c r="P339" s="49"/>
      <c r="Q339" s="52" t="s">
        <v>477</v>
      </c>
      <c r="R339" s="52" t="s">
        <v>4696</v>
      </c>
      <c r="S339" s="52" t="s">
        <v>4697</v>
      </c>
      <c r="T339" s="52" t="s">
        <v>71</v>
      </c>
      <c r="U339" s="52"/>
      <c r="V339" s="52"/>
    </row>
    <row r="340" spans="2:22" s="9" customFormat="1" ht="17.100000000000001" customHeight="1">
      <c r="B340" s="52">
        <v>2026</v>
      </c>
      <c r="C340" s="52">
        <v>1</v>
      </c>
      <c r="D340" s="52" t="s">
        <v>72</v>
      </c>
      <c r="E340" s="52" t="s">
        <v>4698</v>
      </c>
      <c r="F340" s="52" t="str">
        <f>VLOOKUP(E340,'[1]3) 구매'!$E$6:$F$1614,2,0)</f>
        <v>쇼핑몰</v>
      </c>
      <c r="G340" s="52">
        <v>3010161901</v>
      </c>
      <c r="H340" s="52" t="s">
        <v>4296</v>
      </c>
      <c r="I340" s="52"/>
      <c r="J340" s="49"/>
      <c r="K340" s="49">
        <v>100</v>
      </c>
      <c r="L340" s="49" t="s">
        <v>4267</v>
      </c>
      <c r="M340" s="49">
        <v>90000000</v>
      </c>
      <c r="N340" s="49"/>
      <c r="O340" s="49" t="s">
        <v>4070</v>
      </c>
      <c r="P340" s="49"/>
      <c r="Q340" s="52" t="s">
        <v>492</v>
      </c>
      <c r="R340" s="52" t="s">
        <v>493</v>
      </c>
      <c r="S340" s="52" t="s">
        <v>494</v>
      </c>
      <c r="T340" s="52" t="s">
        <v>71</v>
      </c>
      <c r="U340" s="52"/>
      <c r="V340" s="52"/>
    </row>
    <row r="341" spans="2:22" s="9" customFormat="1" ht="17.100000000000001" customHeight="1">
      <c r="B341" s="52">
        <v>2026</v>
      </c>
      <c r="C341" s="52">
        <v>1</v>
      </c>
      <c r="D341" s="52" t="s">
        <v>72</v>
      </c>
      <c r="E341" s="52" t="s">
        <v>4698</v>
      </c>
      <c r="F341" s="52" t="str">
        <f>VLOOKUP(E341,'[1]3) 구매'!$E$6:$F$1614,2,0)</f>
        <v>쇼핑몰</v>
      </c>
      <c r="G341" s="52">
        <v>3011150501</v>
      </c>
      <c r="H341" s="52" t="s">
        <v>4067</v>
      </c>
      <c r="I341" s="52"/>
      <c r="J341" s="49"/>
      <c r="K341" s="49">
        <v>1000</v>
      </c>
      <c r="L341" s="49" t="s">
        <v>4069</v>
      </c>
      <c r="M341" s="49">
        <v>100000000</v>
      </c>
      <c r="N341" s="49"/>
      <c r="O341" s="49"/>
      <c r="P341" s="49" t="s">
        <v>4070</v>
      </c>
      <c r="Q341" s="52" t="s">
        <v>492</v>
      </c>
      <c r="R341" s="52" t="s">
        <v>493</v>
      </c>
      <c r="S341" s="52" t="s">
        <v>494</v>
      </c>
      <c r="T341" s="52" t="s">
        <v>71</v>
      </c>
      <c r="U341" s="52"/>
      <c r="V341" s="52"/>
    </row>
    <row r="342" spans="2:22" s="9" customFormat="1" ht="17.100000000000001" customHeight="1">
      <c r="B342" s="52">
        <v>2026</v>
      </c>
      <c r="C342" s="52">
        <v>1</v>
      </c>
      <c r="D342" s="52" t="s">
        <v>72</v>
      </c>
      <c r="E342" s="52" t="s">
        <v>4699</v>
      </c>
      <c r="F342" s="52" t="str">
        <f>VLOOKUP(E342,'[1]3) 구매'!$E$6:$F$1614,2,0)</f>
        <v>제한경쟁</v>
      </c>
      <c r="G342" s="52">
        <v>4015151301</v>
      </c>
      <c r="H342" s="52" t="s">
        <v>4316</v>
      </c>
      <c r="I342" s="52" t="s">
        <v>4700</v>
      </c>
      <c r="J342" s="49"/>
      <c r="K342" s="49">
        <v>2</v>
      </c>
      <c r="L342" s="49" t="s">
        <v>4230</v>
      </c>
      <c r="M342" s="49">
        <v>117040000</v>
      </c>
      <c r="N342" s="49"/>
      <c r="O342" s="49" t="s">
        <v>4070</v>
      </c>
      <c r="P342" s="49"/>
      <c r="Q342" s="52" t="s">
        <v>492</v>
      </c>
      <c r="R342" s="52" t="s">
        <v>4701</v>
      </c>
      <c r="S342" s="52" t="s">
        <v>4702</v>
      </c>
      <c r="T342" s="52" t="s">
        <v>71</v>
      </c>
      <c r="U342" s="52"/>
      <c r="V342" s="52"/>
    </row>
    <row r="343" spans="2:22" s="9" customFormat="1" ht="17.100000000000001" customHeight="1">
      <c r="B343" s="52">
        <v>2026</v>
      </c>
      <c r="C343" s="52">
        <v>1</v>
      </c>
      <c r="D343" s="52" t="s">
        <v>72</v>
      </c>
      <c r="E343" s="52" t="s">
        <v>4703</v>
      </c>
      <c r="F343" s="52" t="str">
        <f>VLOOKUP(E343,'[1]3) 구매'!$E$6:$F$1614,2,0)</f>
        <v>쇼핑몰</v>
      </c>
      <c r="G343" s="52">
        <v>3011150501</v>
      </c>
      <c r="H343" s="52" t="s">
        <v>4067</v>
      </c>
      <c r="I343" s="52" t="s">
        <v>4704</v>
      </c>
      <c r="J343" s="49" t="s">
        <v>4344</v>
      </c>
      <c r="K343" s="49">
        <v>3800</v>
      </c>
      <c r="L343" s="49" t="s">
        <v>4069</v>
      </c>
      <c r="M343" s="49">
        <v>420000000</v>
      </c>
      <c r="N343" s="49"/>
      <c r="O343" s="49" t="s">
        <v>4074</v>
      </c>
      <c r="P343" s="49"/>
      <c r="Q343" s="52" t="s">
        <v>496</v>
      </c>
      <c r="R343" s="52" t="s">
        <v>3056</v>
      </c>
      <c r="S343" s="52" t="s">
        <v>3057</v>
      </c>
      <c r="T343" s="52" t="s">
        <v>71</v>
      </c>
      <c r="U343" s="52"/>
      <c r="V343" s="52"/>
    </row>
    <row r="344" spans="2:22" s="9" customFormat="1" ht="17.100000000000001" customHeight="1">
      <c r="B344" s="52">
        <v>2026</v>
      </c>
      <c r="C344" s="52">
        <v>1</v>
      </c>
      <c r="D344" s="52" t="s">
        <v>72</v>
      </c>
      <c r="E344" s="52" t="s">
        <v>4705</v>
      </c>
      <c r="F344" s="52" t="str">
        <f>VLOOKUP(E344,'[1]3) 구매'!$E$6:$F$1614,2,0)</f>
        <v>일반경쟁</v>
      </c>
      <c r="G344" s="52">
        <v>3912118901</v>
      </c>
      <c r="H344" s="52" t="s">
        <v>4587</v>
      </c>
      <c r="I344" s="52" t="s">
        <v>4706</v>
      </c>
      <c r="J344" s="49" t="s">
        <v>4588</v>
      </c>
      <c r="K344" s="49">
        <v>1</v>
      </c>
      <c r="L344" s="49" t="s">
        <v>4198</v>
      </c>
      <c r="M344" s="49">
        <v>120000000</v>
      </c>
      <c r="N344" s="49"/>
      <c r="O344" s="49"/>
      <c r="P344" s="49"/>
      <c r="Q344" s="52" t="s">
        <v>500</v>
      </c>
      <c r="R344" s="52" t="s">
        <v>3079</v>
      </c>
      <c r="S344" s="52" t="s">
        <v>3080</v>
      </c>
      <c r="T344" s="52" t="s">
        <v>71</v>
      </c>
      <c r="U344" s="52"/>
      <c r="V344" s="52"/>
    </row>
    <row r="345" spans="2:22" s="9" customFormat="1" ht="17.100000000000001" customHeight="1">
      <c r="B345" s="52">
        <v>2026</v>
      </c>
      <c r="C345" s="52">
        <v>1</v>
      </c>
      <c r="D345" s="52" t="s">
        <v>72</v>
      </c>
      <c r="E345" s="52" t="s">
        <v>4707</v>
      </c>
      <c r="F345" s="52" t="str">
        <f>VLOOKUP(E345,'[1]3) 구매'!$E$6:$F$1614,2,0)</f>
        <v>일반경쟁</v>
      </c>
      <c r="G345" s="52">
        <v>3912100101</v>
      </c>
      <c r="H345" s="52" t="s">
        <v>4708</v>
      </c>
      <c r="I345" s="52" t="s">
        <v>4709</v>
      </c>
      <c r="J345" s="49" t="s">
        <v>4429</v>
      </c>
      <c r="K345" s="49">
        <v>2</v>
      </c>
      <c r="L345" s="49" t="s">
        <v>4230</v>
      </c>
      <c r="M345" s="49">
        <v>79640000</v>
      </c>
      <c r="N345" s="49"/>
      <c r="O345" s="49"/>
      <c r="P345" s="49"/>
      <c r="Q345" s="52" t="s">
        <v>500</v>
      </c>
      <c r="R345" s="52" t="s">
        <v>3079</v>
      </c>
      <c r="S345" s="52" t="s">
        <v>3080</v>
      </c>
      <c r="T345" s="52" t="s">
        <v>71</v>
      </c>
      <c r="U345" s="52"/>
      <c r="V345" s="52"/>
    </row>
    <row r="346" spans="2:22" s="9" customFormat="1" ht="17.100000000000001" customHeight="1">
      <c r="B346" s="52">
        <v>2026</v>
      </c>
      <c r="C346" s="52">
        <v>1</v>
      </c>
      <c r="D346" s="52" t="s">
        <v>72</v>
      </c>
      <c r="E346" s="52" t="s">
        <v>4710</v>
      </c>
      <c r="F346" s="52" t="str">
        <f>VLOOKUP(E346,'[1]3) 구매'!$E$6:$F$1614,2,0)</f>
        <v>일반경쟁</v>
      </c>
      <c r="G346" s="52">
        <v>3912110301</v>
      </c>
      <c r="H346" s="52" t="s">
        <v>4675</v>
      </c>
      <c r="I346" s="52" t="s">
        <v>4706</v>
      </c>
      <c r="J346" s="49" t="s">
        <v>74</v>
      </c>
      <c r="K346" s="49">
        <v>14</v>
      </c>
      <c r="L346" s="49" t="s">
        <v>4541</v>
      </c>
      <c r="M346" s="49">
        <v>335500000</v>
      </c>
      <c r="N346" s="49"/>
      <c r="O346" s="49"/>
      <c r="P346" s="49"/>
      <c r="Q346" s="52" t="s">
        <v>500</v>
      </c>
      <c r="R346" s="52" t="s">
        <v>3079</v>
      </c>
      <c r="S346" s="52" t="s">
        <v>3080</v>
      </c>
      <c r="T346" s="52" t="s">
        <v>71</v>
      </c>
      <c r="U346" s="52"/>
      <c r="V346" s="52"/>
    </row>
    <row r="347" spans="2:22" s="9" customFormat="1" ht="17.100000000000001" customHeight="1">
      <c r="B347" s="52">
        <v>2026</v>
      </c>
      <c r="C347" s="52">
        <v>1</v>
      </c>
      <c r="D347" s="52" t="s">
        <v>62</v>
      </c>
      <c r="E347" s="52" t="s">
        <v>4056</v>
      </c>
      <c r="F347" s="52" t="str">
        <f>VLOOKUP(E347,'[1]3) 구매'!$E$6:$F$1614,2,0)</f>
        <v>쇼핑몰</v>
      </c>
      <c r="G347" s="52">
        <v>3011150501</v>
      </c>
      <c r="H347" s="52" t="s">
        <v>4067</v>
      </c>
      <c r="I347" s="52" t="s">
        <v>4142</v>
      </c>
      <c r="J347" s="49" t="s">
        <v>87</v>
      </c>
      <c r="K347" s="49">
        <v>315.5</v>
      </c>
      <c r="L347" s="49" t="s">
        <v>4069</v>
      </c>
      <c r="M347" s="49">
        <v>34443000</v>
      </c>
      <c r="N347" s="49"/>
      <c r="O347" s="49" t="s">
        <v>4074</v>
      </c>
      <c r="P347" s="49"/>
      <c r="Q347" s="52" t="s">
        <v>508</v>
      </c>
      <c r="R347" s="52" t="s">
        <v>1376</v>
      </c>
      <c r="S347" s="52" t="s">
        <v>4058</v>
      </c>
      <c r="T347" s="52" t="s">
        <v>71</v>
      </c>
      <c r="U347" s="52"/>
      <c r="V347" s="52"/>
    </row>
    <row r="348" spans="2:22" s="9" customFormat="1" ht="17.100000000000001" customHeight="1">
      <c r="B348" s="52">
        <v>2026</v>
      </c>
      <c r="C348" s="52">
        <v>1</v>
      </c>
      <c r="D348" s="52" t="s">
        <v>62</v>
      </c>
      <c r="E348" s="52" t="s">
        <v>3100</v>
      </c>
      <c r="F348" s="52" t="str">
        <f>VLOOKUP(E348,'[1]3) 구매'!$E$6:$F$1614,2,0)</f>
        <v>쇼핑몰</v>
      </c>
      <c r="G348" s="52">
        <v>3013150202</v>
      </c>
      <c r="H348" s="52" t="s">
        <v>4711</v>
      </c>
      <c r="I348" s="52" t="s">
        <v>4712</v>
      </c>
      <c r="J348" s="49" t="s">
        <v>4713</v>
      </c>
      <c r="K348" s="49">
        <v>13684</v>
      </c>
      <c r="L348" s="49" t="s">
        <v>4078</v>
      </c>
      <c r="M348" s="49">
        <v>631132000</v>
      </c>
      <c r="N348" s="49"/>
      <c r="O348" s="49" t="s">
        <v>4074</v>
      </c>
      <c r="P348" s="49"/>
      <c r="Q348" s="52" t="s">
        <v>523</v>
      </c>
      <c r="R348" s="52" t="s">
        <v>3101</v>
      </c>
      <c r="S348" s="52" t="s">
        <v>3102</v>
      </c>
      <c r="T348" s="52" t="s">
        <v>71</v>
      </c>
      <c r="U348" s="52"/>
      <c r="V348" s="52"/>
    </row>
    <row r="349" spans="2:22" s="9" customFormat="1" ht="17.100000000000001" customHeight="1">
      <c r="B349" s="52">
        <v>2026</v>
      </c>
      <c r="C349" s="52">
        <v>1</v>
      </c>
      <c r="D349" s="52" t="s">
        <v>62</v>
      </c>
      <c r="E349" s="52" t="s">
        <v>3100</v>
      </c>
      <c r="F349" s="52" t="str">
        <f>VLOOKUP(E349,'[1]3) 구매'!$E$6:$F$1614,2,0)</f>
        <v>쇼핑몰</v>
      </c>
      <c r="G349" s="52">
        <v>3011150501</v>
      </c>
      <c r="H349" s="52" t="s">
        <v>4067</v>
      </c>
      <c r="I349" s="52" t="s">
        <v>4188</v>
      </c>
      <c r="J349" s="49" t="s">
        <v>4714</v>
      </c>
      <c r="K349" s="49">
        <v>5969</v>
      </c>
      <c r="L349" s="49" t="s">
        <v>4069</v>
      </c>
      <c r="M349" s="49">
        <v>585960000</v>
      </c>
      <c r="N349" s="49"/>
      <c r="O349" s="49" t="s">
        <v>4074</v>
      </c>
      <c r="P349" s="49"/>
      <c r="Q349" s="52" t="s">
        <v>523</v>
      </c>
      <c r="R349" s="52" t="s">
        <v>3101</v>
      </c>
      <c r="S349" s="52" t="s">
        <v>3102</v>
      </c>
      <c r="T349" s="52" t="s">
        <v>71</v>
      </c>
      <c r="U349" s="52"/>
      <c r="V349" s="52"/>
    </row>
    <row r="350" spans="2:22" s="9" customFormat="1" ht="17.100000000000001" customHeight="1">
      <c r="B350" s="52">
        <v>2026</v>
      </c>
      <c r="C350" s="52">
        <v>1</v>
      </c>
      <c r="D350" s="52" t="s">
        <v>62</v>
      </c>
      <c r="E350" s="52" t="s">
        <v>3100</v>
      </c>
      <c r="F350" s="52" t="str">
        <f>VLOOKUP(E350,'[1]3) 구매'!$E$6:$F$1614,2,0)</f>
        <v>쇼핑몰</v>
      </c>
      <c r="G350" s="52">
        <v>3010990201</v>
      </c>
      <c r="H350" s="52" t="s">
        <v>4715</v>
      </c>
      <c r="I350" s="52" t="s">
        <v>4373</v>
      </c>
      <c r="J350" s="49" t="s">
        <v>4716</v>
      </c>
      <c r="K350" s="49">
        <v>16151</v>
      </c>
      <c r="L350" s="49" t="s">
        <v>4069</v>
      </c>
      <c r="M350" s="49">
        <v>428437000</v>
      </c>
      <c r="N350" s="49"/>
      <c r="O350" s="49" t="s">
        <v>4074</v>
      </c>
      <c r="P350" s="49"/>
      <c r="Q350" s="52" t="s">
        <v>523</v>
      </c>
      <c r="R350" s="52" t="s">
        <v>3101</v>
      </c>
      <c r="S350" s="52" t="s">
        <v>3102</v>
      </c>
      <c r="T350" s="52" t="s">
        <v>71</v>
      </c>
      <c r="U350" s="52"/>
      <c r="V350" s="52"/>
    </row>
    <row r="351" spans="2:22" s="9" customFormat="1" ht="17.100000000000001" customHeight="1">
      <c r="B351" s="52">
        <v>2026</v>
      </c>
      <c r="C351" s="52">
        <v>1</v>
      </c>
      <c r="D351" s="52" t="s">
        <v>62</v>
      </c>
      <c r="E351" s="52" t="s">
        <v>3103</v>
      </c>
      <c r="F351" s="52" t="str">
        <f>VLOOKUP(E351,'[1]3) 구매'!$E$6:$F$1614,2,0)</f>
        <v>쇼핑몰</v>
      </c>
      <c r="G351" s="52">
        <v>3011150501</v>
      </c>
      <c r="H351" s="52" t="s">
        <v>4067</v>
      </c>
      <c r="I351" s="52" t="s">
        <v>4068</v>
      </c>
      <c r="J351" s="49" t="s">
        <v>4513</v>
      </c>
      <c r="K351" s="49">
        <v>585</v>
      </c>
      <c r="L351" s="49" t="s">
        <v>4069</v>
      </c>
      <c r="M351" s="49">
        <v>107791000</v>
      </c>
      <c r="N351" s="49"/>
      <c r="O351" s="49" t="s">
        <v>4074</v>
      </c>
      <c r="P351" s="49"/>
      <c r="Q351" s="52" t="s">
        <v>523</v>
      </c>
      <c r="R351" s="52" t="s">
        <v>3101</v>
      </c>
      <c r="S351" s="52" t="s">
        <v>3102</v>
      </c>
      <c r="T351" s="52" t="s">
        <v>71</v>
      </c>
      <c r="U351" s="52"/>
      <c r="V351" s="52"/>
    </row>
    <row r="352" spans="2:22" s="9" customFormat="1" ht="17.100000000000001" customHeight="1">
      <c r="B352" s="52">
        <v>2026</v>
      </c>
      <c r="C352" s="52">
        <v>1</v>
      </c>
      <c r="D352" s="52" t="s">
        <v>62</v>
      </c>
      <c r="E352" s="52" t="s">
        <v>3103</v>
      </c>
      <c r="F352" s="52" t="str">
        <f>VLOOKUP(E352,'[1]3) 구매'!$E$6:$F$1614,2,0)</f>
        <v>쇼핑몰</v>
      </c>
      <c r="G352" s="52">
        <v>3010161901</v>
      </c>
      <c r="H352" s="52" t="s">
        <v>4144</v>
      </c>
      <c r="I352" s="52" t="s">
        <v>4559</v>
      </c>
      <c r="J352" s="49" t="s">
        <v>4513</v>
      </c>
      <c r="K352" s="49">
        <v>28</v>
      </c>
      <c r="L352" s="49" t="s">
        <v>4127</v>
      </c>
      <c r="M352" s="49">
        <v>24675600</v>
      </c>
      <c r="N352" s="49"/>
      <c r="O352" s="49" t="s">
        <v>4074</v>
      </c>
      <c r="P352" s="49"/>
      <c r="Q352" s="52" t="s">
        <v>523</v>
      </c>
      <c r="R352" s="52" t="s">
        <v>3101</v>
      </c>
      <c r="S352" s="52" t="s">
        <v>3102</v>
      </c>
      <c r="T352" s="52" t="s">
        <v>71</v>
      </c>
      <c r="U352" s="52"/>
      <c r="V352" s="52"/>
    </row>
    <row r="353" spans="2:22" s="9" customFormat="1" ht="17.100000000000001" customHeight="1">
      <c r="B353" s="52">
        <v>2026</v>
      </c>
      <c r="C353" s="52">
        <v>1</v>
      </c>
      <c r="D353" s="52" t="s">
        <v>62</v>
      </c>
      <c r="E353" s="52" t="s">
        <v>4717</v>
      </c>
      <c r="F353" s="52" t="str">
        <f>VLOOKUP(E353,'[1]3) 구매'!$E$6:$F$1614,2,0)</f>
        <v>쇼핑몰</v>
      </c>
      <c r="G353" s="52">
        <v>3013150202</v>
      </c>
      <c r="H353" s="52" t="s">
        <v>4711</v>
      </c>
      <c r="I353" s="52" t="s">
        <v>4718</v>
      </c>
      <c r="J353" s="49" t="s">
        <v>4713</v>
      </c>
      <c r="K353" s="49">
        <v>10000</v>
      </c>
      <c r="L353" s="49" t="s">
        <v>4078</v>
      </c>
      <c r="M353" s="49">
        <v>266400000</v>
      </c>
      <c r="N353" s="49"/>
      <c r="O353" s="49" t="s">
        <v>4074</v>
      </c>
      <c r="P353" s="49"/>
      <c r="Q353" s="52" t="s">
        <v>523</v>
      </c>
      <c r="R353" s="52" t="s">
        <v>3107</v>
      </c>
      <c r="S353" s="52" t="s">
        <v>525</v>
      </c>
      <c r="T353" s="52" t="s">
        <v>71</v>
      </c>
      <c r="U353" s="52"/>
      <c r="V353" s="52"/>
    </row>
    <row r="354" spans="2:22" s="9" customFormat="1" ht="17.100000000000001" customHeight="1">
      <c r="B354" s="52">
        <v>2026</v>
      </c>
      <c r="C354" s="52">
        <v>1</v>
      </c>
      <c r="D354" s="52" t="s">
        <v>62</v>
      </c>
      <c r="E354" s="52" t="s">
        <v>4717</v>
      </c>
      <c r="F354" s="52" t="str">
        <f>VLOOKUP(E354,'[1]3) 구매'!$E$6:$F$1614,2,0)</f>
        <v>쇼핑몰</v>
      </c>
      <c r="G354" s="52">
        <v>3011150501</v>
      </c>
      <c r="H354" s="52" t="s">
        <v>4067</v>
      </c>
      <c r="I354" s="52" t="s">
        <v>4188</v>
      </c>
      <c r="J354" s="49" t="s">
        <v>4067</v>
      </c>
      <c r="K354" s="49">
        <v>3984</v>
      </c>
      <c r="L354" s="49" t="s">
        <v>4069</v>
      </c>
      <c r="M354" s="49">
        <v>325012700</v>
      </c>
      <c r="N354" s="49"/>
      <c r="O354" s="49" t="s">
        <v>4074</v>
      </c>
      <c r="P354" s="49"/>
      <c r="Q354" s="52" t="s">
        <v>523</v>
      </c>
      <c r="R354" s="52" t="s">
        <v>3107</v>
      </c>
      <c r="S354" s="52" t="s">
        <v>525</v>
      </c>
      <c r="T354" s="52" t="s">
        <v>71</v>
      </c>
      <c r="U354" s="52"/>
      <c r="V354" s="52"/>
    </row>
    <row r="355" spans="2:22" s="9" customFormat="1" ht="17.100000000000001" customHeight="1">
      <c r="B355" s="52">
        <v>2026</v>
      </c>
      <c r="C355" s="52">
        <v>1</v>
      </c>
      <c r="D355" s="52" t="s">
        <v>72</v>
      </c>
      <c r="E355" s="52" t="s">
        <v>4719</v>
      </c>
      <c r="F355" s="52" t="str">
        <f>VLOOKUP(E355,'[1]3) 구매'!$E$6:$F$1614,2,0)</f>
        <v>일반경쟁</v>
      </c>
      <c r="G355" s="52">
        <v>3013150202</v>
      </c>
      <c r="H355" s="52" t="s">
        <v>4711</v>
      </c>
      <c r="I355" s="52" t="s">
        <v>4720</v>
      </c>
      <c r="J355" s="49" t="s">
        <v>4194</v>
      </c>
      <c r="K355" s="49">
        <v>10231</v>
      </c>
      <c r="L355" s="49" t="s">
        <v>4078</v>
      </c>
      <c r="M355" s="49">
        <v>418555000</v>
      </c>
      <c r="N355" s="49"/>
      <c r="O355" s="49" t="s">
        <v>4074</v>
      </c>
      <c r="P355" s="49"/>
      <c r="Q355" s="52" t="s">
        <v>523</v>
      </c>
      <c r="R355" s="52" t="s">
        <v>3110</v>
      </c>
      <c r="S355" s="52" t="s">
        <v>3111</v>
      </c>
      <c r="T355" s="52" t="s">
        <v>71</v>
      </c>
      <c r="U355" s="52"/>
      <c r="V355" s="52"/>
    </row>
    <row r="356" spans="2:22" s="9" customFormat="1" ht="17.100000000000001" customHeight="1">
      <c r="B356" s="52">
        <v>2026</v>
      </c>
      <c r="C356" s="52">
        <v>1</v>
      </c>
      <c r="D356" s="52" t="s">
        <v>72</v>
      </c>
      <c r="E356" s="52" t="s">
        <v>4719</v>
      </c>
      <c r="F356" s="52" t="str">
        <f>VLOOKUP(E356,'[1]3) 구매'!$E$6:$F$1614,2,0)</f>
        <v>일반경쟁</v>
      </c>
      <c r="G356" s="52">
        <v>3011150501</v>
      </c>
      <c r="H356" s="52" t="s">
        <v>4067</v>
      </c>
      <c r="I356" s="52" t="s">
        <v>4134</v>
      </c>
      <c r="J356" s="49" t="s">
        <v>4067</v>
      </c>
      <c r="K356" s="49">
        <v>3732</v>
      </c>
      <c r="L356" s="49" t="s">
        <v>4069</v>
      </c>
      <c r="M356" s="49">
        <v>355160000</v>
      </c>
      <c r="N356" s="49"/>
      <c r="O356" s="49" t="s">
        <v>4074</v>
      </c>
      <c r="P356" s="49"/>
      <c r="Q356" s="52" t="s">
        <v>523</v>
      </c>
      <c r="R356" s="52" t="s">
        <v>3110</v>
      </c>
      <c r="S356" s="52" t="s">
        <v>3111</v>
      </c>
      <c r="T356" s="52" t="s">
        <v>71</v>
      </c>
      <c r="U356" s="52"/>
      <c r="V356" s="52"/>
    </row>
    <row r="357" spans="2:22" s="9" customFormat="1" ht="17.100000000000001" customHeight="1">
      <c r="B357" s="52">
        <v>2026</v>
      </c>
      <c r="C357" s="52">
        <v>1</v>
      </c>
      <c r="D357" s="52" t="s">
        <v>72</v>
      </c>
      <c r="E357" s="52" t="s">
        <v>4719</v>
      </c>
      <c r="F357" s="52" t="str">
        <f>VLOOKUP(E357,'[1]3) 구매'!$E$6:$F$1614,2,0)</f>
        <v>일반경쟁</v>
      </c>
      <c r="G357" s="52">
        <v>3010161901</v>
      </c>
      <c r="H357" s="52" t="s">
        <v>4144</v>
      </c>
      <c r="I357" s="52" t="s">
        <v>4559</v>
      </c>
      <c r="J357" s="49" t="s">
        <v>4144</v>
      </c>
      <c r="K357" s="49">
        <v>29.241</v>
      </c>
      <c r="L357" s="49" t="s">
        <v>4127</v>
      </c>
      <c r="M357" s="49">
        <v>53656000</v>
      </c>
      <c r="N357" s="49"/>
      <c r="O357" s="49" t="s">
        <v>4074</v>
      </c>
      <c r="P357" s="49"/>
      <c r="Q357" s="52" t="s">
        <v>523</v>
      </c>
      <c r="R357" s="52" t="s">
        <v>3110</v>
      </c>
      <c r="S357" s="52" t="s">
        <v>3111</v>
      </c>
      <c r="T357" s="52" t="s">
        <v>71</v>
      </c>
      <c r="U357" s="52"/>
      <c r="V357" s="52"/>
    </row>
    <row r="358" spans="2:22" s="9" customFormat="1" ht="17.100000000000001" customHeight="1">
      <c r="B358" s="52">
        <v>2026</v>
      </c>
      <c r="C358" s="52">
        <v>1</v>
      </c>
      <c r="D358" s="52" t="s">
        <v>62</v>
      </c>
      <c r="E358" s="52" t="s">
        <v>4721</v>
      </c>
      <c r="F358" s="52" t="str">
        <f>VLOOKUP(E358,'[1]3) 구매'!$E$6:$F$1614,2,0)</f>
        <v>쇼핑몰</v>
      </c>
      <c r="G358" s="52">
        <v>3011150501</v>
      </c>
      <c r="H358" s="52" t="s">
        <v>4067</v>
      </c>
      <c r="I358" s="52" t="s">
        <v>4134</v>
      </c>
      <c r="J358" s="49" t="s">
        <v>87</v>
      </c>
      <c r="K358" s="49">
        <v>800</v>
      </c>
      <c r="L358" s="49" t="s">
        <v>4069</v>
      </c>
      <c r="M358" s="49">
        <v>86400000</v>
      </c>
      <c r="N358" s="49"/>
      <c r="O358" s="49" t="s">
        <v>4074</v>
      </c>
      <c r="P358" s="49"/>
      <c r="Q358" s="52" t="s">
        <v>3141</v>
      </c>
      <c r="R358" s="52" t="s">
        <v>3142</v>
      </c>
      <c r="S358" s="52" t="s">
        <v>3143</v>
      </c>
      <c r="T358" s="52" t="s">
        <v>71</v>
      </c>
      <c r="U358" s="52"/>
      <c r="V358" s="52"/>
    </row>
    <row r="359" spans="2:22" s="9" customFormat="1" ht="17.100000000000001" customHeight="1">
      <c r="B359" s="52">
        <v>2026</v>
      </c>
      <c r="C359" s="52">
        <v>1</v>
      </c>
      <c r="D359" s="52" t="s">
        <v>72</v>
      </c>
      <c r="E359" s="52" t="s">
        <v>4722</v>
      </c>
      <c r="F359" s="52" t="str">
        <f>VLOOKUP(E359,'[1]3) 구매'!$E$6:$F$1614,2,0)</f>
        <v>일반경쟁</v>
      </c>
      <c r="G359" s="52">
        <v>261011150</v>
      </c>
      <c r="H359" s="52" t="s">
        <v>4723</v>
      </c>
      <c r="I359" s="52" t="s">
        <v>4724</v>
      </c>
      <c r="J359" s="49" t="s">
        <v>4318</v>
      </c>
      <c r="K359" s="49">
        <v>15</v>
      </c>
      <c r="L359" s="49" t="s">
        <v>4078</v>
      </c>
      <c r="M359" s="49">
        <v>96000000</v>
      </c>
      <c r="N359" s="49"/>
      <c r="O359" s="49"/>
      <c r="P359" s="49"/>
      <c r="Q359" s="52" t="s">
        <v>549</v>
      </c>
      <c r="R359" s="52" t="s">
        <v>4725</v>
      </c>
      <c r="S359" s="52" t="s">
        <v>4726</v>
      </c>
      <c r="T359" s="52" t="s">
        <v>71</v>
      </c>
      <c r="U359" s="52"/>
      <c r="V359" s="52"/>
    </row>
    <row r="360" spans="2:22" s="9" customFormat="1" ht="17.100000000000001" customHeight="1">
      <c r="B360" s="52">
        <v>2026</v>
      </c>
      <c r="C360" s="52">
        <v>1</v>
      </c>
      <c r="D360" s="52" t="s">
        <v>72</v>
      </c>
      <c r="E360" s="52" t="s">
        <v>4727</v>
      </c>
      <c r="F360" s="52" t="str">
        <f>VLOOKUP(E360,'[1]3) 구매'!$E$6:$F$1614,2,0)</f>
        <v>쇼핑몰</v>
      </c>
      <c r="G360" s="52">
        <v>3011150501</v>
      </c>
      <c r="H360" s="52" t="s">
        <v>4067</v>
      </c>
      <c r="I360" s="52" t="s">
        <v>4482</v>
      </c>
      <c r="J360" s="49" t="s">
        <v>4728</v>
      </c>
      <c r="K360" s="49">
        <v>16</v>
      </c>
      <c r="L360" s="49" t="s">
        <v>4069</v>
      </c>
      <c r="M360" s="49">
        <v>1621920</v>
      </c>
      <c r="N360" s="49"/>
      <c r="O360" s="49" t="s">
        <v>4074</v>
      </c>
      <c r="P360" s="49"/>
      <c r="Q360" s="52" t="s">
        <v>4729</v>
      </c>
      <c r="R360" s="52" t="s">
        <v>4730</v>
      </c>
      <c r="S360" s="52" t="s">
        <v>4731</v>
      </c>
      <c r="T360" s="52" t="s">
        <v>71</v>
      </c>
      <c r="U360" s="52"/>
      <c r="V360" s="52"/>
    </row>
    <row r="361" spans="2:22" s="9" customFormat="1" ht="17.100000000000001" customHeight="1">
      <c r="B361" s="52">
        <v>2026</v>
      </c>
      <c r="C361" s="52">
        <v>1</v>
      </c>
      <c r="D361" s="52" t="s">
        <v>72</v>
      </c>
      <c r="E361" s="52" t="s">
        <v>4727</v>
      </c>
      <c r="F361" s="52" t="str">
        <f>VLOOKUP(E361,'[1]3) 구매'!$E$6:$F$1614,2,0)</f>
        <v>쇼핑몰</v>
      </c>
      <c r="G361" s="52">
        <v>3011150501</v>
      </c>
      <c r="H361" s="52" t="s">
        <v>4067</v>
      </c>
      <c r="I361" s="52" t="s">
        <v>4732</v>
      </c>
      <c r="J361" s="49" t="s">
        <v>4728</v>
      </c>
      <c r="K361" s="49">
        <v>188</v>
      </c>
      <c r="L361" s="49" t="s">
        <v>4069</v>
      </c>
      <c r="M361" s="49">
        <v>19820840</v>
      </c>
      <c r="N361" s="49"/>
      <c r="O361" s="49" t="s">
        <v>4074</v>
      </c>
      <c r="P361" s="49"/>
      <c r="Q361" s="52" t="s">
        <v>4729</v>
      </c>
      <c r="R361" s="52" t="s">
        <v>4730</v>
      </c>
      <c r="S361" s="52" t="s">
        <v>4731</v>
      </c>
      <c r="T361" s="52" t="s">
        <v>71</v>
      </c>
      <c r="U361" s="52"/>
      <c r="V361" s="52"/>
    </row>
    <row r="362" spans="2:22" s="9" customFormat="1" ht="17.100000000000001" customHeight="1">
      <c r="B362" s="52">
        <v>2026</v>
      </c>
      <c r="C362" s="52">
        <v>1</v>
      </c>
      <c r="D362" s="52" t="s">
        <v>72</v>
      </c>
      <c r="E362" s="52" t="s">
        <v>4727</v>
      </c>
      <c r="F362" s="52" t="str">
        <f>VLOOKUP(E362,'[1]3) 구매'!$E$6:$F$1614,2,0)</f>
        <v>쇼핑몰</v>
      </c>
      <c r="G362" s="52">
        <v>3011150501</v>
      </c>
      <c r="H362" s="52" t="s">
        <v>4067</v>
      </c>
      <c r="I362" s="52" t="s">
        <v>4263</v>
      </c>
      <c r="J362" s="49" t="s">
        <v>4728</v>
      </c>
      <c r="K362" s="49">
        <v>20</v>
      </c>
      <c r="L362" s="49" t="s">
        <v>4069</v>
      </c>
      <c r="M362" s="49">
        <v>2229200</v>
      </c>
      <c r="N362" s="49"/>
      <c r="O362" s="49" t="s">
        <v>4074</v>
      </c>
      <c r="P362" s="49"/>
      <c r="Q362" s="52" t="s">
        <v>4729</v>
      </c>
      <c r="R362" s="52" t="s">
        <v>4730</v>
      </c>
      <c r="S362" s="52" t="s">
        <v>4731</v>
      </c>
      <c r="T362" s="52" t="s">
        <v>71</v>
      </c>
      <c r="U362" s="52"/>
      <c r="V362" s="52"/>
    </row>
    <row r="363" spans="2:22" s="9" customFormat="1" ht="17.100000000000001" customHeight="1">
      <c r="B363" s="52">
        <v>2026</v>
      </c>
      <c r="C363" s="52">
        <v>1</v>
      </c>
      <c r="D363" s="52" t="s">
        <v>72</v>
      </c>
      <c r="E363" s="52" t="s">
        <v>4727</v>
      </c>
      <c r="F363" s="52" t="str">
        <f>VLOOKUP(E363,'[1]3) 구매'!$E$6:$F$1614,2,0)</f>
        <v>쇼핑몰</v>
      </c>
      <c r="G363" s="52">
        <v>3011150501</v>
      </c>
      <c r="H363" s="52" t="s">
        <v>4067</v>
      </c>
      <c r="I363" s="52" t="s">
        <v>4690</v>
      </c>
      <c r="J363" s="49" t="s">
        <v>4728</v>
      </c>
      <c r="K363" s="49">
        <v>833</v>
      </c>
      <c r="L363" s="49" t="s">
        <v>4069</v>
      </c>
      <c r="M363" s="49">
        <v>91896560</v>
      </c>
      <c r="N363" s="49"/>
      <c r="O363" s="49" t="s">
        <v>4074</v>
      </c>
      <c r="P363" s="49"/>
      <c r="Q363" s="52" t="s">
        <v>4729</v>
      </c>
      <c r="R363" s="52" t="s">
        <v>4730</v>
      </c>
      <c r="S363" s="52" t="s">
        <v>4731</v>
      </c>
      <c r="T363" s="52" t="s">
        <v>71</v>
      </c>
      <c r="U363" s="52"/>
      <c r="V363" s="52"/>
    </row>
    <row r="364" spans="2:22" s="9" customFormat="1" ht="17.100000000000001" customHeight="1">
      <c r="B364" s="52">
        <v>2026</v>
      </c>
      <c r="C364" s="52">
        <v>1</v>
      </c>
      <c r="D364" s="52" t="s">
        <v>72</v>
      </c>
      <c r="E364" s="52" t="s">
        <v>4727</v>
      </c>
      <c r="F364" s="52" t="str">
        <f>VLOOKUP(E364,'[1]3) 구매'!$E$6:$F$1614,2,0)</f>
        <v>쇼핑몰</v>
      </c>
      <c r="G364" s="52">
        <v>3011150501</v>
      </c>
      <c r="H364" s="52" t="s">
        <v>4067</v>
      </c>
      <c r="I364" s="52" t="s">
        <v>4733</v>
      </c>
      <c r="J364" s="49" t="s">
        <v>4728</v>
      </c>
      <c r="K364" s="49">
        <v>66</v>
      </c>
      <c r="L364" s="49" t="s">
        <v>4069</v>
      </c>
      <c r="M364" s="49">
        <v>7675140</v>
      </c>
      <c r="N364" s="49"/>
      <c r="O364" s="49" t="s">
        <v>4074</v>
      </c>
      <c r="P364" s="49"/>
      <c r="Q364" s="52" t="s">
        <v>4729</v>
      </c>
      <c r="R364" s="52" t="s">
        <v>4730</v>
      </c>
      <c r="S364" s="52" t="s">
        <v>4731</v>
      </c>
      <c r="T364" s="52" t="s">
        <v>71</v>
      </c>
      <c r="U364" s="52"/>
      <c r="V364" s="52"/>
    </row>
    <row r="365" spans="2:22" s="9" customFormat="1" ht="17.100000000000001" customHeight="1">
      <c r="B365" s="52">
        <v>2026</v>
      </c>
      <c r="C365" s="52">
        <v>1</v>
      </c>
      <c r="D365" s="52" t="s">
        <v>72</v>
      </c>
      <c r="E365" s="52" t="s">
        <v>4727</v>
      </c>
      <c r="F365" s="52" t="str">
        <f>VLOOKUP(E365,'[1]3) 구매'!$E$6:$F$1614,2,0)</f>
        <v>쇼핑몰</v>
      </c>
      <c r="G365" s="52">
        <v>4014210901</v>
      </c>
      <c r="H365" s="52" t="s">
        <v>4734</v>
      </c>
      <c r="I365" s="52" t="s">
        <v>4735</v>
      </c>
      <c r="J365" s="49" t="s">
        <v>4736</v>
      </c>
      <c r="K365" s="49">
        <v>2</v>
      </c>
      <c r="L365" s="49" t="s">
        <v>4069</v>
      </c>
      <c r="M365" s="49">
        <v>260160</v>
      </c>
      <c r="N365" s="49"/>
      <c r="O365" s="49" t="s">
        <v>4074</v>
      </c>
      <c r="P365" s="49"/>
      <c r="Q365" s="52" t="s">
        <v>4729</v>
      </c>
      <c r="R365" s="52" t="s">
        <v>4730</v>
      </c>
      <c r="S365" s="52" t="s">
        <v>4731</v>
      </c>
      <c r="T365" s="52" t="s">
        <v>71</v>
      </c>
      <c r="U365" s="52"/>
      <c r="V365" s="52"/>
    </row>
    <row r="366" spans="2:22" s="9" customFormat="1" ht="17.100000000000001" customHeight="1">
      <c r="B366" s="52">
        <v>2026</v>
      </c>
      <c r="C366" s="52">
        <v>1</v>
      </c>
      <c r="D366" s="52" t="s">
        <v>72</v>
      </c>
      <c r="E366" s="52" t="s">
        <v>4727</v>
      </c>
      <c r="F366" s="52" t="str">
        <f>VLOOKUP(E366,'[1]3) 구매'!$E$6:$F$1614,2,0)</f>
        <v>쇼핑몰</v>
      </c>
      <c r="G366" s="52">
        <v>4014210901</v>
      </c>
      <c r="H366" s="52" t="s">
        <v>4734</v>
      </c>
      <c r="I366" s="52" t="s">
        <v>4737</v>
      </c>
      <c r="J366" s="49" t="s">
        <v>4736</v>
      </c>
      <c r="K366" s="49">
        <v>9</v>
      </c>
      <c r="L366" s="49" t="s">
        <v>4069</v>
      </c>
      <c r="M366" s="49">
        <v>2039040</v>
      </c>
      <c r="N366" s="49"/>
      <c r="O366" s="49" t="s">
        <v>4074</v>
      </c>
      <c r="P366" s="49"/>
      <c r="Q366" s="52" t="s">
        <v>4729</v>
      </c>
      <c r="R366" s="52" t="s">
        <v>4730</v>
      </c>
      <c r="S366" s="52" t="s">
        <v>4731</v>
      </c>
      <c r="T366" s="52" t="s">
        <v>71</v>
      </c>
      <c r="U366" s="52"/>
      <c r="V366" s="52"/>
    </row>
    <row r="367" spans="2:22" s="9" customFormat="1" ht="17.100000000000001" customHeight="1">
      <c r="B367" s="52">
        <v>2026</v>
      </c>
      <c r="C367" s="52">
        <v>1</v>
      </c>
      <c r="D367" s="52" t="s">
        <v>72</v>
      </c>
      <c r="E367" s="52" t="s">
        <v>4738</v>
      </c>
      <c r="F367" s="52" t="str">
        <f>VLOOKUP(E367,'[1]3) 구매'!$E$6:$F$1614,2,0)</f>
        <v>수의계약</v>
      </c>
      <c r="G367" s="52">
        <v>3019180101</v>
      </c>
      <c r="H367" s="52" t="s">
        <v>4739</v>
      </c>
      <c r="I367" s="52" t="s">
        <v>4740</v>
      </c>
      <c r="J367" s="49" t="s">
        <v>4741</v>
      </c>
      <c r="K367" s="49">
        <v>308.52</v>
      </c>
      <c r="L367" s="49" t="s">
        <v>4315</v>
      </c>
      <c r="M367" s="49">
        <v>370140830</v>
      </c>
      <c r="N367" s="49"/>
      <c r="O367" s="49"/>
      <c r="P367" s="49"/>
      <c r="Q367" s="52" t="s">
        <v>3147</v>
      </c>
      <c r="R367" s="52" t="s">
        <v>3148</v>
      </c>
      <c r="S367" s="52" t="s">
        <v>3149</v>
      </c>
      <c r="T367" s="52" t="s">
        <v>71</v>
      </c>
      <c r="U367" s="52"/>
      <c r="V367" s="52" t="s">
        <v>4742</v>
      </c>
    </row>
    <row r="368" spans="2:22" s="9" customFormat="1" ht="17.100000000000001" customHeight="1">
      <c r="B368" s="52">
        <v>2026</v>
      </c>
      <c r="C368" s="52">
        <v>1</v>
      </c>
      <c r="D368" s="52" t="s">
        <v>72</v>
      </c>
      <c r="E368" s="52" t="s">
        <v>4738</v>
      </c>
      <c r="F368" s="52" t="str">
        <f>VLOOKUP(E368,'[1]3) 구매'!$E$6:$F$1614,2,0)</f>
        <v>수의계약</v>
      </c>
      <c r="G368" s="52">
        <v>3011160103</v>
      </c>
      <c r="H368" s="52" t="s">
        <v>4162</v>
      </c>
      <c r="I368" s="52" t="s">
        <v>4743</v>
      </c>
      <c r="J368" s="49" t="s">
        <v>4744</v>
      </c>
      <c r="K368" s="49">
        <v>13924</v>
      </c>
      <c r="L368" s="49" t="s">
        <v>4163</v>
      </c>
      <c r="M368" s="49">
        <v>55315000</v>
      </c>
      <c r="N368" s="49"/>
      <c r="O368" s="49"/>
      <c r="P368" s="49"/>
      <c r="Q368" s="52" t="s">
        <v>3147</v>
      </c>
      <c r="R368" s="52" t="s">
        <v>3148</v>
      </c>
      <c r="S368" s="52" t="s">
        <v>3149</v>
      </c>
      <c r="T368" s="52" t="s">
        <v>71</v>
      </c>
      <c r="U368" s="52"/>
      <c r="V368" s="52" t="s">
        <v>4742</v>
      </c>
    </row>
    <row r="369" spans="2:22" s="9" customFormat="1" ht="17.100000000000001" customHeight="1">
      <c r="B369" s="52">
        <v>2026</v>
      </c>
      <c r="C369" s="52">
        <v>1</v>
      </c>
      <c r="D369" s="52" t="s">
        <v>72</v>
      </c>
      <c r="E369" s="52" t="s">
        <v>4738</v>
      </c>
      <c r="F369" s="52" t="str">
        <f>VLOOKUP(E369,'[1]3) 구매'!$E$6:$F$1614,2,0)</f>
        <v>수의계약</v>
      </c>
      <c r="G369" s="52">
        <v>3011150501</v>
      </c>
      <c r="H369" s="52" t="s">
        <v>4067</v>
      </c>
      <c r="I369" s="52" t="s">
        <v>4745</v>
      </c>
      <c r="J369" s="49" t="s">
        <v>4741</v>
      </c>
      <c r="K369" s="49">
        <v>132</v>
      </c>
      <c r="L369" s="49" t="s">
        <v>4082</v>
      </c>
      <c r="M369" s="49">
        <v>8413000</v>
      </c>
      <c r="N369" s="49"/>
      <c r="O369" s="49" t="s">
        <v>4074</v>
      </c>
      <c r="P369" s="49"/>
      <c r="Q369" s="52" t="s">
        <v>3147</v>
      </c>
      <c r="R369" s="52" t="s">
        <v>3148</v>
      </c>
      <c r="S369" s="52" t="s">
        <v>3149</v>
      </c>
      <c r="T369" s="52" t="s">
        <v>71</v>
      </c>
      <c r="U369" s="52"/>
      <c r="V369" s="52"/>
    </row>
    <row r="370" spans="2:22" s="9" customFormat="1" ht="17.100000000000001" customHeight="1">
      <c r="B370" s="52">
        <v>2026</v>
      </c>
      <c r="C370" s="52">
        <v>1</v>
      </c>
      <c r="D370" s="52" t="s">
        <v>72</v>
      </c>
      <c r="E370" s="52" t="s">
        <v>4746</v>
      </c>
      <c r="F370" s="52" t="str">
        <f>VLOOKUP(E370,'[1]3) 구매'!$E$6:$F$1614,2,0)</f>
        <v>쇼핑몰</v>
      </c>
      <c r="G370" s="52">
        <v>3013150202</v>
      </c>
      <c r="H370" s="52" t="s">
        <v>4747</v>
      </c>
      <c r="I370" s="52" t="s">
        <v>4748</v>
      </c>
      <c r="J370" s="49" t="s">
        <v>87</v>
      </c>
      <c r="K370" s="49">
        <v>1230</v>
      </c>
      <c r="L370" s="49" t="s">
        <v>4170</v>
      </c>
      <c r="M370" s="49">
        <v>61008000</v>
      </c>
      <c r="N370" s="49"/>
      <c r="O370" s="49" t="s">
        <v>4324</v>
      </c>
      <c r="P370" s="49"/>
      <c r="Q370" s="52" t="s">
        <v>555</v>
      </c>
      <c r="R370" s="52" t="s">
        <v>4749</v>
      </c>
      <c r="S370" s="52" t="s">
        <v>4750</v>
      </c>
      <c r="T370" s="52" t="s">
        <v>71</v>
      </c>
      <c r="U370" s="52"/>
      <c r="V370" s="52"/>
    </row>
    <row r="371" spans="2:22" s="9" customFormat="1" ht="17.100000000000001" customHeight="1">
      <c r="B371" s="52">
        <v>2026</v>
      </c>
      <c r="C371" s="52">
        <v>1</v>
      </c>
      <c r="D371" s="52" t="s">
        <v>72</v>
      </c>
      <c r="E371" s="52" t="s">
        <v>4746</v>
      </c>
      <c r="F371" s="52" t="str">
        <f>VLOOKUP(E371,'[1]3) 구매'!$E$6:$F$1614,2,0)</f>
        <v>쇼핑몰</v>
      </c>
      <c r="G371" s="52">
        <v>4014219702</v>
      </c>
      <c r="H371" s="52" t="s">
        <v>4165</v>
      </c>
      <c r="I371" s="52" t="s">
        <v>4751</v>
      </c>
      <c r="J371" s="49" t="s">
        <v>87</v>
      </c>
      <c r="K371" s="49">
        <v>217</v>
      </c>
      <c r="L371" s="49" t="s">
        <v>4094</v>
      </c>
      <c r="M371" s="49">
        <v>9489410</v>
      </c>
      <c r="N371" s="49"/>
      <c r="O371" s="49" t="s">
        <v>4074</v>
      </c>
      <c r="P371" s="49"/>
      <c r="Q371" s="52" t="s">
        <v>555</v>
      </c>
      <c r="R371" s="52" t="s">
        <v>4749</v>
      </c>
      <c r="S371" s="52" t="s">
        <v>4750</v>
      </c>
      <c r="T371" s="52" t="s">
        <v>71</v>
      </c>
      <c r="U371" s="52"/>
      <c r="V371" s="52"/>
    </row>
    <row r="372" spans="2:22" s="9" customFormat="1" ht="17.100000000000001" customHeight="1">
      <c r="B372" s="52">
        <v>2026</v>
      </c>
      <c r="C372" s="52">
        <v>1</v>
      </c>
      <c r="D372" s="52" t="s">
        <v>72</v>
      </c>
      <c r="E372" s="52" t="s">
        <v>4752</v>
      </c>
      <c r="F372" s="52" t="str">
        <f>VLOOKUP(E372,'[1]3) 구매'!$E$6:$F$1614,2,0)</f>
        <v>쇼핑몰</v>
      </c>
      <c r="G372" s="52">
        <v>3011159701</v>
      </c>
      <c r="H372" s="52" t="s">
        <v>4125</v>
      </c>
      <c r="I372" s="52" t="s">
        <v>4292</v>
      </c>
      <c r="J372" s="49" t="s">
        <v>87</v>
      </c>
      <c r="K372" s="49">
        <v>296</v>
      </c>
      <c r="L372" s="49" t="s">
        <v>4127</v>
      </c>
      <c r="M372" s="49">
        <v>30893520</v>
      </c>
      <c r="N372" s="49"/>
      <c r="O372" s="49" t="s">
        <v>4074</v>
      </c>
      <c r="P372" s="49"/>
      <c r="Q372" s="52" t="s">
        <v>555</v>
      </c>
      <c r="R372" s="52" t="s">
        <v>4753</v>
      </c>
      <c r="S372" s="52" t="s">
        <v>4754</v>
      </c>
      <c r="T372" s="52" t="s">
        <v>71</v>
      </c>
      <c r="U372" s="52"/>
      <c r="V372" s="52"/>
    </row>
    <row r="373" spans="2:22" s="9" customFormat="1" ht="17.100000000000001" customHeight="1">
      <c r="B373" s="52">
        <v>2026</v>
      </c>
      <c r="C373" s="52">
        <v>1</v>
      </c>
      <c r="D373" s="52" t="s">
        <v>72</v>
      </c>
      <c r="E373" s="52" t="s">
        <v>3157</v>
      </c>
      <c r="F373" s="52" t="str">
        <f>VLOOKUP(E373,'[1]3) 구매'!$E$6:$F$1614,2,0)</f>
        <v>쇼핑몰</v>
      </c>
      <c r="G373" s="52">
        <v>3010161901</v>
      </c>
      <c r="H373" s="52" t="s">
        <v>4296</v>
      </c>
      <c r="I373" s="52" t="s">
        <v>4755</v>
      </c>
      <c r="J373" s="49" t="s">
        <v>87</v>
      </c>
      <c r="K373" s="49">
        <v>41</v>
      </c>
      <c r="L373" s="49" t="s">
        <v>4127</v>
      </c>
      <c r="M373" s="49">
        <v>35750000</v>
      </c>
      <c r="N373" s="49"/>
      <c r="O373" s="49" t="s">
        <v>4074</v>
      </c>
      <c r="P373" s="49"/>
      <c r="Q373" s="52" t="s">
        <v>555</v>
      </c>
      <c r="R373" s="52" t="s">
        <v>3158</v>
      </c>
      <c r="S373" s="52" t="s">
        <v>3159</v>
      </c>
      <c r="T373" s="52" t="s">
        <v>71</v>
      </c>
      <c r="U373" s="52"/>
      <c r="V373" s="52"/>
    </row>
    <row r="374" spans="2:22" s="9" customFormat="1" ht="17.100000000000001" customHeight="1">
      <c r="B374" s="52">
        <v>2026</v>
      </c>
      <c r="C374" s="52">
        <v>1</v>
      </c>
      <c r="D374" s="52" t="s">
        <v>72</v>
      </c>
      <c r="E374" s="52" t="s">
        <v>3157</v>
      </c>
      <c r="F374" s="52" t="str">
        <f>VLOOKUP(E374,'[1]3) 구매'!$E$6:$F$1614,2,0)</f>
        <v>쇼핑몰</v>
      </c>
      <c r="G374" s="52">
        <v>3011150501</v>
      </c>
      <c r="H374" s="52" t="s">
        <v>4067</v>
      </c>
      <c r="I374" s="52" t="s">
        <v>4756</v>
      </c>
      <c r="J374" s="49" t="s">
        <v>87</v>
      </c>
      <c r="K374" s="49">
        <v>1024</v>
      </c>
      <c r="L374" s="49" t="s">
        <v>4302</v>
      </c>
      <c r="M374" s="49">
        <v>108341000</v>
      </c>
      <c r="N374" s="49"/>
      <c r="O374" s="49" t="s">
        <v>4074</v>
      </c>
      <c r="P374" s="49"/>
      <c r="Q374" s="52" t="s">
        <v>555</v>
      </c>
      <c r="R374" s="52" t="s">
        <v>3158</v>
      </c>
      <c r="S374" s="52" t="s">
        <v>3159</v>
      </c>
      <c r="T374" s="52" t="s">
        <v>71</v>
      </c>
      <c r="U374" s="52"/>
      <c r="V374" s="52"/>
    </row>
    <row r="375" spans="2:22" s="9" customFormat="1" ht="17.100000000000001" customHeight="1">
      <c r="B375" s="52">
        <v>2026</v>
      </c>
      <c r="C375" s="52">
        <v>1</v>
      </c>
      <c r="D375" s="52" t="s">
        <v>72</v>
      </c>
      <c r="E375" s="52" t="s">
        <v>3157</v>
      </c>
      <c r="F375" s="52" t="str">
        <f>VLOOKUP(E375,'[1]3) 구매'!$E$6:$F$1614,2,0)</f>
        <v>쇼핑몰</v>
      </c>
      <c r="G375" s="52">
        <v>4014178201</v>
      </c>
      <c r="H375" s="52" t="s">
        <v>4653</v>
      </c>
      <c r="I375" s="52" t="s">
        <v>4757</v>
      </c>
      <c r="J375" s="49" t="s">
        <v>87</v>
      </c>
      <c r="K375" s="49">
        <v>100</v>
      </c>
      <c r="L375" s="49" t="s">
        <v>4138</v>
      </c>
      <c r="M375" s="49">
        <v>23564000</v>
      </c>
      <c r="N375" s="49"/>
      <c r="O375" s="49" t="s">
        <v>4074</v>
      </c>
      <c r="P375" s="49"/>
      <c r="Q375" s="52" t="s">
        <v>555</v>
      </c>
      <c r="R375" s="52" t="s">
        <v>3158</v>
      </c>
      <c r="S375" s="52" t="s">
        <v>3159</v>
      </c>
      <c r="T375" s="52" t="s">
        <v>71</v>
      </c>
      <c r="U375" s="52"/>
      <c r="V375" s="52"/>
    </row>
    <row r="376" spans="2:22" s="9" customFormat="1" ht="17.100000000000001" customHeight="1">
      <c r="B376" s="52">
        <v>2026</v>
      </c>
      <c r="C376" s="52">
        <v>1</v>
      </c>
      <c r="D376" s="52" t="s">
        <v>72</v>
      </c>
      <c r="E376" s="52" t="s">
        <v>3157</v>
      </c>
      <c r="F376" s="52" t="str">
        <f>VLOOKUP(E376,'[1]3) 구매'!$E$6:$F$1614,2,0)</f>
        <v>쇼핑몰</v>
      </c>
      <c r="G376" s="52">
        <v>3013150202</v>
      </c>
      <c r="H376" s="52" t="s">
        <v>4758</v>
      </c>
      <c r="I376" s="52" t="s">
        <v>4759</v>
      </c>
      <c r="J376" s="49" t="s">
        <v>87</v>
      </c>
      <c r="K376" s="49">
        <v>580</v>
      </c>
      <c r="L376" s="49" t="s">
        <v>4078</v>
      </c>
      <c r="M376" s="49">
        <v>108341000</v>
      </c>
      <c r="N376" s="49"/>
      <c r="O376" s="49" t="s">
        <v>4074</v>
      </c>
      <c r="P376" s="49"/>
      <c r="Q376" s="52" t="s">
        <v>555</v>
      </c>
      <c r="R376" s="52" t="s">
        <v>3158</v>
      </c>
      <c r="S376" s="52" t="s">
        <v>3159</v>
      </c>
      <c r="T376" s="52" t="s">
        <v>71</v>
      </c>
      <c r="U376" s="52"/>
      <c r="V376" s="52"/>
    </row>
    <row r="377" spans="2:22" s="9" customFormat="1" ht="17.100000000000001" customHeight="1">
      <c r="B377" s="52">
        <v>2026</v>
      </c>
      <c r="C377" s="52">
        <v>1</v>
      </c>
      <c r="D377" s="52" t="s">
        <v>72</v>
      </c>
      <c r="E377" s="52" t="s">
        <v>4760</v>
      </c>
      <c r="F377" s="52" t="str">
        <f>VLOOKUP(E377,'[1]3) 구매'!$E$6:$F$1614,2,0)</f>
        <v>쇼핑몰</v>
      </c>
      <c r="G377" s="52">
        <v>22603393</v>
      </c>
      <c r="H377" s="52" t="s">
        <v>4067</v>
      </c>
      <c r="I377" s="52" t="s">
        <v>4761</v>
      </c>
      <c r="J377" s="49" t="s">
        <v>87</v>
      </c>
      <c r="K377" s="49">
        <v>444.53</v>
      </c>
      <c r="L377" s="49" t="s">
        <v>4302</v>
      </c>
      <c r="M377" s="49">
        <v>48707000</v>
      </c>
      <c r="N377" s="49"/>
      <c r="O377" s="49" t="s">
        <v>4074</v>
      </c>
      <c r="P377" s="49"/>
      <c r="Q377" s="52" t="s">
        <v>555</v>
      </c>
      <c r="R377" s="52" t="s">
        <v>556</v>
      </c>
      <c r="S377" s="52" t="s">
        <v>4762</v>
      </c>
      <c r="T377" s="52" t="s">
        <v>71</v>
      </c>
      <c r="U377" s="52"/>
      <c r="V377" s="52"/>
    </row>
    <row r="378" spans="2:22" s="9" customFormat="1" ht="17.100000000000001" customHeight="1">
      <c r="B378" s="52">
        <v>2026</v>
      </c>
      <c r="C378" s="52">
        <v>1</v>
      </c>
      <c r="D378" s="52" t="s">
        <v>72</v>
      </c>
      <c r="E378" s="52" t="s">
        <v>4763</v>
      </c>
      <c r="F378" s="52" t="str">
        <f>VLOOKUP(E378,'[1]3) 구매'!$E$6:$F$1614,2,0)</f>
        <v>쇼핑몰</v>
      </c>
      <c r="G378" s="52">
        <v>10063869</v>
      </c>
      <c r="H378" s="52" t="s">
        <v>4144</v>
      </c>
      <c r="I378" s="52" t="s">
        <v>4764</v>
      </c>
      <c r="J378" s="49" t="s">
        <v>87</v>
      </c>
      <c r="K378" s="49">
        <v>51.747999999999998</v>
      </c>
      <c r="L378" s="49" t="s">
        <v>4127</v>
      </c>
      <c r="M378" s="49">
        <v>44920000</v>
      </c>
      <c r="N378" s="49"/>
      <c r="O378" s="49" t="s">
        <v>4074</v>
      </c>
      <c r="P378" s="49"/>
      <c r="Q378" s="52" t="s">
        <v>555</v>
      </c>
      <c r="R378" s="52" t="s">
        <v>556</v>
      </c>
      <c r="S378" s="52" t="s">
        <v>4762</v>
      </c>
      <c r="T378" s="52" t="s">
        <v>71</v>
      </c>
      <c r="U378" s="52"/>
      <c r="V378" s="52"/>
    </row>
    <row r="379" spans="2:22" s="9" customFormat="1" ht="17.100000000000001" customHeight="1">
      <c r="B379" s="52">
        <v>2026</v>
      </c>
      <c r="C379" s="52">
        <v>1</v>
      </c>
      <c r="D379" s="52" t="s">
        <v>72</v>
      </c>
      <c r="E379" s="52" t="s">
        <v>4765</v>
      </c>
      <c r="F379" s="52" t="str">
        <f>VLOOKUP(E379,'[1]3) 구매'!$E$6:$F$1614,2,0)</f>
        <v>쇼핑몰</v>
      </c>
      <c r="G379" s="52"/>
      <c r="H379" s="52" t="s">
        <v>4067</v>
      </c>
      <c r="I379" s="52" t="s">
        <v>4134</v>
      </c>
      <c r="J379" s="49" t="s">
        <v>4766</v>
      </c>
      <c r="K379" s="49">
        <v>1212</v>
      </c>
      <c r="L379" s="49" t="s">
        <v>4069</v>
      </c>
      <c r="M379" s="49">
        <v>205869850</v>
      </c>
      <c r="N379" s="49"/>
      <c r="O379" s="49" t="s">
        <v>4074</v>
      </c>
      <c r="P379" s="49"/>
      <c r="Q379" s="52" t="s">
        <v>3161</v>
      </c>
      <c r="R379" s="52" t="s">
        <v>3162</v>
      </c>
      <c r="S379" s="52" t="s">
        <v>3163</v>
      </c>
      <c r="T379" s="52" t="s">
        <v>71</v>
      </c>
      <c r="U379" s="52"/>
      <c r="V379" s="52"/>
    </row>
    <row r="380" spans="2:22" s="9" customFormat="1" ht="17.100000000000001" customHeight="1">
      <c r="B380" s="52">
        <v>2026</v>
      </c>
      <c r="C380" s="52">
        <v>1</v>
      </c>
      <c r="D380" s="52" t="s">
        <v>72</v>
      </c>
      <c r="E380" s="52" t="s">
        <v>4767</v>
      </c>
      <c r="F380" s="52" t="str">
        <f>VLOOKUP(E380,'[1]3) 구매'!$E$6:$F$1614,2,0)</f>
        <v>수의계약</v>
      </c>
      <c r="G380" s="52">
        <v>3912110301</v>
      </c>
      <c r="H380" s="52" t="s">
        <v>4675</v>
      </c>
      <c r="I380" s="52" t="s">
        <v>4156</v>
      </c>
      <c r="J380" s="49" t="s">
        <v>74</v>
      </c>
      <c r="K380" s="49">
        <v>1</v>
      </c>
      <c r="L380" s="49" t="s">
        <v>4078</v>
      </c>
      <c r="M380" s="49">
        <v>46741000</v>
      </c>
      <c r="N380" s="49"/>
      <c r="O380" s="49"/>
      <c r="P380" s="49"/>
      <c r="Q380" s="52" t="s">
        <v>3165</v>
      </c>
      <c r="R380" s="52" t="s">
        <v>4768</v>
      </c>
      <c r="S380" s="52" t="s">
        <v>4769</v>
      </c>
      <c r="T380" s="52" t="s">
        <v>71</v>
      </c>
      <c r="U380" s="52"/>
      <c r="V380" s="52" t="s">
        <v>121</v>
      </c>
    </row>
    <row r="381" spans="2:22" s="9" customFormat="1" ht="17.100000000000001" customHeight="1">
      <c r="B381" s="52">
        <v>2026</v>
      </c>
      <c r="C381" s="52">
        <v>1</v>
      </c>
      <c r="D381" s="52" t="s">
        <v>72</v>
      </c>
      <c r="E381" s="52" t="s">
        <v>4767</v>
      </c>
      <c r="F381" s="52" t="str">
        <f>VLOOKUP(E381,'[1]3) 구매'!$E$6:$F$1614,2,0)</f>
        <v>수의계약</v>
      </c>
      <c r="G381" s="52">
        <v>3912100101</v>
      </c>
      <c r="H381" s="52" t="s">
        <v>4708</v>
      </c>
      <c r="I381" s="52" t="s">
        <v>4156</v>
      </c>
      <c r="J381" s="49" t="s">
        <v>74</v>
      </c>
      <c r="K381" s="49">
        <v>2</v>
      </c>
      <c r="L381" s="49" t="s">
        <v>4230</v>
      </c>
      <c r="M381" s="49">
        <v>140800000</v>
      </c>
      <c r="N381" s="49"/>
      <c r="O381" s="49"/>
      <c r="P381" s="49"/>
      <c r="Q381" s="52" t="s">
        <v>3165</v>
      </c>
      <c r="R381" s="52" t="s">
        <v>4768</v>
      </c>
      <c r="S381" s="52" t="s">
        <v>4769</v>
      </c>
      <c r="T381" s="52" t="s">
        <v>71</v>
      </c>
      <c r="U381" s="52"/>
      <c r="V381" s="52"/>
    </row>
    <row r="382" spans="2:22" s="9" customFormat="1" ht="17.100000000000001" customHeight="1">
      <c r="B382" s="52">
        <v>2026</v>
      </c>
      <c r="C382" s="52">
        <v>1</v>
      </c>
      <c r="D382" s="52" t="s">
        <v>72</v>
      </c>
      <c r="E382" s="52" t="s">
        <v>4770</v>
      </c>
      <c r="F382" s="52" t="str">
        <f>VLOOKUP(E382,'[1]3) 구매'!$E$6:$F$1614,2,0)</f>
        <v>쇼핑몰</v>
      </c>
      <c r="G382" s="52">
        <v>3011150501</v>
      </c>
      <c r="H382" s="52" t="s">
        <v>4067</v>
      </c>
      <c r="I382" s="52" t="s">
        <v>4771</v>
      </c>
      <c r="J382" s="49" t="s">
        <v>87</v>
      </c>
      <c r="K382" s="49">
        <v>3193</v>
      </c>
      <c r="L382" s="49" t="s">
        <v>4069</v>
      </c>
      <c r="M382" s="49">
        <v>343347280</v>
      </c>
      <c r="N382" s="49"/>
      <c r="O382" s="49" t="s">
        <v>4070</v>
      </c>
      <c r="P382" s="49"/>
      <c r="Q382" s="52" t="s">
        <v>559</v>
      </c>
      <c r="R382" s="52" t="s">
        <v>560</v>
      </c>
      <c r="S382" s="52" t="s">
        <v>561</v>
      </c>
      <c r="T382" s="52" t="s">
        <v>71</v>
      </c>
      <c r="U382" s="52"/>
      <c r="V382" s="52"/>
    </row>
    <row r="383" spans="2:22" s="9" customFormat="1" ht="17.100000000000001" customHeight="1">
      <c r="B383" s="52">
        <v>2026</v>
      </c>
      <c r="C383" s="52">
        <v>1</v>
      </c>
      <c r="D383" s="52" t="s">
        <v>72</v>
      </c>
      <c r="E383" s="52" t="s">
        <v>4772</v>
      </c>
      <c r="F383" s="52" t="str">
        <f>VLOOKUP(E383,'[1]3) 구매'!$E$6:$F$1614,2,0)</f>
        <v>제한경쟁</v>
      </c>
      <c r="G383" s="52">
        <v>4014178201</v>
      </c>
      <c r="H383" s="52" t="s">
        <v>4136</v>
      </c>
      <c r="I383" s="52" t="s">
        <v>4773</v>
      </c>
      <c r="J383" s="49" t="s">
        <v>4774</v>
      </c>
      <c r="K383" s="49">
        <v>487</v>
      </c>
      <c r="L383" s="49" t="s">
        <v>4078</v>
      </c>
      <c r="M383" s="49">
        <v>108774100</v>
      </c>
      <c r="N383" s="49"/>
      <c r="O383" s="49" t="s">
        <v>4070</v>
      </c>
      <c r="P383" s="49"/>
      <c r="Q383" s="52" t="s">
        <v>559</v>
      </c>
      <c r="R383" s="52" t="s">
        <v>723</v>
      </c>
      <c r="S383" s="52" t="s">
        <v>1799</v>
      </c>
      <c r="T383" s="52" t="s">
        <v>71</v>
      </c>
      <c r="U383" s="52"/>
      <c r="V383" s="52"/>
    </row>
    <row r="384" spans="2:22" s="9" customFormat="1" ht="17.100000000000001" customHeight="1">
      <c r="B384" s="52">
        <v>2026</v>
      </c>
      <c r="C384" s="52">
        <v>1</v>
      </c>
      <c r="D384" s="52" t="s">
        <v>72</v>
      </c>
      <c r="E384" s="52" t="s">
        <v>4775</v>
      </c>
      <c r="F384" s="52" t="str">
        <f>VLOOKUP(E384,'[1]3) 구매'!$E$6:$F$1614,2,0)</f>
        <v>쇼핑몰</v>
      </c>
      <c r="G384" s="52">
        <v>3011150501</v>
      </c>
      <c r="H384" s="52" t="s">
        <v>4067</v>
      </c>
      <c r="I384" s="52" t="s">
        <v>4776</v>
      </c>
      <c r="J384" s="49" t="s">
        <v>87</v>
      </c>
      <c r="K384" s="49">
        <v>4839.9799999999996</v>
      </c>
      <c r="L384" s="49" t="s">
        <v>4069</v>
      </c>
      <c r="M384" s="49">
        <v>532049000</v>
      </c>
      <c r="N384" s="49"/>
      <c r="O384" s="49" t="s">
        <v>4070</v>
      </c>
      <c r="P384" s="49"/>
      <c r="Q384" s="52" t="s">
        <v>559</v>
      </c>
      <c r="R384" s="52" t="s">
        <v>560</v>
      </c>
      <c r="S384" s="52" t="s">
        <v>561</v>
      </c>
      <c r="T384" s="52" t="s">
        <v>71</v>
      </c>
      <c r="U384" s="52"/>
      <c r="V384" s="52"/>
    </row>
    <row r="385" spans="2:22" s="9" customFormat="1" ht="17.100000000000001" customHeight="1">
      <c r="B385" s="52">
        <v>2026</v>
      </c>
      <c r="C385" s="52">
        <v>1</v>
      </c>
      <c r="D385" s="52" t="s">
        <v>72</v>
      </c>
      <c r="E385" s="52" t="s">
        <v>4777</v>
      </c>
      <c r="F385" s="52" t="str">
        <f>VLOOKUP(E385,'[1]3) 구매'!$E$6:$F$1614,2,0)</f>
        <v>쇼핑몰</v>
      </c>
      <c r="G385" s="52">
        <v>3010161901</v>
      </c>
      <c r="H385" s="52" t="s">
        <v>4144</v>
      </c>
      <c r="I385" s="52"/>
      <c r="J385" s="49" t="s">
        <v>87</v>
      </c>
      <c r="K385" s="49">
        <v>204</v>
      </c>
      <c r="L385" s="49" t="s">
        <v>4127</v>
      </c>
      <c r="M385" s="49">
        <v>174964000</v>
      </c>
      <c r="N385" s="49"/>
      <c r="O385" s="49" t="s">
        <v>4070</v>
      </c>
      <c r="P385" s="49"/>
      <c r="Q385" s="52" t="s">
        <v>559</v>
      </c>
      <c r="R385" s="52" t="s">
        <v>560</v>
      </c>
      <c r="S385" s="52" t="s">
        <v>561</v>
      </c>
      <c r="T385" s="52" t="s">
        <v>71</v>
      </c>
      <c r="U385" s="52"/>
      <c r="V385" s="52"/>
    </row>
    <row r="386" spans="2:22" s="9" customFormat="1" ht="17.100000000000001" customHeight="1">
      <c r="B386" s="52">
        <v>2026</v>
      </c>
      <c r="C386" s="52">
        <v>1</v>
      </c>
      <c r="D386" s="52" t="s">
        <v>72</v>
      </c>
      <c r="E386" s="52" t="s">
        <v>4778</v>
      </c>
      <c r="F386" s="52" t="str">
        <f>VLOOKUP(E386,'[1]3) 구매'!$E$6:$F$1614,2,0)</f>
        <v>쇼핑몰</v>
      </c>
      <c r="G386" s="52">
        <v>3013150202</v>
      </c>
      <c r="H386" s="52" t="s">
        <v>4779</v>
      </c>
      <c r="I386" s="52"/>
      <c r="J386" s="49" t="s">
        <v>87</v>
      </c>
      <c r="K386" s="49">
        <v>1705</v>
      </c>
      <c r="L386" s="49" t="s">
        <v>4078</v>
      </c>
      <c r="M386" s="49">
        <v>767925000</v>
      </c>
      <c r="N386" s="49"/>
      <c r="O386" s="49" t="s">
        <v>4070</v>
      </c>
      <c r="P386" s="49"/>
      <c r="Q386" s="52" t="s">
        <v>559</v>
      </c>
      <c r="R386" s="52" t="s">
        <v>560</v>
      </c>
      <c r="S386" s="52" t="s">
        <v>561</v>
      </c>
      <c r="T386" s="52" t="s">
        <v>71</v>
      </c>
      <c r="U386" s="52"/>
      <c r="V386" s="52"/>
    </row>
    <row r="387" spans="2:22" s="9" customFormat="1" ht="17.100000000000001" customHeight="1">
      <c r="B387" s="52">
        <v>2026</v>
      </c>
      <c r="C387" s="52">
        <v>1</v>
      </c>
      <c r="D387" s="52" t="s">
        <v>72</v>
      </c>
      <c r="E387" s="52" t="s">
        <v>4778</v>
      </c>
      <c r="F387" s="52" t="str">
        <f>VLOOKUP(E387,'[1]3) 구매'!$E$6:$F$1614,2,0)</f>
        <v>쇼핑몰</v>
      </c>
      <c r="G387" s="52">
        <v>3013150202</v>
      </c>
      <c r="H387" s="52" t="s">
        <v>4563</v>
      </c>
      <c r="I387" s="52" t="s">
        <v>4780</v>
      </c>
      <c r="J387" s="49" t="s">
        <v>87</v>
      </c>
      <c r="K387" s="49">
        <v>1582</v>
      </c>
      <c r="L387" s="49" t="s">
        <v>4078</v>
      </c>
      <c r="M387" s="49">
        <v>55625000</v>
      </c>
      <c r="N387" s="49"/>
      <c r="O387" s="49" t="s">
        <v>4070</v>
      </c>
      <c r="P387" s="49"/>
      <c r="Q387" s="52" t="s">
        <v>559</v>
      </c>
      <c r="R387" s="52" t="s">
        <v>560</v>
      </c>
      <c r="S387" s="52" t="s">
        <v>561</v>
      </c>
      <c r="T387" s="52" t="s">
        <v>71</v>
      </c>
      <c r="U387" s="52"/>
      <c r="V387" s="52"/>
    </row>
    <row r="388" spans="2:22" s="9" customFormat="1" ht="17.100000000000001" customHeight="1">
      <c r="B388" s="52">
        <v>2026</v>
      </c>
      <c r="C388" s="52">
        <v>1</v>
      </c>
      <c r="D388" s="52" t="s">
        <v>72</v>
      </c>
      <c r="E388" s="52" t="s">
        <v>4781</v>
      </c>
      <c r="F388" s="52" t="str">
        <f>VLOOKUP(E388,'[1]3) 구매'!$E$6:$F$1614,2,0)</f>
        <v>쇼핑몰</v>
      </c>
      <c r="G388" s="52">
        <v>4014229801</v>
      </c>
      <c r="H388" s="52" t="s">
        <v>4603</v>
      </c>
      <c r="I388" s="52" t="s">
        <v>4782</v>
      </c>
      <c r="J388" s="49" t="s">
        <v>87</v>
      </c>
      <c r="K388" s="49">
        <v>5662</v>
      </c>
      <c r="L388" s="49" t="s">
        <v>4111</v>
      </c>
      <c r="M388" s="49">
        <v>13022000</v>
      </c>
      <c r="N388" s="49"/>
      <c r="O388" s="49" t="s">
        <v>4070</v>
      </c>
      <c r="P388" s="49"/>
      <c r="Q388" s="52" t="s">
        <v>559</v>
      </c>
      <c r="R388" s="52" t="s">
        <v>560</v>
      </c>
      <c r="S388" s="52" t="s">
        <v>561</v>
      </c>
      <c r="T388" s="52" t="s">
        <v>71</v>
      </c>
      <c r="U388" s="52"/>
      <c r="V388" s="52"/>
    </row>
    <row r="389" spans="2:22" s="9" customFormat="1" ht="17.100000000000001" customHeight="1">
      <c r="B389" s="52">
        <v>2026</v>
      </c>
      <c r="C389" s="52">
        <v>1</v>
      </c>
      <c r="D389" s="52" t="s">
        <v>72</v>
      </c>
      <c r="E389" s="52" t="s">
        <v>1609</v>
      </c>
      <c r="F389" s="52" t="str">
        <f>VLOOKUP(E389,'[1]3) 구매'!$E$6:$F$1614,2,0)</f>
        <v>일반경쟁</v>
      </c>
      <c r="G389" s="52">
        <v>3013150202</v>
      </c>
      <c r="H389" s="52" t="s">
        <v>4783</v>
      </c>
      <c r="I389" s="52" t="s">
        <v>4784</v>
      </c>
      <c r="J389" s="49" t="s">
        <v>87</v>
      </c>
      <c r="K389" s="49">
        <v>2285</v>
      </c>
      <c r="L389" s="49" t="s">
        <v>4238</v>
      </c>
      <c r="M389" s="49">
        <v>100288650</v>
      </c>
      <c r="N389" s="49"/>
      <c r="O389" s="49" t="s">
        <v>4070</v>
      </c>
      <c r="P389" s="49"/>
      <c r="Q389" s="52" t="s">
        <v>563</v>
      </c>
      <c r="R389" s="52" t="s">
        <v>1610</v>
      </c>
      <c r="S389" s="52" t="s">
        <v>1611</v>
      </c>
      <c r="T389" s="52" t="s">
        <v>71</v>
      </c>
      <c r="U389" s="52"/>
      <c r="V389" s="52"/>
    </row>
    <row r="390" spans="2:22" s="9" customFormat="1" ht="17.100000000000001" customHeight="1">
      <c r="B390" s="52">
        <v>2026</v>
      </c>
      <c r="C390" s="52">
        <v>1</v>
      </c>
      <c r="D390" s="52" t="s">
        <v>72</v>
      </c>
      <c r="E390" s="52" t="s">
        <v>4785</v>
      </c>
      <c r="F390" s="52" t="str">
        <f>VLOOKUP(E390,'[1]3) 구매'!$E$6:$F$1614,2,0)</f>
        <v>제한경쟁</v>
      </c>
      <c r="G390" s="52">
        <v>9921102301</v>
      </c>
      <c r="H390" s="52" t="s">
        <v>4786</v>
      </c>
      <c r="I390" s="52"/>
      <c r="J390" s="49"/>
      <c r="K390" s="49">
        <v>1</v>
      </c>
      <c r="L390" s="49" t="s">
        <v>4198</v>
      </c>
      <c r="M390" s="49">
        <v>1201100000</v>
      </c>
      <c r="N390" s="49"/>
      <c r="O390" s="49"/>
      <c r="P390" s="49"/>
      <c r="Q390" s="52" t="s">
        <v>1009</v>
      </c>
      <c r="R390" s="52" t="s">
        <v>1010</v>
      </c>
      <c r="S390" s="52" t="s">
        <v>1011</v>
      </c>
      <c r="T390" s="52" t="s">
        <v>308</v>
      </c>
      <c r="U390" s="52"/>
      <c r="V390" s="52"/>
    </row>
    <row r="391" spans="2:22" s="9" customFormat="1" ht="17.100000000000001" customHeight="1">
      <c r="B391" s="52">
        <v>2026</v>
      </c>
      <c r="C391" s="52">
        <v>1</v>
      </c>
      <c r="D391" s="52" t="s">
        <v>62</v>
      </c>
      <c r="E391" s="52" t="s">
        <v>4787</v>
      </c>
      <c r="F391" s="52" t="str">
        <f>VLOOKUP(E391,'[1]3) 구매'!$E$6:$F$1614,2,0)</f>
        <v>쇼핑몰</v>
      </c>
      <c r="G391" s="52">
        <v>4710998001</v>
      </c>
      <c r="H391" s="52" t="s">
        <v>4788</v>
      </c>
      <c r="I391" s="52" t="s">
        <v>4789</v>
      </c>
      <c r="J391" s="49" t="s">
        <v>4318</v>
      </c>
      <c r="K391" s="49">
        <v>4</v>
      </c>
      <c r="L391" s="49" t="s">
        <v>4230</v>
      </c>
      <c r="M391" s="49">
        <v>376254000</v>
      </c>
      <c r="N391" s="49" t="s">
        <v>4074</v>
      </c>
      <c r="O391" s="49"/>
      <c r="P391" s="49"/>
      <c r="Q391" s="52" t="s">
        <v>579</v>
      </c>
      <c r="R391" s="52" t="s">
        <v>4790</v>
      </c>
      <c r="S391" s="52" t="s">
        <v>4791</v>
      </c>
      <c r="T391" s="52" t="s">
        <v>71</v>
      </c>
      <c r="U391" s="52"/>
      <c r="V391" s="52"/>
    </row>
    <row r="392" spans="2:22" s="9" customFormat="1" ht="17.100000000000001" customHeight="1">
      <c r="B392" s="52">
        <v>2026</v>
      </c>
      <c r="C392" s="52">
        <v>1</v>
      </c>
      <c r="D392" s="52" t="s">
        <v>72</v>
      </c>
      <c r="E392" s="52" t="s">
        <v>4792</v>
      </c>
      <c r="F392" s="52" t="str">
        <f>VLOOKUP(E392,'[1]3) 구매'!$E$6:$F$1614,2,0)</f>
        <v>쇼핑몰</v>
      </c>
      <c r="G392" s="52">
        <v>3011150501</v>
      </c>
      <c r="H392" s="52" t="s">
        <v>4067</v>
      </c>
      <c r="I392" s="52" t="s">
        <v>4322</v>
      </c>
      <c r="J392" s="49" t="s">
        <v>4793</v>
      </c>
      <c r="K392" s="49">
        <v>720</v>
      </c>
      <c r="L392" s="49" t="s">
        <v>4069</v>
      </c>
      <c r="M392" s="49">
        <v>78231000</v>
      </c>
      <c r="N392" s="49"/>
      <c r="O392" s="49" t="s">
        <v>4074</v>
      </c>
      <c r="P392" s="49"/>
      <c r="Q392" s="52" t="s">
        <v>594</v>
      </c>
      <c r="R392" s="52" t="s">
        <v>1376</v>
      </c>
      <c r="S392" s="52" t="s">
        <v>1377</v>
      </c>
      <c r="T392" s="52" t="s">
        <v>71</v>
      </c>
      <c r="U392" s="52"/>
      <c r="V392" s="52"/>
    </row>
    <row r="393" spans="2:22" s="9" customFormat="1" ht="17.100000000000001" customHeight="1">
      <c r="B393" s="52">
        <v>2026</v>
      </c>
      <c r="C393" s="52">
        <v>1</v>
      </c>
      <c r="D393" s="52" t="s">
        <v>62</v>
      </c>
      <c r="E393" s="52" t="s">
        <v>4794</v>
      </c>
      <c r="F393" s="52" t="str">
        <f>VLOOKUP(E393,'[1]3) 구매'!$E$6:$F$1614,2,0)</f>
        <v>쇼핑몰</v>
      </c>
      <c r="G393" s="52">
        <v>3011150501</v>
      </c>
      <c r="H393" s="52" t="s">
        <v>4067</v>
      </c>
      <c r="I393" s="52" t="s">
        <v>4690</v>
      </c>
      <c r="J393" s="49" t="s">
        <v>87</v>
      </c>
      <c r="K393" s="49">
        <v>750</v>
      </c>
      <c r="L393" s="49" t="s">
        <v>4069</v>
      </c>
      <c r="M393" s="49">
        <v>16558000</v>
      </c>
      <c r="N393" s="49"/>
      <c r="O393" s="49" t="s">
        <v>4070</v>
      </c>
      <c r="P393" s="49"/>
      <c r="Q393" s="52" t="s">
        <v>594</v>
      </c>
      <c r="R393" s="52" t="s">
        <v>595</v>
      </c>
      <c r="S393" s="52" t="s">
        <v>596</v>
      </c>
      <c r="T393" s="52" t="s">
        <v>71</v>
      </c>
      <c r="U393" s="52"/>
      <c r="V393" s="52"/>
    </row>
    <row r="394" spans="2:22" s="9" customFormat="1" ht="17.100000000000001" customHeight="1">
      <c r="B394" s="52">
        <v>2026</v>
      </c>
      <c r="C394" s="52">
        <v>1</v>
      </c>
      <c r="D394" s="52" t="s">
        <v>72</v>
      </c>
      <c r="E394" s="52" t="s">
        <v>4795</v>
      </c>
      <c r="F394" s="52" t="str">
        <f>VLOOKUP(E394,'[1]3) 구매'!$E$6:$F$1614,2,0)</f>
        <v>쇼핑몰</v>
      </c>
      <c r="G394" s="52">
        <v>4014178201</v>
      </c>
      <c r="H394" s="52" t="s">
        <v>4796</v>
      </c>
      <c r="I394" s="52" t="s">
        <v>4797</v>
      </c>
      <c r="J394" s="49" t="s">
        <v>4798</v>
      </c>
      <c r="K394" s="49">
        <v>1176</v>
      </c>
      <c r="L394" s="49" t="s">
        <v>4138</v>
      </c>
      <c r="M394" s="49">
        <v>118250410</v>
      </c>
      <c r="N394" s="49"/>
      <c r="O394" s="49" t="s">
        <v>4074</v>
      </c>
      <c r="P394" s="49"/>
      <c r="Q394" s="52" t="s">
        <v>598</v>
      </c>
      <c r="R394" s="52" t="s">
        <v>3240</v>
      </c>
      <c r="S394" s="52" t="s">
        <v>3241</v>
      </c>
      <c r="T394" s="52" t="s">
        <v>71</v>
      </c>
      <c r="U394" s="52"/>
      <c r="V394" s="52"/>
    </row>
    <row r="395" spans="2:22" s="9" customFormat="1" ht="17.100000000000001" customHeight="1">
      <c r="B395" s="52">
        <v>2026</v>
      </c>
      <c r="C395" s="52">
        <v>1</v>
      </c>
      <c r="D395" s="52" t="s">
        <v>72</v>
      </c>
      <c r="E395" s="52" t="s">
        <v>4799</v>
      </c>
      <c r="F395" s="52" t="str">
        <f>VLOOKUP(E395,'[1]3) 구매'!$E$6:$F$1614,2,0)</f>
        <v>쇼핑몰</v>
      </c>
      <c r="G395" s="52">
        <v>4014178201</v>
      </c>
      <c r="H395" s="52" t="s">
        <v>4796</v>
      </c>
      <c r="I395" s="52" t="s">
        <v>4800</v>
      </c>
      <c r="J395" s="49" t="s">
        <v>4798</v>
      </c>
      <c r="K395" s="49">
        <v>132</v>
      </c>
      <c r="L395" s="49" t="s">
        <v>4138</v>
      </c>
      <c r="M395" s="49">
        <v>76428000</v>
      </c>
      <c r="N395" s="49"/>
      <c r="O395" s="49" t="s">
        <v>4074</v>
      </c>
      <c r="P395" s="49"/>
      <c r="Q395" s="52" t="s">
        <v>598</v>
      </c>
      <c r="R395" s="52" t="s">
        <v>3240</v>
      </c>
      <c r="S395" s="52" t="s">
        <v>3241</v>
      </c>
      <c r="T395" s="52" t="s">
        <v>71</v>
      </c>
      <c r="U395" s="52"/>
      <c r="V395" s="52"/>
    </row>
    <row r="396" spans="2:22" s="9" customFormat="1" ht="17.100000000000001" customHeight="1">
      <c r="B396" s="52">
        <v>2026</v>
      </c>
      <c r="C396" s="52">
        <v>1</v>
      </c>
      <c r="D396" s="52" t="s">
        <v>72</v>
      </c>
      <c r="E396" s="52" t="s">
        <v>4801</v>
      </c>
      <c r="F396" s="52" t="str">
        <f>VLOOKUP(E396,'[1]3) 구매'!$E$6:$F$1614,2,0)</f>
        <v>쇼핑몰</v>
      </c>
      <c r="G396" s="52">
        <v>3015190101</v>
      </c>
      <c r="H396" s="52" t="s">
        <v>4802</v>
      </c>
      <c r="I396" s="52" t="s">
        <v>4156</v>
      </c>
      <c r="J396" s="49" t="s">
        <v>87</v>
      </c>
      <c r="K396" s="49">
        <v>1344</v>
      </c>
      <c r="L396" s="49" t="s">
        <v>4170</v>
      </c>
      <c r="M396" s="49">
        <v>470400000</v>
      </c>
      <c r="N396" s="49"/>
      <c r="O396" s="49" t="s">
        <v>4074</v>
      </c>
      <c r="P396" s="49"/>
      <c r="Q396" s="52" t="s">
        <v>1379</v>
      </c>
      <c r="R396" s="52" t="s">
        <v>4803</v>
      </c>
      <c r="S396" s="52" t="s">
        <v>4804</v>
      </c>
      <c r="T396" s="52" t="s">
        <v>71</v>
      </c>
      <c r="U396" s="52"/>
      <c r="V396" s="52"/>
    </row>
    <row r="397" spans="2:22" s="9" customFormat="1" ht="17.100000000000001" customHeight="1">
      <c r="B397" s="52">
        <v>2026</v>
      </c>
      <c r="C397" s="52">
        <v>1</v>
      </c>
      <c r="D397" s="52" t="s">
        <v>72</v>
      </c>
      <c r="E397" s="52" t="s">
        <v>4805</v>
      </c>
      <c r="F397" s="52" t="str">
        <f>VLOOKUP(E397,'[1]3) 구매'!$E$6:$F$1614,2,0)</f>
        <v>쇼핑몰</v>
      </c>
      <c r="G397" s="52">
        <v>3013150202</v>
      </c>
      <c r="H397" s="52" t="s">
        <v>4758</v>
      </c>
      <c r="I397" s="52" t="s">
        <v>4759</v>
      </c>
      <c r="J397" s="49" t="s">
        <v>4344</v>
      </c>
      <c r="K397" s="49">
        <v>486</v>
      </c>
      <c r="L397" s="49" t="s">
        <v>4138</v>
      </c>
      <c r="M397" s="49">
        <v>19056000</v>
      </c>
      <c r="N397" s="49"/>
      <c r="O397" s="49" t="s">
        <v>4074</v>
      </c>
      <c r="P397" s="49"/>
      <c r="Q397" s="52" t="s">
        <v>1384</v>
      </c>
      <c r="R397" s="52" t="s">
        <v>3245</v>
      </c>
      <c r="S397" s="52" t="s">
        <v>3246</v>
      </c>
      <c r="T397" s="52" t="s">
        <v>71</v>
      </c>
      <c r="U397" s="52"/>
      <c r="V397" s="52"/>
    </row>
    <row r="398" spans="2:22" s="9" customFormat="1" ht="17.100000000000001" customHeight="1">
      <c r="B398" s="52">
        <v>2026</v>
      </c>
      <c r="C398" s="52">
        <v>1</v>
      </c>
      <c r="D398" s="52" t="s">
        <v>72</v>
      </c>
      <c r="E398" s="52" t="s">
        <v>4805</v>
      </c>
      <c r="F398" s="52" t="str">
        <f>VLOOKUP(E398,'[1]3) 구매'!$E$6:$F$1614,2,0)</f>
        <v>쇼핑몰</v>
      </c>
      <c r="G398" s="52">
        <v>3011150501</v>
      </c>
      <c r="H398" s="52" t="s">
        <v>4067</v>
      </c>
      <c r="I398" s="52" t="s">
        <v>4806</v>
      </c>
      <c r="J398" s="49" t="s">
        <v>4344</v>
      </c>
      <c r="K398" s="49">
        <v>638</v>
      </c>
      <c r="L398" s="49" t="s">
        <v>4069</v>
      </c>
      <c r="M398" s="49">
        <v>63827000</v>
      </c>
      <c r="N398" s="49"/>
      <c r="O398" s="49" t="s">
        <v>4074</v>
      </c>
      <c r="P398" s="49"/>
      <c r="Q398" s="52" t="s">
        <v>1384</v>
      </c>
      <c r="R398" s="52" t="s">
        <v>3245</v>
      </c>
      <c r="S398" s="52" t="s">
        <v>3246</v>
      </c>
      <c r="T398" s="52" t="s">
        <v>71</v>
      </c>
      <c r="U398" s="52"/>
      <c r="V398" s="52"/>
    </row>
    <row r="399" spans="2:22" s="9" customFormat="1" ht="17.100000000000001" customHeight="1">
      <c r="B399" s="52">
        <v>2026</v>
      </c>
      <c r="C399" s="52">
        <v>1</v>
      </c>
      <c r="D399" s="52" t="s">
        <v>72</v>
      </c>
      <c r="E399" s="52" t="s">
        <v>4807</v>
      </c>
      <c r="F399" s="52" t="str">
        <f>VLOOKUP(E399,'[1]3) 구매'!$E$6:$F$1614,2,0)</f>
        <v>쇼핑몰</v>
      </c>
      <c r="G399" s="52">
        <v>4014178203</v>
      </c>
      <c r="H399" s="52" t="s">
        <v>4808</v>
      </c>
      <c r="I399" s="52" t="s">
        <v>4809</v>
      </c>
      <c r="J399" s="49" t="s">
        <v>4513</v>
      </c>
      <c r="K399" s="49">
        <v>649</v>
      </c>
      <c r="L399" s="49" t="s">
        <v>4138</v>
      </c>
      <c r="M399" s="49">
        <v>384680000</v>
      </c>
      <c r="N399" s="49"/>
      <c r="O399" s="49" t="s">
        <v>4074</v>
      </c>
      <c r="P399" s="49"/>
      <c r="Q399" s="52" t="s">
        <v>1384</v>
      </c>
      <c r="R399" s="52" t="s">
        <v>3255</v>
      </c>
      <c r="S399" s="52" t="s">
        <v>3256</v>
      </c>
      <c r="T399" s="52" t="s">
        <v>71</v>
      </c>
      <c r="U399" s="52"/>
      <c r="V399" s="52"/>
    </row>
    <row r="400" spans="2:22" s="9" customFormat="1" ht="17.100000000000001" customHeight="1">
      <c r="B400" s="52">
        <v>2026</v>
      </c>
      <c r="C400" s="52">
        <v>1</v>
      </c>
      <c r="D400" s="52" t="s">
        <v>72</v>
      </c>
      <c r="E400" s="52" t="s">
        <v>4807</v>
      </c>
      <c r="F400" s="52" t="str">
        <f>VLOOKUP(E400,'[1]3) 구매'!$E$6:$F$1614,2,0)</f>
        <v>쇼핑몰</v>
      </c>
      <c r="G400" s="52">
        <v>3011150501</v>
      </c>
      <c r="H400" s="52" t="s">
        <v>4067</v>
      </c>
      <c r="I400" s="52" t="s">
        <v>4810</v>
      </c>
      <c r="J400" s="49" t="s">
        <v>4513</v>
      </c>
      <c r="K400" s="49">
        <v>824</v>
      </c>
      <c r="L400" s="49" t="s">
        <v>4069</v>
      </c>
      <c r="M400" s="49">
        <v>86425000</v>
      </c>
      <c r="N400" s="49"/>
      <c r="O400" s="49" t="s">
        <v>4074</v>
      </c>
      <c r="P400" s="49"/>
      <c r="Q400" s="52" t="s">
        <v>1384</v>
      </c>
      <c r="R400" s="52" t="s">
        <v>3255</v>
      </c>
      <c r="S400" s="52" t="s">
        <v>3256</v>
      </c>
      <c r="T400" s="52" t="s">
        <v>71</v>
      </c>
      <c r="U400" s="52"/>
      <c r="V400" s="52"/>
    </row>
    <row r="401" spans="2:22" s="9" customFormat="1" ht="17.100000000000001" customHeight="1">
      <c r="B401" s="52">
        <v>2026</v>
      </c>
      <c r="C401" s="52">
        <v>1</v>
      </c>
      <c r="D401" s="52" t="s">
        <v>72</v>
      </c>
      <c r="E401" s="52" t="s">
        <v>4811</v>
      </c>
      <c r="F401" s="52" t="str">
        <f>VLOOKUP(E401,'[1]3) 구매'!$E$6:$F$1614,2,0)</f>
        <v>일반경쟁</v>
      </c>
      <c r="G401" s="52">
        <v>4710998001</v>
      </c>
      <c r="H401" s="52" t="s">
        <v>4788</v>
      </c>
      <c r="I401" s="52" t="s">
        <v>4156</v>
      </c>
      <c r="J401" s="49" t="s">
        <v>4318</v>
      </c>
      <c r="K401" s="49">
        <v>1</v>
      </c>
      <c r="L401" s="49" t="s">
        <v>4230</v>
      </c>
      <c r="M401" s="49">
        <v>179116000</v>
      </c>
      <c r="N401" s="49"/>
      <c r="O401" s="49"/>
      <c r="P401" s="49"/>
      <c r="Q401" s="52" t="s">
        <v>603</v>
      </c>
      <c r="R401" s="52" t="s">
        <v>4812</v>
      </c>
      <c r="S401" s="52" t="s">
        <v>4813</v>
      </c>
      <c r="T401" s="52" t="s">
        <v>71</v>
      </c>
      <c r="U401" s="52"/>
      <c r="V401" s="52"/>
    </row>
    <row r="402" spans="2:22" s="9" customFormat="1" ht="17.100000000000001" customHeight="1">
      <c r="B402" s="52">
        <v>2026</v>
      </c>
      <c r="C402" s="52">
        <v>1</v>
      </c>
      <c r="D402" s="52" t="s">
        <v>62</v>
      </c>
      <c r="E402" s="52" t="s">
        <v>4814</v>
      </c>
      <c r="F402" s="52" t="str">
        <f>VLOOKUP(E402,'[1]3) 구매'!$E$6:$F$1614,2,0)</f>
        <v>일반경쟁</v>
      </c>
      <c r="G402" s="52">
        <v>4010178702</v>
      </c>
      <c r="H402" s="52" t="s">
        <v>4418</v>
      </c>
      <c r="I402" s="52" t="s">
        <v>4156</v>
      </c>
      <c r="J402" s="49" t="s">
        <v>4318</v>
      </c>
      <c r="K402" s="49">
        <v>1</v>
      </c>
      <c r="L402" s="49" t="s">
        <v>4198</v>
      </c>
      <c r="M402" s="49">
        <v>37050000</v>
      </c>
      <c r="N402" s="49"/>
      <c r="O402" s="49"/>
      <c r="P402" s="49"/>
      <c r="Q402" s="52" t="s">
        <v>603</v>
      </c>
      <c r="R402" s="52" t="s">
        <v>4812</v>
      </c>
      <c r="S402" s="52" t="s">
        <v>4813</v>
      </c>
      <c r="T402" s="52" t="s">
        <v>71</v>
      </c>
      <c r="U402" s="52"/>
      <c r="V402" s="52"/>
    </row>
    <row r="403" spans="2:22" s="9" customFormat="1" ht="17.100000000000001" customHeight="1">
      <c r="B403" s="52">
        <v>2026</v>
      </c>
      <c r="C403" s="52">
        <v>1</v>
      </c>
      <c r="D403" s="52" t="s">
        <v>62</v>
      </c>
      <c r="E403" s="52" t="s">
        <v>4815</v>
      </c>
      <c r="F403" s="52" t="str">
        <f>VLOOKUP(E403,'[1]3) 구매'!$E$6:$F$1614,2,0)</f>
        <v>쇼핑몰</v>
      </c>
      <c r="G403" s="52">
        <v>3011150501</v>
      </c>
      <c r="H403" s="52" t="s">
        <v>4067</v>
      </c>
      <c r="I403" s="52" t="s">
        <v>4733</v>
      </c>
      <c r="J403" s="49" t="s">
        <v>87</v>
      </c>
      <c r="K403" s="49">
        <v>497</v>
      </c>
      <c r="L403" s="49" t="s">
        <v>4069</v>
      </c>
      <c r="M403" s="49">
        <v>56890000</v>
      </c>
      <c r="N403" s="49"/>
      <c r="O403" s="49" t="s">
        <v>4074</v>
      </c>
      <c r="P403" s="49"/>
      <c r="Q403" s="52" t="s">
        <v>607</v>
      </c>
      <c r="R403" s="52" t="s">
        <v>3268</v>
      </c>
      <c r="S403" s="52" t="s">
        <v>3269</v>
      </c>
      <c r="T403" s="52" t="s">
        <v>71</v>
      </c>
      <c r="U403" s="52"/>
      <c r="V403" s="52"/>
    </row>
    <row r="404" spans="2:22" s="9" customFormat="1" ht="17.100000000000001" customHeight="1">
      <c r="B404" s="52">
        <v>2026</v>
      </c>
      <c r="C404" s="52">
        <v>1</v>
      </c>
      <c r="D404" s="52" t="s">
        <v>72</v>
      </c>
      <c r="E404" s="52" t="s">
        <v>4816</v>
      </c>
      <c r="F404" s="52" t="str">
        <f>VLOOKUP(E404,'[1]3) 구매'!$E$6:$F$1614,2,0)</f>
        <v>쇼핑몰</v>
      </c>
      <c r="G404" s="52">
        <v>3013150201</v>
      </c>
      <c r="H404" s="52" t="s">
        <v>4817</v>
      </c>
      <c r="I404" s="52" t="s">
        <v>4156</v>
      </c>
      <c r="J404" s="49" t="s">
        <v>4077</v>
      </c>
      <c r="K404" s="49">
        <v>682</v>
      </c>
      <c r="L404" s="49" t="s">
        <v>4170</v>
      </c>
      <c r="M404" s="49">
        <v>14399340</v>
      </c>
      <c r="N404" s="49"/>
      <c r="O404" s="49" t="s">
        <v>4074</v>
      </c>
      <c r="P404" s="49"/>
      <c r="Q404" s="52" t="s">
        <v>1027</v>
      </c>
      <c r="R404" s="52" t="s">
        <v>4818</v>
      </c>
      <c r="S404" s="52" t="s">
        <v>4819</v>
      </c>
      <c r="T404" s="52" t="s">
        <v>71</v>
      </c>
      <c r="U404" s="52"/>
      <c r="V404" s="52"/>
    </row>
    <row r="405" spans="2:22" s="9" customFormat="1" ht="17.100000000000001" customHeight="1">
      <c r="B405" s="52">
        <v>2026</v>
      </c>
      <c r="C405" s="52">
        <v>1</v>
      </c>
      <c r="D405" s="52" t="s">
        <v>72</v>
      </c>
      <c r="E405" s="52" t="s">
        <v>4820</v>
      </c>
      <c r="F405" s="52" t="str">
        <f>VLOOKUP(E405,'[1]3) 구매'!$E$6:$F$1614,2,0)</f>
        <v>쇼핑몰</v>
      </c>
      <c r="G405" s="52">
        <v>3013150201</v>
      </c>
      <c r="H405" s="52" t="s">
        <v>4817</v>
      </c>
      <c r="I405" s="52" t="s">
        <v>4156</v>
      </c>
      <c r="J405" s="49" t="s">
        <v>4077</v>
      </c>
      <c r="K405" s="49">
        <v>539</v>
      </c>
      <c r="L405" s="49" t="s">
        <v>4170</v>
      </c>
      <c r="M405" s="49">
        <v>28071010</v>
      </c>
      <c r="N405" s="49"/>
      <c r="O405" s="49" t="s">
        <v>4074</v>
      </c>
      <c r="P405" s="49"/>
      <c r="Q405" s="52" t="s">
        <v>1027</v>
      </c>
      <c r="R405" s="52" t="s">
        <v>4818</v>
      </c>
      <c r="S405" s="52" t="s">
        <v>4819</v>
      </c>
      <c r="T405" s="52" t="s">
        <v>71</v>
      </c>
      <c r="U405" s="52"/>
      <c r="V405" s="52"/>
    </row>
    <row r="406" spans="2:22" s="9" customFormat="1" ht="17.100000000000001" customHeight="1">
      <c r="B406" s="52">
        <v>2026</v>
      </c>
      <c r="C406" s="52">
        <v>1</v>
      </c>
      <c r="D406" s="52" t="s">
        <v>72</v>
      </c>
      <c r="E406" s="52" t="s">
        <v>4821</v>
      </c>
      <c r="F406" s="52" t="str">
        <f>VLOOKUP(E406,'[1]3) 구매'!$E$6:$F$1614,2,0)</f>
        <v>쇼핑몰</v>
      </c>
      <c r="G406" s="52">
        <v>4924151101</v>
      </c>
      <c r="H406" s="52" t="s">
        <v>4822</v>
      </c>
      <c r="I406" s="52" t="s">
        <v>4156</v>
      </c>
      <c r="J406" s="49" t="s">
        <v>4077</v>
      </c>
      <c r="K406" s="49">
        <v>1</v>
      </c>
      <c r="L406" s="49" t="s">
        <v>4111</v>
      </c>
      <c r="M406" s="49">
        <v>31770700</v>
      </c>
      <c r="N406" s="49"/>
      <c r="O406" s="49" t="s">
        <v>4074</v>
      </c>
      <c r="P406" s="49"/>
      <c r="Q406" s="52" t="s">
        <v>1027</v>
      </c>
      <c r="R406" s="52" t="s">
        <v>4818</v>
      </c>
      <c r="S406" s="52" t="s">
        <v>4823</v>
      </c>
      <c r="T406" s="52" t="s">
        <v>71</v>
      </c>
      <c r="U406" s="52"/>
      <c r="V406" s="52"/>
    </row>
    <row r="407" spans="2:22" s="9" customFormat="1" ht="17.100000000000001" customHeight="1">
      <c r="B407" s="52">
        <v>2026</v>
      </c>
      <c r="C407" s="52">
        <v>1</v>
      </c>
      <c r="D407" s="52" t="s">
        <v>72</v>
      </c>
      <c r="E407" s="52" t="s">
        <v>4824</v>
      </c>
      <c r="F407" s="52" t="str">
        <f>VLOOKUP(E407,'[1]3) 구매'!$E$6:$F$1614,2,0)</f>
        <v>쇼핑몰</v>
      </c>
      <c r="G407" s="52">
        <v>3017169801</v>
      </c>
      <c r="H407" s="52" t="s">
        <v>4412</v>
      </c>
      <c r="I407" s="52" t="s">
        <v>4156</v>
      </c>
      <c r="J407" s="49" t="s">
        <v>65</v>
      </c>
      <c r="K407" s="49">
        <v>3585.5</v>
      </c>
      <c r="L407" s="49" t="s">
        <v>4411</v>
      </c>
      <c r="M407" s="49">
        <v>47883928</v>
      </c>
      <c r="N407" s="49"/>
      <c r="O407" s="49" t="s">
        <v>4074</v>
      </c>
      <c r="P407" s="49"/>
      <c r="Q407" s="52" t="s">
        <v>1027</v>
      </c>
      <c r="R407" s="52" t="s">
        <v>4818</v>
      </c>
      <c r="S407" s="52" t="s">
        <v>4825</v>
      </c>
      <c r="T407" s="52" t="s">
        <v>71</v>
      </c>
      <c r="U407" s="52"/>
      <c r="V407" s="52"/>
    </row>
    <row r="408" spans="2:22" s="9" customFormat="1" ht="17.100000000000001" customHeight="1">
      <c r="B408" s="52">
        <v>2026</v>
      </c>
      <c r="C408" s="52">
        <v>1</v>
      </c>
      <c r="D408" s="52" t="s">
        <v>72</v>
      </c>
      <c r="E408" s="52" t="s">
        <v>4826</v>
      </c>
      <c r="F408" s="52" t="str">
        <f>VLOOKUP(E408,'[1]3) 구매'!$E$6:$F$1614,2,0)</f>
        <v>쇼핑몰</v>
      </c>
      <c r="G408" s="52">
        <v>4014178201</v>
      </c>
      <c r="H408" s="52" t="s">
        <v>4653</v>
      </c>
      <c r="I408" s="52" t="s">
        <v>4156</v>
      </c>
      <c r="J408" s="49" t="s">
        <v>87</v>
      </c>
      <c r="K408" s="49">
        <v>134</v>
      </c>
      <c r="L408" s="49" t="s">
        <v>4078</v>
      </c>
      <c r="M408" s="49">
        <v>31047800</v>
      </c>
      <c r="N408" s="49"/>
      <c r="O408" s="49" t="s">
        <v>4074</v>
      </c>
      <c r="P408" s="49"/>
      <c r="Q408" s="52" t="s">
        <v>1027</v>
      </c>
      <c r="R408" s="52" t="s">
        <v>273</v>
      </c>
      <c r="S408" s="52" t="s">
        <v>3274</v>
      </c>
      <c r="T408" s="52" t="s">
        <v>71</v>
      </c>
      <c r="U408" s="52"/>
      <c r="V408" s="52"/>
    </row>
    <row r="409" spans="2:22" s="9" customFormat="1" ht="17.100000000000001" customHeight="1">
      <c r="B409" s="52">
        <v>2026</v>
      </c>
      <c r="C409" s="52">
        <v>1</v>
      </c>
      <c r="D409" s="52" t="s">
        <v>72</v>
      </c>
      <c r="E409" s="52" t="s">
        <v>4827</v>
      </c>
      <c r="F409" s="52" t="str">
        <f>VLOOKUP(E409,'[1]3) 구매'!$E$6:$F$1614,2,0)</f>
        <v>쇼핑몰</v>
      </c>
      <c r="G409" s="52">
        <v>3013150202</v>
      </c>
      <c r="H409" s="52" t="s">
        <v>4121</v>
      </c>
      <c r="I409" s="52" t="s">
        <v>4156</v>
      </c>
      <c r="J409" s="49" t="s">
        <v>87</v>
      </c>
      <c r="K409" s="49">
        <v>253</v>
      </c>
      <c r="L409" s="49" t="s">
        <v>4078</v>
      </c>
      <c r="M409" s="49">
        <v>12245200</v>
      </c>
      <c r="N409" s="49"/>
      <c r="O409" s="49" t="s">
        <v>4074</v>
      </c>
      <c r="P409" s="49"/>
      <c r="Q409" s="52" t="s">
        <v>1027</v>
      </c>
      <c r="R409" s="52" t="s">
        <v>273</v>
      </c>
      <c r="S409" s="52" t="s">
        <v>3274</v>
      </c>
      <c r="T409" s="52" t="s">
        <v>71</v>
      </c>
      <c r="U409" s="52"/>
      <c r="V409" s="52"/>
    </row>
    <row r="410" spans="2:22" s="9" customFormat="1" ht="17.100000000000001" customHeight="1">
      <c r="B410" s="52">
        <v>2026</v>
      </c>
      <c r="C410" s="52">
        <v>1</v>
      </c>
      <c r="D410" s="52" t="s">
        <v>72</v>
      </c>
      <c r="E410" s="52" t="s">
        <v>4828</v>
      </c>
      <c r="F410" s="52" t="str">
        <f>VLOOKUP(E410,'[1]3) 구매'!$E$6:$F$1614,2,0)</f>
        <v>쇼핑몰</v>
      </c>
      <c r="G410" s="52">
        <v>3010161901</v>
      </c>
      <c r="H410" s="52" t="s">
        <v>4144</v>
      </c>
      <c r="I410" s="52" t="s">
        <v>4210</v>
      </c>
      <c r="J410" s="49" t="s">
        <v>4829</v>
      </c>
      <c r="K410" s="49">
        <v>3.49</v>
      </c>
      <c r="L410" s="49" t="s">
        <v>4127</v>
      </c>
      <c r="M410" s="49">
        <v>10653000</v>
      </c>
      <c r="N410" s="49"/>
      <c r="O410" s="49" t="s">
        <v>4074</v>
      </c>
      <c r="P410" s="49"/>
      <c r="Q410" s="52" t="s">
        <v>619</v>
      </c>
      <c r="R410" s="52" t="s">
        <v>3283</v>
      </c>
      <c r="S410" s="52" t="s">
        <v>3284</v>
      </c>
      <c r="T410" s="52" t="s">
        <v>71</v>
      </c>
      <c r="U410" s="52"/>
      <c r="V410" s="52"/>
    </row>
    <row r="411" spans="2:22" s="9" customFormat="1" ht="17.100000000000001" customHeight="1">
      <c r="B411" s="52">
        <v>2026</v>
      </c>
      <c r="C411" s="52">
        <v>1</v>
      </c>
      <c r="D411" s="52" t="s">
        <v>72</v>
      </c>
      <c r="E411" s="52" t="s">
        <v>4828</v>
      </c>
      <c r="F411" s="52" t="str">
        <f>VLOOKUP(E411,'[1]3) 구매'!$E$6:$F$1614,2,0)</f>
        <v>쇼핑몰</v>
      </c>
      <c r="G411" s="52">
        <v>3011150501</v>
      </c>
      <c r="H411" s="52" t="s">
        <v>4067</v>
      </c>
      <c r="I411" s="52" t="s">
        <v>4134</v>
      </c>
      <c r="J411" s="49" t="s">
        <v>4829</v>
      </c>
      <c r="K411" s="49">
        <v>173</v>
      </c>
      <c r="L411" s="49" t="s">
        <v>4830</v>
      </c>
      <c r="M411" s="49">
        <v>3683000</v>
      </c>
      <c r="N411" s="49"/>
      <c r="O411" s="49" t="s">
        <v>4074</v>
      </c>
      <c r="P411" s="49"/>
      <c r="Q411" s="52" t="s">
        <v>619</v>
      </c>
      <c r="R411" s="52" t="s">
        <v>1031</v>
      </c>
      <c r="S411" s="52" t="s">
        <v>3286</v>
      </c>
      <c r="T411" s="52" t="s">
        <v>71</v>
      </c>
      <c r="U411" s="52"/>
      <c r="V411" s="52"/>
    </row>
    <row r="412" spans="2:22" s="9" customFormat="1" ht="17.100000000000001" customHeight="1">
      <c r="B412" s="52">
        <v>2026</v>
      </c>
      <c r="C412" s="52">
        <v>1</v>
      </c>
      <c r="D412" s="52" t="s">
        <v>72</v>
      </c>
      <c r="E412" s="52" t="s">
        <v>4831</v>
      </c>
      <c r="F412" s="52" t="str">
        <f>VLOOKUP(E412,'[1]3) 구매'!$E$6:$F$1614,2,0)</f>
        <v>쇼핑몰</v>
      </c>
      <c r="G412" s="52">
        <v>3010161901</v>
      </c>
      <c r="H412" s="52" t="s">
        <v>4144</v>
      </c>
      <c r="I412" s="52" t="s">
        <v>4832</v>
      </c>
      <c r="J412" s="49" t="s">
        <v>4829</v>
      </c>
      <c r="K412" s="49">
        <v>1.42</v>
      </c>
      <c r="L412" s="49" t="s">
        <v>4127</v>
      </c>
      <c r="M412" s="49">
        <v>2635900</v>
      </c>
      <c r="N412" s="49"/>
      <c r="O412" s="49" t="s">
        <v>4074</v>
      </c>
      <c r="P412" s="49"/>
      <c r="Q412" s="52" t="s">
        <v>619</v>
      </c>
      <c r="R412" s="52" t="s">
        <v>1031</v>
      </c>
      <c r="S412" s="52" t="s">
        <v>3286</v>
      </c>
      <c r="T412" s="52" t="s">
        <v>71</v>
      </c>
      <c r="U412" s="52"/>
      <c r="V412" s="52"/>
    </row>
    <row r="413" spans="2:22" s="9" customFormat="1" ht="17.100000000000001" customHeight="1">
      <c r="B413" s="52">
        <v>2026</v>
      </c>
      <c r="C413" s="52">
        <v>1</v>
      </c>
      <c r="D413" s="52" t="s">
        <v>72</v>
      </c>
      <c r="E413" s="52" t="s">
        <v>4831</v>
      </c>
      <c r="F413" s="52" t="str">
        <f>VLOOKUP(E413,'[1]3) 구매'!$E$6:$F$1614,2,0)</f>
        <v>쇼핑몰</v>
      </c>
      <c r="G413" s="52">
        <v>3011150501</v>
      </c>
      <c r="H413" s="52" t="s">
        <v>4067</v>
      </c>
      <c r="I413" s="52" t="s">
        <v>4761</v>
      </c>
      <c r="J413" s="49" t="s">
        <v>4829</v>
      </c>
      <c r="K413" s="49">
        <v>34</v>
      </c>
      <c r="L413" s="49" t="s">
        <v>4830</v>
      </c>
      <c r="M413" s="49">
        <v>4211000</v>
      </c>
      <c r="N413" s="49"/>
      <c r="O413" s="49" t="s">
        <v>4074</v>
      </c>
      <c r="P413" s="49"/>
      <c r="Q413" s="52" t="s">
        <v>619</v>
      </c>
      <c r="R413" s="52" t="s">
        <v>1031</v>
      </c>
      <c r="S413" s="52" t="s">
        <v>3286</v>
      </c>
      <c r="T413" s="52" t="s">
        <v>71</v>
      </c>
      <c r="U413" s="52"/>
      <c r="V413" s="52"/>
    </row>
    <row r="414" spans="2:22" s="9" customFormat="1" ht="17.100000000000001" customHeight="1">
      <c r="B414" s="52">
        <v>2026</v>
      </c>
      <c r="C414" s="52">
        <v>1</v>
      </c>
      <c r="D414" s="52" t="s">
        <v>72</v>
      </c>
      <c r="E414" s="52" t="s">
        <v>618</v>
      </c>
      <c r="F414" s="52" t="str">
        <f>VLOOKUP(E414,'[1]3) 구매'!$E$6:$F$1614,2,0)</f>
        <v>쇼핑몰</v>
      </c>
      <c r="G414" s="52">
        <v>3011150501</v>
      </c>
      <c r="H414" s="52" t="s">
        <v>4067</v>
      </c>
      <c r="I414" s="52" t="s">
        <v>4134</v>
      </c>
      <c r="J414" s="49" t="s">
        <v>4829</v>
      </c>
      <c r="K414" s="49">
        <v>46</v>
      </c>
      <c r="L414" s="49" t="s">
        <v>4830</v>
      </c>
      <c r="M414" s="49">
        <v>4804240</v>
      </c>
      <c r="N414" s="49"/>
      <c r="O414" s="49" t="s">
        <v>4074</v>
      </c>
      <c r="P414" s="49"/>
      <c r="Q414" s="52" t="s">
        <v>619</v>
      </c>
      <c r="R414" s="52" t="s">
        <v>620</v>
      </c>
      <c r="S414" s="52" t="s">
        <v>621</v>
      </c>
      <c r="T414" s="52" t="s">
        <v>71</v>
      </c>
      <c r="U414" s="52"/>
      <c r="V414" s="52"/>
    </row>
    <row r="415" spans="2:22" s="9" customFormat="1" ht="17.100000000000001" customHeight="1">
      <c r="B415" s="52">
        <v>2026</v>
      </c>
      <c r="C415" s="52">
        <v>1</v>
      </c>
      <c r="D415" s="52" t="s">
        <v>72</v>
      </c>
      <c r="E415" s="52" t="s">
        <v>618</v>
      </c>
      <c r="F415" s="52" t="str">
        <f>VLOOKUP(E415,'[1]3) 구매'!$E$6:$F$1614,2,0)</f>
        <v>쇼핑몰</v>
      </c>
      <c r="G415" s="52">
        <v>3010161901</v>
      </c>
      <c r="H415" s="52" t="s">
        <v>4144</v>
      </c>
      <c r="I415" s="52" t="s">
        <v>4210</v>
      </c>
      <c r="J415" s="49" t="s">
        <v>4829</v>
      </c>
      <c r="K415" s="49">
        <v>9.82</v>
      </c>
      <c r="L415" s="49" t="s">
        <v>4127</v>
      </c>
      <c r="M415" s="49">
        <v>8080718</v>
      </c>
      <c r="N415" s="49"/>
      <c r="O415" s="49" t="s">
        <v>4074</v>
      </c>
      <c r="P415" s="49"/>
      <c r="Q415" s="52" t="s">
        <v>619</v>
      </c>
      <c r="R415" s="52" t="s">
        <v>620</v>
      </c>
      <c r="S415" s="52" t="s">
        <v>621</v>
      </c>
      <c r="T415" s="52" t="s">
        <v>71</v>
      </c>
      <c r="U415" s="52"/>
      <c r="V415" s="52"/>
    </row>
    <row r="416" spans="2:22" s="9" customFormat="1" ht="17.100000000000001" customHeight="1">
      <c r="B416" s="52">
        <v>2026</v>
      </c>
      <c r="C416" s="52">
        <v>1</v>
      </c>
      <c r="D416" s="52" t="s">
        <v>72</v>
      </c>
      <c r="E416" s="52" t="s">
        <v>4833</v>
      </c>
      <c r="F416" s="52" t="str">
        <f>VLOOKUP(E416,'[1]3) 구매'!$E$6:$F$1614,2,0)</f>
        <v>쇼핑몰</v>
      </c>
      <c r="G416" s="52">
        <v>3011150501</v>
      </c>
      <c r="H416" s="52" t="s">
        <v>4067</v>
      </c>
      <c r="I416" s="52" t="s">
        <v>4134</v>
      </c>
      <c r="J416" s="49" t="s">
        <v>4829</v>
      </c>
      <c r="K416" s="49">
        <v>181</v>
      </c>
      <c r="L416" s="49" t="s">
        <v>4082</v>
      </c>
      <c r="M416" s="49">
        <v>18903640</v>
      </c>
      <c r="N416" s="49"/>
      <c r="O416" s="49" t="s">
        <v>4074</v>
      </c>
      <c r="P416" s="49"/>
      <c r="Q416" s="52" t="s">
        <v>619</v>
      </c>
      <c r="R416" s="52" t="s">
        <v>620</v>
      </c>
      <c r="S416" s="52" t="s">
        <v>621</v>
      </c>
      <c r="T416" s="52" t="s">
        <v>71</v>
      </c>
      <c r="U416" s="52"/>
      <c r="V416" s="52"/>
    </row>
    <row r="417" spans="2:22" s="9" customFormat="1" ht="17.100000000000001" customHeight="1">
      <c r="B417" s="52">
        <v>2026</v>
      </c>
      <c r="C417" s="52">
        <v>1</v>
      </c>
      <c r="D417" s="52" t="s">
        <v>72</v>
      </c>
      <c r="E417" s="52" t="s">
        <v>4833</v>
      </c>
      <c r="F417" s="52" t="str">
        <f>VLOOKUP(E417,'[1]3) 구매'!$E$6:$F$1614,2,0)</f>
        <v>쇼핑몰</v>
      </c>
      <c r="G417" s="52">
        <v>3013150202</v>
      </c>
      <c r="H417" s="52" t="s">
        <v>4834</v>
      </c>
      <c r="I417" s="52" t="s">
        <v>4835</v>
      </c>
      <c r="J417" s="49" t="s">
        <v>4829</v>
      </c>
      <c r="K417" s="49">
        <v>622</v>
      </c>
      <c r="L417" s="49" t="s">
        <v>4170</v>
      </c>
      <c r="M417" s="49">
        <v>24836460</v>
      </c>
      <c r="N417" s="49"/>
      <c r="O417" s="49" t="s">
        <v>4074</v>
      </c>
      <c r="P417" s="49"/>
      <c r="Q417" s="52" t="s">
        <v>619</v>
      </c>
      <c r="R417" s="52" t="s">
        <v>620</v>
      </c>
      <c r="S417" s="52" t="s">
        <v>621</v>
      </c>
      <c r="T417" s="52" t="s">
        <v>71</v>
      </c>
      <c r="U417" s="52"/>
      <c r="V417" s="52"/>
    </row>
    <row r="418" spans="2:22" s="9" customFormat="1" ht="17.100000000000001" customHeight="1">
      <c r="B418" s="52">
        <v>2026</v>
      </c>
      <c r="C418" s="52">
        <v>1</v>
      </c>
      <c r="D418" s="52" t="s">
        <v>72</v>
      </c>
      <c r="E418" s="52" t="s">
        <v>4836</v>
      </c>
      <c r="F418" s="52" t="str">
        <f>VLOOKUP(E418,'[1]3) 구매'!$E$6:$F$1614,2,0)</f>
        <v>쇼핑몰</v>
      </c>
      <c r="G418" s="52">
        <v>3013170405</v>
      </c>
      <c r="H418" s="52" t="s">
        <v>4837</v>
      </c>
      <c r="I418" s="52" t="s">
        <v>4156</v>
      </c>
      <c r="J418" s="49" t="s">
        <v>4077</v>
      </c>
      <c r="K418" s="49">
        <v>59</v>
      </c>
      <c r="L418" s="49" t="s">
        <v>4838</v>
      </c>
      <c r="M418" s="49">
        <v>25724000</v>
      </c>
      <c r="N418" s="49"/>
      <c r="O418" s="49" t="s">
        <v>4074</v>
      </c>
      <c r="P418" s="49"/>
      <c r="Q418" s="52" t="s">
        <v>624</v>
      </c>
      <c r="R418" s="52" t="s">
        <v>3290</v>
      </c>
      <c r="S418" s="52" t="s">
        <v>3291</v>
      </c>
      <c r="T418" s="52" t="s">
        <v>71</v>
      </c>
      <c r="U418" s="52"/>
      <c r="V418" s="52" t="s">
        <v>4839</v>
      </c>
    </row>
    <row r="419" spans="2:22" s="9" customFormat="1" ht="17.100000000000001" customHeight="1">
      <c r="B419" s="52">
        <v>2026</v>
      </c>
      <c r="C419" s="52">
        <v>1</v>
      </c>
      <c r="D419" s="52" t="s">
        <v>72</v>
      </c>
      <c r="E419" s="52" t="s">
        <v>4840</v>
      </c>
      <c r="F419" s="52" t="str">
        <f>VLOOKUP(E419,'[1]3) 구매'!$E$6:$F$1614,2,0)</f>
        <v>쇼핑몰</v>
      </c>
      <c r="G419" s="52">
        <v>3911160802</v>
      </c>
      <c r="H419" s="52" t="s">
        <v>4841</v>
      </c>
      <c r="I419" s="52" t="s">
        <v>4156</v>
      </c>
      <c r="J419" s="49" t="s">
        <v>4387</v>
      </c>
      <c r="K419" s="49">
        <v>17</v>
      </c>
      <c r="L419" s="49" t="s">
        <v>4111</v>
      </c>
      <c r="M419" s="49">
        <v>26576000</v>
      </c>
      <c r="N419" s="49"/>
      <c r="O419" s="49" t="s">
        <v>4074</v>
      </c>
      <c r="P419" s="49"/>
      <c r="Q419" s="52" t="s">
        <v>624</v>
      </c>
      <c r="R419" s="52" t="s">
        <v>226</v>
      </c>
      <c r="S419" s="52" t="s">
        <v>3294</v>
      </c>
      <c r="T419" s="52" t="s">
        <v>71</v>
      </c>
      <c r="U419" s="52"/>
      <c r="V419" s="52" t="s">
        <v>4839</v>
      </c>
    </row>
    <row r="420" spans="2:22" s="9" customFormat="1" ht="17.100000000000001" customHeight="1">
      <c r="B420" s="52">
        <v>2026</v>
      </c>
      <c r="C420" s="52">
        <v>1</v>
      </c>
      <c r="D420" s="52" t="s">
        <v>72</v>
      </c>
      <c r="E420" s="52" t="s">
        <v>4842</v>
      </c>
      <c r="F420" s="52" t="str">
        <f>VLOOKUP(E420,'[1]3) 구매'!$E$6:$F$1614,2,0)</f>
        <v>쇼핑몰</v>
      </c>
      <c r="G420" s="52">
        <v>3911161102</v>
      </c>
      <c r="H420" s="52" t="s">
        <v>4843</v>
      </c>
      <c r="I420" s="52" t="s">
        <v>4156</v>
      </c>
      <c r="J420" s="49" t="s">
        <v>4387</v>
      </c>
      <c r="K420" s="49">
        <v>26</v>
      </c>
      <c r="L420" s="49" t="s">
        <v>4111</v>
      </c>
      <c r="M420" s="49">
        <v>22880000</v>
      </c>
      <c r="N420" s="49"/>
      <c r="O420" s="49" t="s">
        <v>4074</v>
      </c>
      <c r="P420" s="49"/>
      <c r="Q420" s="52" t="s">
        <v>624</v>
      </c>
      <c r="R420" s="52" t="s">
        <v>226</v>
      </c>
      <c r="S420" s="52" t="s">
        <v>3294</v>
      </c>
      <c r="T420" s="52" t="s">
        <v>71</v>
      </c>
      <c r="U420" s="52"/>
      <c r="V420" s="52" t="s">
        <v>4839</v>
      </c>
    </row>
    <row r="421" spans="2:22" s="9" customFormat="1" ht="17.100000000000001" customHeight="1">
      <c r="B421" s="52">
        <v>2026</v>
      </c>
      <c r="C421" s="52">
        <v>1</v>
      </c>
      <c r="D421" s="52" t="s">
        <v>72</v>
      </c>
      <c r="E421" s="52" t="s">
        <v>3308</v>
      </c>
      <c r="F421" s="52" t="str">
        <f>VLOOKUP(E421,'[1]3) 구매'!$E$6:$F$1614,2,0)</f>
        <v>쇼핑몰</v>
      </c>
      <c r="G421" s="52">
        <v>3011150501</v>
      </c>
      <c r="H421" s="52" t="s">
        <v>4067</v>
      </c>
      <c r="I421" s="52"/>
      <c r="J421" s="49" t="s">
        <v>87</v>
      </c>
      <c r="K421" s="49">
        <v>551</v>
      </c>
      <c r="L421" s="49" t="s">
        <v>4069</v>
      </c>
      <c r="M421" s="49">
        <v>59478830</v>
      </c>
      <c r="N421" s="49"/>
      <c r="O421" s="49" t="s">
        <v>4074</v>
      </c>
      <c r="P421" s="49"/>
      <c r="Q421" s="52" t="s">
        <v>632</v>
      </c>
      <c r="R421" s="52" t="s">
        <v>3309</v>
      </c>
      <c r="S421" s="52" t="s">
        <v>3310</v>
      </c>
      <c r="T421" s="52" t="s">
        <v>71</v>
      </c>
      <c r="U421" s="52"/>
      <c r="V421" s="52"/>
    </row>
    <row r="422" spans="2:22" s="9" customFormat="1" ht="17.100000000000001" customHeight="1">
      <c r="B422" s="52">
        <v>2026</v>
      </c>
      <c r="C422" s="52">
        <v>1</v>
      </c>
      <c r="D422" s="52" t="s">
        <v>72</v>
      </c>
      <c r="E422" s="52" t="s">
        <v>3308</v>
      </c>
      <c r="F422" s="52" t="str">
        <f>VLOOKUP(E422,'[1]3) 구매'!$E$6:$F$1614,2,0)</f>
        <v>쇼핑몰</v>
      </c>
      <c r="G422" s="52">
        <v>4014178203</v>
      </c>
      <c r="H422" s="52" t="s">
        <v>4779</v>
      </c>
      <c r="I422" s="52" t="s">
        <v>4844</v>
      </c>
      <c r="J422" s="49" t="s">
        <v>87</v>
      </c>
      <c r="K422" s="49">
        <v>933</v>
      </c>
      <c r="L422" s="49" t="s">
        <v>4138</v>
      </c>
      <c r="M422" s="49">
        <v>287364000</v>
      </c>
      <c r="N422" s="49"/>
      <c r="O422" s="49" t="s">
        <v>4074</v>
      </c>
      <c r="P422" s="49"/>
      <c r="Q422" s="52" t="s">
        <v>632</v>
      </c>
      <c r="R422" s="52" t="s">
        <v>3309</v>
      </c>
      <c r="S422" s="52" t="s">
        <v>3310</v>
      </c>
      <c r="T422" s="52" t="s">
        <v>71</v>
      </c>
      <c r="U422" s="52"/>
      <c r="V422" s="52"/>
    </row>
    <row r="423" spans="2:22" s="9" customFormat="1" ht="17.100000000000001" customHeight="1">
      <c r="B423" s="52">
        <v>2026</v>
      </c>
      <c r="C423" s="52">
        <v>1</v>
      </c>
      <c r="D423" s="52" t="s">
        <v>72</v>
      </c>
      <c r="E423" s="52" t="s">
        <v>4845</v>
      </c>
      <c r="F423" s="52" t="s">
        <v>4846</v>
      </c>
      <c r="G423" s="52">
        <v>3011150501</v>
      </c>
      <c r="H423" s="52" t="s">
        <v>4847</v>
      </c>
      <c r="I423" s="52" t="s">
        <v>4848</v>
      </c>
      <c r="J423" s="49" t="s">
        <v>4849</v>
      </c>
      <c r="K423" s="49">
        <v>338</v>
      </c>
      <c r="L423" s="49" t="s">
        <v>4069</v>
      </c>
      <c r="M423" s="49">
        <v>33743241</v>
      </c>
      <c r="N423" s="49"/>
      <c r="O423" s="49" t="s">
        <v>4070</v>
      </c>
      <c r="P423" s="49"/>
      <c r="Q423" s="52" t="s">
        <v>641</v>
      </c>
      <c r="R423" s="52" t="s">
        <v>3359</v>
      </c>
      <c r="S423" s="52" t="s">
        <v>3360</v>
      </c>
      <c r="T423" s="52" t="s">
        <v>71</v>
      </c>
      <c r="U423" s="52"/>
      <c r="V423" s="52"/>
    </row>
    <row r="424" spans="2:22" s="9" customFormat="1" ht="17.100000000000001" customHeight="1">
      <c r="B424" s="52">
        <v>2026</v>
      </c>
      <c r="C424" s="52">
        <v>1</v>
      </c>
      <c r="D424" s="52" t="s">
        <v>72</v>
      </c>
      <c r="E424" s="52" t="s">
        <v>4845</v>
      </c>
      <c r="F424" s="52" t="s">
        <v>4846</v>
      </c>
      <c r="G424" s="52">
        <v>3011150501</v>
      </c>
      <c r="H424" s="52" t="s">
        <v>4847</v>
      </c>
      <c r="I424" s="52" t="s">
        <v>4850</v>
      </c>
      <c r="J424" s="49" t="s">
        <v>4849</v>
      </c>
      <c r="K424" s="49">
        <v>149</v>
      </c>
      <c r="L424" s="49" t="s">
        <v>4069</v>
      </c>
      <c r="M424" s="49">
        <v>16226004</v>
      </c>
      <c r="N424" s="49"/>
      <c r="O424" s="49" t="s">
        <v>4070</v>
      </c>
      <c r="P424" s="49"/>
      <c r="Q424" s="52" t="s">
        <v>641</v>
      </c>
      <c r="R424" s="52" t="s">
        <v>3359</v>
      </c>
      <c r="S424" s="52" t="s">
        <v>3360</v>
      </c>
      <c r="T424" s="52" t="s">
        <v>71</v>
      </c>
      <c r="U424" s="52"/>
      <c r="V424" s="52"/>
    </row>
    <row r="425" spans="2:22" s="9" customFormat="1" ht="17.100000000000001" customHeight="1">
      <c r="B425" s="52">
        <v>2026</v>
      </c>
      <c r="C425" s="52">
        <v>1</v>
      </c>
      <c r="D425" s="52" t="s">
        <v>72</v>
      </c>
      <c r="E425" s="52" t="s">
        <v>4845</v>
      </c>
      <c r="F425" s="52" t="s">
        <v>4846</v>
      </c>
      <c r="G425" s="52">
        <v>3011150501</v>
      </c>
      <c r="H425" s="52" t="s">
        <v>4847</v>
      </c>
      <c r="I425" s="52" t="s">
        <v>4851</v>
      </c>
      <c r="J425" s="49" t="s">
        <v>4849</v>
      </c>
      <c r="K425" s="49">
        <v>116</v>
      </c>
      <c r="L425" s="49" t="s">
        <v>4069</v>
      </c>
      <c r="M425" s="49">
        <v>12367362</v>
      </c>
      <c r="N425" s="49"/>
      <c r="O425" s="49" t="s">
        <v>4070</v>
      </c>
      <c r="P425" s="49"/>
      <c r="Q425" s="52" t="s">
        <v>641</v>
      </c>
      <c r="R425" s="52" t="s">
        <v>3359</v>
      </c>
      <c r="S425" s="52" t="s">
        <v>3360</v>
      </c>
      <c r="T425" s="52" t="s">
        <v>71</v>
      </c>
      <c r="U425" s="52"/>
      <c r="V425" s="52"/>
    </row>
    <row r="426" spans="2:22" s="9" customFormat="1" ht="17.100000000000001" customHeight="1">
      <c r="B426" s="52">
        <v>2026</v>
      </c>
      <c r="C426" s="52">
        <v>1</v>
      </c>
      <c r="D426" s="52" t="s">
        <v>72</v>
      </c>
      <c r="E426" s="52" t="s">
        <v>4845</v>
      </c>
      <c r="F426" s="52" t="s">
        <v>4846</v>
      </c>
      <c r="G426" s="52">
        <v>3010161901</v>
      </c>
      <c r="H426" s="52" t="s">
        <v>4852</v>
      </c>
      <c r="I426" s="52" t="s">
        <v>4853</v>
      </c>
      <c r="J426" s="49" t="s">
        <v>4849</v>
      </c>
      <c r="K426" s="50">
        <v>9.2469999999999999</v>
      </c>
      <c r="L426" s="49" t="s">
        <v>4127</v>
      </c>
      <c r="M426" s="49">
        <v>8057783</v>
      </c>
      <c r="N426" s="49"/>
      <c r="O426" s="49" t="s">
        <v>4070</v>
      </c>
      <c r="P426" s="49"/>
      <c r="Q426" s="52" t="s">
        <v>641</v>
      </c>
      <c r="R426" s="52" t="s">
        <v>3359</v>
      </c>
      <c r="S426" s="52" t="s">
        <v>3360</v>
      </c>
      <c r="T426" s="52" t="s">
        <v>71</v>
      </c>
      <c r="U426" s="52"/>
      <c r="V426" s="52"/>
    </row>
    <row r="427" spans="2:22" s="9" customFormat="1" ht="17.100000000000001" customHeight="1">
      <c r="B427" s="52">
        <v>2026</v>
      </c>
      <c r="C427" s="52">
        <v>1</v>
      </c>
      <c r="D427" s="52" t="s">
        <v>72</v>
      </c>
      <c r="E427" s="52" t="s">
        <v>4845</v>
      </c>
      <c r="F427" s="52" t="s">
        <v>4846</v>
      </c>
      <c r="G427" s="52">
        <v>3010161901</v>
      </c>
      <c r="H427" s="52" t="s">
        <v>4852</v>
      </c>
      <c r="I427" s="52" t="s">
        <v>4854</v>
      </c>
      <c r="J427" s="49" t="s">
        <v>4849</v>
      </c>
      <c r="K427" s="50">
        <v>0.311</v>
      </c>
      <c r="L427" s="49" t="s">
        <v>4127</v>
      </c>
      <c r="M427" s="49">
        <v>270427</v>
      </c>
      <c r="N427" s="49"/>
      <c r="O427" s="49" t="s">
        <v>4070</v>
      </c>
      <c r="P427" s="49"/>
      <c r="Q427" s="52" t="s">
        <v>641</v>
      </c>
      <c r="R427" s="52" t="s">
        <v>3359</v>
      </c>
      <c r="S427" s="52" t="s">
        <v>3360</v>
      </c>
      <c r="T427" s="52" t="s">
        <v>71</v>
      </c>
      <c r="U427" s="52"/>
      <c r="V427" s="52"/>
    </row>
    <row r="428" spans="2:22" s="9" customFormat="1" ht="17.100000000000001" customHeight="1">
      <c r="B428" s="52">
        <v>2026</v>
      </c>
      <c r="C428" s="52">
        <v>1</v>
      </c>
      <c r="D428" s="52" t="s">
        <v>72</v>
      </c>
      <c r="E428" s="52" t="s">
        <v>4845</v>
      </c>
      <c r="F428" s="52" t="s">
        <v>4846</v>
      </c>
      <c r="G428" s="52">
        <v>4014178203</v>
      </c>
      <c r="H428" s="52" t="s">
        <v>4855</v>
      </c>
      <c r="I428" s="52" t="s">
        <v>4856</v>
      </c>
      <c r="J428" s="49" t="s">
        <v>4849</v>
      </c>
      <c r="K428" s="49">
        <v>136</v>
      </c>
      <c r="L428" s="49" t="s">
        <v>4857</v>
      </c>
      <c r="M428" s="49">
        <v>23231175</v>
      </c>
      <c r="N428" s="49"/>
      <c r="O428" s="49" t="s">
        <v>4070</v>
      </c>
      <c r="P428" s="49"/>
      <c r="Q428" s="52" t="s">
        <v>641</v>
      </c>
      <c r="R428" s="52" t="s">
        <v>3359</v>
      </c>
      <c r="S428" s="52" t="s">
        <v>3360</v>
      </c>
      <c r="T428" s="52" t="s">
        <v>71</v>
      </c>
      <c r="U428" s="52"/>
      <c r="V428" s="52"/>
    </row>
    <row r="429" spans="2:22" s="9" customFormat="1" ht="17.100000000000001" customHeight="1">
      <c r="B429" s="52">
        <v>2026</v>
      </c>
      <c r="C429" s="52">
        <v>1</v>
      </c>
      <c r="D429" s="52" t="s">
        <v>72</v>
      </c>
      <c r="E429" s="52" t="s">
        <v>4845</v>
      </c>
      <c r="F429" s="52" t="s">
        <v>4846</v>
      </c>
      <c r="G429" s="52">
        <v>4014178203</v>
      </c>
      <c r="H429" s="52" t="s">
        <v>4855</v>
      </c>
      <c r="I429" s="52" t="s">
        <v>4858</v>
      </c>
      <c r="J429" s="49" t="s">
        <v>4849</v>
      </c>
      <c r="K429" s="49">
        <v>129</v>
      </c>
      <c r="L429" s="49" t="s">
        <v>4857</v>
      </c>
      <c r="M429" s="49">
        <v>28468403</v>
      </c>
      <c r="N429" s="49"/>
      <c r="O429" s="49" t="s">
        <v>4070</v>
      </c>
      <c r="P429" s="49"/>
      <c r="Q429" s="52" t="s">
        <v>641</v>
      </c>
      <c r="R429" s="52" t="s">
        <v>3359</v>
      </c>
      <c r="S429" s="52" t="s">
        <v>3360</v>
      </c>
      <c r="T429" s="52" t="s">
        <v>71</v>
      </c>
      <c r="U429" s="52"/>
      <c r="V429" s="52"/>
    </row>
    <row r="430" spans="2:22" s="9" customFormat="1" ht="17.100000000000001" customHeight="1">
      <c r="B430" s="52">
        <v>2026</v>
      </c>
      <c r="C430" s="52">
        <v>1</v>
      </c>
      <c r="D430" s="52" t="s">
        <v>72</v>
      </c>
      <c r="E430" s="52" t="s">
        <v>4845</v>
      </c>
      <c r="F430" s="52" t="s">
        <v>4846</v>
      </c>
      <c r="G430" s="52">
        <v>4014178203</v>
      </c>
      <c r="H430" s="52" t="s">
        <v>4855</v>
      </c>
      <c r="I430" s="52" t="s">
        <v>4859</v>
      </c>
      <c r="J430" s="49" t="s">
        <v>4849</v>
      </c>
      <c r="K430" s="49">
        <v>160</v>
      </c>
      <c r="L430" s="49" t="s">
        <v>4857</v>
      </c>
      <c r="M430" s="49">
        <v>45556685</v>
      </c>
      <c r="N430" s="49"/>
      <c r="O430" s="49" t="s">
        <v>4070</v>
      </c>
      <c r="P430" s="49"/>
      <c r="Q430" s="52" t="s">
        <v>641</v>
      </c>
      <c r="R430" s="52" t="s">
        <v>3359</v>
      </c>
      <c r="S430" s="52" t="s">
        <v>3360</v>
      </c>
      <c r="T430" s="52" t="s">
        <v>71</v>
      </c>
      <c r="U430" s="52"/>
      <c r="V430" s="52"/>
    </row>
    <row r="431" spans="2:22" s="9" customFormat="1" ht="17.100000000000001" customHeight="1">
      <c r="B431" s="52">
        <v>2026</v>
      </c>
      <c r="C431" s="52">
        <v>1</v>
      </c>
      <c r="D431" s="52" t="s">
        <v>72</v>
      </c>
      <c r="E431" s="52" t="s">
        <v>4845</v>
      </c>
      <c r="F431" s="52" t="s">
        <v>4846</v>
      </c>
      <c r="G431" s="52">
        <v>4014178203</v>
      </c>
      <c r="H431" s="52" t="s">
        <v>4855</v>
      </c>
      <c r="I431" s="52" t="s">
        <v>4860</v>
      </c>
      <c r="J431" s="49" t="s">
        <v>4849</v>
      </c>
      <c r="K431" s="49">
        <v>83</v>
      </c>
      <c r="L431" s="49" t="s">
        <v>4857</v>
      </c>
      <c r="M431" s="49">
        <v>24625564</v>
      </c>
      <c r="N431" s="49"/>
      <c r="O431" s="49" t="s">
        <v>4070</v>
      </c>
      <c r="P431" s="49"/>
      <c r="Q431" s="52" t="s">
        <v>641</v>
      </c>
      <c r="R431" s="52" t="s">
        <v>3359</v>
      </c>
      <c r="S431" s="52" t="s">
        <v>3360</v>
      </c>
      <c r="T431" s="52" t="s">
        <v>71</v>
      </c>
      <c r="U431" s="52"/>
      <c r="V431" s="52"/>
    </row>
    <row r="432" spans="2:22" s="9" customFormat="1" ht="17.100000000000001" customHeight="1">
      <c r="B432" s="52">
        <v>2026</v>
      </c>
      <c r="C432" s="52">
        <v>1</v>
      </c>
      <c r="D432" s="52" t="s">
        <v>72</v>
      </c>
      <c r="E432" s="52" t="s">
        <v>4845</v>
      </c>
      <c r="F432" s="52" t="s">
        <v>4846</v>
      </c>
      <c r="G432" s="52">
        <v>4014210901</v>
      </c>
      <c r="H432" s="52" t="s">
        <v>4861</v>
      </c>
      <c r="I432" s="52">
        <v>700</v>
      </c>
      <c r="J432" s="49" t="s">
        <v>4849</v>
      </c>
      <c r="K432" s="49">
        <v>34</v>
      </c>
      <c r="L432" s="49" t="s">
        <v>4857</v>
      </c>
      <c r="M432" s="49">
        <v>6104849</v>
      </c>
      <c r="N432" s="49"/>
      <c r="O432" s="49" t="s">
        <v>4070</v>
      </c>
      <c r="P432" s="49"/>
      <c r="Q432" s="52" t="s">
        <v>641</v>
      </c>
      <c r="R432" s="52" t="s">
        <v>3359</v>
      </c>
      <c r="S432" s="52" t="s">
        <v>3360</v>
      </c>
      <c r="T432" s="52" t="s">
        <v>71</v>
      </c>
      <c r="U432" s="52"/>
      <c r="V432" s="52"/>
    </row>
    <row r="433" spans="2:22" s="9" customFormat="1" ht="17.100000000000001" customHeight="1">
      <c r="B433" s="52">
        <v>2026</v>
      </c>
      <c r="C433" s="52">
        <v>1</v>
      </c>
      <c r="D433" s="52" t="s">
        <v>72</v>
      </c>
      <c r="E433" s="52" t="s">
        <v>4845</v>
      </c>
      <c r="F433" s="52" t="s">
        <v>4846</v>
      </c>
      <c r="G433" s="52">
        <v>4014210901</v>
      </c>
      <c r="H433" s="52" t="s">
        <v>4861</v>
      </c>
      <c r="I433" s="52">
        <v>800</v>
      </c>
      <c r="J433" s="49" t="s">
        <v>4849</v>
      </c>
      <c r="K433" s="49">
        <v>106</v>
      </c>
      <c r="L433" s="49" t="s">
        <v>4857</v>
      </c>
      <c r="M433" s="49">
        <v>24145043</v>
      </c>
      <c r="N433" s="49"/>
      <c r="O433" s="49" t="s">
        <v>4070</v>
      </c>
      <c r="P433" s="49"/>
      <c r="Q433" s="52" t="s">
        <v>641</v>
      </c>
      <c r="R433" s="52" t="s">
        <v>3359</v>
      </c>
      <c r="S433" s="52" t="s">
        <v>3360</v>
      </c>
      <c r="T433" s="52" t="s">
        <v>71</v>
      </c>
      <c r="U433" s="52"/>
      <c r="V433" s="52"/>
    </row>
    <row r="434" spans="2:22" s="9" customFormat="1" ht="17.100000000000001" customHeight="1">
      <c r="B434" s="52">
        <v>2026</v>
      </c>
      <c r="C434" s="52">
        <v>1</v>
      </c>
      <c r="D434" s="52" t="s">
        <v>72</v>
      </c>
      <c r="E434" s="52" t="s">
        <v>4845</v>
      </c>
      <c r="F434" s="52" t="s">
        <v>4846</v>
      </c>
      <c r="G434" s="52">
        <v>4014210901</v>
      </c>
      <c r="H434" s="52" t="s">
        <v>4861</v>
      </c>
      <c r="I434" s="52">
        <v>1000</v>
      </c>
      <c r="J434" s="49" t="s">
        <v>4849</v>
      </c>
      <c r="K434" s="49">
        <v>18</v>
      </c>
      <c r="L434" s="49" t="s">
        <v>4857</v>
      </c>
      <c r="M434" s="49">
        <v>6487484</v>
      </c>
      <c r="N434" s="49"/>
      <c r="O434" s="49" t="s">
        <v>4070</v>
      </c>
      <c r="P434" s="49"/>
      <c r="Q434" s="52" t="s">
        <v>641</v>
      </c>
      <c r="R434" s="52" t="s">
        <v>3359</v>
      </c>
      <c r="S434" s="52" t="s">
        <v>3360</v>
      </c>
      <c r="T434" s="52" t="s">
        <v>71</v>
      </c>
      <c r="U434" s="52"/>
      <c r="V434" s="52"/>
    </row>
    <row r="435" spans="2:22" s="9" customFormat="1" ht="17.100000000000001" customHeight="1">
      <c r="B435" s="52">
        <v>2026</v>
      </c>
      <c r="C435" s="52">
        <v>1</v>
      </c>
      <c r="D435" s="52" t="s">
        <v>72</v>
      </c>
      <c r="E435" s="52" t="s">
        <v>4845</v>
      </c>
      <c r="F435" s="52" t="s">
        <v>4846</v>
      </c>
      <c r="G435" s="52">
        <v>3013150202</v>
      </c>
      <c r="H435" s="52" t="s">
        <v>4862</v>
      </c>
      <c r="I435" s="52" t="s">
        <v>4863</v>
      </c>
      <c r="J435" s="49" t="s">
        <v>4849</v>
      </c>
      <c r="K435" s="49">
        <v>831</v>
      </c>
      <c r="L435" s="49" t="s">
        <v>4857</v>
      </c>
      <c r="M435" s="49">
        <v>65732100</v>
      </c>
      <c r="N435" s="49"/>
      <c r="O435" s="49" t="s">
        <v>4070</v>
      </c>
      <c r="P435" s="49"/>
      <c r="Q435" s="52" t="s">
        <v>641</v>
      </c>
      <c r="R435" s="52" t="s">
        <v>3359</v>
      </c>
      <c r="S435" s="52" t="s">
        <v>3360</v>
      </c>
      <c r="T435" s="52" t="s">
        <v>71</v>
      </c>
      <c r="U435" s="52"/>
      <c r="V435" s="52"/>
    </row>
    <row r="436" spans="2:22" s="9" customFormat="1" ht="17.100000000000001" customHeight="1">
      <c r="B436" s="52">
        <v>2026</v>
      </c>
      <c r="C436" s="52">
        <v>1</v>
      </c>
      <c r="D436" s="52" t="s">
        <v>72</v>
      </c>
      <c r="E436" s="52" t="s">
        <v>4845</v>
      </c>
      <c r="F436" s="52" t="s">
        <v>4846</v>
      </c>
      <c r="G436" s="52">
        <v>3013150202</v>
      </c>
      <c r="H436" s="52" t="s">
        <v>4864</v>
      </c>
      <c r="I436" s="52" t="s">
        <v>4865</v>
      </c>
      <c r="J436" s="49" t="s">
        <v>4849</v>
      </c>
      <c r="K436" s="49">
        <v>1791</v>
      </c>
      <c r="L436" s="49" t="s">
        <v>4857</v>
      </c>
      <c r="M436" s="49">
        <v>71450641</v>
      </c>
      <c r="N436" s="49"/>
      <c r="O436" s="49" t="s">
        <v>4070</v>
      </c>
      <c r="P436" s="49"/>
      <c r="Q436" s="52" t="s">
        <v>641</v>
      </c>
      <c r="R436" s="52" t="s">
        <v>3359</v>
      </c>
      <c r="S436" s="52" t="s">
        <v>3360</v>
      </c>
      <c r="T436" s="52" t="s">
        <v>71</v>
      </c>
      <c r="U436" s="52"/>
      <c r="V436" s="52"/>
    </row>
    <row r="437" spans="2:22" s="9" customFormat="1" ht="17.100000000000001" customHeight="1">
      <c r="B437" s="52">
        <v>2026</v>
      </c>
      <c r="C437" s="52">
        <v>1</v>
      </c>
      <c r="D437" s="52" t="s">
        <v>72</v>
      </c>
      <c r="E437" s="52" t="s">
        <v>4866</v>
      </c>
      <c r="F437" s="52" t="s">
        <v>4846</v>
      </c>
      <c r="G437" s="52">
        <v>3011150501</v>
      </c>
      <c r="H437" s="52" t="s">
        <v>4847</v>
      </c>
      <c r="I437" s="52" t="s">
        <v>4507</v>
      </c>
      <c r="J437" s="49" t="s">
        <v>87</v>
      </c>
      <c r="K437" s="49">
        <v>550</v>
      </c>
      <c r="L437" s="49" t="s">
        <v>4069</v>
      </c>
      <c r="M437" s="49">
        <v>65830000</v>
      </c>
      <c r="N437" s="49"/>
      <c r="O437" s="49" t="s">
        <v>4070</v>
      </c>
      <c r="P437" s="49"/>
      <c r="Q437" s="52" t="s">
        <v>3332</v>
      </c>
      <c r="R437" s="52" t="s">
        <v>4867</v>
      </c>
      <c r="S437" s="52" t="s">
        <v>4868</v>
      </c>
      <c r="T437" s="52" t="s">
        <v>71</v>
      </c>
      <c r="U437" s="52"/>
      <c r="V437" s="52"/>
    </row>
    <row r="438" spans="2:22" s="9" customFormat="1" ht="17.100000000000001" customHeight="1">
      <c r="B438" s="52">
        <v>2026</v>
      </c>
      <c r="C438" s="52">
        <v>1</v>
      </c>
      <c r="D438" s="52" t="s">
        <v>72</v>
      </c>
      <c r="E438" s="52" t="s">
        <v>4866</v>
      </c>
      <c r="F438" s="52" t="s">
        <v>4846</v>
      </c>
      <c r="G438" s="52">
        <v>3010161901</v>
      </c>
      <c r="H438" s="52" t="s">
        <v>4144</v>
      </c>
      <c r="I438" s="52" t="s">
        <v>4305</v>
      </c>
      <c r="J438" s="49" t="s">
        <v>87</v>
      </c>
      <c r="K438" s="49">
        <v>41</v>
      </c>
      <c r="L438" s="49" t="s">
        <v>4127</v>
      </c>
      <c r="M438" s="49">
        <v>34400000</v>
      </c>
      <c r="N438" s="49"/>
      <c r="O438" s="49" t="s">
        <v>4070</v>
      </c>
      <c r="P438" s="49"/>
      <c r="Q438" s="52" t="s">
        <v>3332</v>
      </c>
      <c r="R438" s="52" t="s">
        <v>4867</v>
      </c>
      <c r="S438" s="52" t="s">
        <v>4868</v>
      </c>
      <c r="T438" s="52" t="s">
        <v>71</v>
      </c>
      <c r="U438" s="52"/>
      <c r="V438" s="52"/>
    </row>
    <row r="439" spans="2:22" s="9" customFormat="1" ht="17.100000000000001" customHeight="1">
      <c r="B439" s="52">
        <v>2026</v>
      </c>
      <c r="C439" s="52">
        <v>1</v>
      </c>
      <c r="D439" s="52" t="s">
        <v>72</v>
      </c>
      <c r="E439" s="52" t="s">
        <v>4866</v>
      </c>
      <c r="F439" s="52" t="s">
        <v>4846</v>
      </c>
      <c r="G439" s="52">
        <v>4014178203</v>
      </c>
      <c r="H439" s="52" t="s">
        <v>4089</v>
      </c>
      <c r="I439" s="52" t="s">
        <v>4869</v>
      </c>
      <c r="J439" s="49" t="s">
        <v>87</v>
      </c>
      <c r="K439" s="49">
        <v>113</v>
      </c>
      <c r="L439" s="49" t="s">
        <v>4138</v>
      </c>
      <c r="M439" s="49">
        <v>31936000</v>
      </c>
      <c r="N439" s="49"/>
      <c r="O439" s="49" t="s">
        <v>4070</v>
      </c>
      <c r="P439" s="49"/>
      <c r="Q439" s="52" t="s">
        <v>3332</v>
      </c>
      <c r="R439" s="52" t="s">
        <v>4867</v>
      </c>
      <c r="S439" s="52" t="s">
        <v>4868</v>
      </c>
      <c r="T439" s="52" t="s">
        <v>71</v>
      </c>
      <c r="U439" s="52"/>
      <c r="V439" s="52"/>
    </row>
    <row r="440" spans="2:22" s="9" customFormat="1" ht="17.100000000000001" customHeight="1">
      <c r="B440" s="52">
        <v>2026</v>
      </c>
      <c r="C440" s="52">
        <v>1</v>
      </c>
      <c r="D440" s="52" t="s">
        <v>72</v>
      </c>
      <c r="E440" s="52" t="s">
        <v>4866</v>
      </c>
      <c r="F440" s="52" t="s">
        <v>4846</v>
      </c>
      <c r="G440" s="52">
        <v>4014178203</v>
      </c>
      <c r="H440" s="52" t="s">
        <v>4089</v>
      </c>
      <c r="I440" s="52" t="s">
        <v>4870</v>
      </c>
      <c r="J440" s="49" t="s">
        <v>87</v>
      </c>
      <c r="K440" s="49">
        <v>77</v>
      </c>
      <c r="L440" s="49" t="s">
        <v>4138</v>
      </c>
      <c r="M440" s="49">
        <v>12760000</v>
      </c>
      <c r="N440" s="49"/>
      <c r="O440" s="49" t="s">
        <v>4070</v>
      </c>
      <c r="P440" s="49"/>
      <c r="Q440" s="52" t="s">
        <v>3332</v>
      </c>
      <c r="R440" s="52" t="s">
        <v>4867</v>
      </c>
      <c r="S440" s="52" t="s">
        <v>4868</v>
      </c>
      <c r="T440" s="52" t="s">
        <v>71</v>
      </c>
      <c r="U440" s="52"/>
      <c r="V440" s="52"/>
    </row>
    <row r="441" spans="2:22" s="9" customFormat="1" ht="17.100000000000001" customHeight="1">
      <c r="B441" s="52">
        <v>2026</v>
      </c>
      <c r="C441" s="52">
        <v>1</v>
      </c>
      <c r="D441" s="52" t="s">
        <v>72</v>
      </c>
      <c r="E441" s="52" t="s">
        <v>4871</v>
      </c>
      <c r="F441" s="52" t="s">
        <v>4846</v>
      </c>
      <c r="G441" s="52">
        <v>3011150501</v>
      </c>
      <c r="H441" s="52" t="s">
        <v>4847</v>
      </c>
      <c r="I441" s="52" t="s">
        <v>4872</v>
      </c>
      <c r="J441" s="49" t="s">
        <v>4849</v>
      </c>
      <c r="K441" s="49">
        <v>1212</v>
      </c>
      <c r="L441" s="49" t="s">
        <v>4069</v>
      </c>
      <c r="M441" s="49">
        <v>139277000</v>
      </c>
      <c r="N441" s="49"/>
      <c r="O441" s="49" t="s">
        <v>4070</v>
      </c>
      <c r="P441" s="49"/>
      <c r="Q441" s="52" t="s">
        <v>641</v>
      </c>
      <c r="R441" s="52" t="s">
        <v>642</v>
      </c>
      <c r="S441" s="52" t="s">
        <v>643</v>
      </c>
      <c r="T441" s="52" t="s">
        <v>71</v>
      </c>
      <c r="U441" s="52"/>
      <c r="V441" s="52"/>
    </row>
    <row r="442" spans="2:22" s="9" customFormat="1" ht="17.100000000000001" customHeight="1">
      <c r="B442" s="52">
        <v>2026</v>
      </c>
      <c r="C442" s="52">
        <v>1</v>
      </c>
      <c r="D442" s="52" t="s">
        <v>72</v>
      </c>
      <c r="E442" s="52" t="s">
        <v>4871</v>
      </c>
      <c r="F442" s="52" t="s">
        <v>4846</v>
      </c>
      <c r="G442" s="52">
        <v>3011150501</v>
      </c>
      <c r="H442" s="52" t="s">
        <v>4847</v>
      </c>
      <c r="I442" s="52" t="s">
        <v>4873</v>
      </c>
      <c r="J442" s="49" t="s">
        <v>4849</v>
      </c>
      <c r="K442" s="49">
        <v>357</v>
      </c>
      <c r="L442" s="49" t="s">
        <v>4069</v>
      </c>
      <c r="M442" s="49">
        <v>39993000</v>
      </c>
      <c r="N442" s="49"/>
      <c r="O442" s="49" t="s">
        <v>4070</v>
      </c>
      <c r="P442" s="49"/>
      <c r="Q442" s="52" t="s">
        <v>641</v>
      </c>
      <c r="R442" s="52" t="s">
        <v>642</v>
      </c>
      <c r="S442" s="52" t="s">
        <v>643</v>
      </c>
      <c r="T442" s="52" t="s">
        <v>71</v>
      </c>
      <c r="U442" s="52"/>
      <c r="V442" s="52"/>
    </row>
    <row r="443" spans="2:22" s="9" customFormat="1" ht="17.100000000000001" customHeight="1">
      <c r="B443" s="52">
        <v>2026</v>
      </c>
      <c r="C443" s="52">
        <v>1</v>
      </c>
      <c r="D443" s="52" t="s">
        <v>72</v>
      </c>
      <c r="E443" s="52" t="s">
        <v>4871</v>
      </c>
      <c r="F443" s="52" t="s">
        <v>4846</v>
      </c>
      <c r="G443" s="52">
        <v>3011150501</v>
      </c>
      <c r="H443" s="52" t="s">
        <v>4847</v>
      </c>
      <c r="I443" s="52" t="s">
        <v>4874</v>
      </c>
      <c r="J443" s="49" t="s">
        <v>4849</v>
      </c>
      <c r="K443" s="49">
        <v>415</v>
      </c>
      <c r="L443" s="49" t="s">
        <v>4069</v>
      </c>
      <c r="M443" s="49">
        <v>44413000</v>
      </c>
      <c r="N443" s="49"/>
      <c r="O443" s="49" t="s">
        <v>4070</v>
      </c>
      <c r="P443" s="49"/>
      <c r="Q443" s="52" t="s">
        <v>641</v>
      </c>
      <c r="R443" s="52" t="s">
        <v>642</v>
      </c>
      <c r="S443" s="52" t="s">
        <v>643</v>
      </c>
      <c r="T443" s="52" t="s">
        <v>71</v>
      </c>
      <c r="U443" s="52"/>
      <c r="V443" s="52"/>
    </row>
    <row r="444" spans="2:22" s="9" customFormat="1" ht="17.100000000000001" customHeight="1">
      <c r="B444" s="52">
        <v>2026</v>
      </c>
      <c r="C444" s="52">
        <v>1</v>
      </c>
      <c r="D444" s="52" t="s">
        <v>72</v>
      </c>
      <c r="E444" s="52" t="s">
        <v>4871</v>
      </c>
      <c r="F444" s="52" t="s">
        <v>4846</v>
      </c>
      <c r="G444" s="52">
        <v>3010161901</v>
      </c>
      <c r="H444" s="52" t="s">
        <v>4875</v>
      </c>
      <c r="I444" s="52" t="s">
        <v>4853</v>
      </c>
      <c r="J444" s="49" t="s">
        <v>4849</v>
      </c>
      <c r="K444" s="49">
        <v>81.007000000000005</v>
      </c>
      <c r="L444" s="49" t="s">
        <v>4127</v>
      </c>
      <c r="M444" s="49">
        <v>69747000</v>
      </c>
      <c r="N444" s="49"/>
      <c r="O444" s="49" t="s">
        <v>4070</v>
      </c>
      <c r="P444" s="49"/>
      <c r="Q444" s="52" t="s">
        <v>641</v>
      </c>
      <c r="R444" s="52" t="s">
        <v>642</v>
      </c>
      <c r="S444" s="52" t="s">
        <v>643</v>
      </c>
      <c r="T444" s="52" t="s">
        <v>71</v>
      </c>
      <c r="U444" s="52"/>
      <c r="V444" s="52"/>
    </row>
    <row r="445" spans="2:22" s="9" customFormat="1" ht="17.100000000000001" customHeight="1">
      <c r="B445" s="52">
        <v>2026</v>
      </c>
      <c r="C445" s="52">
        <v>1</v>
      </c>
      <c r="D445" s="52" t="s">
        <v>72</v>
      </c>
      <c r="E445" s="52" t="s">
        <v>4876</v>
      </c>
      <c r="F445" s="52" t="s">
        <v>4846</v>
      </c>
      <c r="G445" s="52">
        <v>3023169901</v>
      </c>
      <c r="H445" s="52" t="s">
        <v>4877</v>
      </c>
      <c r="I445" s="52" t="s">
        <v>4878</v>
      </c>
      <c r="J445" s="49" t="s">
        <v>4879</v>
      </c>
      <c r="K445" s="49">
        <v>1</v>
      </c>
      <c r="L445" s="49" t="s">
        <v>4857</v>
      </c>
      <c r="M445" s="49">
        <v>24000000</v>
      </c>
      <c r="N445" s="49"/>
      <c r="O445" s="49" t="s">
        <v>4070</v>
      </c>
      <c r="P445" s="49"/>
      <c r="Q445" s="52" t="s">
        <v>641</v>
      </c>
      <c r="R445" s="52" t="s">
        <v>3359</v>
      </c>
      <c r="S445" s="52" t="s">
        <v>3360</v>
      </c>
      <c r="T445" s="52" t="s">
        <v>71</v>
      </c>
      <c r="U445" s="52"/>
      <c r="V445" s="52"/>
    </row>
    <row r="446" spans="2:22" s="9" customFormat="1" ht="17.100000000000001" customHeight="1">
      <c r="B446" s="52">
        <v>2026</v>
      </c>
      <c r="C446" s="52">
        <v>1</v>
      </c>
      <c r="D446" s="52" t="s">
        <v>72</v>
      </c>
      <c r="E446" s="52" t="s">
        <v>4880</v>
      </c>
      <c r="F446" s="52" t="s">
        <v>4846</v>
      </c>
      <c r="G446" s="52">
        <v>4014210901</v>
      </c>
      <c r="H446" s="52" t="s">
        <v>4881</v>
      </c>
      <c r="I446" s="52" t="s">
        <v>4882</v>
      </c>
      <c r="J446" s="49" t="s">
        <v>4849</v>
      </c>
      <c r="K446" s="49">
        <v>10</v>
      </c>
      <c r="L446" s="49" t="s">
        <v>4138</v>
      </c>
      <c r="M446" s="49">
        <v>1307800</v>
      </c>
      <c r="N446" s="49"/>
      <c r="O446" s="49" t="s">
        <v>4070</v>
      </c>
      <c r="P446" s="49"/>
      <c r="Q446" s="52" t="s">
        <v>641</v>
      </c>
      <c r="R446" s="52" t="s">
        <v>642</v>
      </c>
      <c r="S446" s="52" t="s">
        <v>643</v>
      </c>
      <c r="T446" s="52" t="s">
        <v>71</v>
      </c>
      <c r="U446" s="52"/>
      <c r="V446" s="52"/>
    </row>
    <row r="447" spans="2:22" s="9" customFormat="1" ht="17.100000000000001" customHeight="1">
      <c r="B447" s="52">
        <v>2026</v>
      </c>
      <c r="C447" s="52">
        <v>1</v>
      </c>
      <c r="D447" s="52" t="s">
        <v>72</v>
      </c>
      <c r="E447" s="52" t="s">
        <v>4880</v>
      </c>
      <c r="F447" s="52" t="s">
        <v>4846</v>
      </c>
      <c r="G447" s="52">
        <v>4014210901</v>
      </c>
      <c r="H447" s="52" t="s">
        <v>4881</v>
      </c>
      <c r="I447" s="52" t="s">
        <v>4883</v>
      </c>
      <c r="J447" s="49" t="s">
        <v>4849</v>
      </c>
      <c r="K447" s="49">
        <v>24</v>
      </c>
      <c r="L447" s="49" t="s">
        <v>4138</v>
      </c>
      <c r="M447" s="49">
        <v>5466800</v>
      </c>
      <c r="N447" s="49"/>
      <c r="O447" s="49" t="s">
        <v>4070</v>
      </c>
      <c r="P447" s="49"/>
      <c r="Q447" s="52" t="s">
        <v>641</v>
      </c>
      <c r="R447" s="52" t="s">
        <v>642</v>
      </c>
      <c r="S447" s="52" t="s">
        <v>643</v>
      </c>
      <c r="T447" s="52" t="s">
        <v>71</v>
      </c>
      <c r="U447" s="52"/>
      <c r="V447" s="52"/>
    </row>
    <row r="448" spans="2:22" s="9" customFormat="1" ht="17.100000000000001" customHeight="1">
      <c r="B448" s="52">
        <v>2026</v>
      </c>
      <c r="C448" s="52">
        <v>1</v>
      </c>
      <c r="D448" s="52" t="s">
        <v>72</v>
      </c>
      <c r="E448" s="52" t="s">
        <v>4880</v>
      </c>
      <c r="F448" s="52" t="s">
        <v>4846</v>
      </c>
      <c r="G448" s="52">
        <v>3011150501</v>
      </c>
      <c r="H448" s="52" t="s">
        <v>4847</v>
      </c>
      <c r="I448" s="52" t="s">
        <v>4874</v>
      </c>
      <c r="J448" s="49" t="s">
        <v>4849</v>
      </c>
      <c r="K448" s="49">
        <v>1</v>
      </c>
      <c r="L448" s="49" t="s">
        <v>4069</v>
      </c>
      <c r="M448" s="49">
        <v>84300</v>
      </c>
      <c r="N448" s="49"/>
      <c r="O448" s="49" t="s">
        <v>4070</v>
      </c>
      <c r="P448" s="49"/>
      <c r="Q448" s="52" t="s">
        <v>641</v>
      </c>
      <c r="R448" s="52" t="s">
        <v>642</v>
      </c>
      <c r="S448" s="52" t="s">
        <v>643</v>
      </c>
      <c r="T448" s="52" t="s">
        <v>71</v>
      </c>
      <c r="U448" s="52"/>
      <c r="V448" s="52"/>
    </row>
    <row r="449" spans="2:22" s="9" customFormat="1" ht="17.100000000000001" customHeight="1">
      <c r="B449" s="52">
        <v>2026</v>
      </c>
      <c r="C449" s="52">
        <v>1</v>
      </c>
      <c r="D449" s="52" t="s">
        <v>72</v>
      </c>
      <c r="E449" s="52" t="s">
        <v>4880</v>
      </c>
      <c r="F449" s="52" t="s">
        <v>4846</v>
      </c>
      <c r="G449" s="52">
        <v>3011150501</v>
      </c>
      <c r="H449" s="52" t="s">
        <v>4847</v>
      </c>
      <c r="I449" s="52" t="s">
        <v>4884</v>
      </c>
      <c r="J449" s="49" t="s">
        <v>4849</v>
      </c>
      <c r="K449" s="49">
        <v>2</v>
      </c>
      <c r="L449" s="49" t="s">
        <v>4069</v>
      </c>
      <c r="M449" s="49">
        <v>211900</v>
      </c>
      <c r="N449" s="49"/>
      <c r="O449" s="49" t="s">
        <v>4070</v>
      </c>
      <c r="P449" s="49"/>
      <c r="Q449" s="52" t="s">
        <v>641</v>
      </c>
      <c r="R449" s="52" t="s">
        <v>642</v>
      </c>
      <c r="S449" s="52" t="s">
        <v>643</v>
      </c>
      <c r="T449" s="52" t="s">
        <v>71</v>
      </c>
      <c r="U449" s="52"/>
      <c r="V449" s="52"/>
    </row>
    <row r="450" spans="2:22" s="9" customFormat="1" ht="17.100000000000001" customHeight="1">
      <c r="B450" s="52">
        <v>2026</v>
      </c>
      <c r="C450" s="52">
        <v>1</v>
      </c>
      <c r="D450" s="52" t="s">
        <v>72</v>
      </c>
      <c r="E450" s="52" t="s">
        <v>4880</v>
      </c>
      <c r="F450" s="52" t="s">
        <v>4846</v>
      </c>
      <c r="G450" s="52">
        <v>3011150501</v>
      </c>
      <c r="H450" s="52" t="s">
        <v>4847</v>
      </c>
      <c r="I450" s="52" t="s">
        <v>4851</v>
      </c>
      <c r="J450" s="49" t="s">
        <v>4849</v>
      </c>
      <c r="K450" s="49">
        <v>40</v>
      </c>
      <c r="L450" s="49" t="s">
        <v>4069</v>
      </c>
      <c r="M450" s="49">
        <v>4221000</v>
      </c>
      <c r="N450" s="49"/>
      <c r="O450" s="49" t="s">
        <v>4070</v>
      </c>
      <c r="P450" s="49"/>
      <c r="Q450" s="52" t="s">
        <v>641</v>
      </c>
      <c r="R450" s="52" t="s">
        <v>642</v>
      </c>
      <c r="S450" s="52" t="s">
        <v>643</v>
      </c>
      <c r="T450" s="52" t="s">
        <v>71</v>
      </c>
      <c r="U450" s="52"/>
      <c r="V450" s="52"/>
    </row>
    <row r="451" spans="2:22" s="9" customFormat="1" ht="17.100000000000001" customHeight="1">
      <c r="B451" s="52">
        <v>2026</v>
      </c>
      <c r="C451" s="52">
        <v>1</v>
      </c>
      <c r="D451" s="52" t="s">
        <v>72</v>
      </c>
      <c r="E451" s="52" t="s">
        <v>4885</v>
      </c>
      <c r="F451" s="52" t="s">
        <v>82</v>
      </c>
      <c r="G451" s="52">
        <v>4511161601</v>
      </c>
      <c r="H451" s="52" t="s">
        <v>4886</v>
      </c>
      <c r="I451" s="52" t="s">
        <v>4156</v>
      </c>
      <c r="J451" s="49" t="s">
        <v>102</v>
      </c>
      <c r="K451" s="49">
        <v>1</v>
      </c>
      <c r="L451" s="49" t="s">
        <v>4078</v>
      </c>
      <c r="M451" s="49">
        <v>12000000</v>
      </c>
      <c r="N451" s="49"/>
      <c r="O451" s="49" t="s">
        <v>4074</v>
      </c>
      <c r="P451" s="49"/>
      <c r="Q451" s="52" t="s">
        <v>645</v>
      </c>
      <c r="R451" s="52" t="s">
        <v>652</v>
      </c>
      <c r="S451" s="52" t="s">
        <v>1140</v>
      </c>
      <c r="T451" s="52" t="s">
        <v>71</v>
      </c>
      <c r="U451" s="52"/>
      <c r="V451" s="52"/>
    </row>
    <row r="452" spans="2:22" s="9" customFormat="1" ht="17.100000000000001" customHeight="1">
      <c r="B452" s="52">
        <v>2026</v>
      </c>
      <c r="C452" s="52">
        <v>1</v>
      </c>
      <c r="D452" s="52" t="s">
        <v>72</v>
      </c>
      <c r="E452" s="52" t="s">
        <v>4887</v>
      </c>
      <c r="F452" s="52" t="str">
        <f>VLOOKUP(E452,'[1]3) 구매'!$E$6:$F$1614,2,0)</f>
        <v>일반경쟁</v>
      </c>
      <c r="G452" s="52">
        <v>4112249802</v>
      </c>
      <c r="H452" s="52" t="s">
        <v>4888</v>
      </c>
      <c r="I452" s="52" t="s">
        <v>4889</v>
      </c>
      <c r="J452" s="49" t="s">
        <v>4318</v>
      </c>
      <c r="K452" s="49">
        <v>1</v>
      </c>
      <c r="L452" s="49" t="s">
        <v>4078</v>
      </c>
      <c r="M452" s="49">
        <v>76870000</v>
      </c>
      <c r="N452" s="49"/>
      <c r="O452" s="49"/>
      <c r="P452" s="49" t="s">
        <v>4070</v>
      </c>
      <c r="Q452" s="52" t="s">
        <v>1400</v>
      </c>
      <c r="R452" s="52" t="s">
        <v>4890</v>
      </c>
      <c r="S452" s="52" t="s">
        <v>4891</v>
      </c>
      <c r="T452" s="52" t="s">
        <v>71</v>
      </c>
      <c r="U452" s="52"/>
      <c r="V452" s="52"/>
    </row>
    <row r="453" spans="2:22" s="9" customFormat="1" ht="17.100000000000001" customHeight="1">
      <c r="B453" s="52">
        <v>2026</v>
      </c>
      <c r="C453" s="52">
        <v>1</v>
      </c>
      <c r="D453" s="52" t="s">
        <v>72</v>
      </c>
      <c r="E453" s="52" t="s">
        <v>4892</v>
      </c>
      <c r="F453" s="52" t="str">
        <f>VLOOKUP(E453,'[1]3) 구매'!$E$6:$F$1614,2,0)</f>
        <v>쇼핑몰</v>
      </c>
      <c r="G453" s="52">
        <v>4014178203</v>
      </c>
      <c r="H453" s="52" t="s">
        <v>4136</v>
      </c>
      <c r="I453" s="52" t="s">
        <v>4893</v>
      </c>
      <c r="J453" s="49" t="s">
        <v>87</v>
      </c>
      <c r="K453" s="49">
        <v>491</v>
      </c>
      <c r="L453" s="49" t="s">
        <v>4078</v>
      </c>
      <c r="M453" s="49">
        <v>92028000</v>
      </c>
      <c r="N453" s="49"/>
      <c r="O453" s="49" t="s">
        <v>4070</v>
      </c>
      <c r="P453" s="49"/>
      <c r="Q453" s="52" t="s">
        <v>1400</v>
      </c>
      <c r="R453" s="52" t="s">
        <v>3411</v>
      </c>
      <c r="S453" s="52" t="s">
        <v>3412</v>
      </c>
      <c r="T453" s="52" t="s">
        <v>71</v>
      </c>
      <c r="U453" s="52"/>
      <c r="V453" s="52"/>
    </row>
    <row r="454" spans="2:22" s="9" customFormat="1" ht="17.100000000000001" customHeight="1">
      <c r="B454" s="52">
        <v>2026</v>
      </c>
      <c r="C454" s="52">
        <v>1</v>
      </c>
      <c r="D454" s="52" t="s">
        <v>62</v>
      </c>
      <c r="E454" s="52" t="s">
        <v>4892</v>
      </c>
      <c r="F454" s="52" t="str">
        <f>VLOOKUP(E454,'[1]3) 구매'!$E$6:$F$1614,2,0)</f>
        <v>쇼핑몰</v>
      </c>
      <c r="G454" s="52">
        <v>3013150202</v>
      </c>
      <c r="H454" s="52" t="s">
        <v>4313</v>
      </c>
      <c r="I454" s="52" t="s">
        <v>4759</v>
      </c>
      <c r="J454" s="49" t="s">
        <v>87</v>
      </c>
      <c r="K454" s="49">
        <v>2072</v>
      </c>
      <c r="L454" s="49" t="s">
        <v>4078</v>
      </c>
      <c r="M454" s="49">
        <v>107200000</v>
      </c>
      <c r="N454" s="49"/>
      <c r="O454" s="49" t="s">
        <v>4070</v>
      </c>
      <c r="P454" s="49"/>
      <c r="Q454" s="52" t="s">
        <v>1400</v>
      </c>
      <c r="R454" s="52" t="s">
        <v>3411</v>
      </c>
      <c r="S454" s="52" t="s">
        <v>3412</v>
      </c>
      <c r="T454" s="52" t="s">
        <v>71</v>
      </c>
      <c r="U454" s="52"/>
      <c r="V454" s="52"/>
    </row>
    <row r="455" spans="2:22" s="9" customFormat="1" ht="17.100000000000001" customHeight="1">
      <c r="B455" s="52">
        <v>2026</v>
      </c>
      <c r="C455" s="52">
        <v>1</v>
      </c>
      <c r="D455" s="52" t="s">
        <v>62</v>
      </c>
      <c r="E455" s="52" t="s">
        <v>3889</v>
      </c>
      <c r="F455" s="52" t="str">
        <f>VLOOKUP(E455,'[1]3) 구매'!$E$6:$F$1614,2,0)</f>
        <v>쇼핑몰</v>
      </c>
      <c r="G455" s="52">
        <v>3011150501</v>
      </c>
      <c r="H455" s="52" t="s">
        <v>4067</v>
      </c>
      <c r="I455" s="52" t="s">
        <v>4134</v>
      </c>
      <c r="J455" s="49" t="s">
        <v>87</v>
      </c>
      <c r="K455" s="49">
        <v>858</v>
      </c>
      <c r="L455" s="49" t="s">
        <v>4069</v>
      </c>
      <c r="M455" s="49">
        <v>90536160</v>
      </c>
      <c r="N455" s="49"/>
      <c r="O455" s="49" t="s">
        <v>4070</v>
      </c>
      <c r="P455" s="49"/>
      <c r="Q455" s="52" t="s">
        <v>1400</v>
      </c>
      <c r="R455" s="52" t="s">
        <v>1401</v>
      </c>
      <c r="S455" s="52" t="s">
        <v>1402</v>
      </c>
      <c r="T455" s="52" t="s">
        <v>71</v>
      </c>
      <c r="U455" s="52"/>
      <c r="V455" s="52"/>
    </row>
    <row r="456" spans="2:22" s="9" customFormat="1" ht="17.100000000000001" customHeight="1">
      <c r="B456" s="52">
        <v>2026</v>
      </c>
      <c r="C456" s="52">
        <v>1</v>
      </c>
      <c r="D456" s="52" t="s">
        <v>62</v>
      </c>
      <c r="E456" s="52" t="s">
        <v>3427</v>
      </c>
      <c r="F456" s="52" t="str">
        <f>VLOOKUP(E456,'[1]3) 구매'!$E$6:$F$1614,2,0)</f>
        <v>쇼핑몰</v>
      </c>
      <c r="G456" s="52">
        <v>3011150501</v>
      </c>
      <c r="H456" s="52" t="s">
        <v>4067</v>
      </c>
      <c r="I456" s="52" t="s">
        <v>4134</v>
      </c>
      <c r="J456" s="49" t="s">
        <v>87</v>
      </c>
      <c r="K456" s="49">
        <v>383</v>
      </c>
      <c r="L456" s="49" t="s">
        <v>4069</v>
      </c>
      <c r="M456" s="49">
        <v>36848430</v>
      </c>
      <c r="N456" s="49"/>
      <c r="O456" s="49" t="s">
        <v>4070</v>
      </c>
      <c r="P456" s="49"/>
      <c r="Q456" s="52" t="s">
        <v>1400</v>
      </c>
      <c r="R456" s="52" t="s">
        <v>1401</v>
      </c>
      <c r="S456" s="52" t="s">
        <v>1402</v>
      </c>
      <c r="T456" s="52" t="s">
        <v>71</v>
      </c>
      <c r="U456" s="52"/>
      <c r="V456" s="52"/>
    </row>
    <row r="457" spans="2:22" s="9" customFormat="1" ht="17.100000000000001" customHeight="1">
      <c r="B457" s="52">
        <v>2026</v>
      </c>
      <c r="C457" s="52">
        <v>1</v>
      </c>
      <c r="D457" s="52" t="s">
        <v>62</v>
      </c>
      <c r="E457" s="52" t="s">
        <v>3427</v>
      </c>
      <c r="F457" s="52" t="str">
        <f>VLOOKUP(E457,'[1]3) 구매'!$E$6:$F$1614,2,0)</f>
        <v>쇼핑몰</v>
      </c>
      <c r="G457" s="52">
        <v>3011150501</v>
      </c>
      <c r="H457" s="52" t="s">
        <v>4067</v>
      </c>
      <c r="I457" s="52" t="s">
        <v>4147</v>
      </c>
      <c r="J457" s="49" t="s">
        <v>87</v>
      </c>
      <c r="K457" s="49">
        <v>299</v>
      </c>
      <c r="L457" s="49" t="s">
        <v>4069</v>
      </c>
      <c r="M457" s="49">
        <v>32390670</v>
      </c>
      <c r="N457" s="49"/>
      <c r="O457" s="49" t="s">
        <v>4070</v>
      </c>
      <c r="P457" s="49"/>
      <c r="Q457" s="52" t="s">
        <v>1400</v>
      </c>
      <c r="R457" s="52" t="s">
        <v>1401</v>
      </c>
      <c r="S457" s="52" t="s">
        <v>1402</v>
      </c>
      <c r="T457" s="52" t="s">
        <v>71</v>
      </c>
      <c r="U457" s="52"/>
      <c r="V457" s="52"/>
    </row>
    <row r="458" spans="2:22" s="9" customFormat="1" ht="17.100000000000001" customHeight="1">
      <c r="B458" s="52">
        <v>2026</v>
      </c>
      <c r="C458" s="52">
        <v>1</v>
      </c>
      <c r="D458" s="52" t="s">
        <v>62</v>
      </c>
      <c r="E458" s="52" t="s">
        <v>3427</v>
      </c>
      <c r="F458" s="52" t="str">
        <f>VLOOKUP(E458,'[1]3) 구매'!$E$6:$F$1614,2,0)</f>
        <v>쇼핑몰</v>
      </c>
      <c r="G458" s="52">
        <v>4014219702</v>
      </c>
      <c r="H458" s="52" t="s">
        <v>4894</v>
      </c>
      <c r="I458" s="52" t="s">
        <v>4895</v>
      </c>
      <c r="J458" s="49" t="s">
        <v>87</v>
      </c>
      <c r="K458" s="49">
        <v>264</v>
      </c>
      <c r="L458" s="49" t="s">
        <v>4460</v>
      </c>
      <c r="M458" s="49">
        <v>29661160</v>
      </c>
      <c r="N458" s="49"/>
      <c r="O458" s="49" t="s">
        <v>4070</v>
      </c>
      <c r="P458" s="49"/>
      <c r="Q458" s="52" t="s">
        <v>1400</v>
      </c>
      <c r="R458" s="52" t="s">
        <v>1401</v>
      </c>
      <c r="S458" s="52" t="s">
        <v>1402</v>
      </c>
      <c r="T458" s="52" t="s">
        <v>71</v>
      </c>
      <c r="U458" s="52"/>
      <c r="V458" s="52"/>
    </row>
    <row r="459" spans="2:22" s="9" customFormat="1" ht="17.100000000000001" customHeight="1">
      <c r="B459" s="52">
        <v>2026</v>
      </c>
      <c r="C459" s="52">
        <v>1</v>
      </c>
      <c r="D459" s="52" t="s">
        <v>62</v>
      </c>
      <c r="E459" s="52" t="s">
        <v>3429</v>
      </c>
      <c r="F459" s="52" t="str">
        <f>VLOOKUP(E459,'[1]3) 구매'!$E$6:$F$1614,2,0)</f>
        <v>쇼핑몰</v>
      </c>
      <c r="G459" s="52">
        <v>4014178203</v>
      </c>
      <c r="H459" s="52" t="s">
        <v>4089</v>
      </c>
      <c r="I459" s="52" t="s">
        <v>4896</v>
      </c>
      <c r="J459" s="49" t="s">
        <v>4087</v>
      </c>
      <c r="K459" s="49">
        <v>1027</v>
      </c>
      <c r="L459" s="49" t="s">
        <v>4078</v>
      </c>
      <c r="M459" s="49">
        <v>399031000</v>
      </c>
      <c r="N459" s="49"/>
      <c r="O459" s="49" t="s">
        <v>4070</v>
      </c>
      <c r="P459" s="49"/>
      <c r="Q459" s="52" t="s">
        <v>1400</v>
      </c>
      <c r="R459" s="52" t="s">
        <v>3430</v>
      </c>
      <c r="S459" s="52" t="s">
        <v>3431</v>
      </c>
      <c r="T459" s="52" t="s">
        <v>71</v>
      </c>
      <c r="U459" s="52"/>
      <c r="V459" s="52"/>
    </row>
    <row r="460" spans="2:22" s="9" customFormat="1" ht="17.100000000000001" customHeight="1">
      <c r="B460" s="52">
        <v>2026</v>
      </c>
      <c r="C460" s="52">
        <v>1</v>
      </c>
      <c r="D460" s="52" t="s">
        <v>62</v>
      </c>
      <c r="E460" s="52" t="s">
        <v>3429</v>
      </c>
      <c r="F460" s="52" t="str">
        <f>VLOOKUP(E460,'[1]3) 구매'!$E$6:$F$1614,2,0)</f>
        <v>쇼핑몰</v>
      </c>
      <c r="G460" s="52">
        <v>3013150202</v>
      </c>
      <c r="H460" s="52" t="s">
        <v>4121</v>
      </c>
      <c r="I460" s="52" t="s">
        <v>4897</v>
      </c>
      <c r="J460" s="49" t="s">
        <v>4087</v>
      </c>
      <c r="K460" s="49">
        <v>1103</v>
      </c>
      <c r="L460" s="49" t="s">
        <v>4078</v>
      </c>
      <c r="M460" s="49">
        <v>50989810</v>
      </c>
      <c r="N460" s="49"/>
      <c r="O460" s="49" t="s">
        <v>4070</v>
      </c>
      <c r="P460" s="49"/>
      <c r="Q460" s="52" t="s">
        <v>1400</v>
      </c>
      <c r="R460" s="52" t="s">
        <v>3430</v>
      </c>
      <c r="S460" s="52" t="s">
        <v>3431</v>
      </c>
      <c r="T460" s="52" t="s">
        <v>71</v>
      </c>
      <c r="U460" s="52"/>
      <c r="V460" s="52"/>
    </row>
    <row r="461" spans="2:22" s="9" customFormat="1" ht="17.100000000000001" customHeight="1">
      <c r="B461" s="52">
        <v>2026</v>
      </c>
      <c r="C461" s="52">
        <v>1</v>
      </c>
      <c r="D461" s="52" t="s">
        <v>62</v>
      </c>
      <c r="E461" s="52" t="s">
        <v>4898</v>
      </c>
      <c r="F461" s="52" t="str">
        <f>VLOOKUP(E461,'[1]3) 구매'!$E$6:$F$1614,2,0)</f>
        <v>쇼핑몰</v>
      </c>
      <c r="G461" s="52">
        <v>3015500102</v>
      </c>
      <c r="H461" s="52" t="s">
        <v>4899</v>
      </c>
      <c r="I461" s="52" t="s">
        <v>4900</v>
      </c>
      <c r="J461" s="49" t="s">
        <v>87</v>
      </c>
      <c r="K461" s="49">
        <v>95</v>
      </c>
      <c r="L461" s="49" t="s">
        <v>4106</v>
      </c>
      <c r="M461" s="49">
        <v>14364000</v>
      </c>
      <c r="N461" s="49"/>
      <c r="O461" s="49" t="s">
        <v>4070</v>
      </c>
      <c r="P461" s="49"/>
      <c r="Q461" s="52" t="s">
        <v>1400</v>
      </c>
      <c r="R461" s="52" t="s">
        <v>3430</v>
      </c>
      <c r="S461" s="52" t="s">
        <v>3431</v>
      </c>
      <c r="T461" s="52" t="s">
        <v>71</v>
      </c>
      <c r="U461" s="52"/>
      <c r="V461" s="52"/>
    </row>
    <row r="462" spans="2:22" s="9" customFormat="1" ht="17.100000000000001" customHeight="1">
      <c r="B462" s="52">
        <v>2026</v>
      </c>
      <c r="C462" s="52">
        <v>1</v>
      </c>
      <c r="D462" s="52" t="s">
        <v>62</v>
      </c>
      <c r="E462" s="52" t="s">
        <v>4898</v>
      </c>
      <c r="F462" s="52" t="str">
        <f>VLOOKUP(E462,'[1]3) 구매'!$E$6:$F$1614,2,0)</f>
        <v>쇼핑몰</v>
      </c>
      <c r="G462" s="52">
        <v>2411181001</v>
      </c>
      <c r="H462" s="52" t="s">
        <v>4278</v>
      </c>
      <c r="I462" s="52" t="s">
        <v>4338</v>
      </c>
      <c r="J462" s="49" t="s">
        <v>87</v>
      </c>
      <c r="K462" s="49">
        <v>4</v>
      </c>
      <c r="L462" s="49" t="s">
        <v>4111</v>
      </c>
      <c r="M462" s="49">
        <v>95136000</v>
      </c>
      <c r="N462" s="49"/>
      <c r="O462" s="49" t="s">
        <v>4070</v>
      </c>
      <c r="P462" s="49"/>
      <c r="Q462" s="52" t="s">
        <v>1400</v>
      </c>
      <c r="R462" s="52" t="s">
        <v>3430</v>
      </c>
      <c r="S462" s="52" t="s">
        <v>3431</v>
      </c>
      <c r="T462" s="52" t="s">
        <v>71</v>
      </c>
      <c r="U462" s="52"/>
      <c r="V462" s="52"/>
    </row>
    <row r="463" spans="2:22" s="9" customFormat="1" ht="17.100000000000001" customHeight="1">
      <c r="B463" s="52">
        <v>2026</v>
      </c>
      <c r="C463" s="52">
        <v>1</v>
      </c>
      <c r="D463" s="52" t="s">
        <v>62</v>
      </c>
      <c r="E463" s="52" t="s">
        <v>4898</v>
      </c>
      <c r="F463" s="52" t="str">
        <f>VLOOKUP(E463,'[1]3) 구매'!$E$6:$F$1614,2,0)</f>
        <v>쇼핑몰</v>
      </c>
      <c r="G463" s="52">
        <v>4015156601</v>
      </c>
      <c r="H463" s="52" t="s">
        <v>4901</v>
      </c>
      <c r="I463" s="52" t="s">
        <v>4902</v>
      </c>
      <c r="J463" s="49" t="s">
        <v>4318</v>
      </c>
      <c r="K463" s="49">
        <v>1</v>
      </c>
      <c r="L463" s="49" t="s">
        <v>4230</v>
      </c>
      <c r="M463" s="49">
        <v>17237000</v>
      </c>
      <c r="N463" s="49"/>
      <c r="O463" s="49" t="s">
        <v>4070</v>
      </c>
      <c r="P463" s="49"/>
      <c r="Q463" s="52" t="s">
        <v>1400</v>
      </c>
      <c r="R463" s="52" t="s">
        <v>3430</v>
      </c>
      <c r="S463" s="52" t="s">
        <v>3431</v>
      </c>
      <c r="T463" s="52" t="s">
        <v>71</v>
      </c>
      <c r="U463" s="52"/>
      <c r="V463" s="52"/>
    </row>
    <row r="464" spans="2:22" s="9" customFormat="1" ht="17.100000000000001" customHeight="1">
      <c r="B464" s="52">
        <v>2026</v>
      </c>
      <c r="C464" s="52">
        <v>1</v>
      </c>
      <c r="D464" s="52" t="s">
        <v>72</v>
      </c>
      <c r="E464" s="52" t="s">
        <v>4903</v>
      </c>
      <c r="F464" s="52" t="str">
        <f>VLOOKUP(E464,'[1]3) 구매'!$E$6:$F$1614,2,0)</f>
        <v>일반경쟁</v>
      </c>
      <c r="G464" s="52">
        <v>3912118901</v>
      </c>
      <c r="H464" s="52" t="s">
        <v>4588</v>
      </c>
      <c r="I464" s="52" t="s">
        <v>4156</v>
      </c>
      <c r="J464" s="49" t="s">
        <v>4904</v>
      </c>
      <c r="K464" s="49">
        <v>1</v>
      </c>
      <c r="L464" s="49" t="s">
        <v>4541</v>
      </c>
      <c r="M464" s="49">
        <v>52657000</v>
      </c>
      <c r="N464" s="49"/>
      <c r="O464" s="49"/>
      <c r="P464" s="49"/>
      <c r="Q464" s="52" t="s">
        <v>1400</v>
      </c>
      <c r="R464" s="52" t="s">
        <v>3423</v>
      </c>
      <c r="S464" s="52" t="s">
        <v>3424</v>
      </c>
      <c r="T464" s="52" t="s">
        <v>71</v>
      </c>
      <c r="U464" s="52"/>
      <c r="V464" s="52"/>
    </row>
    <row r="465" spans="2:22" s="9" customFormat="1" ht="17.100000000000001" customHeight="1">
      <c r="B465" s="52">
        <v>2026</v>
      </c>
      <c r="C465" s="52">
        <v>1</v>
      </c>
      <c r="D465" s="52" t="s">
        <v>72</v>
      </c>
      <c r="E465" s="52" t="s">
        <v>4905</v>
      </c>
      <c r="F465" s="52" t="str">
        <f>VLOOKUP(E465,'[1]3) 구매'!$E$6:$F$1614,2,0)</f>
        <v>일반경쟁</v>
      </c>
      <c r="G465" s="52">
        <v>3912118901</v>
      </c>
      <c r="H465" s="52" t="s">
        <v>4588</v>
      </c>
      <c r="I465" s="52" t="s">
        <v>4156</v>
      </c>
      <c r="J465" s="49" t="s">
        <v>4904</v>
      </c>
      <c r="K465" s="49">
        <v>1</v>
      </c>
      <c r="L465" s="49" t="s">
        <v>4541</v>
      </c>
      <c r="M465" s="49">
        <v>41470000</v>
      </c>
      <c r="N465" s="49"/>
      <c r="O465" s="49"/>
      <c r="P465" s="49"/>
      <c r="Q465" s="52" t="s">
        <v>1400</v>
      </c>
      <c r="R465" s="52" t="s">
        <v>3423</v>
      </c>
      <c r="S465" s="52" t="s">
        <v>3424</v>
      </c>
      <c r="T465" s="52" t="s">
        <v>71</v>
      </c>
      <c r="U465" s="52"/>
      <c r="V465" s="52"/>
    </row>
    <row r="466" spans="2:22" s="9" customFormat="1" ht="17.100000000000001" customHeight="1">
      <c r="B466" s="52">
        <v>2026</v>
      </c>
      <c r="C466" s="52">
        <v>1</v>
      </c>
      <c r="D466" s="52" t="s">
        <v>72</v>
      </c>
      <c r="E466" s="52" t="s">
        <v>4906</v>
      </c>
      <c r="F466" s="52" t="str">
        <f>VLOOKUP(E466,'[1]3) 구매'!$E$6:$F$1614,2,0)</f>
        <v>쇼핑몰</v>
      </c>
      <c r="G466" s="52">
        <v>4111250101</v>
      </c>
      <c r="H466" s="52" t="s">
        <v>4536</v>
      </c>
      <c r="I466" s="52" t="s">
        <v>4907</v>
      </c>
      <c r="J466" s="49" t="s">
        <v>4318</v>
      </c>
      <c r="K466" s="49">
        <v>2</v>
      </c>
      <c r="L466" s="49" t="s">
        <v>4230</v>
      </c>
      <c r="M466" s="49">
        <v>17111300</v>
      </c>
      <c r="N466" s="49"/>
      <c r="O466" s="49" t="s">
        <v>4070</v>
      </c>
      <c r="P466" s="49"/>
      <c r="Q466" s="52" t="s">
        <v>665</v>
      </c>
      <c r="R466" s="52" t="s">
        <v>4908</v>
      </c>
      <c r="S466" s="52" t="s">
        <v>4909</v>
      </c>
      <c r="T466" s="52"/>
      <c r="U466" s="52"/>
      <c r="V466" s="52"/>
    </row>
    <row r="467" spans="2:22" s="9" customFormat="1" ht="17.100000000000001" customHeight="1">
      <c r="B467" s="52">
        <v>2026</v>
      </c>
      <c r="C467" s="52">
        <v>1</v>
      </c>
      <c r="D467" s="52" t="s">
        <v>62</v>
      </c>
      <c r="E467" s="52" t="s">
        <v>4910</v>
      </c>
      <c r="F467" s="52" t="str">
        <f>VLOOKUP(E467,'[1]3) 구매'!$E$6:$F$1614,2,0)</f>
        <v>쇼핑몰</v>
      </c>
      <c r="G467" s="52">
        <v>4710998001</v>
      </c>
      <c r="H467" s="52" t="s">
        <v>4788</v>
      </c>
      <c r="I467" s="52" t="s">
        <v>4911</v>
      </c>
      <c r="J467" s="49" t="s">
        <v>4318</v>
      </c>
      <c r="K467" s="49">
        <v>5</v>
      </c>
      <c r="L467" s="49" t="s">
        <v>4230</v>
      </c>
      <c r="M467" s="49">
        <v>810638000</v>
      </c>
      <c r="N467" s="49" t="s">
        <v>4070</v>
      </c>
      <c r="O467" s="49"/>
      <c r="P467" s="49"/>
      <c r="Q467" s="52" t="s">
        <v>665</v>
      </c>
      <c r="R467" s="52" t="s">
        <v>4908</v>
      </c>
      <c r="S467" s="52" t="s">
        <v>4909</v>
      </c>
      <c r="T467" s="52" t="s">
        <v>71</v>
      </c>
      <c r="U467" s="52"/>
      <c r="V467" s="52"/>
    </row>
    <row r="468" spans="2:22" s="9" customFormat="1" ht="17.100000000000001" customHeight="1">
      <c r="B468" s="52">
        <v>2026</v>
      </c>
      <c r="C468" s="52">
        <v>1</v>
      </c>
      <c r="D468" s="52" t="s">
        <v>72</v>
      </c>
      <c r="E468" s="52" t="s">
        <v>4912</v>
      </c>
      <c r="F468" s="52" t="str">
        <f>VLOOKUP(E468,'[1]3) 구매'!$E$6:$F$1614,2,0)</f>
        <v>쇼핑몰</v>
      </c>
      <c r="G468" s="52">
        <v>3011150501</v>
      </c>
      <c r="H468" s="52" t="s">
        <v>4067</v>
      </c>
      <c r="I468" s="52" t="s">
        <v>4913</v>
      </c>
      <c r="J468" s="49" t="s">
        <v>87</v>
      </c>
      <c r="K468" s="49">
        <v>688</v>
      </c>
      <c r="L468" s="49" t="s">
        <v>4069</v>
      </c>
      <c r="M468" s="49">
        <v>73000000</v>
      </c>
      <c r="N468" s="49"/>
      <c r="O468" s="49" t="s">
        <v>4070</v>
      </c>
      <c r="P468" s="49"/>
      <c r="Q468" s="52" t="s">
        <v>665</v>
      </c>
      <c r="R468" s="52" t="s">
        <v>666</v>
      </c>
      <c r="S468" s="52" t="s">
        <v>667</v>
      </c>
      <c r="T468" s="52" t="s">
        <v>71</v>
      </c>
      <c r="U468" s="52"/>
      <c r="V468" s="52"/>
    </row>
    <row r="469" spans="2:22" s="9" customFormat="1" ht="17.100000000000001" customHeight="1">
      <c r="B469" s="52">
        <v>2026</v>
      </c>
      <c r="C469" s="52">
        <v>1</v>
      </c>
      <c r="D469" s="52" t="s">
        <v>72</v>
      </c>
      <c r="E469" s="52" t="s">
        <v>4912</v>
      </c>
      <c r="F469" s="52" t="str">
        <f>VLOOKUP(E469,'[1]3) 구매'!$E$6:$F$1614,2,0)</f>
        <v>쇼핑몰</v>
      </c>
      <c r="G469" s="52">
        <v>4014178203</v>
      </c>
      <c r="H469" s="52" t="s">
        <v>4089</v>
      </c>
      <c r="I469" s="52" t="s">
        <v>4616</v>
      </c>
      <c r="J469" s="49" t="s">
        <v>87</v>
      </c>
      <c r="K469" s="49">
        <v>129</v>
      </c>
      <c r="L469" s="49" t="s">
        <v>4138</v>
      </c>
      <c r="M469" s="49">
        <v>32000000</v>
      </c>
      <c r="N469" s="49"/>
      <c r="O469" s="49" t="s">
        <v>4070</v>
      </c>
      <c r="P469" s="49"/>
      <c r="Q469" s="52" t="s">
        <v>665</v>
      </c>
      <c r="R469" s="52" t="s">
        <v>666</v>
      </c>
      <c r="S469" s="52" t="s">
        <v>667</v>
      </c>
      <c r="T469" s="52" t="s">
        <v>71</v>
      </c>
      <c r="U469" s="52"/>
      <c r="V469" s="52"/>
    </row>
    <row r="470" spans="2:22" s="9" customFormat="1" ht="17.100000000000001" customHeight="1">
      <c r="B470" s="52">
        <v>2026</v>
      </c>
      <c r="C470" s="52">
        <v>1</v>
      </c>
      <c r="D470" s="52" t="s">
        <v>72</v>
      </c>
      <c r="E470" s="52" t="s">
        <v>4912</v>
      </c>
      <c r="F470" s="52" t="str">
        <f>VLOOKUP(E470,'[1]3) 구매'!$E$6:$F$1614,2,0)</f>
        <v>쇼핑몰</v>
      </c>
      <c r="G470" s="52">
        <v>4014178203</v>
      </c>
      <c r="H470" s="52" t="s">
        <v>4089</v>
      </c>
      <c r="I470" s="52" t="s">
        <v>4560</v>
      </c>
      <c r="J470" s="49" t="s">
        <v>87</v>
      </c>
      <c r="K470" s="49">
        <v>32</v>
      </c>
      <c r="L470" s="49" t="s">
        <v>4138</v>
      </c>
      <c r="M470" s="49">
        <v>6000000</v>
      </c>
      <c r="N470" s="49"/>
      <c r="O470" s="49" t="s">
        <v>4070</v>
      </c>
      <c r="P470" s="49"/>
      <c r="Q470" s="52" t="s">
        <v>665</v>
      </c>
      <c r="R470" s="52" t="s">
        <v>666</v>
      </c>
      <c r="S470" s="52" t="s">
        <v>667</v>
      </c>
      <c r="T470" s="52" t="s">
        <v>71</v>
      </c>
      <c r="U470" s="52"/>
      <c r="V470" s="52"/>
    </row>
    <row r="471" spans="2:22" s="9" customFormat="1" ht="17.100000000000001" customHeight="1">
      <c r="B471" s="52">
        <v>2026</v>
      </c>
      <c r="C471" s="52">
        <v>1</v>
      </c>
      <c r="D471" s="52" t="s">
        <v>72</v>
      </c>
      <c r="E471" s="52" t="s">
        <v>4914</v>
      </c>
      <c r="F471" s="52" t="str">
        <f>VLOOKUP(E471,'[1]3) 구매'!$E$6:$F$1614,2,0)</f>
        <v>쇼핑몰</v>
      </c>
      <c r="G471" s="52">
        <v>3011150501</v>
      </c>
      <c r="H471" s="52" t="s">
        <v>4067</v>
      </c>
      <c r="I471" s="52" t="s">
        <v>4913</v>
      </c>
      <c r="J471" s="49" t="s">
        <v>87</v>
      </c>
      <c r="K471" s="49">
        <v>500</v>
      </c>
      <c r="L471" s="49" t="s">
        <v>4069</v>
      </c>
      <c r="M471" s="49">
        <v>52000000</v>
      </c>
      <c r="N471" s="49"/>
      <c r="O471" s="49" t="s">
        <v>4070</v>
      </c>
      <c r="P471" s="49"/>
      <c r="Q471" s="52" t="s">
        <v>665</v>
      </c>
      <c r="R471" s="52" t="s">
        <v>666</v>
      </c>
      <c r="S471" s="52" t="s">
        <v>667</v>
      </c>
      <c r="T471" s="52" t="s">
        <v>71</v>
      </c>
      <c r="U471" s="52"/>
      <c r="V471" s="52"/>
    </row>
    <row r="472" spans="2:22" s="9" customFormat="1" ht="17.100000000000001" customHeight="1">
      <c r="B472" s="52">
        <v>2026</v>
      </c>
      <c r="C472" s="52">
        <v>1</v>
      </c>
      <c r="D472" s="52" t="s">
        <v>72</v>
      </c>
      <c r="E472" s="52" t="s">
        <v>4914</v>
      </c>
      <c r="F472" s="52" t="str">
        <f>VLOOKUP(E472,'[1]3) 구매'!$E$6:$F$1614,2,0)</f>
        <v>쇼핑몰</v>
      </c>
      <c r="G472" s="52">
        <v>3010161901</v>
      </c>
      <c r="H472" s="52" t="s">
        <v>4144</v>
      </c>
      <c r="I472" s="52" t="s">
        <v>4915</v>
      </c>
      <c r="J472" s="49" t="s">
        <v>87</v>
      </c>
      <c r="K472" s="49">
        <v>1</v>
      </c>
      <c r="L472" s="49" t="s">
        <v>4244</v>
      </c>
      <c r="M472" s="49">
        <v>1000000</v>
      </c>
      <c r="N472" s="49"/>
      <c r="O472" s="49" t="s">
        <v>4070</v>
      </c>
      <c r="P472" s="49"/>
      <c r="Q472" s="52" t="s">
        <v>665</v>
      </c>
      <c r="R472" s="52" t="s">
        <v>666</v>
      </c>
      <c r="S472" s="52" t="s">
        <v>667</v>
      </c>
      <c r="T472" s="52" t="s">
        <v>71</v>
      </c>
      <c r="U472" s="52"/>
      <c r="V472" s="52"/>
    </row>
    <row r="473" spans="2:22" s="9" customFormat="1" ht="17.100000000000001" customHeight="1">
      <c r="B473" s="52">
        <v>2026</v>
      </c>
      <c r="C473" s="52">
        <v>1</v>
      </c>
      <c r="D473" s="52" t="s">
        <v>72</v>
      </c>
      <c r="E473" s="52" t="s">
        <v>4914</v>
      </c>
      <c r="F473" s="52" t="str">
        <f>VLOOKUP(E473,'[1]3) 구매'!$E$6:$F$1614,2,0)</f>
        <v>쇼핑몰</v>
      </c>
      <c r="G473" s="52">
        <v>3013150202</v>
      </c>
      <c r="H473" s="52" t="s">
        <v>4121</v>
      </c>
      <c r="I473" s="52" t="s">
        <v>4916</v>
      </c>
      <c r="J473" s="49" t="s">
        <v>87</v>
      </c>
      <c r="K473" s="49">
        <v>180</v>
      </c>
      <c r="L473" s="49" t="s">
        <v>4238</v>
      </c>
      <c r="M473" s="49">
        <v>12000000</v>
      </c>
      <c r="N473" s="49"/>
      <c r="O473" s="49" t="s">
        <v>4070</v>
      </c>
      <c r="P473" s="49"/>
      <c r="Q473" s="52" t="s">
        <v>665</v>
      </c>
      <c r="R473" s="52" t="s">
        <v>666</v>
      </c>
      <c r="S473" s="52" t="s">
        <v>667</v>
      </c>
      <c r="T473" s="52" t="s">
        <v>71</v>
      </c>
      <c r="U473" s="52"/>
      <c r="V473" s="52"/>
    </row>
    <row r="474" spans="2:22" s="9" customFormat="1" ht="17.100000000000001" customHeight="1">
      <c r="B474" s="52">
        <v>2026</v>
      </c>
      <c r="C474" s="52">
        <v>1</v>
      </c>
      <c r="D474" s="52" t="s">
        <v>72</v>
      </c>
      <c r="E474" s="52" t="s">
        <v>4910</v>
      </c>
      <c r="F474" s="52" t="str">
        <f>VLOOKUP(E474,'[1]3) 구매'!$E$6:$F$1614,2,0)</f>
        <v>쇼핑몰</v>
      </c>
      <c r="G474" s="52">
        <v>3011150501</v>
      </c>
      <c r="H474" s="52" t="s">
        <v>4067</v>
      </c>
      <c r="I474" s="52"/>
      <c r="J474" s="49" t="s">
        <v>87</v>
      </c>
      <c r="K474" s="49">
        <v>1943</v>
      </c>
      <c r="L474" s="49" t="s">
        <v>4082</v>
      </c>
      <c r="M474" s="49">
        <v>215940760</v>
      </c>
      <c r="N474" s="49"/>
      <c r="O474" s="49"/>
      <c r="P474" s="49"/>
      <c r="Q474" s="52" t="s">
        <v>665</v>
      </c>
      <c r="R474" s="52" t="s">
        <v>669</v>
      </c>
      <c r="S474" s="52" t="s">
        <v>670</v>
      </c>
      <c r="T474" s="52"/>
      <c r="U474" s="52"/>
      <c r="V474" s="52"/>
    </row>
    <row r="475" spans="2:22" s="9" customFormat="1" ht="17.100000000000001" customHeight="1">
      <c r="B475" s="52">
        <v>2026</v>
      </c>
      <c r="C475" s="52">
        <v>1</v>
      </c>
      <c r="D475" s="52" t="s">
        <v>72</v>
      </c>
      <c r="E475" s="52" t="s">
        <v>4910</v>
      </c>
      <c r="F475" s="52" t="str">
        <f>VLOOKUP(E475,'[1]3) 구매'!$E$6:$F$1614,2,0)</f>
        <v>쇼핑몰</v>
      </c>
      <c r="G475" s="52">
        <v>3010161901</v>
      </c>
      <c r="H475" s="52" t="s">
        <v>4144</v>
      </c>
      <c r="I475" s="52"/>
      <c r="J475" s="49" t="s">
        <v>87</v>
      </c>
      <c r="K475" s="49">
        <v>42.779000000000003</v>
      </c>
      <c r="L475" s="49" t="s">
        <v>4127</v>
      </c>
      <c r="M475" s="49">
        <v>36872068</v>
      </c>
      <c r="N475" s="49"/>
      <c r="O475" s="49"/>
      <c r="P475" s="49"/>
      <c r="Q475" s="52" t="s">
        <v>665</v>
      </c>
      <c r="R475" s="52" t="s">
        <v>669</v>
      </c>
      <c r="S475" s="52" t="s">
        <v>670</v>
      </c>
      <c r="T475" s="52"/>
      <c r="U475" s="52"/>
      <c r="V475" s="52"/>
    </row>
    <row r="476" spans="2:22" s="9" customFormat="1" ht="17.100000000000001" customHeight="1">
      <c r="B476" s="52">
        <v>2026</v>
      </c>
      <c r="C476" s="52">
        <v>1</v>
      </c>
      <c r="D476" s="52" t="s">
        <v>72</v>
      </c>
      <c r="E476" s="52" t="s">
        <v>4910</v>
      </c>
      <c r="F476" s="52" t="str">
        <f>VLOOKUP(E476,'[1]3) 구매'!$E$6:$F$1614,2,0)</f>
        <v>쇼핑몰</v>
      </c>
      <c r="G476" s="52">
        <v>30131502</v>
      </c>
      <c r="H476" s="52" t="s">
        <v>4121</v>
      </c>
      <c r="I476" s="52" t="s">
        <v>4917</v>
      </c>
      <c r="J476" s="49" t="s">
        <v>87</v>
      </c>
      <c r="K476" s="49">
        <v>11000</v>
      </c>
      <c r="L476" s="49" t="s">
        <v>4078</v>
      </c>
      <c r="M476" s="49">
        <v>45672000</v>
      </c>
      <c r="N476" s="49"/>
      <c r="O476" s="49"/>
      <c r="P476" s="49"/>
      <c r="Q476" s="52" t="s">
        <v>665</v>
      </c>
      <c r="R476" s="52" t="s">
        <v>669</v>
      </c>
      <c r="S476" s="52" t="s">
        <v>670</v>
      </c>
      <c r="T476" s="52"/>
      <c r="U476" s="52"/>
      <c r="V476" s="52"/>
    </row>
    <row r="477" spans="2:22" s="9" customFormat="1" ht="17.100000000000001" customHeight="1">
      <c r="B477" s="52">
        <v>2026</v>
      </c>
      <c r="C477" s="52">
        <v>1</v>
      </c>
      <c r="D477" s="52" t="s">
        <v>72</v>
      </c>
      <c r="E477" s="52" t="s">
        <v>4910</v>
      </c>
      <c r="F477" s="52" t="str">
        <f>VLOOKUP(E477,'[1]3) 구매'!$E$6:$F$1614,2,0)</f>
        <v>쇼핑몰</v>
      </c>
      <c r="G477" s="52">
        <v>30131502</v>
      </c>
      <c r="H477" s="52" t="s">
        <v>4121</v>
      </c>
      <c r="I477" s="52" t="s">
        <v>4918</v>
      </c>
      <c r="J477" s="49" t="s">
        <v>87</v>
      </c>
      <c r="K477" s="49">
        <v>3873</v>
      </c>
      <c r="L477" s="49" t="s">
        <v>4078</v>
      </c>
      <c r="M477" s="49">
        <v>29982070</v>
      </c>
      <c r="N477" s="49"/>
      <c r="O477" s="49"/>
      <c r="P477" s="49"/>
      <c r="Q477" s="52" t="s">
        <v>665</v>
      </c>
      <c r="R477" s="52" t="s">
        <v>669</v>
      </c>
      <c r="S477" s="52" t="s">
        <v>670</v>
      </c>
      <c r="T477" s="52"/>
      <c r="U477" s="52"/>
      <c r="V477" s="52"/>
    </row>
    <row r="478" spans="2:22" s="9" customFormat="1" ht="17.100000000000001" customHeight="1">
      <c r="B478" s="52">
        <v>2026</v>
      </c>
      <c r="C478" s="52">
        <v>1</v>
      </c>
      <c r="D478" s="52" t="s">
        <v>72</v>
      </c>
      <c r="E478" s="52" t="s">
        <v>3467</v>
      </c>
      <c r="F478" s="52" t="str">
        <f>VLOOKUP(E478,'[1]3) 구매'!$E$6:$F$1614,2,0)</f>
        <v>쇼핑몰</v>
      </c>
      <c r="G478" s="52">
        <v>3013150202</v>
      </c>
      <c r="H478" s="52" t="s">
        <v>4121</v>
      </c>
      <c r="I478" s="52" t="s">
        <v>4919</v>
      </c>
      <c r="J478" s="49" t="s">
        <v>4087</v>
      </c>
      <c r="K478" s="49">
        <v>14805</v>
      </c>
      <c r="L478" s="49" t="s">
        <v>4078</v>
      </c>
      <c r="M478" s="49">
        <v>549857700</v>
      </c>
      <c r="N478" s="49"/>
      <c r="O478" s="49" t="s">
        <v>4070</v>
      </c>
      <c r="P478" s="49"/>
      <c r="Q478" s="52" t="s">
        <v>673</v>
      </c>
      <c r="R478" s="52" t="s">
        <v>3468</v>
      </c>
      <c r="S478" s="52" t="s">
        <v>3469</v>
      </c>
      <c r="T478" s="52" t="s">
        <v>71</v>
      </c>
      <c r="U478" s="52"/>
      <c r="V478" s="52"/>
    </row>
    <row r="479" spans="2:22" s="9" customFormat="1" ht="17.100000000000001" customHeight="1">
      <c r="B479" s="52">
        <v>2026</v>
      </c>
      <c r="C479" s="52">
        <v>1</v>
      </c>
      <c r="D479" s="52" t="s">
        <v>72</v>
      </c>
      <c r="E479" s="52" t="s">
        <v>3484</v>
      </c>
      <c r="F479" s="52" t="str">
        <f>VLOOKUP(E479,'[1]3) 구매'!$E$6:$F$1614,2,0)</f>
        <v>쇼핑몰</v>
      </c>
      <c r="G479" s="52">
        <v>4924151101</v>
      </c>
      <c r="H479" s="52" t="s">
        <v>4822</v>
      </c>
      <c r="I479" s="52" t="s">
        <v>4920</v>
      </c>
      <c r="J479" s="49" t="s">
        <v>87</v>
      </c>
      <c r="K479" s="49">
        <v>1</v>
      </c>
      <c r="L479" s="49" t="s">
        <v>4078</v>
      </c>
      <c r="M479" s="49">
        <v>67600000</v>
      </c>
      <c r="N479" s="49"/>
      <c r="O479" s="49" t="s">
        <v>4070</v>
      </c>
      <c r="P479" s="49"/>
      <c r="Q479" s="52" t="s">
        <v>673</v>
      </c>
      <c r="R479" s="52" t="s">
        <v>677</v>
      </c>
      <c r="S479" s="52" t="s">
        <v>678</v>
      </c>
      <c r="T479" s="52" t="s">
        <v>71</v>
      </c>
      <c r="U479" s="52"/>
      <c r="V479" s="52"/>
    </row>
    <row r="480" spans="2:22" s="9" customFormat="1" ht="17.100000000000001" customHeight="1">
      <c r="B480" s="52">
        <v>2026</v>
      </c>
      <c r="C480" s="52">
        <v>1</v>
      </c>
      <c r="D480" s="52" t="s">
        <v>72</v>
      </c>
      <c r="E480" s="52" t="s">
        <v>3484</v>
      </c>
      <c r="F480" s="52" t="str">
        <f>VLOOKUP(E480,'[1]3) 구매'!$E$6:$F$1614,2,0)</f>
        <v>쇼핑몰</v>
      </c>
      <c r="G480" s="52">
        <v>4924151101</v>
      </c>
      <c r="H480" s="52" t="s">
        <v>4822</v>
      </c>
      <c r="I480" s="52" t="s">
        <v>4921</v>
      </c>
      <c r="J480" s="49" t="s">
        <v>87</v>
      </c>
      <c r="K480" s="49">
        <v>1</v>
      </c>
      <c r="L480" s="49" t="s">
        <v>4078</v>
      </c>
      <c r="M480" s="49">
        <v>23300000</v>
      </c>
      <c r="N480" s="49"/>
      <c r="O480" s="49" t="s">
        <v>4070</v>
      </c>
      <c r="P480" s="49"/>
      <c r="Q480" s="52" t="s">
        <v>673</v>
      </c>
      <c r="R480" s="52" t="s">
        <v>677</v>
      </c>
      <c r="S480" s="52" t="s">
        <v>678</v>
      </c>
      <c r="T480" s="52" t="s">
        <v>71</v>
      </c>
      <c r="U480" s="52"/>
      <c r="V480" s="52"/>
    </row>
    <row r="481" spans="2:22" s="9" customFormat="1" ht="17.100000000000001" customHeight="1">
      <c r="B481" s="52">
        <v>2026</v>
      </c>
      <c r="C481" s="52">
        <v>1</v>
      </c>
      <c r="D481" s="52" t="s">
        <v>72</v>
      </c>
      <c r="E481" s="52" t="s">
        <v>3484</v>
      </c>
      <c r="F481" s="52" t="str">
        <f>VLOOKUP(E481,'[1]3) 구매'!$E$6:$F$1614,2,0)</f>
        <v>쇼핑몰</v>
      </c>
      <c r="G481" s="52">
        <v>4924151101</v>
      </c>
      <c r="H481" s="52" t="s">
        <v>4822</v>
      </c>
      <c r="I481" s="52" t="s">
        <v>4922</v>
      </c>
      <c r="J481" s="49" t="s">
        <v>87</v>
      </c>
      <c r="K481" s="49">
        <v>1</v>
      </c>
      <c r="L481" s="49" t="s">
        <v>4078</v>
      </c>
      <c r="M481" s="49">
        <v>38600000</v>
      </c>
      <c r="N481" s="49"/>
      <c r="O481" s="49" t="s">
        <v>4070</v>
      </c>
      <c r="P481" s="49"/>
      <c r="Q481" s="52" t="s">
        <v>673</v>
      </c>
      <c r="R481" s="52" t="s">
        <v>677</v>
      </c>
      <c r="S481" s="52" t="s">
        <v>678</v>
      </c>
      <c r="T481" s="52" t="s">
        <v>71</v>
      </c>
      <c r="U481" s="52"/>
      <c r="V481" s="52"/>
    </row>
    <row r="482" spans="2:22" s="9" customFormat="1" ht="17.100000000000001" customHeight="1">
      <c r="B482" s="52">
        <v>2026</v>
      </c>
      <c r="C482" s="52">
        <v>1</v>
      </c>
      <c r="D482" s="52" t="s">
        <v>72</v>
      </c>
      <c r="E482" s="52" t="s">
        <v>3484</v>
      </c>
      <c r="F482" s="52" t="str">
        <f>VLOOKUP(E482,'[1]3) 구매'!$E$6:$F$1614,2,0)</f>
        <v>쇼핑몰</v>
      </c>
      <c r="G482" s="52">
        <v>4924151101</v>
      </c>
      <c r="H482" s="52" t="s">
        <v>4822</v>
      </c>
      <c r="I482" s="52" t="s">
        <v>4923</v>
      </c>
      <c r="J482" s="49" t="s">
        <v>87</v>
      </c>
      <c r="K482" s="49">
        <v>1</v>
      </c>
      <c r="L482" s="49" t="s">
        <v>4078</v>
      </c>
      <c r="M482" s="49">
        <v>39950000</v>
      </c>
      <c r="N482" s="49"/>
      <c r="O482" s="49" t="s">
        <v>4070</v>
      </c>
      <c r="P482" s="49"/>
      <c r="Q482" s="52" t="s">
        <v>673</v>
      </c>
      <c r="R482" s="52" t="s">
        <v>677</v>
      </c>
      <c r="S482" s="52" t="s">
        <v>678</v>
      </c>
      <c r="T482" s="52" t="s">
        <v>71</v>
      </c>
      <c r="U482" s="52"/>
      <c r="V482" s="52"/>
    </row>
    <row r="483" spans="2:22" s="9" customFormat="1" ht="17.100000000000001" customHeight="1">
      <c r="B483" s="52">
        <v>2026</v>
      </c>
      <c r="C483" s="52">
        <v>1</v>
      </c>
      <c r="D483" s="52" t="s">
        <v>72</v>
      </c>
      <c r="E483" s="52" t="s">
        <v>3484</v>
      </c>
      <c r="F483" s="52" t="str">
        <f>VLOOKUP(E483,'[1]3) 구매'!$E$6:$F$1614,2,0)</f>
        <v>쇼핑몰</v>
      </c>
      <c r="G483" s="52">
        <v>5610160501</v>
      </c>
      <c r="H483" s="52" t="s">
        <v>4924</v>
      </c>
      <c r="I483" s="52" t="s">
        <v>4925</v>
      </c>
      <c r="J483" s="49" t="s">
        <v>87</v>
      </c>
      <c r="K483" s="49">
        <v>1</v>
      </c>
      <c r="L483" s="49" t="s">
        <v>4078</v>
      </c>
      <c r="M483" s="49">
        <v>1877000</v>
      </c>
      <c r="N483" s="49"/>
      <c r="O483" s="49" t="s">
        <v>4070</v>
      </c>
      <c r="P483" s="49"/>
      <c r="Q483" s="52" t="s">
        <v>673</v>
      </c>
      <c r="R483" s="52" t="s">
        <v>677</v>
      </c>
      <c r="S483" s="52" t="s">
        <v>678</v>
      </c>
      <c r="T483" s="52" t="s">
        <v>71</v>
      </c>
      <c r="U483" s="52"/>
      <c r="V483" s="52"/>
    </row>
    <row r="484" spans="2:22" s="9" customFormat="1" ht="17.100000000000001" customHeight="1">
      <c r="B484" s="52">
        <v>2026</v>
      </c>
      <c r="C484" s="52">
        <v>1</v>
      </c>
      <c r="D484" s="52" t="s">
        <v>72</v>
      </c>
      <c r="E484" s="52" t="s">
        <v>3484</v>
      </c>
      <c r="F484" s="52" t="str">
        <f>VLOOKUP(E484,'[1]3) 구매'!$E$6:$F$1614,2,0)</f>
        <v>쇼핑몰</v>
      </c>
      <c r="G484" s="52">
        <v>3015200101</v>
      </c>
      <c r="H484" s="52" t="s">
        <v>4403</v>
      </c>
      <c r="I484" s="52" t="s">
        <v>4926</v>
      </c>
      <c r="J484" s="49" t="s">
        <v>87</v>
      </c>
      <c r="K484" s="49">
        <v>122</v>
      </c>
      <c r="L484" s="49" t="s">
        <v>4094</v>
      </c>
      <c r="M484" s="49">
        <v>32330000</v>
      </c>
      <c r="N484" s="49"/>
      <c r="O484" s="49" t="s">
        <v>4070</v>
      </c>
      <c r="P484" s="49"/>
      <c r="Q484" s="52" t="s">
        <v>673</v>
      </c>
      <c r="R484" s="52" t="s">
        <v>677</v>
      </c>
      <c r="S484" s="52" t="s">
        <v>678</v>
      </c>
      <c r="T484" s="52" t="s">
        <v>71</v>
      </c>
      <c r="U484" s="52"/>
      <c r="V484" s="52"/>
    </row>
    <row r="485" spans="2:22" s="9" customFormat="1" ht="17.100000000000001" customHeight="1">
      <c r="B485" s="52">
        <v>2026</v>
      </c>
      <c r="C485" s="52">
        <v>1</v>
      </c>
      <c r="D485" s="52" t="s">
        <v>72</v>
      </c>
      <c r="E485" s="52" t="s">
        <v>4927</v>
      </c>
      <c r="F485" s="52" t="str">
        <f>VLOOKUP(E485,'[1]3) 구매'!$E$6:$F$1614,2,0)</f>
        <v>쇼핑몰</v>
      </c>
      <c r="G485" s="52">
        <v>4920169701</v>
      </c>
      <c r="H485" s="52" t="s">
        <v>4928</v>
      </c>
      <c r="I485" s="52" t="s">
        <v>4929</v>
      </c>
      <c r="J485" s="49" t="s">
        <v>87</v>
      </c>
      <c r="K485" s="49">
        <v>1</v>
      </c>
      <c r="L485" s="49" t="s">
        <v>4230</v>
      </c>
      <c r="M485" s="49">
        <v>2508000</v>
      </c>
      <c r="N485" s="49"/>
      <c r="O485" s="49" t="s">
        <v>4070</v>
      </c>
      <c r="P485" s="49"/>
      <c r="Q485" s="52" t="s">
        <v>673</v>
      </c>
      <c r="R485" s="52" t="s">
        <v>677</v>
      </c>
      <c r="S485" s="52" t="s">
        <v>678</v>
      </c>
      <c r="T485" s="52" t="s">
        <v>71</v>
      </c>
      <c r="U485" s="52"/>
      <c r="V485" s="52"/>
    </row>
    <row r="486" spans="2:22" s="9" customFormat="1" ht="17.100000000000001" customHeight="1">
      <c r="B486" s="52">
        <v>2026</v>
      </c>
      <c r="C486" s="52">
        <v>1</v>
      </c>
      <c r="D486" s="52" t="s">
        <v>72</v>
      </c>
      <c r="E486" s="52" t="s">
        <v>4927</v>
      </c>
      <c r="F486" s="52" t="str">
        <f>VLOOKUP(E486,'[1]3) 구매'!$E$6:$F$1614,2,0)</f>
        <v>쇼핑몰</v>
      </c>
      <c r="G486" s="52">
        <v>4920169701</v>
      </c>
      <c r="H486" s="52" t="s">
        <v>4928</v>
      </c>
      <c r="I486" s="52" t="s">
        <v>4930</v>
      </c>
      <c r="J486" s="49" t="s">
        <v>87</v>
      </c>
      <c r="K486" s="49">
        <v>1</v>
      </c>
      <c r="L486" s="49" t="s">
        <v>4230</v>
      </c>
      <c r="M486" s="49">
        <v>2948000</v>
      </c>
      <c r="N486" s="49"/>
      <c r="O486" s="49" t="s">
        <v>4070</v>
      </c>
      <c r="P486" s="49"/>
      <c r="Q486" s="52" t="s">
        <v>673</v>
      </c>
      <c r="R486" s="52" t="s">
        <v>677</v>
      </c>
      <c r="S486" s="52" t="s">
        <v>678</v>
      </c>
      <c r="T486" s="52" t="s">
        <v>71</v>
      </c>
      <c r="U486" s="52"/>
      <c r="V486" s="52"/>
    </row>
    <row r="487" spans="2:22" s="9" customFormat="1" ht="17.100000000000001" customHeight="1">
      <c r="B487" s="52">
        <v>2026</v>
      </c>
      <c r="C487" s="52">
        <v>1</v>
      </c>
      <c r="D487" s="52" t="s">
        <v>72</v>
      </c>
      <c r="E487" s="52" t="s">
        <v>4927</v>
      </c>
      <c r="F487" s="52" t="str">
        <f>VLOOKUP(E487,'[1]3) 구매'!$E$6:$F$1614,2,0)</f>
        <v>쇼핑몰</v>
      </c>
      <c r="G487" s="52">
        <v>4920169701</v>
      </c>
      <c r="H487" s="52" t="s">
        <v>4928</v>
      </c>
      <c r="I487" s="52" t="s">
        <v>4931</v>
      </c>
      <c r="J487" s="49" t="s">
        <v>87</v>
      </c>
      <c r="K487" s="49">
        <v>1</v>
      </c>
      <c r="L487" s="49" t="s">
        <v>4230</v>
      </c>
      <c r="M487" s="49">
        <v>3168000</v>
      </c>
      <c r="N487" s="49"/>
      <c r="O487" s="49" t="s">
        <v>4070</v>
      </c>
      <c r="P487" s="49"/>
      <c r="Q487" s="52" t="s">
        <v>673</v>
      </c>
      <c r="R487" s="52" t="s">
        <v>677</v>
      </c>
      <c r="S487" s="52" t="s">
        <v>678</v>
      </c>
      <c r="T487" s="52" t="s">
        <v>71</v>
      </c>
      <c r="U487" s="52"/>
      <c r="V487" s="52"/>
    </row>
    <row r="488" spans="2:22" s="9" customFormat="1" ht="17.100000000000001" customHeight="1">
      <c r="B488" s="52">
        <v>2026</v>
      </c>
      <c r="C488" s="52">
        <v>1</v>
      </c>
      <c r="D488" s="52" t="s">
        <v>72</v>
      </c>
      <c r="E488" s="52" t="s">
        <v>4927</v>
      </c>
      <c r="F488" s="52" t="str">
        <f>VLOOKUP(E488,'[1]3) 구매'!$E$6:$F$1614,2,0)</f>
        <v>쇼핑몰</v>
      </c>
      <c r="G488" s="52">
        <v>4920169701</v>
      </c>
      <c r="H488" s="52" t="s">
        <v>4928</v>
      </c>
      <c r="I488" s="52" t="s">
        <v>4932</v>
      </c>
      <c r="J488" s="49" t="s">
        <v>87</v>
      </c>
      <c r="K488" s="49">
        <v>1</v>
      </c>
      <c r="L488" s="49" t="s">
        <v>4230</v>
      </c>
      <c r="M488" s="49">
        <v>3146000</v>
      </c>
      <c r="N488" s="49"/>
      <c r="O488" s="49" t="s">
        <v>4070</v>
      </c>
      <c r="P488" s="49"/>
      <c r="Q488" s="52" t="s">
        <v>673</v>
      </c>
      <c r="R488" s="52" t="s">
        <v>677</v>
      </c>
      <c r="S488" s="52" t="s">
        <v>678</v>
      </c>
      <c r="T488" s="52" t="s">
        <v>71</v>
      </c>
      <c r="U488" s="52"/>
      <c r="V488" s="52"/>
    </row>
    <row r="489" spans="2:22" s="9" customFormat="1" ht="17.100000000000001" customHeight="1">
      <c r="B489" s="52">
        <v>2026</v>
      </c>
      <c r="C489" s="52">
        <v>1</v>
      </c>
      <c r="D489" s="52" t="s">
        <v>72</v>
      </c>
      <c r="E489" s="52" t="s">
        <v>676</v>
      </c>
      <c r="F489" s="52" t="str">
        <f>VLOOKUP(E489,'[1]3) 구매'!$E$6:$F$1614,2,0)</f>
        <v>쇼핑몰</v>
      </c>
      <c r="G489" s="52">
        <v>5610160501</v>
      </c>
      <c r="H489" s="52" t="s">
        <v>4924</v>
      </c>
      <c r="I489" s="52" t="s">
        <v>4933</v>
      </c>
      <c r="J489" s="49" t="s">
        <v>87</v>
      </c>
      <c r="K489" s="49">
        <v>2</v>
      </c>
      <c r="L489" s="49" t="s">
        <v>4230</v>
      </c>
      <c r="M489" s="49">
        <v>860000</v>
      </c>
      <c r="N489" s="49"/>
      <c r="O489" s="49" t="s">
        <v>4070</v>
      </c>
      <c r="P489" s="49"/>
      <c r="Q489" s="52" t="s">
        <v>673</v>
      </c>
      <c r="R489" s="52" t="s">
        <v>677</v>
      </c>
      <c r="S489" s="52" t="s">
        <v>678</v>
      </c>
      <c r="T489" s="52" t="s">
        <v>71</v>
      </c>
      <c r="U489" s="52"/>
      <c r="V489" s="52"/>
    </row>
    <row r="490" spans="2:22" s="9" customFormat="1" ht="17.100000000000001" customHeight="1">
      <c r="B490" s="52">
        <v>2026</v>
      </c>
      <c r="C490" s="52">
        <v>1</v>
      </c>
      <c r="D490" s="52" t="s">
        <v>72</v>
      </c>
      <c r="E490" s="52" t="s">
        <v>676</v>
      </c>
      <c r="F490" s="52" t="str">
        <f>VLOOKUP(E490,'[1]3) 구매'!$E$6:$F$1614,2,0)</f>
        <v>쇼핑몰</v>
      </c>
      <c r="G490" s="52">
        <v>3020170502</v>
      </c>
      <c r="H490" s="52" t="s">
        <v>4934</v>
      </c>
      <c r="I490" s="52" t="s">
        <v>4935</v>
      </c>
      <c r="J490" s="49" t="s">
        <v>87</v>
      </c>
      <c r="K490" s="49">
        <v>1</v>
      </c>
      <c r="L490" s="49" t="s">
        <v>4230</v>
      </c>
      <c r="M490" s="49">
        <v>10900000</v>
      </c>
      <c r="N490" s="49"/>
      <c r="O490" s="49" t="s">
        <v>4070</v>
      </c>
      <c r="P490" s="49"/>
      <c r="Q490" s="52" t="s">
        <v>673</v>
      </c>
      <c r="R490" s="52" t="s">
        <v>677</v>
      </c>
      <c r="S490" s="52" t="s">
        <v>678</v>
      </c>
      <c r="T490" s="52" t="s">
        <v>71</v>
      </c>
      <c r="U490" s="52"/>
      <c r="V490" s="52"/>
    </row>
    <row r="491" spans="2:22" s="9" customFormat="1" ht="17.100000000000001" customHeight="1">
      <c r="B491" s="52">
        <v>2026</v>
      </c>
      <c r="C491" s="52">
        <v>1</v>
      </c>
      <c r="D491" s="52" t="s">
        <v>72</v>
      </c>
      <c r="E491" s="52" t="s">
        <v>676</v>
      </c>
      <c r="F491" s="52" t="str">
        <f>VLOOKUP(E491,'[1]3) 구매'!$E$6:$F$1614,2,0)</f>
        <v>쇼핑몰</v>
      </c>
      <c r="G491" s="52">
        <v>30155200101</v>
      </c>
      <c r="H491" s="52" t="s">
        <v>4936</v>
      </c>
      <c r="I491" s="52" t="s">
        <v>4098</v>
      </c>
      <c r="J491" s="49" t="s">
        <v>87</v>
      </c>
      <c r="K491" s="49">
        <v>87</v>
      </c>
      <c r="L491" s="49" t="s">
        <v>4106</v>
      </c>
      <c r="M491" s="49">
        <v>31320000</v>
      </c>
      <c r="N491" s="49"/>
      <c r="O491" s="49" t="s">
        <v>4070</v>
      </c>
      <c r="P491" s="49"/>
      <c r="Q491" s="52" t="s">
        <v>673</v>
      </c>
      <c r="R491" s="52" t="s">
        <v>677</v>
      </c>
      <c r="S491" s="52" t="s">
        <v>678</v>
      </c>
      <c r="T491" s="52" t="s">
        <v>71</v>
      </c>
      <c r="U491" s="52"/>
      <c r="V491" s="52"/>
    </row>
    <row r="492" spans="2:22" s="9" customFormat="1" ht="17.100000000000001" customHeight="1">
      <c r="B492" s="52">
        <v>2026</v>
      </c>
      <c r="C492" s="52">
        <v>1</v>
      </c>
      <c r="D492" s="52" t="s">
        <v>72</v>
      </c>
      <c r="E492" s="52" t="s">
        <v>676</v>
      </c>
      <c r="F492" s="52" t="str">
        <f>VLOOKUP(E492,'[1]3) 구매'!$E$6:$F$1614,2,0)</f>
        <v>쇼핑몰</v>
      </c>
      <c r="G492" s="52">
        <v>4924159601</v>
      </c>
      <c r="H492" s="52" t="s">
        <v>4937</v>
      </c>
      <c r="I492" s="52" t="s">
        <v>4938</v>
      </c>
      <c r="J492" s="49" t="s">
        <v>87</v>
      </c>
      <c r="K492" s="49">
        <v>69</v>
      </c>
      <c r="L492" s="49" t="s">
        <v>4106</v>
      </c>
      <c r="M492" s="49">
        <v>34500000</v>
      </c>
      <c r="N492" s="49"/>
      <c r="O492" s="49" t="s">
        <v>4070</v>
      </c>
      <c r="P492" s="49"/>
      <c r="Q492" s="52" t="s">
        <v>673</v>
      </c>
      <c r="R492" s="52" t="s">
        <v>677</v>
      </c>
      <c r="S492" s="52" t="s">
        <v>678</v>
      </c>
      <c r="T492" s="52" t="s">
        <v>71</v>
      </c>
      <c r="U492" s="52"/>
      <c r="V492" s="52"/>
    </row>
    <row r="493" spans="2:22" s="9" customFormat="1" ht="17.100000000000001" customHeight="1">
      <c r="B493" s="52">
        <v>2026</v>
      </c>
      <c r="C493" s="52">
        <v>1</v>
      </c>
      <c r="D493" s="52" t="s">
        <v>72</v>
      </c>
      <c r="E493" s="52" t="s">
        <v>676</v>
      </c>
      <c r="F493" s="52" t="str">
        <f>VLOOKUP(E493,'[1]3) 구매'!$E$6:$F$1614,2,0)</f>
        <v>쇼핑몰</v>
      </c>
      <c r="G493" s="52">
        <v>3011159501</v>
      </c>
      <c r="H493" s="52" t="s">
        <v>4181</v>
      </c>
      <c r="I493" s="52" t="s">
        <v>4939</v>
      </c>
      <c r="J493" s="49" t="s">
        <v>87</v>
      </c>
      <c r="K493" s="49">
        <v>75</v>
      </c>
      <c r="L493" s="49" t="s">
        <v>4170</v>
      </c>
      <c r="M493" s="49">
        <v>2137500</v>
      </c>
      <c r="N493" s="49"/>
      <c r="O493" s="49" t="s">
        <v>4074</v>
      </c>
      <c r="P493" s="49"/>
      <c r="Q493" s="52" t="s">
        <v>673</v>
      </c>
      <c r="R493" s="52" t="s">
        <v>677</v>
      </c>
      <c r="S493" s="52" t="s">
        <v>678</v>
      </c>
      <c r="T493" s="52" t="s">
        <v>71</v>
      </c>
      <c r="U493" s="52"/>
      <c r="V493" s="52"/>
    </row>
    <row r="494" spans="2:22" s="9" customFormat="1" ht="17.100000000000001" customHeight="1">
      <c r="B494" s="52">
        <v>2026</v>
      </c>
      <c r="C494" s="52">
        <v>1</v>
      </c>
      <c r="D494" s="52" t="s">
        <v>72</v>
      </c>
      <c r="E494" s="52" t="s">
        <v>4940</v>
      </c>
      <c r="F494" s="52" t="str">
        <f>VLOOKUP(E494,'[1]3) 구매'!$E$6:$F$1614,2,0)</f>
        <v>일반경쟁</v>
      </c>
      <c r="G494" s="52">
        <v>3013150202</v>
      </c>
      <c r="H494" s="52" t="s">
        <v>4563</v>
      </c>
      <c r="I494" s="52" t="s">
        <v>4941</v>
      </c>
      <c r="J494" s="49" t="s">
        <v>87</v>
      </c>
      <c r="K494" s="49">
        <v>4548</v>
      </c>
      <c r="L494" s="49" t="s">
        <v>4078</v>
      </c>
      <c r="M494" s="49">
        <v>157938396</v>
      </c>
      <c r="N494" s="49"/>
      <c r="O494" s="49"/>
      <c r="P494" s="49"/>
      <c r="Q494" s="52" t="s">
        <v>673</v>
      </c>
      <c r="R494" s="52" t="s">
        <v>3479</v>
      </c>
      <c r="S494" s="52" t="s">
        <v>3480</v>
      </c>
      <c r="T494" s="52" t="s">
        <v>71</v>
      </c>
      <c r="U494" s="52"/>
      <c r="V494" s="52"/>
    </row>
    <row r="495" spans="2:22" s="9" customFormat="1" ht="17.100000000000001" customHeight="1">
      <c r="B495" s="52">
        <v>2026</v>
      </c>
      <c r="C495" s="52">
        <v>1</v>
      </c>
      <c r="D495" s="52" t="s">
        <v>72</v>
      </c>
      <c r="E495" s="52" t="s">
        <v>4940</v>
      </c>
      <c r="F495" s="52" t="str">
        <f>VLOOKUP(E495,'[1]3) 구매'!$E$6:$F$1614,2,0)</f>
        <v>일반경쟁</v>
      </c>
      <c r="G495" s="52">
        <v>4014178203</v>
      </c>
      <c r="H495" s="52" t="s">
        <v>4136</v>
      </c>
      <c r="I495" s="52" t="s">
        <v>4942</v>
      </c>
      <c r="J495" s="49" t="s">
        <v>87</v>
      </c>
      <c r="K495" s="49">
        <v>124</v>
      </c>
      <c r="L495" s="49" t="s">
        <v>4138</v>
      </c>
      <c r="M495" s="49">
        <v>19947062</v>
      </c>
      <c r="N495" s="49"/>
      <c r="O495" s="49" t="s">
        <v>4070</v>
      </c>
      <c r="P495" s="49"/>
      <c r="Q495" s="52" t="s">
        <v>673</v>
      </c>
      <c r="R495" s="52" t="s">
        <v>3479</v>
      </c>
      <c r="S495" s="52" t="s">
        <v>3480</v>
      </c>
      <c r="T495" s="52" t="s">
        <v>71</v>
      </c>
      <c r="U495" s="52"/>
      <c r="V495" s="52"/>
    </row>
    <row r="496" spans="2:22" s="9" customFormat="1" ht="17.100000000000001" customHeight="1">
      <c r="B496" s="52">
        <v>2026</v>
      </c>
      <c r="C496" s="52">
        <v>1</v>
      </c>
      <c r="D496" s="52" t="s">
        <v>72</v>
      </c>
      <c r="E496" s="52" t="s">
        <v>4940</v>
      </c>
      <c r="F496" s="52" t="str">
        <f>VLOOKUP(E496,'[1]3) 구매'!$E$6:$F$1614,2,0)</f>
        <v>일반경쟁</v>
      </c>
      <c r="G496" s="52">
        <v>4014178203</v>
      </c>
      <c r="H496" s="52" t="s">
        <v>4136</v>
      </c>
      <c r="I496" s="52" t="s">
        <v>4943</v>
      </c>
      <c r="J496" s="49" t="s">
        <v>87</v>
      </c>
      <c r="K496" s="49">
        <v>104</v>
      </c>
      <c r="L496" s="49" t="s">
        <v>4138</v>
      </c>
      <c r="M496" s="49">
        <v>20985451</v>
      </c>
      <c r="N496" s="49"/>
      <c r="O496" s="49" t="s">
        <v>4070</v>
      </c>
      <c r="P496" s="49"/>
      <c r="Q496" s="52" t="s">
        <v>673</v>
      </c>
      <c r="R496" s="52" t="s">
        <v>3479</v>
      </c>
      <c r="S496" s="52" t="s">
        <v>3480</v>
      </c>
      <c r="T496" s="52" t="s">
        <v>71</v>
      </c>
      <c r="U496" s="52"/>
      <c r="V496" s="52"/>
    </row>
    <row r="497" spans="2:22" s="9" customFormat="1" ht="17.100000000000001" customHeight="1">
      <c r="B497" s="52">
        <v>2026</v>
      </c>
      <c r="C497" s="52">
        <v>1</v>
      </c>
      <c r="D497" s="52" t="s">
        <v>62</v>
      </c>
      <c r="E497" s="52" t="s">
        <v>4940</v>
      </c>
      <c r="F497" s="52" t="str">
        <f>VLOOKUP(E497,'[1]3) 구매'!$E$6:$F$1614,2,0)</f>
        <v>일반경쟁</v>
      </c>
      <c r="G497" s="52">
        <v>4014178203</v>
      </c>
      <c r="H497" s="52" t="s">
        <v>4136</v>
      </c>
      <c r="I497" s="52" t="s">
        <v>4944</v>
      </c>
      <c r="J497" s="49" t="s">
        <v>87</v>
      </c>
      <c r="K497" s="49">
        <v>184</v>
      </c>
      <c r="L497" s="49" t="s">
        <v>4138</v>
      </c>
      <c r="M497" s="49">
        <v>41253518</v>
      </c>
      <c r="N497" s="49"/>
      <c r="O497" s="49" t="s">
        <v>4070</v>
      </c>
      <c r="P497" s="49"/>
      <c r="Q497" s="52" t="s">
        <v>673</v>
      </c>
      <c r="R497" s="52" t="s">
        <v>3479</v>
      </c>
      <c r="S497" s="52" t="s">
        <v>3480</v>
      </c>
      <c r="T497" s="52" t="s">
        <v>71</v>
      </c>
      <c r="U497" s="52"/>
      <c r="V497" s="52"/>
    </row>
    <row r="498" spans="2:22" s="9" customFormat="1" ht="17.100000000000001" customHeight="1">
      <c r="B498" s="52">
        <v>2026</v>
      </c>
      <c r="C498" s="52">
        <v>1</v>
      </c>
      <c r="D498" s="52" t="s">
        <v>72</v>
      </c>
      <c r="E498" s="52" t="s">
        <v>4945</v>
      </c>
      <c r="F498" s="52" t="str">
        <f>VLOOKUP(E498,'[1]3) 구매'!$E$6:$F$1614,2,0)</f>
        <v>쇼핑몰</v>
      </c>
      <c r="G498" s="52">
        <v>4014178203</v>
      </c>
      <c r="H498" s="52" t="s">
        <v>4946</v>
      </c>
      <c r="I498" s="52" t="s">
        <v>4947</v>
      </c>
      <c r="J498" s="49" t="s">
        <v>4087</v>
      </c>
      <c r="K498" s="49">
        <v>54</v>
      </c>
      <c r="L498" s="49" t="s">
        <v>4138</v>
      </c>
      <c r="M498" s="49">
        <v>12107011</v>
      </c>
      <c r="N498" s="49"/>
      <c r="O498" s="49" t="s">
        <v>4070</v>
      </c>
      <c r="P498" s="49"/>
      <c r="Q498" s="52" t="s">
        <v>673</v>
      </c>
      <c r="R498" s="52" t="s">
        <v>3482</v>
      </c>
      <c r="S498" s="52" t="s">
        <v>3483</v>
      </c>
      <c r="T498" s="52" t="s">
        <v>71</v>
      </c>
      <c r="U498" s="52"/>
      <c r="V498" s="52"/>
    </row>
    <row r="499" spans="2:22" s="9" customFormat="1" ht="17.100000000000001" customHeight="1">
      <c r="B499" s="52">
        <v>2026</v>
      </c>
      <c r="C499" s="52">
        <v>1</v>
      </c>
      <c r="D499" s="52" t="s">
        <v>72</v>
      </c>
      <c r="E499" s="52" t="s">
        <v>4945</v>
      </c>
      <c r="F499" s="52" t="str">
        <f>VLOOKUP(E499,'[1]3) 구매'!$E$6:$F$1614,2,0)</f>
        <v>쇼핑몰</v>
      </c>
      <c r="G499" s="52">
        <v>4014178203</v>
      </c>
      <c r="H499" s="52" t="s">
        <v>4946</v>
      </c>
      <c r="I499" s="52" t="s">
        <v>4948</v>
      </c>
      <c r="J499" s="49" t="s">
        <v>4087</v>
      </c>
      <c r="K499" s="49">
        <v>1139</v>
      </c>
      <c r="L499" s="49" t="s">
        <v>4138</v>
      </c>
      <c r="M499" s="49">
        <v>349270017</v>
      </c>
      <c r="N499" s="49"/>
      <c r="O499" s="49" t="s">
        <v>4070</v>
      </c>
      <c r="P499" s="49"/>
      <c r="Q499" s="52" t="s">
        <v>673</v>
      </c>
      <c r="R499" s="52" t="s">
        <v>3482</v>
      </c>
      <c r="S499" s="52" t="s">
        <v>3483</v>
      </c>
      <c r="T499" s="52" t="s">
        <v>71</v>
      </c>
      <c r="U499" s="52"/>
      <c r="V499" s="52"/>
    </row>
    <row r="500" spans="2:22" s="9" customFormat="1" ht="17.100000000000001" customHeight="1">
      <c r="B500" s="52">
        <v>2026</v>
      </c>
      <c r="C500" s="52">
        <v>1</v>
      </c>
      <c r="D500" s="52" t="s">
        <v>72</v>
      </c>
      <c r="E500" s="52" t="s">
        <v>4945</v>
      </c>
      <c r="F500" s="52" t="str">
        <f>VLOOKUP(E500,'[1]3) 구매'!$E$6:$F$1614,2,0)</f>
        <v>쇼핑몰</v>
      </c>
      <c r="G500" s="52">
        <v>4014178203</v>
      </c>
      <c r="H500" s="52" t="s">
        <v>4946</v>
      </c>
      <c r="I500" s="52" t="s">
        <v>4098</v>
      </c>
      <c r="J500" s="49" t="s">
        <v>4087</v>
      </c>
      <c r="K500" s="49">
        <v>189</v>
      </c>
      <c r="L500" s="49" t="s">
        <v>4138</v>
      </c>
      <c r="M500" s="49">
        <v>76236207</v>
      </c>
      <c r="N500" s="49"/>
      <c r="O500" s="49" t="s">
        <v>4070</v>
      </c>
      <c r="P500" s="49"/>
      <c r="Q500" s="52" t="s">
        <v>673</v>
      </c>
      <c r="R500" s="52" t="s">
        <v>3482</v>
      </c>
      <c r="S500" s="52" t="s">
        <v>3483</v>
      </c>
      <c r="T500" s="52" t="s">
        <v>71</v>
      </c>
      <c r="U500" s="52"/>
      <c r="V500" s="52"/>
    </row>
    <row r="501" spans="2:22" s="9" customFormat="1" ht="17.100000000000001" customHeight="1">
      <c r="B501" s="52">
        <v>2026</v>
      </c>
      <c r="C501" s="52">
        <v>1</v>
      </c>
      <c r="D501" s="52" t="s">
        <v>72</v>
      </c>
      <c r="E501" s="52" t="s">
        <v>4945</v>
      </c>
      <c r="F501" s="52" t="str">
        <f>VLOOKUP(E501,'[1]3) 구매'!$E$6:$F$1614,2,0)</f>
        <v>쇼핑몰</v>
      </c>
      <c r="G501" s="52">
        <v>3011150501</v>
      </c>
      <c r="H501" s="52" t="s">
        <v>4067</v>
      </c>
      <c r="I501" s="52" t="s">
        <v>4949</v>
      </c>
      <c r="J501" s="49" t="s">
        <v>4950</v>
      </c>
      <c r="K501" s="49">
        <v>386</v>
      </c>
      <c r="L501" s="49" t="s">
        <v>4082</v>
      </c>
      <c r="M501" s="49">
        <v>40801881</v>
      </c>
      <c r="N501" s="49"/>
      <c r="O501" s="49" t="s">
        <v>4070</v>
      </c>
      <c r="P501" s="49"/>
      <c r="Q501" s="52" t="s">
        <v>673</v>
      </c>
      <c r="R501" s="52" t="s">
        <v>3482</v>
      </c>
      <c r="S501" s="52" t="s">
        <v>3483</v>
      </c>
      <c r="T501" s="52" t="s">
        <v>71</v>
      </c>
      <c r="U501" s="52"/>
      <c r="V501" s="52"/>
    </row>
    <row r="502" spans="2:22" s="9" customFormat="1" ht="17.100000000000001" customHeight="1">
      <c r="B502" s="52">
        <v>2026</v>
      </c>
      <c r="C502" s="52">
        <v>1</v>
      </c>
      <c r="D502" s="52" t="s">
        <v>72</v>
      </c>
      <c r="E502" s="52" t="s">
        <v>672</v>
      </c>
      <c r="F502" s="52" t="str">
        <f>VLOOKUP(E502,'[1]3) 구매'!$E$6:$F$1614,2,0)</f>
        <v>일반경쟁</v>
      </c>
      <c r="G502" s="52">
        <v>3013150202</v>
      </c>
      <c r="H502" s="52" t="s">
        <v>4951</v>
      </c>
      <c r="I502" s="52" t="s">
        <v>4952</v>
      </c>
      <c r="J502" s="49" t="s">
        <v>87</v>
      </c>
      <c r="K502" s="49">
        <v>2930</v>
      </c>
      <c r="L502" s="49" t="s">
        <v>4078</v>
      </c>
      <c r="M502" s="49">
        <v>142726310</v>
      </c>
      <c r="N502" s="49"/>
      <c r="O502" s="49" t="s">
        <v>4070</v>
      </c>
      <c r="P502" s="49"/>
      <c r="Q502" s="52" t="s">
        <v>673</v>
      </c>
      <c r="R502" s="52" t="s">
        <v>674</v>
      </c>
      <c r="S502" s="52" t="s">
        <v>675</v>
      </c>
      <c r="T502" s="52" t="s">
        <v>308</v>
      </c>
      <c r="U502" s="52"/>
      <c r="V502" s="52"/>
    </row>
    <row r="503" spans="2:22" s="9" customFormat="1" ht="17.100000000000001" customHeight="1">
      <c r="B503" s="52">
        <v>2026</v>
      </c>
      <c r="C503" s="52">
        <v>1</v>
      </c>
      <c r="D503" s="52" t="s">
        <v>72</v>
      </c>
      <c r="E503" s="52" t="s">
        <v>4953</v>
      </c>
      <c r="F503" s="52" t="str">
        <f>VLOOKUP(E503,'[1]3) 구매'!$E$6:$F$1614,2,0)</f>
        <v>쇼핑몰</v>
      </c>
      <c r="G503" s="52">
        <v>3011150501</v>
      </c>
      <c r="H503" s="52" t="s">
        <v>4067</v>
      </c>
      <c r="I503" s="52" t="s">
        <v>4690</v>
      </c>
      <c r="J503" s="49" t="s">
        <v>87</v>
      </c>
      <c r="K503" s="49">
        <v>409</v>
      </c>
      <c r="L503" s="49" t="s">
        <v>4069</v>
      </c>
      <c r="M503" s="49">
        <v>44409220</v>
      </c>
      <c r="N503" s="49"/>
      <c r="O503" s="49"/>
      <c r="P503" s="49" t="s">
        <v>4070</v>
      </c>
      <c r="Q503" s="52" t="s">
        <v>681</v>
      </c>
      <c r="R503" s="52" t="s">
        <v>4954</v>
      </c>
      <c r="S503" s="52" t="s">
        <v>4955</v>
      </c>
      <c r="T503" s="52" t="s">
        <v>71</v>
      </c>
      <c r="U503" s="52"/>
      <c r="V503" s="52"/>
    </row>
    <row r="504" spans="2:22" s="9" customFormat="1" ht="17.100000000000001" customHeight="1">
      <c r="B504" s="52">
        <v>2026</v>
      </c>
      <c r="C504" s="52">
        <v>2</v>
      </c>
      <c r="D504" s="52" t="s">
        <v>72</v>
      </c>
      <c r="E504" s="52" t="s">
        <v>3521</v>
      </c>
      <c r="F504" s="52" t="str">
        <f>VLOOKUP(E504,'[1]3) 구매'!$E$6:$F$1614,2,0)</f>
        <v>쇼핑몰</v>
      </c>
      <c r="G504" s="52">
        <v>3012999902</v>
      </c>
      <c r="H504" s="52" t="s">
        <v>4551</v>
      </c>
      <c r="I504" s="52" t="s">
        <v>4956</v>
      </c>
      <c r="J504" s="49" t="s">
        <v>4957</v>
      </c>
      <c r="K504" s="49">
        <v>1</v>
      </c>
      <c r="L504" s="49" t="s">
        <v>4958</v>
      </c>
      <c r="M504" s="49">
        <v>43480000</v>
      </c>
      <c r="N504" s="49"/>
      <c r="O504" s="49" t="s">
        <v>4959</v>
      </c>
      <c r="P504" s="49"/>
      <c r="Q504" s="52" t="s">
        <v>68</v>
      </c>
      <c r="R504" s="52" t="s">
        <v>3522</v>
      </c>
      <c r="S504" s="52" t="s">
        <v>3523</v>
      </c>
      <c r="T504" s="52" t="s">
        <v>71</v>
      </c>
      <c r="U504" s="52"/>
      <c r="V504" s="52"/>
    </row>
    <row r="505" spans="2:22" s="9" customFormat="1" ht="17.100000000000001" customHeight="1">
      <c r="B505" s="52">
        <v>2026</v>
      </c>
      <c r="C505" s="52">
        <v>2</v>
      </c>
      <c r="D505" s="52" t="s">
        <v>72</v>
      </c>
      <c r="E505" s="52" t="s">
        <v>3521</v>
      </c>
      <c r="F505" s="52" t="str">
        <f>VLOOKUP(E505,'[1]3) 구매'!$E$6:$F$1614,2,0)</f>
        <v>쇼핑몰</v>
      </c>
      <c r="G505" s="52">
        <v>4924151101</v>
      </c>
      <c r="H505" s="52" t="s">
        <v>4822</v>
      </c>
      <c r="I505" s="52" t="s">
        <v>4960</v>
      </c>
      <c r="J505" s="49" t="s">
        <v>4957</v>
      </c>
      <c r="K505" s="49">
        <v>2</v>
      </c>
      <c r="L505" s="49" t="s">
        <v>4961</v>
      </c>
      <c r="M505" s="49">
        <v>27400000</v>
      </c>
      <c r="N505" s="49"/>
      <c r="O505" s="49" t="s">
        <v>4959</v>
      </c>
      <c r="P505" s="49"/>
      <c r="Q505" s="52" t="s">
        <v>68</v>
      </c>
      <c r="R505" s="52" t="s">
        <v>3522</v>
      </c>
      <c r="S505" s="52" t="s">
        <v>3523</v>
      </c>
      <c r="T505" s="52" t="s">
        <v>71</v>
      </c>
      <c r="U505" s="52"/>
      <c r="V505" s="52"/>
    </row>
    <row r="506" spans="2:22" s="9" customFormat="1" ht="17.100000000000001" customHeight="1">
      <c r="B506" s="52">
        <v>2026</v>
      </c>
      <c r="C506" s="52">
        <v>2</v>
      </c>
      <c r="D506" s="52" t="s">
        <v>72</v>
      </c>
      <c r="E506" s="52" t="s">
        <v>3521</v>
      </c>
      <c r="F506" s="52" t="str">
        <f>VLOOKUP(E506,'[1]3) 구매'!$E$6:$F$1614,2,0)</f>
        <v>쇼핑몰</v>
      </c>
      <c r="G506" s="52">
        <v>4924159701</v>
      </c>
      <c r="H506" s="52" t="s">
        <v>4962</v>
      </c>
      <c r="I506" s="52" t="s">
        <v>4963</v>
      </c>
      <c r="J506" s="49" t="s">
        <v>4957</v>
      </c>
      <c r="K506" s="49">
        <v>1</v>
      </c>
      <c r="L506" s="49" t="s">
        <v>4961</v>
      </c>
      <c r="M506" s="49">
        <v>112410000</v>
      </c>
      <c r="N506" s="49"/>
      <c r="O506" s="49" t="s">
        <v>4959</v>
      </c>
      <c r="P506" s="49"/>
      <c r="Q506" s="52" t="s">
        <v>68</v>
      </c>
      <c r="R506" s="52" t="s">
        <v>3522</v>
      </c>
      <c r="S506" s="52" t="s">
        <v>3523</v>
      </c>
      <c r="T506" s="52" t="s">
        <v>71</v>
      </c>
      <c r="U506" s="52"/>
      <c r="V506" s="52"/>
    </row>
    <row r="507" spans="2:22" s="9" customFormat="1" ht="17.100000000000001" customHeight="1">
      <c r="B507" s="52">
        <v>2026</v>
      </c>
      <c r="C507" s="52">
        <v>2</v>
      </c>
      <c r="D507" s="52" t="s">
        <v>72</v>
      </c>
      <c r="E507" s="52" t="s">
        <v>3521</v>
      </c>
      <c r="F507" s="52" t="str">
        <f>VLOOKUP(E507,'[1]3) 구매'!$E$6:$F$1614,2,0)</f>
        <v>쇼핑몰</v>
      </c>
      <c r="G507" s="52">
        <v>3023170102</v>
      </c>
      <c r="H507" s="52" t="s">
        <v>4964</v>
      </c>
      <c r="I507" s="52" t="s">
        <v>4965</v>
      </c>
      <c r="J507" s="49" t="s">
        <v>4957</v>
      </c>
      <c r="K507" s="49">
        <v>1</v>
      </c>
      <c r="L507" s="49" t="s">
        <v>4961</v>
      </c>
      <c r="M507" s="49">
        <v>188150000</v>
      </c>
      <c r="N507" s="49"/>
      <c r="O507" s="49" t="s">
        <v>4959</v>
      </c>
      <c r="P507" s="49"/>
      <c r="Q507" s="52" t="s">
        <v>68</v>
      </c>
      <c r="R507" s="52" t="s">
        <v>3522</v>
      </c>
      <c r="S507" s="52" t="s">
        <v>3523</v>
      </c>
      <c r="T507" s="52" t="s">
        <v>71</v>
      </c>
      <c r="U507" s="52"/>
      <c r="V507" s="52"/>
    </row>
    <row r="508" spans="2:22" s="9" customFormat="1" ht="17.100000000000001" customHeight="1">
      <c r="B508" s="52">
        <v>2026</v>
      </c>
      <c r="C508" s="52">
        <v>2</v>
      </c>
      <c r="D508" s="52" t="s">
        <v>72</v>
      </c>
      <c r="E508" s="52" t="s">
        <v>3521</v>
      </c>
      <c r="F508" s="52" t="str">
        <f>VLOOKUP(E508,'[1]3) 구매'!$E$6:$F$1614,2,0)</f>
        <v>쇼핑몰</v>
      </c>
      <c r="G508" s="52">
        <v>3015200101</v>
      </c>
      <c r="H508" s="52" t="s">
        <v>4966</v>
      </c>
      <c r="I508" s="52" t="s">
        <v>4967</v>
      </c>
      <c r="J508" s="49" t="s">
        <v>4957</v>
      </c>
      <c r="K508" s="49">
        <v>54</v>
      </c>
      <c r="L508" s="49" t="s">
        <v>4968</v>
      </c>
      <c r="M508" s="49">
        <v>16840000</v>
      </c>
      <c r="N508" s="49"/>
      <c r="O508" s="49" t="s">
        <v>4959</v>
      </c>
      <c r="P508" s="49"/>
      <c r="Q508" s="52" t="s">
        <v>68</v>
      </c>
      <c r="R508" s="52" t="s">
        <v>3522</v>
      </c>
      <c r="S508" s="52" t="s">
        <v>3523</v>
      </c>
      <c r="T508" s="52" t="s">
        <v>71</v>
      </c>
      <c r="U508" s="52"/>
      <c r="V508" s="52"/>
    </row>
    <row r="509" spans="2:22" s="9" customFormat="1" ht="17.100000000000001" customHeight="1">
      <c r="B509" s="52">
        <v>2026</v>
      </c>
      <c r="C509" s="52">
        <v>2</v>
      </c>
      <c r="D509" s="52" t="s">
        <v>72</v>
      </c>
      <c r="E509" s="52" t="s">
        <v>4969</v>
      </c>
      <c r="F509" s="52" t="str">
        <f>VLOOKUP(E509,'[1]3) 구매'!$E$6:$F$1614,2,0)</f>
        <v>쇼핑몰</v>
      </c>
      <c r="G509" s="52">
        <v>3011150501</v>
      </c>
      <c r="H509" s="52" t="s">
        <v>4067</v>
      </c>
      <c r="I509" s="52" t="s">
        <v>4970</v>
      </c>
      <c r="J509" s="49" t="s">
        <v>87</v>
      </c>
      <c r="K509" s="49">
        <v>804</v>
      </c>
      <c r="L509" s="49" t="s">
        <v>4069</v>
      </c>
      <c r="M509" s="49">
        <v>87248240</v>
      </c>
      <c r="N509" s="49"/>
      <c r="O509" s="49" t="s">
        <v>4070</v>
      </c>
      <c r="P509" s="49"/>
      <c r="Q509" s="52" t="s">
        <v>1732</v>
      </c>
      <c r="R509" s="52" t="s">
        <v>1733</v>
      </c>
      <c r="S509" s="52" t="s">
        <v>1734</v>
      </c>
      <c r="T509" s="52" t="s">
        <v>71</v>
      </c>
      <c r="U509" s="52"/>
      <c r="V509" s="52"/>
    </row>
    <row r="510" spans="2:22" s="9" customFormat="1" ht="17.100000000000001" customHeight="1">
      <c r="B510" s="52">
        <v>2026</v>
      </c>
      <c r="C510" s="52">
        <v>2</v>
      </c>
      <c r="D510" s="52" t="s">
        <v>72</v>
      </c>
      <c r="E510" s="52" t="s">
        <v>4971</v>
      </c>
      <c r="F510" s="52" t="str">
        <f>VLOOKUP(E510,'[1]3) 구매'!$E$6:$F$1614,2,0)</f>
        <v>쇼핑몰</v>
      </c>
      <c r="G510" s="52">
        <v>3010161901</v>
      </c>
      <c r="H510" s="52" t="s">
        <v>4144</v>
      </c>
      <c r="I510" s="52" t="s">
        <v>4972</v>
      </c>
      <c r="J510" s="49" t="s">
        <v>87</v>
      </c>
      <c r="K510" s="49">
        <v>78.424999999999997</v>
      </c>
      <c r="L510" s="49" t="s">
        <v>4267</v>
      </c>
      <c r="M510" s="49">
        <v>65092000</v>
      </c>
      <c r="N510" s="49"/>
      <c r="O510" s="49" t="s">
        <v>4070</v>
      </c>
      <c r="P510" s="49"/>
      <c r="Q510" s="52" t="s">
        <v>1732</v>
      </c>
      <c r="R510" s="52" t="s">
        <v>1733</v>
      </c>
      <c r="S510" s="52" t="s">
        <v>1734</v>
      </c>
      <c r="T510" s="52" t="s">
        <v>71</v>
      </c>
      <c r="U510" s="52"/>
      <c r="V510" s="52"/>
    </row>
    <row r="511" spans="2:22" s="9" customFormat="1" ht="17.100000000000001" customHeight="1">
      <c r="B511" s="52">
        <v>2026</v>
      </c>
      <c r="C511" s="52">
        <v>2</v>
      </c>
      <c r="D511" s="52" t="s">
        <v>72</v>
      </c>
      <c r="E511" s="52" t="s">
        <v>4973</v>
      </c>
      <c r="F511" s="52" t="str">
        <f>VLOOKUP(E511,'[1]3) 구매'!$E$6:$F$1614,2,0)</f>
        <v>쇼핑몰</v>
      </c>
      <c r="G511" s="52">
        <v>3011150501</v>
      </c>
      <c r="H511" s="52" t="s">
        <v>4067</v>
      </c>
      <c r="I511" s="52" t="s">
        <v>4810</v>
      </c>
      <c r="J511" s="49" t="s">
        <v>87</v>
      </c>
      <c r="K511" s="49">
        <v>1200</v>
      </c>
      <c r="L511" s="49" t="s">
        <v>4069</v>
      </c>
      <c r="M511" s="49">
        <v>131904000</v>
      </c>
      <c r="N511" s="49"/>
      <c r="O511" s="49" t="s">
        <v>4070</v>
      </c>
      <c r="P511" s="49"/>
      <c r="Q511" s="52" t="s">
        <v>1732</v>
      </c>
      <c r="R511" s="52" t="s">
        <v>1733</v>
      </c>
      <c r="S511" s="52" t="s">
        <v>1734</v>
      </c>
      <c r="T511" s="52" t="s">
        <v>71</v>
      </c>
      <c r="U511" s="52"/>
      <c r="V511" s="52"/>
    </row>
    <row r="512" spans="2:22" s="9" customFormat="1" ht="17.100000000000001" customHeight="1">
      <c r="B512" s="52">
        <v>2026</v>
      </c>
      <c r="C512" s="52">
        <v>2</v>
      </c>
      <c r="D512" s="52" t="s">
        <v>72</v>
      </c>
      <c r="E512" s="52" t="s">
        <v>4974</v>
      </c>
      <c r="F512" s="52" t="str">
        <f>VLOOKUP(E512,'[1]3) 구매'!$E$6:$F$1614,2,0)</f>
        <v>쇼핑몰</v>
      </c>
      <c r="G512" s="52">
        <v>3010161901</v>
      </c>
      <c r="H512" s="52" t="s">
        <v>4144</v>
      </c>
      <c r="I512" s="52" t="s">
        <v>4972</v>
      </c>
      <c r="J512" s="49" t="s">
        <v>87</v>
      </c>
      <c r="K512" s="49">
        <v>50</v>
      </c>
      <c r="L512" s="49" t="s">
        <v>4267</v>
      </c>
      <c r="M512" s="49">
        <v>42819000</v>
      </c>
      <c r="N512" s="49"/>
      <c r="O512" s="49" t="s">
        <v>4070</v>
      </c>
      <c r="P512" s="49"/>
      <c r="Q512" s="52" t="s">
        <v>1732</v>
      </c>
      <c r="R512" s="52" t="s">
        <v>1733</v>
      </c>
      <c r="S512" s="52" t="s">
        <v>1734</v>
      </c>
      <c r="T512" s="52" t="s">
        <v>71</v>
      </c>
      <c r="U512" s="52"/>
      <c r="V512" s="52"/>
    </row>
    <row r="513" spans="2:22" s="9" customFormat="1" ht="17.100000000000001" customHeight="1">
      <c r="B513" s="52">
        <v>2026</v>
      </c>
      <c r="C513" s="52">
        <v>2</v>
      </c>
      <c r="D513" s="52" t="s">
        <v>72</v>
      </c>
      <c r="E513" s="52" t="s">
        <v>4975</v>
      </c>
      <c r="F513" s="52" t="str">
        <f>VLOOKUP(E513,'[1]3) 구매'!$E$6:$F$1614,2,0)</f>
        <v>쇼핑몰</v>
      </c>
      <c r="G513" s="52">
        <v>3011150501</v>
      </c>
      <c r="H513" s="52" t="s">
        <v>4067</v>
      </c>
      <c r="I513" s="52" t="s">
        <v>4068</v>
      </c>
      <c r="J513" s="49" t="s">
        <v>87</v>
      </c>
      <c r="K513" s="49">
        <v>500</v>
      </c>
      <c r="L513" s="49" t="s">
        <v>4069</v>
      </c>
      <c r="M513" s="49">
        <v>50000000</v>
      </c>
      <c r="N513" s="49"/>
      <c r="O513" s="49" t="s">
        <v>4070</v>
      </c>
      <c r="P513" s="49"/>
      <c r="Q513" s="52" t="s">
        <v>1732</v>
      </c>
      <c r="R513" s="52" t="s">
        <v>1936</v>
      </c>
      <c r="S513" s="52" t="s">
        <v>1937</v>
      </c>
      <c r="T513" s="52" t="s">
        <v>71</v>
      </c>
      <c r="U513" s="52"/>
      <c r="V513" s="52"/>
    </row>
    <row r="514" spans="2:22" s="9" customFormat="1" ht="17.100000000000001" customHeight="1">
      <c r="B514" s="52">
        <v>2026</v>
      </c>
      <c r="C514" s="52">
        <v>2</v>
      </c>
      <c r="D514" s="52" t="s">
        <v>72</v>
      </c>
      <c r="E514" s="52" t="s">
        <v>4976</v>
      </c>
      <c r="F514" s="52" t="str">
        <f>VLOOKUP(E514,'[1]3) 구매'!$E$6:$F$1614,2,0)</f>
        <v>쇼핑몰</v>
      </c>
      <c r="G514" s="52">
        <v>3010161901</v>
      </c>
      <c r="H514" s="52" t="s">
        <v>4144</v>
      </c>
      <c r="I514" s="52" t="s">
        <v>4972</v>
      </c>
      <c r="J514" s="49" t="s">
        <v>87</v>
      </c>
      <c r="K514" s="49">
        <v>62</v>
      </c>
      <c r="L514" s="49" t="s">
        <v>4267</v>
      </c>
      <c r="M514" s="49">
        <v>50000000</v>
      </c>
      <c r="N514" s="49"/>
      <c r="O514" s="49" t="s">
        <v>4070</v>
      </c>
      <c r="P514" s="49"/>
      <c r="Q514" s="52" t="s">
        <v>1732</v>
      </c>
      <c r="R514" s="52" t="s">
        <v>1936</v>
      </c>
      <c r="S514" s="52" t="s">
        <v>1937</v>
      </c>
      <c r="T514" s="52" t="s">
        <v>71</v>
      </c>
      <c r="U514" s="52"/>
      <c r="V514" s="52"/>
    </row>
    <row r="515" spans="2:22" s="9" customFormat="1" ht="17.100000000000001" customHeight="1">
      <c r="B515" s="52">
        <v>2026</v>
      </c>
      <c r="C515" s="52">
        <v>2</v>
      </c>
      <c r="D515" s="52" t="s">
        <v>72</v>
      </c>
      <c r="E515" s="52" t="s">
        <v>4977</v>
      </c>
      <c r="F515" s="52" t="str">
        <f>VLOOKUP(E515,'[1]3) 구매'!$E$6:$F$1614,2,0)</f>
        <v>쇼핑몰</v>
      </c>
      <c r="G515" s="52">
        <v>4014178203</v>
      </c>
      <c r="H515" s="52" t="s">
        <v>4089</v>
      </c>
      <c r="I515" s="52" t="s">
        <v>4797</v>
      </c>
      <c r="J515" s="49" t="s">
        <v>87</v>
      </c>
      <c r="K515" s="49">
        <v>500</v>
      </c>
      <c r="L515" s="49" t="s">
        <v>4078</v>
      </c>
      <c r="M515" s="49">
        <v>50000000</v>
      </c>
      <c r="N515" s="49"/>
      <c r="O515" s="49" t="s">
        <v>4070</v>
      </c>
      <c r="P515" s="49"/>
      <c r="Q515" s="52" t="s">
        <v>1732</v>
      </c>
      <c r="R515" s="52" t="s">
        <v>1936</v>
      </c>
      <c r="S515" s="52" t="s">
        <v>1937</v>
      </c>
      <c r="T515" s="52" t="s">
        <v>71</v>
      </c>
      <c r="U515" s="52"/>
      <c r="V515" s="52"/>
    </row>
    <row r="516" spans="2:22" s="9" customFormat="1" ht="17.100000000000001" customHeight="1">
      <c r="B516" s="52">
        <v>2026</v>
      </c>
      <c r="C516" s="52">
        <v>2</v>
      </c>
      <c r="D516" s="52" t="s">
        <v>72</v>
      </c>
      <c r="E516" s="52" t="s">
        <v>4978</v>
      </c>
      <c r="F516" s="52" t="str">
        <f>VLOOKUP(E516,'[1]3) 구매'!$E$6:$F$1614,2,0)</f>
        <v>쇼핑몰</v>
      </c>
      <c r="G516" s="52">
        <v>4014178203</v>
      </c>
      <c r="H516" s="52" t="s">
        <v>4089</v>
      </c>
      <c r="I516" s="52" t="s">
        <v>4560</v>
      </c>
      <c r="J516" s="49" t="s">
        <v>87</v>
      </c>
      <c r="K516" s="49">
        <v>163</v>
      </c>
      <c r="L516" s="49" t="s">
        <v>4078</v>
      </c>
      <c r="M516" s="49">
        <v>43912200</v>
      </c>
      <c r="N516" s="49"/>
      <c r="O516" s="49" t="s">
        <v>4070</v>
      </c>
      <c r="P516" s="49"/>
      <c r="Q516" s="52" t="s">
        <v>1732</v>
      </c>
      <c r="R516" s="52" t="s">
        <v>1940</v>
      </c>
      <c r="S516" s="52" t="s">
        <v>1941</v>
      </c>
      <c r="T516" s="52" t="s">
        <v>71</v>
      </c>
      <c r="U516" s="52"/>
      <c r="V516" s="52"/>
    </row>
    <row r="517" spans="2:22" s="9" customFormat="1" ht="17.100000000000001" customHeight="1">
      <c r="B517" s="52">
        <v>2026</v>
      </c>
      <c r="C517" s="52">
        <v>2</v>
      </c>
      <c r="D517" s="52" t="s">
        <v>72</v>
      </c>
      <c r="E517" s="52" t="s">
        <v>4979</v>
      </c>
      <c r="F517" s="52" t="str">
        <f>VLOOKUP(E517,'[1]3) 구매'!$E$6:$F$1614,2,0)</f>
        <v>일반경쟁</v>
      </c>
      <c r="G517" s="52">
        <v>2611160701</v>
      </c>
      <c r="H517" s="52" t="s">
        <v>4334</v>
      </c>
      <c r="I517" s="52" t="s">
        <v>4156</v>
      </c>
      <c r="J517" s="49" t="s">
        <v>4980</v>
      </c>
      <c r="K517" s="49">
        <v>1</v>
      </c>
      <c r="L517" s="49" t="s">
        <v>4198</v>
      </c>
      <c r="M517" s="49">
        <v>3654000000</v>
      </c>
      <c r="N517" s="49"/>
      <c r="O517" s="49"/>
      <c r="P517" s="49" t="s">
        <v>4074</v>
      </c>
      <c r="Q517" s="52" t="s">
        <v>1640</v>
      </c>
      <c r="R517" s="52" t="s">
        <v>4981</v>
      </c>
      <c r="S517" s="52" t="s">
        <v>4982</v>
      </c>
      <c r="T517" s="52" t="s">
        <v>308</v>
      </c>
      <c r="U517" s="52"/>
      <c r="V517" s="52"/>
    </row>
    <row r="518" spans="2:22" s="9" customFormat="1" ht="17.100000000000001" customHeight="1">
      <c r="B518" s="52">
        <v>2026</v>
      </c>
      <c r="C518" s="52">
        <v>2</v>
      </c>
      <c r="D518" s="52" t="s">
        <v>72</v>
      </c>
      <c r="E518" s="52" t="s">
        <v>4983</v>
      </c>
      <c r="F518" s="52" t="str">
        <f>VLOOKUP(E518,'[1]3) 구매'!$E$6:$F$1614,2,0)</f>
        <v>제한경쟁</v>
      </c>
      <c r="G518" s="52"/>
      <c r="H518" s="52" t="s">
        <v>4236</v>
      </c>
      <c r="I518" s="52" t="s">
        <v>4156</v>
      </c>
      <c r="J518" s="49" t="s">
        <v>74</v>
      </c>
      <c r="K518" s="49">
        <v>1</v>
      </c>
      <c r="L518" s="49" t="s">
        <v>4198</v>
      </c>
      <c r="M518" s="49">
        <v>54521000</v>
      </c>
      <c r="N518" s="49"/>
      <c r="O518" s="49"/>
      <c r="P518" s="49"/>
      <c r="Q518" s="52" t="s">
        <v>88</v>
      </c>
      <c r="R518" s="52" t="s">
        <v>3527</v>
      </c>
      <c r="S518" s="52" t="s">
        <v>3528</v>
      </c>
      <c r="T518" s="52" t="s">
        <v>71</v>
      </c>
      <c r="U518" s="52"/>
      <c r="V518" s="52"/>
    </row>
    <row r="519" spans="2:22" s="9" customFormat="1" ht="17.100000000000001" customHeight="1">
      <c r="B519" s="52">
        <v>2026</v>
      </c>
      <c r="C519" s="52">
        <v>2</v>
      </c>
      <c r="D519" s="52" t="s">
        <v>72</v>
      </c>
      <c r="E519" s="52" t="s">
        <v>4984</v>
      </c>
      <c r="F519" s="52" t="str">
        <f>VLOOKUP(E519,'[1]3) 구매'!$E$6:$F$1614,2,0)</f>
        <v>쇼핑몰</v>
      </c>
      <c r="G519" s="52"/>
      <c r="H519" s="52" t="s">
        <v>4067</v>
      </c>
      <c r="I519" s="52" t="s">
        <v>4311</v>
      </c>
      <c r="J519" s="49" t="s">
        <v>87</v>
      </c>
      <c r="K519" s="49">
        <v>320</v>
      </c>
      <c r="L519" s="49" t="s">
        <v>4069</v>
      </c>
      <c r="M519" s="49">
        <v>37932800</v>
      </c>
      <c r="N519" s="49"/>
      <c r="O519" s="49"/>
      <c r="P519" s="49"/>
      <c r="Q519" s="52" t="s">
        <v>88</v>
      </c>
      <c r="R519" s="52" t="s">
        <v>700</v>
      </c>
      <c r="S519" s="52" t="s">
        <v>701</v>
      </c>
      <c r="T519" s="52" t="s">
        <v>71</v>
      </c>
      <c r="U519" s="52"/>
      <c r="V519" s="52"/>
    </row>
    <row r="520" spans="2:22" s="9" customFormat="1" ht="17.100000000000001" customHeight="1">
      <c r="B520" s="52">
        <v>2026</v>
      </c>
      <c r="C520" s="52">
        <v>2</v>
      </c>
      <c r="D520" s="52" t="s">
        <v>72</v>
      </c>
      <c r="E520" s="52" t="s">
        <v>4984</v>
      </c>
      <c r="F520" s="52" t="str">
        <f>VLOOKUP(E520,'[1]3) 구매'!$E$6:$F$1614,2,0)</f>
        <v>쇼핑몰</v>
      </c>
      <c r="G520" s="52"/>
      <c r="H520" s="52" t="s">
        <v>4067</v>
      </c>
      <c r="I520" s="52" t="s">
        <v>4134</v>
      </c>
      <c r="J520" s="49" t="s">
        <v>87</v>
      </c>
      <c r="K520" s="49">
        <v>563</v>
      </c>
      <c r="L520" s="49" t="s">
        <v>4069</v>
      </c>
      <c r="M520" s="49">
        <v>61271290</v>
      </c>
      <c r="N520" s="49"/>
      <c r="O520" s="49"/>
      <c r="P520" s="49"/>
      <c r="Q520" s="52" t="s">
        <v>88</v>
      </c>
      <c r="R520" s="52" t="s">
        <v>700</v>
      </c>
      <c r="S520" s="52" t="s">
        <v>701</v>
      </c>
      <c r="T520" s="52" t="s">
        <v>71</v>
      </c>
      <c r="U520" s="52"/>
      <c r="V520" s="52"/>
    </row>
    <row r="521" spans="2:22" s="9" customFormat="1" ht="17.100000000000001" customHeight="1">
      <c r="B521" s="52">
        <v>2026</v>
      </c>
      <c r="C521" s="52">
        <v>2</v>
      </c>
      <c r="D521" s="52" t="s">
        <v>72</v>
      </c>
      <c r="E521" s="52" t="s">
        <v>4984</v>
      </c>
      <c r="F521" s="52" t="str">
        <f>VLOOKUP(E521,'[1]3) 구매'!$E$6:$F$1614,2,0)</f>
        <v>쇼핑몰</v>
      </c>
      <c r="G521" s="52"/>
      <c r="H521" s="52" t="s">
        <v>4067</v>
      </c>
      <c r="I521" s="52" t="s">
        <v>4142</v>
      </c>
      <c r="J521" s="49" t="s">
        <v>87</v>
      </c>
      <c r="K521" s="49">
        <v>590</v>
      </c>
      <c r="L521" s="49" t="s">
        <v>4069</v>
      </c>
      <c r="M521" s="49">
        <v>61837900</v>
      </c>
      <c r="N521" s="49"/>
      <c r="O521" s="49"/>
      <c r="P521" s="49"/>
      <c r="Q521" s="52" t="s">
        <v>88</v>
      </c>
      <c r="R521" s="52" t="s">
        <v>700</v>
      </c>
      <c r="S521" s="52" t="s">
        <v>701</v>
      </c>
      <c r="T521" s="52" t="s">
        <v>71</v>
      </c>
      <c r="U521" s="52"/>
      <c r="V521" s="52"/>
    </row>
    <row r="522" spans="2:22" s="9" customFormat="1" ht="17.100000000000001" customHeight="1">
      <c r="B522" s="52">
        <v>2026</v>
      </c>
      <c r="C522" s="52">
        <v>2</v>
      </c>
      <c r="D522" s="52" t="s">
        <v>72</v>
      </c>
      <c r="E522" s="52" t="s">
        <v>4985</v>
      </c>
      <c r="F522" s="52" t="str">
        <f>VLOOKUP(E522,'[1]3) 구매'!$E$6:$F$1614,2,0)</f>
        <v>쇼핑몰</v>
      </c>
      <c r="G522" s="52"/>
      <c r="H522" s="52" t="s">
        <v>4144</v>
      </c>
      <c r="I522" s="52" t="s">
        <v>4986</v>
      </c>
      <c r="J522" s="49" t="s">
        <v>87</v>
      </c>
      <c r="K522" s="49">
        <v>5.5979999999999999</v>
      </c>
      <c r="L522" s="49" t="s">
        <v>4069</v>
      </c>
      <c r="M522" s="49">
        <v>4821669</v>
      </c>
      <c r="N522" s="49"/>
      <c r="O522" s="49"/>
      <c r="P522" s="49"/>
      <c r="Q522" s="52" t="s">
        <v>88</v>
      </c>
      <c r="R522" s="52" t="s">
        <v>700</v>
      </c>
      <c r="S522" s="52" t="s">
        <v>701</v>
      </c>
      <c r="T522" s="52" t="s">
        <v>71</v>
      </c>
      <c r="U522" s="52"/>
      <c r="V522" s="52"/>
    </row>
    <row r="523" spans="2:22" s="9" customFormat="1" ht="17.100000000000001" customHeight="1">
      <c r="B523" s="52">
        <v>2026</v>
      </c>
      <c r="C523" s="52">
        <v>2</v>
      </c>
      <c r="D523" s="52" t="s">
        <v>72</v>
      </c>
      <c r="E523" s="52" t="s">
        <v>4985</v>
      </c>
      <c r="F523" s="52" t="str">
        <f>VLOOKUP(E523,'[1]3) 구매'!$E$6:$F$1614,2,0)</f>
        <v>쇼핑몰</v>
      </c>
      <c r="G523" s="52"/>
      <c r="H523" s="52" t="s">
        <v>4144</v>
      </c>
      <c r="I523" s="52" t="s">
        <v>4986</v>
      </c>
      <c r="J523" s="49" t="s">
        <v>87</v>
      </c>
      <c r="K523" s="49">
        <v>5.5</v>
      </c>
      <c r="L523" s="49" t="s">
        <v>4069</v>
      </c>
      <c r="M523" s="49">
        <v>4737260</v>
      </c>
      <c r="N523" s="49"/>
      <c r="O523" s="49"/>
      <c r="P523" s="49"/>
      <c r="Q523" s="52" t="s">
        <v>88</v>
      </c>
      <c r="R523" s="52" t="s">
        <v>700</v>
      </c>
      <c r="S523" s="52" t="s">
        <v>701</v>
      </c>
      <c r="T523" s="52" t="s">
        <v>71</v>
      </c>
      <c r="U523" s="52"/>
      <c r="V523" s="52"/>
    </row>
    <row r="524" spans="2:22" s="9" customFormat="1" ht="17.100000000000001" customHeight="1">
      <c r="B524" s="52">
        <v>2026</v>
      </c>
      <c r="C524" s="52">
        <v>2</v>
      </c>
      <c r="D524" s="52" t="s">
        <v>72</v>
      </c>
      <c r="E524" s="52" t="s">
        <v>4987</v>
      </c>
      <c r="F524" s="52" t="str">
        <f>VLOOKUP(E524,'[1]3) 구매'!$E$6:$F$1614,2,0)</f>
        <v>쇼핑몰</v>
      </c>
      <c r="G524" s="52"/>
      <c r="H524" s="52" t="s">
        <v>4450</v>
      </c>
      <c r="I524" s="52" t="s">
        <v>4988</v>
      </c>
      <c r="J524" s="49" t="s">
        <v>87</v>
      </c>
      <c r="K524" s="49">
        <v>1049</v>
      </c>
      <c r="L524" s="49" t="s">
        <v>4078</v>
      </c>
      <c r="M524" s="49">
        <v>41120800</v>
      </c>
      <c r="N524" s="49"/>
      <c r="O524" s="49"/>
      <c r="P524" s="49"/>
      <c r="Q524" s="52" t="s">
        <v>88</v>
      </c>
      <c r="R524" s="52" t="s">
        <v>700</v>
      </c>
      <c r="S524" s="52" t="s">
        <v>701</v>
      </c>
      <c r="T524" s="52" t="s">
        <v>71</v>
      </c>
      <c r="U524" s="52"/>
      <c r="V524" s="52"/>
    </row>
    <row r="525" spans="2:22" s="9" customFormat="1" ht="17.100000000000001" customHeight="1">
      <c r="B525" s="52">
        <v>2026</v>
      </c>
      <c r="C525" s="52">
        <v>2</v>
      </c>
      <c r="D525" s="52" t="s">
        <v>72</v>
      </c>
      <c r="E525" s="52" t="s">
        <v>4989</v>
      </c>
      <c r="F525" s="52" t="str">
        <f>VLOOKUP(E525,'[1]3) 구매'!$E$6:$F$1614,2,0)</f>
        <v>쇼핑몰</v>
      </c>
      <c r="G525" s="52"/>
      <c r="H525" s="52" t="s">
        <v>4990</v>
      </c>
      <c r="I525" s="52" t="s">
        <v>4718</v>
      </c>
      <c r="J525" s="49" t="s">
        <v>87</v>
      </c>
      <c r="K525" s="49">
        <v>213</v>
      </c>
      <c r="L525" s="49" t="s">
        <v>4078</v>
      </c>
      <c r="M525" s="49">
        <v>58717710</v>
      </c>
      <c r="N525" s="49"/>
      <c r="O525" s="49"/>
      <c r="P525" s="49"/>
      <c r="Q525" s="52" t="s">
        <v>88</v>
      </c>
      <c r="R525" s="52" t="s">
        <v>700</v>
      </c>
      <c r="S525" s="52" t="s">
        <v>701</v>
      </c>
      <c r="T525" s="52" t="s">
        <v>71</v>
      </c>
      <c r="U525" s="52"/>
      <c r="V525" s="52"/>
    </row>
    <row r="526" spans="2:22" s="9" customFormat="1" ht="17.100000000000001" customHeight="1">
      <c r="B526" s="52">
        <v>2026</v>
      </c>
      <c r="C526" s="52">
        <v>2</v>
      </c>
      <c r="D526" s="52" t="s">
        <v>72</v>
      </c>
      <c r="E526" s="52" t="s">
        <v>4075</v>
      </c>
      <c r="F526" s="52" t="str">
        <f>VLOOKUP(E526,'[1]3) 구매'!$E$6:$F$1614,2,0)</f>
        <v>쇼핑몰</v>
      </c>
      <c r="G526" s="52">
        <v>3010161901</v>
      </c>
      <c r="H526" s="52" t="s">
        <v>4144</v>
      </c>
      <c r="I526" s="52" t="s">
        <v>4991</v>
      </c>
      <c r="J526" s="49"/>
      <c r="K526" s="49">
        <v>69</v>
      </c>
      <c r="L526" s="49" t="s">
        <v>4267</v>
      </c>
      <c r="M526" s="49">
        <v>59725000</v>
      </c>
      <c r="N526" s="49"/>
      <c r="O526" s="49"/>
      <c r="P526" s="49" t="s">
        <v>4074</v>
      </c>
      <c r="Q526" s="52" t="s">
        <v>88</v>
      </c>
      <c r="R526" s="52" t="s">
        <v>89</v>
      </c>
      <c r="S526" s="52" t="s">
        <v>90</v>
      </c>
      <c r="T526" s="52" t="s">
        <v>71</v>
      </c>
      <c r="U526" s="52"/>
      <c r="V526" s="52"/>
    </row>
    <row r="527" spans="2:22" s="9" customFormat="1" ht="17.100000000000001" customHeight="1">
      <c r="B527" s="52">
        <v>2026</v>
      </c>
      <c r="C527" s="52">
        <v>2</v>
      </c>
      <c r="D527" s="52" t="s">
        <v>72</v>
      </c>
      <c r="E527" s="52" t="s">
        <v>4992</v>
      </c>
      <c r="F527" s="52" t="str">
        <f>VLOOKUP(E527,'[1]3) 구매'!$E$6:$F$1614,2,0)</f>
        <v>쇼핑몰</v>
      </c>
      <c r="G527" s="52">
        <v>2410160101</v>
      </c>
      <c r="H527" s="52" t="s">
        <v>4993</v>
      </c>
      <c r="I527" s="52" t="s">
        <v>4994</v>
      </c>
      <c r="J527" s="49" t="s">
        <v>4993</v>
      </c>
      <c r="K527" s="49">
        <v>1</v>
      </c>
      <c r="L527" s="49" t="s">
        <v>4198</v>
      </c>
      <c r="M527" s="49">
        <v>74935000</v>
      </c>
      <c r="N527" s="49"/>
      <c r="O527" s="49" t="s">
        <v>4074</v>
      </c>
      <c r="P527" s="49"/>
      <c r="Q527" s="52" t="s">
        <v>703</v>
      </c>
      <c r="R527" s="52" t="s">
        <v>704</v>
      </c>
      <c r="S527" s="52" t="s">
        <v>705</v>
      </c>
      <c r="T527" s="52"/>
      <c r="U527" s="52"/>
      <c r="V527" s="52"/>
    </row>
    <row r="528" spans="2:22" s="9" customFormat="1" ht="17.100000000000001" customHeight="1">
      <c r="B528" s="52">
        <v>2026</v>
      </c>
      <c r="C528" s="52">
        <v>2</v>
      </c>
      <c r="D528" s="52" t="s">
        <v>72</v>
      </c>
      <c r="E528" s="52" t="s">
        <v>4992</v>
      </c>
      <c r="F528" s="52" t="str">
        <f>VLOOKUP(E528,'[1]3) 구매'!$E$6:$F$1614,2,0)</f>
        <v>쇼핑몰</v>
      </c>
      <c r="G528" s="52">
        <v>3017169801</v>
      </c>
      <c r="H528" s="52" t="s">
        <v>4995</v>
      </c>
      <c r="I528" s="52"/>
      <c r="J528" s="49" t="s">
        <v>4996</v>
      </c>
      <c r="K528" s="49">
        <v>1</v>
      </c>
      <c r="L528" s="49" t="s">
        <v>4198</v>
      </c>
      <c r="M528" s="49">
        <v>139922580</v>
      </c>
      <c r="N528" s="49"/>
      <c r="O528" s="49" t="s">
        <v>4074</v>
      </c>
      <c r="P528" s="49"/>
      <c r="Q528" s="52" t="s">
        <v>703</v>
      </c>
      <c r="R528" s="52" t="s">
        <v>704</v>
      </c>
      <c r="S528" s="52" t="s">
        <v>705</v>
      </c>
      <c r="T528" s="52"/>
      <c r="U528" s="52"/>
      <c r="V528" s="52"/>
    </row>
    <row r="529" spans="2:22" s="9" customFormat="1" ht="17.100000000000001" customHeight="1">
      <c r="B529" s="52">
        <v>2026</v>
      </c>
      <c r="C529" s="52">
        <v>2</v>
      </c>
      <c r="D529" s="52" t="s">
        <v>72</v>
      </c>
      <c r="E529" s="52" t="s">
        <v>4992</v>
      </c>
      <c r="F529" s="52" t="str">
        <f>VLOOKUP(E529,'[1]3) 구매'!$E$6:$F$1614,2,0)</f>
        <v>쇼핑몰</v>
      </c>
      <c r="G529" s="52">
        <v>2611160701</v>
      </c>
      <c r="H529" s="52" t="s">
        <v>4997</v>
      </c>
      <c r="I529" s="52"/>
      <c r="J529" s="49" t="s">
        <v>4997</v>
      </c>
      <c r="K529" s="49">
        <v>1</v>
      </c>
      <c r="L529" s="49" t="s">
        <v>4198</v>
      </c>
      <c r="M529" s="49">
        <v>259241000</v>
      </c>
      <c r="N529" s="49"/>
      <c r="O529" s="49" t="s">
        <v>4074</v>
      </c>
      <c r="P529" s="49"/>
      <c r="Q529" s="52" t="s">
        <v>703</v>
      </c>
      <c r="R529" s="52" t="s">
        <v>704</v>
      </c>
      <c r="S529" s="52" t="s">
        <v>705</v>
      </c>
      <c r="T529" s="52"/>
      <c r="U529" s="52"/>
      <c r="V529" s="52"/>
    </row>
    <row r="530" spans="2:22" s="9" customFormat="1" ht="17.100000000000001" customHeight="1">
      <c r="B530" s="52">
        <v>2026</v>
      </c>
      <c r="C530" s="52">
        <v>2</v>
      </c>
      <c r="D530" s="52" t="s">
        <v>72</v>
      </c>
      <c r="E530" s="52" t="s">
        <v>4992</v>
      </c>
      <c r="F530" s="52" t="str">
        <f>VLOOKUP(E530,'[1]3) 구매'!$E$6:$F$1614,2,0)</f>
        <v>쇼핑몰</v>
      </c>
      <c r="G530" s="52">
        <v>3011150501</v>
      </c>
      <c r="H530" s="52" t="s">
        <v>4067</v>
      </c>
      <c r="I530" s="52"/>
      <c r="J530" s="49" t="s">
        <v>4998</v>
      </c>
      <c r="K530" s="49">
        <v>1</v>
      </c>
      <c r="L530" s="49" t="s">
        <v>4198</v>
      </c>
      <c r="M530" s="49">
        <v>414170560</v>
      </c>
      <c r="N530" s="49"/>
      <c r="O530" s="49" t="s">
        <v>4074</v>
      </c>
      <c r="P530" s="49"/>
      <c r="Q530" s="52" t="s">
        <v>703</v>
      </c>
      <c r="R530" s="52" t="s">
        <v>704</v>
      </c>
      <c r="S530" s="52" t="s">
        <v>705</v>
      </c>
      <c r="T530" s="52"/>
      <c r="U530" s="52"/>
      <c r="V530" s="52"/>
    </row>
    <row r="531" spans="2:22" s="9" customFormat="1" ht="17.100000000000001" customHeight="1">
      <c r="B531" s="52">
        <v>2026</v>
      </c>
      <c r="C531" s="52">
        <v>2</v>
      </c>
      <c r="D531" s="52" t="s">
        <v>72</v>
      </c>
      <c r="E531" s="52" t="s">
        <v>4992</v>
      </c>
      <c r="F531" s="52" t="str">
        <f>VLOOKUP(E531,'[1]3) 구매'!$E$6:$F$1614,2,0)</f>
        <v>쇼핑몰</v>
      </c>
      <c r="G531" s="52">
        <v>3015180209</v>
      </c>
      <c r="H531" s="52" t="s">
        <v>4999</v>
      </c>
      <c r="I531" s="52"/>
      <c r="J531" s="49" t="s">
        <v>5000</v>
      </c>
      <c r="K531" s="49">
        <v>1</v>
      </c>
      <c r="L531" s="49" t="s">
        <v>4198</v>
      </c>
      <c r="M531" s="49">
        <v>157344000</v>
      </c>
      <c r="N531" s="49" t="s">
        <v>4074</v>
      </c>
      <c r="O531" s="49"/>
      <c r="P531" s="49"/>
      <c r="Q531" s="52" t="s">
        <v>703</v>
      </c>
      <c r="R531" s="52" t="s">
        <v>704</v>
      </c>
      <c r="S531" s="52" t="s">
        <v>705</v>
      </c>
      <c r="T531" s="52"/>
      <c r="U531" s="52"/>
      <c r="V531" s="52"/>
    </row>
    <row r="532" spans="2:22" s="9" customFormat="1" ht="17.100000000000001" customHeight="1">
      <c r="B532" s="52">
        <v>2026</v>
      </c>
      <c r="C532" s="52">
        <v>2</v>
      </c>
      <c r="D532" s="52" t="s">
        <v>62</v>
      </c>
      <c r="E532" s="52" t="s">
        <v>5001</v>
      </c>
      <c r="F532" s="52" t="str">
        <f>VLOOKUP(E532,'[1]3) 구매'!$E$6:$F$1614,2,0)</f>
        <v>쇼핑몰</v>
      </c>
      <c r="G532" s="52">
        <v>3015200101</v>
      </c>
      <c r="H532" s="52" t="s">
        <v>4382</v>
      </c>
      <c r="I532" s="52" t="s">
        <v>5002</v>
      </c>
      <c r="J532" s="49" t="s">
        <v>4383</v>
      </c>
      <c r="K532" s="49">
        <v>113</v>
      </c>
      <c r="L532" s="49" t="s">
        <v>4094</v>
      </c>
      <c r="M532" s="49">
        <v>31059490</v>
      </c>
      <c r="N532" s="49"/>
      <c r="O532" s="49"/>
      <c r="P532" s="49" t="s">
        <v>4074</v>
      </c>
      <c r="Q532" s="52" t="s">
        <v>1978</v>
      </c>
      <c r="R532" s="52" t="s">
        <v>1982</v>
      </c>
      <c r="S532" s="52" t="s">
        <v>1983</v>
      </c>
      <c r="T532" s="52" t="s">
        <v>71</v>
      </c>
      <c r="U532" s="52"/>
      <c r="V532" s="52"/>
    </row>
    <row r="533" spans="2:22" s="9" customFormat="1" ht="17.100000000000001" customHeight="1">
      <c r="B533" s="52">
        <v>2026</v>
      </c>
      <c r="C533" s="52">
        <v>2</v>
      </c>
      <c r="D533" s="52" t="s">
        <v>62</v>
      </c>
      <c r="E533" s="52" t="s">
        <v>5001</v>
      </c>
      <c r="F533" s="52" t="str">
        <f>VLOOKUP(E533,'[1]3) 구매'!$E$6:$F$1614,2,0)</f>
        <v>쇼핑몰</v>
      </c>
      <c r="G533" s="52">
        <v>3015200101</v>
      </c>
      <c r="H533" s="52" t="s">
        <v>4382</v>
      </c>
      <c r="I533" s="52" t="s">
        <v>5003</v>
      </c>
      <c r="J533" s="49" t="s">
        <v>4383</v>
      </c>
      <c r="K533" s="49">
        <v>30</v>
      </c>
      <c r="L533" s="49" t="s">
        <v>4094</v>
      </c>
      <c r="M533" s="49">
        <v>12960000</v>
      </c>
      <c r="N533" s="49"/>
      <c r="O533" s="49"/>
      <c r="P533" s="49" t="s">
        <v>4074</v>
      </c>
      <c r="Q533" s="52" t="s">
        <v>1978</v>
      </c>
      <c r="R533" s="52" t="s">
        <v>1982</v>
      </c>
      <c r="S533" s="52" t="s">
        <v>1983</v>
      </c>
      <c r="T533" s="52" t="s">
        <v>71</v>
      </c>
      <c r="U533" s="52"/>
      <c r="V533" s="52"/>
    </row>
    <row r="534" spans="2:22" s="9" customFormat="1" ht="17.100000000000001" customHeight="1">
      <c r="B534" s="52">
        <v>2026</v>
      </c>
      <c r="C534" s="52">
        <v>2</v>
      </c>
      <c r="D534" s="52" t="s">
        <v>62</v>
      </c>
      <c r="E534" s="52" t="s">
        <v>5004</v>
      </c>
      <c r="F534" s="52" t="str">
        <f>VLOOKUP(E534,'[1]3) 구매'!$E$6:$F$1614,2,0)</f>
        <v>쇼핑몰</v>
      </c>
      <c r="G534" s="52">
        <v>3015200101</v>
      </c>
      <c r="H534" s="52" t="s">
        <v>4661</v>
      </c>
      <c r="I534" s="52" t="s">
        <v>5005</v>
      </c>
      <c r="J534" s="49" t="s">
        <v>4383</v>
      </c>
      <c r="K534" s="49">
        <v>51</v>
      </c>
      <c r="L534" s="49" t="s">
        <v>4106</v>
      </c>
      <c r="M534" s="49">
        <v>7854000</v>
      </c>
      <c r="N534" s="49"/>
      <c r="O534" s="49"/>
      <c r="P534" s="49" t="s">
        <v>4074</v>
      </c>
      <c r="Q534" s="52" t="s">
        <v>1978</v>
      </c>
      <c r="R534" s="52" t="s">
        <v>1982</v>
      </c>
      <c r="S534" s="52" t="s">
        <v>1983</v>
      </c>
      <c r="T534" s="52" t="s">
        <v>71</v>
      </c>
      <c r="U534" s="52"/>
      <c r="V534" s="52"/>
    </row>
    <row r="535" spans="2:22" s="9" customFormat="1" ht="17.100000000000001" customHeight="1">
      <c r="B535" s="52">
        <v>2026</v>
      </c>
      <c r="C535" s="52">
        <v>2</v>
      </c>
      <c r="D535" s="52" t="s">
        <v>62</v>
      </c>
      <c r="E535" s="52" t="s">
        <v>5006</v>
      </c>
      <c r="F535" s="52" t="str">
        <f>VLOOKUP(E535,'[1]3) 구매'!$E$6:$F$1614,2,0)</f>
        <v>조달위탁</v>
      </c>
      <c r="G535" s="52">
        <v>3912118901</v>
      </c>
      <c r="H535" s="52" t="s">
        <v>4587</v>
      </c>
      <c r="I535" s="52" t="s">
        <v>4156</v>
      </c>
      <c r="J535" s="49" t="s">
        <v>4588</v>
      </c>
      <c r="K535" s="49">
        <v>1</v>
      </c>
      <c r="L535" s="49" t="s">
        <v>4198</v>
      </c>
      <c r="M535" s="49">
        <v>204157000</v>
      </c>
      <c r="N535" s="49"/>
      <c r="O535" s="49"/>
      <c r="P535" s="49"/>
      <c r="Q535" s="52" t="s">
        <v>717</v>
      </c>
      <c r="R535" s="52" t="s">
        <v>3535</v>
      </c>
      <c r="S535" s="52" t="s">
        <v>719</v>
      </c>
      <c r="T535" s="52" t="s">
        <v>71</v>
      </c>
      <c r="U535" s="52"/>
      <c r="V535" s="52"/>
    </row>
    <row r="536" spans="2:22" s="9" customFormat="1" ht="17.100000000000001" customHeight="1">
      <c r="B536" s="52">
        <v>2026</v>
      </c>
      <c r="C536" s="52">
        <v>2</v>
      </c>
      <c r="D536" s="52" t="s">
        <v>72</v>
      </c>
      <c r="E536" s="52" t="s">
        <v>1988</v>
      </c>
      <c r="F536" s="52" t="str">
        <f>VLOOKUP(E536,'[1]3) 구매'!$E$6:$F$1614,2,0)</f>
        <v>쇼핑몰</v>
      </c>
      <c r="G536" s="52">
        <v>3011150501</v>
      </c>
      <c r="H536" s="52" t="s">
        <v>4067</v>
      </c>
      <c r="I536" s="52" t="s">
        <v>5007</v>
      </c>
      <c r="J536" s="49" t="s">
        <v>87</v>
      </c>
      <c r="K536" s="49">
        <v>414</v>
      </c>
      <c r="L536" s="49" t="s">
        <v>4069</v>
      </c>
      <c r="M536" s="49">
        <v>40282200</v>
      </c>
      <c r="N536" s="49"/>
      <c r="O536" s="49" t="s">
        <v>4074</v>
      </c>
      <c r="P536" s="49"/>
      <c r="Q536" s="52" t="s">
        <v>92</v>
      </c>
      <c r="R536" s="52" t="s">
        <v>93</v>
      </c>
      <c r="S536" s="52" t="s">
        <v>94</v>
      </c>
      <c r="T536" s="52" t="s">
        <v>71</v>
      </c>
      <c r="U536" s="52"/>
      <c r="V536" s="52"/>
    </row>
    <row r="537" spans="2:22" s="9" customFormat="1" ht="17.100000000000001" customHeight="1">
      <c r="B537" s="52">
        <v>2026</v>
      </c>
      <c r="C537" s="52">
        <v>2</v>
      </c>
      <c r="D537" s="52" t="s">
        <v>72</v>
      </c>
      <c r="E537" s="52" t="s">
        <v>1988</v>
      </c>
      <c r="F537" s="52" t="str">
        <f>VLOOKUP(E537,'[1]3) 구매'!$E$6:$F$1614,2,0)</f>
        <v>쇼핑몰</v>
      </c>
      <c r="G537" s="52">
        <v>3011150501</v>
      </c>
      <c r="H537" s="52" t="s">
        <v>4067</v>
      </c>
      <c r="I537" s="52" t="s">
        <v>4072</v>
      </c>
      <c r="J537" s="49" t="s">
        <v>87</v>
      </c>
      <c r="K537" s="49">
        <v>87</v>
      </c>
      <c r="L537" s="49" t="s">
        <v>4069</v>
      </c>
      <c r="M537" s="49">
        <v>8789610</v>
      </c>
      <c r="N537" s="49"/>
      <c r="O537" s="49" t="s">
        <v>4074</v>
      </c>
      <c r="P537" s="49"/>
      <c r="Q537" s="52" t="s">
        <v>92</v>
      </c>
      <c r="R537" s="52" t="s">
        <v>93</v>
      </c>
      <c r="S537" s="52" t="s">
        <v>94</v>
      </c>
      <c r="T537" s="52" t="s">
        <v>71</v>
      </c>
      <c r="U537" s="52"/>
      <c r="V537" s="52"/>
    </row>
    <row r="538" spans="2:22" s="9" customFormat="1" ht="17.100000000000001" customHeight="1">
      <c r="B538" s="52">
        <v>2026</v>
      </c>
      <c r="C538" s="52">
        <v>2</v>
      </c>
      <c r="D538" s="52" t="s">
        <v>72</v>
      </c>
      <c r="E538" s="52" t="s">
        <v>1988</v>
      </c>
      <c r="F538" s="52" t="str">
        <f>VLOOKUP(E538,'[1]3) 구매'!$E$6:$F$1614,2,0)</f>
        <v>쇼핑몰</v>
      </c>
      <c r="G538" s="52">
        <v>3011150501</v>
      </c>
      <c r="H538" s="52" t="s">
        <v>4067</v>
      </c>
      <c r="I538" s="52" t="s">
        <v>4142</v>
      </c>
      <c r="J538" s="49" t="s">
        <v>87</v>
      </c>
      <c r="K538" s="49">
        <v>178</v>
      </c>
      <c r="L538" s="49" t="s">
        <v>4069</v>
      </c>
      <c r="M538" s="49">
        <v>19088720</v>
      </c>
      <c r="N538" s="49"/>
      <c r="O538" s="49" t="s">
        <v>4074</v>
      </c>
      <c r="P538" s="49"/>
      <c r="Q538" s="52" t="s">
        <v>92</v>
      </c>
      <c r="R538" s="52" t="s">
        <v>93</v>
      </c>
      <c r="S538" s="52" t="s">
        <v>94</v>
      </c>
      <c r="T538" s="52" t="s">
        <v>71</v>
      </c>
      <c r="U538" s="52"/>
      <c r="V538" s="52"/>
    </row>
    <row r="539" spans="2:22" s="9" customFormat="1" ht="17.100000000000001" customHeight="1">
      <c r="B539" s="52">
        <v>2026</v>
      </c>
      <c r="C539" s="52">
        <v>2</v>
      </c>
      <c r="D539" s="52" t="s">
        <v>72</v>
      </c>
      <c r="E539" s="52" t="s">
        <v>1988</v>
      </c>
      <c r="F539" s="52" t="str">
        <f>VLOOKUP(E539,'[1]3) 구매'!$E$6:$F$1614,2,0)</f>
        <v>쇼핑몰</v>
      </c>
      <c r="G539" s="52">
        <v>3011150501</v>
      </c>
      <c r="H539" s="52" t="s">
        <v>4067</v>
      </c>
      <c r="I539" s="52" t="s">
        <v>4690</v>
      </c>
      <c r="J539" s="49" t="s">
        <v>87</v>
      </c>
      <c r="K539" s="49">
        <v>161</v>
      </c>
      <c r="L539" s="49" t="s">
        <v>4069</v>
      </c>
      <c r="M539" s="49">
        <v>17573150</v>
      </c>
      <c r="N539" s="49"/>
      <c r="O539" s="49" t="s">
        <v>4074</v>
      </c>
      <c r="P539" s="49"/>
      <c r="Q539" s="52" t="s">
        <v>92</v>
      </c>
      <c r="R539" s="52" t="s">
        <v>93</v>
      </c>
      <c r="S539" s="52" t="s">
        <v>94</v>
      </c>
      <c r="T539" s="52" t="s">
        <v>71</v>
      </c>
      <c r="U539" s="52"/>
      <c r="V539" s="52"/>
    </row>
    <row r="540" spans="2:22" s="9" customFormat="1" ht="17.100000000000001" customHeight="1">
      <c r="B540" s="52">
        <v>2026</v>
      </c>
      <c r="C540" s="52">
        <v>2</v>
      </c>
      <c r="D540" s="52" t="s">
        <v>72</v>
      </c>
      <c r="E540" s="52" t="s">
        <v>1988</v>
      </c>
      <c r="F540" s="52" t="str">
        <f>VLOOKUP(E540,'[1]3) 구매'!$E$6:$F$1614,2,0)</f>
        <v>쇼핑몰</v>
      </c>
      <c r="G540" s="52">
        <v>3010161901</v>
      </c>
      <c r="H540" s="52" t="s">
        <v>4144</v>
      </c>
      <c r="I540" s="52" t="s">
        <v>4559</v>
      </c>
      <c r="J540" s="49" t="s">
        <v>87</v>
      </c>
      <c r="K540" s="49">
        <v>10.717000000000001</v>
      </c>
      <c r="L540" s="49" t="s">
        <v>4244</v>
      </c>
      <c r="M540" s="49">
        <v>8817948</v>
      </c>
      <c r="N540" s="49"/>
      <c r="O540" s="49" t="s">
        <v>4074</v>
      </c>
      <c r="P540" s="49"/>
      <c r="Q540" s="52" t="s">
        <v>92</v>
      </c>
      <c r="R540" s="52" t="s">
        <v>93</v>
      </c>
      <c r="S540" s="52" t="s">
        <v>94</v>
      </c>
      <c r="T540" s="52" t="s">
        <v>71</v>
      </c>
      <c r="U540" s="52"/>
      <c r="V540" s="52"/>
    </row>
    <row r="541" spans="2:22" s="9" customFormat="1" ht="17.100000000000001" customHeight="1">
      <c r="B541" s="52">
        <v>2026</v>
      </c>
      <c r="C541" s="52">
        <v>2</v>
      </c>
      <c r="D541" s="52" t="s">
        <v>72</v>
      </c>
      <c r="E541" s="52" t="s">
        <v>1988</v>
      </c>
      <c r="F541" s="52" t="str">
        <f>VLOOKUP(E541,'[1]3) 구매'!$E$6:$F$1614,2,0)</f>
        <v>쇼핑몰</v>
      </c>
      <c r="G541" s="52">
        <v>3010161901</v>
      </c>
      <c r="H541" s="52" t="s">
        <v>4144</v>
      </c>
      <c r="I541" s="52" t="s">
        <v>5008</v>
      </c>
      <c r="J541" s="49" t="s">
        <v>87</v>
      </c>
      <c r="K541" s="49">
        <v>3</v>
      </c>
      <c r="L541" s="49" t="s">
        <v>4244</v>
      </c>
      <c r="M541" s="49">
        <v>2683974</v>
      </c>
      <c r="N541" s="49"/>
      <c r="O541" s="49" t="s">
        <v>4074</v>
      </c>
      <c r="P541" s="49"/>
      <c r="Q541" s="52" t="s">
        <v>92</v>
      </c>
      <c r="R541" s="52" t="s">
        <v>93</v>
      </c>
      <c r="S541" s="52" t="s">
        <v>94</v>
      </c>
      <c r="T541" s="52" t="s">
        <v>71</v>
      </c>
      <c r="U541" s="52"/>
      <c r="V541" s="52"/>
    </row>
    <row r="542" spans="2:22" s="9" customFormat="1" ht="17.100000000000001" customHeight="1">
      <c r="B542" s="52">
        <v>2026</v>
      </c>
      <c r="C542" s="52">
        <v>2</v>
      </c>
      <c r="D542" s="52" t="s">
        <v>72</v>
      </c>
      <c r="E542" s="52" t="s">
        <v>5009</v>
      </c>
      <c r="F542" s="52" t="str">
        <f>VLOOKUP(E542,'[1]3) 구매'!$E$6:$F$1614,2,0)</f>
        <v>쇼핑몰</v>
      </c>
      <c r="G542" s="52">
        <v>3012169901</v>
      </c>
      <c r="H542" s="52" t="s">
        <v>5010</v>
      </c>
      <c r="I542" s="52" t="s">
        <v>5011</v>
      </c>
      <c r="J542" s="49" t="s">
        <v>5012</v>
      </c>
      <c r="K542" s="49">
        <v>1</v>
      </c>
      <c r="L542" s="49" t="s">
        <v>4198</v>
      </c>
      <c r="M542" s="49">
        <v>116000000</v>
      </c>
      <c r="N542" s="49"/>
      <c r="O542" s="49" t="s">
        <v>4074</v>
      </c>
      <c r="P542" s="49"/>
      <c r="Q542" s="52" t="s">
        <v>5013</v>
      </c>
      <c r="R542" s="52" t="s">
        <v>828</v>
      </c>
      <c r="S542" s="52" t="s">
        <v>1999</v>
      </c>
      <c r="T542" s="52" t="s">
        <v>71</v>
      </c>
      <c r="U542" s="52"/>
      <c r="V542" s="52"/>
    </row>
    <row r="543" spans="2:22" s="9" customFormat="1" ht="17.100000000000001" customHeight="1">
      <c r="B543" s="52">
        <v>2026</v>
      </c>
      <c r="C543" s="52">
        <v>2</v>
      </c>
      <c r="D543" s="52" t="s">
        <v>72</v>
      </c>
      <c r="E543" s="52" t="s">
        <v>5009</v>
      </c>
      <c r="F543" s="52" t="str">
        <f>VLOOKUP(E543,'[1]3) 구매'!$E$6:$F$1614,2,0)</f>
        <v>쇼핑몰</v>
      </c>
      <c r="G543" s="52">
        <v>3012169501</v>
      </c>
      <c r="H543" s="52" t="s">
        <v>5014</v>
      </c>
      <c r="I543" s="52" t="s">
        <v>5015</v>
      </c>
      <c r="J543" s="49" t="s">
        <v>5012</v>
      </c>
      <c r="K543" s="49">
        <v>1</v>
      </c>
      <c r="L543" s="49" t="s">
        <v>4198</v>
      </c>
      <c r="M543" s="49">
        <v>30000000</v>
      </c>
      <c r="N543" s="49"/>
      <c r="O543" s="49"/>
      <c r="P543" s="49" t="s">
        <v>4074</v>
      </c>
      <c r="Q543" s="52" t="s">
        <v>5013</v>
      </c>
      <c r="R543" s="52" t="s">
        <v>828</v>
      </c>
      <c r="S543" s="52" t="s">
        <v>1999</v>
      </c>
      <c r="T543" s="52" t="s">
        <v>71</v>
      </c>
      <c r="U543" s="52"/>
      <c r="V543" s="52"/>
    </row>
    <row r="544" spans="2:22" s="9" customFormat="1" ht="17.100000000000001" customHeight="1">
      <c r="B544" s="52">
        <v>2026</v>
      </c>
      <c r="C544" s="52">
        <v>2</v>
      </c>
      <c r="D544" s="52" t="s">
        <v>72</v>
      </c>
      <c r="E544" s="52" t="s">
        <v>5009</v>
      </c>
      <c r="F544" s="52" t="str">
        <f>VLOOKUP(E544,'[1]3) 구매'!$E$6:$F$1614,2,0)</f>
        <v>쇼핑몰</v>
      </c>
      <c r="G544" s="52">
        <v>4014219701</v>
      </c>
      <c r="H544" s="52" t="s">
        <v>5016</v>
      </c>
      <c r="I544" s="52" t="s">
        <v>4523</v>
      </c>
      <c r="J544" s="49" t="s">
        <v>5012</v>
      </c>
      <c r="K544" s="49">
        <v>1</v>
      </c>
      <c r="L544" s="49" t="s">
        <v>4198</v>
      </c>
      <c r="M544" s="49">
        <v>70000000</v>
      </c>
      <c r="N544" s="49"/>
      <c r="O544" s="49" t="s">
        <v>4074</v>
      </c>
      <c r="P544" s="49"/>
      <c r="Q544" s="52" t="s">
        <v>5013</v>
      </c>
      <c r="R544" s="52" t="s">
        <v>828</v>
      </c>
      <c r="S544" s="52" t="s">
        <v>1999</v>
      </c>
      <c r="T544" s="52" t="s">
        <v>71</v>
      </c>
      <c r="U544" s="52"/>
      <c r="V544" s="52"/>
    </row>
    <row r="545" spans="2:22" s="9" customFormat="1" ht="17.100000000000001" customHeight="1">
      <c r="B545" s="52">
        <v>2026</v>
      </c>
      <c r="C545" s="52">
        <v>2</v>
      </c>
      <c r="D545" s="52" t="s">
        <v>72</v>
      </c>
      <c r="E545" s="52" t="s">
        <v>5017</v>
      </c>
      <c r="F545" s="52" t="str">
        <f>VLOOKUP(E545,'[1]3) 구매'!$E$6:$F$1614,2,0)</f>
        <v>쇼핑몰</v>
      </c>
      <c r="G545" s="52">
        <v>4014218501</v>
      </c>
      <c r="H545" s="52" t="s">
        <v>5018</v>
      </c>
      <c r="I545" s="52" t="s">
        <v>5019</v>
      </c>
      <c r="J545" s="49" t="s">
        <v>87</v>
      </c>
      <c r="K545" s="49">
        <v>1</v>
      </c>
      <c r="L545" s="49" t="s">
        <v>4198</v>
      </c>
      <c r="M545" s="49">
        <v>5692180</v>
      </c>
      <c r="N545" s="49"/>
      <c r="O545" s="49" t="s">
        <v>4074</v>
      </c>
      <c r="P545" s="49"/>
      <c r="Q545" s="52" t="s">
        <v>1998</v>
      </c>
      <c r="R545" s="52" t="s">
        <v>2006</v>
      </c>
      <c r="S545" s="52" t="s">
        <v>2007</v>
      </c>
      <c r="T545" s="52" t="s">
        <v>71</v>
      </c>
      <c r="U545" s="52"/>
      <c r="V545" s="52"/>
    </row>
    <row r="546" spans="2:22" s="9" customFormat="1" ht="17.100000000000001" customHeight="1">
      <c r="B546" s="52">
        <v>2026</v>
      </c>
      <c r="C546" s="52">
        <v>2</v>
      </c>
      <c r="D546" s="52" t="s">
        <v>72</v>
      </c>
      <c r="E546" s="52" t="s">
        <v>5017</v>
      </c>
      <c r="F546" s="52" t="str">
        <f>VLOOKUP(E546,'[1]3) 구매'!$E$6:$F$1614,2,0)</f>
        <v>쇼핑몰</v>
      </c>
      <c r="G546" s="52">
        <v>3011180101</v>
      </c>
      <c r="H546" s="52" t="s">
        <v>4570</v>
      </c>
      <c r="I546" s="52" t="s">
        <v>5020</v>
      </c>
      <c r="J546" s="49" t="s">
        <v>87</v>
      </c>
      <c r="K546" s="49">
        <v>2351.19</v>
      </c>
      <c r="L546" s="49" t="s">
        <v>4170</v>
      </c>
      <c r="M546" s="49">
        <v>5243154</v>
      </c>
      <c r="N546" s="49"/>
      <c r="O546" s="49" t="s">
        <v>4074</v>
      </c>
      <c r="P546" s="49"/>
      <c r="Q546" s="52" t="s">
        <v>1998</v>
      </c>
      <c r="R546" s="52" t="s">
        <v>2006</v>
      </c>
      <c r="S546" s="52" t="s">
        <v>2007</v>
      </c>
      <c r="T546" s="52" t="s">
        <v>71</v>
      </c>
      <c r="U546" s="52"/>
      <c r="V546" s="52"/>
    </row>
    <row r="547" spans="2:22" s="9" customFormat="1" ht="17.100000000000001" customHeight="1">
      <c r="B547" s="52">
        <v>2026</v>
      </c>
      <c r="C547" s="52">
        <v>2</v>
      </c>
      <c r="D547" s="52" t="s">
        <v>72</v>
      </c>
      <c r="E547" s="52" t="s">
        <v>5017</v>
      </c>
      <c r="F547" s="52" t="str">
        <f>VLOOKUP(E547,'[1]3) 구매'!$E$6:$F$1614,2,0)</f>
        <v>쇼핑몰</v>
      </c>
      <c r="G547" s="52">
        <v>4014239604</v>
      </c>
      <c r="H547" s="52" t="s">
        <v>5021</v>
      </c>
      <c r="I547" s="52" t="s">
        <v>5022</v>
      </c>
      <c r="J547" s="49" t="s">
        <v>87</v>
      </c>
      <c r="K547" s="49">
        <v>28</v>
      </c>
      <c r="L547" s="49" t="s">
        <v>4078</v>
      </c>
      <c r="M547" s="49">
        <v>5882800</v>
      </c>
      <c r="N547" s="49"/>
      <c r="O547" s="49" t="s">
        <v>4074</v>
      </c>
      <c r="P547" s="49"/>
      <c r="Q547" s="52" t="s">
        <v>1998</v>
      </c>
      <c r="R547" s="52" t="s">
        <v>2006</v>
      </c>
      <c r="S547" s="52" t="s">
        <v>2007</v>
      </c>
      <c r="T547" s="52" t="s">
        <v>71</v>
      </c>
      <c r="U547" s="52"/>
      <c r="V547" s="52"/>
    </row>
    <row r="548" spans="2:22" s="9" customFormat="1" ht="17.100000000000001" customHeight="1">
      <c r="B548" s="52">
        <v>2026</v>
      </c>
      <c r="C548" s="52">
        <v>2</v>
      </c>
      <c r="D548" s="52" t="s">
        <v>72</v>
      </c>
      <c r="E548" s="52" t="s">
        <v>5023</v>
      </c>
      <c r="F548" s="52" t="str">
        <f>VLOOKUP(E548,'[1]3) 구매'!$E$6:$F$1614,2,0)</f>
        <v>쇼핑몰</v>
      </c>
      <c r="G548" s="52">
        <v>3011150501</v>
      </c>
      <c r="H548" s="52" t="s">
        <v>4067</v>
      </c>
      <c r="I548" s="52" t="s">
        <v>4134</v>
      </c>
      <c r="J548" s="49" t="s">
        <v>87</v>
      </c>
      <c r="K548" s="49">
        <v>2000</v>
      </c>
      <c r="L548" s="49" t="s">
        <v>4069</v>
      </c>
      <c r="M548" s="49">
        <v>150000000</v>
      </c>
      <c r="N548" s="49"/>
      <c r="O548" s="49"/>
      <c r="P548" s="49" t="s">
        <v>4074</v>
      </c>
      <c r="Q548" s="52" t="s">
        <v>1998</v>
      </c>
      <c r="R548" s="52" t="s">
        <v>2009</v>
      </c>
      <c r="S548" s="52" t="s">
        <v>2010</v>
      </c>
      <c r="T548" s="52" t="s">
        <v>71</v>
      </c>
      <c r="U548" s="52"/>
      <c r="V548" s="52"/>
    </row>
    <row r="549" spans="2:22" s="9" customFormat="1" ht="17.100000000000001" customHeight="1">
      <c r="B549" s="52">
        <v>2026</v>
      </c>
      <c r="C549" s="52">
        <v>2</v>
      </c>
      <c r="D549" s="52" t="s">
        <v>72</v>
      </c>
      <c r="E549" s="52" t="s">
        <v>5023</v>
      </c>
      <c r="F549" s="52" t="str">
        <f>VLOOKUP(E549,'[1]3) 구매'!$E$6:$F$1614,2,0)</f>
        <v>쇼핑몰</v>
      </c>
      <c r="G549" s="52">
        <v>3011159701</v>
      </c>
      <c r="H549" s="52" t="s">
        <v>4125</v>
      </c>
      <c r="I549" s="52" t="s">
        <v>5024</v>
      </c>
      <c r="J549" s="49" t="s">
        <v>87</v>
      </c>
      <c r="K549" s="49">
        <v>1000</v>
      </c>
      <c r="L549" s="49" t="s">
        <v>4127</v>
      </c>
      <c r="M549" s="49">
        <v>100000000</v>
      </c>
      <c r="N549" s="49"/>
      <c r="O549" s="49"/>
      <c r="P549" s="49" t="s">
        <v>4074</v>
      </c>
      <c r="Q549" s="52" t="s">
        <v>1998</v>
      </c>
      <c r="R549" s="52" t="s">
        <v>2009</v>
      </c>
      <c r="S549" s="52" t="s">
        <v>2010</v>
      </c>
      <c r="T549" s="52" t="s">
        <v>71</v>
      </c>
      <c r="U549" s="52"/>
      <c r="V549" s="52"/>
    </row>
    <row r="550" spans="2:22" s="9" customFormat="1" ht="17.100000000000001" customHeight="1">
      <c r="B550" s="52">
        <v>2026</v>
      </c>
      <c r="C550" s="52">
        <v>2</v>
      </c>
      <c r="D550" s="52" t="s">
        <v>72</v>
      </c>
      <c r="E550" s="52" t="s">
        <v>5023</v>
      </c>
      <c r="F550" s="52" t="str">
        <f>VLOOKUP(E550,'[1]3) 구매'!$E$6:$F$1614,2,0)</f>
        <v>쇼핑몰</v>
      </c>
      <c r="G550" s="52">
        <v>3010280201</v>
      </c>
      <c r="H550" s="52" t="s">
        <v>4329</v>
      </c>
      <c r="I550" s="52" t="s">
        <v>5025</v>
      </c>
      <c r="J550" s="49" t="s">
        <v>87</v>
      </c>
      <c r="K550" s="49">
        <v>95</v>
      </c>
      <c r="L550" s="49" t="s">
        <v>4138</v>
      </c>
      <c r="M550" s="49">
        <v>55576400</v>
      </c>
      <c r="N550" s="49"/>
      <c r="O550" s="49"/>
      <c r="P550" s="49"/>
      <c r="Q550" s="52" t="s">
        <v>1998</v>
      </c>
      <c r="R550" s="52" t="s">
        <v>2009</v>
      </c>
      <c r="S550" s="52" t="s">
        <v>2010</v>
      </c>
      <c r="T550" s="52" t="s">
        <v>71</v>
      </c>
      <c r="U550" s="52"/>
      <c r="V550" s="52"/>
    </row>
    <row r="551" spans="2:22" s="9" customFormat="1" ht="17.100000000000001" customHeight="1">
      <c r="B551" s="52">
        <v>2026</v>
      </c>
      <c r="C551" s="52">
        <v>2</v>
      </c>
      <c r="D551" s="52" t="s">
        <v>72</v>
      </c>
      <c r="E551" s="52" t="s">
        <v>5026</v>
      </c>
      <c r="F551" s="52" t="str">
        <f>VLOOKUP(E551,'[1]3) 구매'!$E$6:$F$1614,2,0)</f>
        <v>수의계약</v>
      </c>
      <c r="G551" s="52">
        <v>4710997801</v>
      </c>
      <c r="H551" s="52" t="s">
        <v>5027</v>
      </c>
      <c r="I551" s="52" t="s">
        <v>5028</v>
      </c>
      <c r="J551" s="49" t="s">
        <v>4318</v>
      </c>
      <c r="K551" s="49">
        <v>1</v>
      </c>
      <c r="L551" s="49" t="s">
        <v>4198</v>
      </c>
      <c r="M551" s="49">
        <v>169400000</v>
      </c>
      <c r="N551" s="49"/>
      <c r="O551" s="49"/>
      <c r="P551" s="49"/>
      <c r="Q551" s="52" t="s">
        <v>5029</v>
      </c>
      <c r="R551" s="52" t="s">
        <v>5030</v>
      </c>
      <c r="S551" s="52" t="s">
        <v>5031</v>
      </c>
      <c r="T551" s="52" t="s">
        <v>71</v>
      </c>
      <c r="U551" s="52"/>
      <c r="V551" s="52" t="s">
        <v>5032</v>
      </c>
    </row>
    <row r="552" spans="2:22" s="9" customFormat="1" ht="17.100000000000001" customHeight="1">
      <c r="B552" s="52">
        <v>2026</v>
      </c>
      <c r="C552" s="52">
        <v>2</v>
      </c>
      <c r="D552" s="52" t="s">
        <v>72</v>
      </c>
      <c r="E552" s="52" t="s">
        <v>5033</v>
      </c>
      <c r="F552" s="52" t="str">
        <f>VLOOKUP(E552,'[1]3) 구매'!$E$6:$F$1614,2,0)</f>
        <v>수의계약</v>
      </c>
      <c r="G552" s="52">
        <v>2410160201</v>
      </c>
      <c r="H552" s="52" t="s">
        <v>5034</v>
      </c>
      <c r="I552" s="52" t="s">
        <v>5035</v>
      </c>
      <c r="J552" s="49" t="s">
        <v>4318</v>
      </c>
      <c r="K552" s="49">
        <v>2</v>
      </c>
      <c r="L552" s="49" t="s">
        <v>4198</v>
      </c>
      <c r="M552" s="49">
        <v>107250000</v>
      </c>
      <c r="N552" s="49"/>
      <c r="O552" s="49"/>
      <c r="P552" s="49"/>
      <c r="Q552" s="52" t="s">
        <v>5029</v>
      </c>
      <c r="R552" s="52" t="s">
        <v>5030</v>
      </c>
      <c r="S552" s="52" t="s">
        <v>5031</v>
      </c>
      <c r="T552" s="52" t="s">
        <v>71</v>
      </c>
      <c r="U552" s="52"/>
      <c r="V552" s="52" t="s">
        <v>5036</v>
      </c>
    </row>
    <row r="553" spans="2:22" s="9" customFormat="1" ht="17.100000000000001" customHeight="1">
      <c r="B553" s="52">
        <v>2026</v>
      </c>
      <c r="C553" s="52">
        <v>2</v>
      </c>
      <c r="D553" s="52" t="s">
        <v>72</v>
      </c>
      <c r="E553" s="52" t="s">
        <v>5037</v>
      </c>
      <c r="F553" s="52" t="str">
        <f>VLOOKUP(E553,'[1]3) 구매'!$E$6:$F$1614,2,0)</f>
        <v>수의계약</v>
      </c>
      <c r="G553" s="52">
        <v>4710999301</v>
      </c>
      <c r="H553" s="52" t="s">
        <v>5038</v>
      </c>
      <c r="I553" s="52" t="s">
        <v>5039</v>
      </c>
      <c r="J553" s="49" t="s">
        <v>4318</v>
      </c>
      <c r="K553" s="49">
        <v>1</v>
      </c>
      <c r="L553" s="49" t="s">
        <v>4198</v>
      </c>
      <c r="M553" s="49">
        <v>286000000</v>
      </c>
      <c r="N553" s="49"/>
      <c r="O553" s="49"/>
      <c r="P553" s="49"/>
      <c r="Q553" s="52" t="s">
        <v>5029</v>
      </c>
      <c r="R553" s="52" t="s">
        <v>5030</v>
      </c>
      <c r="S553" s="52" t="s">
        <v>5031</v>
      </c>
      <c r="T553" s="52" t="s">
        <v>71</v>
      </c>
      <c r="U553" s="52" t="s">
        <v>5040</v>
      </c>
      <c r="V553" s="52" t="s">
        <v>5041</v>
      </c>
    </row>
    <row r="554" spans="2:22" s="9" customFormat="1" ht="17.100000000000001" customHeight="1">
      <c r="B554" s="52">
        <v>2026</v>
      </c>
      <c r="C554" s="52">
        <v>2</v>
      </c>
      <c r="D554" s="52" t="s">
        <v>72</v>
      </c>
      <c r="E554" s="52" t="s">
        <v>5042</v>
      </c>
      <c r="F554" s="52" t="str">
        <f>VLOOKUP(E554,'[1]3) 구매'!$E$6:$F$1614,2,0)</f>
        <v>수의계약</v>
      </c>
      <c r="G554" s="52">
        <v>4710152503</v>
      </c>
      <c r="H554" s="52" t="s">
        <v>5043</v>
      </c>
      <c r="I554" s="52" t="s">
        <v>5044</v>
      </c>
      <c r="J554" s="49" t="s">
        <v>4318</v>
      </c>
      <c r="K554" s="49">
        <v>2</v>
      </c>
      <c r="L554" s="49" t="s">
        <v>4198</v>
      </c>
      <c r="M554" s="49">
        <v>242000000</v>
      </c>
      <c r="N554" s="49"/>
      <c r="O554" s="49"/>
      <c r="P554" s="49"/>
      <c r="Q554" s="52" t="s">
        <v>5029</v>
      </c>
      <c r="R554" s="52" t="s">
        <v>5030</v>
      </c>
      <c r="S554" s="52" t="s">
        <v>5031</v>
      </c>
      <c r="T554" s="52" t="s">
        <v>71</v>
      </c>
      <c r="U554" s="52"/>
      <c r="V554" s="52" t="s">
        <v>5032</v>
      </c>
    </row>
    <row r="555" spans="2:22" s="9" customFormat="1" ht="17.100000000000001" customHeight="1">
      <c r="B555" s="52">
        <v>2026</v>
      </c>
      <c r="C555" s="52">
        <v>2</v>
      </c>
      <c r="D555" s="52" t="s">
        <v>72</v>
      </c>
      <c r="E555" s="52" t="s">
        <v>5045</v>
      </c>
      <c r="F555" s="52" t="str">
        <f>VLOOKUP(E555,'[1]3) 구매'!$E$6:$F$1614,2,0)</f>
        <v>수의계약</v>
      </c>
      <c r="G555" s="52">
        <v>4016160501</v>
      </c>
      <c r="H555" s="52" t="s">
        <v>5046</v>
      </c>
      <c r="I555" s="52" t="s">
        <v>5047</v>
      </c>
      <c r="J555" s="49" t="s">
        <v>4318</v>
      </c>
      <c r="K555" s="49">
        <v>1</v>
      </c>
      <c r="L555" s="49" t="s">
        <v>4198</v>
      </c>
      <c r="M555" s="49">
        <v>259710000</v>
      </c>
      <c r="N555" s="49"/>
      <c r="O555" s="49"/>
      <c r="P555" s="49"/>
      <c r="Q555" s="52" t="s">
        <v>5029</v>
      </c>
      <c r="R555" s="52" t="s">
        <v>5030</v>
      </c>
      <c r="S555" s="52" t="s">
        <v>5031</v>
      </c>
      <c r="T555" s="52" t="s">
        <v>71</v>
      </c>
      <c r="U555" s="52"/>
      <c r="V555" s="52" t="s">
        <v>5048</v>
      </c>
    </row>
    <row r="556" spans="2:22" s="9" customFormat="1" ht="17.100000000000001" customHeight="1">
      <c r="B556" s="52">
        <v>2026</v>
      </c>
      <c r="C556" s="52">
        <v>2</v>
      </c>
      <c r="D556" s="52" t="s">
        <v>72</v>
      </c>
      <c r="E556" s="52" t="s">
        <v>5049</v>
      </c>
      <c r="F556" s="52" t="str">
        <f>VLOOKUP(E556,'[1]3) 구매'!$E$6:$F$1614,2,0)</f>
        <v>쇼핑몰</v>
      </c>
      <c r="G556" s="52">
        <v>3011150501</v>
      </c>
      <c r="H556" s="52" t="s">
        <v>4067</v>
      </c>
      <c r="I556" s="52" t="s">
        <v>4223</v>
      </c>
      <c r="J556" s="49" t="s">
        <v>87</v>
      </c>
      <c r="K556" s="49">
        <v>334</v>
      </c>
      <c r="L556" s="49" t="s">
        <v>4069</v>
      </c>
      <c r="M556" s="49">
        <v>33577020</v>
      </c>
      <c r="N556" s="49"/>
      <c r="O556" s="49" t="s">
        <v>4074</v>
      </c>
      <c r="P556" s="49"/>
      <c r="Q556" s="52" t="s">
        <v>3544</v>
      </c>
      <c r="R556" s="52" t="s">
        <v>1347</v>
      </c>
      <c r="S556" s="52" t="s">
        <v>3550</v>
      </c>
      <c r="T556" s="52" t="s">
        <v>71</v>
      </c>
      <c r="U556" s="52"/>
      <c r="V556" s="52"/>
    </row>
    <row r="557" spans="2:22" s="9" customFormat="1" ht="17.100000000000001" customHeight="1">
      <c r="B557" s="52">
        <v>2026</v>
      </c>
      <c r="C557" s="52">
        <v>2</v>
      </c>
      <c r="D557" s="52" t="s">
        <v>72</v>
      </c>
      <c r="E557" s="52" t="s">
        <v>5050</v>
      </c>
      <c r="F557" s="52" t="str">
        <f>VLOOKUP(E557,'[1]3) 구매'!$E$6:$F$1614,2,0)</f>
        <v>일반경쟁</v>
      </c>
      <c r="G557" s="52">
        <v>3011150501</v>
      </c>
      <c r="H557" s="52" t="s">
        <v>4067</v>
      </c>
      <c r="I557" s="52" t="s">
        <v>5051</v>
      </c>
      <c r="J557" s="49" t="s">
        <v>87</v>
      </c>
      <c r="K557" s="49">
        <v>1464</v>
      </c>
      <c r="L557" s="49" t="s">
        <v>4069</v>
      </c>
      <c r="M557" s="49">
        <v>304365600</v>
      </c>
      <c r="N557" s="49"/>
      <c r="O557" s="49"/>
      <c r="P557" s="49" t="s">
        <v>4074</v>
      </c>
      <c r="Q557" s="52" t="s">
        <v>3544</v>
      </c>
      <c r="R557" s="52" t="s">
        <v>1347</v>
      </c>
      <c r="S557" s="52" t="s">
        <v>3550</v>
      </c>
      <c r="T557" s="52" t="s">
        <v>71</v>
      </c>
      <c r="U557" s="52"/>
      <c r="V557" s="52"/>
    </row>
    <row r="558" spans="2:22" s="9" customFormat="1" ht="17.100000000000001" customHeight="1">
      <c r="B558" s="52">
        <v>2026</v>
      </c>
      <c r="C558" s="52">
        <v>2</v>
      </c>
      <c r="D558" s="52" t="s">
        <v>72</v>
      </c>
      <c r="E558" s="52" t="s">
        <v>5052</v>
      </c>
      <c r="F558" s="52" t="str">
        <f>VLOOKUP(E558,'[1]3) 구매'!$E$6:$F$1614,2,0)</f>
        <v>쇼핑몰</v>
      </c>
      <c r="G558" s="52">
        <v>3012171401</v>
      </c>
      <c r="H558" s="52" t="s">
        <v>5053</v>
      </c>
      <c r="I558" s="52" t="s">
        <v>5054</v>
      </c>
      <c r="J558" s="49" t="s">
        <v>87</v>
      </c>
      <c r="K558" s="49">
        <v>40</v>
      </c>
      <c r="L558" s="49" t="s">
        <v>4078</v>
      </c>
      <c r="M558" s="49">
        <v>116931500</v>
      </c>
      <c r="N558" s="49"/>
      <c r="O558" s="49" t="s">
        <v>4074</v>
      </c>
      <c r="P558" s="49"/>
      <c r="Q558" s="52" t="s">
        <v>3544</v>
      </c>
      <c r="R558" s="52" t="s">
        <v>1347</v>
      </c>
      <c r="S558" s="52" t="s">
        <v>3550</v>
      </c>
      <c r="T558" s="52" t="s">
        <v>71</v>
      </c>
      <c r="U558" s="52"/>
      <c r="V558" s="52"/>
    </row>
    <row r="559" spans="2:22" s="9" customFormat="1" ht="17.100000000000001" customHeight="1">
      <c r="B559" s="52">
        <v>2026</v>
      </c>
      <c r="C559" s="52">
        <v>2</v>
      </c>
      <c r="D559" s="52" t="s">
        <v>72</v>
      </c>
      <c r="E559" s="52" t="s">
        <v>5055</v>
      </c>
      <c r="F559" s="52" t="str">
        <f>VLOOKUP(E559,'[1]3) 구매'!$E$6:$F$1614,2,0)</f>
        <v>쇼핑몰</v>
      </c>
      <c r="G559" s="52">
        <v>3010161901</v>
      </c>
      <c r="H559" s="52" t="s">
        <v>4328</v>
      </c>
      <c r="I559" s="52" t="s">
        <v>5056</v>
      </c>
      <c r="J559" s="49" t="s">
        <v>65</v>
      </c>
      <c r="K559" s="49">
        <v>84</v>
      </c>
      <c r="L559" s="49" t="s">
        <v>4127</v>
      </c>
      <c r="M559" s="49">
        <v>86946100</v>
      </c>
      <c r="N559" s="49"/>
      <c r="O559" s="49" t="s">
        <v>4074</v>
      </c>
      <c r="P559" s="49"/>
      <c r="Q559" s="52" t="s">
        <v>3544</v>
      </c>
      <c r="R559" s="52" t="s">
        <v>1347</v>
      </c>
      <c r="S559" s="52" t="s">
        <v>3550</v>
      </c>
      <c r="T559" s="52" t="s">
        <v>71</v>
      </c>
      <c r="U559" s="52"/>
      <c r="V559" s="52"/>
    </row>
    <row r="560" spans="2:22" s="9" customFormat="1" ht="17.100000000000001" customHeight="1">
      <c r="B560" s="52">
        <v>2026</v>
      </c>
      <c r="C560" s="52">
        <v>2</v>
      </c>
      <c r="D560" s="52" t="s">
        <v>72</v>
      </c>
      <c r="E560" s="52" t="s">
        <v>5057</v>
      </c>
      <c r="F560" s="52" t="str">
        <f>VLOOKUP(E560,'[1]3) 구매'!$E$6:$F$1614,2,0)</f>
        <v>쇼핑몰</v>
      </c>
      <c r="G560" s="52">
        <v>4014178203</v>
      </c>
      <c r="H560" s="52" t="s">
        <v>4089</v>
      </c>
      <c r="I560" s="52" t="s">
        <v>4893</v>
      </c>
      <c r="J560" s="49" t="s">
        <v>4513</v>
      </c>
      <c r="K560" s="49">
        <v>740</v>
      </c>
      <c r="L560" s="49" t="s">
        <v>4138</v>
      </c>
      <c r="M560" s="49">
        <v>181000000</v>
      </c>
      <c r="N560" s="49"/>
      <c r="O560" s="49" t="s">
        <v>4074</v>
      </c>
      <c r="P560" s="49"/>
      <c r="Q560" s="52" t="s">
        <v>727</v>
      </c>
      <c r="R560" s="52" t="s">
        <v>3553</v>
      </c>
      <c r="S560" s="52" t="s">
        <v>3554</v>
      </c>
      <c r="T560" s="52" t="s">
        <v>71</v>
      </c>
      <c r="U560" s="52"/>
      <c r="V560" s="52"/>
    </row>
    <row r="561" spans="2:22" s="9" customFormat="1" ht="17.100000000000001" customHeight="1">
      <c r="B561" s="52">
        <v>2026</v>
      </c>
      <c r="C561" s="52">
        <v>2</v>
      </c>
      <c r="D561" s="52" t="s">
        <v>72</v>
      </c>
      <c r="E561" s="52" t="s">
        <v>5058</v>
      </c>
      <c r="F561" s="52" t="str">
        <f>VLOOKUP(E561,'[1]3) 구매'!$E$6:$F$1614,2,0)</f>
        <v>쇼핑몰</v>
      </c>
      <c r="G561" s="52">
        <v>3011150501</v>
      </c>
      <c r="H561" s="52" t="s">
        <v>4067</v>
      </c>
      <c r="I561" s="52" t="s">
        <v>4949</v>
      </c>
      <c r="J561" s="49" t="s">
        <v>4513</v>
      </c>
      <c r="K561" s="49">
        <v>1800</v>
      </c>
      <c r="L561" s="49" t="s">
        <v>4069</v>
      </c>
      <c r="M561" s="49">
        <v>177000000</v>
      </c>
      <c r="N561" s="49"/>
      <c r="O561" s="49" t="s">
        <v>4074</v>
      </c>
      <c r="P561" s="49"/>
      <c r="Q561" s="52" t="s">
        <v>727</v>
      </c>
      <c r="R561" s="52" t="s">
        <v>3553</v>
      </c>
      <c r="S561" s="52" t="s">
        <v>3554</v>
      </c>
      <c r="T561" s="52" t="s">
        <v>71</v>
      </c>
      <c r="U561" s="52"/>
      <c r="V561" s="52"/>
    </row>
    <row r="562" spans="2:22" s="9" customFormat="1" ht="17.100000000000001" customHeight="1">
      <c r="B562" s="52">
        <v>2026</v>
      </c>
      <c r="C562" s="52">
        <v>2</v>
      </c>
      <c r="D562" s="52" t="s">
        <v>72</v>
      </c>
      <c r="E562" s="52" t="s">
        <v>5059</v>
      </c>
      <c r="F562" s="52" t="str">
        <f>VLOOKUP(E562,'[1]3) 구매'!$E$6:$F$1614,2,0)</f>
        <v>쇼핑몰</v>
      </c>
      <c r="G562" s="52">
        <v>3012171401</v>
      </c>
      <c r="H562" s="52" t="s">
        <v>4367</v>
      </c>
      <c r="I562" s="52" t="s">
        <v>5060</v>
      </c>
      <c r="J562" s="49" t="s">
        <v>4513</v>
      </c>
      <c r="K562" s="49">
        <v>79</v>
      </c>
      <c r="L562" s="49" t="s">
        <v>4111</v>
      </c>
      <c r="M562" s="49">
        <v>53000000</v>
      </c>
      <c r="N562" s="49"/>
      <c r="O562" s="49" t="s">
        <v>4074</v>
      </c>
      <c r="P562" s="49"/>
      <c r="Q562" s="52" t="s">
        <v>727</v>
      </c>
      <c r="R562" s="52" t="s">
        <v>3553</v>
      </c>
      <c r="S562" s="52" t="s">
        <v>3554</v>
      </c>
      <c r="T562" s="52" t="s">
        <v>71</v>
      </c>
      <c r="U562" s="52"/>
      <c r="V562" s="52"/>
    </row>
    <row r="563" spans="2:22" s="9" customFormat="1" ht="17.100000000000001" customHeight="1">
      <c r="B563" s="52">
        <v>2026</v>
      </c>
      <c r="C563" s="52">
        <v>2</v>
      </c>
      <c r="D563" s="52" t="s">
        <v>72</v>
      </c>
      <c r="E563" s="52" t="s">
        <v>5061</v>
      </c>
      <c r="F563" s="52" t="str">
        <f>VLOOKUP(E563,'[1]3) 구매'!$E$6:$F$1614,2,0)</f>
        <v>쇼핑몰</v>
      </c>
      <c r="G563" s="52">
        <v>3010320101</v>
      </c>
      <c r="H563" s="52" t="s">
        <v>5062</v>
      </c>
      <c r="I563" s="52" t="s">
        <v>5063</v>
      </c>
      <c r="J563" s="49" t="s">
        <v>4513</v>
      </c>
      <c r="K563" s="49">
        <v>79</v>
      </c>
      <c r="L563" s="49" t="s">
        <v>4111</v>
      </c>
      <c r="M563" s="49">
        <v>16600000</v>
      </c>
      <c r="N563" s="49"/>
      <c r="O563" s="49" t="s">
        <v>4074</v>
      </c>
      <c r="P563" s="49"/>
      <c r="Q563" s="52" t="s">
        <v>727</v>
      </c>
      <c r="R563" s="52" t="s">
        <v>3553</v>
      </c>
      <c r="S563" s="52" t="s">
        <v>3554</v>
      </c>
      <c r="T563" s="52" t="s">
        <v>71</v>
      </c>
      <c r="U563" s="52"/>
      <c r="V563" s="52"/>
    </row>
    <row r="564" spans="2:22" s="9" customFormat="1" ht="17.100000000000001" customHeight="1">
      <c r="B564" s="52">
        <v>2026</v>
      </c>
      <c r="C564" s="52">
        <v>2</v>
      </c>
      <c r="D564" s="52" t="s">
        <v>72</v>
      </c>
      <c r="E564" s="52" t="s">
        <v>5064</v>
      </c>
      <c r="F564" s="52" t="str">
        <f>VLOOKUP(E564,'[1]3) 구매'!$E$6:$F$1614,2,0)</f>
        <v>쇼핑몰</v>
      </c>
      <c r="G564" s="52">
        <v>3010161901</v>
      </c>
      <c r="H564" s="52" t="s">
        <v>4296</v>
      </c>
      <c r="I564" s="52" t="s">
        <v>4559</v>
      </c>
      <c r="J564" s="49" t="s">
        <v>4513</v>
      </c>
      <c r="K564" s="49">
        <v>26</v>
      </c>
      <c r="L564" s="49" t="s">
        <v>4127</v>
      </c>
      <c r="M564" s="49">
        <v>23000000</v>
      </c>
      <c r="N564" s="49"/>
      <c r="O564" s="49" t="s">
        <v>4074</v>
      </c>
      <c r="P564" s="49"/>
      <c r="Q564" s="52" t="s">
        <v>727</v>
      </c>
      <c r="R564" s="52" t="s">
        <v>3553</v>
      </c>
      <c r="S564" s="52" t="s">
        <v>3554</v>
      </c>
      <c r="T564" s="52" t="s">
        <v>71</v>
      </c>
      <c r="U564" s="52"/>
      <c r="V564" s="52"/>
    </row>
    <row r="565" spans="2:22" s="9" customFormat="1" ht="17.100000000000001" customHeight="1">
      <c r="B565" s="52">
        <v>2026</v>
      </c>
      <c r="C565" s="52">
        <v>2</v>
      </c>
      <c r="D565" s="52" t="s">
        <v>72</v>
      </c>
      <c r="E565" s="52" t="s">
        <v>5065</v>
      </c>
      <c r="F565" s="52" t="str">
        <f>VLOOKUP(E565,'[1]3) 구매'!$E$6:$F$1614,2,0)</f>
        <v>쇼핑몰</v>
      </c>
      <c r="G565" s="52">
        <v>3010161901</v>
      </c>
      <c r="H565" s="52" t="s">
        <v>4296</v>
      </c>
      <c r="I565" s="52" t="s">
        <v>4271</v>
      </c>
      <c r="J565" s="49" t="s">
        <v>4073</v>
      </c>
      <c r="K565" s="49">
        <v>32.753</v>
      </c>
      <c r="L565" s="49" t="s">
        <v>4127</v>
      </c>
      <c r="M565" s="49">
        <v>28199000</v>
      </c>
      <c r="N565" s="49"/>
      <c r="O565" s="49" t="s">
        <v>4074</v>
      </c>
      <c r="P565" s="49"/>
      <c r="Q565" s="52" t="s">
        <v>111</v>
      </c>
      <c r="R565" s="52" t="s">
        <v>112</v>
      </c>
      <c r="S565" s="52" t="s">
        <v>113</v>
      </c>
      <c r="T565" s="52" t="s">
        <v>71</v>
      </c>
      <c r="U565" s="52"/>
      <c r="V565" s="52"/>
    </row>
    <row r="566" spans="2:22" s="9" customFormat="1" ht="17.100000000000001" customHeight="1">
      <c r="B566" s="52">
        <v>2026</v>
      </c>
      <c r="C566" s="52">
        <v>2</v>
      </c>
      <c r="D566" s="52" t="s">
        <v>72</v>
      </c>
      <c r="E566" s="52" t="s">
        <v>5066</v>
      </c>
      <c r="F566" s="52" t="str">
        <f>VLOOKUP(E566,'[1]3) 구매'!$E$6:$F$1614,2,0)</f>
        <v>쇼핑몰</v>
      </c>
      <c r="G566" s="52">
        <v>3011150501</v>
      </c>
      <c r="H566" s="52" t="s">
        <v>4067</v>
      </c>
      <c r="I566" s="52" t="s">
        <v>5067</v>
      </c>
      <c r="J566" s="49" t="s">
        <v>4073</v>
      </c>
      <c r="K566" s="49">
        <v>644.73</v>
      </c>
      <c r="L566" s="49" t="s">
        <v>4069</v>
      </c>
      <c r="M566" s="49">
        <v>63073000</v>
      </c>
      <c r="N566" s="49"/>
      <c r="O566" s="49" t="s">
        <v>4074</v>
      </c>
      <c r="P566" s="49"/>
      <c r="Q566" s="52" t="s">
        <v>111</v>
      </c>
      <c r="R566" s="52" t="s">
        <v>112</v>
      </c>
      <c r="S566" s="52" t="s">
        <v>113</v>
      </c>
      <c r="T566" s="52" t="s">
        <v>71</v>
      </c>
      <c r="U566" s="52"/>
      <c r="V566" s="52"/>
    </row>
    <row r="567" spans="2:22" s="9" customFormat="1" ht="17.100000000000001" customHeight="1">
      <c r="B567" s="52">
        <v>2026</v>
      </c>
      <c r="C567" s="52">
        <v>2</v>
      </c>
      <c r="D567" s="52" t="s">
        <v>72</v>
      </c>
      <c r="E567" s="52" t="s">
        <v>5068</v>
      </c>
      <c r="F567" s="52" t="str">
        <f>VLOOKUP(E567,'[1]3) 구매'!$E$6:$F$1614,2,0)</f>
        <v>쇼핑몰</v>
      </c>
      <c r="G567" s="52">
        <v>3011150501</v>
      </c>
      <c r="H567" s="52" t="s">
        <v>4067</v>
      </c>
      <c r="I567" s="52" t="s">
        <v>4068</v>
      </c>
      <c r="J567" s="49" t="s">
        <v>4073</v>
      </c>
      <c r="K567" s="49">
        <v>560</v>
      </c>
      <c r="L567" s="49" t="s">
        <v>4069</v>
      </c>
      <c r="M567" s="49">
        <v>65000000</v>
      </c>
      <c r="N567" s="49"/>
      <c r="O567" s="49" t="s">
        <v>4074</v>
      </c>
      <c r="P567" s="49"/>
      <c r="Q567" s="52" t="s">
        <v>111</v>
      </c>
      <c r="R567" s="52" t="s">
        <v>735</v>
      </c>
      <c r="S567" s="52" t="s">
        <v>736</v>
      </c>
      <c r="T567" s="52" t="s">
        <v>71</v>
      </c>
      <c r="U567" s="52"/>
      <c r="V567" s="52"/>
    </row>
    <row r="568" spans="2:22" s="9" customFormat="1" ht="17.100000000000001" customHeight="1">
      <c r="B568" s="52">
        <v>2026</v>
      </c>
      <c r="C568" s="52">
        <v>2</v>
      </c>
      <c r="D568" s="52" t="s">
        <v>72</v>
      </c>
      <c r="E568" s="52" t="s">
        <v>5069</v>
      </c>
      <c r="F568" s="52" t="str">
        <f>VLOOKUP(E568,'[1]3) 구매'!$E$6:$F$1614,2,0)</f>
        <v>쇼핑몰</v>
      </c>
      <c r="G568" s="52">
        <v>3013150202</v>
      </c>
      <c r="H568" s="52" t="s">
        <v>5070</v>
      </c>
      <c r="I568" s="52" t="s">
        <v>4759</v>
      </c>
      <c r="J568" s="49" t="s">
        <v>4073</v>
      </c>
      <c r="K568" s="49">
        <v>287</v>
      </c>
      <c r="L568" s="49" t="s">
        <v>4078</v>
      </c>
      <c r="M568" s="49">
        <v>14000000</v>
      </c>
      <c r="N568" s="49"/>
      <c r="O568" s="49" t="s">
        <v>4074</v>
      </c>
      <c r="P568" s="49"/>
      <c r="Q568" s="52" t="s">
        <v>111</v>
      </c>
      <c r="R568" s="52" t="s">
        <v>735</v>
      </c>
      <c r="S568" s="52" t="s">
        <v>736</v>
      </c>
      <c r="T568" s="52" t="s">
        <v>71</v>
      </c>
      <c r="U568" s="52"/>
      <c r="V568" s="52"/>
    </row>
    <row r="569" spans="2:22" s="9" customFormat="1" ht="17.100000000000001" customHeight="1">
      <c r="B569" s="52">
        <v>2026</v>
      </c>
      <c r="C569" s="52">
        <v>2</v>
      </c>
      <c r="D569" s="52" t="s">
        <v>72</v>
      </c>
      <c r="E569" s="52" t="s">
        <v>5071</v>
      </c>
      <c r="F569" s="52" t="str">
        <f>VLOOKUP(E569,'[1]3) 구매'!$E$6:$F$1614,2,0)</f>
        <v>쇼핑몰</v>
      </c>
      <c r="G569" s="52">
        <v>3013150202</v>
      </c>
      <c r="H569" s="52" t="s">
        <v>4136</v>
      </c>
      <c r="I569" s="52" t="s">
        <v>5072</v>
      </c>
      <c r="J569" s="49" t="s">
        <v>4073</v>
      </c>
      <c r="K569" s="49">
        <v>37</v>
      </c>
      <c r="L569" s="49" t="s">
        <v>4078</v>
      </c>
      <c r="M569" s="49">
        <v>4700000</v>
      </c>
      <c r="N569" s="49"/>
      <c r="O569" s="49" t="s">
        <v>4074</v>
      </c>
      <c r="P569" s="49"/>
      <c r="Q569" s="52" t="s">
        <v>111</v>
      </c>
      <c r="R569" s="52" t="s">
        <v>112</v>
      </c>
      <c r="S569" s="52" t="s">
        <v>113</v>
      </c>
      <c r="T569" s="52" t="s">
        <v>71</v>
      </c>
      <c r="U569" s="52"/>
      <c r="V569" s="52"/>
    </row>
    <row r="570" spans="2:22" s="9" customFormat="1" ht="17.100000000000001" customHeight="1">
      <c r="B570" s="52">
        <v>2026</v>
      </c>
      <c r="C570" s="52">
        <v>2</v>
      </c>
      <c r="D570" s="52" t="s">
        <v>72</v>
      </c>
      <c r="E570" s="52" t="s">
        <v>5073</v>
      </c>
      <c r="F570" s="52" t="str">
        <f>VLOOKUP(E570,'[1]3) 구매'!$E$6:$F$1614,2,0)</f>
        <v>쇼핑몰</v>
      </c>
      <c r="G570" s="52">
        <v>3013150202</v>
      </c>
      <c r="H570" s="52" t="s">
        <v>5074</v>
      </c>
      <c r="I570" s="52" t="s">
        <v>5075</v>
      </c>
      <c r="J570" s="49" t="s">
        <v>4073</v>
      </c>
      <c r="K570" s="49">
        <v>190</v>
      </c>
      <c r="L570" s="49" t="s">
        <v>4170</v>
      </c>
      <c r="M570" s="49">
        <v>30000000</v>
      </c>
      <c r="N570" s="49"/>
      <c r="O570" s="49" t="s">
        <v>4074</v>
      </c>
      <c r="P570" s="49"/>
      <c r="Q570" s="52" t="s">
        <v>111</v>
      </c>
      <c r="R570" s="52" t="s">
        <v>112</v>
      </c>
      <c r="S570" s="52" t="s">
        <v>113</v>
      </c>
      <c r="T570" s="52" t="s">
        <v>71</v>
      </c>
      <c r="U570" s="52"/>
      <c r="V570" s="52"/>
    </row>
    <row r="571" spans="2:22" s="9" customFormat="1" ht="17.100000000000001" customHeight="1">
      <c r="B571" s="52">
        <v>2026</v>
      </c>
      <c r="C571" s="52">
        <v>2</v>
      </c>
      <c r="D571" s="52" t="s">
        <v>72</v>
      </c>
      <c r="E571" s="52" t="s">
        <v>5076</v>
      </c>
      <c r="F571" s="52" t="str">
        <f>VLOOKUP(E571,'[1]3) 구매'!$E$6:$F$1614,2,0)</f>
        <v>쇼핑몰</v>
      </c>
      <c r="G571" s="52">
        <v>3013150202</v>
      </c>
      <c r="H571" s="52" t="s">
        <v>4242</v>
      </c>
      <c r="I571" s="52" t="s">
        <v>5077</v>
      </c>
      <c r="J571" s="49" t="s">
        <v>5078</v>
      </c>
      <c r="K571" s="49">
        <v>745</v>
      </c>
      <c r="L571" s="49" t="s">
        <v>4127</v>
      </c>
      <c r="M571" s="49">
        <v>75182000</v>
      </c>
      <c r="N571" s="49"/>
      <c r="O571" s="49" t="s">
        <v>4074</v>
      </c>
      <c r="P571" s="49"/>
      <c r="Q571" s="52" t="s">
        <v>111</v>
      </c>
      <c r="R571" s="52" t="s">
        <v>112</v>
      </c>
      <c r="S571" s="52" t="s">
        <v>113</v>
      </c>
      <c r="T571" s="52" t="s">
        <v>71</v>
      </c>
      <c r="U571" s="52"/>
      <c r="V571" s="52"/>
    </row>
    <row r="572" spans="2:22" s="9" customFormat="1" ht="17.100000000000001" customHeight="1">
      <c r="B572" s="52">
        <v>2026</v>
      </c>
      <c r="C572" s="52">
        <v>2</v>
      </c>
      <c r="D572" s="52" t="s">
        <v>72</v>
      </c>
      <c r="E572" s="52" t="s">
        <v>5079</v>
      </c>
      <c r="F572" s="52" t="str">
        <f>VLOOKUP(E572,'[1]3) 구매'!$E$6:$F$1614,2,0)</f>
        <v>쇼핑몰</v>
      </c>
      <c r="G572" s="52">
        <v>3020179601</v>
      </c>
      <c r="H572" s="52" t="s">
        <v>5080</v>
      </c>
      <c r="I572" s="52" t="s">
        <v>5081</v>
      </c>
      <c r="J572" s="49" t="s">
        <v>4073</v>
      </c>
      <c r="K572" s="49">
        <v>2</v>
      </c>
      <c r="L572" s="49" t="s">
        <v>4078</v>
      </c>
      <c r="M572" s="49">
        <v>52280800</v>
      </c>
      <c r="N572" s="49" t="s">
        <v>4074</v>
      </c>
      <c r="O572" s="49"/>
      <c r="P572" s="49"/>
      <c r="Q572" s="52" t="s">
        <v>111</v>
      </c>
      <c r="R572" s="52" t="s">
        <v>112</v>
      </c>
      <c r="S572" s="52" t="s">
        <v>113</v>
      </c>
      <c r="T572" s="52" t="s">
        <v>71</v>
      </c>
      <c r="U572" s="52"/>
      <c r="V572" s="52"/>
    </row>
    <row r="573" spans="2:22" s="9" customFormat="1" ht="17.100000000000001" customHeight="1">
      <c r="B573" s="52">
        <v>2026</v>
      </c>
      <c r="C573" s="52">
        <v>2</v>
      </c>
      <c r="D573" s="52" t="s">
        <v>72</v>
      </c>
      <c r="E573" s="52" t="s">
        <v>5082</v>
      </c>
      <c r="F573" s="52" t="str">
        <f>VLOOKUP(E573,'[1]3) 구매'!$E$6:$F$1614,2,0)</f>
        <v>일반경쟁</v>
      </c>
      <c r="G573" s="52">
        <v>3912118901</v>
      </c>
      <c r="H573" s="52" t="s">
        <v>5083</v>
      </c>
      <c r="I573" s="52" t="s">
        <v>5084</v>
      </c>
      <c r="J573" s="49" t="s">
        <v>5085</v>
      </c>
      <c r="K573" s="49">
        <v>1</v>
      </c>
      <c r="L573" s="49" t="s">
        <v>4198</v>
      </c>
      <c r="M573" s="49">
        <v>101910000</v>
      </c>
      <c r="N573" s="49"/>
      <c r="O573" s="49"/>
      <c r="P573" s="49"/>
      <c r="Q573" s="52" t="s">
        <v>115</v>
      </c>
      <c r="R573" s="52" t="s">
        <v>116</v>
      </c>
      <c r="S573" s="52" t="s">
        <v>117</v>
      </c>
      <c r="T573" s="52" t="s">
        <v>71</v>
      </c>
      <c r="U573" s="52"/>
      <c r="V573" s="52"/>
    </row>
    <row r="574" spans="2:22" s="9" customFormat="1" ht="17.100000000000001" customHeight="1">
      <c r="B574" s="52">
        <v>2026</v>
      </c>
      <c r="C574" s="52">
        <v>2</v>
      </c>
      <c r="D574" s="52" t="s">
        <v>72</v>
      </c>
      <c r="E574" s="52" t="s">
        <v>5086</v>
      </c>
      <c r="F574" s="52" t="str">
        <f>VLOOKUP(E574,'[1]3) 구매'!$E$6:$F$1614,2,0)</f>
        <v>쇼핑몰</v>
      </c>
      <c r="G574" s="52">
        <v>3015200102</v>
      </c>
      <c r="H574" s="52" t="s">
        <v>4549</v>
      </c>
      <c r="I574" s="52" t="s">
        <v>5087</v>
      </c>
      <c r="J574" s="49" t="s">
        <v>87</v>
      </c>
      <c r="K574" s="49">
        <v>308</v>
      </c>
      <c r="L574" s="49" t="s">
        <v>4094</v>
      </c>
      <c r="M574" s="49">
        <v>21676000</v>
      </c>
      <c r="N574" s="49" t="s">
        <v>4074</v>
      </c>
      <c r="O574" s="49"/>
      <c r="P574" s="49"/>
      <c r="Q574" s="52" t="s">
        <v>115</v>
      </c>
      <c r="R574" s="52" t="s">
        <v>116</v>
      </c>
      <c r="S574" s="52" t="s">
        <v>117</v>
      </c>
      <c r="T574" s="52" t="s">
        <v>71</v>
      </c>
      <c r="U574" s="52"/>
      <c r="V574" s="52"/>
    </row>
    <row r="575" spans="2:22" s="9" customFormat="1" ht="17.100000000000001" customHeight="1">
      <c r="B575" s="52">
        <v>2026</v>
      </c>
      <c r="C575" s="52">
        <v>2</v>
      </c>
      <c r="D575" s="52" t="s">
        <v>72</v>
      </c>
      <c r="E575" s="52" t="s">
        <v>5086</v>
      </c>
      <c r="F575" s="52" t="str">
        <f>VLOOKUP(E575,'[1]3) 구매'!$E$6:$F$1614,2,0)</f>
        <v>쇼핑몰</v>
      </c>
      <c r="G575" s="52">
        <v>3015200102</v>
      </c>
      <c r="H575" s="52" t="s">
        <v>4104</v>
      </c>
      <c r="I575" s="52" t="s">
        <v>5088</v>
      </c>
      <c r="J575" s="49" t="s">
        <v>87</v>
      </c>
      <c r="K575" s="49">
        <v>150</v>
      </c>
      <c r="L575" s="49" t="s">
        <v>4106</v>
      </c>
      <c r="M575" s="49">
        <v>24732000</v>
      </c>
      <c r="N575" s="49" t="s">
        <v>4074</v>
      </c>
      <c r="O575" s="49"/>
      <c r="P575" s="49"/>
      <c r="Q575" s="52" t="s">
        <v>115</v>
      </c>
      <c r="R575" s="52" t="s">
        <v>116</v>
      </c>
      <c r="S575" s="52" t="s">
        <v>117</v>
      </c>
      <c r="T575" s="52" t="s">
        <v>71</v>
      </c>
      <c r="U575" s="52"/>
      <c r="V575" s="52"/>
    </row>
    <row r="576" spans="2:22" s="9" customFormat="1" ht="17.100000000000001" customHeight="1">
      <c r="B576" s="52">
        <v>2026</v>
      </c>
      <c r="C576" s="52">
        <v>2</v>
      </c>
      <c r="D576" s="52" t="s">
        <v>72</v>
      </c>
      <c r="E576" s="52" t="s">
        <v>5086</v>
      </c>
      <c r="F576" s="52" t="str">
        <f>VLOOKUP(E576,'[1]3) 구매'!$E$6:$F$1614,2,0)</f>
        <v>쇼핑몰</v>
      </c>
      <c r="G576" s="52">
        <v>4014178203</v>
      </c>
      <c r="H576" s="52" t="s">
        <v>5089</v>
      </c>
      <c r="I576" s="52" t="s">
        <v>5090</v>
      </c>
      <c r="J576" s="49" t="s">
        <v>87</v>
      </c>
      <c r="K576" s="49">
        <v>62</v>
      </c>
      <c r="L576" s="49" t="s">
        <v>4138</v>
      </c>
      <c r="M576" s="49">
        <v>11187000</v>
      </c>
      <c r="N576" s="49" t="s">
        <v>4074</v>
      </c>
      <c r="O576" s="49"/>
      <c r="P576" s="49"/>
      <c r="Q576" s="52" t="s">
        <v>115</v>
      </c>
      <c r="R576" s="52" t="s">
        <v>116</v>
      </c>
      <c r="S576" s="52" t="s">
        <v>117</v>
      </c>
      <c r="T576" s="52" t="s">
        <v>71</v>
      </c>
      <c r="U576" s="52"/>
      <c r="V576" s="52"/>
    </row>
    <row r="577" spans="2:22" s="9" customFormat="1" ht="17.100000000000001" customHeight="1">
      <c r="B577" s="52">
        <v>2026</v>
      </c>
      <c r="C577" s="52">
        <v>2</v>
      </c>
      <c r="D577" s="52" t="s">
        <v>62</v>
      </c>
      <c r="E577" s="52" t="s">
        <v>114</v>
      </c>
      <c r="F577" s="52" t="str">
        <f>VLOOKUP(E577,'[1]3) 구매'!$E$6:$F$1614,2,0)</f>
        <v>쇼핑몰</v>
      </c>
      <c r="G577" s="52">
        <v>4014178203</v>
      </c>
      <c r="H577" s="52" t="s">
        <v>5091</v>
      </c>
      <c r="I577" s="52" t="s">
        <v>5092</v>
      </c>
      <c r="J577" s="49" t="s">
        <v>87</v>
      </c>
      <c r="K577" s="49">
        <v>267</v>
      </c>
      <c r="L577" s="49" t="s">
        <v>4138</v>
      </c>
      <c r="M577" s="49">
        <v>60750000</v>
      </c>
      <c r="N577" s="49"/>
      <c r="O577" s="49" t="s">
        <v>4074</v>
      </c>
      <c r="P577" s="49"/>
      <c r="Q577" s="52" t="s">
        <v>115</v>
      </c>
      <c r="R577" s="52" t="s">
        <v>116</v>
      </c>
      <c r="S577" s="52" t="s">
        <v>117</v>
      </c>
      <c r="T577" s="52" t="s">
        <v>71</v>
      </c>
      <c r="U577" s="52"/>
      <c r="V577" s="52"/>
    </row>
    <row r="578" spans="2:22" s="9" customFormat="1" ht="17.100000000000001" customHeight="1">
      <c r="B578" s="52">
        <v>2026</v>
      </c>
      <c r="C578" s="52">
        <v>2</v>
      </c>
      <c r="D578" s="52" t="s">
        <v>62</v>
      </c>
      <c r="E578" s="52" t="s">
        <v>5093</v>
      </c>
      <c r="F578" s="52" t="str">
        <f>VLOOKUP(E578,'[1]3) 구매'!$E$6:$F$1614,2,0)</f>
        <v>쇼핑몰</v>
      </c>
      <c r="G578" s="52">
        <v>3011150501</v>
      </c>
      <c r="H578" s="52" t="s">
        <v>4067</v>
      </c>
      <c r="I578" s="52" t="s">
        <v>4949</v>
      </c>
      <c r="J578" s="49" t="s">
        <v>4158</v>
      </c>
      <c r="K578" s="49">
        <v>939</v>
      </c>
      <c r="L578" s="49" t="s">
        <v>4069</v>
      </c>
      <c r="M578" s="49">
        <v>91612450</v>
      </c>
      <c r="N578" s="49" t="s">
        <v>4074</v>
      </c>
      <c r="O578" s="49"/>
      <c r="P578" s="49"/>
      <c r="Q578" s="52" t="s">
        <v>115</v>
      </c>
      <c r="R578" s="52" t="s">
        <v>3900</v>
      </c>
      <c r="S578" s="52" t="s">
        <v>3901</v>
      </c>
      <c r="T578" s="52" t="s">
        <v>71</v>
      </c>
      <c r="U578" s="52"/>
      <c r="V578" s="52"/>
    </row>
    <row r="579" spans="2:22" s="9" customFormat="1" ht="17.100000000000001" customHeight="1">
      <c r="B579" s="52">
        <v>2026</v>
      </c>
      <c r="C579" s="52">
        <v>2</v>
      </c>
      <c r="D579" s="52" t="s">
        <v>62</v>
      </c>
      <c r="E579" s="52" t="s">
        <v>2101</v>
      </c>
      <c r="F579" s="52" t="str">
        <f>VLOOKUP(E579,'[1]3) 구매'!$E$6:$F$1614,2,0)</f>
        <v>쇼핑몰</v>
      </c>
      <c r="G579" s="52">
        <v>3013150202</v>
      </c>
      <c r="H579" s="52" t="s">
        <v>4121</v>
      </c>
      <c r="I579" s="52" t="s">
        <v>4759</v>
      </c>
      <c r="J579" s="49" t="s">
        <v>87</v>
      </c>
      <c r="K579" s="49">
        <v>3000</v>
      </c>
      <c r="L579" s="49" t="s">
        <v>4078</v>
      </c>
      <c r="M579" s="49">
        <v>106920000</v>
      </c>
      <c r="N579" s="49"/>
      <c r="O579" s="49" t="s">
        <v>4074</v>
      </c>
      <c r="P579" s="49"/>
      <c r="Q579" s="52" t="s">
        <v>151</v>
      </c>
      <c r="R579" s="52" t="s">
        <v>2102</v>
      </c>
      <c r="S579" s="52" t="s">
        <v>2103</v>
      </c>
      <c r="T579" s="52" t="s">
        <v>71</v>
      </c>
      <c r="U579" s="52"/>
      <c r="V579" s="52"/>
    </row>
    <row r="580" spans="2:22" s="9" customFormat="1" ht="17.100000000000001" customHeight="1">
      <c r="B580" s="52">
        <v>2026</v>
      </c>
      <c r="C580" s="52">
        <v>2</v>
      </c>
      <c r="D580" s="52" t="s">
        <v>72</v>
      </c>
      <c r="E580" s="52" t="s">
        <v>2115</v>
      </c>
      <c r="F580" s="52" t="str">
        <f>VLOOKUP(E580,'[1]3) 구매'!$E$6:$F$1614,2,0)</f>
        <v>쇼핑몰</v>
      </c>
      <c r="G580" s="52">
        <v>3012170302</v>
      </c>
      <c r="H580" s="52" t="s">
        <v>5094</v>
      </c>
      <c r="I580" s="52" t="s">
        <v>4156</v>
      </c>
      <c r="J580" s="49" t="s">
        <v>87</v>
      </c>
      <c r="K580" s="49">
        <v>130</v>
      </c>
      <c r="L580" s="49" t="s">
        <v>4138</v>
      </c>
      <c r="M580" s="49">
        <v>23399220</v>
      </c>
      <c r="N580" s="49"/>
      <c r="O580" s="49" t="s">
        <v>4074</v>
      </c>
      <c r="P580" s="49"/>
      <c r="Q580" s="52" t="s">
        <v>156</v>
      </c>
      <c r="R580" s="52" t="s">
        <v>2116</v>
      </c>
      <c r="S580" s="52" t="s">
        <v>2117</v>
      </c>
      <c r="T580" s="52" t="s">
        <v>71</v>
      </c>
      <c r="U580" s="52"/>
      <c r="V580" s="52"/>
    </row>
    <row r="581" spans="2:22" s="9" customFormat="1" ht="17.100000000000001" customHeight="1">
      <c r="B581" s="52">
        <v>2026</v>
      </c>
      <c r="C581" s="52">
        <v>2</v>
      </c>
      <c r="D581" s="52" t="s">
        <v>72</v>
      </c>
      <c r="E581" s="52" t="s">
        <v>2115</v>
      </c>
      <c r="F581" s="52" t="str">
        <f>VLOOKUP(E581,'[1]3) 구매'!$E$6:$F$1614,2,0)</f>
        <v>쇼핑몰</v>
      </c>
      <c r="G581" s="52">
        <v>3012179301</v>
      </c>
      <c r="H581" s="52" t="s">
        <v>5095</v>
      </c>
      <c r="I581" s="52" t="s">
        <v>4156</v>
      </c>
      <c r="J581" s="49" t="s">
        <v>87</v>
      </c>
      <c r="K581" s="49">
        <v>432</v>
      </c>
      <c r="L581" s="49" t="s">
        <v>4106</v>
      </c>
      <c r="M581" s="49">
        <v>110937600</v>
      </c>
      <c r="N581" s="49"/>
      <c r="O581" s="49" t="s">
        <v>4074</v>
      </c>
      <c r="P581" s="49"/>
      <c r="Q581" s="52" t="s">
        <v>156</v>
      </c>
      <c r="R581" s="52" t="s">
        <v>2116</v>
      </c>
      <c r="S581" s="52" t="s">
        <v>2117</v>
      </c>
      <c r="T581" s="52" t="s">
        <v>71</v>
      </c>
      <c r="U581" s="52"/>
      <c r="V581" s="52"/>
    </row>
    <row r="582" spans="2:22" s="9" customFormat="1" ht="17.100000000000001" customHeight="1">
      <c r="B582" s="52">
        <v>2026</v>
      </c>
      <c r="C582" s="52">
        <v>2</v>
      </c>
      <c r="D582" s="52" t="s">
        <v>72</v>
      </c>
      <c r="E582" s="52" t="s">
        <v>2118</v>
      </c>
      <c r="F582" s="52" t="str">
        <f>VLOOKUP(E582,'[1]3) 구매'!$E$6:$F$1614,2,0)</f>
        <v>쇼핑몰</v>
      </c>
      <c r="G582" s="52">
        <v>4014178203</v>
      </c>
      <c r="H582" s="52" t="s">
        <v>4089</v>
      </c>
      <c r="I582" s="52" t="s">
        <v>4156</v>
      </c>
      <c r="J582" s="49" t="s">
        <v>87</v>
      </c>
      <c r="K582" s="49">
        <v>367</v>
      </c>
      <c r="L582" s="49" t="s">
        <v>4138</v>
      </c>
      <c r="M582" s="49">
        <v>22460400</v>
      </c>
      <c r="N582" s="49"/>
      <c r="O582" s="49" t="s">
        <v>4074</v>
      </c>
      <c r="P582" s="49"/>
      <c r="Q582" s="52" t="s">
        <v>156</v>
      </c>
      <c r="R582" s="52" t="s">
        <v>157</v>
      </c>
      <c r="S582" s="52" t="s">
        <v>158</v>
      </c>
      <c r="T582" s="52" t="s">
        <v>71</v>
      </c>
      <c r="U582" s="52"/>
      <c r="V582" s="52"/>
    </row>
    <row r="583" spans="2:22" s="9" customFormat="1" ht="17.100000000000001" customHeight="1">
      <c r="B583" s="52">
        <v>2026</v>
      </c>
      <c r="C583" s="52">
        <v>2</v>
      </c>
      <c r="D583" s="52" t="s">
        <v>72</v>
      </c>
      <c r="E583" s="52" t="s">
        <v>3902</v>
      </c>
      <c r="F583" s="52" t="str">
        <f>VLOOKUP(E583,'[1]3) 구매'!$E$6:$F$1614,2,0)</f>
        <v>쇼핑몰</v>
      </c>
      <c r="G583" s="52">
        <v>3011150501</v>
      </c>
      <c r="H583" s="52" t="s">
        <v>4067</v>
      </c>
      <c r="I583" s="52" t="s">
        <v>4068</v>
      </c>
      <c r="J583" s="49" t="s">
        <v>87</v>
      </c>
      <c r="K583" s="49">
        <v>1130</v>
      </c>
      <c r="L583" s="49" t="s">
        <v>4069</v>
      </c>
      <c r="M583" s="49">
        <v>110893000</v>
      </c>
      <c r="N583" s="49"/>
      <c r="O583" s="49" t="s">
        <v>4074</v>
      </c>
      <c r="P583" s="49"/>
      <c r="Q583" s="52" t="s">
        <v>156</v>
      </c>
      <c r="R583" s="52" t="s">
        <v>2121</v>
      </c>
      <c r="S583" s="52" t="s">
        <v>2122</v>
      </c>
      <c r="T583" s="52" t="s">
        <v>71</v>
      </c>
      <c r="U583" s="52"/>
      <c r="V583" s="52"/>
    </row>
    <row r="584" spans="2:22" s="9" customFormat="1" ht="17.100000000000001" customHeight="1">
      <c r="B584" s="52">
        <v>2026</v>
      </c>
      <c r="C584" s="52">
        <v>2</v>
      </c>
      <c r="D584" s="52" t="s">
        <v>72</v>
      </c>
      <c r="E584" s="52" t="s">
        <v>168</v>
      </c>
      <c r="F584" s="52" t="str">
        <f>VLOOKUP(E584,'[1]3) 구매'!$E$6:$F$1614,2,0)</f>
        <v>쇼핑몰</v>
      </c>
      <c r="G584" s="52">
        <v>4014218902</v>
      </c>
      <c r="H584" s="52" t="s">
        <v>5096</v>
      </c>
      <c r="I584" s="52" t="s">
        <v>5097</v>
      </c>
      <c r="J584" s="49" t="s">
        <v>87</v>
      </c>
      <c r="K584" s="49">
        <v>12</v>
      </c>
      <c r="L584" s="49" t="s">
        <v>4094</v>
      </c>
      <c r="M584" s="49">
        <v>26820412</v>
      </c>
      <c r="N584" s="49"/>
      <c r="O584" s="49" t="s">
        <v>4074</v>
      </c>
      <c r="P584" s="49"/>
      <c r="Q584" s="52" t="s">
        <v>164</v>
      </c>
      <c r="R584" s="52" t="s">
        <v>170</v>
      </c>
      <c r="S584" s="52" t="s">
        <v>171</v>
      </c>
      <c r="T584" s="52" t="s">
        <v>71</v>
      </c>
      <c r="U584" s="52"/>
      <c r="V584" s="52"/>
    </row>
    <row r="585" spans="2:22" s="9" customFormat="1" ht="17.100000000000001" customHeight="1">
      <c r="B585" s="52">
        <v>2026</v>
      </c>
      <c r="C585" s="52">
        <v>2</v>
      </c>
      <c r="D585" s="52" t="s">
        <v>72</v>
      </c>
      <c r="E585" s="52" t="s">
        <v>168</v>
      </c>
      <c r="F585" s="52" t="str">
        <f>VLOOKUP(E585,'[1]3) 구매'!$E$6:$F$1614,2,0)</f>
        <v>쇼핑몰</v>
      </c>
      <c r="G585" s="52">
        <v>4014178401</v>
      </c>
      <c r="H585" s="52" t="s">
        <v>5098</v>
      </c>
      <c r="I585" s="52" t="s">
        <v>5099</v>
      </c>
      <c r="J585" s="49" t="s">
        <v>4318</v>
      </c>
      <c r="K585" s="49">
        <v>1</v>
      </c>
      <c r="L585" s="49" t="s">
        <v>4111</v>
      </c>
      <c r="M585" s="49">
        <v>11165000</v>
      </c>
      <c r="N585" s="49"/>
      <c r="O585" s="49" t="s">
        <v>4074</v>
      </c>
      <c r="P585" s="49"/>
      <c r="Q585" s="52" t="s">
        <v>164</v>
      </c>
      <c r="R585" s="52" t="s">
        <v>170</v>
      </c>
      <c r="S585" s="52" t="s">
        <v>171</v>
      </c>
      <c r="T585" s="52" t="s">
        <v>71</v>
      </c>
      <c r="U585" s="52"/>
      <c r="V585" s="52"/>
    </row>
    <row r="586" spans="2:22" s="9" customFormat="1" ht="17.100000000000001" customHeight="1">
      <c r="B586" s="52">
        <v>2026</v>
      </c>
      <c r="C586" s="52">
        <v>2</v>
      </c>
      <c r="D586" s="52" t="s">
        <v>72</v>
      </c>
      <c r="E586" s="52" t="s">
        <v>5100</v>
      </c>
      <c r="F586" s="52" t="str">
        <f>VLOOKUP(E586,'[1]3) 구매'!$E$6:$F$1614,2,0)</f>
        <v>쇼핑몰</v>
      </c>
      <c r="G586" s="52">
        <v>3015200101</v>
      </c>
      <c r="H586" s="52" t="s">
        <v>5101</v>
      </c>
      <c r="I586" s="52" t="s">
        <v>5102</v>
      </c>
      <c r="J586" s="49" t="s">
        <v>87</v>
      </c>
      <c r="K586" s="49">
        <v>189</v>
      </c>
      <c r="L586" s="49" t="s">
        <v>4106</v>
      </c>
      <c r="M586" s="49">
        <v>60480000</v>
      </c>
      <c r="N586" s="49"/>
      <c r="O586" s="49" t="s">
        <v>4074</v>
      </c>
      <c r="P586" s="49"/>
      <c r="Q586" s="52" t="s">
        <v>174</v>
      </c>
      <c r="R586" s="52" t="s">
        <v>2171</v>
      </c>
      <c r="S586" s="52" t="s">
        <v>2172</v>
      </c>
      <c r="T586" s="52" t="s">
        <v>71</v>
      </c>
      <c r="U586" s="52"/>
      <c r="V586" s="52"/>
    </row>
    <row r="587" spans="2:22" s="9" customFormat="1" ht="17.100000000000001" customHeight="1">
      <c r="B587" s="52">
        <v>2026</v>
      </c>
      <c r="C587" s="52">
        <v>2</v>
      </c>
      <c r="D587" s="52" t="s">
        <v>72</v>
      </c>
      <c r="E587" s="52" t="s">
        <v>4239</v>
      </c>
      <c r="F587" s="52" t="str">
        <f>VLOOKUP(E587,'[1]3) 구매'!$E$6:$F$1614,2,0)</f>
        <v>쇼핑몰</v>
      </c>
      <c r="G587" s="52">
        <v>3011159701</v>
      </c>
      <c r="H587" s="52" t="s">
        <v>4242</v>
      </c>
      <c r="I587" s="52" t="s">
        <v>4245</v>
      </c>
      <c r="J587" s="49" t="s">
        <v>87</v>
      </c>
      <c r="K587" s="49">
        <v>1200</v>
      </c>
      <c r="L587" s="49" t="s">
        <v>4244</v>
      </c>
      <c r="M587" s="49">
        <v>120000000</v>
      </c>
      <c r="N587" s="49"/>
      <c r="O587" s="49" t="s">
        <v>4074</v>
      </c>
      <c r="P587" s="49" t="s">
        <v>4074</v>
      </c>
      <c r="Q587" s="52" t="s">
        <v>179</v>
      </c>
      <c r="R587" s="52" t="s">
        <v>180</v>
      </c>
      <c r="S587" s="52" t="s">
        <v>181</v>
      </c>
      <c r="T587" s="52" t="s">
        <v>71</v>
      </c>
      <c r="U587" s="52"/>
      <c r="V587" s="52"/>
    </row>
    <row r="588" spans="2:22" s="9" customFormat="1" ht="17.100000000000001" customHeight="1">
      <c r="B588" s="52">
        <v>2026</v>
      </c>
      <c r="C588" s="52">
        <v>2</v>
      </c>
      <c r="D588" s="52" t="s">
        <v>72</v>
      </c>
      <c r="E588" s="52" t="s">
        <v>4239</v>
      </c>
      <c r="F588" s="52" t="str">
        <f>VLOOKUP(E588,'[1]3) 구매'!$E$6:$F$1614,2,0)</f>
        <v>쇼핑몰</v>
      </c>
      <c r="G588" s="52">
        <v>3011150501</v>
      </c>
      <c r="H588" s="52" t="s">
        <v>4067</v>
      </c>
      <c r="I588" s="52" t="s">
        <v>5103</v>
      </c>
      <c r="J588" s="49" t="s">
        <v>87</v>
      </c>
      <c r="K588" s="49"/>
      <c r="L588" s="49"/>
      <c r="M588" s="49">
        <v>50000000</v>
      </c>
      <c r="N588" s="49"/>
      <c r="O588" s="49" t="s">
        <v>4074</v>
      </c>
      <c r="P588" s="49"/>
      <c r="Q588" s="52" t="s">
        <v>179</v>
      </c>
      <c r="R588" s="52" t="s">
        <v>180</v>
      </c>
      <c r="S588" s="52" t="s">
        <v>181</v>
      </c>
      <c r="T588" s="52" t="s">
        <v>71</v>
      </c>
      <c r="U588" s="52"/>
      <c r="V588" s="52"/>
    </row>
    <row r="589" spans="2:22" s="9" customFormat="1" ht="17.100000000000001" customHeight="1">
      <c r="B589" s="52">
        <v>2026</v>
      </c>
      <c r="C589" s="52">
        <v>2</v>
      </c>
      <c r="D589" s="52" t="s">
        <v>72</v>
      </c>
      <c r="E589" s="52" t="s">
        <v>4235</v>
      </c>
      <c r="F589" s="52" t="str">
        <f>VLOOKUP(E589,'[1]3) 구매'!$E$6:$F$1614,2,0)</f>
        <v>쇼핑몰</v>
      </c>
      <c r="G589" s="52">
        <v>3911160501</v>
      </c>
      <c r="H589" s="52" t="s">
        <v>4236</v>
      </c>
      <c r="I589" s="52" t="s">
        <v>5104</v>
      </c>
      <c r="J589" s="49" t="s">
        <v>74</v>
      </c>
      <c r="K589" s="49">
        <v>520</v>
      </c>
      <c r="L589" s="49" t="s">
        <v>4238</v>
      </c>
      <c r="M589" s="49">
        <v>32898690</v>
      </c>
      <c r="N589" s="49" t="s">
        <v>4074</v>
      </c>
      <c r="O589" s="49"/>
      <c r="P589" s="49"/>
      <c r="Q589" s="52" t="s">
        <v>179</v>
      </c>
      <c r="R589" s="52" t="s">
        <v>2187</v>
      </c>
      <c r="S589" s="52" t="s">
        <v>2184</v>
      </c>
      <c r="T589" s="52" t="s">
        <v>71</v>
      </c>
      <c r="U589" s="52"/>
      <c r="V589" s="52"/>
    </row>
    <row r="590" spans="2:22" s="9" customFormat="1" ht="17.100000000000001" customHeight="1">
      <c r="B590" s="52">
        <v>2026</v>
      </c>
      <c r="C590" s="52">
        <v>2</v>
      </c>
      <c r="D590" s="52" t="s">
        <v>62</v>
      </c>
      <c r="E590" s="52" t="s">
        <v>5105</v>
      </c>
      <c r="F590" s="52" t="str">
        <f>VLOOKUP(E590,'[1]3) 구매'!$E$6:$F$1614,2,0)</f>
        <v>쇼핑몰</v>
      </c>
      <c r="G590" s="52">
        <v>3912100101</v>
      </c>
      <c r="H590" s="52" t="s">
        <v>4429</v>
      </c>
      <c r="I590" s="52" t="s">
        <v>5106</v>
      </c>
      <c r="J590" s="49" t="s">
        <v>74</v>
      </c>
      <c r="K590" s="49">
        <v>1</v>
      </c>
      <c r="L590" s="49" t="s">
        <v>4198</v>
      </c>
      <c r="M590" s="49">
        <v>76340000</v>
      </c>
      <c r="N590" s="49"/>
      <c r="O590" s="49" t="s">
        <v>4074</v>
      </c>
      <c r="P590" s="49"/>
      <c r="Q590" s="52" t="s">
        <v>183</v>
      </c>
      <c r="R590" s="52" t="s">
        <v>2200</v>
      </c>
      <c r="S590" s="52" t="s">
        <v>2201</v>
      </c>
      <c r="T590" s="52" t="s">
        <v>71</v>
      </c>
      <c r="U590" s="52"/>
      <c r="V590" s="52"/>
    </row>
    <row r="591" spans="2:22" s="9" customFormat="1" ht="17.100000000000001" customHeight="1">
      <c r="B591" s="52">
        <v>2026</v>
      </c>
      <c r="C591" s="52">
        <v>2</v>
      </c>
      <c r="D591" s="52" t="s">
        <v>62</v>
      </c>
      <c r="E591" s="52" t="s">
        <v>5107</v>
      </c>
      <c r="F591" s="52" t="str">
        <f>VLOOKUP(E591,'[1]3) 구매'!$E$6:$F$1614,2,0)</f>
        <v>수의계약</v>
      </c>
      <c r="G591" s="52">
        <v>3912118901</v>
      </c>
      <c r="H591" s="52" t="s">
        <v>4587</v>
      </c>
      <c r="I591" s="52"/>
      <c r="J591" s="49" t="s">
        <v>74</v>
      </c>
      <c r="K591" s="49">
        <v>1</v>
      </c>
      <c r="L591" s="49" t="s">
        <v>4198</v>
      </c>
      <c r="M591" s="49">
        <v>110896615</v>
      </c>
      <c r="N591" s="49"/>
      <c r="O591" s="49"/>
      <c r="P591" s="49"/>
      <c r="Q591" s="52" t="s">
        <v>183</v>
      </c>
      <c r="R591" s="52" t="s">
        <v>2200</v>
      </c>
      <c r="S591" s="52" t="s">
        <v>2201</v>
      </c>
      <c r="T591" s="52" t="s">
        <v>71</v>
      </c>
      <c r="U591" s="52"/>
      <c r="V591" s="52"/>
    </row>
    <row r="592" spans="2:22" s="9" customFormat="1" ht="17.100000000000001" customHeight="1">
      <c r="B592" s="52">
        <v>2026</v>
      </c>
      <c r="C592" s="52">
        <v>2</v>
      </c>
      <c r="D592" s="52" t="s">
        <v>62</v>
      </c>
      <c r="E592" s="52" t="s">
        <v>5108</v>
      </c>
      <c r="F592" s="52" t="str">
        <f>VLOOKUP(E592,'[1]3) 구매'!$E$6:$F$1614,2,0)</f>
        <v>수의계약</v>
      </c>
      <c r="G592" s="52">
        <v>3912110301</v>
      </c>
      <c r="H592" s="52" t="s">
        <v>4675</v>
      </c>
      <c r="I592" s="52"/>
      <c r="J592" s="49" t="s">
        <v>74</v>
      </c>
      <c r="K592" s="49">
        <v>1</v>
      </c>
      <c r="L592" s="49" t="s">
        <v>4198</v>
      </c>
      <c r="M592" s="49">
        <v>510008000</v>
      </c>
      <c r="N592" s="49"/>
      <c r="O592" s="49"/>
      <c r="P592" s="49"/>
      <c r="Q592" s="52" t="s">
        <v>183</v>
      </c>
      <c r="R592" s="52" t="s">
        <v>5109</v>
      </c>
      <c r="S592" s="52" t="s">
        <v>5110</v>
      </c>
      <c r="T592" s="52" t="s">
        <v>71</v>
      </c>
      <c r="U592" s="52"/>
      <c r="V592" s="52" t="s">
        <v>5111</v>
      </c>
    </row>
    <row r="593" spans="2:22" s="9" customFormat="1" ht="17.100000000000001" customHeight="1">
      <c r="B593" s="52">
        <v>2026</v>
      </c>
      <c r="C593" s="52">
        <v>2</v>
      </c>
      <c r="D593" s="52" t="s">
        <v>62</v>
      </c>
      <c r="E593" s="52" t="s">
        <v>5112</v>
      </c>
      <c r="F593" s="52" t="str">
        <f>VLOOKUP(E593,'[1]3) 구매'!$E$6:$F$1614,2,0)</f>
        <v>쇼핑몰</v>
      </c>
      <c r="G593" s="52">
        <v>3912100101</v>
      </c>
      <c r="H593" s="52" t="s">
        <v>4429</v>
      </c>
      <c r="I593" s="52"/>
      <c r="J593" s="49" t="s">
        <v>74</v>
      </c>
      <c r="K593" s="49">
        <v>1</v>
      </c>
      <c r="L593" s="49" t="s">
        <v>4198</v>
      </c>
      <c r="M593" s="49">
        <v>114817000</v>
      </c>
      <c r="N593" s="49"/>
      <c r="O593" s="49" t="s">
        <v>4074</v>
      </c>
      <c r="P593" s="49"/>
      <c r="Q593" s="52" t="s">
        <v>183</v>
      </c>
      <c r="R593" s="52" t="s">
        <v>5109</v>
      </c>
      <c r="S593" s="52" t="s">
        <v>5110</v>
      </c>
      <c r="T593" s="52" t="s">
        <v>71</v>
      </c>
      <c r="U593" s="52"/>
      <c r="V593" s="52"/>
    </row>
    <row r="594" spans="2:22" s="9" customFormat="1" ht="17.100000000000001" customHeight="1">
      <c r="B594" s="52">
        <v>2026</v>
      </c>
      <c r="C594" s="52">
        <v>2</v>
      </c>
      <c r="D594" s="52" t="s">
        <v>72</v>
      </c>
      <c r="E594" s="52" t="s">
        <v>4262</v>
      </c>
      <c r="F594" s="52" t="str">
        <f>VLOOKUP(E594,'[1]3) 구매'!$E$6:$F$1614,2,0)</f>
        <v>쇼핑몰</v>
      </c>
      <c r="G594" s="52">
        <v>3010161901</v>
      </c>
      <c r="H594" s="52" t="s">
        <v>4144</v>
      </c>
      <c r="I594" s="52" t="s">
        <v>5113</v>
      </c>
      <c r="J594" s="49" t="s">
        <v>87</v>
      </c>
      <c r="K594" s="49">
        <v>31</v>
      </c>
      <c r="L594" s="49" t="s">
        <v>4127</v>
      </c>
      <c r="M594" s="49">
        <v>26714000</v>
      </c>
      <c r="N594" s="49"/>
      <c r="O594" s="49" t="s">
        <v>4074</v>
      </c>
      <c r="P594" s="49"/>
      <c r="Q594" s="52" t="s">
        <v>187</v>
      </c>
      <c r="R594" s="52" t="s">
        <v>2230</v>
      </c>
      <c r="S594" s="52" t="s">
        <v>2231</v>
      </c>
      <c r="T594" s="52" t="s">
        <v>71</v>
      </c>
      <c r="U594" s="52"/>
      <c r="V594" s="52"/>
    </row>
    <row r="595" spans="2:22" s="9" customFormat="1" ht="17.100000000000001" customHeight="1">
      <c r="B595" s="52">
        <v>2026</v>
      </c>
      <c r="C595" s="52">
        <v>2</v>
      </c>
      <c r="D595" s="52" t="s">
        <v>62</v>
      </c>
      <c r="E595" s="52" t="s">
        <v>5114</v>
      </c>
      <c r="F595" s="52" t="str">
        <f>VLOOKUP(E595,'[1]3) 구매'!$E$6:$F$1614,2,0)</f>
        <v>쇼핑몰</v>
      </c>
      <c r="G595" s="52">
        <v>3011150501</v>
      </c>
      <c r="H595" s="52" t="s">
        <v>4067</v>
      </c>
      <c r="I595" s="52" t="s">
        <v>4147</v>
      </c>
      <c r="J595" s="49" t="s">
        <v>87</v>
      </c>
      <c r="K595" s="49">
        <v>800</v>
      </c>
      <c r="L595" s="49" t="s">
        <v>4069</v>
      </c>
      <c r="M595" s="49">
        <v>75000000</v>
      </c>
      <c r="N595" s="49"/>
      <c r="O595" s="49" t="s">
        <v>4074</v>
      </c>
      <c r="P595" s="49"/>
      <c r="Q595" s="52" t="s">
        <v>199</v>
      </c>
      <c r="R595" s="52" t="s">
        <v>2267</v>
      </c>
      <c r="S595" s="52" t="s">
        <v>2268</v>
      </c>
      <c r="T595" s="52" t="s">
        <v>71</v>
      </c>
      <c r="U595" s="52"/>
      <c r="V595" s="52"/>
    </row>
    <row r="596" spans="2:22" s="9" customFormat="1" ht="17.100000000000001" customHeight="1">
      <c r="B596" s="52">
        <v>2026</v>
      </c>
      <c r="C596" s="52">
        <v>2</v>
      </c>
      <c r="D596" s="52" t="s">
        <v>62</v>
      </c>
      <c r="E596" s="52" t="s">
        <v>5115</v>
      </c>
      <c r="F596" s="52" t="str">
        <f>VLOOKUP(E596,'[1]3) 구매'!$E$6:$F$1614,2,0)</f>
        <v>쇼핑몰</v>
      </c>
      <c r="G596" s="52">
        <v>3011150501</v>
      </c>
      <c r="H596" s="52" t="s">
        <v>4067</v>
      </c>
      <c r="I596" s="52" t="s">
        <v>4147</v>
      </c>
      <c r="J596" s="49" t="s">
        <v>87</v>
      </c>
      <c r="K596" s="49">
        <v>500</v>
      </c>
      <c r="L596" s="49" t="s">
        <v>4069</v>
      </c>
      <c r="M596" s="49">
        <v>50000000</v>
      </c>
      <c r="N596" s="49"/>
      <c r="O596" s="49" t="s">
        <v>4074</v>
      </c>
      <c r="P596" s="49"/>
      <c r="Q596" s="52" t="s">
        <v>199</v>
      </c>
      <c r="R596" s="52" t="s">
        <v>2267</v>
      </c>
      <c r="S596" s="52" t="s">
        <v>2268</v>
      </c>
      <c r="T596" s="52" t="s">
        <v>71</v>
      </c>
      <c r="U596" s="52"/>
      <c r="V596" s="52"/>
    </row>
    <row r="597" spans="2:22" s="9" customFormat="1" ht="17.100000000000001" customHeight="1">
      <c r="B597" s="52">
        <v>2026</v>
      </c>
      <c r="C597" s="52">
        <v>2</v>
      </c>
      <c r="D597" s="52" t="s">
        <v>62</v>
      </c>
      <c r="E597" s="52" t="s">
        <v>5115</v>
      </c>
      <c r="F597" s="52" t="str">
        <f>VLOOKUP(E597,'[1]3) 구매'!$E$6:$F$1614,2,0)</f>
        <v>쇼핑몰</v>
      </c>
      <c r="G597" s="52">
        <v>3011150501</v>
      </c>
      <c r="H597" s="52" t="s">
        <v>4067</v>
      </c>
      <c r="I597" s="52" t="s">
        <v>4223</v>
      </c>
      <c r="J597" s="49" t="s">
        <v>87</v>
      </c>
      <c r="K597" s="49">
        <v>300</v>
      </c>
      <c r="L597" s="49" t="s">
        <v>4069</v>
      </c>
      <c r="M597" s="49">
        <v>30000000</v>
      </c>
      <c r="N597" s="49"/>
      <c r="O597" s="49" t="s">
        <v>4074</v>
      </c>
      <c r="P597" s="49"/>
      <c r="Q597" s="52" t="s">
        <v>199</v>
      </c>
      <c r="R597" s="52" t="s">
        <v>2267</v>
      </c>
      <c r="S597" s="52" t="s">
        <v>2268</v>
      </c>
      <c r="T597" s="52" t="s">
        <v>71</v>
      </c>
      <c r="U597" s="52"/>
      <c r="V597" s="52"/>
    </row>
    <row r="598" spans="2:22" s="9" customFormat="1" ht="17.100000000000001" customHeight="1">
      <c r="B598" s="52">
        <v>2026</v>
      </c>
      <c r="C598" s="52">
        <v>2</v>
      </c>
      <c r="D598" s="52" t="s">
        <v>72</v>
      </c>
      <c r="E598" s="52" t="s">
        <v>5116</v>
      </c>
      <c r="F598" s="52" t="str">
        <f>VLOOKUP(E598,'[1]3) 구매'!$E$6:$F$1614,2,0)</f>
        <v>쇼핑몰</v>
      </c>
      <c r="G598" s="52">
        <v>3011150501</v>
      </c>
      <c r="H598" s="52" t="s">
        <v>4067</v>
      </c>
      <c r="I598" s="52" t="s">
        <v>5117</v>
      </c>
      <c r="J598" s="49" t="s">
        <v>87</v>
      </c>
      <c r="K598" s="49">
        <v>1302</v>
      </c>
      <c r="L598" s="49" t="s">
        <v>4069</v>
      </c>
      <c r="M598" s="49">
        <v>131528000</v>
      </c>
      <c r="N598" s="49"/>
      <c r="O598" s="49" t="s">
        <v>4074</v>
      </c>
      <c r="P598" s="49"/>
      <c r="Q598" s="52" t="s">
        <v>1448</v>
      </c>
      <c r="R598" s="52" t="s">
        <v>1858</v>
      </c>
      <c r="S598" s="52" t="s">
        <v>1859</v>
      </c>
      <c r="T598" s="52" t="s">
        <v>71</v>
      </c>
      <c r="U598" s="52"/>
      <c r="V598" s="52"/>
    </row>
    <row r="599" spans="2:22" s="9" customFormat="1" ht="17.100000000000001" customHeight="1">
      <c r="B599" s="52">
        <v>2026</v>
      </c>
      <c r="C599" s="52">
        <v>2</v>
      </c>
      <c r="D599" s="52" t="s">
        <v>72</v>
      </c>
      <c r="E599" s="52" t="s">
        <v>5116</v>
      </c>
      <c r="F599" s="52" t="str">
        <f>VLOOKUP(E599,'[1]3) 구매'!$E$6:$F$1614,2,0)</f>
        <v>쇼핑몰</v>
      </c>
      <c r="G599" s="52">
        <v>3011150501</v>
      </c>
      <c r="H599" s="52" t="s">
        <v>4067</v>
      </c>
      <c r="I599" s="52" t="s">
        <v>4263</v>
      </c>
      <c r="J599" s="49" t="s">
        <v>87</v>
      </c>
      <c r="K599" s="49">
        <v>1473</v>
      </c>
      <c r="L599" s="49" t="s">
        <v>4069</v>
      </c>
      <c r="M599" s="49">
        <v>152219000</v>
      </c>
      <c r="N599" s="49"/>
      <c r="O599" s="49" t="s">
        <v>4074</v>
      </c>
      <c r="P599" s="49"/>
      <c r="Q599" s="52" t="s">
        <v>1448</v>
      </c>
      <c r="R599" s="52" t="s">
        <v>1858</v>
      </c>
      <c r="S599" s="52" t="s">
        <v>1859</v>
      </c>
      <c r="T599" s="52" t="s">
        <v>71</v>
      </c>
      <c r="U599" s="52"/>
      <c r="V599" s="52"/>
    </row>
    <row r="600" spans="2:22" s="9" customFormat="1" ht="17.100000000000001" customHeight="1">
      <c r="B600" s="52">
        <v>2026</v>
      </c>
      <c r="C600" s="52">
        <v>2</v>
      </c>
      <c r="D600" s="52" t="s">
        <v>72</v>
      </c>
      <c r="E600" s="52" t="s">
        <v>5116</v>
      </c>
      <c r="F600" s="52" t="str">
        <f>VLOOKUP(E600,'[1]3) 구매'!$E$6:$F$1614,2,0)</f>
        <v>쇼핑몰</v>
      </c>
      <c r="G600" s="52">
        <v>3013150202</v>
      </c>
      <c r="H600" s="52" t="s">
        <v>4450</v>
      </c>
      <c r="I600" s="52" t="s">
        <v>5118</v>
      </c>
      <c r="J600" s="49" t="s">
        <v>87</v>
      </c>
      <c r="K600" s="49">
        <v>116</v>
      </c>
      <c r="L600" s="49" t="s">
        <v>4078</v>
      </c>
      <c r="M600" s="49">
        <v>5179000</v>
      </c>
      <c r="N600" s="49"/>
      <c r="O600" s="49" t="s">
        <v>4074</v>
      </c>
      <c r="P600" s="49"/>
      <c r="Q600" s="52" t="s">
        <v>1448</v>
      </c>
      <c r="R600" s="52" t="s">
        <v>1858</v>
      </c>
      <c r="S600" s="52" t="s">
        <v>1859</v>
      </c>
      <c r="T600" s="52" t="s">
        <v>71</v>
      </c>
      <c r="U600" s="52"/>
      <c r="V600" s="52"/>
    </row>
    <row r="601" spans="2:22" s="9" customFormat="1" ht="17.100000000000001" customHeight="1">
      <c r="B601" s="52">
        <v>2026</v>
      </c>
      <c r="C601" s="52">
        <v>2</v>
      </c>
      <c r="D601" s="52" t="s">
        <v>72</v>
      </c>
      <c r="E601" s="52" t="s">
        <v>5119</v>
      </c>
      <c r="F601" s="52" t="str">
        <f>VLOOKUP(E601,'[1]3) 구매'!$E$6:$F$1614,2,0)</f>
        <v>쇼핑몰</v>
      </c>
      <c r="G601" s="52">
        <v>3011150501</v>
      </c>
      <c r="H601" s="52" t="s">
        <v>4067</v>
      </c>
      <c r="I601" s="52" t="s">
        <v>4142</v>
      </c>
      <c r="J601" s="49" t="s">
        <v>87</v>
      </c>
      <c r="K601" s="49">
        <v>153</v>
      </c>
      <c r="L601" s="49" t="s">
        <v>4069</v>
      </c>
      <c r="M601" s="49">
        <v>14190000</v>
      </c>
      <c r="N601" s="49"/>
      <c r="O601" s="49" t="s">
        <v>4074</v>
      </c>
      <c r="P601" s="49"/>
      <c r="Q601" s="52" t="s">
        <v>1448</v>
      </c>
      <c r="R601" s="52" t="s">
        <v>3904</v>
      </c>
      <c r="S601" s="52" t="s">
        <v>3905</v>
      </c>
      <c r="T601" s="52" t="s">
        <v>71</v>
      </c>
      <c r="U601" s="52"/>
      <c r="V601" s="52"/>
    </row>
    <row r="602" spans="2:22" s="9" customFormat="1" ht="17.100000000000001" customHeight="1">
      <c r="B602" s="52">
        <v>2026</v>
      </c>
      <c r="C602" s="52">
        <v>2</v>
      </c>
      <c r="D602" s="52" t="s">
        <v>72</v>
      </c>
      <c r="E602" s="52" t="s">
        <v>5119</v>
      </c>
      <c r="F602" s="52" t="str">
        <f>VLOOKUP(E602,'[1]3) 구매'!$E$6:$F$1614,2,0)</f>
        <v>쇼핑몰</v>
      </c>
      <c r="G602" s="52">
        <v>3011150501</v>
      </c>
      <c r="H602" s="52" t="s">
        <v>4067</v>
      </c>
      <c r="I602" s="52" t="s">
        <v>4188</v>
      </c>
      <c r="J602" s="49" t="s">
        <v>87</v>
      </c>
      <c r="K602" s="49">
        <v>108</v>
      </c>
      <c r="L602" s="49" t="s">
        <v>4069</v>
      </c>
      <c r="M602" s="49">
        <v>9862000</v>
      </c>
      <c r="N602" s="49"/>
      <c r="O602" s="49" t="s">
        <v>4074</v>
      </c>
      <c r="P602" s="49"/>
      <c r="Q602" s="52" t="s">
        <v>1448</v>
      </c>
      <c r="R602" s="52" t="s">
        <v>3904</v>
      </c>
      <c r="S602" s="52" t="s">
        <v>3905</v>
      </c>
      <c r="T602" s="52" t="s">
        <v>71</v>
      </c>
      <c r="U602" s="52"/>
      <c r="V602" s="52"/>
    </row>
    <row r="603" spans="2:22" s="9" customFormat="1" ht="17.100000000000001" customHeight="1">
      <c r="B603" s="52">
        <v>2026</v>
      </c>
      <c r="C603" s="52">
        <v>2</v>
      </c>
      <c r="D603" s="52" t="s">
        <v>72</v>
      </c>
      <c r="E603" s="52" t="s">
        <v>5120</v>
      </c>
      <c r="F603" s="52" t="str">
        <f>VLOOKUP(E603,'[1]3) 구매'!$E$6:$F$1614,2,0)</f>
        <v>쇼핑몰</v>
      </c>
      <c r="G603" s="52">
        <v>4014178201</v>
      </c>
      <c r="H603" s="52" t="s">
        <v>4351</v>
      </c>
      <c r="I603" s="52" t="s">
        <v>5121</v>
      </c>
      <c r="J603" s="49" t="s">
        <v>4087</v>
      </c>
      <c r="K603" s="49">
        <v>643</v>
      </c>
      <c r="L603" s="49" t="s">
        <v>4138</v>
      </c>
      <c r="M603" s="49">
        <v>206853100</v>
      </c>
      <c r="N603" s="49"/>
      <c r="O603" s="49" t="s">
        <v>4074</v>
      </c>
      <c r="P603" s="49"/>
      <c r="Q603" s="52" t="s">
        <v>1448</v>
      </c>
      <c r="R603" s="52" t="s">
        <v>1812</v>
      </c>
      <c r="S603" s="52" t="s">
        <v>1813</v>
      </c>
      <c r="T603" s="52" t="s">
        <v>71</v>
      </c>
      <c r="U603" s="52"/>
      <c r="V603" s="52"/>
    </row>
    <row r="604" spans="2:22" s="9" customFormat="1" ht="17.100000000000001" customHeight="1">
      <c r="B604" s="52">
        <v>2026</v>
      </c>
      <c r="C604" s="52">
        <v>2</v>
      </c>
      <c r="D604" s="52" t="s">
        <v>72</v>
      </c>
      <c r="E604" s="52" t="s">
        <v>5122</v>
      </c>
      <c r="F604" s="52" t="str">
        <f>VLOOKUP(E604,'[1]3) 구매'!$E$6:$F$1614,2,0)</f>
        <v>쇼핑몰</v>
      </c>
      <c r="G604" s="52">
        <v>3015190101</v>
      </c>
      <c r="H604" s="52" t="s">
        <v>5123</v>
      </c>
      <c r="I604" s="52" t="s">
        <v>5124</v>
      </c>
      <c r="J604" s="49" t="s">
        <v>4802</v>
      </c>
      <c r="K604" s="49">
        <v>159.1</v>
      </c>
      <c r="L604" s="49" t="s">
        <v>4315</v>
      </c>
      <c r="M604" s="49">
        <v>55685000</v>
      </c>
      <c r="N604" s="49"/>
      <c r="O604" s="49" t="s">
        <v>4074</v>
      </c>
      <c r="P604" s="49"/>
      <c r="Q604" s="52" t="s">
        <v>763</v>
      </c>
      <c r="R604" s="52" t="s">
        <v>1454</v>
      </c>
      <c r="S604" s="52" t="s">
        <v>1455</v>
      </c>
      <c r="T604" s="52" t="s">
        <v>71</v>
      </c>
      <c r="U604" s="52"/>
      <c r="V604" s="52"/>
    </row>
    <row r="605" spans="2:22" s="9" customFormat="1" ht="17.100000000000001" customHeight="1">
      <c r="B605" s="52">
        <v>2026</v>
      </c>
      <c r="C605" s="52">
        <v>2</v>
      </c>
      <c r="D605" s="52" t="s">
        <v>72</v>
      </c>
      <c r="E605" s="52" t="s">
        <v>5125</v>
      </c>
      <c r="F605" s="52" t="str">
        <f>VLOOKUP(E605,'[1]3) 구매'!$E$6:$F$1614,2,0)</f>
        <v>쇼핑몰</v>
      </c>
      <c r="G605" s="52">
        <v>4014178201</v>
      </c>
      <c r="H605" s="52" t="s">
        <v>4136</v>
      </c>
      <c r="I605" s="52" t="s">
        <v>5126</v>
      </c>
      <c r="J605" s="49" t="s">
        <v>4087</v>
      </c>
      <c r="K605" s="49">
        <v>204</v>
      </c>
      <c r="L605" s="49" t="s">
        <v>4138</v>
      </c>
      <c r="M605" s="49">
        <v>24591682</v>
      </c>
      <c r="N605" s="49"/>
      <c r="O605" s="49" t="s">
        <v>4074</v>
      </c>
      <c r="P605" s="49"/>
      <c r="Q605" s="52" t="s">
        <v>763</v>
      </c>
      <c r="R605" s="52" t="s">
        <v>764</v>
      </c>
      <c r="S605" s="52" t="s">
        <v>765</v>
      </c>
      <c r="T605" s="52" t="s">
        <v>71</v>
      </c>
      <c r="U605" s="52"/>
      <c r="V605" s="52"/>
    </row>
    <row r="606" spans="2:22" s="9" customFormat="1" ht="17.100000000000001" customHeight="1">
      <c r="B606" s="52">
        <v>2026</v>
      </c>
      <c r="C606" s="52">
        <v>2</v>
      </c>
      <c r="D606" s="52" t="s">
        <v>72</v>
      </c>
      <c r="E606" s="52" t="s">
        <v>2293</v>
      </c>
      <c r="F606" s="52" t="str">
        <f>VLOOKUP(E606,'[1]3) 구매'!$E$6:$F$1614,2,0)</f>
        <v>쇼핑몰</v>
      </c>
      <c r="G606" s="52">
        <v>4014178203</v>
      </c>
      <c r="H606" s="52" t="s">
        <v>4669</v>
      </c>
      <c r="I606" s="52" t="s">
        <v>5127</v>
      </c>
      <c r="J606" s="49" t="s">
        <v>87</v>
      </c>
      <c r="K606" s="49">
        <v>282</v>
      </c>
      <c r="L606" s="49" t="s">
        <v>4138</v>
      </c>
      <c r="M606" s="49">
        <v>142000000</v>
      </c>
      <c r="N606" s="49"/>
      <c r="O606" s="49" t="s">
        <v>4074</v>
      </c>
      <c r="P606" s="49"/>
      <c r="Q606" s="52" t="s">
        <v>203</v>
      </c>
      <c r="R606" s="52" t="s">
        <v>1185</v>
      </c>
      <c r="S606" s="52" t="s">
        <v>1186</v>
      </c>
      <c r="T606" s="52" t="s">
        <v>71</v>
      </c>
      <c r="U606" s="52"/>
      <c r="V606" s="52"/>
    </row>
    <row r="607" spans="2:22" s="9" customFormat="1" ht="17.100000000000001" customHeight="1">
      <c r="B607" s="52">
        <v>2026</v>
      </c>
      <c r="C607" s="52">
        <v>2</v>
      </c>
      <c r="D607" s="52" t="s">
        <v>72</v>
      </c>
      <c r="E607" s="52" t="s">
        <v>2293</v>
      </c>
      <c r="F607" s="52" t="str">
        <f>VLOOKUP(E607,'[1]3) 구매'!$E$6:$F$1614,2,0)</f>
        <v>쇼핑몰</v>
      </c>
      <c r="G607" s="52">
        <v>4014178201</v>
      </c>
      <c r="H607" s="52" t="s">
        <v>5128</v>
      </c>
      <c r="I607" s="52" t="s">
        <v>5129</v>
      </c>
      <c r="J607" s="49" t="s">
        <v>87</v>
      </c>
      <c r="K607" s="49">
        <v>161</v>
      </c>
      <c r="L607" s="49" t="s">
        <v>4138</v>
      </c>
      <c r="M607" s="49">
        <v>59000000</v>
      </c>
      <c r="N607" s="49"/>
      <c r="O607" s="49" t="s">
        <v>4074</v>
      </c>
      <c r="P607" s="49"/>
      <c r="Q607" s="52" t="s">
        <v>203</v>
      </c>
      <c r="R607" s="52" t="s">
        <v>1185</v>
      </c>
      <c r="S607" s="52" t="s">
        <v>1186</v>
      </c>
      <c r="T607" s="52" t="s">
        <v>71</v>
      </c>
      <c r="U607" s="52"/>
      <c r="V607" s="52"/>
    </row>
    <row r="608" spans="2:22" s="9" customFormat="1" ht="17.100000000000001" customHeight="1">
      <c r="B608" s="52">
        <v>2026</v>
      </c>
      <c r="C608" s="52">
        <v>2</v>
      </c>
      <c r="D608" s="52" t="s">
        <v>72</v>
      </c>
      <c r="E608" s="52" t="s">
        <v>5130</v>
      </c>
      <c r="F608" s="52" t="str">
        <f>VLOOKUP(E608,'[1]3) 구매'!$E$6:$F$1614,2,0)</f>
        <v>쇼핑몰</v>
      </c>
      <c r="G608" s="52">
        <v>4014178201</v>
      </c>
      <c r="H608" s="52" t="s">
        <v>5128</v>
      </c>
      <c r="I608" s="52" t="s">
        <v>4288</v>
      </c>
      <c r="J608" s="49" t="s">
        <v>4087</v>
      </c>
      <c r="K608" s="49">
        <v>92</v>
      </c>
      <c r="L608" s="49" t="s">
        <v>4078</v>
      </c>
      <c r="M608" s="49">
        <v>15327200</v>
      </c>
      <c r="N608" s="49"/>
      <c r="O608" s="49" t="s">
        <v>4074</v>
      </c>
      <c r="P608" s="49"/>
      <c r="Q608" s="52" t="s">
        <v>203</v>
      </c>
      <c r="R608" s="52" t="s">
        <v>2302</v>
      </c>
      <c r="S608" s="52" t="s">
        <v>2303</v>
      </c>
      <c r="T608" s="52" t="s">
        <v>71</v>
      </c>
      <c r="U608" s="52"/>
      <c r="V608" s="52"/>
    </row>
    <row r="609" spans="2:22" s="9" customFormat="1" ht="17.100000000000001" customHeight="1">
      <c r="B609" s="52">
        <v>2026</v>
      </c>
      <c r="C609" s="52">
        <v>2</v>
      </c>
      <c r="D609" s="52" t="s">
        <v>72</v>
      </c>
      <c r="E609" s="52" t="s">
        <v>5130</v>
      </c>
      <c r="F609" s="52" t="str">
        <f>VLOOKUP(E609,'[1]3) 구매'!$E$6:$F$1614,2,0)</f>
        <v>쇼핑몰</v>
      </c>
      <c r="G609" s="52">
        <v>4014178203</v>
      </c>
      <c r="H609" s="52" t="s">
        <v>4669</v>
      </c>
      <c r="I609" s="52" t="s">
        <v>5131</v>
      </c>
      <c r="J609" s="49" t="s">
        <v>4087</v>
      </c>
      <c r="K609" s="49">
        <v>179</v>
      </c>
      <c r="L609" s="49" t="s">
        <v>4078</v>
      </c>
      <c r="M609" s="49">
        <v>111785500</v>
      </c>
      <c r="N609" s="49"/>
      <c r="O609" s="49" t="s">
        <v>4074</v>
      </c>
      <c r="P609" s="49"/>
      <c r="Q609" s="52" t="s">
        <v>203</v>
      </c>
      <c r="R609" s="52" t="s">
        <v>2302</v>
      </c>
      <c r="S609" s="52" t="s">
        <v>2303</v>
      </c>
      <c r="T609" s="52" t="s">
        <v>71</v>
      </c>
      <c r="U609" s="52"/>
      <c r="V609" s="52"/>
    </row>
    <row r="610" spans="2:22" s="9" customFormat="1" ht="17.100000000000001" customHeight="1">
      <c r="B610" s="52">
        <v>2026</v>
      </c>
      <c r="C610" s="52">
        <v>2</v>
      </c>
      <c r="D610" s="52" t="s">
        <v>72</v>
      </c>
      <c r="E610" s="52" t="s">
        <v>2304</v>
      </c>
      <c r="F610" s="52" t="str">
        <f>VLOOKUP(E610,'[1]3) 구매'!$E$6:$F$1614,2,0)</f>
        <v>쇼핑몰</v>
      </c>
      <c r="G610" s="52">
        <v>3017169801</v>
      </c>
      <c r="H610" s="52" t="s">
        <v>5132</v>
      </c>
      <c r="I610" s="52" t="s">
        <v>5133</v>
      </c>
      <c r="J610" s="49" t="s">
        <v>65</v>
      </c>
      <c r="K610" s="49">
        <v>5135.3999999999996</v>
      </c>
      <c r="L610" s="49" t="s">
        <v>5134</v>
      </c>
      <c r="M610" s="49">
        <v>82679940</v>
      </c>
      <c r="N610" s="49"/>
      <c r="O610" s="49" t="s">
        <v>4074</v>
      </c>
      <c r="P610" s="49"/>
      <c r="Q610" s="52" t="s">
        <v>203</v>
      </c>
      <c r="R610" s="52" t="s">
        <v>776</v>
      </c>
      <c r="S610" s="52" t="s">
        <v>777</v>
      </c>
      <c r="T610" s="52" t="s">
        <v>71</v>
      </c>
      <c r="U610" s="52"/>
      <c r="V610" s="52"/>
    </row>
    <row r="611" spans="2:22" s="9" customFormat="1" ht="17.100000000000001" customHeight="1">
      <c r="B611" s="52">
        <v>2026</v>
      </c>
      <c r="C611" s="52">
        <v>2</v>
      </c>
      <c r="D611" s="52" t="s">
        <v>72</v>
      </c>
      <c r="E611" s="52" t="s">
        <v>2304</v>
      </c>
      <c r="F611" s="52" t="str">
        <f>VLOOKUP(E611,'[1]3) 구매'!$E$6:$F$1614,2,0)</f>
        <v>쇼핑몰</v>
      </c>
      <c r="G611" s="52">
        <v>3017169801</v>
      </c>
      <c r="H611" s="52" t="s">
        <v>5135</v>
      </c>
      <c r="I611" s="52" t="s">
        <v>5136</v>
      </c>
      <c r="J611" s="49" t="s">
        <v>65</v>
      </c>
      <c r="K611" s="49">
        <v>357.2</v>
      </c>
      <c r="L611" s="49" t="s">
        <v>5134</v>
      </c>
      <c r="M611" s="49">
        <v>5750920</v>
      </c>
      <c r="N611" s="49"/>
      <c r="O611" s="49" t="s">
        <v>4074</v>
      </c>
      <c r="P611" s="49"/>
      <c r="Q611" s="52" t="s">
        <v>203</v>
      </c>
      <c r="R611" s="52" t="s">
        <v>776</v>
      </c>
      <c r="S611" s="52" t="s">
        <v>777</v>
      </c>
      <c r="T611" s="52" t="s">
        <v>71</v>
      </c>
      <c r="U611" s="52"/>
      <c r="V611" s="52"/>
    </row>
    <row r="612" spans="2:22" s="9" customFormat="1" ht="17.100000000000001" customHeight="1">
      <c r="B612" s="52">
        <v>2026</v>
      </c>
      <c r="C612" s="52">
        <v>2</v>
      </c>
      <c r="D612" s="52" t="s">
        <v>72</v>
      </c>
      <c r="E612" s="52" t="s">
        <v>2304</v>
      </c>
      <c r="F612" s="52" t="str">
        <f>VLOOKUP(E612,'[1]3) 구매'!$E$6:$F$1614,2,0)</f>
        <v>쇼핑몰</v>
      </c>
      <c r="G612" s="52">
        <v>3017169801</v>
      </c>
      <c r="H612" s="52" t="s">
        <v>5137</v>
      </c>
      <c r="I612" s="52" t="s">
        <v>5138</v>
      </c>
      <c r="J612" s="49" t="s">
        <v>65</v>
      </c>
      <c r="K612" s="49">
        <v>16.2</v>
      </c>
      <c r="L612" s="49" t="s">
        <v>5134</v>
      </c>
      <c r="M612" s="49">
        <v>212220</v>
      </c>
      <c r="N612" s="49"/>
      <c r="O612" s="49" t="s">
        <v>4074</v>
      </c>
      <c r="P612" s="49"/>
      <c r="Q612" s="52" t="s">
        <v>203</v>
      </c>
      <c r="R612" s="52" t="s">
        <v>776</v>
      </c>
      <c r="S612" s="52" t="s">
        <v>777</v>
      </c>
      <c r="T612" s="52" t="s">
        <v>71</v>
      </c>
      <c r="U612" s="52"/>
      <c r="V612" s="52"/>
    </row>
    <row r="613" spans="2:22" s="9" customFormat="1" ht="17.100000000000001" customHeight="1">
      <c r="B613" s="52">
        <v>2026</v>
      </c>
      <c r="C613" s="52">
        <v>2</v>
      </c>
      <c r="D613" s="52" t="s">
        <v>72</v>
      </c>
      <c r="E613" s="52" t="s">
        <v>2304</v>
      </c>
      <c r="F613" s="52" t="str">
        <f>VLOOKUP(E613,'[1]3) 구매'!$E$6:$F$1614,2,0)</f>
        <v>쇼핑몰</v>
      </c>
      <c r="G613" s="52">
        <v>3013170201</v>
      </c>
      <c r="H613" s="52" t="s">
        <v>4197</v>
      </c>
      <c r="I613" s="52" t="s">
        <v>5139</v>
      </c>
      <c r="J613" s="49" t="s">
        <v>65</v>
      </c>
      <c r="K613" s="49">
        <v>921</v>
      </c>
      <c r="L613" s="49" t="s">
        <v>4315</v>
      </c>
      <c r="M613" s="49">
        <v>48813000</v>
      </c>
      <c r="N613" s="49"/>
      <c r="O613" s="49" t="s">
        <v>4074</v>
      </c>
      <c r="P613" s="49"/>
      <c r="Q613" s="52" t="s">
        <v>203</v>
      </c>
      <c r="R613" s="52" t="s">
        <v>776</v>
      </c>
      <c r="S613" s="52" t="s">
        <v>777</v>
      </c>
      <c r="T613" s="52" t="s">
        <v>71</v>
      </c>
      <c r="U613" s="52"/>
      <c r="V613" s="52"/>
    </row>
    <row r="614" spans="2:22" s="9" customFormat="1" ht="17.100000000000001" customHeight="1">
      <c r="B614" s="52">
        <v>2026</v>
      </c>
      <c r="C614" s="52">
        <v>2</v>
      </c>
      <c r="D614" s="52" t="s">
        <v>72</v>
      </c>
      <c r="E614" s="52" t="s">
        <v>2304</v>
      </c>
      <c r="F614" s="52" t="str">
        <f>VLOOKUP(E614,'[1]3) 구매'!$E$6:$F$1614,2,0)</f>
        <v>쇼핑몰</v>
      </c>
      <c r="G614" s="52">
        <v>3013170201</v>
      </c>
      <c r="H614" s="52" t="s">
        <v>4197</v>
      </c>
      <c r="I614" s="52" t="s">
        <v>5140</v>
      </c>
      <c r="J614" s="49" t="s">
        <v>87</v>
      </c>
      <c r="K614" s="49">
        <v>230</v>
      </c>
      <c r="L614" s="49" t="s">
        <v>4315</v>
      </c>
      <c r="M614" s="49">
        <v>14720000</v>
      </c>
      <c r="N614" s="49"/>
      <c r="O614" s="49" t="s">
        <v>4074</v>
      </c>
      <c r="P614" s="49"/>
      <c r="Q614" s="52" t="s">
        <v>203</v>
      </c>
      <c r="R614" s="52" t="s">
        <v>776</v>
      </c>
      <c r="S614" s="52" t="s">
        <v>777</v>
      </c>
      <c r="T614" s="52" t="s">
        <v>71</v>
      </c>
      <c r="U614" s="52"/>
      <c r="V614" s="52"/>
    </row>
    <row r="615" spans="2:22" s="9" customFormat="1" ht="17.100000000000001" customHeight="1">
      <c r="B615" s="52">
        <v>2026</v>
      </c>
      <c r="C615" s="52">
        <v>2</v>
      </c>
      <c r="D615" s="52" t="s">
        <v>72</v>
      </c>
      <c r="E615" s="52" t="s">
        <v>2304</v>
      </c>
      <c r="F615" s="52" t="str">
        <f>VLOOKUP(E615,'[1]3) 구매'!$E$6:$F$1614,2,0)</f>
        <v>쇼핑몰</v>
      </c>
      <c r="G615" s="52">
        <v>3013170201</v>
      </c>
      <c r="H615" s="52" t="s">
        <v>4197</v>
      </c>
      <c r="I615" s="52" t="s">
        <v>5141</v>
      </c>
      <c r="J615" s="49" t="s">
        <v>87</v>
      </c>
      <c r="K615" s="49">
        <v>1234</v>
      </c>
      <c r="L615" s="49" t="s">
        <v>4315</v>
      </c>
      <c r="M615" s="49">
        <v>111060000</v>
      </c>
      <c r="N615" s="49"/>
      <c r="O615" s="49" t="s">
        <v>4074</v>
      </c>
      <c r="P615" s="49"/>
      <c r="Q615" s="52" t="s">
        <v>203</v>
      </c>
      <c r="R615" s="52" t="s">
        <v>776</v>
      </c>
      <c r="S615" s="52" t="s">
        <v>777</v>
      </c>
      <c r="T615" s="52" t="s">
        <v>71</v>
      </c>
      <c r="U615" s="52"/>
      <c r="V615" s="52"/>
    </row>
    <row r="616" spans="2:22" s="9" customFormat="1" ht="17.100000000000001" customHeight="1">
      <c r="B616" s="52">
        <v>2026</v>
      </c>
      <c r="C616" s="52">
        <v>2</v>
      </c>
      <c r="D616" s="52" t="s">
        <v>72</v>
      </c>
      <c r="E616" s="52" t="s">
        <v>2304</v>
      </c>
      <c r="F616" s="52" t="str">
        <f>VLOOKUP(E616,'[1]3) 구매'!$E$6:$F$1614,2,0)</f>
        <v>쇼핑몰</v>
      </c>
      <c r="G616" s="52">
        <v>3013170201</v>
      </c>
      <c r="H616" s="52" t="s">
        <v>4197</v>
      </c>
      <c r="I616" s="52" t="s">
        <v>5142</v>
      </c>
      <c r="J616" s="49" t="s">
        <v>87</v>
      </c>
      <c r="K616" s="49">
        <v>123</v>
      </c>
      <c r="L616" s="49" t="s">
        <v>4315</v>
      </c>
      <c r="M616" s="49">
        <v>16199100</v>
      </c>
      <c r="N616" s="49"/>
      <c r="O616" s="49" t="s">
        <v>4074</v>
      </c>
      <c r="P616" s="49"/>
      <c r="Q616" s="52" t="s">
        <v>203</v>
      </c>
      <c r="R616" s="52" t="s">
        <v>776</v>
      </c>
      <c r="S616" s="52" t="s">
        <v>777</v>
      </c>
      <c r="T616" s="52" t="s">
        <v>71</v>
      </c>
      <c r="U616" s="52"/>
      <c r="V616" s="52"/>
    </row>
    <row r="617" spans="2:22" s="9" customFormat="1" ht="17.100000000000001" customHeight="1">
      <c r="B617" s="52">
        <v>2026</v>
      </c>
      <c r="C617" s="52">
        <v>2</v>
      </c>
      <c r="D617" s="52" t="s">
        <v>72</v>
      </c>
      <c r="E617" s="52" t="s">
        <v>2304</v>
      </c>
      <c r="F617" s="52" t="str">
        <f>VLOOKUP(E617,'[1]3) 구매'!$E$6:$F$1614,2,0)</f>
        <v>쇼핑몰</v>
      </c>
      <c r="G617" s="52">
        <v>3012169501</v>
      </c>
      <c r="H617" s="52" t="s">
        <v>5143</v>
      </c>
      <c r="I617" s="52" t="s">
        <v>5144</v>
      </c>
      <c r="J617" s="49" t="s">
        <v>87</v>
      </c>
      <c r="K617" s="49">
        <v>57</v>
      </c>
      <c r="L617" s="49" t="s">
        <v>4238</v>
      </c>
      <c r="M617" s="49">
        <v>5244000</v>
      </c>
      <c r="N617" s="49"/>
      <c r="O617" s="49" t="s">
        <v>4074</v>
      </c>
      <c r="P617" s="49"/>
      <c r="Q617" s="52" t="s">
        <v>203</v>
      </c>
      <c r="R617" s="52" t="s">
        <v>776</v>
      </c>
      <c r="S617" s="52" t="s">
        <v>777</v>
      </c>
      <c r="T617" s="52" t="s">
        <v>71</v>
      </c>
      <c r="U617" s="52"/>
      <c r="V617" s="52"/>
    </row>
    <row r="618" spans="2:22" s="9" customFormat="1" ht="17.100000000000001" customHeight="1">
      <c r="B618" s="52">
        <v>2026</v>
      </c>
      <c r="C618" s="52">
        <v>2</v>
      </c>
      <c r="D618" s="52" t="s">
        <v>72</v>
      </c>
      <c r="E618" s="52" t="s">
        <v>2304</v>
      </c>
      <c r="F618" s="52" t="str">
        <f>VLOOKUP(E618,'[1]3) 구매'!$E$6:$F$1614,2,0)</f>
        <v>쇼핑몰</v>
      </c>
      <c r="G618" s="52">
        <v>3012169501</v>
      </c>
      <c r="H618" s="52" t="s">
        <v>5143</v>
      </c>
      <c r="I618" s="52" t="s">
        <v>5145</v>
      </c>
      <c r="J618" s="49" t="s">
        <v>87</v>
      </c>
      <c r="K618" s="49">
        <v>1</v>
      </c>
      <c r="L618" s="49" t="s">
        <v>4238</v>
      </c>
      <c r="M618" s="49">
        <v>138400</v>
      </c>
      <c r="N618" s="49"/>
      <c r="O618" s="49" t="s">
        <v>4074</v>
      </c>
      <c r="P618" s="49"/>
      <c r="Q618" s="52" t="s">
        <v>203</v>
      </c>
      <c r="R618" s="52" t="s">
        <v>776</v>
      </c>
      <c r="S618" s="52" t="s">
        <v>777</v>
      </c>
      <c r="T618" s="52" t="s">
        <v>71</v>
      </c>
      <c r="U618" s="52"/>
      <c r="V618" s="52"/>
    </row>
    <row r="619" spans="2:22" s="9" customFormat="1" ht="17.100000000000001" customHeight="1">
      <c r="B619" s="52">
        <v>2026</v>
      </c>
      <c r="C619" s="52">
        <v>2</v>
      </c>
      <c r="D619" s="52" t="s">
        <v>72</v>
      </c>
      <c r="E619" s="52" t="s">
        <v>2304</v>
      </c>
      <c r="F619" s="52" t="str">
        <f>VLOOKUP(E619,'[1]3) 구매'!$E$6:$F$1614,2,0)</f>
        <v>쇼핑몰</v>
      </c>
      <c r="G619" s="52">
        <v>3023160202</v>
      </c>
      <c r="H619" s="52" t="s">
        <v>5146</v>
      </c>
      <c r="I619" s="52"/>
      <c r="J619" s="49" t="s">
        <v>65</v>
      </c>
      <c r="K619" s="49">
        <v>1</v>
      </c>
      <c r="L619" s="49" t="s">
        <v>4238</v>
      </c>
      <c r="M619" s="49">
        <v>86500000</v>
      </c>
      <c r="N619" s="49"/>
      <c r="O619" s="49" t="s">
        <v>4074</v>
      </c>
      <c r="P619" s="49"/>
      <c r="Q619" s="52" t="s">
        <v>203</v>
      </c>
      <c r="R619" s="52" t="s">
        <v>776</v>
      </c>
      <c r="S619" s="52" t="s">
        <v>777</v>
      </c>
      <c r="T619" s="52" t="s">
        <v>71</v>
      </c>
      <c r="U619" s="52"/>
      <c r="V619" s="52"/>
    </row>
    <row r="620" spans="2:22" s="9" customFormat="1" ht="17.100000000000001" customHeight="1">
      <c r="B620" s="52">
        <v>2026</v>
      </c>
      <c r="C620" s="52">
        <v>2</v>
      </c>
      <c r="D620" s="52" t="s">
        <v>72</v>
      </c>
      <c r="E620" s="52" t="s">
        <v>2304</v>
      </c>
      <c r="F620" s="52" t="str">
        <f>VLOOKUP(E620,'[1]3) 구매'!$E$6:$F$1614,2,0)</f>
        <v>쇼핑몰</v>
      </c>
      <c r="G620" s="52">
        <v>3012999701</v>
      </c>
      <c r="H620" s="52" t="s">
        <v>5147</v>
      </c>
      <c r="I620" s="52"/>
      <c r="J620" s="49" t="s">
        <v>87</v>
      </c>
      <c r="K620" s="49">
        <v>2560</v>
      </c>
      <c r="L620" s="49" t="s">
        <v>4315</v>
      </c>
      <c r="M620" s="49">
        <v>87040000</v>
      </c>
      <c r="N620" s="49"/>
      <c r="O620" s="49" t="s">
        <v>4074</v>
      </c>
      <c r="P620" s="49"/>
      <c r="Q620" s="52" t="s">
        <v>203</v>
      </c>
      <c r="R620" s="52" t="s">
        <v>776</v>
      </c>
      <c r="S620" s="52" t="s">
        <v>777</v>
      </c>
      <c r="T620" s="52" t="s">
        <v>71</v>
      </c>
      <c r="U620" s="52"/>
      <c r="V620" s="52"/>
    </row>
    <row r="621" spans="2:22" s="9" customFormat="1" ht="17.100000000000001" customHeight="1">
      <c r="B621" s="52">
        <v>2026</v>
      </c>
      <c r="C621" s="52">
        <v>2</v>
      </c>
      <c r="D621" s="52" t="s">
        <v>72</v>
      </c>
      <c r="E621" s="52" t="s">
        <v>2304</v>
      </c>
      <c r="F621" s="52" t="str">
        <f>VLOOKUP(E621,'[1]3) 구매'!$E$6:$F$1614,2,0)</f>
        <v>쇼핑몰</v>
      </c>
      <c r="G621" s="52">
        <v>3010320101</v>
      </c>
      <c r="H621" s="52" t="s">
        <v>5148</v>
      </c>
      <c r="I621" s="52"/>
      <c r="J621" s="49" t="s">
        <v>87</v>
      </c>
      <c r="K621" s="49">
        <v>70</v>
      </c>
      <c r="L621" s="49" t="s">
        <v>4238</v>
      </c>
      <c r="M621" s="49">
        <v>11200000</v>
      </c>
      <c r="N621" s="49"/>
      <c r="O621" s="49" t="s">
        <v>4074</v>
      </c>
      <c r="P621" s="49"/>
      <c r="Q621" s="52" t="s">
        <v>203</v>
      </c>
      <c r="R621" s="52" t="s">
        <v>776</v>
      </c>
      <c r="S621" s="52" t="s">
        <v>777</v>
      </c>
      <c r="T621" s="52" t="s">
        <v>71</v>
      </c>
      <c r="U621" s="52"/>
      <c r="V621" s="52"/>
    </row>
    <row r="622" spans="2:22" s="9" customFormat="1" ht="17.100000000000001" customHeight="1">
      <c r="B622" s="52">
        <v>2026</v>
      </c>
      <c r="C622" s="52">
        <v>2</v>
      </c>
      <c r="D622" s="52" t="s">
        <v>72</v>
      </c>
      <c r="E622" s="52" t="s">
        <v>2304</v>
      </c>
      <c r="F622" s="52" t="str">
        <f>VLOOKUP(E622,'[1]3) 구매'!$E$6:$F$1614,2,0)</f>
        <v>쇼핑몰</v>
      </c>
      <c r="G622" s="52">
        <v>4014178203</v>
      </c>
      <c r="H622" s="52" t="s">
        <v>4089</v>
      </c>
      <c r="I622" s="52"/>
      <c r="J622" s="49" t="s">
        <v>87</v>
      </c>
      <c r="K622" s="49">
        <v>35</v>
      </c>
      <c r="L622" s="49" t="s">
        <v>4138</v>
      </c>
      <c r="M622" s="49">
        <v>4153200</v>
      </c>
      <c r="N622" s="49"/>
      <c r="O622" s="49" t="s">
        <v>4074</v>
      </c>
      <c r="P622" s="49"/>
      <c r="Q622" s="52" t="s">
        <v>203</v>
      </c>
      <c r="R622" s="52" t="s">
        <v>776</v>
      </c>
      <c r="S622" s="52" t="s">
        <v>777</v>
      </c>
      <c r="T622" s="52" t="s">
        <v>71</v>
      </c>
      <c r="U622" s="52"/>
      <c r="V622" s="52"/>
    </row>
    <row r="623" spans="2:22" s="9" customFormat="1" ht="17.100000000000001" customHeight="1">
      <c r="B623" s="52">
        <v>2026</v>
      </c>
      <c r="C623" s="52">
        <v>2</v>
      </c>
      <c r="D623" s="52" t="s">
        <v>62</v>
      </c>
      <c r="E623" s="52" t="s">
        <v>5149</v>
      </c>
      <c r="F623" s="52" t="str">
        <f>VLOOKUP(E623,'[1]3) 구매'!$E$6:$F$1614,2,0)</f>
        <v>쇼핑몰</v>
      </c>
      <c r="G623" s="52">
        <v>3011150501</v>
      </c>
      <c r="H623" s="52" t="s">
        <v>4067</v>
      </c>
      <c r="I623" s="52" t="s">
        <v>5150</v>
      </c>
      <c r="J623" s="49" t="s">
        <v>87</v>
      </c>
      <c r="K623" s="49">
        <v>1030</v>
      </c>
      <c r="L623" s="49" t="s">
        <v>4069</v>
      </c>
      <c r="M623" s="49">
        <v>43067220</v>
      </c>
      <c r="N623" s="49"/>
      <c r="O623" s="49" t="s">
        <v>4074</v>
      </c>
      <c r="P623" s="49"/>
      <c r="Q623" s="52" t="s">
        <v>781</v>
      </c>
      <c r="R623" s="52" t="s">
        <v>2330</v>
      </c>
      <c r="S623" s="52" t="s">
        <v>2331</v>
      </c>
      <c r="T623" s="52" t="s">
        <v>71</v>
      </c>
      <c r="U623" s="52"/>
      <c r="V623" s="52"/>
    </row>
    <row r="624" spans="2:22" s="9" customFormat="1" ht="17.100000000000001" customHeight="1">
      <c r="B624" s="52">
        <v>2026</v>
      </c>
      <c r="C624" s="52">
        <v>2</v>
      </c>
      <c r="D624" s="52" t="s">
        <v>62</v>
      </c>
      <c r="E624" s="52" t="s">
        <v>5149</v>
      </c>
      <c r="F624" s="52" t="str">
        <f>VLOOKUP(E624,'[1]3) 구매'!$E$6:$F$1614,2,0)</f>
        <v>쇼핑몰</v>
      </c>
      <c r="G624" s="52">
        <v>3011150501</v>
      </c>
      <c r="H624" s="52" t="s">
        <v>4067</v>
      </c>
      <c r="I624" s="52" t="s">
        <v>4732</v>
      </c>
      <c r="J624" s="49" t="s">
        <v>87</v>
      </c>
      <c r="K624" s="49">
        <v>503</v>
      </c>
      <c r="L624" s="49" t="s">
        <v>4069</v>
      </c>
      <c r="M624" s="49">
        <v>47453020</v>
      </c>
      <c r="N624" s="49"/>
      <c r="O624" s="49" t="s">
        <v>4074</v>
      </c>
      <c r="P624" s="49"/>
      <c r="Q624" s="52" t="s">
        <v>781</v>
      </c>
      <c r="R624" s="52" t="s">
        <v>2330</v>
      </c>
      <c r="S624" s="52" t="s">
        <v>2331</v>
      </c>
      <c r="T624" s="52" t="s">
        <v>71</v>
      </c>
      <c r="U624" s="52"/>
      <c r="V624" s="52"/>
    </row>
    <row r="625" spans="2:22" s="9" customFormat="1" ht="17.100000000000001" customHeight="1">
      <c r="B625" s="52">
        <v>2026</v>
      </c>
      <c r="C625" s="52">
        <v>2</v>
      </c>
      <c r="D625" s="52" t="s">
        <v>62</v>
      </c>
      <c r="E625" s="52" t="s">
        <v>5149</v>
      </c>
      <c r="F625" s="52" t="str">
        <f>VLOOKUP(E625,'[1]3) 구매'!$E$6:$F$1614,2,0)</f>
        <v>쇼핑몰</v>
      </c>
      <c r="G625" s="52">
        <v>3011180101</v>
      </c>
      <c r="H625" s="52" t="s">
        <v>4284</v>
      </c>
      <c r="I625" s="52" t="s">
        <v>4285</v>
      </c>
      <c r="J625" s="49" t="s">
        <v>87</v>
      </c>
      <c r="K625" s="49">
        <v>3076</v>
      </c>
      <c r="L625" s="49" t="s">
        <v>4069</v>
      </c>
      <c r="M625" s="49">
        <v>15195440</v>
      </c>
      <c r="N625" s="49"/>
      <c r="O625" s="49" t="s">
        <v>4074</v>
      </c>
      <c r="P625" s="49"/>
      <c r="Q625" s="52" t="s">
        <v>781</v>
      </c>
      <c r="R625" s="52" t="s">
        <v>2330</v>
      </c>
      <c r="S625" s="52" t="s">
        <v>2331</v>
      </c>
      <c r="T625" s="52" t="s">
        <v>71</v>
      </c>
      <c r="U625" s="52"/>
      <c r="V625" s="52"/>
    </row>
    <row r="626" spans="2:22" s="9" customFormat="1" ht="17.100000000000001" customHeight="1">
      <c r="B626" s="52">
        <v>2026</v>
      </c>
      <c r="C626" s="52">
        <v>2</v>
      </c>
      <c r="D626" s="52" t="s">
        <v>62</v>
      </c>
      <c r="E626" s="52" t="s">
        <v>5149</v>
      </c>
      <c r="F626" s="52" t="str">
        <f>VLOOKUP(E626,'[1]3) 구매'!$E$6:$F$1614,2,0)</f>
        <v>쇼핑몰</v>
      </c>
      <c r="G626" s="52">
        <v>3013150202</v>
      </c>
      <c r="H626" s="52" t="s">
        <v>4450</v>
      </c>
      <c r="I626" s="52" t="s">
        <v>4712</v>
      </c>
      <c r="J626" s="49" t="s">
        <v>87</v>
      </c>
      <c r="K626" s="49">
        <v>737</v>
      </c>
      <c r="L626" s="49" t="s">
        <v>4078</v>
      </c>
      <c r="M626" s="49">
        <v>29480000</v>
      </c>
      <c r="N626" s="49"/>
      <c r="O626" s="49" t="s">
        <v>4074</v>
      </c>
      <c r="P626" s="49"/>
      <c r="Q626" s="52" t="s">
        <v>781</v>
      </c>
      <c r="R626" s="52" t="s">
        <v>2330</v>
      </c>
      <c r="S626" s="52" t="s">
        <v>2331</v>
      </c>
      <c r="T626" s="52" t="s">
        <v>71</v>
      </c>
      <c r="U626" s="52"/>
      <c r="V626" s="52"/>
    </row>
    <row r="627" spans="2:22" s="9" customFormat="1" ht="17.100000000000001" customHeight="1">
      <c r="B627" s="52">
        <v>2026</v>
      </c>
      <c r="C627" s="52">
        <v>2</v>
      </c>
      <c r="D627" s="52" t="s">
        <v>62</v>
      </c>
      <c r="E627" s="52" t="s">
        <v>5149</v>
      </c>
      <c r="F627" s="52" t="str">
        <f>VLOOKUP(E627,'[1]3) 구매'!$E$6:$F$1614,2,0)</f>
        <v>쇼핑몰</v>
      </c>
      <c r="G627" s="52">
        <v>4014178203</v>
      </c>
      <c r="H627" s="52" t="s">
        <v>5151</v>
      </c>
      <c r="I627" s="52" t="s">
        <v>5152</v>
      </c>
      <c r="J627" s="49" t="s">
        <v>87</v>
      </c>
      <c r="K627" s="49">
        <v>161</v>
      </c>
      <c r="L627" s="49" t="s">
        <v>4238</v>
      </c>
      <c r="M627" s="49">
        <v>145282800</v>
      </c>
      <c r="N627" s="49"/>
      <c r="O627" s="49" t="s">
        <v>4074</v>
      </c>
      <c r="P627" s="49"/>
      <c r="Q627" s="52" t="s">
        <v>781</v>
      </c>
      <c r="R627" s="52" t="s">
        <v>2330</v>
      </c>
      <c r="S627" s="52" t="s">
        <v>2331</v>
      </c>
      <c r="T627" s="52" t="s">
        <v>71</v>
      </c>
      <c r="U627" s="52"/>
      <c r="V627" s="52"/>
    </row>
    <row r="628" spans="2:22" s="9" customFormat="1" ht="17.100000000000001" customHeight="1">
      <c r="B628" s="52">
        <v>2026</v>
      </c>
      <c r="C628" s="52">
        <v>2</v>
      </c>
      <c r="D628" s="52" t="s">
        <v>62</v>
      </c>
      <c r="E628" s="52" t="s">
        <v>5149</v>
      </c>
      <c r="F628" s="52" t="str">
        <f>VLOOKUP(E628,'[1]3) 구매'!$E$6:$F$1614,2,0)</f>
        <v>쇼핑몰</v>
      </c>
      <c r="G628" s="52">
        <v>4014178203</v>
      </c>
      <c r="H628" s="52" t="s">
        <v>5151</v>
      </c>
      <c r="I628" s="52" t="s">
        <v>5153</v>
      </c>
      <c r="J628" s="49" t="s">
        <v>87</v>
      </c>
      <c r="K628" s="49">
        <v>417</v>
      </c>
      <c r="L628" s="49" t="s">
        <v>4238</v>
      </c>
      <c r="M628" s="49">
        <v>246655500</v>
      </c>
      <c r="N628" s="49"/>
      <c r="O628" s="49" t="s">
        <v>4074</v>
      </c>
      <c r="P628" s="49"/>
      <c r="Q628" s="52" t="s">
        <v>781</v>
      </c>
      <c r="R628" s="52" t="s">
        <v>2330</v>
      </c>
      <c r="S628" s="52" t="s">
        <v>2331</v>
      </c>
      <c r="T628" s="52" t="s">
        <v>71</v>
      </c>
      <c r="U628" s="52"/>
      <c r="V628" s="52"/>
    </row>
    <row r="629" spans="2:22" s="9" customFormat="1" ht="17.100000000000001" customHeight="1">
      <c r="B629" s="52">
        <v>2026</v>
      </c>
      <c r="C629" s="52">
        <v>2</v>
      </c>
      <c r="D629" s="52" t="s">
        <v>62</v>
      </c>
      <c r="E629" s="52" t="s">
        <v>5149</v>
      </c>
      <c r="F629" s="52" t="str">
        <f>VLOOKUP(E629,'[1]3) 구매'!$E$6:$F$1614,2,0)</f>
        <v>쇼핑몰</v>
      </c>
      <c r="G629" s="52">
        <v>4014178203</v>
      </c>
      <c r="H629" s="52" t="s">
        <v>5151</v>
      </c>
      <c r="I629" s="52" t="s">
        <v>5154</v>
      </c>
      <c r="J629" s="49" t="s">
        <v>87</v>
      </c>
      <c r="K629" s="49">
        <v>231</v>
      </c>
      <c r="L629" s="49" t="s">
        <v>4238</v>
      </c>
      <c r="M629" s="49">
        <v>173411700</v>
      </c>
      <c r="N629" s="49"/>
      <c r="O629" s="49" t="s">
        <v>4074</v>
      </c>
      <c r="P629" s="49"/>
      <c r="Q629" s="52" t="s">
        <v>781</v>
      </c>
      <c r="R629" s="52" t="s">
        <v>2330</v>
      </c>
      <c r="S629" s="52" t="s">
        <v>2331</v>
      </c>
      <c r="T629" s="52" t="s">
        <v>71</v>
      </c>
      <c r="U629" s="52"/>
      <c r="V629" s="52"/>
    </row>
    <row r="630" spans="2:22" s="9" customFormat="1" ht="17.100000000000001" customHeight="1">
      <c r="B630" s="52">
        <v>2026</v>
      </c>
      <c r="C630" s="52">
        <v>2</v>
      </c>
      <c r="D630" s="52" t="s">
        <v>72</v>
      </c>
      <c r="E630" s="52" t="s">
        <v>5155</v>
      </c>
      <c r="F630" s="52" t="str">
        <f>VLOOKUP(E630,'[1]3) 구매'!$E$6:$F$1614,2,0)</f>
        <v>쇼핑몰</v>
      </c>
      <c r="G630" s="52">
        <v>3011150501</v>
      </c>
      <c r="H630" s="52" t="s">
        <v>4067</v>
      </c>
      <c r="I630" s="52" t="s">
        <v>5156</v>
      </c>
      <c r="J630" s="49" t="s">
        <v>87</v>
      </c>
      <c r="K630" s="49">
        <v>870</v>
      </c>
      <c r="L630" s="49" t="s">
        <v>4069</v>
      </c>
      <c r="M630" s="49">
        <v>54957851.299999997</v>
      </c>
      <c r="N630" s="49"/>
      <c r="O630" s="49" t="s">
        <v>4074</v>
      </c>
      <c r="P630" s="49"/>
      <c r="Q630" s="52" t="s">
        <v>781</v>
      </c>
      <c r="R630" s="52" t="s">
        <v>5157</v>
      </c>
      <c r="S630" s="52" t="s">
        <v>5158</v>
      </c>
      <c r="T630" s="52" t="s">
        <v>71</v>
      </c>
      <c r="U630" s="52"/>
      <c r="V630" s="52"/>
    </row>
    <row r="631" spans="2:22" s="9" customFormat="1" ht="17.100000000000001" customHeight="1">
      <c r="B631" s="52">
        <v>2026</v>
      </c>
      <c r="C631" s="52">
        <v>2</v>
      </c>
      <c r="D631" s="52" t="s">
        <v>72</v>
      </c>
      <c r="E631" s="52" t="s">
        <v>5155</v>
      </c>
      <c r="F631" s="52" t="str">
        <f>VLOOKUP(E631,'[1]3) 구매'!$E$6:$F$1614,2,0)</f>
        <v>쇼핑몰</v>
      </c>
      <c r="G631" s="52">
        <v>3010161901</v>
      </c>
      <c r="H631" s="52" t="s">
        <v>4144</v>
      </c>
      <c r="I631" s="52" t="s">
        <v>4297</v>
      </c>
      <c r="J631" s="49" t="s">
        <v>87</v>
      </c>
      <c r="K631" s="49">
        <v>13.122</v>
      </c>
      <c r="L631" s="49" t="s">
        <v>4127</v>
      </c>
      <c r="M631" s="49">
        <v>12951783</v>
      </c>
      <c r="N631" s="49"/>
      <c r="O631" s="49" t="s">
        <v>4074</v>
      </c>
      <c r="P631" s="49"/>
      <c r="Q631" s="52" t="s">
        <v>781</v>
      </c>
      <c r="R631" s="52" t="s">
        <v>5157</v>
      </c>
      <c r="S631" s="52" t="s">
        <v>5158</v>
      </c>
      <c r="T631" s="52" t="s">
        <v>71</v>
      </c>
      <c r="U631" s="52"/>
      <c r="V631" s="52"/>
    </row>
    <row r="632" spans="2:22" s="9" customFormat="1" ht="17.100000000000001" customHeight="1">
      <c r="B632" s="52">
        <v>2026</v>
      </c>
      <c r="C632" s="52">
        <v>2</v>
      </c>
      <c r="D632" s="52" t="s">
        <v>62</v>
      </c>
      <c r="E632" s="52" t="s">
        <v>5159</v>
      </c>
      <c r="F632" s="52" t="str">
        <f>VLOOKUP(E632,'[1]3) 구매'!$E$6:$F$1614,2,0)</f>
        <v>쇼핑몰</v>
      </c>
      <c r="G632" s="52">
        <v>3011150501</v>
      </c>
      <c r="H632" s="52" t="s">
        <v>4067</v>
      </c>
      <c r="I632" s="52" t="s">
        <v>4147</v>
      </c>
      <c r="J632" s="49" t="s">
        <v>87</v>
      </c>
      <c r="K632" s="49">
        <v>1564</v>
      </c>
      <c r="L632" s="49" t="s">
        <v>4069</v>
      </c>
      <c r="M632" s="49">
        <v>158897000</v>
      </c>
      <c r="N632" s="49"/>
      <c r="O632" s="49" t="s">
        <v>4074</v>
      </c>
      <c r="P632" s="49"/>
      <c r="Q632" s="52" t="s">
        <v>218</v>
      </c>
      <c r="R632" s="52" t="s">
        <v>2344</v>
      </c>
      <c r="S632" s="52" t="s">
        <v>2345</v>
      </c>
      <c r="T632" s="52" t="s">
        <v>71</v>
      </c>
      <c r="U632" s="52"/>
      <c r="V632" s="52"/>
    </row>
    <row r="633" spans="2:22" s="9" customFormat="1" ht="17.100000000000001" customHeight="1">
      <c r="B633" s="52">
        <v>2026</v>
      </c>
      <c r="C633" s="52">
        <v>2</v>
      </c>
      <c r="D633" s="52" t="s">
        <v>62</v>
      </c>
      <c r="E633" s="52" t="s">
        <v>5160</v>
      </c>
      <c r="F633" s="52" t="str">
        <f>VLOOKUP(E633,'[1]3) 구매'!$E$6:$F$1614,2,0)</f>
        <v>쇼핑몰</v>
      </c>
      <c r="G633" s="52">
        <v>3011150501</v>
      </c>
      <c r="H633" s="52" t="s">
        <v>4067</v>
      </c>
      <c r="I633" s="52" t="s">
        <v>4188</v>
      </c>
      <c r="J633" s="49" t="s">
        <v>87</v>
      </c>
      <c r="K633" s="49">
        <v>2234</v>
      </c>
      <c r="L633" s="49" t="s">
        <v>4069</v>
      </c>
      <c r="M633" s="49">
        <v>89470000</v>
      </c>
      <c r="N633" s="49"/>
      <c r="O633" s="49" t="s">
        <v>4074</v>
      </c>
      <c r="P633" s="49"/>
      <c r="Q633" s="52" t="s">
        <v>218</v>
      </c>
      <c r="R633" s="52" t="s">
        <v>786</v>
      </c>
      <c r="S633" s="52" t="s">
        <v>787</v>
      </c>
      <c r="T633" s="52" t="s">
        <v>71</v>
      </c>
      <c r="U633" s="52"/>
      <c r="V633" s="52"/>
    </row>
    <row r="634" spans="2:22" s="9" customFormat="1" ht="17.100000000000001" customHeight="1">
      <c r="B634" s="52">
        <v>2026</v>
      </c>
      <c r="C634" s="52">
        <v>2</v>
      </c>
      <c r="D634" s="52" t="s">
        <v>62</v>
      </c>
      <c r="E634" s="52" t="s">
        <v>5161</v>
      </c>
      <c r="F634" s="52" t="str">
        <f>VLOOKUP(E634,'[1]3) 구매'!$E$6:$F$1614,2,0)</f>
        <v>쇼핑몰</v>
      </c>
      <c r="G634" s="52">
        <v>3011150501</v>
      </c>
      <c r="H634" s="52" t="s">
        <v>4067</v>
      </c>
      <c r="I634" s="52" t="s">
        <v>4142</v>
      </c>
      <c r="J634" s="49" t="s">
        <v>87</v>
      </c>
      <c r="K634" s="49">
        <v>1329</v>
      </c>
      <c r="L634" s="49" t="s">
        <v>4069</v>
      </c>
      <c r="M634" s="49">
        <v>132682000</v>
      </c>
      <c r="N634" s="49"/>
      <c r="O634" s="49" t="s">
        <v>4074</v>
      </c>
      <c r="P634" s="49"/>
      <c r="Q634" s="52" t="s">
        <v>218</v>
      </c>
      <c r="R634" s="52" t="s">
        <v>786</v>
      </c>
      <c r="S634" s="52" t="s">
        <v>787</v>
      </c>
      <c r="T634" s="52" t="s">
        <v>71</v>
      </c>
      <c r="U634" s="52"/>
      <c r="V634" s="52"/>
    </row>
    <row r="635" spans="2:22" s="9" customFormat="1" ht="17.100000000000001" customHeight="1">
      <c r="B635" s="52">
        <v>2026</v>
      </c>
      <c r="C635" s="52">
        <v>2</v>
      </c>
      <c r="D635" s="52" t="s">
        <v>72</v>
      </c>
      <c r="E635" s="52" t="s">
        <v>2368</v>
      </c>
      <c r="F635" s="52" t="str">
        <f>VLOOKUP(E635,'[1]3) 구매'!$E$6:$F$1614,2,0)</f>
        <v>쇼핑몰</v>
      </c>
      <c r="G635" s="52">
        <v>3011150501</v>
      </c>
      <c r="H635" s="52" t="s">
        <v>4067</v>
      </c>
      <c r="I635" s="52" t="s">
        <v>4306</v>
      </c>
      <c r="J635" s="49" t="s">
        <v>87</v>
      </c>
      <c r="K635" s="49">
        <v>234</v>
      </c>
      <c r="L635" s="49" t="s">
        <v>4302</v>
      </c>
      <c r="M635" s="49">
        <v>22198000</v>
      </c>
      <c r="N635" s="49"/>
      <c r="O635" s="49" t="s">
        <v>4074</v>
      </c>
      <c r="P635" s="49"/>
      <c r="Q635" s="52" t="s">
        <v>2362</v>
      </c>
      <c r="R635" s="52" t="s">
        <v>2366</v>
      </c>
      <c r="S635" s="52" t="s">
        <v>2367</v>
      </c>
      <c r="T635" s="52" t="s">
        <v>71</v>
      </c>
      <c r="U635" s="52"/>
      <c r="V635" s="52"/>
    </row>
    <row r="636" spans="2:22" s="9" customFormat="1" ht="17.100000000000001" customHeight="1">
      <c r="B636" s="52">
        <v>2026</v>
      </c>
      <c r="C636" s="52">
        <v>2</v>
      </c>
      <c r="D636" s="52" t="s">
        <v>72</v>
      </c>
      <c r="E636" s="52" t="s">
        <v>5162</v>
      </c>
      <c r="F636" s="52" t="str">
        <f>VLOOKUP(E636,'[1]3) 구매'!$E$6:$F$1614,2,0)</f>
        <v>수의계약</v>
      </c>
      <c r="G636" s="52">
        <v>3912118901</v>
      </c>
      <c r="H636" s="52" t="s">
        <v>4587</v>
      </c>
      <c r="I636" s="52"/>
      <c r="J636" s="49" t="s">
        <v>74</v>
      </c>
      <c r="K636" s="49">
        <v>1</v>
      </c>
      <c r="L636" s="49" t="s">
        <v>4198</v>
      </c>
      <c r="M636" s="49">
        <v>37846000</v>
      </c>
      <c r="N636" s="49"/>
      <c r="O636" s="49"/>
      <c r="P636" s="49"/>
      <c r="Q636" s="52" t="s">
        <v>2362</v>
      </c>
      <c r="R636" s="52" t="s">
        <v>3573</v>
      </c>
      <c r="S636" s="52" t="s">
        <v>3574</v>
      </c>
      <c r="T636" s="52" t="s">
        <v>71</v>
      </c>
      <c r="U636" s="52"/>
      <c r="V636" s="52" t="s">
        <v>121</v>
      </c>
    </row>
    <row r="637" spans="2:22" s="9" customFormat="1" ht="17.100000000000001" customHeight="1">
      <c r="B637" s="52">
        <v>2026</v>
      </c>
      <c r="C637" s="52">
        <v>2</v>
      </c>
      <c r="D637" s="52" t="s">
        <v>72</v>
      </c>
      <c r="E637" s="52" t="s">
        <v>5163</v>
      </c>
      <c r="F637" s="52" t="str">
        <f>VLOOKUP(E637,'[1]3) 구매'!$E$6:$F$1614,2,0)</f>
        <v>수의계약</v>
      </c>
      <c r="G637" s="52">
        <v>3912110101</v>
      </c>
      <c r="H637" s="52" t="s">
        <v>4332</v>
      </c>
      <c r="I637" s="52"/>
      <c r="J637" s="49" t="s">
        <v>74</v>
      </c>
      <c r="K637" s="49">
        <v>1</v>
      </c>
      <c r="L637" s="49" t="s">
        <v>4198</v>
      </c>
      <c r="M637" s="49">
        <v>13208000</v>
      </c>
      <c r="N637" s="49"/>
      <c r="O637" s="49"/>
      <c r="P637" s="49"/>
      <c r="Q637" s="52" t="s">
        <v>2362</v>
      </c>
      <c r="R637" s="52" t="s">
        <v>3573</v>
      </c>
      <c r="S637" s="52" t="s">
        <v>3574</v>
      </c>
      <c r="T637" s="52" t="s">
        <v>71</v>
      </c>
      <c r="U637" s="52"/>
      <c r="V637" s="52" t="s">
        <v>121</v>
      </c>
    </row>
    <row r="638" spans="2:22" s="9" customFormat="1" ht="17.100000000000001" customHeight="1">
      <c r="B638" s="52">
        <v>2026</v>
      </c>
      <c r="C638" s="52">
        <v>2</v>
      </c>
      <c r="D638" s="52" t="s">
        <v>62</v>
      </c>
      <c r="E638" s="52" t="s">
        <v>5164</v>
      </c>
      <c r="F638" s="52" t="str">
        <f>VLOOKUP(E638,'[1]3) 구매'!$E$6:$F$1614,2,0)</f>
        <v>일반경쟁</v>
      </c>
      <c r="G638" s="52">
        <v>3912118901</v>
      </c>
      <c r="H638" s="52" t="s">
        <v>4587</v>
      </c>
      <c r="I638" s="52"/>
      <c r="J638" s="49" t="s">
        <v>74</v>
      </c>
      <c r="K638" s="49">
        <v>1</v>
      </c>
      <c r="L638" s="49" t="s">
        <v>4198</v>
      </c>
      <c r="M638" s="49">
        <v>109466000</v>
      </c>
      <c r="N638" s="49"/>
      <c r="O638" s="49"/>
      <c r="P638" s="49"/>
      <c r="Q638" s="52" t="s">
        <v>2362</v>
      </c>
      <c r="R638" s="52" t="s">
        <v>3573</v>
      </c>
      <c r="S638" s="52" t="s">
        <v>3574</v>
      </c>
      <c r="T638" s="52" t="s">
        <v>71</v>
      </c>
      <c r="U638" s="52"/>
      <c r="V638" s="52"/>
    </row>
    <row r="639" spans="2:22" s="9" customFormat="1" ht="17.100000000000001" customHeight="1">
      <c r="B639" s="52">
        <v>2026</v>
      </c>
      <c r="C639" s="52">
        <v>2</v>
      </c>
      <c r="D639" s="52" t="s">
        <v>72</v>
      </c>
      <c r="E639" s="52" t="s">
        <v>5165</v>
      </c>
      <c r="F639" s="52" t="str">
        <f>VLOOKUP(E639,'[1]3) 구매'!$E$6:$F$1614,2,0)</f>
        <v>수의계약</v>
      </c>
      <c r="G639" s="52">
        <v>4617162201</v>
      </c>
      <c r="H639" s="52" t="s">
        <v>4216</v>
      </c>
      <c r="I639" s="52"/>
      <c r="J639" s="49" t="s">
        <v>74</v>
      </c>
      <c r="K639" s="49">
        <v>1</v>
      </c>
      <c r="L639" s="49" t="s">
        <v>4198</v>
      </c>
      <c r="M639" s="49">
        <v>24640000</v>
      </c>
      <c r="N639" s="49"/>
      <c r="O639" s="49"/>
      <c r="P639" s="49"/>
      <c r="Q639" s="52" t="s">
        <v>2362</v>
      </c>
      <c r="R639" s="52" t="s">
        <v>3573</v>
      </c>
      <c r="S639" s="52" t="s">
        <v>3574</v>
      </c>
      <c r="T639" s="52" t="s">
        <v>71</v>
      </c>
      <c r="U639" s="52"/>
      <c r="V639" s="52" t="s">
        <v>121</v>
      </c>
    </row>
    <row r="640" spans="2:22" s="9" customFormat="1" ht="17.100000000000001" customHeight="1">
      <c r="B640" s="52">
        <v>2026</v>
      </c>
      <c r="C640" s="52">
        <v>2</v>
      </c>
      <c r="D640" s="52" t="s">
        <v>72</v>
      </c>
      <c r="E640" s="52" t="s">
        <v>5166</v>
      </c>
      <c r="F640" s="52" t="str">
        <f>VLOOKUP(E640,'[1]3) 구매'!$E$6:$F$1614,2,0)</f>
        <v>쇼핑몰</v>
      </c>
      <c r="G640" s="52">
        <v>3011150501</v>
      </c>
      <c r="H640" s="52" t="s">
        <v>4067</v>
      </c>
      <c r="I640" s="52" t="s">
        <v>5167</v>
      </c>
      <c r="J640" s="49" t="s">
        <v>87</v>
      </c>
      <c r="K640" s="49">
        <v>91</v>
      </c>
      <c r="L640" s="49" t="s">
        <v>5168</v>
      </c>
      <c r="M640" s="49">
        <v>6462000</v>
      </c>
      <c r="N640" s="49"/>
      <c r="O640" s="49" t="s">
        <v>4324</v>
      </c>
      <c r="P640" s="49"/>
      <c r="Q640" s="52" t="s">
        <v>1754</v>
      </c>
      <c r="R640" s="52" t="s">
        <v>2388</v>
      </c>
      <c r="S640" s="52" t="s">
        <v>2389</v>
      </c>
      <c r="T640" s="52" t="s">
        <v>71</v>
      </c>
      <c r="U640" s="52"/>
      <c r="V640" s="52"/>
    </row>
    <row r="641" spans="2:22" s="9" customFormat="1" ht="17.100000000000001" customHeight="1">
      <c r="B641" s="52">
        <v>2026</v>
      </c>
      <c r="C641" s="52">
        <v>2</v>
      </c>
      <c r="D641" s="52" t="s">
        <v>72</v>
      </c>
      <c r="E641" s="52" t="s">
        <v>5166</v>
      </c>
      <c r="F641" s="52" t="str">
        <f>VLOOKUP(E641,'[1]3) 구매'!$E$6:$F$1614,2,0)</f>
        <v>쇼핑몰</v>
      </c>
      <c r="G641" s="52">
        <v>3010161901</v>
      </c>
      <c r="H641" s="52" t="s">
        <v>5169</v>
      </c>
      <c r="I641" s="52" t="s">
        <v>5170</v>
      </c>
      <c r="J641" s="49" t="s">
        <v>87</v>
      </c>
      <c r="K641" s="49">
        <v>241</v>
      </c>
      <c r="L641" s="49" t="s">
        <v>5171</v>
      </c>
      <c r="M641" s="49">
        <v>24365100</v>
      </c>
      <c r="N641" s="49"/>
      <c r="O641" s="49" t="s">
        <v>4324</v>
      </c>
      <c r="P641" s="49"/>
      <c r="Q641" s="52" t="s">
        <v>1754</v>
      </c>
      <c r="R641" s="52" t="s">
        <v>2388</v>
      </c>
      <c r="S641" s="52" t="s">
        <v>2389</v>
      </c>
      <c r="T641" s="52" t="s">
        <v>71</v>
      </c>
      <c r="U641" s="52"/>
      <c r="V641" s="52"/>
    </row>
    <row r="642" spans="2:22" s="9" customFormat="1" ht="17.100000000000001" customHeight="1">
      <c r="B642" s="52">
        <v>2026</v>
      </c>
      <c r="C642" s="52">
        <v>2</v>
      </c>
      <c r="D642" s="52" t="s">
        <v>72</v>
      </c>
      <c r="E642" s="52" t="s">
        <v>5166</v>
      </c>
      <c r="F642" s="52" t="str">
        <f>VLOOKUP(E642,'[1]3) 구매'!$E$6:$F$1614,2,0)</f>
        <v>쇼핑몰</v>
      </c>
      <c r="G642" s="52">
        <v>3012170301</v>
      </c>
      <c r="H642" s="52" t="s">
        <v>4936</v>
      </c>
      <c r="I642" s="52" t="s">
        <v>5172</v>
      </c>
      <c r="J642" s="49" t="s">
        <v>87</v>
      </c>
      <c r="K642" s="49">
        <v>384</v>
      </c>
      <c r="L642" s="49" t="s">
        <v>4094</v>
      </c>
      <c r="M642" s="49">
        <v>107520000</v>
      </c>
      <c r="N642" s="49"/>
      <c r="O642" s="49" t="s">
        <v>4324</v>
      </c>
      <c r="P642" s="49"/>
      <c r="Q642" s="52" t="s">
        <v>1754</v>
      </c>
      <c r="R642" s="52" t="s">
        <v>2388</v>
      </c>
      <c r="S642" s="52" t="s">
        <v>2389</v>
      </c>
      <c r="T642" s="52" t="s">
        <v>71</v>
      </c>
      <c r="U642" s="52"/>
      <c r="V642" s="52"/>
    </row>
    <row r="643" spans="2:22" s="9" customFormat="1" ht="17.100000000000001" customHeight="1">
      <c r="B643" s="52">
        <v>2026</v>
      </c>
      <c r="C643" s="52">
        <v>2</v>
      </c>
      <c r="D643" s="52" t="s">
        <v>72</v>
      </c>
      <c r="E643" s="52" t="s">
        <v>5166</v>
      </c>
      <c r="F643" s="52" t="str">
        <f>VLOOKUP(E643,'[1]3) 구매'!$E$6:$F$1614,2,0)</f>
        <v>쇼핑몰</v>
      </c>
      <c r="G643" s="52">
        <v>3012179301</v>
      </c>
      <c r="H643" s="52" t="s">
        <v>5095</v>
      </c>
      <c r="I643" s="52" t="s">
        <v>5172</v>
      </c>
      <c r="J643" s="49" t="s">
        <v>87</v>
      </c>
      <c r="K643" s="49">
        <v>24</v>
      </c>
      <c r="L643" s="49" t="s">
        <v>4094</v>
      </c>
      <c r="M643" s="49">
        <v>1686000</v>
      </c>
      <c r="N643" s="49"/>
      <c r="O643" s="49" t="s">
        <v>4324</v>
      </c>
      <c r="P643" s="49"/>
      <c r="Q643" s="52" t="s">
        <v>1754</v>
      </c>
      <c r="R643" s="52" t="s">
        <v>2388</v>
      </c>
      <c r="S643" s="52" t="s">
        <v>2389</v>
      </c>
      <c r="T643" s="52" t="s">
        <v>71</v>
      </c>
      <c r="U643" s="52"/>
      <c r="V643" s="52"/>
    </row>
    <row r="644" spans="2:22" s="9" customFormat="1" ht="17.100000000000001" customHeight="1">
      <c r="B644" s="52">
        <v>2026</v>
      </c>
      <c r="C644" s="52">
        <v>2</v>
      </c>
      <c r="D644" s="52" t="s">
        <v>72</v>
      </c>
      <c r="E644" s="52" t="s">
        <v>5173</v>
      </c>
      <c r="F644" s="52" t="str">
        <f>VLOOKUP(E644,'[1]3) 구매'!$E$6:$F$1614,2,0)</f>
        <v>쇼핑몰</v>
      </c>
      <c r="G644" s="52">
        <v>3011150501</v>
      </c>
      <c r="H644" s="52" t="s">
        <v>4067</v>
      </c>
      <c r="I644" s="52" t="s">
        <v>5167</v>
      </c>
      <c r="J644" s="49" t="s">
        <v>87</v>
      </c>
      <c r="K644" s="49">
        <v>485</v>
      </c>
      <c r="L644" s="49" t="s">
        <v>5168</v>
      </c>
      <c r="M644" s="49">
        <v>45098370</v>
      </c>
      <c r="N644" s="49"/>
      <c r="O644" s="49" t="s">
        <v>4324</v>
      </c>
      <c r="P644" s="49"/>
      <c r="Q644" s="52" t="s">
        <v>1754</v>
      </c>
      <c r="R644" s="52" t="s">
        <v>2388</v>
      </c>
      <c r="S644" s="52" t="s">
        <v>2389</v>
      </c>
      <c r="T644" s="52" t="s">
        <v>71</v>
      </c>
      <c r="U644" s="52"/>
      <c r="V644" s="52"/>
    </row>
    <row r="645" spans="2:22" s="9" customFormat="1" ht="17.100000000000001" customHeight="1">
      <c r="B645" s="52">
        <v>2026</v>
      </c>
      <c r="C645" s="52">
        <v>2</v>
      </c>
      <c r="D645" s="52" t="s">
        <v>72</v>
      </c>
      <c r="E645" s="52" t="s">
        <v>5173</v>
      </c>
      <c r="F645" s="52" t="str">
        <f>VLOOKUP(E645,'[1]3) 구매'!$E$6:$F$1614,2,0)</f>
        <v>쇼핑몰</v>
      </c>
      <c r="G645" s="52">
        <v>3015229901</v>
      </c>
      <c r="H645" s="52" t="s">
        <v>5174</v>
      </c>
      <c r="I645" s="52" t="s">
        <v>5175</v>
      </c>
      <c r="J645" s="49" t="s">
        <v>4077</v>
      </c>
      <c r="K645" s="49">
        <v>274</v>
      </c>
      <c r="L645" s="49" t="s">
        <v>4170</v>
      </c>
      <c r="M645" s="49">
        <v>254132000</v>
      </c>
      <c r="N645" s="49"/>
      <c r="O645" s="49" t="s">
        <v>4324</v>
      </c>
      <c r="P645" s="49"/>
      <c r="Q645" s="52" t="s">
        <v>1754</v>
      </c>
      <c r="R645" s="52" t="s">
        <v>2388</v>
      </c>
      <c r="S645" s="52" t="s">
        <v>2389</v>
      </c>
      <c r="T645" s="52" t="s">
        <v>71</v>
      </c>
      <c r="U645" s="52"/>
      <c r="V645" s="52"/>
    </row>
    <row r="646" spans="2:22" s="9" customFormat="1" ht="17.100000000000001" customHeight="1">
      <c r="B646" s="52">
        <v>2026</v>
      </c>
      <c r="C646" s="52">
        <v>2</v>
      </c>
      <c r="D646" s="52" t="s">
        <v>72</v>
      </c>
      <c r="E646" s="52" t="s">
        <v>5173</v>
      </c>
      <c r="F646" s="52" t="str">
        <f>VLOOKUP(E646,'[1]3) 구매'!$E$6:$F$1614,2,0)</f>
        <v>쇼핑몰</v>
      </c>
      <c r="G646" s="52">
        <v>3015229901</v>
      </c>
      <c r="H646" s="52" t="s">
        <v>5176</v>
      </c>
      <c r="I646" s="52" t="s">
        <v>5177</v>
      </c>
      <c r="J646" s="49" t="s">
        <v>4077</v>
      </c>
      <c r="K646" s="49">
        <v>689</v>
      </c>
      <c r="L646" s="49" t="s">
        <v>5168</v>
      </c>
      <c r="M646" s="49">
        <v>160537000</v>
      </c>
      <c r="N646" s="49"/>
      <c r="O646" s="49" t="s">
        <v>4324</v>
      </c>
      <c r="P646" s="49"/>
      <c r="Q646" s="52" t="s">
        <v>1754</v>
      </c>
      <c r="R646" s="52" t="s">
        <v>2388</v>
      </c>
      <c r="S646" s="52" t="s">
        <v>2389</v>
      </c>
      <c r="T646" s="52" t="s">
        <v>71</v>
      </c>
      <c r="U646" s="52"/>
      <c r="V646" s="52"/>
    </row>
    <row r="647" spans="2:22" s="9" customFormat="1" ht="17.100000000000001" customHeight="1">
      <c r="B647" s="52">
        <v>2026</v>
      </c>
      <c r="C647" s="52">
        <v>2</v>
      </c>
      <c r="D647" s="52" t="s">
        <v>72</v>
      </c>
      <c r="E647" s="52" t="s">
        <v>5173</v>
      </c>
      <c r="F647" s="52" t="str">
        <f>VLOOKUP(E647,'[1]3) 구매'!$E$6:$F$1614,2,0)</f>
        <v>쇼핑몰</v>
      </c>
      <c r="G647" s="52">
        <v>3010320101</v>
      </c>
      <c r="H647" s="52" t="s">
        <v>5062</v>
      </c>
      <c r="I647" s="52" t="s">
        <v>5178</v>
      </c>
      <c r="J647" s="49" t="s">
        <v>4077</v>
      </c>
      <c r="K647" s="49">
        <v>563</v>
      </c>
      <c r="L647" s="49" t="s">
        <v>4078</v>
      </c>
      <c r="M647" s="49">
        <v>100966300</v>
      </c>
      <c r="N647" s="49"/>
      <c r="O647" s="49" t="s">
        <v>4324</v>
      </c>
      <c r="P647" s="49"/>
      <c r="Q647" s="52" t="s">
        <v>1754</v>
      </c>
      <c r="R647" s="52" t="s">
        <v>2388</v>
      </c>
      <c r="S647" s="52" t="s">
        <v>2389</v>
      </c>
      <c r="T647" s="52" t="s">
        <v>71</v>
      </c>
      <c r="U647" s="52"/>
      <c r="V647" s="52"/>
    </row>
    <row r="648" spans="2:22" s="9" customFormat="1" ht="17.100000000000001" customHeight="1">
      <c r="B648" s="52">
        <v>2026</v>
      </c>
      <c r="C648" s="52">
        <v>2</v>
      </c>
      <c r="D648" s="52" t="s">
        <v>72</v>
      </c>
      <c r="E648" s="52" t="s">
        <v>5179</v>
      </c>
      <c r="F648" s="52" t="str">
        <f>VLOOKUP(E648,'[1]3) 구매'!$E$6:$F$1614,2,0)</f>
        <v>쇼핑몰</v>
      </c>
      <c r="G648" s="52">
        <v>3019189801</v>
      </c>
      <c r="H648" s="52" t="s">
        <v>4661</v>
      </c>
      <c r="I648" s="52" t="s">
        <v>5180</v>
      </c>
      <c r="J648" s="49" t="s">
        <v>5181</v>
      </c>
      <c r="K648" s="49">
        <v>108</v>
      </c>
      <c r="L648" s="49" t="s">
        <v>4106</v>
      </c>
      <c r="M648" s="49">
        <v>11556000</v>
      </c>
      <c r="N648" s="49"/>
      <c r="O648" s="49" t="s">
        <v>4324</v>
      </c>
      <c r="P648" s="49"/>
      <c r="Q648" s="52" t="s">
        <v>1754</v>
      </c>
      <c r="R648" s="52" t="s">
        <v>1755</v>
      </c>
      <c r="S648" s="52" t="s">
        <v>1756</v>
      </c>
      <c r="T648" s="52" t="s">
        <v>71</v>
      </c>
      <c r="U648" s="52"/>
      <c r="V648" s="52"/>
    </row>
    <row r="649" spans="2:22" s="9" customFormat="1" ht="17.100000000000001" customHeight="1">
      <c r="B649" s="52">
        <v>2026</v>
      </c>
      <c r="C649" s="52">
        <v>2</v>
      </c>
      <c r="D649" s="52" t="s">
        <v>72</v>
      </c>
      <c r="E649" s="52" t="s">
        <v>5179</v>
      </c>
      <c r="F649" s="52" t="str">
        <f>VLOOKUP(E649,'[1]3) 구매'!$E$6:$F$1614,2,0)</f>
        <v>쇼핑몰</v>
      </c>
      <c r="G649" s="52">
        <v>2411181001</v>
      </c>
      <c r="H649" s="52" t="s">
        <v>4278</v>
      </c>
      <c r="I649" s="52" t="s">
        <v>5182</v>
      </c>
      <c r="J649" s="49" t="s">
        <v>4567</v>
      </c>
      <c r="K649" s="49">
        <v>6</v>
      </c>
      <c r="L649" s="49" t="s">
        <v>4111</v>
      </c>
      <c r="M649" s="49">
        <v>177180000</v>
      </c>
      <c r="N649" s="49"/>
      <c r="O649" s="49" t="s">
        <v>4324</v>
      </c>
      <c r="P649" s="49"/>
      <c r="Q649" s="52" t="s">
        <v>1754</v>
      </c>
      <c r="R649" s="52" t="s">
        <v>1755</v>
      </c>
      <c r="S649" s="52" t="s">
        <v>1756</v>
      </c>
      <c r="T649" s="52" t="s">
        <v>71</v>
      </c>
      <c r="U649" s="52"/>
      <c r="V649" s="52"/>
    </row>
    <row r="650" spans="2:22" s="9" customFormat="1" ht="17.100000000000001" customHeight="1">
      <c r="B650" s="52">
        <v>2026</v>
      </c>
      <c r="C650" s="52">
        <v>2</v>
      </c>
      <c r="D650" s="52" t="s">
        <v>72</v>
      </c>
      <c r="E650" s="52" t="s">
        <v>5179</v>
      </c>
      <c r="F650" s="52" t="str">
        <f>VLOOKUP(E650,'[1]3) 구매'!$E$6:$F$1614,2,0)</f>
        <v>쇼핑몰</v>
      </c>
      <c r="G650" s="52">
        <v>4014229801</v>
      </c>
      <c r="H650" s="52" t="s">
        <v>4202</v>
      </c>
      <c r="I650" s="52" t="s">
        <v>5183</v>
      </c>
      <c r="J650" s="49" t="s">
        <v>5184</v>
      </c>
      <c r="K650" s="49">
        <v>4</v>
      </c>
      <c r="L650" s="49" t="s">
        <v>4111</v>
      </c>
      <c r="M650" s="49">
        <v>14800000</v>
      </c>
      <c r="N650" s="49"/>
      <c r="O650" s="49" t="s">
        <v>4324</v>
      </c>
      <c r="P650" s="49"/>
      <c r="Q650" s="52" t="s">
        <v>1754</v>
      </c>
      <c r="R650" s="52" t="s">
        <v>1755</v>
      </c>
      <c r="S650" s="52" t="s">
        <v>1756</v>
      </c>
      <c r="T650" s="52" t="s">
        <v>71</v>
      </c>
      <c r="U650" s="52"/>
      <c r="V650" s="52"/>
    </row>
    <row r="651" spans="2:22" s="9" customFormat="1" ht="17.100000000000001" customHeight="1">
      <c r="B651" s="52">
        <v>2026</v>
      </c>
      <c r="C651" s="52">
        <v>2</v>
      </c>
      <c r="D651" s="52" t="s">
        <v>72</v>
      </c>
      <c r="E651" s="52" t="s">
        <v>2410</v>
      </c>
      <c r="F651" s="52" t="str">
        <f>VLOOKUP(E651,'[1]3) 구매'!$E$6:$F$1614,2,0)</f>
        <v>쇼핑몰</v>
      </c>
      <c r="G651" s="52">
        <v>3011150501</v>
      </c>
      <c r="H651" s="52" t="s">
        <v>4067</v>
      </c>
      <c r="I651" s="52" t="s">
        <v>4322</v>
      </c>
      <c r="J651" s="49" t="s">
        <v>87</v>
      </c>
      <c r="K651" s="49">
        <v>850</v>
      </c>
      <c r="L651" s="49" t="s">
        <v>4069</v>
      </c>
      <c r="M651" s="49">
        <v>72917000</v>
      </c>
      <c r="N651" s="49"/>
      <c r="O651" s="49" t="s">
        <v>4324</v>
      </c>
      <c r="P651" s="49"/>
      <c r="Q651" s="52" t="s">
        <v>797</v>
      </c>
      <c r="R651" s="52" t="s">
        <v>2411</v>
      </c>
      <c r="S651" s="52" t="s">
        <v>2412</v>
      </c>
      <c r="T651" s="52" t="s">
        <v>71</v>
      </c>
      <c r="U651" s="52"/>
      <c r="V651" s="52"/>
    </row>
    <row r="652" spans="2:22" s="9" customFormat="1" ht="17.100000000000001" customHeight="1">
      <c r="B652" s="52">
        <v>2026</v>
      </c>
      <c r="C652" s="52">
        <v>2</v>
      </c>
      <c r="D652" s="52" t="s">
        <v>72</v>
      </c>
      <c r="E652" s="52" t="s">
        <v>2410</v>
      </c>
      <c r="F652" s="52" t="str">
        <f>VLOOKUP(E652,'[1]3) 구매'!$E$6:$F$1614,2,0)</f>
        <v>쇼핑몰</v>
      </c>
      <c r="G652" s="52">
        <v>3010161901</v>
      </c>
      <c r="H652" s="52" t="s">
        <v>4296</v>
      </c>
      <c r="I652" s="52" t="s">
        <v>4305</v>
      </c>
      <c r="J652" s="49" t="s">
        <v>87</v>
      </c>
      <c r="K652" s="49">
        <v>51</v>
      </c>
      <c r="L652" s="49" t="s">
        <v>4127</v>
      </c>
      <c r="M652" s="49">
        <v>54115000</v>
      </c>
      <c r="N652" s="49"/>
      <c r="O652" s="49" t="s">
        <v>4324</v>
      </c>
      <c r="P652" s="49"/>
      <c r="Q652" s="52" t="s">
        <v>797</v>
      </c>
      <c r="R652" s="52" t="s">
        <v>2411</v>
      </c>
      <c r="S652" s="52" t="s">
        <v>2412</v>
      </c>
      <c r="T652" s="52" t="s">
        <v>71</v>
      </c>
      <c r="U652" s="52"/>
      <c r="V652" s="52"/>
    </row>
    <row r="653" spans="2:22" s="9" customFormat="1" ht="17.100000000000001" customHeight="1">
      <c r="B653" s="52">
        <v>2026</v>
      </c>
      <c r="C653" s="52">
        <v>2</v>
      </c>
      <c r="D653" s="52" t="s">
        <v>62</v>
      </c>
      <c r="E653" s="52" t="s">
        <v>3588</v>
      </c>
      <c r="F653" s="52" t="str">
        <f>VLOOKUP(E653,'[1]3) 구매'!$E$6:$F$1614,2,0)</f>
        <v>쇼핑몰</v>
      </c>
      <c r="G653" s="52">
        <v>3011150501</v>
      </c>
      <c r="H653" s="52" t="s">
        <v>4067</v>
      </c>
      <c r="I653" s="52" t="s">
        <v>4263</v>
      </c>
      <c r="J653" s="49" t="s">
        <v>87</v>
      </c>
      <c r="K653" s="49">
        <v>307</v>
      </c>
      <c r="L653" s="49" t="s">
        <v>4069</v>
      </c>
      <c r="M653" s="49">
        <v>30234000</v>
      </c>
      <c r="N653" s="49"/>
      <c r="O653" s="49" t="s">
        <v>4324</v>
      </c>
      <c r="P653" s="49"/>
      <c r="Q653" s="52" t="s">
        <v>797</v>
      </c>
      <c r="R653" s="52" t="s">
        <v>3586</v>
      </c>
      <c r="S653" s="52" t="s">
        <v>3587</v>
      </c>
      <c r="T653" s="52" t="s">
        <v>71</v>
      </c>
      <c r="U653" s="52"/>
      <c r="V653" s="52"/>
    </row>
    <row r="654" spans="2:22" s="9" customFormat="1" ht="17.100000000000001" customHeight="1">
      <c r="B654" s="52">
        <v>2026</v>
      </c>
      <c r="C654" s="52">
        <v>2</v>
      </c>
      <c r="D654" s="52" t="s">
        <v>62</v>
      </c>
      <c r="E654" s="52" t="s">
        <v>3584</v>
      </c>
      <c r="F654" s="52" t="str">
        <f>VLOOKUP(E654,'[1]3) 구매'!$E$6:$F$1614,2,0)</f>
        <v>쇼핑몰</v>
      </c>
      <c r="G654" s="52">
        <v>3011150501</v>
      </c>
      <c r="H654" s="52" t="s">
        <v>4067</v>
      </c>
      <c r="I654" s="52" t="s">
        <v>4263</v>
      </c>
      <c r="J654" s="49" t="s">
        <v>87</v>
      </c>
      <c r="K654" s="49">
        <v>424</v>
      </c>
      <c r="L654" s="49" t="s">
        <v>4069</v>
      </c>
      <c r="M654" s="49">
        <v>40942000</v>
      </c>
      <c r="N654" s="49"/>
      <c r="O654" s="49" t="s">
        <v>4324</v>
      </c>
      <c r="P654" s="49"/>
      <c r="Q654" s="52" t="s">
        <v>797</v>
      </c>
      <c r="R654" s="52" t="s">
        <v>802</v>
      </c>
      <c r="S654" s="52" t="s">
        <v>3583</v>
      </c>
      <c r="T654" s="52" t="s">
        <v>71</v>
      </c>
      <c r="U654" s="52"/>
      <c r="V654" s="52"/>
    </row>
    <row r="655" spans="2:22" s="9" customFormat="1" ht="17.100000000000001" customHeight="1">
      <c r="B655" s="52">
        <v>2026</v>
      </c>
      <c r="C655" s="52">
        <v>2</v>
      </c>
      <c r="D655" s="52" t="s">
        <v>62</v>
      </c>
      <c r="E655" s="52" t="s">
        <v>3582</v>
      </c>
      <c r="F655" s="52" t="str">
        <f>VLOOKUP(E655,'[1]3) 구매'!$E$6:$F$1614,2,0)</f>
        <v>쇼핑몰</v>
      </c>
      <c r="G655" s="52">
        <v>3011150501</v>
      </c>
      <c r="H655" s="52" t="s">
        <v>4067</v>
      </c>
      <c r="I655" s="52" t="s">
        <v>4263</v>
      </c>
      <c r="J655" s="49" t="s">
        <v>87</v>
      </c>
      <c r="K655" s="49">
        <v>432</v>
      </c>
      <c r="L655" s="49" t="s">
        <v>4069</v>
      </c>
      <c r="M655" s="49">
        <v>40738000</v>
      </c>
      <c r="N655" s="49"/>
      <c r="O655" s="49" t="s">
        <v>4324</v>
      </c>
      <c r="P655" s="49"/>
      <c r="Q655" s="52" t="s">
        <v>797</v>
      </c>
      <c r="R655" s="52" t="s">
        <v>802</v>
      </c>
      <c r="S655" s="52" t="s">
        <v>3583</v>
      </c>
      <c r="T655" s="52" t="s">
        <v>71</v>
      </c>
      <c r="U655" s="52"/>
      <c r="V655" s="52"/>
    </row>
    <row r="656" spans="2:22" s="9" customFormat="1" ht="17.100000000000001" customHeight="1">
      <c r="B656" s="52">
        <v>2026</v>
      </c>
      <c r="C656" s="52">
        <v>2</v>
      </c>
      <c r="D656" s="52" t="s">
        <v>62</v>
      </c>
      <c r="E656" s="52" t="s">
        <v>3585</v>
      </c>
      <c r="F656" s="52" t="str">
        <f>VLOOKUP(E656,'[1]3) 구매'!$E$6:$F$1614,2,0)</f>
        <v>쇼핑몰</v>
      </c>
      <c r="G656" s="52">
        <v>3011150501</v>
      </c>
      <c r="H656" s="52" t="s">
        <v>4067</v>
      </c>
      <c r="I656" s="52" t="s">
        <v>4263</v>
      </c>
      <c r="J656" s="49" t="s">
        <v>87</v>
      </c>
      <c r="K656" s="49">
        <v>195</v>
      </c>
      <c r="L656" s="49" t="s">
        <v>4069</v>
      </c>
      <c r="M656" s="49">
        <v>20230000</v>
      </c>
      <c r="N656" s="49"/>
      <c r="O656" s="49" t="s">
        <v>4324</v>
      </c>
      <c r="P656" s="49"/>
      <c r="Q656" s="52" t="s">
        <v>797</v>
      </c>
      <c r="R656" s="52" t="s">
        <v>3586</v>
      </c>
      <c r="S656" s="52" t="s">
        <v>3587</v>
      </c>
      <c r="T656" s="52" t="s">
        <v>71</v>
      </c>
      <c r="U656" s="52"/>
      <c r="V656" s="52"/>
    </row>
    <row r="657" spans="2:22" s="9" customFormat="1" ht="17.100000000000001" customHeight="1">
      <c r="B657" s="52">
        <v>2026</v>
      </c>
      <c r="C657" s="52">
        <v>2</v>
      </c>
      <c r="D657" s="52" t="s">
        <v>72</v>
      </c>
      <c r="E657" s="52" t="s">
        <v>2416</v>
      </c>
      <c r="F657" s="52" t="str">
        <f>VLOOKUP(E657,'[1]3) 구매'!$E$6:$F$1614,2,0)</f>
        <v>쇼핑몰</v>
      </c>
      <c r="G657" s="52">
        <v>3010161901</v>
      </c>
      <c r="H657" s="52" t="s">
        <v>4296</v>
      </c>
      <c r="I657" s="52" t="s">
        <v>4305</v>
      </c>
      <c r="J657" s="49" t="s">
        <v>87</v>
      </c>
      <c r="K657" s="49">
        <v>60</v>
      </c>
      <c r="L657" s="49" t="s">
        <v>4127</v>
      </c>
      <c r="M657" s="49">
        <v>49320000</v>
      </c>
      <c r="N657" s="49"/>
      <c r="O657" s="49" t="s">
        <v>4324</v>
      </c>
      <c r="P657" s="49"/>
      <c r="Q657" s="52" t="s">
        <v>797</v>
      </c>
      <c r="R657" s="52" t="s">
        <v>2417</v>
      </c>
      <c r="S657" s="52" t="s">
        <v>2418</v>
      </c>
      <c r="T657" s="52" t="s">
        <v>71</v>
      </c>
      <c r="U657" s="52"/>
      <c r="V657" s="52"/>
    </row>
    <row r="658" spans="2:22" s="9" customFormat="1" ht="17.100000000000001" customHeight="1">
      <c r="B658" s="52">
        <v>2026</v>
      </c>
      <c r="C658" s="52">
        <v>2</v>
      </c>
      <c r="D658" s="52" t="s">
        <v>72</v>
      </c>
      <c r="E658" s="52" t="s">
        <v>5185</v>
      </c>
      <c r="F658" s="52" t="str">
        <f>VLOOKUP(E658,'[1]3) 구매'!$E$6:$F$1614,2,0)</f>
        <v>수의계약</v>
      </c>
      <c r="G658" s="52">
        <v>4015151301</v>
      </c>
      <c r="H658" s="52" t="s">
        <v>5186</v>
      </c>
      <c r="I658" s="52"/>
      <c r="J658" s="49" t="s">
        <v>4318</v>
      </c>
      <c r="K658" s="49">
        <v>2</v>
      </c>
      <c r="L658" s="49" t="s">
        <v>4198</v>
      </c>
      <c r="M658" s="49">
        <v>912897000</v>
      </c>
      <c r="N658" s="49"/>
      <c r="O658" s="49"/>
      <c r="P658" s="49"/>
      <c r="Q658" s="52" t="s">
        <v>805</v>
      </c>
      <c r="R658" s="52" t="s">
        <v>5187</v>
      </c>
      <c r="S658" s="52" t="s">
        <v>5188</v>
      </c>
      <c r="T658" s="52" t="s">
        <v>71</v>
      </c>
      <c r="U658" s="52"/>
      <c r="V658" s="52" t="s">
        <v>121</v>
      </c>
    </row>
    <row r="659" spans="2:22" s="9" customFormat="1" ht="17.100000000000001" customHeight="1">
      <c r="B659" s="52">
        <v>2026</v>
      </c>
      <c r="C659" s="52">
        <v>2</v>
      </c>
      <c r="D659" s="52" t="s">
        <v>62</v>
      </c>
      <c r="E659" s="52" t="s">
        <v>5189</v>
      </c>
      <c r="F659" s="52" t="str">
        <f>VLOOKUP(E659,'[1]3) 구매'!$E$6:$F$1614,2,0)</f>
        <v>쇼핑몰</v>
      </c>
      <c r="G659" s="52">
        <v>3011150501</v>
      </c>
      <c r="H659" s="52" t="s">
        <v>4067</v>
      </c>
      <c r="I659" s="52" t="s">
        <v>4156</v>
      </c>
      <c r="J659" s="49" t="s">
        <v>87</v>
      </c>
      <c r="K659" s="49">
        <v>872</v>
      </c>
      <c r="L659" s="49" t="s">
        <v>4069</v>
      </c>
      <c r="M659" s="49">
        <v>228634000</v>
      </c>
      <c r="N659" s="49"/>
      <c r="O659" s="49" t="s">
        <v>4074</v>
      </c>
      <c r="P659" s="49"/>
      <c r="Q659" s="52" t="s">
        <v>805</v>
      </c>
      <c r="R659" s="52" t="s">
        <v>2429</v>
      </c>
      <c r="S659" s="52" t="s">
        <v>2430</v>
      </c>
      <c r="T659" s="52" t="s">
        <v>71</v>
      </c>
      <c r="U659" s="52"/>
      <c r="V659" s="52"/>
    </row>
    <row r="660" spans="2:22" s="9" customFormat="1" ht="17.100000000000001" customHeight="1">
      <c r="B660" s="52">
        <v>2026</v>
      </c>
      <c r="C660" s="52">
        <v>2</v>
      </c>
      <c r="D660" s="52" t="s">
        <v>62</v>
      </c>
      <c r="E660" s="52" t="s">
        <v>5189</v>
      </c>
      <c r="F660" s="52" t="str">
        <f>VLOOKUP(E660,'[1]3) 구매'!$E$6:$F$1614,2,0)</f>
        <v>쇼핑몰</v>
      </c>
      <c r="G660" s="52">
        <v>3013150202</v>
      </c>
      <c r="H660" s="52" t="s">
        <v>4121</v>
      </c>
      <c r="I660" s="52" t="s">
        <v>4343</v>
      </c>
      <c r="J660" s="49" t="s">
        <v>87</v>
      </c>
      <c r="K660" s="49">
        <v>1658</v>
      </c>
      <c r="L660" s="49" t="s">
        <v>4170</v>
      </c>
      <c r="M660" s="49">
        <v>80247200</v>
      </c>
      <c r="N660" s="49"/>
      <c r="O660" s="49" t="s">
        <v>4074</v>
      </c>
      <c r="P660" s="49"/>
      <c r="Q660" s="52" t="s">
        <v>805</v>
      </c>
      <c r="R660" s="52" t="s">
        <v>2429</v>
      </c>
      <c r="S660" s="52" t="s">
        <v>2430</v>
      </c>
      <c r="T660" s="52" t="s">
        <v>71</v>
      </c>
      <c r="U660" s="52"/>
      <c r="V660" s="52"/>
    </row>
    <row r="661" spans="2:22" s="9" customFormat="1" ht="17.100000000000001" customHeight="1">
      <c r="B661" s="52">
        <v>2026</v>
      </c>
      <c r="C661" s="52">
        <v>2</v>
      </c>
      <c r="D661" s="52" t="s">
        <v>62</v>
      </c>
      <c r="E661" s="52" t="s">
        <v>5189</v>
      </c>
      <c r="F661" s="52" t="str">
        <f>VLOOKUP(E661,'[1]3) 구매'!$E$6:$F$1614,2,0)</f>
        <v>쇼핑몰</v>
      </c>
      <c r="G661" s="52">
        <v>3015200102</v>
      </c>
      <c r="H661" s="52" t="s">
        <v>4345</v>
      </c>
      <c r="I661" s="52" t="s">
        <v>5190</v>
      </c>
      <c r="J661" s="49" t="s">
        <v>87</v>
      </c>
      <c r="K661" s="49">
        <v>201</v>
      </c>
      <c r="L661" s="49" t="s">
        <v>4106</v>
      </c>
      <c r="M661" s="49">
        <v>39709000</v>
      </c>
      <c r="N661" s="49"/>
      <c r="O661" s="49" t="s">
        <v>4074</v>
      </c>
      <c r="P661" s="49"/>
      <c r="Q661" s="52" t="s">
        <v>805</v>
      </c>
      <c r="R661" s="52" t="s">
        <v>2429</v>
      </c>
      <c r="S661" s="52" t="s">
        <v>2430</v>
      </c>
      <c r="T661" s="52" t="s">
        <v>71</v>
      </c>
      <c r="U661" s="52"/>
      <c r="V661" s="52"/>
    </row>
    <row r="662" spans="2:22" s="9" customFormat="1" ht="17.100000000000001" customHeight="1">
      <c r="B662" s="52">
        <v>2026</v>
      </c>
      <c r="C662" s="52">
        <v>2</v>
      </c>
      <c r="D662" s="52" t="s">
        <v>62</v>
      </c>
      <c r="E662" s="52" t="s">
        <v>5191</v>
      </c>
      <c r="F662" s="52" t="str">
        <f>VLOOKUP(E662,'[1]3) 구매'!$E$6:$F$1614,2,0)</f>
        <v>제한경쟁</v>
      </c>
      <c r="G662" s="52">
        <v>4014218902</v>
      </c>
      <c r="H662" s="52" t="s">
        <v>4240</v>
      </c>
      <c r="I662" s="52" t="s">
        <v>5192</v>
      </c>
      <c r="J662" s="49" t="s">
        <v>87</v>
      </c>
      <c r="K662" s="49">
        <v>80</v>
      </c>
      <c r="L662" s="49" t="s">
        <v>4094</v>
      </c>
      <c r="M662" s="49">
        <v>111543098</v>
      </c>
      <c r="N662" s="49"/>
      <c r="O662" s="49" t="s">
        <v>4074</v>
      </c>
      <c r="P662" s="49"/>
      <c r="Q662" s="52" t="s">
        <v>225</v>
      </c>
      <c r="R662" s="52" t="s">
        <v>3602</v>
      </c>
      <c r="S662" s="52" t="s">
        <v>3603</v>
      </c>
      <c r="T662" s="52" t="s">
        <v>71</v>
      </c>
      <c r="U662" s="52"/>
      <c r="V662" s="52"/>
    </row>
    <row r="663" spans="2:22" s="9" customFormat="1" ht="17.100000000000001" customHeight="1">
      <c r="B663" s="52">
        <v>2026</v>
      </c>
      <c r="C663" s="52">
        <v>2</v>
      </c>
      <c r="D663" s="52" t="s">
        <v>62</v>
      </c>
      <c r="E663" s="52" t="s">
        <v>5193</v>
      </c>
      <c r="F663" s="52" t="str">
        <f>VLOOKUP(E663,'[1]3) 구매'!$E$6:$F$1614,2,0)</f>
        <v>제한경쟁</v>
      </c>
      <c r="G663" s="52"/>
      <c r="H663" s="52" t="s">
        <v>5194</v>
      </c>
      <c r="I663" s="52" t="s">
        <v>5195</v>
      </c>
      <c r="J663" s="49" t="s">
        <v>87</v>
      </c>
      <c r="K663" s="49">
        <v>10.4</v>
      </c>
      <c r="L663" s="49" t="s">
        <v>4138</v>
      </c>
      <c r="M663" s="49">
        <v>169417921</v>
      </c>
      <c r="N663" s="49"/>
      <c r="O663" s="49" t="s">
        <v>4074</v>
      </c>
      <c r="P663" s="49"/>
      <c r="Q663" s="52" t="s">
        <v>225</v>
      </c>
      <c r="R663" s="52" t="s">
        <v>3602</v>
      </c>
      <c r="S663" s="52" t="s">
        <v>3603</v>
      </c>
      <c r="T663" s="52" t="s">
        <v>71</v>
      </c>
      <c r="U663" s="52"/>
      <c r="V663" s="52"/>
    </row>
    <row r="664" spans="2:22" s="9" customFormat="1" ht="17.100000000000001" customHeight="1">
      <c r="B664" s="52">
        <v>2026</v>
      </c>
      <c r="C664" s="52">
        <v>2</v>
      </c>
      <c r="D664" s="52" t="s">
        <v>62</v>
      </c>
      <c r="E664" s="52" t="s">
        <v>5196</v>
      </c>
      <c r="F664" s="52" t="str">
        <f>VLOOKUP(E664,'[1]3) 구매'!$E$6:$F$1614,2,0)</f>
        <v>쇼핑몰</v>
      </c>
      <c r="G664" s="52">
        <v>4014229801</v>
      </c>
      <c r="H664" s="52" t="s">
        <v>4661</v>
      </c>
      <c r="I664" s="52" t="s">
        <v>5197</v>
      </c>
      <c r="J664" s="49" t="s">
        <v>87</v>
      </c>
      <c r="K664" s="49">
        <v>142</v>
      </c>
      <c r="L664" s="49" t="s">
        <v>4106</v>
      </c>
      <c r="M664" s="49">
        <v>21500000</v>
      </c>
      <c r="N664" s="49"/>
      <c r="O664" s="49" t="s">
        <v>4324</v>
      </c>
      <c r="P664" s="49"/>
      <c r="Q664" s="52" t="s">
        <v>231</v>
      </c>
      <c r="R664" s="52" t="s">
        <v>232</v>
      </c>
      <c r="S664" s="52" t="s">
        <v>233</v>
      </c>
      <c r="T664" s="52" t="s">
        <v>71</v>
      </c>
      <c r="U664" s="52"/>
      <c r="V664" s="52"/>
    </row>
    <row r="665" spans="2:22" s="9" customFormat="1" ht="17.100000000000001" customHeight="1">
      <c r="B665" s="52">
        <v>2026</v>
      </c>
      <c r="C665" s="52">
        <v>2</v>
      </c>
      <c r="D665" s="52" t="s">
        <v>62</v>
      </c>
      <c r="E665" s="52" t="s">
        <v>5198</v>
      </c>
      <c r="F665" s="52" t="str">
        <f>VLOOKUP(E665,'[1]3) 구매'!$E$6:$F$1614,2,0)</f>
        <v>쇼핑몰</v>
      </c>
      <c r="G665" s="52">
        <v>3011150501</v>
      </c>
      <c r="H665" s="52" t="s">
        <v>4067</v>
      </c>
      <c r="I665" s="52" t="s">
        <v>5156</v>
      </c>
      <c r="J665" s="49" t="s">
        <v>5199</v>
      </c>
      <c r="K665" s="49">
        <v>756</v>
      </c>
      <c r="L665" s="49" t="s">
        <v>4069</v>
      </c>
      <c r="M665" s="49">
        <v>75590000</v>
      </c>
      <c r="N665" s="49"/>
      <c r="O665" s="49" t="s">
        <v>4324</v>
      </c>
      <c r="P665" s="49"/>
      <c r="Q665" s="52" t="s">
        <v>231</v>
      </c>
      <c r="R665" s="52" t="s">
        <v>236</v>
      </c>
      <c r="S665" s="52" t="s">
        <v>237</v>
      </c>
      <c r="T665" s="52" t="s">
        <v>71</v>
      </c>
      <c r="U665" s="52"/>
      <c r="V665" s="52"/>
    </row>
    <row r="666" spans="2:22" s="9" customFormat="1" ht="17.100000000000001" customHeight="1">
      <c r="B666" s="52">
        <v>2026</v>
      </c>
      <c r="C666" s="52">
        <v>2</v>
      </c>
      <c r="D666" s="52" t="s">
        <v>62</v>
      </c>
      <c r="E666" s="52" t="s">
        <v>5198</v>
      </c>
      <c r="F666" s="52" t="str">
        <f>VLOOKUP(E666,'[1]3) 구매'!$E$6:$F$1614,2,0)</f>
        <v>쇼핑몰</v>
      </c>
      <c r="G666" s="52">
        <v>3010161901</v>
      </c>
      <c r="H666" s="52" t="s">
        <v>4328</v>
      </c>
      <c r="I666" s="52" t="s">
        <v>5200</v>
      </c>
      <c r="J666" s="49" t="s">
        <v>5199</v>
      </c>
      <c r="K666" s="49">
        <v>51.95</v>
      </c>
      <c r="L666" s="49" t="s">
        <v>4127</v>
      </c>
      <c r="M666" s="49">
        <v>44853630</v>
      </c>
      <c r="N666" s="49"/>
      <c r="O666" s="49" t="s">
        <v>4324</v>
      </c>
      <c r="P666" s="49"/>
      <c r="Q666" s="52" t="s">
        <v>231</v>
      </c>
      <c r="R666" s="52" t="s">
        <v>236</v>
      </c>
      <c r="S666" s="52" t="s">
        <v>237</v>
      </c>
      <c r="T666" s="52" t="s">
        <v>71</v>
      </c>
      <c r="U666" s="52"/>
      <c r="V666" s="52"/>
    </row>
    <row r="667" spans="2:22" s="9" customFormat="1" ht="17.100000000000001" customHeight="1">
      <c r="B667" s="52">
        <v>2026</v>
      </c>
      <c r="C667" s="52">
        <v>2</v>
      </c>
      <c r="D667" s="52" t="s">
        <v>72</v>
      </c>
      <c r="E667" s="52" t="s">
        <v>2457</v>
      </c>
      <c r="F667" s="52" t="str">
        <f>VLOOKUP(E667,'[1]3) 구매'!$E$6:$F$1614,2,0)</f>
        <v>쇼핑몰</v>
      </c>
      <c r="G667" s="52">
        <v>3010161901</v>
      </c>
      <c r="H667" s="52" t="s">
        <v>4144</v>
      </c>
      <c r="I667" s="52" t="s">
        <v>5201</v>
      </c>
      <c r="J667" s="49" t="s">
        <v>87</v>
      </c>
      <c r="K667" s="49">
        <v>69</v>
      </c>
      <c r="L667" s="49" t="s">
        <v>4244</v>
      </c>
      <c r="M667" s="49">
        <v>59680000</v>
      </c>
      <c r="N667" s="49"/>
      <c r="O667" s="49" t="s">
        <v>4070</v>
      </c>
      <c r="P667" s="49"/>
      <c r="Q667" s="52" t="s">
        <v>810</v>
      </c>
      <c r="R667" s="52" t="s">
        <v>2458</v>
      </c>
      <c r="S667" s="52" t="s">
        <v>2459</v>
      </c>
      <c r="T667" s="52" t="s">
        <v>71</v>
      </c>
      <c r="U667" s="52"/>
      <c r="V667" s="52"/>
    </row>
    <row r="668" spans="2:22" s="9" customFormat="1" ht="17.100000000000001" customHeight="1">
      <c r="B668" s="52">
        <v>2026</v>
      </c>
      <c r="C668" s="52">
        <v>2</v>
      </c>
      <c r="D668" s="52" t="s">
        <v>62</v>
      </c>
      <c r="E668" s="52" t="s">
        <v>5202</v>
      </c>
      <c r="F668" s="52" t="str">
        <f>VLOOKUP(E668,'[1]3) 구매'!$E$6:$F$1614,2,0)</f>
        <v>쇼핑몰</v>
      </c>
      <c r="G668" s="52">
        <v>3012171601</v>
      </c>
      <c r="H668" s="52" t="s">
        <v>5203</v>
      </c>
      <c r="I668" s="52" t="s">
        <v>5204</v>
      </c>
      <c r="J668" s="49" t="s">
        <v>5205</v>
      </c>
      <c r="K668" s="49">
        <v>51</v>
      </c>
      <c r="L668" s="49" t="s">
        <v>4078</v>
      </c>
      <c r="M668" s="49">
        <v>48415000</v>
      </c>
      <c r="N668" s="49"/>
      <c r="O668" s="49" t="s">
        <v>4070</v>
      </c>
      <c r="P668" s="49"/>
      <c r="Q668" s="52" t="s">
        <v>810</v>
      </c>
      <c r="R668" s="52" t="s">
        <v>5206</v>
      </c>
      <c r="S668" s="52" t="s">
        <v>5207</v>
      </c>
      <c r="T668" s="52" t="s">
        <v>71</v>
      </c>
      <c r="U668" s="52"/>
      <c r="V668" s="52"/>
    </row>
    <row r="669" spans="2:22" s="9" customFormat="1" ht="17.100000000000001" customHeight="1">
      <c r="B669" s="52">
        <v>2026</v>
      </c>
      <c r="C669" s="52">
        <v>2</v>
      </c>
      <c r="D669" s="52" t="s">
        <v>62</v>
      </c>
      <c r="E669" s="52" t="s">
        <v>5202</v>
      </c>
      <c r="F669" s="52" t="str">
        <f>VLOOKUP(E669,'[1]3) 구매'!$E$6:$F$1614,2,0)</f>
        <v>쇼핑몰</v>
      </c>
      <c r="G669" s="52">
        <v>3012171501</v>
      </c>
      <c r="H669" s="52" t="s">
        <v>5208</v>
      </c>
      <c r="I669" s="52" t="s">
        <v>5209</v>
      </c>
      <c r="J669" s="49" t="s">
        <v>5205</v>
      </c>
      <c r="K669" s="49">
        <v>44</v>
      </c>
      <c r="L669" s="49" t="s">
        <v>4094</v>
      </c>
      <c r="M669" s="49">
        <v>26928000</v>
      </c>
      <c r="N669" s="49"/>
      <c r="O669" s="49" t="s">
        <v>4070</v>
      </c>
      <c r="P669" s="49"/>
      <c r="Q669" s="52" t="s">
        <v>810</v>
      </c>
      <c r="R669" s="52" t="s">
        <v>5206</v>
      </c>
      <c r="S669" s="52" t="s">
        <v>5207</v>
      </c>
      <c r="T669" s="52" t="s">
        <v>71</v>
      </c>
      <c r="U669" s="52"/>
      <c r="V669" s="52"/>
    </row>
    <row r="670" spans="2:22" s="9" customFormat="1" ht="17.100000000000001" customHeight="1">
      <c r="B670" s="52">
        <v>2026</v>
      </c>
      <c r="C670" s="52">
        <v>2</v>
      </c>
      <c r="D670" s="52" t="s">
        <v>72</v>
      </c>
      <c r="E670" s="52" t="s">
        <v>4394</v>
      </c>
      <c r="F670" s="52" t="str">
        <f>VLOOKUP(E670,'[1]3) 구매'!$E$6:$F$1614,2,0)</f>
        <v>쇼핑몰</v>
      </c>
      <c r="G670" s="52">
        <v>4617160401</v>
      </c>
      <c r="H670" s="52" t="s">
        <v>5210</v>
      </c>
      <c r="I670" s="52" t="s">
        <v>5211</v>
      </c>
      <c r="J670" s="49" t="s">
        <v>5212</v>
      </c>
      <c r="K670" s="49">
        <v>3</v>
      </c>
      <c r="L670" s="49" t="s">
        <v>4078</v>
      </c>
      <c r="M670" s="49">
        <v>74100000</v>
      </c>
      <c r="N670" s="49"/>
      <c r="O670" s="49" t="s">
        <v>4070</v>
      </c>
      <c r="P670" s="49"/>
      <c r="Q670" s="52" t="s">
        <v>257</v>
      </c>
      <c r="R670" s="52" t="s">
        <v>4396</v>
      </c>
      <c r="S670" s="52" t="s">
        <v>4397</v>
      </c>
      <c r="T670" s="52" t="s">
        <v>71</v>
      </c>
      <c r="U670" s="52"/>
      <c r="V670" s="52"/>
    </row>
    <row r="671" spans="2:22" s="9" customFormat="1" ht="17.100000000000001" customHeight="1">
      <c r="B671" s="52">
        <v>2026</v>
      </c>
      <c r="C671" s="52">
        <v>2</v>
      </c>
      <c r="D671" s="52" t="s">
        <v>72</v>
      </c>
      <c r="E671" s="52" t="s">
        <v>5213</v>
      </c>
      <c r="F671" s="52" t="str">
        <f>VLOOKUP(E671,'[1]3) 구매'!$E$6:$F$1614,2,0)</f>
        <v>쇼핑몰</v>
      </c>
      <c r="G671" s="52">
        <v>3011150501</v>
      </c>
      <c r="H671" s="52" t="s">
        <v>4067</v>
      </c>
      <c r="I671" s="52" t="s">
        <v>5214</v>
      </c>
      <c r="J671" s="49" t="s">
        <v>4073</v>
      </c>
      <c r="K671" s="49">
        <v>200</v>
      </c>
      <c r="L671" s="49" t="s">
        <v>4069</v>
      </c>
      <c r="M671" s="49">
        <v>17814734</v>
      </c>
      <c r="N671" s="49"/>
      <c r="O671" s="49" t="s">
        <v>4074</v>
      </c>
      <c r="P671" s="49"/>
      <c r="Q671" s="52" t="s">
        <v>266</v>
      </c>
      <c r="R671" s="52" t="s">
        <v>267</v>
      </c>
      <c r="S671" s="52" t="s">
        <v>268</v>
      </c>
      <c r="T671" s="52"/>
      <c r="U671" s="52"/>
      <c r="V671" s="52"/>
    </row>
    <row r="672" spans="2:22" s="9" customFormat="1" ht="17.100000000000001" customHeight="1">
      <c r="B672" s="52">
        <v>2026</v>
      </c>
      <c r="C672" s="52">
        <v>2</v>
      </c>
      <c r="D672" s="52" t="s">
        <v>72</v>
      </c>
      <c r="E672" s="52" t="s">
        <v>3619</v>
      </c>
      <c r="F672" s="52" t="str">
        <f>VLOOKUP(E672,'[1]3) 구매'!$E$6:$F$1614,2,0)</f>
        <v>쇼핑몰</v>
      </c>
      <c r="G672" s="52">
        <v>3011150501</v>
      </c>
      <c r="H672" s="52" t="s">
        <v>4067</v>
      </c>
      <c r="I672" s="52" t="s">
        <v>5215</v>
      </c>
      <c r="J672" s="49" t="s">
        <v>87</v>
      </c>
      <c r="K672" s="49">
        <v>5000</v>
      </c>
      <c r="L672" s="49" t="s">
        <v>4069</v>
      </c>
      <c r="M672" s="49">
        <v>480000000</v>
      </c>
      <c r="N672" s="49"/>
      <c r="O672" s="49" t="s">
        <v>4074</v>
      </c>
      <c r="P672" s="49"/>
      <c r="Q672" s="52" t="s">
        <v>266</v>
      </c>
      <c r="R672" s="52" t="s">
        <v>818</v>
      </c>
      <c r="S672" s="52" t="s">
        <v>4405</v>
      </c>
      <c r="T672" s="52"/>
      <c r="U672" s="52"/>
      <c r="V672" s="52"/>
    </row>
    <row r="673" spans="2:22" s="9" customFormat="1" ht="17.100000000000001" customHeight="1">
      <c r="B673" s="52">
        <v>2026</v>
      </c>
      <c r="C673" s="52">
        <v>2</v>
      </c>
      <c r="D673" s="52" t="s">
        <v>72</v>
      </c>
      <c r="E673" s="52" t="s">
        <v>3621</v>
      </c>
      <c r="F673" s="52" t="str">
        <f>VLOOKUP(E673,'[1]3) 구매'!$E$6:$F$1614,2,0)</f>
        <v>쇼핑몰</v>
      </c>
      <c r="G673" s="52">
        <v>3011150501</v>
      </c>
      <c r="H673" s="52" t="s">
        <v>4067</v>
      </c>
      <c r="I673" s="52" t="s">
        <v>5215</v>
      </c>
      <c r="J673" s="49" t="s">
        <v>87</v>
      </c>
      <c r="K673" s="49">
        <v>300</v>
      </c>
      <c r="L673" s="49" t="s">
        <v>4069</v>
      </c>
      <c r="M673" s="49">
        <v>30000000</v>
      </c>
      <c r="N673" s="49"/>
      <c r="O673" s="49" t="s">
        <v>4074</v>
      </c>
      <c r="P673" s="49"/>
      <c r="Q673" s="52" t="s">
        <v>266</v>
      </c>
      <c r="R673" s="52" t="s">
        <v>818</v>
      </c>
      <c r="S673" s="52" t="s">
        <v>4405</v>
      </c>
      <c r="T673" s="52"/>
      <c r="U673" s="52"/>
      <c r="V673" s="52"/>
    </row>
    <row r="674" spans="2:22" s="9" customFormat="1" ht="17.100000000000001" customHeight="1">
      <c r="B674" s="52">
        <v>2026</v>
      </c>
      <c r="C674" s="52">
        <v>2</v>
      </c>
      <c r="D674" s="52" t="s">
        <v>72</v>
      </c>
      <c r="E674" s="52" t="s">
        <v>5216</v>
      </c>
      <c r="F674" s="52" t="str">
        <f>VLOOKUP(E674,'[1]3) 구매'!$E$6:$F$1614,2,0)</f>
        <v>쇼핑몰</v>
      </c>
      <c r="G674" s="52">
        <v>2611160701</v>
      </c>
      <c r="H674" s="52" t="s">
        <v>4997</v>
      </c>
      <c r="I674" s="52" t="s">
        <v>5217</v>
      </c>
      <c r="J674" s="49" t="s">
        <v>74</v>
      </c>
      <c r="K674" s="49">
        <v>1</v>
      </c>
      <c r="L674" s="49" t="s">
        <v>4198</v>
      </c>
      <c r="M674" s="49">
        <v>96814100</v>
      </c>
      <c r="N674" s="49"/>
      <c r="O674" s="49" t="s">
        <v>4074</v>
      </c>
      <c r="P674" s="49"/>
      <c r="Q674" s="52" t="s">
        <v>266</v>
      </c>
      <c r="R674" s="52" t="s">
        <v>2540</v>
      </c>
      <c r="S674" s="52" t="s">
        <v>4405</v>
      </c>
      <c r="T674" s="52"/>
      <c r="U674" s="52"/>
      <c r="V674" s="52"/>
    </row>
    <row r="675" spans="2:22" s="9" customFormat="1" ht="17.100000000000001" customHeight="1">
      <c r="B675" s="52">
        <v>2026</v>
      </c>
      <c r="C675" s="52">
        <v>2</v>
      </c>
      <c r="D675" s="52" t="s">
        <v>72</v>
      </c>
      <c r="E675" s="52" t="s">
        <v>5216</v>
      </c>
      <c r="F675" s="52" t="str">
        <f>VLOOKUP(E675,'[1]3) 구매'!$E$6:$F$1614,2,0)</f>
        <v>쇼핑몰</v>
      </c>
      <c r="G675" s="52">
        <v>3911210201</v>
      </c>
      <c r="H675" s="52" t="s">
        <v>5218</v>
      </c>
      <c r="I675" s="52" t="s">
        <v>5219</v>
      </c>
      <c r="J675" s="49" t="s">
        <v>74</v>
      </c>
      <c r="K675" s="49">
        <v>1</v>
      </c>
      <c r="L675" s="49" t="s">
        <v>4198</v>
      </c>
      <c r="M675" s="49">
        <v>12826000</v>
      </c>
      <c r="N675" s="49"/>
      <c r="O675" s="49" t="s">
        <v>4074</v>
      </c>
      <c r="P675" s="49"/>
      <c r="Q675" s="52" t="s">
        <v>266</v>
      </c>
      <c r="R675" s="52" t="s">
        <v>2540</v>
      </c>
      <c r="S675" s="52" t="s">
        <v>4405</v>
      </c>
      <c r="T675" s="52"/>
      <c r="U675" s="52"/>
      <c r="V675" s="52"/>
    </row>
    <row r="676" spans="2:22" s="9" customFormat="1" ht="17.100000000000001" customHeight="1">
      <c r="B676" s="52">
        <v>2026</v>
      </c>
      <c r="C676" s="52">
        <v>2</v>
      </c>
      <c r="D676" s="52" t="s">
        <v>72</v>
      </c>
      <c r="E676" s="52" t="s">
        <v>5216</v>
      </c>
      <c r="F676" s="52" t="str">
        <f>VLOOKUP(E676,'[1]3) 구매'!$E$6:$F$1614,2,0)</f>
        <v>쇼핑몰</v>
      </c>
      <c r="G676" s="52">
        <v>3912180101</v>
      </c>
      <c r="H676" s="52" t="s">
        <v>5220</v>
      </c>
      <c r="I676" s="52"/>
      <c r="J676" s="49" t="s">
        <v>78</v>
      </c>
      <c r="K676" s="49">
        <v>1</v>
      </c>
      <c r="L676" s="49" t="s">
        <v>4198</v>
      </c>
      <c r="M676" s="49">
        <v>64882000</v>
      </c>
      <c r="N676" s="49"/>
      <c r="O676" s="49" t="s">
        <v>4074</v>
      </c>
      <c r="P676" s="49"/>
      <c r="Q676" s="52" t="s">
        <v>266</v>
      </c>
      <c r="R676" s="52" t="s">
        <v>2540</v>
      </c>
      <c r="S676" s="52" t="s">
        <v>4405</v>
      </c>
      <c r="T676" s="52"/>
      <c r="U676" s="52"/>
      <c r="V676" s="52"/>
    </row>
    <row r="677" spans="2:22" s="9" customFormat="1" ht="17.100000000000001" customHeight="1">
      <c r="B677" s="52">
        <v>2026</v>
      </c>
      <c r="C677" s="52">
        <v>2</v>
      </c>
      <c r="D677" s="52" t="s">
        <v>72</v>
      </c>
      <c r="E677" s="52" t="s">
        <v>5221</v>
      </c>
      <c r="F677" s="52" t="str">
        <f>VLOOKUP(E677,'[1]3) 구매'!$E$6:$F$1614,2,0)</f>
        <v>수의계약</v>
      </c>
      <c r="G677" s="52">
        <v>3912118901</v>
      </c>
      <c r="H677" s="52" t="s">
        <v>5222</v>
      </c>
      <c r="I677" s="52" t="s">
        <v>5223</v>
      </c>
      <c r="J677" s="49" t="s">
        <v>4588</v>
      </c>
      <c r="K677" s="49">
        <v>1</v>
      </c>
      <c r="L677" s="49" t="s">
        <v>4198</v>
      </c>
      <c r="M677" s="49">
        <v>16300000</v>
      </c>
      <c r="N677" s="49"/>
      <c r="O677" s="49" t="s">
        <v>4074</v>
      </c>
      <c r="P677" s="49"/>
      <c r="Q677" s="52" t="s">
        <v>279</v>
      </c>
      <c r="R677" s="52" t="s">
        <v>2552</v>
      </c>
      <c r="S677" s="52" t="s">
        <v>5224</v>
      </c>
      <c r="T677" s="52" t="s">
        <v>71</v>
      </c>
      <c r="U677" s="52"/>
      <c r="V677" s="52" t="s">
        <v>121</v>
      </c>
    </row>
    <row r="678" spans="2:22" s="9" customFormat="1" ht="17.100000000000001" customHeight="1">
      <c r="B678" s="52">
        <v>2026</v>
      </c>
      <c r="C678" s="52">
        <v>2</v>
      </c>
      <c r="D678" s="52" t="s">
        <v>72</v>
      </c>
      <c r="E678" s="52" t="s">
        <v>5225</v>
      </c>
      <c r="F678" s="52" t="str">
        <f>VLOOKUP(E678,'[1]3) 구매'!$E$6:$F$1614,2,0)</f>
        <v>수의계약</v>
      </c>
      <c r="G678" s="52">
        <v>4617162201</v>
      </c>
      <c r="H678" s="52" t="s">
        <v>5222</v>
      </c>
      <c r="I678" s="52" t="s">
        <v>5226</v>
      </c>
      <c r="J678" s="49" t="s">
        <v>4588</v>
      </c>
      <c r="K678" s="49">
        <v>1</v>
      </c>
      <c r="L678" s="49" t="s">
        <v>4198</v>
      </c>
      <c r="M678" s="49">
        <v>16290000</v>
      </c>
      <c r="N678" s="49"/>
      <c r="O678" s="49" t="s">
        <v>4074</v>
      </c>
      <c r="P678" s="49"/>
      <c r="Q678" s="52" t="s">
        <v>279</v>
      </c>
      <c r="R678" s="52" t="s">
        <v>2552</v>
      </c>
      <c r="S678" s="52" t="s">
        <v>5224</v>
      </c>
      <c r="T678" s="52" t="s">
        <v>71</v>
      </c>
      <c r="U678" s="52"/>
      <c r="V678" s="52" t="s">
        <v>121</v>
      </c>
    </row>
    <row r="679" spans="2:22" s="9" customFormat="1" ht="17.100000000000001" customHeight="1">
      <c r="B679" s="52">
        <v>2026</v>
      </c>
      <c r="C679" s="52">
        <v>2</v>
      </c>
      <c r="D679" s="52" t="s">
        <v>72</v>
      </c>
      <c r="E679" s="52" t="s">
        <v>5227</v>
      </c>
      <c r="F679" s="52" t="str">
        <f>VLOOKUP(E679,'[1]3) 구매'!$E$6:$F$1614,2,0)</f>
        <v>쇼핑몰</v>
      </c>
      <c r="G679" s="52">
        <v>3011159701</v>
      </c>
      <c r="H679" s="52" t="s">
        <v>4125</v>
      </c>
      <c r="I679" s="52" t="s">
        <v>5228</v>
      </c>
      <c r="J679" s="49" t="s">
        <v>87</v>
      </c>
      <c r="K679" s="49">
        <v>31</v>
      </c>
      <c r="L679" s="49" t="s">
        <v>4127</v>
      </c>
      <c r="M679" s="49">
        <v>31060190</v>
      </c>
      <c r="N679" s="49"/>
      <c r="O679" s="49" t="s">
        <v>4074</v>
      </c>
      <c r="P679" s="49"/>
      <c r="Q679" s="52" t="s">
        <v>279</v>
      </c>
      <c r="R679" s="52" t="s">
        <v>824</v>
      </c>
      <c r="S679" s="52" t="s">
        <v>825</v>
      </c>
      <c r="T679" s="52" t="s">
        <v>71</v>
      </c>
      <c r="U679" s="52"/>
      <c r="V679" s="52"/>
    </row>
    <row r="680" spans="2:22" s="9" customFormat="1" ht="17.100000000000001" customHeight="1">
      <c r="B680" s="52">
        <v>2026</v>
      </c>
      <c r="C680" s="52">
        <v>2</v>
      </c>
      <c r="D680" s="52" t="s">
        <v>72</v>
      </c>
      <c r="E680" s="52" t="s">
        <v>5229</v>
      </c>
      <c r="F680" s="52" t="str">
        <f>VLOOKUP(E680,'[1]3) 구매'!$E$6:$F$1614,2,0)</f>
        <v>쇼핑몰</v>
      </c>
      <c r="G680" s="52">
        <v>3012999801</v>
      </c>
      <c r="H680" s="52" t="s">
        <v>5230</v>
      </c>
      <c r="I680" s="52" t="s">
        <v>5231</v>
      </c>
      <c r="J680" s="49" t="s">
        <v>87</v>
      </c>
      <c r="K680" s="49">
        <v>3186</v>
      </c>
      <c r="L680" s="49" t="s">
        <v>4170</v>
      </c>
      <c r="M680" s="49">
        <v>98775455</v>
      </c>
      <c r="N680" s="49"/>
      <c r="O680" s="49" t="s">
        <v>4074</v>
      </c>
      <c r="P680" s="49"/>
      <c r="Q680" s="52" t="s">
        <v>279</v>
      </c>
      <c r="R680" s="52" t="s">
        <v>824</v>
      </c>
      <c r="S680" s="52" t="s">
        <v>825</v>
      </c>
      <c r="T680" s="52" t="s">
        <v>71</v>
      </c>
      <c r="U680" s="52"/>
      <c r="V680" s="52"/>
    </row>
    <row r="681" spans="2:22" s="9" customFormat="1" ht="17.100000000000001" customHeight="1">
      <c r="B681" s="52">
        <v>2026</v>
      </c>
      <c r="C681" s="52">
        <v>2</v>
      </c>
      <c r="D681" s="52" t="s">
        <v>72</v>
      </c>
      <c r="E681" s="52" t="s">
        <v>5232</v>
      </c>
      <c r="F681" s="52" t="str">
        <f>VLOOKUP(E681,'[1]3) 구매'!$E$6:$F$1614,2,0)</f>
        <v>쇼핑몰</v>
      </c>
      <c r="G681" s="52">
        <v>3010320101</v>
      </c>
      <c r="H681" s="52" t="s">
        <v>5062</v>
      </c>
      <c r="I681" s="52" t="s">
        <v>5233</v>
      </c>
      <c r="J681" s="49" t="s">
        <v>87</v>
      </c>
      <c r="K681" s="49">
        <v>68</v>
      </c>
      <c r="L681" s="49" t="s">
        <v>4094</v>
      </c>
      <c r="M681" s="49">
        <v>12126464</v>
      </c>
      <c r="N681" s="49"/>
      <c r="O681" s="49" t="s">
        <v>4074</v>
      </c>
      <c r="P681" s="49"/>
      <c r="Q681" s="52" t="s">
        <v>279</v>
      </c>
      <c r="R681" s="52" t="s">
        <v>824</v>
      </c>
      <c r="S681" s="52" t="s">
        <v>825</v>
      </c>
      <c r="T681" s="52" t="s">
        <v>71</v>
      </c>
      <c r="U681" s="52"/>
      <c r="V681" s="52"/>
    </row>
    <row r="682" spans="2:22" s="9" customFormat="1" ht="17.100000000000001" customHeight="1">
      <c r="B682" s="52">
        <v>2026</v>
      </c>
      <c r="C682" s="52">
        <v>2</v>
      </c>
      <c r="D682" s="52" t="s">
        <v>72</v>
      </c>
      <c r="E682" s="52" t="s">
        <v>5234</v>
      </c>
      <c r="F682" s="52" t="str">
        <f>VLOOKUP(E682,'[1]3) 구매'!$E$6:$F$1614,2,0)</f>
        <v>쇼핑몰</v>
      </c>
      <c r="G682" s="52">
        <v>3013160202</v>
      </c>
      <c r="H682" s="52" t="s">
        <v>5235</v>
      </c>
      <c r="I682" s="52" t="s">
        <v>5236</v>
      </c>
      <c r="J682" s="49" t="s">
        <v>87</v>
      </c>
      <c r="K682" s="49">
        <v>42798</v>
      </c>
      <c r="L682" s="49" t="s">
        <v>4625</v>
      </c>
      <c r="M682" s="49">
        <v>15407424</v>
      </c>
      <c r="N682" s="49"/>
      <c r="O682" s="49" t="s">
        <v>4074</v>
      </c>
      <c r="P682" s="49"/>
      <c r="Q682" s="52" t="s">
        <v>279</v>
      </c>
      <c r="R682" s="52" t="s">
        <v>824</v>
      </c>
      <c r="S682" s="52" t="s">
        <v>825</v>
      </c>
      <c r="T682" s="52" t="s">
        <v>71</v>
      </c>
      <c r="U682" s="52"/>
      <c r="V682" s="52"/>
    </row>
    <row r="683" spans="2:22" s="9" customFormat="1" ht="17.100000000000001" customHeight="1">
      <c r="B683" s="52">
        <v>2026</v>
      </c>
      <c r="C683" s="52">
        <v>2</v>
      </c>
      <c r="D683" s="52" t="s">
        <v>72</v>
      </c>
      <c r="E683" s="52" t="s">
        <v>4442</v>
      </c>
      <c r="F683" s="52" t="str">
        <f>VLOOKUP(E683,'[1]3) 구매'!$E$6:$F$1614,2,0)</f>
        <v>쇼핑몰</v>
      </c>
      <c r="G683" s="52">
        <v>3013150202</v>
      </c>
      <c r="H683" s="52" t="s">
        <v>5169</v>
      </c>
      <c r="I683" s="52" t="s">
        <v>5237</v>
      </c>
      <c r="J683" s="49" t="s">
        <v>87</v>
      </c>
      <c r="K683" s="49">
        <v>595</v>
      </c>
      <c r="L683" s="49" t="s">
        <v>4078</v>
      </c>
      <c r="M683" s="49">
        <v>30047500</v>
      </c>
      <c r="N683" s="49"/>
      <c r="O683" s="49" t="s">
        <v>4074</v>
      </c>
      <c r="P683" s="49"/>
      <c r="Q683" s="52" t="s">
        <v>4444</v>
      </c>
      <c r="R683" s="52" t="s">
        <v>4445</v>
      </c>
      <c r="S683" s="52" t="s">
        <v>4446</v>
      </c>
      <c r="T683" s="52" t="s">
        <v>71</v>
      </c>
      <c r="U683" s="52"/>
      <c r="V683" s="52"/>
    </row>
    <row r="684" spans="2:22" s="9" customFormat="1" ht="17.100000000000001" customHeight="1">
      <c r="B684" s="52">
        <v>2026</v>
      </c>
      <c r="C684" s="52">
        <v>2</v>
      </c>
      <c r="D684" s="52" t="s">
        <v>72</v>
      </c>
      <c r="E684" s="52" t="s">
        <v>4447</v>
      </c>
      <c r="F684" s="52" t="str">
        <f>VLOOKUP(E684,'[1]3) 구매'!$E$6:$F$1614,2,0)</f>
        <v>쇼핑몰</v>
      </c>
      <c r="G684" s="52">
        <v>3013160202</v>
      </c>
      <c r="H684" s="52" t="s">
        <v>5235</v>
      </c>
      <c r="I684" s="52" t="s">
        <v>5238</v>
      </c>
      <c r="J684" s="49" t="s">
        <v>4077</v>
      </c>
      <c r="K684" s="49">
        <v>199922</v>
      </c>
      <c r="L684" s="49" t="s">
        <v>4625</v>
      </c>
      <c r="M684" s="49">
        <v>68350000</v>
      </c>
      <c r="N684" s="49"/>
      <c r="O684" s="49" t="s">
        <v>4074</v>
      </c>
      <c r="P684" s="49"/>
      <c r="Q684" s="52" t="s">
        <v>2575</v>
      </c>
      <c r="R684" s="52" t="s">
        <v>2576</v>
      </c>
      <c r="S684" s="52" t="s">
        <v>4448</v>
      </c>
      <c r="T684" s="52" t="s">
        <v>71</v>
      </c>
      <c r="U684" s="52"/>
      <c r="V684" s="52"/>
    </row>
    <row r="685" spans="2:22" s="9" customFormat="1" ht="17.100000000000001" customHeight="1">
      <c r="B685" s="52">
        <v>2026</v>
      </c>
      <c r="C685" s="52">
        <v>2</v>
      </c>
      <c r="D685" s="52" t="s">
        <v>72</v>
      </c>
      <c r="E685" s="52" t="s">
        <v>4452</v>
      </c>
      <c r="F685" s="52" t="str">
        <f>VLOOKUP(E685,'[1]3) 구매'!$E$6:$F$1614,2,0)</f>
        <v>쇼핑몰</v>
      </c>
      <c r="G685" s="52">
        <v>2411181001</v>
      </c>
      <c r="H685" s="52" t="s">
        <v>4278</v>
      </c>
      <c r="I685" s="52" t="s">
        <v>5239</v>
      </c>
      <c r="J685" s="49" t="s">
        <v>87</v>
      </c>
      <c r="K685" s="49">
        <v>1</v>
      </c>
      <c r="L685" s="49" t="s">
        <v>4111</v>
      </c>
      <c r="M685" s="49">
        <v>30532000</v>
      </c>
      <c r="N685" s="49"/>
      <c r="O685" s="49" t="s">
        <v>4074</v>
      </c>
      <c r="P685" s="49"/>
      <c r="Q685" s="52" t="s">
        <v>2580</v>
      </c>
      <c r="R685" s="52" t="s">
        <v>2586</v>
      </c>
      <c r="S685" s="52" t="s">
        <v>2587</v>
      </c>
      <c r="T685" s="52" t="s">
        <v>71</v>
      </c>
      <c r="U685" s="52"/>
      <c r="V685" s="52"/>
    </row>
    <row r="686" spans="2:22" s="9" customFormat="1" ht="17.100000000000001" customHeight="1">
      <c r="B686" s="52">
        <v>2026</v>
      </c>
      <c r="C686" s="52">
        <v>2</v>
      </c>
      <c r="D686" s="52" t="s">
        <v>62</v>
      </c>
      <c r="E686" s="52" t="s">
        <v>5240</v>
      </c>
      <c r="F686" s="52" t="str">
        <f>VLOOKUP(E686,'[1]3) 구매'!$E$6:$F$1614,2,0)</f>
        <v>쇼핑몰</v>
      </c>
      <c r="G686" s="52">
        <v>3911160802</v>
      </c>
      <c r="H686" s="52" t="s">
        <v>5241</v>
      </c>
      <c r="I686" s="52" t="s">
        <v>5242</v>
      </c>
      <c r="J686" s="49" t="s">
        <v>5243</v>
      </c>
      <c r="K686" s="49">
        <v>29</v>
      </c>
      <c r="L686" s="49" t="s">
        <v>4238</v>
      </c>
      <c r="M686" s="49">
        <v>17944000</v>
      </c>
      <c r="N686" s="49"/>
      <c r="O686" s="49" t="s">
        <v>4074</v>
      </c>
      <c r="P686" s="49"/>
      <c r="Q686" s="52" t="s">
        <v>2580</v>
      </c>
      <c r="R686" s="52" t="s">
        <v>2590</v>
      </c>
      <c r="S686" s="52" t="s">
        <v>2591</v>
      </c>
      <c r="T686" s="52" t="s">
        <v>71</v>
      </c>
      <c r="U686" s="52"/>
      <c r="V686" s="52"/>
    </row>
    <row r="687" spans="2:22" s="9" customFormat="1" ht="17.100000000000001" customHeight="1">
      <c r="B687" s="52">
        <v>2026</v>
      </c>
      <c r="C687" s="52">
        <v>2</v>
      </c>
      <c r="D687" s="52" t="s">
        <v>72</v>
      </c>
      <c r="E687" s="52" t="s">
        <v>5244</v>
      </c>
      <c r="F687" s="52" t="str">
        <f>VLOOKUP(E687,'[1]3) 구매'!$E$6:$F$1614,2,0)</f>
        <v>일반경쟁</v>
      </c>
      <c r="G687" s="52">
        <v>4710998001</v>
      </c>
      <c r="H687" s="52" t="s">
        <v>4788</v>
      </c>
      <c r="I687" s="52" t="s">
        <v>5245</v>
      </c>
      <c r="J687" s="49" t="s">
        <v>4318</v>
      </c>
      <c r="K687" s="49">
        <v>3</v>
      </c>
      <c r="L687" s="49" t="s">
        <v>4230</v>
      </c>
      <c r="M687" s="49">
        <v>469000000</v>
      </c>
      <c r="N687" s="49"/>
      <c r="O687" s="49"/>
      <c r="P687" s="49"/>
      <c r="Q687" s="52" t="s">
        <v>2594</v>
      </c>
      <c r="R687" s="52" t="s">
        <v>2595</v>
      </c>
      <c r="S687" s="52" t="s">
        <v>2596</v>
      </c>
      <c r="T687" s="52" t="s">
        <v>71</v>
      </c>
      <c r="U687" s="52"/>
      <c r="V687" s="52"/>
    </row>
    <row r="688" spans="2:22" s="9" customFormat="1" ht="17.100000000000001" customHeight="1">
      <c r="B688" s="52">
        <v>2026</v>
      </c>
      <c r="C688" s="52">
        <v>2</v>
      </c>
      <c r="D688" s="52" t="s">
        <v>72</v>
      </c>
      <c r="E688" s="52" t="s">
        <v>5244</v>
      </c>
      <c r="F688" s="52" t="str">
        <f>VLOOKUP(E688,'[1]3) 구매'!$E$6:$F$1614,2,0)</f>
        <v>일반경쟁</v>
      </c>
      <c r="G688" s="52">
        <v>3912110301</v>
      </c>
      <c r="H688" s="52" t="s">
        <v>4675</v>
      </c>
      <c r="I688" s="52" t="s">
        <v>5246</v>
      </c>
      <c r="J688" s="49" t="s">
        <v>74</v>
      </c>
      <c r="K688" s="49">
        <v>1</v>
      </c>
      <c r="L688" s="49" t="s">
        <v>4198</v>
      </c>
      <c r="M688" s="49">
        <v>343000000</v>
      </c>
      <c r="N688" s="49"/>
      <c r="O688" s="49"/>
      <c r="P688" s="49"/>
      <c r="Q688" s="52" t="s">
        <v>2594</v>
      </c>
      <c r="R688" s="52" t="s">
        <v>2601</v>
      </c>
      <c r="S688" s="52" t="s">
        <v>2602</v>
      </c>
      <c r="T688" s="52" t="s">
        <v>71</v>
      </c>
      <c r="U688" s="52"/>
      <c r="V688" s="52"/>
    </row>
    <row r="689" spans="2:22" s="9" customFormat="1" ht="17.100000000000001" customHeight="1">
      <c r="B689" s="52">
        <v>2026</v>
      </c>
      <c r="C689" s="52">
        <v>2</v>
      </c>
      <c r="D689" s="52" t="s">
        <v>72</v>
      </c>
      <c r="E689" s="52" t="s">
        <v>5244</v>
      </c>
      <c r="F689" s="52" t="str">
        <f>VLOOKUP(E689,'[1]3) 구매'!$E$6:$F$1614,2,0)</f>
        <v>일반경쟁</v>
      </c>
      <c r="G689" s="52">
        <v>3912100101</v>
      </c>
      <c r="H689" s="52" t="s">
        <v>4708</v>
      </c>
      <c r="I689" s="52" t="s">
        <v>5246</v>
      </c>
      <c r="J689" s="49" t="s">
        <v>74</v>
      </c>
      <c r="K689" s="49">
        <v>1</v>
      </c>
      <c r="L689" s="49" t="s">
        <v>4198</v>
      </c>
      <c r="M689" s="49">
        <v>42759000</v>
      </c>
      <c r="N689" s="49"/>
      <c r="O689" s="49"/>
      <c r="P689" s="49"/>
      <c r="Q689" s="52" t="s">
        <v>2594</v>
      </c>
      <c r="R689" s="52" t="s">
        <v>2601</v>
      </c>
      <c r="S689" s="52" t="s">
        <v>2602</v>
      </c>
      <c r="T689" s="52" t="s">
        <v>71</v>
      </c>
      <c r="U689" s="52"/>
      <c r="V689" s="52"/>
    </row>
    <row r="690" spans="2:22" s="9" customFormat="1" ht="17.100000000000001" customHeight="1">
      <c r="B690" s="52">
        <v>2026</v>
      </c>
      <c r="C690" s="52">
        <v>2</v>
      </c>
      <c r="D690" s="52" t="s">
        <v>72</v>
      </c>
      <c r="E690" s="52" t="s">
        <v>4456</v>
      </c>
      <c r="F690" s="52" t="str">
        <f>VLOOKUP(E690,'[1]3) 구매'!$E$6:$F$1614,2,0)</f>
        <v>쇼핑몰</v>
      </c>
      <c r="G690" s="52">
        <v>4014229801</v>
      </c>
      <c r="H690" s="52" t="s">
        <v>5247</v>
      </c>
      <c r="I690" s="52" t="s">
        <v>5248</v>
      </c>
      <c r="J690" s="49" t="s">
        <v>87</v>
      </c>
      <c r="K690" s="49">
        <v>1</v>
      </c>
      <c r="L690" s="49" t="s">
        <v>4238</v>
      </c>
      <c r="M690" s="49">
        <v>12500000</v>
      </c>
      <c r="N690" s="49"/>
      <c r="O690" s="49" t="s">
        <v>4324</v>
      </c>
      <c r="P690" s="49"/>
      <c r="Q690" s="52" t="s">
        <v>287</v>
      </c>
      <c r="R690" s="52" t="s">
        <v>2607</v>
      </c>
      <c r="S690" s="52" t="s">
        <v>289</v>
      </c>
      <c r="T690" s="52" t="s">
        <v>71</v>
      </c>
      <c r="U690" s="52"/>
      <c r="V690" s="52"/>
    </row>
    <row r="691" spans="2:22" s="9" customFormat="1" ht="17.100000000000001" customHeight="1">
      <c r="B691" s="52">
        <v>2026</v>
      </c>
      <c r="C691" s="52">
        <v>2</v>
      </c>
      <c r="D691" s="52" t="s">
        <v>72</v>
      </c>
      <c r="E691" s="52" t="s">
        <v>5249</v>
      </c>
      <c r="F691" s="52" t="str">
        <f>VLOOKUP(E691,'[1]3) 구매'!$E$6:$F$1614,2,0)</f>
        <v>제한경쟁</v>
      </c>
      <c r="G691" s="52">
        <v>3911210301</v>
      </c>
      <c r="H691" s="52" t="s">
        <v>4675</v>
      </c>
      <c r="I691" s="52" t="s">
        <v>4156</v>
      </c>
      <c r="J691" s="49" t="s">
        <v>87</v>
      </c>
      <c r="K691" s="49">
        <v>1</v>
      </c>
      <c r="L691" s="49" t="s">
        <v>4198</v>
      </c>
      <c r="M691" s="49">
        <v>130000000</v>
      </c>
      <c r="N691" s="49"/>
      <c r="O691" s="49"/>
      <c r="P691" s="49" t="s">
        <v>4074</v>
      </c>
      <c r="Q691" s="52" t="s">
        <v>287</v>
      </c>
      <c r="R691" s="52" t="s">
        <v>288</v>
      </c>
      <c r="S691" s="52" t="s">
        <v>289</v>
      </c>
      <c r="T691" s="52" t="s">
        <v>71</v>
      </c>
      <c r="U691" s="52"/>
      <c r="V691" s="52"/>
    </row>
    <row r="692" spans="2:22" s="9" customFormat="1" ht="17.100000000000001" customHeight="1">
      <c r="B692" s="52">
        <v>2026</v>
      </c>
      <c r="C692" s="52">
        <v>2</v>
      </c>
      <c r="D692" s="52" t="s">
        <v>72</v>
      </c>
      <c r="E692" s="52" t="s">
        <v>3632</v>
      </c>
      <c r="F692" s="52" t="str">
        <f>VLOOKUP(E692,'[1]3) 구매'!$E$6:$F$1614,2,0)</f>
        <v>쇼핑몰</v>
      </c>
      <c r="G692" s="52">
        <v>3010161901</v>
      </c>
      <c r="H692" s="52" t="s">
        <v>4144</v>
      </c>
      <c r="I692" s="52"/>
      <c r="J692" s="49"/>
      <c r="K692" s="49">
        <v>118</v>
      </c>
      <c r="L692" s="49" t="s">
        <v>4127</v>
      </c>
      <c r="M692" s="49">
        <v>159359000</v>
      </c>
      <c r="N692" s="49"/>
      <c r="O692" s="49" t="s">
        <v>4074</v>
      </c>
      <c r="P692" s="49"/>
      <c r="Q692" s="52" t="s">
        <v>3633</v>
      </c>
      <c r="R692" s="52" t="s">
        <v>3634</v>
      </c>
      <c r="S692" s="52" t="s">
        <v>3635</v>
      </c>
      <c r="T692" s="52"/>
      <c r="U692" s="52"/>
      <c r="V692" s="52"/>
    </row>
    <row r="693" spans="2:22" s="9" customFormat="1" ht="17.100000000000001" customHeight="1">
      <c r="B693" s="52">
        <v>2026</v>
      </c>
      <c r="C693" s="52">
        <v>2</v>
      </c>
      <c r="D693" s="52" t="s">
        <v>72</v>
      </c>
      <c r="E693" s="52" t="s">
        <v>3632</v>
      </c>
      <c r="F693" s="52" t="str">
        <f>VLOOKUP(E693,'[1]3) 구매'!$E$6:$F$1614,2,0)</f>
        <v>쇼핑몰</v>
      </c>
      <c r="G693" s="52">
        <v>3011150501</v>
      </c>
      <c r="H693" s="52" t="s">
        <v>4067</v>
      </c>
      <c r="I693" s="52"/>
      <c r="J693" s="49"/>
      <c r="K693" s="49">
        <v>1800</v>
      </c>
      <c r="L693" s="49" t="s">
        <v>4069</v>
      </c>
      <c r="M693" s="49">
        <v>150240000</v>
      </c>
      <c r="N693" s="49"/>
      <c r="O693" s="49" t="s">
        <v>4074</v>
      </c>
      <c r="P693" s="49"/>
      <c r="Q693" s="52" t="s">
        <v>3633</v>
      </c>
      <c r="R693" s="52" t="s">
        <v>3634</v>
      </c>
      <c r="S693" s="52" t="s">
        <v>3635</v>
      </c>
      <c r="T693" s="52"/>
      <c r="U693" s="52"/>
      <c r="V693" s="52"/>
    </row>
    <row r="694" spans="2:22" s="9" customFormat="1" ht="17.100000000000001" customHeight="1">
      <c r="B694" s="52">
        <v>2026</v>
      </c>
      <c r="C694" s="52">
        <v>2</v>
      </c>
      <c r="D694" s="52" t="s">
        <v>72</v>
      </c>
      <c r="E694" s="52" t="s">
        <v>3636</v>
      </c>
      <c r="F694" s="52" t="str">
        <f>VLOOKUP(E694,'[1]3) 구매'!$E$6:$F$1614,2,0)</f>
        <v>쇼핑몰</v>
      </c>
      <c r="G694" s="52">
        <v>3010161901</v>
      </c>
      <c r="H694" s="52" t="s">
        <v>4144</v>
      </c>
      <c r="I694" s="52"/>
      <c r="J694" s="49"/>
      <c r="K694" s="49">
        <v>30</v>
      </c>
      <c r="L694" s="49" t="s">
        <v>4127</v>
      </c>
      <c r="M694" s="49">
        <v>40515000</v>
      </c>
      <c r="N694" s="49"/>
      <c r="O694" s="49" t="s">
        <v>4074</v>
      </c>
      <c r="P694" s="49"/>
      <c r="Q694" s="52" t="s">
        <v>3633</v>
      </c>
      <c r="R694" s="52" t="s">
        <v>3637</v>
      </c>
      <c r="S694" s="52" t="s">
        <v>3638</v>
      </c>
      <c r="T694" s="52"/>
      <c r="U694" s="52"/>
      <c r="V694" s="52"/>
    </row>
    <row r="695" spans="2:22" s="9" customFormat="1" ht="17.100000000000001" customHeight="1">
      <c r="B695" s="52">
        <v>2026</v>
      </c>
      <c r="C695" s="52">
        <v>2</v>
      </c>
      <c r="D695" s="52" t="s">
        <v>72</v>
      </c>
      <c r="E695" s="52" t="s">
        <v>3636</v>
      </c>
      <c r="F695" s="52" t="str">
        <f>VLOOKUP(E695,'[1]3) 구매'!$E$6:$F$1614,2,0)</f>
        <v>쇼핑몰</v>
      </c>
      <c r="G695" s="52">
        <v>3011150501</v>
      </c>
      <c r="H695" s="52" t="s">
        <v>4067</v>
      </c>
      <c r="I695" s="52"/>
      <c r="J695" s="49"/>
      <c r="K695" s="49">
        <v>1673</v>
      </c>
      <c r="L695" s="49" t="s">
        <v>4069</v>
      </c>
      <c r="M695" s="49">
        <v>139640000</v>
      </c>
      <c r="N695" s="49"/>
      <c r="O695" s="49" t="s">
        <v>4074</v>
      </c>
      <c r="P695" s="49"/>
      <c r="Q695" s="52" t="s">
        <v>3633</v>
      </c>
      <c r="R695" s="52" t="s">
        <v>3637</v>
      </c>
      <c r="S695" s="52" t="s">
        <v>3638</v>
      </c>
      <c r="T695" s="52"/>
      <c r="U695" s="52"/>
      <c r="V695" s="52"/>
    </row>
    <row r="696" spans="2:22" s="9" customFormat="1" ht="17.100000000000001" customHeight="1">
      <c r="B696" s="52">
        <v>2026</v>
      </c>
      <c r="C696" s="52">
        <v>2</v>
      </c>
      <c r="D696" s="52" t="s">
        <v>72</v>
      </c>
      <c r="E696" s="52" t="s">
        <v>3636</v>
      </c>
      <c r="F696" s="52" t="str">
        <f>VLOOKUP(E696,'[1]3) 구매'!$E$6:$F$1614,2,0)</f>
        <v>쇼핑몰</v>
      </c>
      <c r="G696" s="52">
        <v>4014178201</v>
      </c>
      <c r="H696" s="52" t="s">
        <v>4136</v>
      </c>
      <c r="I696" s="52"/>
      <c r="J696" s="49"/>
      <c r="K696" s="49">
        <v>212</v>
      </c>
      <c r="L696" s="49" t="s">
        <v>4138</v>
      </c>
      <c r="M696" s="49">
        <v>48887000</v>
      </c>
      <c r="N696" s="49"/>
      <c r="O696" s="49" t="s">
        <v>4074</v>
      </c>
      <c r="P696" s="49"/>
      <c r="Q696" s="52" t="s">
        <v>3633</v>
      </c>
      <c r="R696" s="52" t="s">
        <v>3637</v>
      </c>
      <c r="S696" s="52" t="s">
        <v>3638</v>
      </c>
      <c r="T696" s="52"/>
      <c r="U696" s="52"/>
      <c r="V696" s="52"/>
    </row>
    <row r="697" spans="2:22" s="9" customFormat="1" ht="17.100000000000001" customHeight="1">
      <c r="B697" s="52">
        <v>2026</v>
      </c>
      <c r="C697" s="52">
        <v>2</v>
      </c>
      <c r="D697" s="52" t="s">
        <v>72</v>
      </c>
      <c r="E697" s="52" t="s">
        <v>3639</v>
      </c>
      <c r="F697" s="52" t="str">
        <f>VLOOKUP(E697,'[1]3) 구매'!$E$6:$F$1614,2,0)</f>
        <v>쇼핑몰</v>
      </c>
      <c r="G697" s="52">
        <v>3011150501</v>
      </c>
      <c r="H697" s="52" t="s">
        <v>4067</v>
      </c>
      <c r="I697" s="52"/>
      <c r="J697" s="49"/>
      <c r="K697" s="49">
        <v>4902</v>
      </c>
      <c r="L697" s="49" t="s">
        <v>4069</v>
      </c>
      <c r="M697" s="49">
        <v>311671000</v>
      </c>
      <c r="N697" s="49"/>
      <c r="O697" s="49" t="s">
        <v>4074</v>
      </c>
      <c r="P697" s="49"/>
      <c r="Q697" s="52" t="s">
        <v>3633</v>
      </c>
      <c r="R697" s="52" t="s">
        <v>3640</v>
      </c>
      <c r="S697" s="52" t="s">
        <v>3641</v>
      </c>
      <c r="T697" s="52"/>
      <c r="U697" s="52"/>
      <c r="V697" s="52"/>
    </row>
    <row r="698" spans="2:22" s="9" customFormat="1" ht="17.100000000000001" customHeight="1">
      <c r="B698" s="52">
        <v>2026</v>
      </c>
      <c r="C698" s="52">
        <v>2</v>
      </c>
      <c r="D698" s="52" t="s">
        <v>72</v>
      </c>
      <c r="E698" s="52" t="s">
        <v>3639</v>
      </c>
      <c r="F698" s="52" t="str">
        <f>VLOOKUP(E698,'[1]3) 구매'!$E$6:$F$1614,2,0)</f>
        <v>쇼핑몰</v>
      </c>
      <c r="G698" s="52">
        <v>4014178201</v>
      </c>
      <c r="H698" s="52" t="s">
        <v>4136</v>
      </c>
      <c r="I698" s="52"/>
      <c r="J698" s="49"/>
      <c r="K698" s="49">
        <v>1306</v>
      </c>
      <c r="L698" s="49" t="s">
        <v>4138</v>
      </c>
      <c r="M698" s="49">
        <v>422681000</v>
      </c>
      <c r="N698" s="49"/>
      <c r="O698" s="49" t="s">
        <v>4074</v>
      </c>
      <c r="P698" s="49"/>
      <c r="Q698" s="52" t="s">
        <v>3633</v>
      </c>
      <c r="R698" s="52" t="s">
        <v>3640</v>
      </c>
      <c r="S698" s="52" t="s">
        <v>3641</v>
      </c>
      <c r="T698" s="52"/>
      <c r="U698" s="52"/>
      <c r="V698" s="52"/>
    </row>
    <row r="699" spans="2:22" s="9" customFormat="1" ht="17.100000000000001" customHeight="1">
      <c r="B699" s="52">
        <v>2026</v>
      </c>
      <c r="C699" s="52">
        <v>2</v>
      </c>
      <c r="D699" s="52" t="s">
        <v>72</v>
      </c>
      <c r="E699" s="52" t="s">
        <v>3642</v>
      </c>
      <c r="F699" s="52" t="str">
        <f>VLOOKUP(E699,'[1]3) 구매'!$E$6:$F$1614,2,0)</f>
        <v>쇼핑몰</v>
      </c>
      <c r="G699" s="52">
        <v>3011150501</v>
      </c>
      <c r="H699" s="52" t="s">
        <v>4067</v>
      </c>
      <c r="I699" s="52"/>
      <c r="J699" s="49"/>
      <c r="K699" s="49">
        <v>4443</v>
      </c>
      <c r="L699" s="49" t="s">
        <v>4069</v>
      </c>
      <c r="M699" s="49">
        <v>490585000</v>
      </c>
      <c r="N699" s="49"/>
      <c r="O699" s="49" t="s">
        <v>4074</v>
      </c>
      <c r="P699" s="49"/>
      <c r="Q699" s="52" t="s">
        <v>3633</v>
      </c>
      <c r="R699" s="52" t="s">
        <v>3643</v>
      </c>
      <c r="S699" s="52" t="s">
        <v>3644</v>
      </c>
      <c r="T699" s="52"/>
      <c r="U699" s="52"/>
      <c r="V699" s="52"/>
    </row>
    <row r="700" spans="2:22" s="9" customFormat="1" ht="17.100000000000001" customHeight="1">
      <c r="B700" s="52">
        <v>2026</v>
      </c>
      <c r="C700" s="52">
        <v>2</v>
      </c>
      <c r="D700" s="52" t="s">
        <v>72</v>
      </c>
      <c r="E700" s="52" t="s">
        <v>3642</v>
      </c>
      <c r="F700" s="52" t="str">
        <f>VLOOKUP(E700,'[1]3) 구매'!$E$6:$F$1614,2,0)</f>
        <v>쇼핑몰</v>
      </c>
      <c r="G700" s="52">
        <v>3010161901</v>
      </c>
      <c r="H700" s="52" t="s">
        <v>4144</v>
      </c>
      <c r="I700" s="52"/>
      <c r="J700" s="49"/>
      <c r="K700" s="49">
        <v>273</v>
      </c>
      <c r="L700" s="49" t="s">
        <v>4127</v>
      </c>
      <c r="M700" s="49">
        <v>224328000</v>
      </c>
      <c r="N700" s="49"/>
      <c r="O700" s="49" t="s">
        <v>4074</v>
      </c>
      <c r="P700" s="49"/>
      <c r="Q700" s="52" t="s">
        <v>3633</v>
      </c>
      <c r="R700" s="52" t="s">
        <v>3643</v>
      </c>
      <c r="S700" s="52" t="s">
        <v>3644</v>
      </c>
      <c r="T700" s="52"/>
      <c r="U700" s="52"/>
      <c r="V700" s="52"/>
    </row>
    <row r="701" spans="2:22" s="9" customFormat="1" ht="17.100000000000001" customHeight="1">
      <c r="B701" s="52">
        <v>2026</v>
      </c>
      <c r="C701" s="52">
        <v>2</v>
      </c>
      <c r="D701" s="52" t="s">
        <v>72</v>
      </c>
      <c r="E701" s="52" t="s">
        <v>3642</v>
      </c>
      <c r="F701" s="52" t="str">
        <f>VLOOKUP(E701,'[1]3) 구매'!$E$6:$F$1614,2,0)</f>
        <v>쇼핑몰</v>
      </c>
      <c r="G701" s="52">
        <v>4014178201</v>
      </c>
      <c r="H701" s="52" t="s">
        <v>4136</v>
      </c>
      <c r="I701" s="52"/>
      <c r="J701" s="49"/>
      <c r="K701" s="49">
        <v>1821</v>
      </c>
      <c r="L701" s="49" t="s">
        <v>4138</v>
      </c>
      <c r="M701" s="49">
        <v>676500000</v>
      </c>
      <c r="N701" s="49"/>
      <c r="O701" s="49" t="s">
        <v>4074</v>
      </c>
      <c r="P701" s="49"/>
      <c r="Q701" s="52" t="s">
        <v>3633</v>
      </c>
      <c r="R701" s="52" t="s">
        <v>3643</v>
      </c>
      <c r="S701" s="52" t="s">
        <v>3644</v>
      </c>
      <c r="T701" s="52"/>
      <c r="U701" s="52"/>
      <c r="V701" s="52"/>
    </row>
    <row r="702" spans="2:22" s="9" customFormat="1" ht="17.100000000000001" customHeight="1">
      <c r="B702" s="52">
        <v>2026</v>
      </c>
      <c r="C702" s="52">
        <v>2</v>
      </c>
      <c r="D702" s="52" t="s">
        <v>72</v>
      </c>
      <c r="E702" s="52" t="s">
        <v>3645</v>
      </c>
      <c r="F702" s="52" t="str">
        <f>VLOOKUP(E702,'[1]3) 구매'!$E$6:$F$1614,2,0)</f>
        <v>쇼핑몰</v>
      </c>
      <c r="G702" s="52">
        <v>3011150501</v>
      </c>
      <c r="H702" s="52" t="s">
        <v>4067</v>
      </c>
      <c r="I702" s="52"/>
      <c r="J702" s="49"/>
      <c r="K702" s="49">
        <v>2044</v>
      </c>
      <c r="L702" s="49" t="s">
        <v>4069</v>
      </c>
      <c r="M702" s="49">
        <v>216528000</v>
      </c>
      <c r="N702" s="49"/>
      <c r="O702" s="49" t="s">
        <v>4074</v>
      </c>
      <c r="P702" s="49"/>
      <c r="Q702" s="52" t="s">
        <v>3633</v>
      </c>
      <c r="R702" s="52" t="s">
        <v>3646</v>
      </c>
      <c r="S702" s="52" t="s">
        <v>3647</v>
      </c>
      <c r="T702" s="52"/>
      <c r="U702" s="52"/>
      <c r="V702" s="52"/>
    </row>
    <row r="703" spans="2:22" s="9" customFormat="1" ht="17.100000000000001" customHeight="1">
      <c r="B703" s="52">
        <v>2026</v>
      </c>
      <c r="C703" s="52">
        <v>2</v>
      </c>
      <c r="D703" s="52" t="s">
        <v>72</v>
      </c>
      <c r="E703" s="52" t="s">
        <v>3645</v>
      </c>
      <c r="F703" s="52" t="str">
        <f>VLOOKUP(E703,'[1]3) 구매'!$E$6:$F$1614,2,0)</f>
        <v>쇼핑몰</v>
      </c>
      <c r="G703" s="52">
        <v>3010161901</v>
      </c>
      <c r="H703" s="52" t="s">
        <v>4144</v>
      </c>
      <c r="I703" s="52"/>
      <c r="J703" s="49"/>
      <c r="K703" s="49">
        <v>18</v>
      </c>
      <c r="L703" s="49" t="s">
        <v>4127</v>
      </c>
      <c r="M703" s="49">
        <v>18343000</v>
      </c>
      <c r="N703" s="49"/>
      <c r="O703" s="49" t="s">
        <v>4074</v>
      </c>
      <c r="P703" s="49"/>
      <c r="Q703" s="52" t="s">
        <v>3633</v>
      </c>
      <c r="R703" s="52" t="s">
        <v>3646</v>
      </c>
      <c r="S703" s="52" t="s">
        <v>3647</v>
      </c>
      <c r="T703" s="52"/>
      <c r="U703" s="52"/>
      <c r="V703" s="52"/>
    </row>
    <row r="704" spans="2:22" s="9" customFormat="1" ht="17.100000000000001" customHeight="1">
      <c r="B704" s="52">
        <v>2026</v>
      </c>
      <c r="C704" s="52">
        <v>2</v>
      </c>
      <c r="D704" s="52" t="s">
        <v>72</v>
      </c>
      <c r="E704" s="52" t="s">
        <v>5250</v>
      </c>
      <c r="F704" s="52" t="str">
        <f>VLOOKUP(E704,'[1]3) 구매'!$E$6:$F$1614,2,0)</f>
        <v>조달위탁</v>
      </c>
      <c r="G704" s="52">
        <v>4617161002</v>
      </c>
      <c r="H704" s="52" t="s">
        <v>4216</v>
      </c>
      <c r="I704" s="52" t="s">
        <v>5251</v>
      </c>
      <c r="J704" s="49" t="s">
        <v>5252</v>
      </c>
      <c r="K704" s="49">
        <v>160</v>
      </c>
      <c r="L704" s="49" t="s">
        <v>4078</v>
      </c>
      <c r="M704" s="49">
        <v>672000000</v>
      </c>
      <c r="N704" s="49"/>
      <c r="O704" s="49" t="s">
        <v>4070</v>
      </c>
      <c r="P704" s="49"/>
      <c r="Q704" s="52" t="s">
        <v>5253</v>
      </c>
      <c r="R704" s="52" t="s">
        <v>5254</v>
      </c>
      <c r="S704" s="52" t="s">
        <v>5255</v>
      </c>
      <c r="T704" s="52" t="s">
        <v>71</v>
      </c>
      <c r="U704" s="52"/>
      <c r="V704" s="52"/>
    </row>
    <row r="705" spans="2:22" s="9" customFormat="1" ht="17.100000000000001" customHeight="1">
      <c r="B705" s="52">
        <v>2026</v>
      </c>
      <c r="C705" s="52">
        <v>2</v>
      </c>
      <c r="D705" s="52" t="s">
        <v>72</v>
      </c>
      <c r="E705" s="52" t="s">
        <v>5256</v>
      </c>
      <c r="F705" s="52" t="str">
        <f>VLOOKUP(E705,'[1]3) 구매'!$E$6:$F$1614,2,0)</f>
        <v>조달위탁</v>
      </c>
      <c r="G705" s="52">
        <v>4617161002</v>
      </c>
      <c r="H705" s="52" t="s">
        <v>4216</v>
      </c>
      <c r="I705" s="52" t="s">
        <v>5251</v>
      </c>
      <c r="J705" s="49" t="s">
        <v>5252</v>
      </c>
      <c r="K705" s="49">
        <v>160</v>
      </c>
      <c r="L705" s="49" t="s">
        <v>4078</v>
      </c>
      <c r="M705" s="49">
        <v>672000000</v>
      </c>
      <c r="N705" s="49"/>
      <c r="O705" s="49" t="s">
        <v>4070</v>
      </c>
      <c r="P705" s="49"/>
      <c r="Q705" s="52" t="s">
        <v>5253</v>
      </c>
      <c r="R705" s="52" t="s">
        <v>5254</v>
      </c>
      <c r="S705" s="52" t="s">
        <v>5255</v>
      </c>
      <c r="T705" s="52" t="s">
        <v>71</v>
      </c>
      <c r="U705" s="52"/>
      <c r="V705" s="52"/>
    </row>
    <row r="706" spans="2:22" s="9" customFormat="1" ht="17.100000000000001" customHeight="1">
      <c r="B706" s="52">
        <v>2026</v>
      </c>
      <c r="C706" s="52">
        <v>2</v>
      </c>
      <c r="D706" s="52" t="s">
        <v>72</v>
      </c>
      <c r="E706" s="52" t="s">
        <v>5257</v>
      </c>
      <c r="F706" s="52" t="str">
        <f>VLOOKUP(E706,'[1]3) 구매'!$E$6:$F$1614,2,0)</f>
        <v>조달위탁</v>
      </c>
      <c r="G706" s="52">
        <v>4617161002</v>
      </c>
      <c r="H706" s="52" t="s">
        <v>4216</v>
      </c>
      <c r="I706" s="52" t="s">
        <v>5251</v>
      </c>
      <c r="J706" s="49" t="s">
        <v>5252</v>
      </c>
      <c r="K706" s="49">
        <v>240</v>
      </c>
      <c r="L706" s="49" t="s">
        <v>4078</v>
      </c>
      <c r="M706" s="49">
        <v>1008000000</v>
      </c>
      <c r="N706" s="49"/>
      <c r="O706" s="49" t="s">
        <v>4070</v>
      </c>
      <c r="P706" s="49"/>
      <c r="Q706" s="52" t="s">
        <v>5253</v>
      </c>
      <c r="R706" s="52" t="s">
        <v>5254</v>
      </c>
      <c r="S706" s="52" t="s">
        <v>5255</v>
      </c>
      <c r="T706" s="52" t="s">
        <v>71</v>
      </c>
      <c r="U706" s="52"/>
      <c r="V706" s="52"/>
    </row>
    <row r="707" spans="2:22" s="9" customFormat="1" ht="17.100000000000001" customHeight="1">
      <c r="B707" s="52">
        <v>2026</v>
      </c>
      <c r="C707" s="52">
        <v>2</v>
      </c>
      <c r="D707" s="52" t="s">
        <v>72</v>
      </c>
      <c r="E707" s="52" t="s">
        <v>5258</v>
      </c>
      <c r="F707" s="52" t="str">
        <f>VLOOKUP(E707,'[1]3) 구매'!$E$6:$F$1614,2,0)</f>
        <v>제한경쟁</v>
      </c>
      <c r="G707" s="52">
        <v>4014229801</v>
      </c>
      <c r="H707" s="52" t="s">
        <v>4202</v>
      </c>
      <c r="I707" s="52" t="s">
        <v>5259</v>
      </c>
      <c r="J707" s="49" t="s">
        <v>5252</v>
      </c>
      <c r="K707" s="49">
        <v>100</v>
      </c>
      <c r="L707" s="49" t="s">
        <v>4078</v>
      </c>
      <c r="M707" s="49">
        <v>1200000000</v>
      </c>
      <c r="N707" s="49"/>
      <c r="O707" s="49"/>
      <c r="P707" s="49"/>
      <c r="Q707" s="52" t="s">
        <v>5253</v>
      </c>
      <c r="R707" s="52" t="s">
        <v>5254</v>
      </c>
      <c r="S707" s="52" t="s">
        <v>5255</v>
      </c>
      <c r="T707" s="52" t="s">
        <v>308</v>
      </c>
      <c r="U707" s="52"/>
      <c r="V707" s="52"/>
    </row>
    <row r="708" spans="2:22" s="9" customFormat="1" ht="17.100000000000001" customHeight="1">
      <c r="B708" s="52">
        <v>2026</v>
      </c>
      <c r="C708" s="52">
        <v>2</v>
      </c>
      <c r="D708" s="52" t="s">
        <v>72</v>
      </c>
      <c r="E708" s="52" t="s">
        <v>5260</v>
      </c>
      <c r="F708" s="52" t="str">
        <f>VLOOKUP(E708,'[1]3) 구매'!$E$6:$F$1614,2,0)</f>
        <v>제한경쟁</v>
      </c>
      <c r="G708" s="52">
        <v>4014229801</v>
      </c>
      <c r="H708" s="52" t="s">
        <v>4202</v>
      </c>
      <c r="I708" s="52" t="s">
        <v>5259</v>
      </c>
      <c r="J708" s="49" t="s">
        <v>5252</v>
      </c>
      <c r="K708" s="49">
        <v>100</v>
      </c>
      <c r="L708" s="49" t="s">
        <v>4078</v>
      </c>
      <c r="M708" s="49">
        <v>1200000000</v>
      </c>
      <c r="N708" s="49"/>
      <c r="O708" s="49"/>
      <c r="P708" s="49"/>
      <c r="Q708" s="52" t="s">
        <v>5253</v>
      </c>
      <c r="R708" s="52" t="s">
        <v>5254</v>
      </c>
      <c r="S708" s="52" t="s">
        <v>5255</v>
      </c>
      <c r="T708" s="52" t="s">
        <v>308</v>
      </c>
      <c r="U708" s="52"/>
      <c r="V708" s="52"/>
    </row>
    <row r="709" spans="2:22" s="9" customFormat="1" ht="17.100000000000001" customHeight="1">
      <c r="B709" s="52">
        <v>2026</v>
      </c>
      <c r="C709" s="52">
        <v>2</v>
      </c>
      <c r="D709" s="52" t="s">
        <v>72</v>
      </c>
      <c r="E709" s="52" t="s">
        <v>5261</v>
      </c>
      <c r="F709" s="52" t="str">
        <f>VLOOKUP(E709,'[1]3) 구매'!$E$6:$F$1614,2,0)</f>
        <v>제한경쟁</v>
      </c>
      <c r="G709" s="52">
        <v>4014229801</v>
      </c>
      <c r="H709" s="52" t="s">
        <v>4202</v>
      </c>
      <c r="I709" s="52" t="s">
        <v>5259</v>
      </c>
      <c r="J709" s="49" t="s">
        <v>5252</v>
      </c>
      <c r="K709" s="49">
        <v>150</v>
      </c>
      <c r="L709" s="49" t="s">
        <v>4078</v>
      </c>
      <c r="M709" s="49">
        <v>1800000000</v>
      </c>
      <c r="N709" s="49"/>
      <c r="O709" s="49"/>
      <c r="P709" s="49"/>
      <c r="Q709" s="52" t="s">
        <v>5253</v>
      </c>
      <c r="R709" s="52" t="s">
        <v>5254</v>
      </c>
      <c r="S709" s="52" t="s">
        <v>5255</v>
      </c>
      <c r="T709" s="52" t="s">
        <v>308</v>
      </c>
      <c r="U709" s="52"/>
      <c r="V709" s="52"/>
    </row>
    <row r="710" spans="2:22" s="9" customFormat="1" ht="17.100000000000001" customHeight="1">
      <c r="B710" s="52">
        <v>2026</v>
      </c>
      <c r="C710" s="52">
        <v>2</v>
      </c>
      <c r="D710" s="52" t="s">
        <v>72</v>
      </c>
      <c r="E710" s="52" t="s">
        <v>3660</v>
      </c>
      <c r="F710" s="52" t="str">
        <f>VLOOKUP(E710,'[1]3) 구매'!$E$6:$F$1614,2,0)</f>
        <v>쇼핑몰</v>
      </c>
      <c r="G710" s="52">
        <v>3012170202</v>
      </c>
      <c r="H710" s="52" t="s">
        <v>5262</v>
      </c>
      <c r="I710" s="52" t="s">
        <v>5263</v>
      </c>
      <c r="J710" s="49" t="s">
        <v>87</v>
      </c>
      <c r="K710" s="49">
        <v>144339</v>
      </c>
      <c r="L710" s="49" t="s">
        <v>4315</v>
      </c>
      <c r="M710" s="49">
        <v>270000000</v>
      </c>
      <c r="N710" s="49"/>
      <c r="O710" s="49" t="s">
        <v>4074</v>
      </c>
      <c r="P710" s="49"/>
      <c r="Q710" s="52" t="s">
        <v>305</v>
      </c>
      <c r="R710" s="52" t="s">
        <v>5264</v>
      </c>
      <c r="S710" s="52" t="s">
        <v>5265</v>
      </c>
      <c r="T710" s="52" t="s">
        <v>71</v>
      </c>
      <c r="U710" s="52"/>
      <c r="V710" s="52"/>
    </row>
    <row r="711" spans="2:22" s="9" customFormat="1" ht="17.100000000000001" customHeight="1">
      <c r="B711" s="52">
        <v>2026</v>
      </c>
      <c r="C711" s="52">
        <v>2</v>
      </c>
      <c r="D711" s="52" t="s">
        <v>72</v>
      </c>
      <c r="E711" s="52" t="s">
        <v>5266</v>
      </c>
      <c r="F711" s="52" t="str">
        <f>VLOOKUP(E711,'[1]3) 구매'!$E$6:$F$1614,2,0)</f>
        <v>쇼핑몰</v>
      </c>
      <c r="G711" s="52">
        <v>3010990401</v>
      </c>
      <c r="H711" s="52" t="s">
        <v>5267</v>
      </c>
      <c r="I711" s="52" t="s">
        <v>5268</v>
      </c>
      <c r="J711" s="49" t="s">
        <v>87</v>
      </c>
      <c r="K711" s="49">
        <v>4030</v>
      </c>
      <c r="L711" s="49" t="s">
        <v>4069</v>
      </c>
      <c r="M711" s="49">
        <v>26600000</v>
      </c>
      <c r="N711" s="49"/>
      <c r="O711" s="49"/>
      <c r="P711" s="49" t="s">
        <v>4074</v>
      </c>
      <c r="Q711" s="52" t="s">
        <v>305</v>
      </c>
      <c r="R711" s="52" t="s">
        <v>5264</v>
      </c>
      <c r="S711" s="52" t="s">
        <v>5265</v>
      </c>
      <c r="T711" s="52" t="s">
        <v>71</v>
      </c>
      <c r="U711" s="52"/>
      <c r="V711" s="52"/>
    </row>
    <row r="712" spans="2:22" s="9" customFormat="1" ht="17.100000000000001" customHeight="1">
      <c r="B712" s="52">
        <v>2026</v>
      </c>
      <c r="C712" s="52">
        <v>2</v>
      </c>
      <c r="D712" s="52" t="s">
        <v>72</v>
      </c>
      <c r="E712" s="52" t="s">
        <v>5266</v>
      </c>
      <c r="F712" s="52" t="str">
        <f>VLOOKUP(E712,'[1]3) 구매'!$E$6:$F$1614,2,0)</f>
        <v>쇼핑몰</v>
      </c>
      <c r="G712" s="52">
        <v>3011150501</v>
      </c>
      <c r="H712" s="52" t="s">
        <v>4067</v>
      </c>
      <c r="I712" s="52" t="s">
        <v>5269</v>
      </c>
      <c r="J712" s="49" t="s">
        <v>87</v>
      </c>
      <c r="K712" s="49">
        <v>2691</v>
      </c>
      <c r="L712" s="49" t="s">
        <v>4069</v>
      </c>
      <c r="M712" s="49">
        <v>176596000</v>
      </c>
      <c r="N712" s="49"/>
      <c r="O712" s="49"/>
      <c r="P712" s="49" t="s">
        <v>4074</v>
      </c>
      <c r="Q712" s="52" t="s">
        <v>305</v>
      </c>
      <c r="R712" s="52" t="s">
        <v>5264</v>
      </c>
      <c r="S712" s="52" t="s">
        <v>5265</v>
      </c>
      <c r="T712" s="52" t="s">
        <v>71</v>
      </c>
      <c r="U712" s="52"/>
      <c r="V712" s="52"/>
    </row>
    <row r="713" spans="2:22" s="9" customFormat="1" ht="17.100000000000001" customHeight="1">
      <c r="B713" s="52">
        <v>2026</v>
      </c>
      <c r="C713" s="52">
        <v>2</v>
      </c>
      <c r="D713" s="52" t="s">
        <v>72</v>
      </c>
      <c r="E713" s="52" t="s">
        <v>5266</v>
      </c>
      <c r="F713" s="52" t="str">
        <f>VLOOKUP(E713,'[1]3) 구매'!$E$6:$F$1614,2,0)</f>
        <v>쇼핑몰</v>
      </c>
      <c r="G713" s="52">
        <v>3010161901</v>
      </c>
      <c r="H713" s="52" t="s">
        <v>4144</v>
      </c>
      <c r="I713" s="52" t="s">
        <v>5270</v>
      </c>
      <c r="J713" s="49" t="s">
        <v>87</v>
      </c>
      <c r="K713" s="49">
        <v>60</v>
      </c>
      <c r="L713" s="49" t="s">
        <v>4244</v>
      </c>
      <c r="M713" s="49">
        <v>36063000</v>
      </c>
      <c r="N713" s="49"/>
      <c r="O713" s="49"/>
      <c r="P713" s="49" t="s">
        <v>4074</v>
      </c>
      <c r="Q713" s="52" t="s">
        <v>305</v>
      </c>
      <c r="R713" s="52" t="s">
        <v>5264</v>
      </c>
      <c r="S713" s="52" t="s">
        <v>5265</v>
      </c>
      <c r="T713" s="52" t="s">
        <v>71</v>
      </c>
      <c r="U713" s="52"/>
      <c r="V713" s="52"/>
    </row>
    <row r="714" spans="2:22" s="9" customFormat="1" ht="17.100000000000001" customHeight="1">
      <c r="B714" s="52">
        <v>2026</v>
      </c>
      <c r="C714" s="52">
        <v>2</v>
      </c>
      <c r="D714" s="52" t="s">
        <v>72</v>
      </c>
      <c r="E714" s="52" t="s">
        <v>5266</v>
      </c>
      <c r="F714" s="52" t="str">
        <f>VLOOKUP(E714,'[1]3) 구매'!$E$6:$F$1614,2,0)</f>
        <v>쇼핑몰</v>
      </c>
      <c r="G714" s="52">
        <v>4014219701</v>
      </c>
      <c r="H714" s="52" t="s">
        <v>5271</v>
      </c>
      <c r="I714" s="52" t="s">
        <v>5272</v>
      </c>
      <c r="J714" s="49" t="s">
        <v>87</v>
      </c>
      <c r="K714" s="49">
        <v>4622</v>
      </c>
      <c r="L714" s="49" t="s">
        <v>4460</v>
      </c>
      <c r="M714" s="49">
        <v>168480000</v>
      </c>
      <c r="N714" s="49"/>
      <c r="O714" s="49" t="s">
        <v>4074</v>
      </c>
      <c r="P714" s="49"/>
      <c r="Q714" s="52" t="s">
        <v>305</v>
      </c>
      <c r="R714" s="52" t="s">
        <v>5264</v>
      </c>
      <c r="S714" s="52" t="s">
        <v>5265</v>
      </c>
      <c r="T714" s="52" t="s">
        <v>71</v>
      </c>
      <c r="U714" s="52"/>
      <c r="V714" s="52"/>
    </row>
    <row r="715" spans="2:22" s="9" customFormat="1" ht="17.100000000000001" customHeight="1">
      <c r="B715" s="52">
        <v>2026</v>
      </c>
      <c r="C715" s="52">
        <v>2</v>
      </c>
      <c r="D715" s="52" t="s">
        <v>72</v>
      </c>
      <c r="E715" s="52" t="s">
        <v>5266</v>
      </c>
      <c r="F715" s="52" t="str">
        <f>VLOOKUP(E715,'[1]3) 구매'!$E$6:$F$1614,2,0)</f>
        <v>쇼핑몰</v>
      </c>
      <c r="G715" s="52">
        <v>4014210901</v>
      </c>
      <c r="H715" s="52" t="s">
        <v>5273</v>
      </c>
      <c r="I715" s="52" t="s">
        <v>5274</v>
      </c>
      <c r="J715" s="49" t="s">
        <v>87</v>
      </c>
      <c r="K715" s="49">
        <v>60</v>
      </c>
      <c r="L715" s="49" t="s">
        <v>4138</v>
      </c>
      <c r="M715" s="49">
        <v>8591000</v>
      </c>
      <c r="N715" s="49"/>
      <c r="O715" s="49"/>
      <c r="P715" s="49" t="s">
        <v>4074</v>
      </c>
      <c r="Q715" s="52" t="s">
        <v>305</v>
      </c>
      <c r="R715" s="52" t="s">
        <v>5264</v>
      </c>
      <c r="S715" s="52" t="s">
        <v>5265</v>
      </c>
      <c r="T715" s="52" t="s">
        <v>71</v>
      </c>
      <c r="U715" s="52"/>
      <c r="V715" s="52"/>
    </row>
    <row r="716" spans="2:22" s="9" customFormat="1" ht="17.100000000000001" customHeight="1">
      <c r="B716" s="52">
        <v>2026</v>
      </c>
      <c r="C716" s="52">
        <v>2</v>
      </c>
      <c r="D716" s="52" t="s">
        <v>72</v>
      </c>
      <c r="E716" s="52" t="s">
        <v>5266</v>
      </c>
      <c r="F716" s="52" t="str">
        <f>VLOOKUP(E716,'[1]3) 구매'!$E$6:$F$1614,2,0)</f>
        <v>쇼핑몰</v>
      </c>
      <c r="G716" s="52">
        <v>3013150301</v>
      </c>
      <c r="H716" s="52" t="s">
        <v>5275</v>
      </c>
      <c r="I716" s="52" t="s">
        <v>5276</v>
      </c>
      <c r="J716" s="49" t="s">
        <v>87</v>
      </c>
      <c r="K716" s="49">
        <v>5689</v>
      </c>
      <c r="L716" s="49" t="s">
        <v>4238</v>
      </c>
      <c r="M716" s="49">
        <v>17066000</v>
      </c>
      <c r="N716" s="49"/>
      <c r="O716" s="49"/>
      <c r="P716" s="49" t="s">
        <v>4074</v>
      </c>
      <c r="Q716" s="52" t="s">
        <v>305</v>
      </c>
      <c r="R716" s="52" t="s">
        <v>5264</v>
      </c>
      <c r="S716" s="52" t="s">
        <v>5265</v>
      </c>
      <c r="T716" s="52" t="s">
        <v>71</v>
      </c>
      <c r="U716" s="52"/>
      <c r="V716" s="52"/>
    </row>
    <row r="717" spans="2:22" s="9" customFormat="1" ht="17.100000000000001" customHeight="1">
      <c r="B717" s="52">
        <v>2026</v>
      </c>
      <c r="C717" s="52">
        <v>2</v>
      </c>
      <c r="D717" s="52" t="s">
        <v>72</v>
      </c>
      <c r="E717" s="52" t="s">
        <v>3668</v>
      </c>
      <c r="F717" s="52" t="str">
        <f>VLOOKUP(E717,'[1]3) 구매'!$E$6:$F$1614,2,0)</f>
        <v>쇼핑몰</v>
      </c>
      <c r="G717" s="52">
        <v>3011150501</v>
      </c>
      <c r="H717" s="52" t="s">
        <v>4067</v>
      </c>
      <c r="I717" s="52" t="s">
        <v>4320</v>
      </c>
      <c r="J717" s="49" t="s">
        <v>87</v>
      </c>
      <c r="K717" s="49">
        <v>49026</v>
      </c>
      <c r="L717" s="49" t="s">
        <v>4069</v>
      </c>
      <c r="M717" s="49">
        <v>4259996000</v>
      </c>
      <c r="N717" s="49"/>
      <c r="O717" s="49" t="s">
        <v>4074</v>
      </c>
      <c r="P717" s="49"/>
      <c r="Q717" s="52" t="s">
        <v>305</v>
      </c>
      <c r="R717" s="52" t="s">
        <v>5277</v>
      </c>
      <c r="S717" s="52" t="s">
        <v>5278</v>
      </c>
      <c r="T717" s="52" t="s">
        <v>71</v>
      </c>
      <c r="U717" s="52"/>
      <c r="V717" s="52"/>
    </row>
    <row r="718" spans="2:22" s="9" customFormat="1" ht="17.100000000000001" customHeight="1">
      <c r="B718" s="52">
        <v>2026</v>
      </c>
      <c r="C718" s="52">
        <v>2</v>
      </c>
      <c r="D718" s="52" t="s">
        <v>72</v>
      </c>
      <c r="E718" s="52" t="s">
        <v>3668</v>
      </c>
      <c r="F718" s="52" t="str">
        <f>VLOOKUP(E718,'[1]3) 구매'!$E$6:$F$1614,2,0)</f>
        <v>쇼핑몰</v>
      </c>
      <c r="G718" s="52">
        <v>3010320101</v>
      </c>
      <c r="H718" s="52" t="s">
        <v>5062</v>
      </c>
      <c r="I718" s="52" t="s">
        <v>5279</v>
      </c>
      <c r="J718" s="49" t="s">
        <v>87</v>
      </c>
      <c r="K718" s="49">
        <v>215</v>
      </c>
      <c r="L718" s="49" t="s">
        <v>4238</v>
      </c>
      <c r="M718" s="49">
        <v>27283000</v>
      </c>
      <c r="N718" s="49"/>
      <c r="O718" s="49"/>
      <c r="P718" s="49" t="s">
        <v>4074</v>
      </c>
      <c r="Q718" s="52" t="s">
        <v>305</v>
      </c>
      <c r="R718" s="52" t="s">
        <v>5277</v>
      </c>
      <c r="S718" s="52" t="s">
        <v>5278</v>
      </c>
      <c r="T718" s="52" t="s">
        <v>71</v>
      </c>
      <c r="U718" s="52"/>
      <c r="V718" s="52"/>
    </row>
    <row r="719" spans="2:22" s="9" customFormat="1" ht="17.100000000000001" customHeight="1">
      <c r="B719" s="52">
        <v>2026</v>
      </c>
      <c r="C719" s="52">
        <v>2</v>
      </c>
      <c r="D719" s="52" t="s">
        <v>72</v>
      </c>
      <c r="E719" s="52" t="s">
        <v>3668</v>
      </c>
      <c r="F719" s="52" t="str">
        <f>VLOOKUP(E719,'[1]3) 구매'!$E$6:$F$1614,2,0)</f>
        <v>쇼핑몰</v>
      </c>
      <c r="G719" s="52">
        <v>4014178201</v>
      </c>
      <c r="H719" s="52" t="s">
        <v>5280</v>
      </c>
      <c r="I719" s="52" t="s">
        <v>5281</v>
      </c>
      <c r="J719" s="49" t="s">
        <v>87</v>
      </c>
      <c r="K719" s="49">
        <v>107</v>
      </c>
      <c r="L719" s="49" t="s">
        <v>4138</v>
      </c>
      <c r="M719" s="49">
        <v>10606000</v>
      </c>
      <c r="N719" s="49"/>
      <c r="O719" s="49"/>
      <c r="P719" s="49" t="s">
        <v>4074</v>
      </c>
      <c r="Q719" s="52" t="s">
        <v>305</v>
      </c>
      <c r="R719" s="52" t="s">
        <v>5277</v>
      </c>
      <c r="S719" s="52" t="s">
        <v>5278</v>
      </c>
      <c r="T719" s="52" t="s">
        <v>71</v>
      </c>
      <c r="U719" s="52"/>
      <c r="V719" s="52"/>
    </row>
    <row r="720" spans="2:22" s="9" customFormat="1" ht="17.100000000000001" customHeight="1">
      <c r="B720" s="52">
        <v>2026</v>
      </c>
      <c r="C720" s="52">
        <v>2</v>
      </c>
      <c r="D720" s="52" t="s">
        <v>72</v>
      </c>
      <c r="E720" s="52" t="s">
        <v>3668</v>
      </c>
      <c r="F720" s="52" t="str">
        <f>VLOOKUP(E720,'[1]3) 구매'!$E$6:$F$1614,2,0)</f>
        <v>쇼핑몰</v>
      </c>
      <c r="G720" s="52">
        <v>3012170202</v>
      </c>
      <c r="H720" s="52" t="s">
        <v>5282</v>
      </c>
      <c r="I720" s="52" t="s">
        <v>5283</v>
      </c>
      <c r="J720" s="49" t="s">
        <v>87</v>
      </c>
      <c r="K720" s="49">
        <v>13282</v>
      </c>
      <c r="L720" s="49" t="s">
        <v>4170</v>
      </c>
      <c r="M720" s="49">
        <v>58440000</v>
      </c>
      <c r="N720" s="49"/>
      <c r="O720" s="49"/>
      <c r="P720" s="49" t="s">
        <v>4074</v>
      </c>
      <c r="Q720" s="52" t="s">
        <v>305</v>
      </c>
      <c r="R720" s="52" t="s">
        <v>5277</v>
      </c>
      <c r="S720" s="52" t="s">
        <v>5278</v>
      </c>
      <c r="T720" s="52" t="s">
        <v>71</v>
      </c>
      <c r="U720" s="52"/>
      <c r="V720" s="52"/>
    </row>
    <row r="721" spans="2:22" s="9" customFormat="1" ht="17.100000000000001" customHeight="1">
      <c r="B721" s="52">
        <v>2026</v>
      </c>
      <c r="C721" s="52">
        <v>2</v>
      </c>
      <c r="D721" s="52" t="s">
        <v>72</v>
      </c>
      <c r="E721" s="52" t="s">
        <v>5284</v>
      </c>
      <c r="F721" s="52" t="str">
        <f>VLOOKUP(E721,'[1]3) 구매'!$E$6:$F$1614,2,0)</f>
        <v>쇼핑몰</v>
      </c>
      <c r="G721" s="52">
        <v>3011150501</v>
      </c>
      <c r="H721" s="52" t="s">
        <v>4067</v>
      </c>
      <c r="I721" s="52" t="s">
        <v>5285</v>
      </c>
      <c r="J721" s="49" t="s">
        <v>87</v>
      </c>
      <c r="K721" s="49">
        <v>1331</v>
      </c>
      <c r="L721" s="49" t="s">
        <v>4069</v>
      </c>
      <c r="M721" s="49">
        <v>138922300</v>
      </c>
      <c r="N721" s="49"/>
      <c r="O721" s="49"/>
      <c r="P721" s="49" t="s">
        <v>4074</v>
      </c>
      <c r="Q721" s="52" t="s">
        <v>305</v>
      </c>
      <c r="R721" s="52" t="s">
        <v>5277</v>
      </c>
      <c r="S721" s="52" t="s">
        <v>5278</v>
      </c>
      <c r="T721" s="52" t="s">
        <v>71</v>
      </c>
      <c r="U721" s="52"/>
      <c r="V721" s="52"/>
    </row>
    <row r="722" spans="2:22" s="9" customFormat="1" ht="17.100000000000001" customHeight="1">
      <c r="B722" s="52">
        <v>2026</v>
      </c>
      <c r="C722" s="52">
        <v>2</v>
      </c>
      <c r="D722" s="52" t="s">
        <v>72</v>
      </c>
      <c r="E722" s="52" t="s">
        <v>5284</v>
      </c>
      <c r="F722" s="52" t="str">
        <f>VLOOKUP(E722,'[1]3) 구매'!$E$6:$F$1614,2,0)</f>
        <v>쇼핑몰</v>
      </c>
      <c r="G722" s="52">
        <v>4014178201</v>
      </c>
      <c r="H722" s="52" t="s">
        <v>5286</v>
      </c>
      <c r="I722" s="52" t="s">
        <v>5287</v>
      </c>
      <c r="J722" s="49" t="s">
        <v>87</v>
      </c>
      <c r="K722" s="49">
        <v>614</v>
      </c>
      <c r="L722" s="49" t="s">
        <v>4094</v>
      </c>
      <c r="M722" s="49">
        <v>46127400</v>
      </c>
      <c r="N722" s="49"/>
      <c r="O722" s="49"/>
      <c r="P722" s="49" t="s">
        <v>4074</v>
      </c>
      <c r="Q722" s="52" t="s">
        <v>305</v>
      </c>
      <c r="R722" s="52" t="s">
        <v>5277</v>
      </c>
      <c r="S722" s="52" t="s">
        <v>5278</v>
      </c>
      <c r="T722" s="52" t="s">
        <v>71</v>
      </c>
      <c r="U722" s="52"/>
      <c r="V722" s="52"/>
    </row>
    <row r="723" spans="2:22" s="9" customFormat="1" ht="17.100000000000001" customHeight="1">
      <c r="B723" s="52">
        <v>2026</v>
      </c>
      <c r="C723" s="52">
        <v>2</v>
      </c>
      <c r="D723" s="52" t="s">
        <v>72</v>
      </c>
      <c r="E723" s="52" t="s">
        <v>5284</v>
      </c>
      <c r="F723" s="52" t="str">
        <f>VLOOKUP(E723,'[1]3) 구매'!$E$6:$F$1614,2,0)</f>
        <v>쇼핑몰</v>
      </c>
      <c r="G723" s="52">
        <v>3015200102</v>
      </c>
      <c r="H723" s="52" t="s">
        <v>5288</v>
      </c>
      <c r="I723" s="52" t="s">
        <v>5289</v>
      </c>
      <c r="J723" s="49" t="s">
        <v>87</v>
      </c>
      <c r="K723" s="49">
        <v>315</v>
      </c>
      <c r="L723" s="49" t="s">
        <v>4106</v>
      </c>
      <c r="M723" s="49">
        <v>33074800.000000004</v>
      </c>
      <c r="N723" s="49"/>
      <c r="O723" s="49"/>
      <c r="P723" s="49" t="s">
        <v>4074</v>
      </c>
      <c r="Q723" s="52" t="s">
        <v>305</v>
      </c>
      <c r="R723" s="52" t="s">
        <v>5277</v>
      </c>
      <c r="S723" s="52" t="s">
        <v>5278</v>
      </c>
      <c r="T723" s="52" t="s">
        <v>71</v>
      </c>
      <c r="U723" s="52"/>
      <c r="V723" s="52"/>
    </row>
    <row r="724" spans="2:22" s="9" customFormat="1" ht="17.100000000000001" customHeight="1">
      <c r="B724" s="52">
        <v>2026</v>
      </c>
      <c r="C724" s="52">
        <v>2</v>
      </c>
      <c r="D724" s="52" t="s">
        <v>72</v>
      </c>
      <c r="E724" s="52" t="s">
        <v>5284</v>
      </c>
      <c r="F724" s="52" t="str">
        <f>VLOOKUP(E724,'[1]3) 구매'!$E$6:$F$1614,2,0)</f>
        <v>쇼핑몰</v>
      </c>
      <c r="G724" s="52">
        <v>3015200102</v>
      </c>
      <c r="H724" s="52" t="s">
        <v>5290</v>
      </c>
      <c r="I724" s="52" t="s">
        <v>5291</v>
      </c>
      <c r="J724" s="49" t="s">
        <v>87</v>
      </c>
      <c r="K724" s="49">
        <v>5</v>
      </c>
      <c r="L724" s="49" t="s">
        <v>4393</v>
      </c>
      <c r="M724" s="49">
        <v>1800700.0000000002</v>
      </c>
      <c r="N724" s="49"/>
      <c r="O724" s="49"/>
      <c r="P724" s="49" t="s">
        <v>4074</v>
      </c>
      <c r="Q724" s="52" t="s">
        <v>305</v>
      </c>
      <c r="R724" s="52" t="s">
        <v>5277</v>
      </c>
      <c r="S724" s="52" t="s">
        <v>5278</v>
      </c>
      <c r="T724" s="52" t="s">
        <v>71</v>
      </c>
      <c r="U724" s="52"/>
      <c r="V724" s="52"/>
    </row>
    <row r="725" spans="2:22" s="9" customFormat="1" ht="17.100000000000001" customHeight="1">
      <c r="B725" s="52">
        <v>2026</v>
      </c>
      <c r="C725" s="52">
        <v>2</v>
      </c>
      <c r="D725" s="52" t="s">
        <v>72</v>
      </c>
      <c r="E725" s="52" t="s">
        <v>5284</v>
      </c>
      <c r="F725" s="52" t="str">
        <f>VLOOKUP(E725,'[1]3) 구매'!$E$6:$F$1614,2,0)</f>
        <v>쇼핑몰</v>
      </c>
      <c r="G725" s="52">
        <v>3013150301</v>
      </c>
      <c r="H725" s="52" t="s">
        <v>5292</v>
      </c>
      <c r="I725" s="52" t="s">
        <v>5293</v>
      </c>
      <c r="J725" s="49" t="s">
        <v>87</v>
      </c>
      <c r="K725" s="49">
        <v>40</v>
      </c>
      <c r="L725" s="49" t="s">
        <v>4094</v>
      </c>
      <c r="M725" s="49">
        <v>1780900.0000000002</v>
      </c>
      <c r="N725" s="49"/>
      <c r="O725" s="49"/>
      <c r="P725" s="49" t="s">
        <v>4074</v>
      </c>
      <c r="Q725" s="52" t="s">
        <v>305</v>
      </c>
      <c r="R725" s="52" t="s">
        <v>5277</v>
      </c>
      <c r="S725" s="52" t="s">
        <v>5278</v>
      </c>
      <c r="T725" s="52" t="s">
        <v>71</v>
      </c>
      <c r="U725" s="52"/>
      <c r="V725" s="52"/>
    </row>
    <row r="726" spans="2:22" s="9" customFormat="1" ht="17.100000000000001" customHeight="1">
      <c r="B726" s="52">
        <v>2026</v>
      </c>
      <c r="C726" s="52">
        <v>2</v>
      </c>
      <c r="D726" s="52" t="s">
        <v>72</v>
      </c>
      <c r="E726" s="52" t="s">
        <v>5294</v>
      </c>
      <c r="F726" s="52" t="str">
        <f>VLOOKUP(E726,'[1]3) 구매'!$E$6:$F$1614,2,0)</f>
        <v>쇼핑몰</v>
      </c>
      <c r="G726" s="52">
        <v>4014210902</v>
      </c>
      <c r="H726" s="52" t="s">
        <v>5295</v>
      </c>
      <c r="I726" s="52" t="s">
        <v>5274</v>
      </c>
      <c r="J726" s="49" t="s">
        <v>87</v>
      </c>
      <c r="K726" s="49">
        <v>60</v>
      </c>
      <c r="L726" s="49" t="s">
        <v>4138</v>
      </c>
      <c r="M726" s="49">
        <v>11676000</v>
      </c>
      <c r="N726" s="49"/>
      <c r="O726" s="49"/>
      <c r="P726" s="49" t="s">
        <v>4074</v>
      </c>
      <c r="Q726" s="52" t="s">
        <v>305</v>
      </c>
      <c r="R726" s="52" t="s">
        <v>5277</v>
      </c>
      <c r="S726" s="52" t="s">
        <v>5278</v>
      </c>
      <c r="T726" s="52" t="s">
        <v>71</v>
      </c>
      <c r="U726" s="52"/>
      <c r="V726" s="52"/>
    </row>
    <row r="727" spans="2:22" s="9" customFormat="1" ht="17.100000000000001" customHeight="1">
      <c r="B727" s="52">
        <v>2026</v>
      </c>
      <c r="C727" s="52">
        <v>2</v>
      </c>
      <c r="D727" s="52" t="s">
        <v>72</v>
      </c>
      <c r="E727" s="52" t="s">
        <v>5294</v>
      </c>
      <c r="F727" s="52" t="str">
        <f>VLOOKUP(E727,'[1]3) 구매'!$E$6:$F$1614,2,0)</f>
        <v>쇼핑몰</v>
      </c>
      <c r="G727" s="52">
        <v>4014210901</v>
      </c>
      <c r="H727" s="52" t="s">
        <v>4734</v>
      </c>
      <c r="I727" s="52" t="s">
        <v>5296</v>
      </c>
      <c r="J727" s="49" t="s">
        <v>87</v>
      </c>
      <c r="K727" s="49">
        <v>641</v>
      </c>
      <c r="L727" s="49" t="s">
        <v>4138</v>
      </c>
      <c r="M727" s="49">
        <v>76537000</v>
      </c>
      <c r="N727" s="49"/>
      <c r="O727" s="49"/>
      <c r="P727" s="49" t="s">
        <v>4074</v>
      </c>
      <c r="Q727" s="52" t="s">
        <v>305</v>
      </c>
      <c r="R727" s="52" t="s">
        <v>5277</v>
      </c>
      <c r="S727" s="52" t="s">
        <v>5278</v>
      </c>
      <c r="T727" s="52" t="s">
        <v>71</v>
      </c>
      <c r="U727" s="52"/>
      <c r="V727" s="52"/>
    </row>
    <row r="728" spans="2:22" s="9" customFormat="1" ht="17.100000000000001" customHeight="1">
      <c r="B728" s="52">
        <v>2026</v>
      </c>
      <c r="C728" s="52">
        <v>2</v>
      </c>
      <c r="D728" s="52" t="s">
        <v>72</v>
      </c>
      <c r="E728" s="52" t="s">
        <v>5294</v>
      </c>
      <c r="F728" s="52" t="str">
        <f>VLOOKUP(E728,'[1]3) 구매'!$E$6:$F$1614,2,0)</f>
        <v>쇼핑몰</v>
      </c>
      <c r="G728" s="52">
        <v>4014219702</v>
      </c>
      <c r="H728" s="52" t="s">
        <v>4894</v>
      </c>
      <c r="I728" s="52" t="s">
        <v>5297</v>
      </c>
      <c r="J728" s="49" t="s">
        <v>87</v>
      </c>
      <c r="K728" s="49">
        <v>25184</v>
      </c>
      <c r="L728" s="49" t="s">
        <v>4094</v>
      </c>
      <c r="M728" s="49">
        <v>188439000</v>
      </c>
      <c r="N728" s="49"/>
      <c r="O728" s="49" t="s">
        <v>4074</v>
      </c>
      <c r="P728" s="49"/>
      <c r="Q728" s="52" t="s">
        <v>305</v>
      </c>
      <c r="R728" s="52" t="s">
        <v>5277</v>
      </c>
      <c r="S728" s="52" t="s">
        <v>5278</v>
      </c>
      <c r="T728" s="52" t="s">
        <v>71</v>
      </c>
      <c r="U728" s="52"/>
      <c r="V728" s="52"/>
    </row>
    <row r="729" spans="2:22" s="9" customFormat="1" ht="17.100000000000001" customHeight="1">
      <c r="B729" s="52">
        <v>2026</v>
      </c>
      <c r="C729" s="52">
        <v>2</v>
      </c>
      <c r="D729" s="52" t="s">
        <v>72</v>
      </c>
      <c r="E729" s="52" t="s">
        <v>5294</v>
      </c>
      <c r="F729" s="52" t="str">
        <f>VLOOKUP(E729,'[1]3) 구매'!$E$6:$F$1614,2,0)</f>
        <v>쇼핑몰</v>
      </c>
      <c r="G729" s="52">
        <v>4014219701</v>
      </c>
      <c r="H729" s="52" t="s">
        <v>5298</v>
      </c>
      <c r="I729" s="52" t="s">
        <v>5297</v>
      </c>
      <c r="J729" s="49" t="s">
        <v>87</v>
      </c>
      <c r="K729" s="49">
        <v>93</v>
      </c>
      <c r="L729" s="49" t="s">
        <v>4094</v>
      </c>
      <c r="M729" s="49">
        <v>6919000</v>
      </c>
      <c r="N729" s="49"/>
      <c r="O729" s="49"/>
      <c r="P729" s="49" t="s">
        <v>4074</v>
      </c>
      <c r="Q729" s="52" t="s">
        <v>305</v>
      </c>
      <c r="R729" s="52" t="s">
        <v>5277</v>
      </c>
      <c r="S729" s="52" t="s">
        <v>5278</v>
      </c>
      <c r="T729" s="52" t="s">
        <v>71</v>
      </c>
      <c r="U729" s="52"/>
      <c r="V729" s="52"/>
    </row>
    <row r="730" spans="2:22" s="9" customFormat="1" ht="17.100000000000001" customHeight="1">
      <c r="B730" s="52">
        <v>2026</v>
      </c>
      <c r="C730" s="52">
        <v>2</v>
      </c>
      <c r="D730" s="52" t="s">
        <v>72</v>
      </c>
      <c r="E730" s="52" t="s">
        <v>5294</v>
      </c>
      <c r="F730" s="52" t="str">
        <f>VLOOKUP(E730,'[1]3) 구매'!$E$6:$F$1614,2,0)</f>
        <v>쇼핑몰</v>
      </c>
      <c r="G730" s="52">
        <v>4014178201</v>
      </c>
      <c r="H730" s="52" t="s">
        <v>4351</v>
      </c>
      <c r="I730" s="52" t="s">
        <v>5299</v>
      </c>
      <c r="J730" s="49" t="s">
        <v>87</v>
      </c>
      <c r="K730" s="49">
        <v>9</v>
      </c>
      <c r="L730" s="49" t="s">
        <v>4138</v>
      </c>
      <c r="M730" s="49">
        <v>547000</v>
      </c>
      <c r="N730" s="49"/>
      <c r="O730" s="49"/>
      <c r="P730" s="49" t="s">
        <v>4074</v>
      </c>
      <c r="Q730" s="52" t="s">
        <v>305</v>
      </c>
      <c r="R730" s="52" t="s">
        <v>5277</v>
      </c>
      <c r="S730" s="52" t="s">
        <v>5278</v>
      </c>
      <c r="T730" s="52" t="s">
        <v>71</v>
      </c>
      <c r="U730" s="52"/>
      <c r="V730" s="52"/>
    </row>
    <row r="731" spans="2:22" s="9" customFormat="1" ht="17.100000000000001" customHeight="1">
      <c r="B731" s="52">
        <v>2026</v>
      </c>
      <c r="C731" s="52">
        <v>2</v>
      </c>
      <c r="D731" s="52" t="s">
        <v>72</v>
      </c>
      <c r="E731" s="52" t="s">
        <v>5294</v>
      </c>
      <c r="F731" s="52" t="str">
        <f>VLOOKUP(E731,'[1]3) 구매'!$E$6:$F$1614,2,0)</f>
        <v>쇼핑몰</v>
      </c>
      <c r="G731" s="52">
        <v>4014178203</v>
      </c>
      <c r="H731" s="52" t="s">
        <v>5091</v>
      </c>
      <c r="I731" s="52" t="s">
        <v>5300</v>
      </c>
      <c r="J731" s="49" t="s">
        <v>87</v>
      </c>
      <c r="K731" s="49">
        <v>929</v>
      </c>
      <c r="L731" s="49" t="s">
        <v>4138</v>
      </c>
      <c r="M731" s="49">
        <v>220492000</v>
      </c>
      <c r="N731" s="49"/>
      <c r="O731" s="49" t="s">
        <v>4074</v>
      </c>
      <c r="P731" s="49"/>
      <c r="Q731" s="52" t="s">
        <v>305</v>
      </c>
      <c r="R731" s="52" t="s">
        <v>5277</v>
      </c>
      <c r="S731" s="52" t="s">
        <v>5278</v>
      </c>
      <c r="T731" s="52" t="s">
        <v>71</v>
      </c>
      <c r="U731" s="52"/>
      <c r="V731" s="52"/>
    </row>
    <row r="732" spans="2:22" s="9" customFormat="1" ht="17.100000000000001" customHeight="1">
      <c r="B732" s="52">
        <v>2026</v>
      </c>
      <c r="C732" s="52">
        <v>2</v>
      </c>
      <c r="D732" s="52" t="s">
        <v>72</v>
      </c>
      <c r="E732" s="52" t="s">
        <v>5294</v>
      </c>
      <c r="F732" s="52" t="str">
        <f>VLOOKUP(E732,'[1]3) 구매'!$E$6:$F$1614,2,0)</f>
        <v>쇼핑몰</v>
      </c>
      <c r="G732" s="52">
        <v>4014162001</v>
      </c>
      <c r="H732" s="52" t="s">
        <v>5301</v>
      </c>
      <c r="I732" s="52" t="s">
        <v>5302</v>
      </c>
      <c r="J732" s="49" t="s">
        <v>87</v>
      </c>
      <c r="K732" s="49">
        <v>2</v>
      </c>
      <c r="L732" s="49" t="s">
        <v>4393</v>
      </c>
      <c r="M732" s="49">
        <v>14498000</v>
      </c>
      <c r="N732" s="49"/>
      <c r="O732" s="49"/>
      <c r="P732" s="49" t="s">
        <v>4074</v>
      </c>
      <c r="Q732" s="52" t="s">
        <v>305</v>
      </c>
      <c r="R732" s="52" t="s">
        <v>5277</v>
      </c>
      <c r="S732" s="52" t="s">
        <v>5278</v>
      </c>
      <c r="T732" s="52" t="s">
        <v>71</v>
      </c>
      <c r="U732" s="52"/>
      <c r="V732" s="52"/>
    </row>
    <row r="733" spans="2:22" s="9" customFormat="1" ht="17.100000000000001" customHeight="1">
      <c r="B733" s="52">
        <v>2026</v>
      </c>
      <c r="C733" s="52">
        <v>2</v>
      </c>
      <c r="D733" s="52" t="s">
        <v>72</v>
      </c>
      <c r="E733" s="52" t="s">
        <v>5294</v>
      </c>
      <c r="F733" s="52" t="str">
        <f>VLOOKUP(E733,'[1]3) 구매'!$E$6:$F$1614,2,0)</f>
        <v>쇼핑몰</v>
      </c>
      <c r="G733" s="52">
        <v>4014169401</v>
      </c>
      <c r="H733" s="52" t="s">
        <v>5303</v>
      </c>
      <c r="I733" s="52" t="s">
        <v>5304</v>
      </c>
      <c r="J733" s="49" t="s">
        <v>87</v>
      </c>
      <c r="K733" s="49">
        <v>90</v>
      </c>
      <c r="L733" s="49" t="s">
        <v>4393</v>
      </c>
      <c r="M733" s="49">
        <v>22834000</v>
      </c>
      <c r="N733" s="49"/>
      <c r="O733" s="49"/>
      <c r="P733" s="49" t="s">
        <v>4074</v>
      </c>
      <c r="Q733" s="52" t="s">
        <v>305</v>
      </c>
      <c r="R733" s="52" t="s">
        <v>5277</v>
      </c>
      <c r="S733" s="52" t="s">
        <v>5278</v>
      </c>
      <c r="T733" s="52" t="s">
        <v>71</v>
      </c>
      <c r="U733" s="52"/>
      <c r="V733" s="52"/>
    </row>
    <row r="734" spans="2:22" s="9" customFormat="1" ht="17.100000000000001" customHeight="1">
      <c r="B734" s="52">
        <v>2026</v>
      </c>
      <c r="C734" s="52">
        <v>2</v>
      </c>
      <c r="D734" s="52" t="s">
        <v>72</v>
      </c>
      <c r="E734" s="52" t="s">
        <v>5294</v>
      </c>
      <c r="F734" s="52" t="str">
        <f>VLOOKUP(E734,'[1]3) 구매'!$E$6:$F$1614,2,0)</f>
        <v>쇼핑몰</v>
      </c>
      <c r="G734" s="52">
        <v>4014179501</v>
      </c>
      <c r="H734" s="52" t="s">
        <v>5305</v>
      </c>
      <c r="I734" s="52" t="s">
        <v>5306</v>
      </c>
      <c r="J734" s="49" t="s">
        <v>87</v>
      </c>
      <c r="K734" s="49">
        <v>54</v>
      </c>
      <c r="L734" s="49" t="s">
        <v>4393</v>
      </c>
      <c r="M734" s="49">
        <v>196368000</v>
      </c>
      <c r="N734" s="49"/>
      <c r="O734" s="49" t="s">
        <v>4074</v>
      </c>
      <c r="P734" s="49"/>
      <c r="Q734" s="52" t="s">
        <v>305</v>
      </c>
      <c r="R734" s="52" t="s">
        <v>5277</v>
      </c>
      <c r="S734" s="52" t="s">
        <v>5278</v>
      </c>
      <c r="T734" s="52" t="s">
        <v>71</v>
      </c>
      <c r="U734" s="52"/>
      <c r="V734" s="52"/>
    </row>
    <row r="735" spans="2:22" s="9" customFormat="1" ht="17.100000000000001" customHeight="1">
      <c r="B735" s="52">
        <v>2026</v>
      </c>
      <c r="C735" s="52">
        <v>2</v>
      </c>
      <c r="D735" s="52" t="s">
        <v>72</v>
      </c>
      <c r="E735" s="52" t="s">
        <v>5294</v>
      </c>
      <c r="F735" s="52" t="str">
        <f>VLOOKUP(E735,'[1]3) 구매'!$E$6:$F$1614,2,0)</f>
        <v>쇼핑몰</v>
      </c>
      <c r="G735" s="52">
        <v>3012170202</v>
      </c>
      <c r="H735" s="52" t="s">
        <v>5262</v>
      </c>
      <c r="I735" s="52" t="s">
        <v>5263</v>
      </c>
      <c r="J735" s="49" t="s">
        <v>87</v>
      </c>
      <c r="K735" s="49">
        <v>205</v>
      </c>
      <c r="L735" s="49" t="s">
        <v>4170</v>
      </c>
      <c r="M735" s="49">
        <v>389000</v>
      </c>
      <c r="N735" s="49"/>
      <c r="O735" s="49"/>
      <c r="P735" s="49" t="s">
        <v>4074</v>
      </c>
      <c r="Q735" s="52" t="s">
        <v>305</v>
      </c>
      <c r="R735" s="52" t="s">
        <v>5277</v>
      </c>
      <c r="S735" s="52" t="s">
        <v>5278</v>
      </c>
      <c r="T735" s="52" t="s">
        <v>71</v>
      </c>
      <c r="U735" s="52"/>
      <c r="V735" s="52"/>
    </row>
    <row r="736" spans="2:22" s="9" customFormat="1" ht="17.100000000000001" customHeight="1">
      <c r="B736" s="52">
        <v>2026</v>
      </c>
      <c r="C736" s="52">
        <v>2</v>
      </c>
      <c r="D736" s="52" t="s">
        <v>72</v>
      </c>
      <c r="E736" s="52" t="s">
        <v>5294</v>
      </c>
      <c r="F736" s="52" t="str">
        <f>VLOOKUP(E736,'[1]3) 구매'!$E$6:$F$1614,2,0)</f>
        <v>쇼핑몰</v>
      </c>
      <c r="G736" s="52">
        <v>3011150501</v>
      </c>
      <c r="H736" s="52" t="s">
        <v>4067</v>
      </c>
      <c r="I736" s="52" t="s">
        <v>5307</v>
      </c>
      <c r="J736" s="49" t="s">
        <v>87</v>
      </c>
      <c r="K736" s="49">
        <v>17505</v>
      </c>
      <c r="L736" s="49" t="s">
        <v>4069</v>
      </c>
      <c r="M736" s="49">
        <v>1348233000</v>
      </c>
      <c r="N736" s="49"/>
      <c r="O736" s="49" t="s">
        <v>4074</v>
      </c>
      <c r="P736" s="49"/>
      <c r="Q736" s="52" t="s">
        <v>305</v>
      </c>
      <c r="R736" s="52" t="s">
        <v>5277</v>
      </c>
      <c r="S736" s="52" t="s">
        <v>5278</v>
      </c>
      <c r="T736" s="52" t="s">
        <v>71</v>
      </c>
      <c r="U736" s="52"/>
      <c r="V736" s="52"/>
    </row>
    <row r="737" spans="2:22" s="9" customFormat="1" ht="17.100000000000001" customHeight="1">
      <c r="B737" s="52">
        <v>2026</v>
      </c>
      <c r="C737" s="52">
        <v>2</v>
      </c>
      <c r="D737" s="52" t="s">
        <v>72</v>
      </c>
      <c r="E737" s="52" t="s">
        <v>5294</v>
      </c>
      <c r="F737" s="52" t="str">
        <f>VLOOKUP(E737,'[1]3) 구매'!$E$6:$F$1614,2,0)</f>
        <v>쇼핑몰</v>
      </c>
      <c r="G737" s="52">
        <v>3010161901</v>
      </c>
      <c r="H737" s="52" t="s">
        <v>4144</v>
      </c>
      <c r="I737" s="52" t="s">
        <v>4297</v>
      </c>
      <c r="J737" s="49" t="s">
        <v>87</v>
      </c>
      <c r="K737" s="49">
        <v>758.15800000000002</v>
      </c>
      <c r="L737" s="49" t="s">
        <v>4127</v>
      </c>
      <c r="M737" s="49">
        <v>757265000</v>
      </c>
      <c r="N737" s="49"/>
      <c r="O737" s="49" t="s">
        <v>4074</v>
      </c>
      <c r="P737" s="49"/>
      <c r="Q737" s="52" t="s">
        <v>305</v>
      </c>
      <c r="R737" s="52" t="s">
        <v>5277</v>
      </c>
      <c r="S737" s="52" t="s">
        <v>5278</v>
      </c>
      <c r="T737" s="52" t="s">
        <v>71</v>
      </c>
      <c r="U737" s="52"/>
      <c r="V737" s="52"/>
    </row>
    <row r="738" spans="2:22" s="9" customFormat="1" ht="17.100000000000001" customHeight="1">
      <c r="B738" s="52">
        <v>2026</v>
      </c>
      <c r="C738" s="52">
        <v>2</v>
      </c>
      <c r="D738" s="52" t="s">
        <v>72</v>
      </c>
      <c r="E738" s="52" t="s">
        <v>5308</v>
      </c>
      <c r="F738" s="52" t="str">
        <f>VLOOKUP(E738,'[1]3) 구매'!$E$6:$F$1614,2,0)</f>
        <v>쇼핑몰</v>
      </c>
      <c r="G738" s="52">
        <v>4014168801</v>
      </c>
      <c r="H738" s="52" t="s">
        <v>5309</v>
      </c>
      <c r="I738" s="52" t="s">
        <v>5310</v>
      </c>
      <c r="J738" s="49" t="s">
        <v>4318</v>
      </c>
      <c r="K738" s="49">
        <v>3</v>
      </c>
      <c r="L738" s="49" t="s">
        <v>4230</v>
      </c>
      <c r="M738" s="49">
        <v>37501200.000000007</v>
      </c>
      <c r="N738" s="49"/>
      <c r="O738" s="49"/>
      <c r="P738" s="49" t="s">
        <v>4074</v>
      </c>
      <c r="Q738" s="52" t="s">
        <v>845</v>
      </c>
      <c r="R738" s="52" t="s">
        <v>5311</v>
      </c>
      <c r="S738" s="52" t="s">
        <v>5312</v>
      </c>
      <c r="T738" s="52" t="s">
        <v>71</v>
      </c>
      <c r="U738" s="52"/>
      <c r="V738" s="52"/>
    </row>
    <row r="739" spans="2:22" s="9" customFormat="1" ht="17.100000000000001" customHeight="1">
      <c r="B739" s="52">
        <v>2026</v>
      </c>
      <c r="C739" s="52">
        <v>2</v>
      </c>
      <c r="D739" s="52" t="s">
        <v>72</v>
      </c>
      <c r="E739" s="52" t="s">
        <v>5313</v>
      </c>
      <c r="F739" s="52" t="str">
        <f>VLOOKUP(E739,'[1]3) 구매'!$E$6:$F$1614,2,0)</f>
        <v>쇼핑몰</v>
      </c>
      <c r="G739" s="52">
        <v>4014169401</v>
      </c>
      <c r="H739" s="52" t="s">
        <v>4522</v>
      </c>
      <c r="I739" s="52" t="s">
        <v>5314</v>
      </c>
      <c r="J739" s="49" t="s">
        <v>4318</v>
      </c>
      <c r="K739" s="49">
        <v>4</v>
      </c>
      <c r="L739" s="49" t="s">
        <v>4230</v>
      </c>
      <c r="M739" s="49">
        <v>54082600</v>
      </c>
      <c r="N739" s="49"/>
      <c r="O739" s="49"/>
      <c r="P739" s="49" t="s">
        <v>4074</v>
      </c>
      <c r="Q739" s="52" t="s">
        <v>845</v>
      </c>
      <c r="R739" s="52" t="s">
        <v>5311</v>
      </c>
      <c r="S739" s="52" t="s">
        <v>5312</v>
      </c>
      <c r="T739" s="52" t="s">
        <v>71</v>
      </c>
      <c r="U739" s="52"/>
      <c r="V739" s="52"/>
    </row>
    <row r="740" spans="2:22" s="9" customFormat="1" ht="17.100000000000001" customHeight="1">
      <c r="B740" s="52">
        <v>2026</v>
      </c>
      <c r="C740" s="52">
        <v>2</v>
      </c>
      <c r="D740" s="52" t="s">
        <v>72</v>
      </c>
      <c r="E740" s="52" t="s">
        <v>5315</v>
      </c>
      <c r="F740" s="52" t="str">
        <f>VLOOKUP(E740,'[1]3) 구매'!$E$6:$F$1614,2,0)</f>
        <v>쇼핑몰</v>
      </c>
      <c r="G740" s="52">
        <v>4014162001</v>
      </c>
      <c r="H740" s="52" t="s">
        <v>4518</v>
      </c>
      <c r="I740" s="52" t="s">
        <v>5314</v>
      </c>
      <c r="J740" s="49" t="s">
        <v>4318</v>
      </c>
      <c r="K740" s="49">
        <v>4</v>
      </c>
      <c r="L740" s="49" t="s">
        <v>4230</v>
      </c>
      <c r="M740" s="49">
        <v>37021600</v>
      </c>
      <c r="N740" s="49"/>
      <c r="O740" s="49"/>
      <c r="P740" s="49" t="s">
        <v>4074</v>
      </c>
      <c r="Q740" s="52" t="s">
        <v>845</v>
      </c>
      <c r="R740" s="52" t="s">
        <v>5311</v>
      </c>
      <c r="S740" s="52" t="s">
        <v>5312</v>
      </c>
      <c r="T740" s="52" t="s">
        <v>71</v>
      </c>
      <c r="U740" s="52"/>
      <c r="V740" s="52"/>
    </row>
    <row r="741" spans="2:22" s="9" customFormat="1" ht="17.100000000000001" customHeight="1">
      <c r="B741" s="52">
        <v>2026</v>
      </c>
      <c r="C741" s="52">
        <v>2</v>
      </c>
      <c r="D741" s="52" t="s">
        <v>72</v>
      </c>
      <c r="E741" s="52" t="s">
        <v>5316</v>
      </c>
      <c r="F741" s="52" t="str">
        <f>VLOOKUP(E741,'[1]3) 구매'!$E$6:$F$1614,2,0)</f>
        <v>쇼핑몰</v>
      </c>
      <c r="G741" s="52">
        <v>4014168801</v>
      </c>
      <c r="H741" s="52" t="s">
        <v>5309</v>
      </c>
      <c r="I741" s="52" t="s">
        <v>5314</v>
      </c>
      <c r="J741" s="49" t="s">
        <v>4318</v>
      </c>
      <c r="K741" s="49">
        <v>4</v>
      </c>
      <c r="L741" s="49" t="s">
        <v>4230</v>
      </c>
      <c r="M741" s="49">
        <v>35912800</v>
      </c>
      <c r="N741" s="49"/>
      <c r="O741" s="49"/>
      <c r="P741" s="49" t="s">
        <v>4074</v>
      </c>
      <c r="Q741" s="52" t="s">
        <v>845</v>
      </c>
      <c r="R741" s="52" t="s">
        <v>5311</v>
      </c>
      <c r="S741" s="52" t="s">
        <v>5312</v>
      </c>
      <c r="T741" s="52" t="s">
        <v>71</v>
      </c>
      <c r="U741" s="52"/>
      <c r="V741" s="52"/>
    </row>
    <row r="742" spans="2:22" s="9" customFormat="1" ht="17.100000000000001" customHeight="1">
      <c r="B742" s="52">
        <v>2026</v>
      </c>
      <c r="C742" s="52">
        <v>2</v>
      </c>
      <c r="D742" s="52" t="s">
        <v>72</v>
      </c>
      <c r="E742" s="52" t="s">
        <v>5317</v>
      </c>
      <c r="F742" s="52" t="str">
        <f>VLOOKUP(E742,'[1]3) 구매'!$E$6:$F$1614,2,0)</f>
        <v>제한경쟁</v>
      </c>
      <c r="G742" s="52">
        <v>2410165301</v>
      </c>
      <c r="H742" s="52" t="s">
        <v>5318</v>
      </c>
      <c r="I742" s="52" t="s">
        <v>5319</v>
      </c>
      <c r="J742" s="49" t="s">
        <v>4318</v>
      </c>
      <c r="K742" s="49">
        <v>1</v>
      </c>
      <c r="L742" s="49" t="s">
        <v>4230</v>
      </c>
      <c r="M742" s="49">
        <v>47960000.000000007</v>
      </c>
      <c r="N742" s="49"/>
      <c r="O742" s="49"/>
      <c r="P742" s="49"/>
      <c r="Q742" s="52" t="s">
        <v>845</v>
      </c>
      <c r="R742" s="52" t="s">
        <v>5311</v>
      </c>
      <c r="S742" s="52" t="s">
        <v>5312</v>
      </c>
      <c r="T742" s="52" t="s">
        <v>71</v>
      </c>
      <c r="U742" s="52"/>
      <c r="V742" s="52"/>
    </row>
    <row r="743" spans="2:22" s="9" customFormat="1" ht="17.100000000000001" customHeight="1">
      <c r="B743" s="52">
        <v>2026</v>
      </c>
      <c r="C743" s="52">
        <v>2</v>
      </c>
      <c r="D743" s="52" t="s">
        <v>72</v>
      </c>
      <c r="E743" s="52" t="s">
        <v>5320</v>
      </c>
      <c r="F743" s="52" t="str">
        <f>VLOOKUP(E743,'[1]3) 구매'!$E$6:$F$1614,2,0)</f>
        <v>제한경쟁</v>
      </c>
      <c r="G743" s="52">
        <v>2410165301</v>
      </c>
      <c r="H743" s="52" t="s">
        <v>5318</v>
      </c>
      <c r="I743" s="52" t="s">
        <v>5319</v>
      </c>
      <c r="J743" s="49" t="s">
        <v>4318</v>
      </c>
      <c r="K743" s="49">
        <v>1</v>
      </c>
      <c r="L743" s="49" t="s">
        <v>4230</v>
      </c>
      <c r="M743" s="49">
        <v>44000000</v>
      </c>
      <c r="N743" s="49"/>
      <c r="O743" s="49"/>
      <c r="P743" s="49"/>
      <c r="Q743" s="52" t="s">
        <v>845</v>
      </c>
      <c r="R743" s="52" t="s">
        <v>5311</v>
      </c>
      <c r="S743" s="52" t="s">
        <v>5312</v>
      </c>
      <c r="T743" s="52" t="s">
        <v>71</v>
      </c>
      <c r="U743" s="52"/>
      <c r="V743" s="52"/>
    </row>
    <row r="744" spans="2:22" s="9" customFormat="1" ht="17.100000000000001" customHeight="1">
      <c r="B744" s="52">
        <v>2026</v>
      </c>
      <c r="C744" s="52">
        <v>2</v>
      </c>
      <c r="D744" s="52" t="s">
        <v>72</v>
      </c>
      <c r="E744" s="52" t="s">
        <v>5321</v>
      </c>
      <c r="F744" s="52" t="str">
        <f>VLOOKUP(E744,'[1]3) 구매'!$E$6:$F$1614,2,0)</f>
        <v>제한경쟁</v>
      </c>
      <c r="G744" s="52">
        <v>4014176301</v>
      </c>
      <c r="H744" s="52" t="s">
        <v>5322</v>
      </c>
      <c r="I744" s="52" t="s">
        <v>5323</v>
      </c>
      <c r="J744" s="49" t="s">
        <v>4318</v>
      </c>
      <c r="K744" s="49">
        <v>1</v>
      </c>
      <c r="L744" s="49" t="s">
        <v>4111</v>
      </c>
      <c r="M744" s="49">
        <v>135223000</v>
      </c>
      <c r="N744" s="49"/>
      <c r="O744" s="49"/>
      <c r="P744" s="49"/>
      <c r="Q744" s="52" t="s">
        <v>845</v>
      </c>
      <c r="R744" s="52" t="s">
        <v>5311</v>
      </c>
      <c r="S744" s="52" t="s">
        <v>5312</v>
      </c>
      <c r="T744" s="52" t="s">
        <v>71</v>
      </c>
      <c r="U744" s="52"/>
      <c r="V744" s="52"/>
    </row>
    <row r="745" spans="2:22" s="9" customFormat="1" ht="17.100000000000001" customHeight="1">
      <c r="B745" s="52">
        <v>2026</v>
      </c>
      <c r="C745" s="52">
        <v>2</v>
      </c>
      <c r="D745" s="52" t="s">
        <v>72</v>
      </c>
      <c r="E745" s="52" t="s">
        <v>5324</v>
      </c>
      <c r="F745" s="52" t="str">
        <f>VLOOKUP(E745,'[1]3) 구매'!$E$6:$F$1614,2,0)</f>
        <v>수의계약</v>
      </c>
      <c r="G745" s="52">
        <v>3012199701</v>
      </c>
      <c r="H745" s="52" t="s">
        <v>5325</v>
      </c>
      <c r="I745" s="52" t="s">
        <v>5326</v>
      </c>
      <c r="J745" s="49" t="s">
        <v>4077</v>
      </c>
      <c r="K745" s="49">
        <v>5000</v>
      </c>
      <c r="L745" s="49" t="s">
        <v>4163</v>
      </c>
      <c r="M745" s="49">
        <v>47500000</v>
      </c>
      <c r="N745" s="49"/>
      <c r="O745" s="49"/>
      <c r="P745" s="49"/>
      <c r="Q745" s="52" t="s">
        <v>5327</v>
      </c>
      <c r="R745" s="52" t="s">
        <v>5328</v>
      </c>
      <c r="S745" s="52" t="s">
        <v>5329</v>
      </c>
      <c r="T745" s="52" t="s">
        <v>71</v>
      </c>
      <c r="U745" s="52"/>
      <c r="V745" s="52" t="s">
        <v>121</v>
      </c>
    </row>
    <row r="746" spans="2:22" s="9" customFormat="1" ht="17.100000000000001" customHeight="1">
      <c r="B746" s="52">
        <v>2026</v>
      </c>
      <c r="C746" s="52">
        <v>2</v>
      </c>
      <c r="D746" s="52" t="s">
        <v>72</v>
      </c>
      <c r="E746" s="52" t="s">
        <v>5330</v>
      </c>
      <c r="F746" s="52" t="str">
        <f>VLOOKUP(E746,'[1]3) 구매'!$E$6:$F$1614,2,0)</f>
        <v>쇼핑몰</v>
      </c>
      <c r="G746" s="52">
        <v>1017999901</v>
      </c>
      <c r="H746" s="52" t="s">
        <v>5331</v>
      </c>
      <c r="I746" s="52" t="s">
        <v>5332</v>
      </c>
      <c r="J746" s="49" t="s">
        <v>4077</v>
      </c>
      <c r="K746" s="49">
        <v>1650</v>
      </c>
      <c r="L746" s="49" t="s">
        <v>4163</v>
      </c>
      <c r="M746" s="49">
        <v>24750000</v>
      </c>
      <c r="N746" s="49"/>
      <c r="O746" s="49"/>
      <c r="P746" s="49" t="s">
        <v>4074</v>
      </c>
      <c r="Q746" s="52" t="s">
        <v>5327</v>
      </c>
      <c r="R746" s="52" t="s">
        <v>5328</v>
      </c>
      <c r="S746" s="52" t="s">
        <v>5329</v>
      </c>
      <c r="T746" s="52" t="s">
        <v>71</v>
      </c>
      <c r="U746" s="52"/>
      <c r="V746" s="52"/>
    </row>
    <row r="747" spans="2:22" s="9" customFormat="1" ht="17.100000000000001" customHeight="1">
      <c r="B747" s="52">
        <v>2026</v>
      </c>
      <c r="C747" s="52">
        <v>2</v>
      </c>
      <c r="D747" s="52" t="s">
        <v>72</v>
      </c>
      <c r="E747" s="52" t="s">
        <v>5333</v>
      </c>
      <c r="F747" s="52" t="str">
        <f>VLOOKUP(E747,'[1]3) 구매'!$E$6:$F$1614,2,0)</f>
        <v>수의계약</v>
      </c>
      <c r="G747" s="52">
        <v>2110230201</v>
      </c>
      <c r="H747" s="52" t="s">
        <v>5334</v>
      </c>
      <c r="I747" s="52" t="s">
        <v>5335</v>
      </c>
      <c r="J747" s="49" t="s">
        <v>4077</v>
      </c>
      <c r="K747" s="49">
        <v>16500</v>
      </c>
      <c r="L747" s="49" t="s">
        <v>4078</v>
      </c>
      <c r="M747" s="49">
        <v>18150000</v>
      </c>
      <c r="N747" s="49"/>
      <c r="O747" s="49"/>
      <c r="P747" s="49"/>
      <c r="Q747" s="52" t="s">
        <v>5327</v>
      </c>
      <c r="R747" s="52" t="s">
        <v>5328</v>
      </c>
      <c r="S747" s="52" t="s">
        <v>5329</v>
      </c>
      <c r="T747" s="52" t="s">
        <v>71</v>
      </c>
      <c r="U747" s="52"/>
      <c r="V747" s="52" t="s">
        <v>121</v>
      </c>
    </row>
    <row r="748" spans="2:22" s="9" customFormat="1" ht="17.100000000000001" customHeight="1">
      <c r="B748" s="52">
        <v>2026</v>
      </c>
      <c r="C748" s="52">
        <v>2</v>
      </c>
      <c r="D748" s="52" t="s">
        <v>72</v>
      </c>
      <c r="E748" s="52" t="s">
        <v>5336</v>
      </c>
      <c r="F748" s="52" t="str">
        <f>VLOOKUP(E748,'[1]3) 구매'!$E$6:$F$1614,2,0)</f>
        <v>수의계약</v>
      </c>
      <c r="G748" s="52">
        <v>2110151001</v>
      </c>
      <c r="H748" s="52" t="s">
        <v>5337</v>
      </c>
      <c r="I748" s="52" t="s">
        <v>5338</v>
      </c>
      <c r="J748" s="49" t="s">
        <v>4077</v>
      </c>
      <c r="K748" s="49">
        <v>12</v>
      </c>
      <c r="L748" s="49" t="s">
        <v>5339</v>
      </c>
      <c r="M748" s="49">
        <v>18000000</v>
      </c>
      <c r="N748" s="49"/>
      <c r="O748" s="49"/>
      <c r="P748" s="49"/>
      <c r="Q748" s="52" t="s">
        <v>5327</v>
      </c>
      <c r="R748" s="52" t="s">
        <v>5328</v>
      </c>
      <c r="S748" s="52" t="s">
        <v>5329</v>
      </c>
      <c r="T748" s="52" t="s">
        <v>71</v>
      </c>
      <c r="U748" s="52"/>
      <c r="V748" s="52" t="s">
        <v>121</v>
      </c>
    </row>
    <row r="749" spans="2:22" s="9" customFormat="1" ht="17.100000000000001" customHeight="1">
      <c r="B749" s="52">
        <v>2026</v>
      </c>
      <c r="C749" s="52">
        <v>2</v>
      </c>
      <c r="D749" s="52" t="s">
        <v>72</v>
      </c>
      <c r="E749" s="52" t="s">
        <v>5340</v>
      </c>
      <c r="F749" s="52" t="str">
        <f>VLOOKUP(E749,'[1]3) 구매'!$E$6:$F$1614,2,0)</f>
        <v>수의계약</v>
      </c>
      <c r="G749" s="52">
        <v>1017999901</v>
      </c>
      <c r="H749" s="52" t="s">
        <v>5341</v>
      </c>
      <c r="I749" s="52" t="s">
        <v>5332</v>
      </c>
      <c r="J749" s="49" t="s">
        <v>4077</v>
      </c>
      <c r="K749" s="49">
        <v>640</v>
      </c>
      <c r="L749" s="49" t="s">
        <v>4163</v>
      </c>
      <c r="M749" s="49">
        <v>22500000</v>
      </c>
      <c r="N749" s="49"/>
      <c r="O749" s="49"/>
      <c r="P749" s="49"/>
      <c r="Q749" s="52" t="s">
        <v>5327</v>
      </c>
      <c r="R749" s="52" t="s">
        <v>5328</v>
      </c>
      <c r="S749" s="52" t="s">
        <v>5329</v>
      </c>
      <c r="T749" s="52" t="s">
        <v>71</v>
      </c>
      <c r="U749" s="52"/>
      <c r="V749" s="52" t="s">
        <v>121</v>
      </c>
    </row>
    <row r="750" spans="2:22" s="9" customFormat="1" ht="17.100000000000001" customHeight="1">
      <c r="B750" s="52">
        <v>2026</v>
      </c>
      <c r="C750" s="52">
        <v>2</v>
      </c>
      <c r="D750" s="52" t="s">
        <v>62</v>
      </c>
      <c r="E750" s="52" t="s">
        <v>5342</v>
      </c>
      <c r="F750" s="52" t="str">
        <f>VLOOKUP(E750,'[1]3) 구매'!$E$6:$F$1614,2,0)</f>
        <v>일반경쟁</v>
      </c>
      <c r="G750" s="52">
        <v>4015150303</v>
      </c>
      <c r="H750" s="52" t="s">
        <v>5343</v>
      </c>
      <c r="I750" s="52" t="s">
        <v>5344</v>
      </c>
      <c r="J750" s="49" t="s">
        <v>4318</v>
      </c>
      <c r="K750" s="49">
        <v>2</v>
      </c>
      <c r="L750" s="49" t="s">
        <v>4230</v>
      </c>
      <c r="M750" s="49">
        <v>480000000</v>
      </c>
      <c r="N750" s="49"/>
      <c r="O750" s="49"/>
      <c r="P750" s="49"/>
      <c r="Q750" s="52" t="s">
        <v>849</v>
      </c>
      <c r="R750" s="52" t="s">
        <v>853</v>
      </c>
      <c r="S750" s="52" t="s">
        <v>854</v>
      </c>
      <c r="T750" s="52"/>
      <c r="U750" s="52"/>
      <c r="V750" s="52"/>
    </row>
    <row r="751" spans="2:22" s="9" customFormat="1" ht="17.100000000000001" customHeight="1">
      <c r="B751" s="52">
        <v>2026</v>
      </c>
      <c r="C751" s="52">
        <v>2</v>
      </c>
      <c r="D751" s="52" t="s">
        <v>62</v>
      </c>
      <c r="E751" s="52" t="s">
        <v>5342</v>
      </c>
      <c r="F751" s="52" t="str">
        <f>VLOOKUP(E751,'[1]3) 구매'!$E$6:$F$1614,2,0)</f>
        <v>일반경쟁</v>
      </c>
      <c r="G751" s="52">
        <v>2610111501</v>
      </c>
      <c r="H751" s="52" t="s">
        <v>5345</v>
      </c>
      <c r="I751" s="52" t="s">
        <v>5346</v>
      </c>
      <c r="J751" s="49" t="s">
        <v>74</v>
      </c>
      <c r="K751" s="49">
        <v>2</v>
      </c>
      <c r="L751" s="49" t="s">
        <v>4230</v>
      </c>
      <c r="M751" s="49">
        <v>409000000</v>
      </c>
      <c r="N751" s="49"/>
      <c r="O751" s="49"/>
      <c r="P751" s="49"/>
      <c r="Q751" s="52" t="s">
        <v>849</v>
      </c>
      <c r="R751" s="52" t="s">
        <v>853</v>
      </c>
      <c r="S751" s="52" t="s">
        <v>854</v>
      </c>
      <c r="T751" s="52"/>
      <c r="U751" s="52"/>
      <c r="V751" s="52"/>
    </row>
    <row r="752" spans="2:22" s="9" customFormat="1" ht="17.100000000000001" customHeight="1">
      <c r="B752" s="52">
        <v>2026</v>
      </c>
      <c r="C752" s="52">
        <v>2</v>
      </c>
      <c r="D752" s="52" t="s">
        <v>62</v>
      </c>
      <c r="E752" s="52" t="s">
        <v>5342</v>
      </c>
      <c r="F752" s="52" t="str">
        <f>VLOOKUP(E752,'[1]3) 구매'!$E$6:$F$1614,2,0)</f>
        <v>일반경쟁</v>
      </c>
      <c r="G752" s="52">
        <v>3912110301</v>
      </c>
      <c r="H752" s="52" t="s">
        <v>4675</v>
      </c>
      <c r="I752" s="52"/>
      <c r="J752" s="49" t="s">
        <v>74</v>
      </c>
      <c r="K752" s="49">
        <v>25</v>
      </c>
      <c r="L752" s="49" t="s">
        <v>4541</v>
      </c>
      <c r="M752" s="49">
        <v>760617000</v>
      </c>
      <c r="N752" s="49"/>
      <c r="O752" s="49"/>
      <c r="P752" s="49"/>
      <c r="Q752" s="52" t="s">
        <v>849</v>
      </c>
      <c r="R752" s="52" t="s">
        <v>853</v>
      </c>
      <c r="S752" s="52" t="s">
        <v>854</v>
      </c>
      <c r="T752" s="52"/>
      <c r="U752" s="52"/>
      <c r="V752" s="52"/>
    </row>
    <row r="753" spans="2:22" s="9" customFormat="1" ht="17.100000000000001" customHeight="1">
      <c r="B753" s="52">
        <v>2026</v>
      </c>
      <c r="C753" s="52">
        <v>2</v>
      </c>
      <c r="D753" s="52" t="s">
        <v>72</v>
      </c>
      <c r="E753" s="52" t="s">
        <v>5342</v>
      </c>
      <c r="F753" s="52" t="str">
        <f>VLOOKUP(E753,'[1]3) 구매'!$E$6:$F$1614,2,0)</f>
        <v>일반경쟁</v>
      </c>
      <c r="G753" s="52">
        <v>4014178401</v>
      </c>
      <c r="H753" s="52" t="s">
        <v>5347</v>
      </c>
      <c r="I753" s="52" t="s">
        <v>5348</v>
      </c>
      <c r="J753" s="49" t="s">
        <v>4318</v>
      </c>
      <c r="K753" s="49">
        <v>1</v>
      </c>
      <c r="L753" s="49" t="s">
        <v>4597</v>
      </c>
      <c r="M753" s="49">
        <v>46000000</v>
      </c>
      <c r="N753" s="49"/>
      <c r="O753" s="49" t="s">
        <v>4074</v>
      </c>
      <c r="P753" s="49"/>
      <c r="Q753" s="52" t="s">
        <v>849</v>
      </c>
      <c r="R753" s="52" t="s">
        <v>853</v>
      </c>
      <c r="S753" s="52" t="s">
        <v>854</v>
      </c>
      <c r="T753" s="52"/>
      <c r="U753" s="52"/>
      <c r="V753" s="52"/>
    </row>
    <row r="754" spans="2:22" s="9" customFormat="1" ht="17.100000000000001" customHeight="1">
      <c r="B754" s="52">
        <v>2026</v>
      </c>
      <c r="C754" s="52">
        <v>2</v>
      </c>
      <c r="D754" s="52" t="s">
        <v>72</v>
      </c>
      <c r="E754" s="52" t="s">
        <v>5342</v>
      </c>
      <c r="F754" s="52" t="str">
        <f>VLOOKUP(E754,'[1]3) 구매'!$E$6:$F$1614,2,0)</f>
        <v>일반경쟁</v>
      </c>
      <c r="G754" s="52">
        <v>2410168501</v>
      </c>
      <c r="H754" s="52" t="s">
        <v>4109</v>
      </c>
      <c r="I754" s="52" t="s">
        <v>5349</v>
      </c>
      <c r="J754" s="49" t="s">
        <v>4318</v>
      </c>
      <c r="K754" s="49">
        <v>1</v>
      </c>
      <c r="L754" s="49" t="s">
        <v>4230</v>
      </c>
      <c r="M754" s="49">
        <v>28000000</v>
      </c>
      <c r="N754" s="49"/>
      <c r="O754" s="49" t="s">
        <v>4074</v>
      </c>
      <c r="P754" s="49"/>
      <c r="Q754" s="52" t="s">
        <v>849</v>
      </c>
      <c r="R754" s="52" t="s">
        <v>853</v>
      </c>
      <c r="S754" s="52" t="s">
        <v>854</v>
      </c>
      <c r="T754" s="52"/>
      <c r="U754" s="52"/>
      <c r="V754" s="52"/>
    </row>
    <row r="755" spans="2:22" s="9" customFormat="1" ht="17.100000000000001" customHeight="1">
      <c r="B755" s="52">
        <v>2026</v>
      </c>
      <c r="C755" s="52">
        <v>2</v>
      </c>
      <c r="D755" s="52" t="s">
        <v>62</v>
      </c>
      <c r="E755" s="52" t="s">
        <v>4544</v>
      </c>
      <c r="F755" s="52" t="str">
        <f>VLOOKUP(E755,'[1]3) 구매'!$E$6:$F$1614,2,0)</f>
        <v>쇼핑몰</v>
      </c>
      <c r="G755" s="52">
        <v>3010161901</v>
      </c>
      <c r="H755" s="52" t="s">
        <v>4144</v>
      </c>
      <c r="I755" s="52" t="s">
        <v>4559</v>
      </c>
      <c r="J755" s="49" t="s">
        <v>87</v>
      </c>
      <c r="K755" s="49">
        <v>44.966999999999999</v>
      </c>
      <c r="L755" s="49" t="s">
        <v>4244</v>
      </c>
      <c r="M755" s="49">
        <v>47209809</v>
      </c>
      <c r="N755" s="49"/>
      <c r="O755" s="49" t="s">
        <v>4074</v>
      </c>
      <c r="P755" s="49"/>
      <c r="Q755" s="52" t="s">
        <v>860</v>
      </c>
      <c r="R755" s="52" t="s">
        <v>861</v>
      </c>
      <c r="S755" s="52" t="s">
        <v>862</v>
      </c>
      <c r="T755" s="52" t="s">
        <v>71</v>
      </c>
      <c r="U755" s="52"/>
      <c r="V755" s="52"/>
    </row>
    <row r="756" spans="2:22" s="9" customFormat="1" ht="17.100000000000001" customHeight="1">
      <c r="B756" s="52">
        <v>2026</v>
      </c>
      <c r="C756" s="52">
        <v>2</v>
      </c>
      <c r="D756" s="52" t="s">
        <v>72</v>
      </c>
      <c r="E756" s="52" t="s">
        <v>4565</v>
      </c>
      <c r="F756" s="52" t="str">
        <f>VLOOKUP(E756,'[1]3) 구매'!$E$6:$F$1614,2,0)</f>
        <v>쇼핑몰</v>
      </c>
      <c r="G756" s="52">
        <v>4010178702</v>
      </c>
      <c r="H756" s="52" t="s">
        <v>5350</v>
      </c>
      <c r="I756" s="52"/>
      <c r="J756" s="49" t="s">
        <v>5351</v>
      </c>
      <c r="K756" s="49">
        <v>1</v>
      </c>
      <c r="L756" s="49" t="s">
        <v>5352</v>
      </c>
      <c r="M756" s="49">
        <v>23940000</v>
      </c>
      <c r="N756" s="49"/>
      <c r="O756" s="49"/>
      <c r="P756" s="49"/>
      <c r="Q756" s="52" t="s">
        <v>1257</v>
      </c>
      <c r="R756" s="52" t="s">
        <v>2673</v>
      </c>
      <c r="S756" s="52" t="s">
        <v>2674</v>
      </c>
      <c r="T756" s="52" t="s">
        <v>71</v>
      </c>
      <c r="U756" s="52"/>
      <c r="V756" s="52" t="s">
        <v>121</v>
      </c>
    </row>
    <row r="757" spans="2:22" s="9" customFormat="1" ht="17.100000000000001" customHeight="1">
      <c r="B757" s="52">
        <v>2026</v>
      </c>
      <c r="C757" s="52">
        <v>2</v>
      </c>
      <c r="D757" s="52" t="s">
        <v>72</v>
      </c>
      <c r="E757" s="52" t="s">
        <v>5353</v>
      </c>
      <c r="F757" s="52" t="str">
        <f>VLOOKUP(E757,'[1]3) 구매'!$E$6:$F$1614,2,0)</f>
        <v>제한경쟁</v>
      </c>
      <c r="G757" s="52">
        <v>3912118901</v>
      </c>
      <c r="H757" s="52" t="s">
        <v>4587</v>
      </c>
      <c r="I757" s="52"/>
      <c r="J757" s="49"/>
      <c r="K757" s="49">
        <v>2</v>
      </c>
      <c r="L757" s="49" t="s">
        <v>4541</v>
      </c>
      <c r="M757" s="49">
        <v>120603000</v>
      </c>
      <c r="N757" s="49" t="s">
        <v>4074</v>
      </c>
      <c r="O757" s="49"/>
      <c r="P757" s="49"/>
      <c r="Q757" s="52" t="s">
        <v>1592</v>
      </c>
      <c r="R757" s="52" t="s">
        <v>5354</v>
      </c>
      <c r="S757" s="52" t="s">
        <v>5355</v>
      </c>
      <c r="T757" s="52" t="s">
        <v>71</v>
      </c>
      <c r="U757" s="52"/>
      <c r="V757" s="52"/>
    </row>
    <row r="758" spans="2:22" s="9" customFormat="1" ht="17.100000000000001" customHeight="1">
      <c r="B758" s="52">
        <v>2026</v>
      </c>
      <c r="C758" s="52">
        <v>2</v>
      </c>
      <c r="D758" s="52" t="s">
        <v>62</v>
      </c>
      <c r="E758" s="52" t="s">
        <v>5356</v>
      </c>
      <c r="F758" s="52" t="str">
        <f>VLOOKUP(E758,'[1]3) 구매'!$E$6:$F$1614,2,0)</f>
        <v>수의계약</v>
      </c>
      <c r="G758" s="52">
        <v>3911210301</v>
      </c>
      <c r="H758" s="52" t="s">
        <v>4675</v>
      </c>
      <c r="I758" s="52"/>
      <c r="J758" s="49"/>
      <c r="K758" s="49">
        <v>1</v>
      </c>
      <c r="L758" s="49" t="s">
        <v>4541</v>
      </c>
      <c r="M758" s="49">
        <v>35099000</v>
      </c>
      <c r="N758" s="49" t="s">
        <v>4074</v>
      </c>
      <c r="O758" s="49"/>
      <c r="P758" s="49"/>
      <c r="Q758" s="52" t="s">
        <v>1592</v>
      </c>
      <c r="R758" s="52" t="s">
        <v>5354</v>
      </c>
      <c r="S758" s="52" t="s">
        <v>5355</v>
      </c>
      <c r="T758" s="52" t="s">
        <v>71</v>
      </c>
      <c r="U758" s="52"/>
      <c r="V758" s="52" t="s">
        <v>121</v>
      </c>
    </row>
    <row r="759" spans="2:22" s="9" customFormat="1" ht="17.100000000000001" customHeight="1">
      <c r="B759" s="52">
        <v>2026</v>
      </c>
      <c r="C759" s="52">
        <v>2</v>
      </c>
      <c r="D759" s="52" t="s">
        <v>72</v>
      </c>
      <c r="E759" s="52" t="s">
        <v>5357</v>
      </c>
      <c r="F759" s="52" t="str">
        <f>VLOOKUP(E759,'[1]3) 구매'!$E$6:$F$1614,2,0)</f>
        <v>수의계약</v>
      </c>
      <c r="G759" s="52">
        <v>2610111501</v>
      </c>
      <c r="H759" s="52" t="s">
        <v>4578</v>
      </c>
      <c r="I759" s="52"/>
      <c r="J759" s="49"/>
      <c r="K759" s="49">
        <v>1</v>
      </c>
      <c r="L759" s="49" t="s">
        <v>4230</v>
      </c>
      <c r="M759" s="49">
        <v>16843000</v>
      </c>
      <c r="N759" s="49"/>
      <c r="O759" s="49"/>
      <c r="P759" s="49"/>
      <c r="Q759" s="52" t="s">
        <v>1592</v>
      </c>
      <c r="R759" s="52" t="s">
        <v>5354</v>
      </c>
      <c r="S759" s="52" t="s">
        <v>5355</v>
      </c>
      <c r="T759" s="52" t="s">
        <v>71</v>
      </c>
      <c r="U759" s="52"/>
      <c r="V759" s="52" t="s">
        <v>121</v>
      </c>
    </row>
    <row r="760" spans="2:22" s="9" customFormat="1" ht="17.100000000000001" customHeight="1">
      <c r="B760" s="52">
        <v>2026</v>
      </c>
      <c r="C760" s="52">
        <v>2</v>
      </c>
      <c r="D760" s="52" t="s">
        <v>62</v>
      </c>
      <c r="E760" s="52" t="s">
        <v>5358</v>
      </c>
      <c r="F760" s="52" t="str">
        <f>VLOOKUP(E760,'[1]3) 구매'!$E$6:$F$1614,2,0)</f>
        <v>제한경쟁</v>
      </c>
      <c r="G760" s="52">
        <v>3911210301</v>
      </c>
      <c r="H760" s="52" t="s">
        <v>4675</v>
      </c>
      <c r="I760" s="52"/>
      <c r="J760" s="49"/>
      <c r="K760" s="49">
        <v>2</v>
      </c>
      <c r="L760" s="49" t="s">
        <v>4541</v>
      </c>
      <c r="M760" s="49">
        <v>129767000</v>
      </c>
      <c r="N760" s="49" t="s">
        <v>4074</v>
      </c>
      <c r="O760" s="49"/>
      <c r="P760" s="49"/>
      <c r="Q760" s="52" t="s">
        <v>1592</v>
      </c>
      <c r="R760" s="52" t="s">
        <v>5359</v>
      </c>
      <c r="S760" s="52" t="s">
        <v>5360</v>
      </c>
      <c r="T760" s="52" t="s">
        <v>71</v>
      </c>
      <c r="U760" s="52"/>
      <c r="V760" s="52"/>
    </row>
    <row r="761" spans="2:22" s="9" customFormat="1" ht="17.100000000000001" customHeight="1">
      <c r="B761" s="52">
        <v>2026</v>
      </c>
      <c r="C761" s="52">
        <v>2</v>
      </c>
      <c r="D761" s="52" t="s">
        <v>72</v>
      </c>
      <c r="E761" s="52" t="s">
        <v>5361</v>
      </c>
      <c r="F761" s="52" t="str">
        <f>VLOOKUP(E761,'[1]3) 구매'!$E$6:$F$1614,2,0)</f>
        <v>쇼핑몰</v>
      </c>
      <c r="G761" s="52">
        <v>3011150501</v>
      </c>
      <c r="H761" s="52" t="s">
        <v>4067</v>
      </c>
      <c r="I761" s="52" t="s">
        <v>4072</v>
      </c>
      <c r="J761" s="49" t="s">
        <v>87</v>
      </c>
      <c r="K761" s="49">
        <v>2425</v>
      </c>
      <c r="L761" s="49" t="s">
        <v>4069</v>
      </c>
      <c r="M761" s="49">
        <v>225568000</v>
      </c>
      <c r="N761" s="49"/>
      <c r="O761" s="49" t="s">
        <v>4074</v>
      </c>
      <c r="P761" s="49"/>
      <c r="Q761" s="52" t="s">
        <v>1592</v>
      </c>
      <c r="R761" s="52" t="s">
        <v>2813</v>
      </c>
      <c r="S761" s="52" t="s">
        <v>2814</v>
      </c>
      <c r="T761" s="52" t="s">
        <v>71</v>
      </c>
      <c r="U761" s="52"/>
      <c r="V761" s="52"/>
    </row>
    <row r="762" spans="2:22" s="9" customFormat="1" ht="17.100000000000001" customHeight="1">
      <c r="B762" s="52">
        <v>2026</v>
      </c>
      <c r="C762" s="52">
        <v>2</v>
      </c>
      <c r="D762" s="52" t="s">
        <v>72</v>
      </c>
      <c r="E762" s="52" t="s">
        <v>5362</v>
      </c>
      <c r="F762" s="52" t="str">
        <f>VLOOKUP(E762,'[1]3) 구매'!$E$6:$F$1614,2,0)</f>
        <v>쇼핑몰</v>
      </c>
      <c r="G762" s="52">
        <v>3011150501</v>
      </c>
      <c r="H762" s="52" t="s">
        <v>4067</v>
      </c>
      <c r="I762" s="52" t="s">
        <v>5363</v>
      </c>
      <c r="J762" s="49" t="s">
        <v>87</v>
      </c>
      <c r="K762" s="49">
        <v>1520</v>
      </c>
      <c r="L762" s="49" t="s">
        <v>4069</v>
      </c>
      <c r="M762" s="49">
        <v>115000000</v>
      </c>
      <c r="N762" s="49"/>
      <c r="O762" s="49" t="s">
        <v>4074</v>
      </c>
      <c r="P762" s="49"/>
      <c r="Q762" s="52" t="s">
        <v>1592</v>
      </c>
      <c r="R762" s="52" t="s">
        <v>1593</v>
      </c>
      <c r="S762" s="52" t="s">
        <v>1594</v>
      </c>
      <c r="T762" s="52" t="s">
        <v>71</v>
      </c>
      <c r="U762" s="52"/>
      <c r="V762" s="52"/>
    </row>
    <row r="763" spans="2:22" s="9" customFormat="1" ht="17.100000000000001" customHeight="1">
      <c r="B763" s="52">
        <v>2026</v>
      </c>
      <c r="C763" s="52">
        <v>2</v>
      </c>
      <c r="D763" s="52" t="s">
        <v>72</v>
      </c>
      <c r="E763" s="52" t="s">
        <v>5364</v>
      </c>
      <c r="F763" s="52" t="str">
        <f>VLOOKUP(E763,'[1]3) 구매'!$E$6:$F$1614,2,0)</f>
        <v>제한경쟁</v>
      </c>
      <c r="G763" s="52">
        <v>4015157001</v>
      </c>
      <c r="H763" s="52" t="s">
        <v>4275</v>
      </c>
      <c r="I763" s="52" t="s">
        <v>5365</v>
      </c>
      <c r="J763" s="49" t="s">
        <v>4344</v>
      </c>
      <c r="K763" s="49">
        <v>2</v>
      </c>
      <c r="L763" s="49" t="s">
        <v>4230</v>
      </c>
      <c r="M763" s="49">
        <v>190000000</v>
      </c>
      <c r="N763" s="49"/>
      <c r="O763" s="49" t="s">
        <v>4074</v>
      </c>
      <c r="P763" s="49"/>
      <c r="Q763" s="52" t="s">
        <v>355</v>
      </c>
      <c r="R763" s="52" t="s">
        <v>5366</v>
      </c>
      <c r="S763" s="52" t="s">
        <v>5367</v>
      </c>
      <c r="T763" s="52" t="s">
        <v>71</v>
      </c>
      <c r="U763" s="52"/>
      <c r="V763" s="52"/>
    </row>
    <row r="764" spans="2:22" s="9" customFormat="1" ht="17.100000000000001" customHeight="1">
      <c r="B764" s="52">
        <v>2026</v>
      </c>
      <c r="C764" s="52">
        <v>2</v>
      </c>
      <c r="D764" s="52" t="s">
        <v>72</v>
      </c>
      <c r="E764" s="52" t="s">
        <v>5364</v>
      </c>
      <c r="F764" s="52" t="str">
        <f>VLOOKUP(E764,'[1]3) 구매'!$E$6:$F$1614,2,0)</f>
        <v>제한경쟁</v>
      </c>
      <c r="G764" s="52">
        <v>4014168801</v>
      </c>
      <c r="H764" s="52" t="s">
        <v>4582</v>
      </c>
      <c r="I764" s="52" t="s">
        <v>5368</v>
      </c>
      <c r="J764" s="49" t="s">
        <v>4344</v>
      </c>
      <c r="K764" s="49">
        <v>2</v>
      </c>
      <c r="L764" s="49" t="s">
        <v>4230</v>
      </c>
      <c r="M764" s="49">
        <v>27150000</v>
      </c>
      <c r="N764" s="49"/>
      <c r="O764" s="49" t="s">
        <v>4074</v>
      </c>
      <c r="P764" s="49"/>
      <c r="Q764" s="52" t="s">
        <v>355</v>
      </c>
      <c r="R764" s="52" t="s">
        <v>5366</v>
      </c>
      <c r="S764" s="52" t="s">
        <v>5367</v>
      </c>
      <c r="T764" s="52" t="s">
        <v>71</v>
      </c>
      <c r="U764" s="52"/>
      <c r="V764" s="52"/>
    </row>
    <row r="765" spans="2:22" s="9" customFormat="1" ht="17.100000000000001" customHeight="1">
      <c r="B765" s="52">
        <v>2026</v>
      </c>
      <c r="C765" s="52">
        <v>2</v>
      </c>
      <c r="D765" s="52" t="s">
        <v>72</v>
      </c>
      <c r="E765" s="52" t="s">
        <v>5364</v>
      </c>
      <c r="F765" s="52" t="str">
        <f>VLOOKUP(E765,'[1]3) 구매'!$E$6:$F$1614,2,0)</f>
        <v>제한경쟁</v>
      </c>
      <c r="G765" s="52">
        <v>4014231201</v>
      </c>
      <c r="H765" s="52" t="s">
        <v>4527</v>
      </c>
      <c r="I765" s="52" t="s">
        <v>5369</v>
      </c>
      <c r="J765" s="49" t="s">
        <v>4344</v>
      </c>
      <c r="K765" s="49">
        <v>2</v>
      </c>
      <c r="L765" s="49" t="s">
        <v>4230</v>
      </c>
      <c r="M765" s="49">
        <v>5230000</v>
      </c>
      <c r="N765" s="49"/>
      <c r="O765" s="49" t="s">
        <v>4074</v>
      </c>
      <c r="P765" s="49"/>
      <c r="Q765" s="52" t="s">
        <v>355</v>
      </c>
      <c r="R765" s="52" t="s">
        <v>5366</v>
      </c>
      <c r="S765" s="52" t="s">
        <v>5367</v>
      </c>
      <c r="T765" s="52" t="s">
        <v>71</v>
      </c>
      <c r="U765" s="52"/>
      <c r="V765" s="52" t="s">
        <v>121</v>
      </c>
    </row>
    <row r="766" spans="2:22" s="9" customFormat="1" ht="17.100000000000001" customHeight="1">
      <c r="B766" s="52">
        <v>2026</v>
      </c>
      <c r="C766" s="52">
        <v>2</v>
      </c>
      <c r="D766" s="52" t="s">
        <v>72</v>
      </c>
      <c r="E766" s="52" t="s">
        <v>5370</v>
      </c>
      <c r="F766" s="52" t="str">
        <f>VLOOKUP(E766,'[1]3) 구매'!$E$6:$F$1614,2,0)</f>
        <v>제한경쟁</v>
      </c>
      <c r="G766" s="52">
        <v>4014161501</v>
      </c>
      <c r="H766" s="52" t="s">
        <v>5371</v>
      </c>
      <c r="I766" s="52" t="s">
        <v>5372</v>
      </c>
      <c r="J766" s="49" t="s">
        <v>4344</v>
      </c>
      <c r="K766" s="49">
        <v>2</v>
      </c>
      <c r="L766" s="49" t="s">
        <v>4230</v>
      </c>
      <c r="M766" s="49">
        <v>8696000</v>
      </c>
      <c r="N766" s="49"/>
      <c r="O766" s="49" t="s">
        <v>4074</v>
      </c>
      <c r="P766" s="49"/>
      <c r="Q766" s="52" t="s">
        <v>355</v>
      </c>
      <c r="R766" s="52" t="s">
        <v>5366</v>
      </c>
      <c r="S766" s="52" t="s">
        <v>5367</v>
      </c>
      <c r="T766" s="52" t="s">
        <v>71</v>
      </c>
      <c r="U766" s="52"/>
      <c r="V766" s="52"/>
    </row>
    <row r="767" spans="2:22" s="9" customFormat="1" ht="17.100000000000001" customHeight="1">
      <c r="B767" s="52">
        <v>2026</v>
      </c>
      <c r="C767" s="52">
        <v>2</v>
      </c>
      <c r="D767" s="52" t="s">
        <v>72</v>
      </c>
      <c r="E767" s="52" t="s">
        <v>5364</v>
      </c>
      <c r="F767" s="52" t="str">
        <f>VLOOKUP(E767,'[1]3) 구매'!$E$6:$F$1614,2,0)</f>
        <v>제한경쟁</v>
      </c>
      <c r="G767" s="52">
        <v>4014161501</v>
      </c>
      <c r="H767" s="52" t="s">
        <v>5371</v>
      </c>
      <c r="I767" s="52" t="s">
        <v>5373</v>
      </c>
      <c r="J767" s="49" t="s">
        <v>4344</v>
      </c>
      <c r="K767" s="49">
        <v>1</v>
      </c>
      <c r="L767" s="49" t="s">
        <v>4230</v>
      </c>
      <c r="M767" s="49">
        <v>12700000</v>
      </c>
      <c r="N767" s="49"/>
      <c r="O767" s="49" t="s">
        <v>4074</v>
      </c>
      <c r="P767" s="49"/>
      <c r="Q767" s="52" t="s">
        <v>355</v>
      </c>
      <c r="R767" s="52" t="s">
        <v>5366</v>
      </c>
      <c r="S767" s="52" t="s">
        <v>5367</v>
      </c>
      <c r="T767" s="52" t="s">
        <v>71</v>
      </c>
      <c r="U767" s="52"/>
      <c r="V767" s="52"/>
    </row>
    <row r="768" spans="2:22" s="9" customFormat="1" ht="17.100000000000001" customHeight="1">
      <c r="B768" s="52">
        <v>2026</v>
      </c>
      <c r="C768" s="52">
        <v>2</v>
      </c>
      <c r="D768" s="52" t="s">
        <v>72</v>
      </c>
      <c r="E768" s="52" t="s">
        <v>5364</v>
      </c>
      <c r="F768" s="52" t="str">
        <f>VLOOKUP(E768,'[1]3) 구매'!$E$6:$F$1614,2,0)</f>
        <v>제한경쟁</v>
      </c>
      <c r="G768" s="52">
        <v>47109980001</v>
      </c>
      <c r="H768" s="52" t="s">
        <v>5374</v>
      </c>
      <c r="I768" s="52" t="s">
        <v>5375</v>
      </c>
      <c r="J768" s="49" t="s">
        <v>4344</v>
      </c>
      <c r="K768" s="49">
        <v>1</v>
      </c>
      <c r="L768" s="49" t="s">
        <v>4198</v>
      </c>
      <c r="M768" s="49">
        <v>175234000</v>
      </c>
      <c r="N768" s="49"/>
      <c r="O768" s="49" t="s">
        <v>4074</v>
      </c>
      <c r="P768" s="49"/>
      <c r="Q768" s="52" t="s">
        <v>355</v>
      </c>
      <c r="R768" s="52" t="s">
        <v>5366</v>
      </c>
      <c r="S768" s="52" t="s">
        <v>5367</v>
      </c>
      <c r="T768" s="52" t="s">
        <v>71</v>
      </c>
      <c r="U768" s="52"/>
      <c r="V768" s="52"/>
    </row>
    <row r="769" spans="2:22" s="9" customFormat="1" ht="17.100000000000001" customHeight="1">
      <c r="B769" s="52">
        <v>2026</v>
      </c>
      <c r="C769" s="52">
        <v>2</v>
      </c>
      <c r="D769" s="52" t="s">
        <v>72</v>
      </c>
      <c r="E769" s="52" t="s">
        <v>5376</v>
      </c>
      <c r="F769" s="52" t="str">
        <f>VLOOKUP(E769,'[1]3) 구매'!$E$6:$F$1614,2,0)</f>
        <v>제한경쟁</v>
      </c>
      <c r="G769" s="52">
        <v>2410170801</v>
      </c>
      <c r="H769" s="52" t="s">
        <v>5377</v>
      </c>
      <c r="I769" s="52" t="s">
        <v>5378</v>
      </c>
      <c r="J769" s="49" t="s">
        <v>4344</v>
      </c>
      <c r="K769" s="49">
        <v>1</v>
      </c>
      <c r="L769" s="49" t="s">
        <v>4230</v>
      </c>
      <c r="M769" s="49">
        <v>30691585</v>
      </c>
      <c r="N769" s="49"/>
      <c r="O769" s="49" t="s">
        <v>4074</v>
      </c>
      <c r="P769" s="49"/>
      <c r="Q769" s="52" t="s">
        <v>355</v>
      </c>
      <c r="R769" s="52" t="s">
        <v>5366</v>
      </c>
      <c r="S769" s="52" t="s">
        <v>5367</v>
      </c>
      <c r="T769" s="52" t="s">
        <v>71</v>
      </c>
      <c r="U769" s="52"/>
      <c r="V769" s="52"/>
    </row>
    <row r="770" spans="2:22" s="9" customFormat="1" ht="17.100000000000001" customHeight="1">
      <c r="B770" s="52">
        <v>2026</v>
      </c>
      <c r="C770" s="52">
        <v>2</v>
      </c>
      <c r="D770" s="52" t="s">
        <v>72</v>
      </c>
      <c r="E770" s="52" t="s">
        <v>5376</v>
      </c>
      <c r="F770" s="52" t="str">
        <f>VLOOKUP(E770,'[1]3) 구매'!$E$6:$F$1614,2,0)</f>
        <v>제한경쟁</v>
      </c>
      <c r="G770" s="52">
        <v>2410170801</v>
      </c>
      <c r="H770" s="52" t="s">
        <v>5379</v>
      </c>
      <c r="I770" s="52" t="s">
        <v>5380</v>
      </c>
      <c r="J770" s="49" t="s">
        <v>4344</v>
      </c>
      <c r="K770" s="49">
        <v>1</v>
      </c>
      <c r="L770" s="49" t="s">
        <v>4230</v>
      </c>
      <c r="M770" s="49">
        <v>27775042</v>
      </c>
      <c r="N770" s="49"/>
      <c r="O770" s="49" t="s">
        <v>4074</v>
      </c>
      <c r="P770" s="49"/>
      <c r="Q770" s="52" t="s">
        <v>355</v>
      </c>
      <c r="R770" s="52" t="s">
        <v>5366</v>
      </c>
      <c r="S770" s="52" t="s">
        <v>5367</v>
      </c>
      <c r="T770" s="52" t="s">
        <v>71</v>
      </c>
      <c r="U770" s="52"/>
      <c r="V770" s="52"/>
    </row>
    <row r="771" spans="2:22" s="9" customFormat="1" ht="17.100000000000001" customHeight="1">
      <c r="B771" s="52">
        <v>2026</v>
      </c>
      <c r="C771" s="52">
        <v>2</v>
      </c>
      <c r="D771" s="52" t="s">
        <v>72</v>
      </c>
      <c r="E771" s="52" t="s">
        <v>5370</v>
      </c>
      <c r="F771" s="52" t="str">
        <f>VLOOKUP(E771,'[1]3) 구매'!$E$6:$F$1614,2,0)</f>
        <v>제한경쟁</v>
      </c>
      <c r="G771" s="52">
        <v>3912110301</v>
      </c>
      <c r="H771" s="52" t="s">
        <v>4593</v>
      </c>
      <c r="I771" s="52" t="s">
        <v>5381</v>
      </c>
      <c r="J771" s="49" t="s">
        <v>4344</v>
      </c>
      <c r="K771" s="49">
        <v>1</v>
      </c>
      <c r="L771" s="49" t="s">
        <v>4198</v>
      </c>
      <c r="M771" s="49">
        <v>85841000</v>
      </c>
      <c r="N771" s="49"/>
      <c r="O771" s="49" t="s">
        <v>4074</v>
      </c>
      <c r="P771" s="49"/>
      <c r="Q771" s="52" t="s">
        <v>355</v>
      </c>
      <c r="R771" s="52" t="s">
        <v>5366</v>
      </c>
      <c r="S771" s="52" t="s">
        <v>5367</v>
      </c>
      <c r="T771" s="52" t="s">
        <v>71</v>
      </c>
      <c r="U771" s="52"/>
      <c r="V771" s="52"/>
    </row>
    <row r="772" spans="2:22" s="9" customFormat="1" ht="17.100000000000001" customHeight="1">
      <c r="B772" s="52">
        <v>2026</v>
      </c>
      <c r="C772" s="52">
        <v>2</v>
      </c>
      <c r="D772" s="52" t="s">
        <v>72</v>
      </c>
      <c r="E772" s="52" t="s">
        <v>5382</v>
      </c>
      <c r="F772" s="52" t="str">
        <f>VLOOKUP(E772,'[1]3) 구매'!$E$6:$F$1614,2,0)</f>
        <v>쇼핑몰</v>
      </c>
      <c r="G772" s="52">
        <v>3011150501</v>
      </c>
      <c r="H772" s="52" t="s">
        <v>4067</v>
      </c>
      <c r="I772" s="52" t="s">
        <v>4545</v>
      </c>
      <c r="J772" s="49" t="s">
        <v>87</v>
      </c>
      <c r="K772" s="49">
        <v>1764</v>
      </c>
      <c r="L772" s="49" t="s">
        <v>4069</v>
      </c>
      <c r="M772" s="49">
        <v>164435622</v>
      </c>
      <c r="N772" s="49"/>
      <c r="O772" s="49" t="s">
        <v>4074</v>
      </c>
      <c r="P772" s="49"/>
      <c r="Q772" s="52" t="s">
        <v>893</v>
      </c>
      <c r="R772" s="52" t="s">
        <v>3745</v>
      </c>
      <c r="S772" s="52" t="s">
        <v>3746</v>
      </c>
      <c r="T772" s="52" t="s">
        <v>71</v>
      </c>
      <c r="U772" s="52"/>
      <c r="V772" s="52"/>
    </row>
    <row r="773" spans="2:22" s="9" customFormat="1" ht="17.100000000000001" customHeight="1">
      <c r="B773" s="52">
        <v>2026</v>
      </c>
      <c r="C773" s="52">
        <v>2</v>
      </c>
      <c r="D773" s="52" t="s">
        <v>72</v>
      </c>
      <c r="E773" s="52" t="s">
        <v>5383</v>
      </c>
      <c r="F773" s="52" t="str">
        <f>VLOOKUP(E773,'[1]3) 구매'!$E$6:$F$1614,2,0)</f>
        <v>쇼핑몰</v>
      </c>
      <c r="G773" s="52">
        <v>3010161901</v>
      </c>
      <c r="H773" s="52" t="s">
        <v>4144</v>
      </c>
      <c r="I773" s="52" t="s">
        <v>4972</v>
      </c>
      <c r="J773" s="49" t="s">
        <v>87</v>
      </c>
      <c r="K773" s="49">
        <v>69.959999999999994</v>
      </c>
      <c r="L773" s="49" t="s">
        <v>4127</v>
      </c>
      <c r="M773" s="49">
        <v>82685188</v>
      </c>
      <c r="N773" s="49"/>
      <c r="O773" s="49" t="s">
        <v>4074</v>
      </c>
      <c r="P773" s="49"/>
      <c r="Q773" s="52" t="s">
        <v>893</v>
      </c>
      <c r="R773" s="52" t="s">
        <v>3745</v>
      </c>
      <c r="S773" s="52" t="s">
        <v>3746</v>
      </c>
      <c r="T773" s="52" t="s">
        <v>71</v>
      </c>
      <c r="U773" s="52"/>
      <c r="V773" s="52"/>
    </row>
    <row r="774" spans="2:22" s="9" customFormat="1" ht="17.100000000000001" customHeight="1">
      <c r="B774" s="52">
        <v>2026</v>
      </c>
      <c r="C774" s="52">
        <v>2</v>
      </c>
      <c r="D774" s="52" t="s">
        <v>72</v>
      </c>
      <c r="E774" s="52" t="s">
        <v>5384</v>
      </c>
      <c r="F774" s="52" t="str">
        <f>VLOOKUP(E774,'[1]3) 구매'!$E$6:$F$1614,2,0)</f>
        <v>쇼핑몰</v>
      </c>
      <c r="G774" s="52">
        <v>3011150501</v>
      </c>
      <c r="H774" s="52" t="s">
        <v>4067</v>
      </c>
      <c r="I774" s="52" t="s">
        <v>4545</v>
      </c>
      <c r="J774" s="49" t="s">
        <v>87</v>
      </c>
      <c r="K774" s="49">
        <v>850</v>
      </c>
      <c r="L774" s="49" t="s">
        <v>4069</v>
      </c>
      <c r="M774" s="49">
        <v>94874210</v>
      </c>
      <c r="N774" s="49"/>
      <c r="O774" s="49" t="s">
        <v>4074</v>
      </c>
      <c r="P774" s="49"/>
      <c r="Q774" s="52" t="s">
        <v>893</v>
      </c>
      <c r="R774" s="52" t="s">
        <v>3748</v>
      </c>
      <c r="S774" s="52" t="s">
        <v>3749</v>
      </c>
      <c r="T774" s="52" t="s">
        <v>71</v>
      </c>
      <c r="U774" s="52"/>
      <c r="V774" s="52"/>
    </row>
    <row r="775" spans="2:22" s="9" customFormat="1" ht="17.100000000000001" customHeight="1">
      <c r="B775" s="52">
        <v>2026</v>
      </c>
      <c r="C775" s="52">
        <v>2</v>
      </c>
      <c r="D775" s="52" t="s">
        <v>72</v>
      </c>
      <c r="E775" s="52" t="s">
        <v>3758</v>
      </c>
      <c r="F775" s="52" t="str">
        <f>VLOOKUP(E775,'[1]3) 구매'!$E$6:$F$1614,2,0)</f>
        <v>쇼핑몰</v>
      </c>
      <c r="G775" s="52">
        <v>3010161901</v>
      </c>
      <c r="H775" s="52" t="s">
        <v>4144</v>
      </c>
      <c r="I775" s="52"/>
      <c r="J775" s="49" t="s">
        <v>4567</v>
      </c>
      <c r="K775" s="49">
        <v>39</v>
      </c>
      <c r="L775" s="49" t="s">
        <v>5385</v>
      </c>
      <c r="M775" s="49">
        <v>50000000</v>
      </c>
      <c r="N775" s="49"/>
      <c r="O775" s="49" t="s">
        <v>4070</v>
      </c>
      <c r="P775" s="49"/>
      <c r="Q775" s="52" t="s">
        <v>1281</v>
      </c>
      <c r="R775" s="52" t="s">
        <v>1285</v>
      </c>
      <c r="S775" s="52" t="s">
        <v>1286</v>
      </c>
      <c r="T775" s="52" t="s">
        <v>71</v>
      </c>
      <c r="U775" s="52"/>
      <c r="V775" s="52"/>
    </row>
    <row r="776" spans="2:22" s="9" customFormat="1" ht="17.100000000000001" customHeight="1">
      <c r="B776" s="52">
        <v>2026</v>
      </c>
      <c r="C776" s="52">
        <v>2</v>
      </c>
      <c r="D776" s="52" t="s">
        <v>72</v>
      </c>
      <c r="E776" s="52" t="s">
        <v>3758</v>
      </c>
      <c r="F776" s="52" t="str">
        <f>VLOOKUP(E776,'[1]3) 구매'!$E$6:$F$1614,2,0)</f>
        <v>쇼핑몰</v>
      </c>
      <c r="G776" s="52">
        <v>3011150501</v>
      </c>
      <c r="H776" s="52" t="s">
        <v>4067</v>
      </c>
      <c r="I776" s="52"/>
      <c r="J776" s="49" t="s">
        <v>4567</v>
      </c>
      <c r="K776" s="49">
        <v>660</v>
      </c>
      <c r="L776" s="49" t="s">
        <v>5386</v>
      </c>
      <c r="M776" s="49">
        <v>70000000</v>
      </c>
      <c r="N776" s="49"/>
      <c r="O776" s="49" t="s">
        <v>4070</v>
      </c>
      <c r="P776" s="49"/>
      <c r="Q776" s="52" t="s">
        <v>1281</v>
      </c>
      <c r="R776" s="52" t="s">
        <v>1285</v>
      </c>
      <c r="S776" s="52" t="s">
        <v>1286</v>
      </c>
      <c r="T776" s="52" t="s">
        <v>71</v>
      </c>
      <c r="U776" s="52"/>
      <c r="V776" s="52"/>
    </row>
    <row r="777" spans="2:22" s="9" customFormat="1" ht="17.100000000000001" customHeight="1">
      <c r="B777" s="52">
        <v>2026</v>
      </c>
      <c r="C777" s="52">
        <v>2</v>
      </c>
      <c r="D777" s="52" t="s">
        <v>72</v>
      </c>
      <c r="E777" s="52" t="s">
        <v>3752</v>
      </c>
      <c r="F777" s="52" t="str">
        <f>VLOOKUP(E777,'[1]3) 구매'!$E$6:$F$1614,2,0)</f>
        <v>쇼핑몰</v>
      </c>
      <c r="G777" s="52">
        <v>3010161901</v>
      </c>
      <c r="H777" s="52" t="s">
        <v>4144</v>
      </c>
      <c r="I777" s="52"/>
      <c r="J777" s="49" t="s">
        <v>4567</v>
      </c>
      <c r="K777" s="49">
        <v>39</v>
      </c>
      <c r="L777" s="49" t="s">
        <v>5385</v>
      </c>
      <c r="M777" s="49">
        <v>50000000</v>
      </c>
      <c r="N777" s="49"/>
      <c r="O777" s="49" t="s">
        <v>4070</v>
      </c>
      <c r="P777" s="49"/>
      <c r="Q777" s="52" t="s">
        <v>1281</v>
      </c>
      <c r="R777" s="52" t="s">
        <v>3753</v>
      </c>
      <c r="S777" s="52" t="s">
        <v>3754</v>
      </c>
      <c r="T777" s="52" t="s">
        <v>71</v>
      </c>
      <c r="U777" s="52"/>
      <c r="V777" s="52"/>
    </row>
    <row r="778" spans="2:22" s="9" customFormat="1" ht="17.100000000000001" customHeight="1">
      <c r="B778" s="52">
        <v>2026</v>
      </c>
      <c r="C778" s="52">
        <v>2</v>
      </c>
      <c r="D778" s="52" t="s">
        <v>72</v>
      </c>
      <c r="E778" s="52" t="s">
        <v>3752</v>
      </c>
      <c r="F778" s="52" t="str">
        <f>VLOOKUP(E778,'[1]3) 구매'!$E$6:$F$1614,2,0)</f>
        <v>쇼핑몰</v>
      </c>
      <c r="G778" s="52">
        <v>3011150501</v>
      </c>
      <c r="H778" s="52" t="s">
        <v>4067</v>
      </c>
      <c r="I778" s="52"/>
      <c r="J778" s="49" t="s">
        <v>4567</v>
      </c>
      <c r="K778" s="49">
        <v>660</v>
      </c>
      <c r="L778" s="49" t="s">
        <v>5386</v>
      </c>
      <c r="M778" s="49">
        <v>70000000</v>
      </c>
      <c r="N778" s="49"/>
      <c r="O778" s="49" t="s">
        <v>4070</v>
      </c>
      <c r="P778" s="49"/>
      <c r="Q778" s="52" t="s">
        <v>1281</v>
      </c>
      <c r="R778" s="52" t="s">
        <v>3753</v>
      </c>
      <c r="S778" s="52" t="s">
        <v>3754</v>
      </c>
      <c r="T778" s="52" t="s">
        <v>71</v>
      </c>
      <c r="U778" s="52"/>
      <c r="V778" s="52"/>
    </row>
    <row r="779" spans="2:22" s="9" customFormat="1" ht="17.100000000000001" customHeight="1">
      <c r="B779" s="52">
        <v>2026</v>
      </c>
      <c r="C779" s="52">
        <v>2</v>
      </c>
      <c r="D779" s="52" t="s">
        <v>72</v>
      </c>
      <c r="E779" s="52" t="s">
        <v>3755</v>
      </c>
      <c r="F779" s="52" t="str">
        <f>VLOOKUP(E779,'[1]3) 구매'!$E$6:$F$1614,2,0)</f>
        <v>쇼핑몰</v>
      </c>
      <c r="G779" s="52">
        <v>3010161901</v>
      </c>
      <c r="H779" s="52" t="s">
        <v>4144</v>
      </c>
      <c r="I779" s="52"/>
      <c r="J779" s="49" t="s">
        <v>4567</v>
      </c>
      <c r="K779" s="49">
        <v>39</v>
      </c>
      <c r="L779" s="49" t="s">
        <v>5385</v>
      </c>
      <c r="M779" s="49">
        <v>50000000</v>
      </c>
      <c r="N779" s="49"/>
      <c r="O779" s="49" t="s">
        <v>4070</v>
      </c>
      <c r="P779" s="49"/>
      <c r="Q779" s="52" t="s">
        <v>1281</v>
      </c>
      <c r="R779" s="52" t="s">
        <v>3756</v>
      </c>
      <c r="S779" s="52" t="s">
        <v>3757</v>
      </c>
      <c r="T779" s="52" t="s">
        <v>71</v>
      </c>
      <c r="U779" s="52"/>
      <c r="V779" s="52"/>
    </row>
    <row r="780" spans="2:22" s="9" customFormat="1" ht="17.100000000000001" customHeight="1">
      <c r="B780" s="52">
        <v>2026</v>
      </c>
      <c r="C780" s="52">
        <v>2</v>
      </c>
      <c r="D780" s="52" t="s">
        <v>72</v>
      </c>
      <c r="E780" s="52" t="s">
        <v>3755</v>
      </c>
      <c r="F780" s="52" t="str">
        <f>VLOOKUP(E780,'[1]3) 구매'!$E$6:$F$1614,2,0)</f>
        <v>쇼핑몰</v>
      </c>
      <c r="G780" s="52">
        <v>3011150501</v>
      </c>
      <c r="H780" s="52" t="s">
        <v>4067</v>
      </c>
      <c r="I780" s="52"/>
      <c r="J780" s="49" t="s">
        <v>4567</v>
      </c>
      <c r="K780" s="49">
        <v>660</v>
      </c>
      <c r="L780" s="49" t="s">
        <v>5386</v>
      </c>
      <c r="M780" s="49">
        <v>70000000</v>
      </c>
      <c r="N780" s="49"/>
      <c r="O780" s="49" t="s">
        <v>4070</v>
      </c>
      <c r="P780" s="49"/>
      <c r="Q780" s="52" t="s">
        <v>1281</v>
      </c>
      <c r="R780" s="52" t="s">
        <v>3756</v>
      </c>
      <c r="S780" s="52" t="s">
        <v>3757</v>
      </c>
      <c r="T780" s="52" t="s">
        <v>71</v>
      </c>
      <c r="U780" s="52"/>
      <c r="V780" s="52"/>
    </row>
    <row r="781" spans="2:22" s="9" customFormat="1" ht="17.100000000000001" customHeight="1">
      <c r="B781" s="52">
        <v>2026</v>
      </c>
      <c r="C781" s="52">
        <v>2</v>
      </c>
      <c r="D781" s="52" t="s">
        <v>72</v>
      </c>
      <c r="E781" s="52" t="s">
        <v>4645</v>
      </c>
      <c r="F781" s="52" t="str">
        <f>VLOOKUP(E781,'[1]3) 구매'!$E$6:$F$1614,2,0)</f>
        <v>쇼핑몰</v>
      </c>
      <c r="G781" s="52">
        <v>4014178203</v>
      </c>
      <c r="H781" s="52" t="s">
        <v>5387</v>
      </c>
      <c r="I781" s="52"/>
      <c r="J781" s="49" t="s">
        <v>87</v>
      </c>
      <c r="K781" s="49">
        <v>1064</v>
      </c>
      <c r="L781" s="49" t="s">
        <v>4138</v>
      </c>
      <c r="M781" s="49">
        <v>410782310</v>
      </c>
      <c r="N781" s="49"/>
      <c r="O781" s="49" t="s">
        <v>4074</v>
      </c>
      <c r="P781" s="49"/>
      <c r="Q781" s="52" t="s">
        <v>359</v>
      </c>
      <c r="R781" s="52" t="s">
        <v>360</v>
      </c>
      <c r="S781" s="52" t="s">
        <v>361</v>
      </c>
      <c r="T781" s="52" t="s">
        <v>71</v>
      </c>
      <c r="U781" s="52"/>
      <c r="V781" s="52"/>
    </row>
    <row r="782" spans="2:22" s="9" customFormat="1" ht="17.100000000000001" customHeight="1">
      <c r="B782" s="52">
        <v>2026</v>
      </c>
      <c r="C782" s="52">
        <v>2</v>
      </c>
      <c r="D782" s="52" t="s">
        <v>72</v>
      </c>
      <c r="E782" s="52" t="s">
        <v>5388</v>
      </c>
      <c r="F782" s="52" t="str">
        <f>VLOOKUP(E782,'[1]3) 구매'!$E$6:$F$1614,2,0)</f>
        <v>쇼핑몰</v>
      </c>
      <c r="G782" s="52">
        <v>3011150501</v>
      </c>
      <c r="H782" s="52" t="s">
        <v>4067</v>
      </c>
      <c r="I782" s="52" t="s">
        <v>4147</v>
      </c>
      <c r="J782" s="49" t="s">
        <v>5389</v>
      </c>
      <c r="K782" s="49">
        <v>1165</v>
      </c>
      <c r="L782" s="49" t="s">
        <v>4069</v>
      </c>
      <c r="M782" s="49">
        <v>140126200</v>
      </c>
      <c r="N782" s="49"/>
      <c r="O782" s="49" t="s">
        <v>4074</v>
      </c>
      <c r="P782" s="49"/>
      <c r="Q782" s="52" t="s">
        <v>363</v>
      </c>
      <c r="R782" s="52" t="s">
        <v>2871</v>
      </c>
      <c r="S782" s="52" t="s">
        <v>2872</v>
      </c>
      <c r="T782" s="52" t="s">
        <v>71</v>
      </c>
      <c r="U782" s="52"/>
      <c r="V782" s="52"/>
    </row>
    <row r="783" spans="2:22" s="9" customFormat="1" ht="17.100000000000001" customHeight="1">
      <c r="B783" s="52">
        <v>2026</v>
      </c>
      <c r="C783" s="52">
        <v>2</v>
      </c>
      <c r="D783" s="52" t="s">
        <v>72</v>
      </c>
      <c r="E783" s="52" t="s">
        <v>5388</v>
      </c>
      <c r="F783" s="52" t="str">
        <f>VLOOKUP(E783,'[1]3) 구매'!$E$6:$F$1614,2,0)</f>
        <v>쇼핑몰</v>
      </c>
      <c r="G783" s="52">
        <v>3010161901</v>
      </c>
      <c r="H783" s="52" t="s">
        <v>4296</v>
      </c>
      <c r="I783" s="52" t="s">
        <v>4251</v>
      </c>
      <c r="J783" s="49" t="s">
        <v>5389</v>
      </c>
      <c r="K783" s="49">
        <v>13.401999999999999</v>
      </c>
      <c r="L783" s="49" t="s">
        <v>4127</v>
      </c>
      <c r="M783" s="49">
        <v>11027165</v>
      </c>
      <c r="N783" s="49"/>
      <c r="O783" s="49" t="s">
        <v>4074</v>
      </c>
      <c r="P783" s="49"/>
      <c r="Q783" s="52" t="s">
        <v>363</v>
      </c>
      <c r="R783" s="52" t="s">
        <v>2871</v>
      </c>
      <c r="S783" s="52" t="s">
        <v>2872</v>
      </c>
      <c r="T783" s="52" t="s">
        <v>71</v>
      </c>
      <c r="U783" s="52"/>
      <c r="V783" s="52"/>
    </row>
    <row r="784" spans="2:22" s="9" customFormat="1" ht="17.100000000000001" customHeight="1">
      <c r="B784" s="52">
        <v>2026</v>
      </c>
      <c r="C784" s="52">
        <v>2</v>
      </c>
      <c r="D784" s="52" t="s">
        <v>72</v>
      </c>
      <c r="E784" s="52" t="s">
        <v>5388</v>
      </c>
      <c r="F784" s="52" t="str">
        <f>VLOOKUP(E784,'[1]3) 구매'!$E$6:$F$1614,2,0)</f>
        <v>쇼핑몰</v>
      </c>
      <c r="G784" s="52">
        <v>3010161901</v>
      </c>
      <c r="H784" s="52" t="s">
        <v>4296</v>
      </c>
      <c r="I784" s="52" t="s">
        <v>4486</v>
      </c>
      <c r="J784" s="49" t="s">
        <v>5389</v>
      </c>
      <c r="K784" s="49">
        <v>25.655000000000001</v>
      </c>
      <c r="L784" s="49" t="s">
        <v>4127</v>
      </c>
      <c r="M784" s="49">
        <v>21108934</v>
      </c>
      <c r="N784" s="49"/>
      <c r="O784" s="49" t="s">
        <v>4074</v>
      </c>
      <c r="P784" s="49"/>
      <c r="Q784" s="52" t="s">
        <v>363</v>
      </c>
      <c r="R784" s="52" t="s">
        <v>2871</v>
      </c>
      <c r="S784" s="52" t="s">
        <v>2872</v>
      </c>
      <c r="T784" s="52" t="s">
        <v>71</v>
      </c>
      <c r="U784" s="52"/>
      <c r="V784" s="52"/>
    </row>
    <row r="785" spans="2:22" s="9" customFormat="1" ht="17.100000000000001" customHeight="1">
      <c r="B785" s="52">
        <v>2026</v>
      </c>
      <c r="C785" s="52">
        <v>2</v>
      </c>
      <c r="D785" s="52" t="s">
        <v>72</v>
      </c>
      <c r="E785" s="52" t="s">
        <v>5388</v>
      </c>
      <c r="F785" s="52" t="str">
        <f>VLOOKUP(E785,'[1]3) 구매'!$E$6:$F$1614,2,0)</f>
        <v>쇼핑몰</v>
      </c>
      <c r="G785" s="52">
        <v>3010161901</v>
      </c>
      <c r="H785" s="52" t="s">
        <v>4296</v>
      </c>
      <c r="I785" s="52" t="s">
        <v>4487</v>
      </c>
      <c r="J785" s="49" t="s">
        <v>5389</v>
      </c>
      <c r="K785" s="49">
        <v>19.338999999999999</v>
      </c>
      <c r="L785" s="49" t="s">
        <v>4127</v>
      </c>
      <c r="M785" s="49">
        <v>15912129</v>
      </c>
      <c r="N785" s="49"/>
      <c r="O785" s="49" t="s">
        <v>4074</v>
      </c>
      <c r="P785" s="49"/>
      <c r="Q785" s="52" t="s">
        <v>363</v>
      </c>
      <c r="R785" s="52" t="s">
        <v>2871</v>
      </c>
      <c r="S785" s="52" t="s">
        <v>2872</v>
      </c>
      <c r="T785" s="52" t="s">
        <v>71</v>
      </c>
      <c r="U785" s="52"/>
      <c r="V785" s="52"/>
    </row>
    <row r="786" spans="2:22" s="9" customFormat="1" ht="17.100000000000001" customHeight="1">
      <c r="B786" s="52">
        <v>2026</v>
      </c>
      <c r="C786" s="52">
        <v>2</v>
      </c>
      <c r="D786" s="52" t="s">
        <v>72</v>
      </c>
      <c r="E786" s="52" t="s">
        <v>1301</v>
      </c>
      <c r="F786" s="52" t="str">
        <f>VLOOKUP(E786,'[1]3) 구매'!$E$6:$F$1614,2,0)</f>
        <v>조달위탁</v>
      </c>
      <c r="G786" s="52">
        <v>3011150501</v>
      </c>
      <c r="H786" s="52" t="s">
        <v>4067</v>
      </c>
      <c r="I786" s="52" t="s">
        <v>4141</v>
      </c>
      <c r="J786" s="49" t="s">
        <v>4073</v>
      </c>
      <c r="K786" s="49">
        <v>100</v>
      </c>
      <c r="L786" s="49" t="s">
        <v>4082</v>
      </c>
      <c r="M786" s="49">
        <v>11800000</v>
      </c>
      <c r="N786" s="49"/>
      <c r="O786" s="49" t="s">
        <v>4074</v>
      </c>
      <c r="P786" s="49"/>
      <c r="Q786" s="52" t="s">
        <v>2885</v>
      </c>
      <c r="R786" s="52" t="s">
        <v>1303</v>
      </c>
      <c r="S786" s="52" t="s">
        <v>1304</v>
      </c>
      <c r="T786" s="52" t="s">
        <v>71</v>
      </c>
      <c r="U786" s="52"/>
      <c r="V786" s="52"/>
    </row>
    <row r="787" spans="2:22" s="9" customFormat="1" ht="17.100000000000001" customHeight="1">
      <c r="B787" s="52">
        <v>2026</v>
      </c>
      <c r="C787" s="52">
        <v>2</v>
      </c>
      <c r="D787" s="52" t="s">
        <v>72</v>
      </c>
      <c r="E787" s="52" t="s">
        <v>2893</v>
      </c>
      <c r="F787" s="52" t="str">
        <f>VLOOKUP(E787,'[1]3) 구매'!$E$6:$F$1614,2,0)</f>
        <v>조달위탁</v>
      </c>
      <c r="G787" s="52">
        <v>3011150501</v>
      </c>
      <c r="H787" s="52" t="s">
        <v>4067</v>
      </c>
      <c r="I787" s="52" t="s">
        <v>4141</v>
      </c>
      <c r="J787" s="49" t="s">
        <v>4073</v>
      </c>
      <c r="K787" s="49">
        <v>250</v>
      </c>
      <c r="L787" s="49" t="s">
        <v>4082</v>
      </c>
      <c r="M787" s="49">
        <v>29500000</v>
      </c>
      <c r="N787" s="49"/>
      <c r="O787" s="49" t="s">
        <v>4074</v>
      </c>
      <c r="P787" s="49"/>
      <c r="Q787" s="52" t="s">
        <v>2885</v>
      </c>
      <c r="R787" s="52" t="s">
        <v>1303</v>
      </c>
      <c r="S787" s="52" t="s">
        <v>1304</v>
      </c>
      <c r="T787" s="52" t="s">
        <v>71</v>
      </c>
      <c r="U787" s="52"/>
      <c r="V787" s="52"/>
    </row>
    <row r="788" spans="2:22" s="9" customFormat="1" ht="17.100000000000001" customHeight="1">
      <c r="B788" s="52">
        <v>2026</v>
      </c>
      <c r="C788" s="52">
        <v>2</v>
      </c>
      <c r="D788" s="52" t="s">
        <v>72</v>
      </c>
      <c r="E788" s="52" t="s">
        <v>3770</v>
      </c>
      <c r="F788" s="52" t="str">
        <f>VLOOKUP(E788,'[1]3) 구매'!$E$6:$F$1614,2,0)</f>
        <v>조달위탁</v>
      </c>
      <c r="G788" s="52">
        <v>3011150501</v>
      </c>
      <c r="H788" s="52" t="s">
        <v>4067</v>
      </c>
      <c r="I788" s="52" t="s">
        <v>4141</v>
      </c>
      <c r="J788" s="49" t="s">
        <v>4073</v>
      </c>
      <c r="K788" s="49">
        <v>40</v>
      </c>
      <c r="L788" s="49" t="s">
        <v>4082</v>
      </c>
      <c r="M788" s="49">
        <v>4720000</v>
      </c>
      <c r="N788" s="49"/>
      <c r="O788" s="49" t="s">
        <v>4074</v>
      </c>
      <c r="P788" s="49"/>
      <c r="Q788" s="52" t="s">
        <v>2885</v>
      </c>
      <c r="R788" s="52" t="s">
        <v>1303</v>
      </c>
      <c r="S788" s="52" t="s">
        <v>1304</v>
      </c>
      <c r="T788" s="52" t="s">
        <v>71</v>
      </c>
      <c r="U788" s="52"/>
      <c r="V788" s="52"/>
    </row>
    <row r="789" spans="2:22" s="9" customFormat="1" ht="17.100000000000001" customHeight="1">
      <c r="B789" s="52">
        <v>2026</v>
      </c>
      <c r="C789" s="52">
        <v>2</v>
      </c>
      <c r="D789" s="52" t="s">
        <v>72</v>
      </c>
      <c r="E789" s="52" t="s">
        <v>3771</v>
      </c>
      <c r="F789" s="52" t="str">
        <f>VLOOKUP(E789,'[1]3) 구매'!$E$6:$F$1614,2,0)</f>
        <v>조달위탁</v>
      </c>
      <c r="G789" s="52">
        <v>3011150501</v>
      </c>
      <c r="H789" s="52" t="s">
        <v>4067</v>
      </c>
      <c r="I789" s="52" t="s">
        <v>4141</v>
      </c>
      <c r="J789" s="49" t="s">
        <v>4073</v>
      </c>
      <c r="K789" s="49">
        <v>39</v>
      </c>
      <c r="L789" s="49" t="s">
        <v>4082</v>
      </c>
      <c r="M789" s="49">
        <v>4602000</v>
      </c>
      <c r="N789" s="49"/>
      <c r="O789" s="49" t="s">
        <v>4074</v>
      </c>
      <c r="P789" s="49"/>
      <c r="Q789" s="52" t="s">
        <v>2885</v>
      </c>
      <c r="R789" s="52" t="s">
        <v>1303</v>
      </c>
      <c r="S789" s="52" t="s">
        <v>1304</v>
      </c>
      <c r="T789" s="52" t="s">
        <v>71</v>
      </c>
      <c r="U789" s="52"/>
      <c r="V789" s="52"/>
    </row>
    <row r="790" spans="2:22" s="9" customFormat="1" ht="17.100000000000001" customHeight="1">
      <c r="B790" s="52">
        <v>2026</v>
      </c>
      <c r="C790" s="52">
        <v>2</v>
      </c>
      <c r="D790" s="52" t="s">
        <v>62</v>
      </c>
      <c r="E790" s="52" t="s">
        <v>5390</v>
      </c>
      <c r="F790" s="52" t="str">
        <f>VLOOKUP(E790,'[1]3) 구매'!$E$6:$F$1614,2,0)</f>
        <v>쇼핑몰</v>
      </c>
      <c r="G790" s="52">
        <v>3011150501</v>
      </c>
      <c r="H790" s="52" t="s">
        <v>4067</v>
      </c>
      <c r="I790" s="52" t="s">
        <v>4141</v>
      </c>
      <c r="J790" s="49" t="s">
        <v>4073</v>
      </c>
      <c r="K790" s="49">
        <v>469</v>
      </c>
      <c r="L790" s="49" t="s">
        <v>4069</v>
      </c>
      <c r="M790" s="49">
        <v>57739160</v>
      </c>
      <c r="N790" s="49"/>
      <c r="O790" s="49"/>
      <c r="P790" s="49" t="s">
        <v>4074</v>
      </c>
      <c r="Q790" s="52" t="s">
        <v>2885</v>
      </c>
      <c r="R790" s="52" t="s">
        <v>2895</v>
      </c>
      <c r="S790" s="52" t="s">
        <v>2896</v>
      </c>
      <c r="T790" s="52" t="s">
        <v>71</v>
      </c>
      <c r="U790" s="52"/>
      <c r="V790" s="52"/>
    </row>
    <row r="791" spans="2:22" s="9" customFormat="1" ht="17.100000000000001" customHeight="1">
      <c r="B791" s="52">
        <v>2026</v>
      </c>
      <c r="C791" s="52">
        <v>2</v>
      </c>
      <c r="D791" s="52" t="s">
        <v>62</v>
      </c>
      <c r="E791" s="52" t="s">
        <v>5390</v>
      </c>
      <c r="F791" s="52" t="str">
        <f>VLOOKUP(E791,'[1]3) 구매'!$E$6:$F$1614,2,0)</f>
        <v>쇼핑몰</v>
      </c>
      <c r="G791" s="52">
        <v>3011150501</v>
      </c>
      <c r="H791" s="52" t="s">
        <v>4067</v>
      </c>
      <c r="I791" s="52" t="s">
        <v>4068</v>
      </c>
      <c r="J791" s="49" t="s">
        <v>4073</v>
      </c>
      <c r="K791" s="49">
        <v>108</v>
      </c>
      <c r="L791" s="49" t="s">
        <v>4069</v>
      </c>
      <c r="M791" s="49">
        <v>12389340</v>
      </c>
      <c r="N791" s="49"/>
      <c r="O791" s="49"/>
      <c r="P791" s="49" t="s">
        <v>4074</v>
      </c>
      <c r="Q791" s="52" t="s">
        <v>2885</v>
      </c>
      <c r="R791" s="52" t="s">
        <v>2895</v>
      </c>
      <c r="S791" s="52" t="s">
        <v>2896</v>
      </c>
      <c r="T791" s="52" t="s">
        <v>71</v>
      </c>
      <c r="U791" s="52"/>
      <c r="V791" s="52"/>
    </row>
    <row r="792" spans="2:22" s="9" customFormat="1" ht="17.100000000000001" customHeight="1">
      <c r="B792" s="52">
        <v>2026</v>
      </c>
      <c r="C792" s="52">
        <v>2</v>
      </c>
      <c r="D792" s="52" t="s">
        <v>62</v>
      </c>
      <c r="E792" s="52" t="s">
        <v>5390</v>
      </c>
      <c r="F792" s="52" t="str">
        <f>VLOOKUP(E792,'[1]3) 구매'!$E$6:$F$1614,2,0)</f>
        <v>쇼핑몰</v>
      </c>
      <c r="G792" s="52">
        <v>3011150501</v>
      </c>
      <c r="H792" s="52" t="s">
        <v>4067</v>
      </c>
      <c r="I792" s="52" t="s">
        <v>4134</v>
      </c>
      <c r="J792" s="49" t="s">
        <v>4073</v>
      </c>
      <c r="K792" s="49">
        <v>96</v>
      </c>
      <c r="L792" s="49" t="s">
        <v>4069</v>
      </c>
      <c r="M792" s="49">
        <v>10597720</v>
      </c>
      <c r="N792" s="49"/>
      <c r="O792" s="49"/>
      <c r="P792" s="49" t="s">
        <v>4074</v>
      </c>
      <c r="Q792" s="52" t="s">
        <v>2885</v>
      </c>
      <c r="R792" s="52" t="s">
        <v>2895</v>
      </c>
      <c r="S792" s="52" t="s">
        <v>2896</v>
      </c>
      <c r="T792" s="52" t="s">
        <v>71</v>
      </c>
      <c r="U792" s="52"/>
      <c r="V792" s="52"/>
    </row>
    <row r="793" spans="2:22" s="9" customFormat="1" ht="17.100000000000001" customHeight="1">
      <c r="B793" s="52">
        <v>2026</v>
      </c>
      <c r="C793" s="52">
        <v>2</v>
      </c>
      <c r="D793" s="52" t="s">
        <v>62</v>
      </c>
      <c r="E793" s="52" t="s">
        <v>5390</v>
      </c>
      <c r="F793" s="52" t="str">
        <f>VLOOKUP(E793,'[1]3) 구매'!$E$6:$F$1614,2,0)</f>
        <v>쇼핑몰</v>
      </c>
      <c r="G793" s="52">
        <v>3011150501</v>
      </c>
      <c r="H793" s="52" t="s">
        <v>4067</v>
      </c>
      <c r="I793" s="52" t="s">
        <v>4134</v>
      </c>
      <c r="J793" s="49" t="s">
        <v>4073</v>
      </c>
      <c r="K793" s="49">
        <v>172</v>
      </c>
      <c r="L793" s="49" t="s">
        <v>4069</v>
      </c>
      <c r="M793" s="49">
        <v>18140230</v>
      </c>
      <c r="N793" s="49"/>
      <c r="O793" s="49"/>
      <c r="P793" s="49" t="s">
        <v>4074</v>
      </c>
      <c r="Q793" s="52" t="s">
        <v>2885</v>
      </c>
      <c r="R793" s="52" t="s">
        <v>2895</v>
      </c>
      <c r="S793" s="52" t="s">
        <v>2896</v>
      </c>
      <c r="T793" s="52" t="s">
        <v>71</v>
      </c>
      <c r="U793" s="52"/>
      <c r="V793" s="52"/>
    </row>
    <row r="794" spans="2:22" s="9" customFormat="1" ht="17.100000000000001" customHeight="1">
      <c r="B794" s="52">
        <v>2026</v>
      </c>
      <c r="C794" s="52">
        <v>2</v>
      </c>
      <c r="D794" s="52" t="s">
        <v>62</v>
      </c>
      <c r="E794" s="52" t="s">
        <v>5391</v>
      </c>
      <c r="F794" s="52" t="str">
        <f>VLOOKUP(E794,'[1]3) 구매'!$E$6:$F$1614,2,0)</f>
        <v>일반경쟁</v>
      </c>
      <c r="G794" s="52">
        <v>3015200101</v>
      </c>
      <c r="H794" s="52" t="s">
        <v>5392</v>
      </c>
      <c r="I794" s="52" t="s">
        <v>5393</v>
      </c>
      <c r="J794" s="49" t="s">
        <v>5394</v>
      </c>
      <c r="K794" s="49">
        <v>162</v>
      </c>
      <c r="L794" s="49" t="s">
        <v>4094</v>
      </c>
      <c r="M794" s="49">
        <v>53460000.000000007</v>
      </c>
      <c r="N794" s="49"/>
      <c r="O794" s="49" t="s">
        <v>4074</v>
      </c>
      <c r="P794" s="49"/>
      <c r="Q794" s="52" t="s">
        <v>2885</v>
      </c>
      <c r="R794" s="52" t="s">
        <v>3766</v>
      </c>
      <c r="S794" s="52" t="s">
        <v>3767</v>
      </c>
      <c r="T794" s="52" t="s">
        <v>71</v>
      </c>
      <c r="U794" s="52"/>
      <c r="V794" s="52"/>
    </row>
    <row r="795" spans="2:22" s="9" customFormat="1" ht="17.100000000000001" customHeight="1">
      <c r="B795" s="52">
        <v>2026</v>
      </c>
      <c r="C795" s="52">
        <v>2</v>
      </c>
      <c r="D795" s="52" t="s">
        <v>72</v>
      </c>
      <c r="E795" s="52" t="s">
        <v>3792</v>
      </c>
      <c r="F795" s="52" t="str">
        <f>VLOOKUP(E795,'[1]3) 구매'!$E$6:$F$1614,2,0)</f>
        <v>쇼핑몰</v>
      </c>
      <c r="G795" s="52">
        <v>3013150202</v>
      </c>
      <c r="H795" s="52" t="s">
        <v>5395</v>
      </c>
      <c r="I795" s="52" t="s">
        <v>5396</v>
      </c>
      <c r="J795" s="49" t="s">
        <v>87</v>
      </c>
      <c r="K795" s="49">
        <v>431.55</v>
      </c>
      <c r="L795" s="49" t="s">
        <v>4170</v>
      </c>
      <c r="M795" s="49">
        <v>16973000</v>
      </c>
      <c r="N795" s="49"/>
      <c r="O795" s="49" t="s">
        <v>4074</v>
      </c>
      <c r="P795" s="49"/>
      <c r="Q795" s="52" t="s">
        <v>383</v>
      </c>
      <c r="R795" s="52" t="s">
        <v>384</v>
      </c>
      <c r="S795" s="52" t="s">
        <v>385</v>
      </c>
      <c r="T795" s="52" t="s">
        <v>71</v>
      </c>
      <c r="U795" s="52"/>
      <c r="V795" s="52"/>
    </row>
    <row r="796" spans="2:22" s="9" customFormat="1" ht="17.100000000000001" customHeight="1">
      <c r="B796" s="52">
        <v>2026</v>
      </c>
      <c r="C796" s="52">
        <v>2</v>
      </c>
      <c r="D796" s="52" t="s">
        <v>72</v>
      </c>
      <c r="E796" s="52" t="s">
        <v>5397</v>
      </c>
      <c r="F796" s="52" t="str">
        <f>VLOOKUP(E796,'[1]3) 구매'!$E$6:$F$1614,2,0)</f>
        <v>일반경쟁</v>
      </c>
      <c r="G796" s="52">
        <v>3020179401</v>
      </c>
      <c r="H796" s="52" t="s">
        <v>5398</v>
      </c>
      <c r="I796" s="52" t="s">
        <v>4156</v>
      </c>
      <c r="J796" s="49" t="s">
        <v>87</v>
      </c>
      <c r="K796" s="49">
        <v>1</v>
      </c>
      <c r="L796" s="49" t="s">
        <v>4078</v>
      </c>
      <c r="M796" s="49">
        <v>3821000</v>
      </c>
      <c r="N796" s="49" t="s">
        <v>4074</v>
      </c>
      <c r="O796" s="49"/>
      <c r="P796" s="49"/>
      <c r="Q796" s="52" t="s">
        <v>383</v>
      </c>
      <c r="R796" s="52" t="s">
        <v>2935</v>
      </c>
      <c r="S796" s="52" t="s">
        <v>2936</v>
      </c>
      <c r="T796" s="52" t="s">
        <v>71</v>
      </c>
      <c r="U796" s="52"/>
      <c r="V796" s="52"/>
    </row>
    <row r="797" spans="2:22" s="9" customFormat="1" ht="17.100000000000001" customHeight="1">
      <c r="B797" s="52">
        <v>2026</v>
      </c>
      <c r="C797" s="52">
        <v>2</v>
      </c>
      <c r="D797" s="52" t="s">
        <v>72</v>
      </c>
      <c r="E797" s="52" t="s">
        <v>5397</v>
      </c>
      <c r="F797" s="52" t="str">
        <f>VLOOKUP(E797,'[1]3) 구매'!$E$6:$F$1614,2,0)</f>
        <v>일반경쟁</v>
      </c>
      <c r="G797" s="52">
        <v>3012170301</v>
      </c>
      <c r="H797" s="52" t="s">
        <v>5399</v>
      </c>
      <c r="I797" s="52" t="s">
        <v>4156</v>
      </c>
      <c r="J797" s="49" t="s">
        <v>4077</v>
      </c>
      <c r="K797" s="49">
        <v>21</v>
      </c>
      <c r="L797" s="49" t="s">
        <v>4078</v>
      </c>
      <c r="M797" s="49">
        <v>6500000</v>
      </c>
      <c r="N797" s="49"/>
      <c r="O797" s="49"/>
      <c r="P797" s="49" t="s">
        <v>4074</v>
      </c>
      <c r="Q797" s="52" t="s">
        <v>383</v>
      </c>
      <c r="R797" s="52" t="s">
        <v>2935</v>
      </c>
      <c r="S797" s="52" t="s">
        <v>2936</v>
      </c>
      <c r="T797" s="52" t="s">
        <v>71</v>
      </c>
      <c r="U797" s="52"/>
      <c r="V797" s="52" t="s">
        <v>121</v>
      </c>
    </row>
    <row r="798" spans="2:22" s="9" customFormat="1" ht="17.100000000000001" customHeight="1">
      <c r="B798" s="52">
        <v>2026</v>
      </c>
      <c r="C798" s="52">
        <v>2</v>
      </c>
      <c r="D798" s="52" t="s">
        <v>72</v>
      </c>
      <c r="E798" s="52" t="s">
        <v>5400</v>
      </c>
      <c r="F798" s="52" t="str">
        <f>VLOOKUP(E798,'[1]3) 구매'!$E$6:$F$1614,2,0)</f>
        <v>쇼핑몰</v>
      </c>
      <c r="G798" s="52">
        <v>3011150501</v>
      </c>
      <c r="H798" s="52" t="s">
        <v>4067</v>
      </c>
      <c r="I798" s="52" t="s">
        <v>5401</v>
      </c>
      <c r="J798" s="49" t="s">
        <v>87</v>
      </c>
      <c r="K798" s="49">
        <v>1025.9000000000001</v>
      </c>
      <c r="L798" s="49" t="s">
        <v>4069</v>
      </c>
      <c r="M798" s="49">
        <v>96188600</v>
      </c>
      <c r="N798" s="49"/>
      <c r="O798" s="49" t="s">
        <v>4074</v>
      </c>
      <c r="P798" s="49"/>
      <c r="Q798" s="52" t="s">
        <v>387</v>
      </c>
      <c r="R798" s="52" t="s">
        <v>3794</v>
      </c>
      <c r="S798" s="52" t="s">
        <v>3795</v>
      </c>
      <c r="T798" s="52" t="s">
        <v>71</v>
      </c>
      <c r="U798" s="52"/>
      <c r="V798" s="52"/>
    </row>
    <row r="799" spans="2:22" s="9" customFormat="1" ht="17.100000000000001" customHeight="1">
      <c r="B799" s="52">
        <v>2026</v>
      </c>
      <c r="C799" s="52">
        <v>2</v>
      </c>
      <c r="D799" s="52" t="s">
        <v>72</v>
      </c>
      <c r="E799" s="52" t="s">
        <v>5400</v>
      </c>
      <c r="F799" s="52" t="str">
        <f>VLOOKUP(E799,'[1]3) 구매'!$E$6:$F$1614,2,0)</f>
        <v>쇼핑몰</v>
      </c>
      <c r="G799" s="52">
        <v>3010161901</v>
      </c>
      <c r="H799" s="52" t="s">
        <v>4144</v>
      </c>
      <c r="I799" s="52" t="s">
        <v>4559</v>
      </c>
      <c r="J799" s="49" t="s">
        <v>87</v>
      </c>
      <c r="K799" s="49">
        <v>6.5049999999999999</v>
      </c>
      <c r="L799" s="49" t="s">
        <v>4127</v>
      </c>
      <c r="M799" s="49">
        <v>29703100</v>
      </c>
      <c r="N799" s="49"/>
      <c r="O799" s="49" t="s">
        <v>4074</v>
      </c>
      <c r="P799" s="49"/>
      <c r="Q799" s="52" t="s">
        <v>387</v>
      </c>
      <c r="R799" s="52" t="s">
        <v>3794</v>
      </c>
      <c r="S799" s="52" t="s">
        <v>3795</v>
      </c>
      <c r="T799" s="52" t="s">
        <v>71</v>
      </c>
      <c r="U799" s="52"/>
      <c r="V799" s="52"/>
    </row>
    <row r="800" spans="2:22" s="9" customFormat="1" ht="17.100000000000001" customHeight="1">
      <c r="B800" s="52">
        <v>2026</v>
      </c>
      <c r="C800" s="52">
        <v>2</v>
      </c>
      <c r="D800" s="52" t="s">
        <v>72</v>
      </c>
      <c r="E800" s="52" t="s">
        <v>5400</v>
      </c>
      <c r="F800" s="52" t="str">
        <f>VLOOKUP(E800,'[1]3) 구매'!$E$6:$F$1614,2,0)</f>
        <v>쇼핑몰</v>
      </c>
      <c r="G800" s="52"/>
      <c r="H800" s="52" t="s">
        <v>5402</v>
      </c>
      <c r="I800" s="52" t="s">
        <v>5403</v>
      </c>
      <c r="J800" s="49" t="s">
        <v>87</v>
      </c>
      <c r="K800" s="49">
        <v>125</v>
      </c>
      <c r="L800" s="49" t="s">
        <v>4138</v>
      </c>
      <c r="M800" s="49">
        <v>20694100</v>
      </c>
      <c r="N800" s="49"/>
      <c r="O800" s="49" t="s">
        <v>4074</v>
      </c>
      <c r="P800" s="49"/>
      <c r="Q800" s="52" t="s">
        <v>387</v>
      </c>
      <c r="R800" s="52" t="s">
        <v>3794</v>
      </c>
      <c r="S800" s="52" t="s">
        <v>3795</v>
      </c>
      <c r="T800" s="52" t="s">
        <v>71</v>
      </c>
      <c r="U800" s="52"/>
      <c r="V800" s="52"/>
    </row>
    <row r="801" spans="2:22" s="9" customFormat="1" ht="17.100000000000001" customHeight="1">
      <c r="B801" s="52">
        <v>2026</v>
      </c>
      <c r="C801" s="52">
        <v>2</v>
      </c>
      <c r="D801" s="52" t="s">
        <v>72</v>
      </c>
      <c r="E801" s="52" t="s">
        <v>5404</v>
      </c>
      <c r="F801" s="52" t="str">
        <f>VLOOKUP(E801,'[1]3) 구매'!$E$6:$F$1614,2,0)</f>
        <v>쇼핑몰</v>
      </c>
      <c r="G801" s="52">
        <v>3011150501</v>
      </c>
      <c r="H801" s="52" t="s">
        <v>4067</v>
      </c>
      <c r="I801" s="52" t="s">
        <v>5007</v>
      </c>
      <c r="J801" s="49" t="s">
        <v>87</v>
      </c>
      <c r="K801" s="49">
        <v>66</v>
      </c>
      <c r="L801" s="49" t="s">
        <v>4069</v>
      </c>
      <c r="M801" s="49">
        <v>6400000</v>
      </c>
      <c r="N801" s="49"/>
      <c r="O801" s="49" t="s">
        <v>4070</v>
      </c>
      <c r="P801" s="49"/>
      <c r="Q801" s="52" t="s">
        <v>387</v>
      </c>
      <c r="R801" s="52" t="s">
        <v>3797</v>
      </c>
      <c r="S801" s="52" t="s">
        <v>3798</v>
      </c>
      <c r="T801" s="52" t="s">
        <v>71</v>
      </c>
      <c r="U801" s="52"/>
      <c r="V801" s="52"/>
    </row>
    <row r="802" spans="2:22" s="9" customFormat="1" ht="17.100000000000001" customHeight="1">
      <c r="B802" s="52">
        <v>2026</v>
      </c>
      <c r="C802" s="52">
        <v>2</v>
      </c>
      <c r="D802" s="52" t="s">
        <v>72</v>
      </c>
      <c r="E802" s="52" t="s">
        <v>5404</v>
      </c>
      <c r="F802" s="52" t="str">
        <f>VLOOKUP(E802,'[1]3) 구매'!$E$6:$F$1614,2,0)</f>
        <v>쇼핑몰</v>
      </c>
      <c r="G802" s="52">
        <v>3011150501</v>
      </c>
      <c r="H802" s="52" t="s">
        <v>4067</v>
      </c>
      <c r="I802" s="52" t="s">
        <v>5363</v>
      </c>
      <c r="J802" s="49" t="s">
        <v>87</v>
      </c>
      <c r="K802" s="49">
        <v>120</v>
      </c>
      <c r="L802" s="49" t="s">
        <v>4069</v>
      </c>
      <c r="M802" s="49">
        <v>11700000</v>
      </c>
      <c r="N802" s="49"/>
      <c r="O802" s="49" t="s">
        <v>4070</v>
      </c>
      <c r="P802" s="49"/>
      <c r="Q802" s="52" t="s">
        <v>387</v>
      </c>
      <c r="R802" s="52" t="s">
        <v>3797</v>
      </c>
      <c r="S802" s="52" t="s">
        <v>3798</v>
      </c>
      <c r="T802" s="52" t="s">
        <v>71</v>
      </c>
      <c r="U802" s="52"/>
      <c r="V802" s="52"/>
    </row>
    <row r="803" spans="2:22" s="9" customFormat="1" ht="17.100000000000001" customHeight="1">
      <c r="B803" s="52">
        <v>2026</v>
      </c>
      <c r="C803" s="52">
        <v>2</v>
      </c>
      <c r="D803" s="52" t="s">
        <v>72</v>
      </c>
      <c r="E803" s="52" t="s">
        <v>5404</v>
      </c>
      <c r="F803" s="52" t="str">
        <f>VLOOKUP(E803,'[1]3) 구매'!$E$6:$F$1614,2,0)</f>
        <v>쇼핑몰</v>
      </c>
      <c r="G803" s="52">
        <v>3011150501</v>
      </c>
      <c r="H803" s="52" t="s">
        <v>4067</v>
      </c>
      <c r="I803" s="52" t="s">
        <v>4263</v>
      </c>
      <c r="J803" s="49" t="s">
        <v>87</v>
      </c>
      <c r="K803" s="49">
        <v>500</v>
      </c>
      <c r="L803" s="49" t="s">
        <v>4069</v>
      </c>
      <c r="M803" s="49">
        <v>50200000</v>
      </c>
      <c r="N803" s="49"/>
      <c r="O803" s="49" t="s">
        <v>4070</v>
      </c>
      <c r="P803" s="49"/>
      <c r="Q803" s="52" t="s">
        <v>387</v>
      </c>
      <c r="R803" s="52" t="s">
        <v>3797</v>
      </c>
      <c r="S803" s="52" t="s">
        <v>3798</v>
      </c>
      <c r="T803" s="52" t="s">
        <v>71</v>
      </c>
      <c r="U803" s="52"/>
      <c r="V803" s="52"/>
    </row>
    <row r="804" spans="2:22" s="9" customFormat="1" ht="17.100000000000001" customHeight="1">
      <c r="B804" s="52">
        <v>2026</v>
      </c>
      <c r="C804" s="52">
        <v>2</v>
      </c>
      <c r="D804" s="52" t="s">
        <v>72</v>
      </c>
      <c r="E804" s="52" t="s">
        <v>5404</v>
      </c>
      <c r="F804" s="52" t="str">
        <f>VLOOKUP(E804,'[1]3) 구매'!$E$6:$F$1614,2,0)</f>
        <v>쇼핑몰</v>
      </c>
      <c r="G804" s="52">
        <v>3010161901</v>
      </c>
      <c r="H804" s="52" t="s">
        <v>4144</v>
      </c>
      <c r="I804" s="52" t="s">
        <v>4559</v>
      </c>
      <c r="J804" s="49" t="s">
        <v>87</v>
      </c>
      <c r="K804" s="49">
        <v>3</v>
      </c>
      <c r="L804" s="49" t="s">
        <v>4127</v>
      </c>
      <c r="M804" s="49">
        <v>2600000</v>
      </c>
      <c r="N804" s="49"/>
      <c r="O804" s="49"/>
      <c r="P804" s="49" t="s">
        <v>4070</v>
      </c>
      <c r="Q804" s="52" t="s">
        <v>387</v>
      </c>
      <c r="R804" s="52" t="s">
        <v>3797</v>
      </c>
      <c r="S804" s="52" t="s">
        <v>3798</v>
      </c>
      <c r="T804" s="52" t="s">
        <v>71</v>
      </c>
      <c r="U804" s="52"/>
      <c r="V804" s="52"/>
    </row>
    <row r="805" spans="2:22" s="9" customFormat="1" ht="17.100000000000001" customHeight="1">
      <c r="B805" s="52">
        <v>2026</v>
      </c>
      <c r="C805" s="52">
        <v>2</v>
      </c>
      <c r="D805" s="52" t="s">
        <v>72</v>
      </c>
      <c r="E805" s="52" t="s">
        <v>5404</v>
      </c>
      <c r="F805" s="52" t="str">
        <f>VLOOKUP(E805,'[1]3) 구매'!$E$6:$F$1614,2,0)</f>
        <v>쇼핑몰</v>
      </c>
      <c r="G805" s="52">
        <v>3010161901</v>
      </c>
      <c r="H805" s="52" t="s">
        <v>4144</v>
      </c>
      <c r="I805" s="52" t="s">
        <v>5008</v>
      </c>
      <c r="J805" s="49" t="s">
        <v>87</v>
      </c>
      <c r="K805" s="49">
        <v>10</v>
      </c>
      <c r="L805" s="49" t="s">
        <v>4127</v>
      </c>
      <c r="M805" s="49">
        <v>8600000</v>
      </c>
      <c r="N805" s="49"/>
      <c r="O805" s="49"/>
      <c r="P805" s="49" t="s">
        <v>4070</v>
      </c>
      <c r="Q805" s="52" t="s">
        <v>387</v>
      </c>
      <c r="R805" s="52" t="s">
        <v>3797</v>
      </c>
      <c r="S805" s="52" t="s">
        <v>3798</v>
      </c>
      <c r="T805" s="52" t="s">
        <v>71</v>
      </c>
      <c r="U805" s="52"/>
      <c r="V805" s="52"/>
    </row>
    <row r="806" spans="2:22" s="9" customFormat="1" ht="17.100000000000001" customHeight="1">
      <c r="B806" s="52">
        <v>2026</v>
      </c>
      <c r="C806" s="52">
        <v>2</v>
      </c>
      <c r="D806" s="52" t="s">
        <v>72</v>
      </c>
      <c r="E806" s="52" t="s">
        <v>5405</v>
      </c>
      <c r="F806" s="52" t="str">
        <f>VLOOKUP(E806,'[1]3) 구매'!$E$6:$F$1614,2,0)</f>
        <v>일반경쟁</v>
      </c>
      <c r="G806" s="52">
        <v>3010161901</v>
      </c>
      <c r="H806" s="52" t="s">
        <v>4144</v>
      </c>
      <c r="I806" s="52" t="s">
        <v>5406</v>
      </c>
      <c r="J806" s="49" t="s">
        <v>5407</v>
      </c>
      <c r="K806" s="49">
        <v>53.9</v>
      </c>
      <c r="L806" s="49" t="s">
        <v>4244</v>
      </c>
      <c r="M806" s="49">
        <v>56378000</v>
      </c>
      <c r="N806" s="49" t="s">
        <v>4074</v>
      </c>
      <c r="O806" s="49"/>
      <c r="P806" s="49"/>
      <c r="Q806" s="52" t="s">
        <v>4667</v>
      </c>
      <c r="R806" s="52" t="s">
        <v>2947</v>
      </c>
      <c r="S806" s="52" t="s">
        <v>2948</v>
      </c>
      <c r="T806" s="52" t="s">
        <v>71</v>
      </c>
      <c r="U806" s="52"/>
      <c r="V806" s="52"/>
    </row>
    <row r="807" spans="2:22" s="9" customFormat="1" ht="17.100000000000001" customHeight="1">
      <c r="B807" s="52">
        <v>2026</v>
      </c>
      <c r="C807" s="52">
        <v>2</v>
      </c>
      <c r="D807" s="52" t="s">
        <v>72</v>
      </c>
      <c r="E807" s="52" t="s">
        <v>5408</v>
      </c>
      <c r="F807" s="52" t="str">
        <f>VLOOKUP(E807,'[1]3) 구매'!$E$6:$F$1614,2,0)</f>
        <v>제한경쟁</v>
      </c>
      <c r="G807" s="52">
        <v>4014178201</v>
      </c>
      <c r="H807" s="52" t="s">
        <v>4796</v>
      </c>
      <c r="I807" s="52" t="s">
        <v>5409</v>
      </c>
      <c r="J807" s="49" t="s">
        <v>5410</v>
      </c>
      <c r="K807" s="49">
        <v>466</v>
      </c>
      <c r="L807" s="49" t="s">
        <v>4078</v>
      </c>
      <c r="M807" s="49">
        <v>73628000</v>
      </c>
      <c r="N807" s="49"/>
      <c r="O807" s="49"/>
      <c r="P807" s="49"/>
      <c r="Q807" s="52" t="s">
        <v>918</v>
      </c>
      <c r="R807" s="52" t="s">
        <v>2953</v>
      </c>
      <c r="S807" s="52" t="s">
        <v>2954</v>
      </c>
      <c r="T807" s="52" t="s">
        <v>71</v>
      </c>
      <c r="U807" s="52"/>
      <c r="V807" s="52"/>
    </row>
    <row r="808" spans="2:22" s="9" customFormat="1" ht="17.100000000000001" customHeight="1">
      <c r="B808" s="52">
        <v>2026</v>
      </c>
      <c r="C808" s="52">
        <v>2</v>
      </c>
      <c r="D808" s="52" t="s">
        <v>72</v>
      </c>
      <c r="E808" s="52" t="s">
        <v>5408</v>
      </c>
      <c r="F808" s="52" t="str">
        <f>VLOOKUP(E808,'[1]3) 구매'!$E$6:$F$1614,2,0)</f>
        <v>제한경쟁</v>
      </c>
      <c r="G808" s="52">
        <v>4014178201</v>
      </c>
      <c r="H808" s="52" t="s">
        <v>4796</v>
      </c>
      <c r="I808" s="52" t="s">
        <v>5411</v>
      </c>
      <c r="J808" s="49" t="s">
        <v>4671</v>
      </c>
      <c r="K808" s="49">
        <v>751</v>
      </c>
      <c r="L808" s="49" t="s">
        <v>4078</v>
      </c>
      <c r="M808" s="49">
        <v>154706000</v>
      </c>
      <c r="N808" s="49"/>
      <c r="O808" s="49"/>
      <c r="P808" s="49"/>
      <c r="Q808" s="52" t="s">
        <v>918</v>
      </c>
      <c r="R808" s="52" t="s">
        <v>2953</v>
      </c>
      <c r="S808" s="52" t="s">
        <v>2954</v>
      </c>
      <c r="T808" s="52" t="s">
        <v>71</v>
      </c>
      <c r="U808" s="52"/>
      <c r="V808" s="52"/>
    </row>
    <row r="809" spans="2:22" s="9" customFormat="1" ht="17.100000000000001" customHeight="1">
      <c r="B809" s="52">
        <v>2026</v>
      </c>
      <c r="C809" s="52">
        <v>2</v>
      </c>
      <c r="D809" s="52" t="s">
        <v>72</v>
      </c>
      <c r="E809" s="52" t="s">
        <v>5408</v>
      </c>
      <c r="F809" s="52" t="str">
        <f>VLOOKUP(E809,'[1]3) 구매'!$E$6:$F$1614,2,0)</f>
        <v>제한경쟁</v>
      </c>
      <c r="G809" s="52">
        <v>4014178201</v>
      </c>
      <c r="H809" s="52" t="s">
        <v>4796</v>
      </c>
      <c r="I809" s="52" t="s">
        <v>4573</v>
      </c>
      <c r="J809" s="49" t="s">
        <v>4671</v>
      </c>
      <c r="K809" s="49">
        <v>479</v>
      </c>
      <c r="L809" s="49" t="s">
        <v>4078</v>
      </c>
      <c r="M809" s="49">
        <v>108733000</v>
      </c>
      <c r="N809" s="49"/>
      <c r="O809" s="49"/>
      <c r="P809" s="49"/>
      <c r="Q809" s="52" t="s">
        <v>918</v>
      </c>
      <c r="R809" s="52" t="s">
        <v>2953</v>
      </c>
      <c r="S809" s="52" t="s">
        <v>2954</v>
      </c>
      <c r="T809" s="52" t="s">
        <v>71</v>
      </c>
      <c r="U809" s="52"/>
      <c r="V809" s="52"/>
    </row>
    <row r="810" spans="2:22" s="9" customFormat="1" ht="17.100000000000001" customHeight="1">
      <c r="B810" s="52">
        <v>2026</v>
      </c>
      <c r="C810" s="52">
        <v>2</v>
      </c>
      <c r="D810" s="52" t="s">
        <v>72</v>
      </c>
      <c r="E810" s="52" t="s">
        <v>5408</v>
      </c>
      <c r="F810" s="52" t="str">
        <f>VLOOKUP(E810,'[1]3) 구매'!$E$6:$F$1614,2,0)</f>
        <v>제한경쟁</v>
      </c>
      <c r="G810" s="52">
        <v>4014178201</v>
      </c>
      <c r="H810" s="52" t="s">
        <v>4796</v>
      </c>
      <c r="I810" s="52" t="s">
        <v>4095</v>
      </c>
      <c r="J810" s="49" t="s">
        <v>4671</v>
      </c>
      <c r="K810" s="49">
        <v>56</v>
      </c>
      <c r="L810" s="49" t="s">
        <v>4078</v>
      </c>
      <c r="M810" s="49">
        <v>15769600</v>
      </c>
      <c r="N810" s="49"/>
      <c r="O810" s="49"/>
      <c r="P810" s="49"/>
      <c r="Q810" s="52" t="s">
        <v>918</v>
      </c>
      <c r="R810" s="52" t="s">
        <v>2953</v>
      </c>
      <c r="S810" s="52" t="s">
        <v>2954</v>
      </c>
      <c r="T810" s="52" t="s">
        <v>71</v>
      </c>
      <c r="U810" s="52"/>
      <c r="V810" s="52"/>
    </row>
    <row r="811" spans="2:22" s="9" customFormat="1" ht="17.100000000000001" customHeight="1">
      <c r="B811" s="52">
        <v>2026</v>
      </c>
      <c r="C811" s="52">
        <v>2</v>
      </c>
      <c r="D811" s="52" t="s">
        <v>62</v>
      </c>
      <c r="E811" s="52" t="s">
        <v>5412</v>
      </c>
      <c r="F811" s="52" t="str">
        <f>VLOOKUP(E811,'[1]3) 구매'!$E$6:$F$1614,2,0)</f>
        <v>쇼핑몰</v>
      </c>
      <c r="G811" s="52">
        <v>3015200102</v>
      </c>
      <c r="H811" s="52" t="s">
        <v>4661</v>
      </c>
      <c r="I811" s="52" t="s">
        <v>5413</v>
      </c>
      <c r="J811" s="49" t="s">
        <v>87</v>
      </c>
      <c r="K811" s="49">
        <v>43</v>
      </c>
      <c r="L811" s="49" t="s">
        <v>4078</v>
      </c>
      <c r="M811" s="49">
        <v>6149000</v>
      </c>
      <c r="N811" s="49"/>
      <c r="O811" s="49" t="s">
        <v>4074</v>
      </c>
      <c r="P811" s="49"/>
      <c r="Q811" s="52" t="s">
        <v>918</v>
      </c>
      <c r="R811" s="52" t="s">
        <v>919</v>
      </c>
      <c r="S811" s="52" t="s">
        <v>920</v>
      </c>
      <c r="T811" s="52" t="s">
        <v>71</v>
      </c>
      <c r="U811" s="52"/>
      <c r="V811" s="52"/>
    </row>
    <row r="812" spans="2:22" s="9" customFormat="1" ht="17.100000000000001" customHeight="1">
      <c r="B812" s="52">
        <v>2026</v>
      </c>
      <c r="C812" s="52">
        <v>2</v>
      </c>
      <c r="D812" s="52" t="s">
        <v>62</v>
      </c>
      <c r="E812" s="52" t="s">
        <v>5412</v>
      </c>
      <c r="F812" s="52" t="str">
        <f>VLOOKUP(E812,'[1]3) 구매'!$E$6:$F$1614,2,0)</f>
        <v>쇼핑몰</v>
      </c>
      <c r="G812" s="52">
        <v>2410168501</v>
      </c>
      <c r="H812" s="52" t="s">
        <v>4574</v>
      </c>
      <c r="I812" s="52" t="s">
        <v>5414</v>
      </c>
      <c r="J812" s="49" t="s">
        <v>87</v>
      </c>
      <c r="K812" s="49">
        <v>2</v>
      </c>
      <c r="L812" s="49" t="s">
        <v>4078</v>
      </c>
      <c r="M812" s="49">
        <v>2700000</v>
      </c>
      <c r="N812" s="49"/>
      <c r="O812" s="49" t="s">
        <v>4074</v>
      </c>
      <c r="P812" s="49"/>
      <c r="Q812" s="52" t="s">
        <v>918</v>
      </c>
      <c r="R812" s="52" t="s">
        <v>919</v>
      </c>
      <c r="S812" s="52" t="s">
        <v>920</v>
      </c>
      <c r="T812" s="52" t="s">
        <v>71</v>
      </c>
      <c r="U812" s="52"/>
      <c r="V812" s="52"/>
    </row>
    <row r="813" spans="2:22" s="9" customFormat="1" ht="17.100000000000001" customHeight="1">
      <c r="B813" s="52">
        <v>2026</v>
      </c>
      <c r="C813" s="52">
        <v>2</v>
      </c>
      <c r="D813" s="52" t="s">
        <v>72</v>
      </c>
      <c r="E813" s="52" t="s">
        <v>5415</v>
      </c>
      <c r="F813" s="52" t="str">
        <f>VLOOKUP(E813,'[1]3) 구매'!$E$6:$F$1614,2,0)</f>
        <v>쇼핑몰</v>
      </c>
      <c r="G813" s="52">
        <v>3011150501</v>
      </c>
      <c r="H813" s="52" t="s">
        <v>4067</v>
      </c>
      <c r="I813" s="52" t="s">
        <v>4142</v>
      </c>
      <c r="J813" s="49" t="s">
        <v>5416</v>
      </c>
      <c r="K813" s="49">
        <v>7</v>
      </c>
      <c r="L813" s="49" t="s">
        <v>4069</v>
      </c>
      <c r="M813" s="49">
        <v>725410</v>
      </c>
      <c r="N813" s="49"/>
      <c r="O813" s="49" t="s">
        <v>4074</v>
      </c>
      <c r="P813" s="49"/>
      <c r="Q813" s="52" t="s">
        <v>405</v>
      </c>
      <c r="R813" s="52" t="s">
        <v>2956</v>
      </c>
      <c r="S813" s="52" t="s">
        <v>2957</v>
      </c>
      <c r="T813" s="52" t="s">
        <v>71</v>
      </c>
      <c r="U813" s="52"/>
      <c r="V813" s="52"/>
    </row>
    <row r="814" spans="2:22" s="9" customFormat="1" ht="17.100000000000001" customHeight="1">
      <c r="B814" s="52">
        <v>2026</v>
      </c>
      <c r="C814" s="52">
        <v>2</v>
      </c>
      <c r="D814" s="52" t="s">
        <v>72</v>
      </c>
      <c r="E814" s="52" t="s">
        <v>5415</v>
      </c>
      <c r="F814" s="52" t="str">
        <f>VLOOKUP(E814,'[1]3) 구매'!$E$6:$F$1614,2,0)</f>
        <v>쇼핑몰</v>
      </c>
      <c r="G814" s="52">
        <v>3011150501</v>
      </c>
      <c r="H814" s="52" t="s">
        <v>4067</v>
      </c>
      <c r="I814" s="52" t="s">
        <v>4134</v>
      </c>
      <c r="J814" s="49" t="s">
        <v>5416</v>
      </c>
      <c r="K814" s="49">
        <v>632</v>
      </c>
      <c r="L814" s="49" t="s">
        <v>4069</v>
      </c>
      <c r="M814" s="49">
        <v>66138800</v>
      </c>
      <c r="N814" s="49"/>
      <c r="O814" s="49" t="s">
        <v>4074</v>
      </c>
      <c r="P814" s="49"/>
      <c r="Q814" s="52" t="s">
        <v>405</v>
      </c>
      <c r="R814" s="52" t="s">
        <v>2956</v>
      </c>
      <c r="S814" s="52" t="s">
        <v>2957</v>
      </c>
      <c r="T814" s="52" t="s">
        <v>71</v>
      </c>
      <c r="U814" s="52"/>
      <c r="V814" s="52"/>
    </row>
    <row r="815" spans="2:22" s="9" customFormat="1" ht="17.100000000000001" customHeight="1">
      <c r="B815" s="52">
        <v>2026</v>
      </c>
      <c r="C815" s="52">
        <v>2</v>
      </c>
      <c r="D815" s="52" t="s">
        <v>72</v>
      </c>
      <c r="E815" s="52" t="s">
        <v>5415</v>
      </c>
      <c r="F815" s="52" t="str">
        <f>VLOOKUP(E815,'[1]3) 구매'!$E$6:$F$1614,2,0)</f>
        <v>쇼핑몰</v>
      </c>
      <c r="G815" s="52">
        <v>3011150501</v>
      </c>
      <c r="H815" s="52" t="s">
        <v>4067</v>
      </c>
      <c r="I815" s="52" t="s">
        <v>4068</v>
      </c>
      <c r="J815" s="49" t="s">
        <v>5416</v>
      </c>
      <c r="K815" s="49">
        <v>77</v>
      </c>
      <c r="L815" s="49" t="s">
        <v>4069</v>
      </c>
      <c r="M815" s="49">
        <v>8644020</v>
      </c>
      <c r="N815" s="49"/>
      <c r="O815" s="49" t="s">
        <v>4074</v>
      </c>
      <c r="P815" s="49"/>
      <c r="Q815" s="52" t="s">
        <v>405</v>
      </c>
      <c r="R815" s="52" t="s">
        <v>2956</v>
      </c>
      <c r="S815" s="52" t="s">
        <v>2957</v>
      </c>
      <c r="T815" s="52" t="s">
        <v>71</v>
      </c>
      <c r="U815" s="52"/>
      <c r="V815" s="52"/>
    </row>
    <row r="816" spans="2:22" s="9" customFormat="1" ht="17.100000000000001" customHeight="1">
      <c r="B816" s="52">
        <v>2026</v>
      </c>
      <c r="C816" s="52">
        <v>2</v>
      </c>
      <c r="D816" s="52" t="s">
        <v>72</v>
      </c>
      <c r="E816" s="52" t="s">
        <v>5415</v>
      </c>
      <c r="F816" s="52" t="str">
        <f>VLOOKUP(E816,'[1]3) 구매'!$E$6:$F$1614,2,0)</f>
        <v>쇼핑몰</v>
      </c>
      <c r="G816" s="52">
        <v>3011150501</v>
      </c>
      <c r="H816" s="52" t="s">
        <v>4067</v>
      </c>
      <c r="I816" s="52" t="s">
        <v>4223</v>
      </c>
      <c r="J816" s="49" t="s">
        <v>5416</v>
      </c>
      <c r="K816" s="49">
        <v>67</v>
      </c>
      <c r="L816" s="49" t="s">
        <v>4069</v>
      </c>
      <c r="M816" s="49">
        <v>7521420</v>
      </c>
      <c r="N816" s="49"/>
      <c r="O816" s="49" t="s">
        <v>4074</v>
      </c>
      <c r="P816" s="49"/>
      <c r="Q816" s="52" t="s">
        <v>405</v>
      </c>
      <c r="R816" s="52" t="s">
        <v>2956</v>
      </c>
      <c r="S816" s="52" t="s">
        <v>2957</v>
      </c>
      <c r="T816" s="52" t="s">
        <v>71</v>
      </c>
      <c r="U816" s="52"/>
      <c r="V816" s="52"/>
    </row>
    <row r="817" spans="2:22" s="9" customFormat="1" ht="17.100000000000001" customHeight="1">
      <c r="B817" s="52">
        <v>2026</v>
      </c>
      <c r="C817" s="52">
        <v>2</v>
      </c>
      <c r="D817" s="52" t="s">
        <v>72</v>
      </c>
      <c r="E817" s="52" t="s">
        <v>5415</v>
      </c>
      <c r="F817" s="52" t="str">
        <f>VLOOKUP(E817,'[1]3) 구매'!$E$6:$F$1614,2,0)</f>
        <v>쇼핑몰</v>
      </c>
      <c r="G817" s="52">
        <v>3013150202</v>
      </c>
      <c r="H817" s="52" t="s">
        <v>4563</v>
      </c>
      <c r="I817" s="52" t="s">
        <v>4835</v>
      </c>
      <c r="J817" s="49" t="s">
        <v>5416</v>
      </c>
      <c r="K817" s="49">
        <v>3024</v>
      </c>
      <c r="L817" s="49" t="s">
        <v>4078</v>
      </c>
      <c r="M817" s="49">
        <v>93139200</v>
      </c>
      <c r="N817" s="49"/>
      <c r="O817" s="49" t="s">
        <v>4074</v>
      </c>
      <c r="P817" s="49"/>
      <c r="Q817" s="52" t="s">
        <v>405</v>
      </c>
      <c r="R817" s="52" t="s">
        <v>2956</v>
      </c>
      <c r="S817" s="52" t="s">
        <v>2957</v>
      </c>
      <c r="T817" s="52" t="s">
        <v>71</v>
      </c>
      <c r="U817" s="52"/>
      <c r="V817" s="52"/>
    </row>
    <row r="818" spans="2:22" s="9" customFormat="1" ht="17.100000000000001" customHeight="1">
      <c r="B818" s="52">
        <v>2026</v>
      </c>
      <c r="C818" s="52">
        <v>2</v>
      </c>
      <c r="D818" s="52" t="s">
        <v>72</v>
      </c>
      <c r="E818" s="52" t="s">
        <v>5415</v>
      </c>
      <c r="F818" s="52" t="str">
        <f>VLOOKUP(E818,'[1]3) 구매'!$E$6:$F$1614,2,0)</f>
        <v>쇼핑몰</v>
      </c>
      <c r="G818" s="52">
        <v>4014178203</v>
      </c>
      <c r="H818" s="52" t="s">
        <v>5091</v>
      </c>
      <c r="I818" s="52" t="s">
        <v>5417</v>
      </c>
      <c r="J818" s="49" t="s">
        <v>5416</v>
      </c>
      <c r="K818" s="49">
        <v>53</v>
      </c>
      <c r="L818" s="49" t="s">
        <v>4138</v>
      </c>
      <c r="M818" s="49">
        <v>12629900</v>
      </c>
      <c r="N818" s="49"/>
      <c r="O818" s="49" t="s">
        <v>4074</v>
      </c>
      <c r="P818" s="49"/>
      <c r="Q818" s="52" t="s">
        <v>405</v>
      </c>
      <c r="R818" s="52" t="s">
        <v>2956</v>
      </c>
      <c r="S818" s="52" t="s">
        <v>2957</v>
      </c>
      <c r="T818" s="52" t="s">
        <v>71</v>
      </c>
      <c r="U818" s="52"/>
      <c r="V818" s="52"/>
    </row>
    <row r="819" spans="2:22" s="9" customFormat="1" ht="17.100000000000001" customHeight="1">
      <c r="B819" s="52">
        <v>2026</v>
      </c>
      <c r="C819" s="52">
        <v>2</v>
      </c>
      <c r="D819" s="52" t="s">
        <v>72</v>
      </c>
      <c r="E819" s="52" t="s">
        <v>5415</v>
      </c>
      <c r="F819" s="52" t="str">
        <f>VLOOKUP(E819,'[1]3) 구매'!$E$6:$F$1614,2,0)</f>
        <v>쇼핑몰</v>
      </c>
      <c r="G819" s="52">
        <v>4014178203</v>
      </c>
      <c r="H819" s="52" t="s">
        <v>5091</v>
      </c>
      <c r="I819" s="52" t="s">
        <v>5418</v>
      </c>
      <c r="J819" s="49" t="s">
        <v>5416</v>
      </c>
      <c r="K819" s="49">
        <v>331</v>
      </c>
      <c r="L819" s="49" t="s">
        <v>4138</v>
      </c>
      <c r="M819" s="49">
        <v>115022500</v>
      </c>
      <c r="N819" s="49"/>
      <c r="O819" s="49" t="s">
        <v>4074</v>
      </c>
      <c r="P819" s="49"/>
      <c r="Q819" s="52" t="s">
        <v>405</v>
      </c>
      <c r="R819" s="52" t="s">
        <v>2956</v>
      </c>
      <c r="S819" s="52" t="s">
        <v>2957</v>
      </c>
      <c r="T819" s="52" t="s">
        <v>71</v>
      </c>
      <c r="U819" s="52"/>
      <c r="V819" s="52"/>
    </row>
    <row r="820" spans="2:22" s="9" customFormat="1" ht="17.100000000000001" customHeight="1">
      <c r="B820" s="52">
        <v>2026</v>
      </c>
      <c r="C820" s="52">
        <v>2</v>
      </c>
      <c r="D820" s="52" t="s">
        <v>72</v>
      </c>
      <c r="E820" s="52" t="s">
        <v>5415</v>
      </c>
      <c r="F820" s="52" t="str">
        <f>VLOOKUP(E820,'[1]3) 구매'!$E$6:$F$1614,2,0)</f>
        <v>쇼핑몰</v>
      </c>
      <c r="G820" s="52">
        <v>4014178203</v>
      </c>
      <c r="H820" s="52" t="s">
        <v>5091</v>
      </c>
      <c r="I820" s="52" t="s">
        <v>5419</v>
      </c>
      <c r="J820" s="49" t="s">
        <v>5416</v>
      </c>
      <c r="K820" s="49">
        <v>933</v>
      </c>
      <c r="L820" s="49" t="s">
        <v>4138</v>
      </c>
      <c r="M820" s="49">
        <v>368814900</v>
      </c>
      <c r="N820" s="49"/>
      <c r="O820" s="49" t="s">
        <v>4074</v>
      </c>
      <c r="P820" s="49"/>
      <c r="Q820" s="52" t="s">
        <v>405</v>
      </c>
      <c r="R820" s="52" t="s">
        <v>2956</v>
      </c>
      <c r="S820" s="52" t="s">
        <v>2957</v>
      </c>
      <c r="T820" s="52" t="s">
        <v>71</v>
      </c>
      <c r="U820" s="52"/>
      <c r="V820" s="52"/>
    </row>
    <row r="821" spans="2:22" s="9" customFormat="1" ht="17.100000000000001" customHeight="1">
      <c r="B821" s="52">
        <v>2026</v>
      </c>
      <c r="C821" s="52">
        <v>2</v>
      </c>
      <c r="D821" s="52" t="s">
        <v>72</v>
      </c>
      <c r="E821" s="52" t="s">
        <v>5415</v>
      </c>
      <c r="F821" s="52" t="str">
        <f>VLOOKUP(E821,'[1]3) 구매'!$E$6:$F$1614,2,0)</f>
        <v>쇼핑몰</v>
      </c>
      <c r="G821" s="52">
        <v>4014178203</v>
      </c>
      <c r="H821" s="52" t="s">
        <v>5420</v>
      </c>
      <c r="I821" s="52" t="s">
        <v>5417</v>
      </c>
      <c r="J821" s="49" t="s">
        <v>5416</v>
      </c>
      <c r="K821" s="49">
        <v>3</v>
      </c>
      <c r="L821" s="49" t="s">
        <v>4138</v>
      </c>
      <c r="M821" s="49">
        <v>570300</v>
      </c>
      <c r="N821" s="49"/>
      <c r="O821" s="49" t="s">
        <v>4074</v>
      </c>
      <c r="P821" s="49"/>
      <c r="Q821" s="52" t="s">
        <v>405</v>
      </c>
      <c r="R821" s="52" t="s">
        <v>2956</v>
      </c>
      <c r="S821" s="52" t="s">
        <v>2957</v>
      </c>
      <c r="T821" s="52" t="s">
        <v>71</v>
      </c>
      <c r="U821" s="52"/>
      <c r="V821" s="52"/>
    </row>
    <row r="822" spans="2:22" s="9" customFormat="1" ht="17.100000000000001" customHeight="1">
      <c r="B822" s="52">
        <v>2026</v>
      </c>
      <c r="C822" s="52">
        <v>2</v>
      </c>
      <c r="D822" s="52" t="s">
        <v>72</v>
      </c>
      <c r="E822" s="52" t="s">
        <v>5415</v>
      </c>
      <c r="F822" s="52" t="str">
        <f>VLOOKUP(E822,'[1]3) 구매'!$E$6:$F$1614,2,0)</f>
        <v>쇼핑몰</v>
      </c>
      <c r="G822" s="52">
        <v>4014178203</v>
      </c>
      <c r="H822" s="52" t="s">
        <v>5420</v>
      </c>
      <c r="I822" s="52" t="s">
        <v>5418</v>
      </c>
      <c r="J822" s="49" t="s">
        <v>5416</v>
      </c>
      <c r="K822" s="49">
        <v>10</v>
      </c>
      <c r="L822" s="49" t="s">
        <v>4138</v>
      </c>
      <c r="M822" s="49">
        <v>2975000</v>
      </c>
      <c r="N822" s="49"/>
      <c r="O822" s="49" t="s">
        <v>4074</v>
      </c>
      <c r="P822" s="49"/>
      <c r="Q822" s="52" t="s">
        <v>405</v>
      </c>
      <c r="R822" s="52" t="s">
        <v>2956</v>
      </c>
      <c r="S822" s="52" t="s">
        <v>2957</v>
      </c>
      <c r="T822" s="52" t="s">
        <v>71</v>
      </c>
      <c r="U822" s="52"/>
      <c r="V822" s="52"/>
    </row>
    <row r="823" spans="2:22" s="9" customFormat="1" ht="17.100000000000001" customHeight="1">
      <c r="B823" s="52">
        <v>2026</v>
      </c>
      <c r="C823" s="52">
        <v>2</v>
      </c>
      <c r="D823" s="52" t="s">
        <v>72</v>
      </c>
      <c r="E823" s="52" t="s">
        <v>5415</v>
      </c>
      <c r="F823" s="52" t="str">
        <f>VLOOKUP(E823,'[1]3) 구매'!$E$6:$F$1614,2,0)</f>
        <v>쇼핑몰</v>
      </c>
      <c r="G823" s="52">
        <v>4014178203</v>
      </c>
      <c r="H823" s="52" t="s">
        <v>5420</v>
      </c>
      <c r="I823" s="52" t="s">
        <v>5419</v>
      </c>
      <c r="J823" s="49" t="s">
        <v>5416</v>
      </c>
      <c r="K823" s="49">
        <v>31</v>
      </c>
      <c r="L823" s="49" t="s">
        <v>4138</v>
      </c>
      <c r="M823" s="49">
        <v>11473100</v>
      </c>
      <c r="N823" s="49"/>
      <c r="O823" s="49" t="s">
        <v>4074</v>
      </c>
      <c r="P823" s="49"/>
      <c r="Q823" s="52" t="s">
        <v>405</v>
      </c>
      <c r="R823" s="52" t="s">
        <v>2956</v>
      </c>
      <c r="S823" s="52" t="s">
        <v>2957</v>
      </c>
      <c r="T823" s="52" t="s">
        <v>71</v>
      </c>
      <c r="U823" s="52"/>
      <c r="V823" s="52"/>
    </row>
    <row r="824" spans="2:22" s="9" customFormat="1" ht="17.100000000000001" customHeight="1">
      <c r="B824" s="52">
        <v>2026</v>
      </c>
      <c r="C824" s="52">
        <v>2</v>
      </c>
      <c r="D824" s="52" t="s">
        <v>72</v>
      </c>
      <c r="E824" s="52" t="s">
        <v>5421</v>
      </c>
      <c r="F824" s="52" t="str">
        <f>VLOOKUP(E824,'[1]3) 구매'!$E$6:$F$1614,2,0)</f>
        <v>쇼핑몰</v>
      </c>
      <c r="G824" s="52">
        <v>3011150501</v>
      </c>
      <c r="H824" s="52" t="s">
        <v>4067</v>
      </c>
      <c r="I824" s="52" t="s">
        <v>4142</v>
      </c>
      <c r="J824" s="49" t="s">
        <v>5416</v>
      </c>
      <c r="K824" s="49">
        <v>62</v>
      </c>
      <c r="L824" s="49" t="s">
        <v>4069</v>
      </c>
      <c r="M824" s="49">
        <v>6421960</v>
      </c>
      <c r="N824" s="49"/>
      <c r="O824" s="49" t="s">
        <v>4074</v>
      </c>
      <c r="P824" s="49"/>
      <c r="Q824" s="52" t="s">
        <v>405</v>
      </c>
      <c r="R824" s="52" t="s">
        <v>2956</v>
      </c>
      <c r="S824" s="52" t="s">
        <v>2957</v>
      </c>
      <c r="T824" s="52" t="s">
        <v>71</v>
      </c>
      <c r="U824" s="52"/>
      <c r="V824" s="52"/>
    </row>
    <row r="825" spans="2:22" s="9" customFormat="1" ht="17.100000000000001" customHeight="1">
      <c r="B825" s="52">
        <v>2026</v>
      </c>
      <c r="C825" s="52">
        <v>2</v>
      </c>
      <c r="D825" s="52" t="s">
        <v>72</v>
      </c>
      <c r="E825" s="52" t="s">
        <v>5421</v>
      </c>
      <c r="F825" s="52" t="str">
        <f>VLOOKUP(E825,'[1]3) 구매'!$E$6:$F$1614,2,0)</f>
        <v>쇼핑몰</v>
      </c>
      <c r="G825" s="52">
        <v>3011150501</v>
      </c>
      <c r="H825" s="52" t="s">
        <v>4067</v>
      </c>
      <c r="I825" s="52" t="s">
        <v>4068</v>
      </c>
      <c r="J825" s="49" t="s">
        <v>5416</v>
      </c>
      <c r="K825" s="49">
        <v>126</v>
      </c>
      <c r="L825" s="49" t="s">
        <v>4069</v>
      </c>
      <c r="M825" s="49">
        <v>14138460</v>
      </c>
      <c r="N825" s="49"/>
      <c r="O825" s="49" t="s">
        <v>4074</v>
      </c>
      <c r="P825" s="49"/>
      <c r="Q825" s="52" t="s">
        <v>405</v>
      </c>
      <c r="R825" s="52" t="s">
        <v>2956</v>
      </c>
      <c r="S825" s="52" t="s">
        <v>2957</v>
      </c>
      <c r="T825" s="52" t="s">
        <v>71</v>
      </c>
      <c r="U825" s="52"/>
      <c r="V825" s="52"/>
    </row>
    <row r="826" spans="2:22" s="9" customFormat="1" ht="17.100000000000001" customHeight="1">
      <c r="B826" s="52">
        <v>2026</v>
      </c>
      <c r="C826" s="52">
        <v>2</v>
      </c>
      <c r="D826" s="52" t="s">
        <v>72</v>
      </c>
      <c r="E826" s="52" t="s">
        <v>5421</v>
      </c>
      <c r="F826" s="52" t="str">
        <f>VLOOKUP(E826,'[1]3) 구매'!$E$6:$F$1614,2,0)</f>
        <v>쇼핑몰</v>
      </c>
      <c r="G826" s="52">
        <v>3011150501</v>
      </c>
      <c r="H826" s="52" t="s">
        <v>4067</v>
      </c>
      <c r="I826" s="52" t="s">
        <v>4223</v>
      </c>
      <c r="J826" s="49" t="s">
        <v>5416</v>
      </c>
      <c r="K826" s="49">
        <v>288</v>
      </c>
      <c r="L826" s="49" t="s">
        <v>4069</v>
      </c>
      <c r="M826" s="49">
        <v>33549120</v>
      </c>
      <c r="N826" s="49"/>
      <c r="O826" s="49" t="s">
        <v>4074</v>
      </c>
      <c r="P826" s="49"/>
      <c r="Q826" s="52" t="s">
        <v>405</v>
      </c>
      <c r="R826" s="52" t="s">
        <v>2956</v>
      </c>
      <c r="S826" s="52" t="s">
        <v>2957</v>
      </c>
      <c r="T826" s="52" t="s">
        <v>71</v>
      </c>
      <c r="U826" s="52"/>
      <c r="V826" s="52"/>
    </row>
    <row r="827" spans="2:22" s="9" customFormat="1" ht="17.100000000000001" customHeight="1">
      <c r="B827" s="52">
        <v>2026</v>
      </c>
      <c r="C827" s="52">
        <v>2</v>
      </c>
      <c r="D827" s="52" t="s">
        <v>72</v>
      </c>
      <c r="E827" s="52" t="s">
        <v>5421</v>
      </c>
      <c r="F827" s="52" t="str">
        <f>VLOOKUP(E827,'[1]3) 구매'!$E$6:$F$1614,2,0)</f>
        <v>쇼핑몰</v>
      </c>
      <c r="G827" s="52">
        <v>3010161901</v>
      </c>
      <c r="H827" s="52" t="s">
        <v>4328</v>
      </c>
      <c r="I827" s="52" t="s">
        <v>5422</v>
      </c>
      <c r="J827" s="49" t="s">
        <v>5416</v>
      </c>
      <c r="K827" s="49">
        <v>5.5659999999999998</v>
      </c>
      <c r="L827" s="49" t="s">
        <v>4127</v>
      </c>
      <c r="M827" s="49">
        <v>4766666</v>
      </c>
      <c r="N827" s="49"/>
      <c r="O827" s="49" t="s">
        <v>4074</v>
      </c>
      <c r="P827" s="49"/>
      <c r="Q827" s="52" t="s">
        <v>405</v>
      </c>
      <c r="R827" s="52" t="s">
        <v>2956</v>
      </c>
      <c r="S827" s="52" t="s">
        <v>2957</v>
      </c>
      <c r="T827" s="52" t="s">
        <v>71</v>
      </c>
      <c r="U827" s="52"/>
      <c r="V827" s="52"/>
    </row>
    <row r="828" spans="2:22" s="9" customFormat="1" ht="17.100000000000001" customHeight="1">
      <c r="B828" s="52">
        <v>2026</v>
      </c>
      <c r="C828" s="52">
        <v>2</v>
      </c>
      <c r="D828" s="52" t="s">
        <v>72</v>
      </c>
      <c r="E828" s="52" t="s">
        <v>5421</v>
      </c>
      <c r="F828" s="52" t="str">
        <f>VLOOKUP(E828,'[1]3) 구매'!$E$6:$F$1614,2,0)</f>
        <v>쇼핑몰</v>
      </c>
      <c r="G828" s="52">
        <v>3010161901</v>
      </c>
      <c r="H828" s="52" t="s">
        <v>4328</v>
      </c>
      <c r="I828" s="52" t="s">
        <v>5423</v>
      </c>
      <c r="J828" s="49" t="s">
        <v>5416</v>
      </c>
      <c r="K828" s="49">
        <v>5.4009999999999998</v>
      </c>
      <c r="L828" s="49" t="s">
        <v>4127</v>
      </c>
      <c r="M828" s="49">
        <v>4625362</v>
      </c>
      <c r="N828" s="49"/>
      <c r="O828" s="49" t="s">
        <v>4074</v>
      </c>
      <c r="P828" s="49"/>
      <c r="Q828" s="52" t="s">
        <v>405</v>
      </c>
      <c r="R828" s="52" t="s">
        <v>2956</v>
      </c>
      <c r="S828" s="52" t="s">
        <v>2957</v>
      </c>
      <c r="T828" s="52" t="s">
        <v>71</v>
      </c>
      <c r="U828" s="52"/>
      <c r="V828" s="52"/>
    </row>
    <row r="829" spans="2:22" s="9" customFormat="1" ht="17.100000000000001" customHeight="1">
      <c r="B829" s="52">
        <v>2026</v>
      </c>
      <c r="C829" s="52">
        <v>2</v>
      </c>
      <c r="D829" s="52" t="s">
        <v>72</v>
      </c>
      <c r="E829" s="52" t="s">
        <v>5421</v>
      </c>
      <c r="F829" s="52" t="str">
        <f>VLOOKUP(E829,'[1]3) 구매'!$E$6:$F$1614,2,0)</f>
        <v>쇼핑몰</v>
      </c>
      <c r="G829" s="52">
        <v>3010161901</v>
      </c>
      <c r="H829" s="52" t="s">
        <v>4328</v>
      </c>
      <c r="I829" s="52" t="s">
        <v>5424</v>
      </c>
      <c r="J829" s="49" t="s">
        <v>5416</v>
      </c>
      <c r="K829" s="49">
        <v>2.9279999999999999</v>
      </c>
      <c r="L829" s="49" t="s">
        <v>4127</v>
      </c>
      <c r="M829" s="49">
        <v>2507509</v>
      </c>
      <c r="N829" s="49"/>
      <c r="O829" s="49" t="s">
        <v>4074</v>
      </c>
      <c r="P829" s="49"/>
      <c r="Q829" s="52" t="s">
        <v>405</v>
      </c>
      <c r="R829" s="52" t="s">
        <v>2956</v>
      </c>
      <c r="S829" s="52" t="s">
        <v>2957</v>
      </c>
      <c r="T829" s="52" t="s">
        <v>71</v>
      </c>
      <c r="U829" s="52"/>
      <c r="V829" s="52"/>
    </row>
    <row r="830" spans="2:22" s="9" customFormat="1" ht="17.100000000000001" customHeight="1">
      <c r="B830" s="52">
        <v>2026</v>
      </c>
      <c r="C830" s="52">
        <v>2</v>
      </c>
      <c r="D830" s="52" t="s">
        <v>72</v>
      </c>
      <c r="E830" s="52" t="s">
        <v>5421</v>
      </c>
      <c r="F830" s="52" t="str">
        <f>VLOOKUP(E830,'[1]3) 구매'!$E$6:$F$1614,2,0)</f>
        <v>쇼핑몰</v>
      </c>
      <c r="G830" s="52">
        <v>3010161901</v>
      </c>
      <c r="H830" s="52" t="s">
        <v>4328</v>
      </c>
      <c r="I830" s="52" t="s">
        <v>5425</v>
      </c>
      <c r="J830" s="49" t="s">
        <v>5416</v>
      </c>
      <c r="K830" s="49">
        <v>3.48</v>
      </c>
      <c r="L830" s="49" t="s">
        <v>4127</v>
      </c>
      <c r="M830" s="49">
        <v>2980237</v>
      </c>
      <c r="N830" s="49"/>
      <c r="O830" s="49" t="s">
        <v>4074</v>
      </c>
      <c r="P830" s="49"/>
      <c r="Q830" s="52" t="s">
        <v>405</v>
      </c>
      <c r="R830" s="52" t="s">
        <v>2956</v>
      </c>
      <c r="S830" s="52" t="s">
        <v>2957</v>
      </c>
      <c r="T830" s="52" t="s">
        <v>71</v>
      </c>
      <c r="U830" s="52"/>
      <c r="V830" s="52"/>
    </row>
    <row r="831" spans="2:22" s="9" customFormat="1" ht="17.100000000000001" customHeight="1">
      <c r="B831" s="52">
        <v>2026</v>
      </c>
      <c r="C831" s="52">
        <v>2</v>
      </c>
      <c r="D831" s="52" t="s">
        <v>72</v>
      </c>
      <c r="E831" s="52" t="s">
        <v>5421</v>
      </c>
      <c r="F831" s="52" t="str">
        <f>VLOOKUP(E831,'[1]3) 구매'!$E$6:$F$1614,2,0)</f>
        <v>쇼핑몰</v>
      </c>
      <c r="G831" s="52">
        <v>3011159701</v>
      </c>
      <c r="H831" s="52" t="s">
        <v>4242</v>
      </c>
      <c r="I831" s="52" t="s">
        <v>5426</v>
      </c>
      <c r="J831" s="49" t="s">
        <v>5416</v>
      </c>
      <c r="K831" s="49">
        <v>6</v>
      </c>
      <c r="L831" s="49" t="s">
        <v>4127</v>
      </c>
      <c r="M831" s="49">
        <v>674700</v>
      </c>
      <c r="N831" s="49"/>
      <c r="O831" s="49" t="s">
        <v>4074</v>
      </c>
      <c r="P831" s="49"/>
      <c r="Q831" s="52" t="s">
        <v>405</v>
      </c>
      <c r="R831" s="52" t="s">
        <v>2956</v>
      </c>
      <c r="S831" s="52" t="s">
        <v>2957</v>
      </c>
      <c r="T831" s="52" t="s">
        <v>71</v>
      </c>
      <c r="U831" s="52"/>
      <c r="V831" s="52"/>
    </row>
    <row r="832" spans="2:22" s="9" customFormat="1" ht="17.100000000000001" customHeight="1">
      <c r="B832" s="52">
        <v>2026</v>
      </c>
      <c r="C832" s="52">
        <v>2</v>
      </c>
      <c r="D832" s="52" t="s">
        <v>72</v>
      </c>
      <c r="E832" s="52" t="s">
        <v>5421</v>
      </c>
      <c r="F832" s="52" t="str">
        <f>VLOOKUP(E832,'[1]3) 구매'!$E$6:$F$1614,2,0)</f>
        <v>쇼핑몰</v>
      </c>
      <c r="G832" s="52">
        <v>3011159701</v>
      </c>
      <c r="H832" s="52" t="s">
        <v>4242</v>
      </c>
      <c r="I832" s="52" t="s">
        <v>5427</v>
      </c>
      <c r="J832" s="49" t="s">
        <v>5416</v>
      </c>
      <c r="K832" s="49">
        <v>12</v>
      </c>
      <c r="L832" s="49" t="s">
        <v>4127</v>
      </c>
      <c r="M832" s="49">
        <v>1122000</v>
      </c>
      <c r="N832" s="49"/>
      <c r="O832" s="49" t="s">
        <v>4074</v>
      </c>
      <c r="P832" s="49"/>
      <c r="Q832" s="52" t="s">
        <v>405</v>
      </c>
      <c r="R832" s="52" t="s">
        <v>2956</v>
      </c>
      <c r="S832" s="52" t="s">
        <v>2957</v>
      </c>
      <c r="T832" s="52" t="s">
        <v>71</v>
      </c>
      <c r="U832" s="52"/>
      <c r="V832" s="52"/>
    </row>
    <row r="833" spans="2:22" s="9" customFormat="1" ht="17.100000000000001" customHeight="1">
      <c r="B833" s="52">
        <v>2026</v>
      </c>
      <c r="C833" s="52">
        <v>2</v>
      </c>
      <c r="D833" s="52" t="s">
        <v>72</v>
      </c>
      <c r="E833" s="52" t="s">
        <v>5428</v>
      </c>
      <c r="F833" s="52" t="str">
        <f>VLOOKUP(E833,'[1]3) 구매'!$E$6:$F$1614,2,0)</f>
        <v>쇼핑몰</v>
      </c>
      <c r="G833" s="52">
        <v>3011150501</v>
      </c>
      <c r="H833" s="52" t="s">
        <v>4067</v>
      </c>
      <c r="I833" s="52" t="s">
        <v>4142</v>
      </c>
      <c r="J833" s="49" t="s">
        <v>5416</v>
      </c>
      <c r="K833" s="49">
        <v>467</v>
      </c>
      <c r="L833" s="49" t="s">
        <v>4069</v>
      </c>
      <c r="M833" s="49">
        <v>48130000</v>
      </c>
      <c r="N833" s="49"/>
      <c r="O833" s="49" t="s">
        <v>4074</v>
      </c>
      <c r="P833" s="49"/>
      <c r="Q833" s="52" t="s">
        <v>405</v>
      </c>
      <c r="R833" s="52" t="s">
        <v>2113</v>
      </c>
      <c r="S833" s="52" t="s">
        <v>2960</v>
      </c>
      <c r="T833" s="52" t="s">
        <v>71</v>
      </c>
      <c r="U833" s="52"/>
      <c r="V833" s="52"/>
    </row>
    <row r="834" spans="2:22" s="9" customFormat="1" ht="17.100000000000001" customHeight="1">
      <c r="B834" s="52">
        <v>2026</v>
      </c>
      <c r="C834" s="52">
        <v>2</v>
      </c>
      <c r="D834" s="52" t="s">
        <v>72</v>
      </c>
      <c r="E834" s="52" t="s">
        <v>5428</v>
      </c>
      <c r="F834" s="52" t="str">
        <f>VLOOKUP(E834,'[1]3) 구매'!$E$6:$F$1614,2,0)</f>
        <v>쇼핑몰</v>
      </c>
      <c r="G834" s="52">
        <v>3011150501</v>
      </c>
      <c r="H834" s="52" t="s">
        <v>4067</v>
      </c>
      <c r="I834" s="52" t="s">
        <v>4188</v>
      </c>
      <c r="J834" s="49" t="s">
        <v>5416</v>
      </c>
      <c r="K834" s="49">
        <v>126</v>
      </c>
      <c r="L834" s="49" t="s">
        <v>4069</v>
      </c>
      <c r="M834" s="49">
        <v>13533690</v>
      </c>
      <c r="N834" s="49"/>
      <c r="O834" s="49" t="s">
        <v>4074</v>
      </c>
      <c r="P834" s="49"/>
      <c r="Q834" s="52" t="s">
        <v>405</v>
      </c>
      <c r="R834" s="52" t="s">
        <v>2113</v>
      </c>
      <c r="S834" s="52" t="s">
        <v>2960</v>
      </c>
      <c r="T834" s="52" t="s">
        <v>71</v>
      </c>
      <c r="U834" s="52"/>
      <c r="V834" s="52"/>
    </row>
    <row r="835" spans="2:22" s="9" customFormat="1" ht="17.100000000000001" customHeight="1">
      <c r="B835" s="52">
        <v>2026</v>
      </c>
      <c r="C835" s="52">
        <v>2</v>
      </c>
      <c r="D835" s="52" t="s">
        <v>72</v>
      </c>
      <c r="E835" s="52" t="s">
        <v>5428</v>
      </c>
      <c r="F835" s="52" t="str">
        <f>VLOOKUP(E835,'[1]3) 구매'!$E$6:$F$1614,2,0)</f>
        <v>쇼핑몰</v>
      </c>
      <c r="G835" s="52">
        <v>3011150501</v>
      </c>
      <c r="H835" s="52" t="s">
        <v>4067</v>
      </c>
      <c r="I835" s="52" t="s">
        <v>4223</v>
      </c>
      <c r="J835" s="49" t="s">
        <v>5416</v>
      </c>
      <c r="K835" s="49">
        <v>1484</v>
      </c>
      <c r="L835" s="49" t="s">
        <v>4069</v>
      </c>
      <c r="M835" s="49">
        <v>172006800</v>
      </c>
      <c r="N835" s="49"/>
      <c r="O835" s="49" t="s">
        <v>4074</v>
      </c>
      <c r="P835" s="49"/>
      <c r="Q835" s="52" t="s">
        <v>405</v>
      </c>
      <c r="R835" s="52" t="s">
        <v>2113</v>
      </c>
      <c r="S835" s="52" t="s">
        <v>2960</v>
      </c>
      <c r="T835" s="52" t="s">
        <v>71</v>
      </c>
      <c r="U835" s="52"/>
      <c r="V835" s="52"/>
    </row>
    <row r="836" spans="2:22" s="9" customFormat="1" ht="17.100000000000001" customHeight="1">
      <c r="B836" s="52">
        <v>2026</v>
      </c>
      <c r="C836" s="52">
        <v>2</v>
      </c>
      <c r="D836" s="52" t="s">
        <v>72</v>
      </c>
      <c r="E836" s="52" t="s">
        <v>5428</v>
      </c>
      <c r="F836" s="52" t="str">
        <f>VLOOKUP(E836,'[1]3) 구매'!$E$6:$F$1614,2,0)</f>
        <v>쇼핑몰</v>
      </c>
      <c r="G836" s="52">
        <v>3010161901</v>
      </c>
      <c r="H836" s="52" t="s">
        <v>4328</v>
      </c>
      <c r="I836" s="52" t="s">
        <v>5422</v>
      </c>
      <c r="J836" s="49" t="s">
        <v>5416</v>
      </c>
      <c r="K836" s="49">
        <v>5.407</v>
      </c>
      <c r="L836" s="49" t="s">
        <v>5429</v>
      </c>
      <c r="M836" s="49">
        <v>57881259</v>
      </c>
      <c r="N836" s="49"/>
      <c r="O836" s="49" t="s">
        <v>4074</v>
      </c>
      <c r="P836" s="49"/>
      <c r="Q836" s="52" t="s">
        <v>405</v>
      </c>
      <c r="R836" s="52" t="s">
        <v>2113</v>
      </c>
      <c r="S836" s="52" t="s">
        <v>2960</v>
      </c>
      <c r="T836" s="52" t="s">
        <v>71</v>
      </c>
      <c r="U836" s="52"/>
      <c r="V836" s="52"/>
    </row>
    <row r="837" spans="2:22" s="9" customFormat="1" ht="17.100000000000001" customHeight="1">
      <c r="B837" s="52">
        <v>2026</v>
      </c>
      <c r="C837" s="52">
        <v>2</v>
      </c>
      <c r="D837" s="52" t="s">
        <v>72</v>
      </c>
      <c r="E837" s="52" t="s">
        <v>5428</v>
      </c>
      <c r="F837" s="52" t="str">
        <f>VLOOKUP(E837,'[1]3) 구매'!$E$6:$F$1614,2,0)</f>
        <v>쇼핑몰</v>
      </c>
      <c r="G837" s="52">
        <v>3010161901</v>
      </c>
      <c r="H837" s="52" t="s">
        <v>4328</v>
      </c>
      <c r="I837" s="52" t="s">
        <v>5423</v>
      </c>
      <c r="J837" s="49" t="s">
        <v>5416</v>
      </c>
      <c r="K837" s="49">
        <v>91.33</v>
      </c>
      <c r="L837" s="49" t="s">
        <v>5429</v>
      </c>
      <c r="M837" s="49">
        <v>78214090</v>
      </c>
      <c r="N837" s="49"/>
      <c r="O837" s="49" t="s">
        <v>4074</v>
      </c>
      <c r="P837" s="49"/>
      <c r="Q837" s="52" t="s">
        <v>405</v>
      </c>
      <c r="R837" s="52" t="s">
        <v>2113</v>
      </c>
      <c r="S837" s="52" t="s">
        <v>2960</v>
      </c>
      <c r="T837" s="52" t="s">
        <v>71</v>
      </c>
      <c r="U837" s="52"/>
      <c r="V837" s="52"/>
    </row>
    <row r="838" spans="2:22" s="9" customFormat="1" ht="17.100000000000001" customHeight="1">
      <c r="B838" s="52">
        <v>2026</v>
      </c>
      <c r="C838" s="52">
        <v>2</v>
      </c>
      <c r="D838" s="52" t="s">
        <v>72</v>
      </c>
      <c r="E838" s="52" t="s">
        <v>5430</v>
      </c>
      <c r="F838" s="52" t="str">
        <f>VLOOKUP(E838,'[1]3) 구매'!$E$6:$F$1614,2,0)</f>
        <v>쇼핑몰</v>
      </c>
      <c r="G838" s="52">
        <v>3011150501</v>
      </c>
      <c r="H838" s="52" t="s">
        <v>4067</v>
      </c>
      <c r="I838" s="52" t="s">
        <v>5363</v>
      </c>
      <c r="J838" s="49" t="s">
        <v>4087</v>
      </c>
      <c r="K838" s="49">
        <v>65</v>
      </c>
      <c r="L838" s="49" t="s">
        <v>4069</v>
      </c>
      <c r="M838" s="49">
        <v>11340000</v>
      </c>
      <c r="N838" s="49"/>
      <c r="O838" s="49" t="s">
        <v>4074</v>
      </c>
      <c r="P838" s="49"/>
      <c r="Q838" s="52" t="s">
        <v>405</v>
      </c>
      <c r="R838" s="52" t="s">
        <v>2113</v>
      </c>
      <c r="S838" s="52" t="s">
        <v>2960</v>
      </c>
      <c r="T838" s="52" t="s">
        <v>71</v>
      </c>
      <c r="U838" s="52"/>
      <c r="V838" s="52"/>
    </row>
    <row r="839" spans="2:22" s="9" customFormat="1" ht="17.100000000000001" customHeight="1">
      <c r="B839" s="52">
        <v>2026</v>
      </c>
      <c r="C839" s="52">
        <v>2</v>
      </c>
      <c r="D839" s="52" t="s">
        <v>72</v>
      </c>
      <c r="E839" s="52" t="s">
        <v>5430</v>
      </c>
      <c r="F839" s="52" t="str">
        <f>VLOOKUP(E839,'[1]3) 구매'!$E$6:$F$1614,2,0)</f>
        <v>쇼핑몰</v>
      </c>
      <c r="G839" s="52">
        <v>3011150501</v>
      </c>
      <c r="H839" s="52" t="s">
        <v>4067</v>
      </c>
      <c r="I839" s="52" t="s">
        <v>5431</v>
      </c>
      <c r="J839" s="49" t="s">
        <v>4087</v>
      </c>
      <c r="K839" s="49">
        <v>24</v>
      </c>
      <c r="L839" s="49" t="s">
        <v>4069</v>
      </c>
      <c r="M839" s="49">
        <v>13290550</v>
      </c>
      <c r="N839" s="49"/>
      <c r="O839" s="49" t="s">
        <v>4074</v>
      </c>
      <c r="P839" s="49"/>
      <c r="Q839" s="52" t="s">
        <v>405</v>
      </c>
      <c r="R839" s="52" t="s">
        <v>2113</v>
      </c>
      <c r="S839" s="52" t="s">
        <v>2960</v>
      </c>
      <c r="T839" s="52" t="s">
        <v>71</v>
      </c>
      <c r="U839" s="52"/>
      <c r="V839" s="52"/>
    </row>
    <row r="840" spans="2:22" s="9" customFormat="1" ht="17.100000000000001" customHeight="1">
      <c r="B840" s="52">
        <v>2026</v>
      </c>
      <c r="C840" s="52">
        <v>2</v>
      </c>
      <c r="D840" s="52" t="s">
        <v>72</v>
      </c>
      <c r="E840" s="52" t="s">
        <v>5430</v>
      </c>
      <c r="F840" s="52" t="str">
        <f>VLOOKUP(E840,'[1]3) 구매'!$E$6:$F$1614,2,0)</f>
        <v>쇼핑몰</v>
      </c>
      <c r="G840" s="52">
        <v>3011150501</v>
      </c>
      <c r="H840" s="52" t="s">
        <v>4067</v>
      </c>
      <c r="I840" s="52" t="s">
        <v>4142</v>
      </c>
      <c r="J840" s="49" t="s">
        <v>4087</v>
      </c>
      <c r="K840" s="49">
        <v>145</v>
      </c>
      <c r="L840" s="49" t="s">
        <v>4069</v>
      </c>
      <c r="M840" s="49">
        <v>33368860</v>
      </c>
      <c r="N840" s="49"/>
      <c r="O840" s="49" t="s">
        <v>4074</v>
      </c>
      <c r="P840" s="49"/>
      <c r="Q840" s="52" t="s">
        <v>405</v>
      </c>
      <c r="R840" s="52" t="s">
        <v>2113</v>
      </c>
      <c r="S840" s="52" t="s">
        <v>2960</v>
      </c>
      <c r="T840" s="52" t="s">
        <v>71</v>
      </c>
      <c r="U840" s="52"/>
      <c r="V840" s="52"/>
    </row>
    <row r="841" spans="2:22" s="9" customFormat="1" ht="17.100000000000001" customHeight="1">
      <c r="B841" s="52">
        <v>2026</v>
      </c>
      <c r="C841" s="52">
        <v>2</v>
      </c>
      <c r="D841" s="52" t="s">
        <v>72</v>
      </c>
      <c r="E841" s="52" t="s">
        <v>5430</v>
      </c>
      <c r="F841" s="52" t="str">
        <f>VLOOKUP(E841,'[1]3) 구매'!$E$6:$F$1614,2,0)</f>
        <v>쇼핑몰</v>
      </c>
      <c r="G841" s="52">
        <v>4014178203</v>
      </c>
      <c r="H841" s="52" t="s">
        <v>5091</v>
      </c>
      <c r="I841" s="52" t="s">
        <v>5432</v>
      </c>
      <c r="J841" s="49" t="s">
        <v>4087</v>
      </c>
      <c r="K841" s="49">
        <v>259</v>
      </c>
      <c r="L841" s="49" t="s">
        <v>4138</v>
      </c>
      <c r="M841" s="49">
        <v>132608000</v>
      </c>
      <c r="N841" s="49"/>
      <c r="O841" s="49" t="s">
        <v>4074</v>
      </c>
      <c r="P841" s="49"/>
      <c r="Q841" s="52" t="s">
        <v>405</v>
      </c>
      <c r="R841" s="52" t="s">
        <v>2113</v>
      </c>
      <c r="S841" s="52" t="s">
        <v>2960</v>
      </c>
      <c r="T841" s="52" t="s">
        <v>71</v>
      </c>
      <c r="U841" s="52"/>
      <c r="V841" s="52"/>
    </row>
    <row r="842" spans="2:22" s="9" customFormat="1" ht="17.100000000000001" customHeight="1">
      <c r="B842" s="52">
        <v>2026</v>
      </c>
      <c r="C842" s="52">
        <v>2</v>
      </c>
      <c r="D842" s="52" t="s">
        <v>72</v>
      </c>
      <c r="E842" s="52" t="s">
        <v>5430</v>
      </c>
      <c r="F842" s="52" t="str">
        <f>VLOOKUP(E842,'[1]3) 구매'!$E$6:$F$1614,2,0)</f>
        <v>쇼핑몰</v>
      </c>
      <c r="G842" s="52">
        <v>3010161901</v>
      </c>
      <c r="H842" s="52" t="s">
        <v>4328</v>
      </c>
      <c r="I842" s="52" t="s">
        <v>5423</v>
      </c>
      <c r="J842" s="49" t="s">
        <v>5416</v>
      </c>
      <c r="K842" s="49">
        <v>0.13400000000000001</v>
      </c>
      <c r="L842" s="49" t="s">
        <v>5429</v>
      </c>
      <c r="M842" s="49">
        <v>188000</v>
      </c>
      <c r="N842" s="49"/>
      <c r="O842" s="49" t="s">
        <v>4074</v>
      </c>
      <c r="P842" s="49"/>
      <c r="Q842" s="52" t="s">
        <v>405</v>
      </c>
      <c r="R842" s="52" t="s">
        <v>2113</v>
      </c>
      <c r="S842" s="52" t="s">
        <v>2960</v>
      </c>
      <c r="T842" s="52" t="s">
        <v>71</v>
      </c>
      <c r="U842" s="52"/>
      <c r="V842" s="52"/>
    </row>
    <row r="843" spans="2:22" s="9" customFormat="1" ht="17.100000000000001" customHeight="1">
      <c r="B843" s="52">
        <v>2026</v>
      </c>
      <c r="C843" s="52">
        <v>2</v>
      </c>
      <c r="D843" s="52" t="s">
        <v>72</v>
      </c>
      <c r="E843" s="52" t="s">
        <v>2962</v>
      </c>
      <c r="F843" s="52" t="str">
        <f>VLOOKUP(E843,'[1]3) 구매'!$E$6:$F$1614,2,0)</f>
        <v>쇼핑몰</v>
      </c>
      <c r="G843" s="52">
        <v>3011150501</v>
      </c>
      <c r="H843" s="52" t="s">
        <v>4067</v>
      </c>
      <c r="I843" s="52" t="s">
        <v>4188</v>
      </c>
      <c r="J843" s="49" t="s">
        <v>87</v>
      </c>
      <c r="K843" s="49">
        <v>56</v>
      </c>
      <c r="L843" s="49" t="s">
        <v>4069</v>
      </c>
      <c r="M843" s="49">
        <v>5883600</v>
      </c>
      <c r="N843" s="49"/>
      <c r="O843" s="49" t="s">
        <v>4074</v>
      </c>
      <c r="P843" s="49"/>
      <c r="Q843" s="52" t="s">
        <v>405</v>
      </c>
      <c r="R843" s="52" t="s">
        <v>409</v>
      </c>
      <c r="S843" s="52" t="s">
        <v>410</v>
      </c>
      <c r="T843" s="52" t="s">
        <v>308</v>
      </c>
      <c r="U843" s="52"/>
      <c r="V843" s="52"/>
    </row>
    <row r="844" spans="2:22" s="9" customFormat="1" ht="17.100000000000001" customHeight="1">
      <c r="B844" s="52">
        <v>2026</v>
      </c>
      <c r="C844" s="52">
        <v>2</v>
      </c>
      <c r="D844" s="52" t="s">
        <v>72</v>
      </c>
      <c r="E844" s="52" t="s">
        <v>2962</v>
      </c>
      <c r="F844" s="52" t="str">
        <f>VLOOKUP(E844,'[1]3) 구매'!$E$6:$F$1614,2,0)</f>
        <v>쇼핑몰</v>
      </c>
      <c r="G844" s="52">
        <v>3013150202</v>
      </c>
      <c r="H844" s="52" t="s">
        <v>5433</v>
      </c>
      <c r="I844" s="52" t="s">
        <v>5434</v>
      </c>
      <c r="J844" s="49" t="s">
        <v>5435</v>
      </c>
      <c r="K844" s="49">
        <v>1229</v>
      </c>
      <c r="L844" s="49" t="s">
        <v>4170</v>
      </c>
      <c r="M844" s="49">
        <v>155468500</v>
      </c>
      <c r="N844" s="49"/>
      <c r="O844" s="49" t="s">
        <v>4074</v>
      </c>
      <c r="P844" s="49"/>
      <c r="Q844" s="52" t="s">
        <v>405</v>
      </c>
      <c r="R844" s="52" t="s">
        <v>409</v>
      </c>
      <c r="S844" s="52" t="s">
        <v>410</v>
      </c>
      <c r="T844" s="52" t="s">
        <v>308</v>
      </c>
      <c r="U844" s="52"/>
      <c r="V844" s="52"/>
    </row>
    <row r="845" spans="2:22" s="9" customFormat="1" ht="17.100000000000001" customHeight="1">
      <c r="B845" s="52">
        <v>2026</v>
      </c>
      <c r="C845" s="52">
        <v>2</v>
      </c>
      <c r="D845" s="52" t="s">
        <v>72</v>
      </c>
      <c r="E845" s="52" t="s">
        <v>5436</v>
      </c>
      <c r="F845" s="52" t="str">
        <f>VLOOKUP(E845,'[1]3) 구매'!$E$6:$F$1614,2,0)</f>
        <v>쇼핑몰</v>
      </c>
      <c r="G845" s="52">
        <v>3011150501</v>
      </c>
      <c r="H845" s="52" t="s">
        <v>4067</v>
      </c>
      <c r="I845" s="52" t="s">
        <v>4068</v>
      </c>
      <c r="J845" s="49" t="s">
        <v>87</v>
      </c>
      <c r="K845" s="49">
        <v>1488</v>
      </c>
      <c r="L845" s="49" t="s">
        <v>4069</v>
      </c>
      <c r="M845" s="49">
        <v>167091151</v>
      </c>
      <c r="N845" s="49"/>
      <c r="O845" s="49" t="s">
        <v>4074</v>
      </c>
      <c r="P845" s="49"/>
      <c r="Q845" s="52" t="s">
        <v>405</v>
      </c>
      <c r="R845" s="52" t="s">
        <v>409</v>
      </c>
      <c r="S845" s="52" t="s">
        <v>410</v>
      </c>
      <c r="T845" s="52" t="s">
        <v>308</v>
      </c>
      <c r="U845" s="52"/>
      <c r="V845" s="52"/>
    </row>
    <row r="846" spans="2:22" s="9" customFormat="1" ht="17.100000000000001" customHeight="1">
      <c r="B846" s="52">
        <v>2026</v>
      </c>
      <c r="C846" s="52">
        <v>2</v>
      </c>
      <c r="D846" s="52" t="s">
        <v>72</v>
      </c>
      <c r="E846" s="52" t="s">
        <v>5436</v>
      </c>
      <c r="F846" s="52" t="str">
        <f>VLOOKUP(E846,'[1]3) 구매'!$E$6:$F$1614,2,0)</f>
        <v>쇼핑몰</v>
      </c>
      <c r="G846" s="52">
        <v>3011150501</v>
      </c>
      <c r="H846" s="52" t="s">
        <v>4067</v>
      </c>
      <c r="I846" s="52" t="s">
        <v>4188</v>
      </c>
      <c r="J846" s="49" t="s">
        <v>87</v>
      </c>
      <c r="K846" s="49">
        <v>238</v>
      </c>
      <c r="L846" s="49" t="s">
        <v>4069</v>
      </c>
      <c r="M846" s="49">
        <v>25699680</v>
      </c>
      <c r="N846" s="49"/>
      <c r="O846" s="49" t="s">
        <v>4074</v>
      </c>
      <c r="P846" s="49"/>
      <c r="Q846" s="52" t="s">
        <v>405</v>
      </c>
      <c r="R846" s="52" t="s">
        <v>409</v>
      </c>
      <c r="S846" s="52" t="s">
        <v>410</v>
      </c>
      <c r="T846" s="52" t="s">
        <v>308</v>
      </c>
      <c r="U846" s="52"/>
      <c r="V846" s="52"/>
    </row>
    <row r="847" spans="2:22" s="9" customFormat="1" ht="17.100000000000001" customHeight="1">
      <c r="B847" s="52">
        <v>2026</v>
      </c>
      <c r="C847" s="52">
        <v>2</v>
      </c>
      <c r="D847" s="52" t="s">
        <v>72</v>
      </c>
      <c r="E847" s="52" t="s">
        <v>5436</v>
      </c>
      <c r="F847" s="52" t="str">
        <f>VLOOKUP(E847,'[1]3) 구매'!$E$6:$F$1614,2,0)</f>
        <v>쇼핑몰</v>
      </c>
      <c r="G847" s="52">
        <v>3011150501</v>
      </c>
      <c r="H847" s="52" t="s">
        <v>4067</v>
      </c>
      <c r="I847" s="52" t="s">
        <v>5103</v>
      </c>
      <c r="J847" s="49" t="s">
        <v>87</v>
      </c>
      <c r="K847" s="49">
        <v>242</v>
      </c>
      <c r="L847" s="49" t="s">
        <v>4069</v>
      </c>
      <c r="M847" s="49">
        <v>25269145</v>
      </c>
      <c r="N847" s="49"/>
      <c r="O847" s="49" t="s">
        <v>4074</v>
      </c>
      <c r="P847" s="49"/>
      <c r="Q847" s="52" t="s">
        <v>405</v>
      </c>
      <c r="R847" s="52" t="s">
        <v>409</v>
      </c>
      <c r="S847" s="52" t="s">
        <v>410</v>
      </c>
      <c r="T847" s="52" t="s">
        <v>308</v>
      </c>
      <c r="U847" s="52"/>
      <c r="V847" s="52"/>
    </row>
    <row r="848" spans="2:22" s="9" customFormat="1" ht="17.100000000000001" customHeight="1">
      <c r="B848" s="52">
        <v>2026</v>
      </c>
      <c r="C848" s="52">
        <v>2</v>
      </c>
      <c r="D848" s="52" t="s">
        <v>72</v>
      </c>
      <c r="E848" s="52" t="s">
        <v>5436</v>
      </c>
      <c r="F848" s="52" t="str">
        <f>VLOOKUP(E848,'[1]3) 구매'!$E$6:$F$1614,2,0)</f>
        <v>쇼핑몰</v>
      </c>
      <c r="G848" s="52">
        <v>3010161901</v>
      </c>
      <c r="H848" s="52" t="s">
        <v>4328</v>
      </c>
      <c r="I848" s="52" t="s">
        <v>5422</v>
      </c>
      <c r="J848" s="49" t="s">
        <v>87</v>
      </c>
      <c r="K848" s="49">
        <v>87</v>
      </c>
      <c r="L848" s="49" t="s">
        <v>4127</v>
      </c>
      <c r="M848" s="49">
        <v>74196960</v>
      </c>
      <c r="N848" s="49"/>
      <c r="O848" s="49" t="s">
        <v>4074</v>
      </c>
      <c r="P848" s="49"/>
      <c r="Q848" s="52" t="s">
        <v>405</v>
      </c>
      <c r="R848" s="52" t="s">
        <v>409</v>
      </c>
      <c r="S848" s="52" t="s">
        <v>410</v>
      </c>
      <c r="T848" s="52" t="s">
        <v>308</v>
      </c>
      <c r="U848" s="52"/>
      <c r="V848" s="52"/>
    </row>
    <row r="849" spans="2:22" s="9" customFormat="1" ht="17.100000000000001" customHeight="1">
      <c r="B849" s="52">
        <v>2026</v>
      </c>
      <c r="C849" s="52">
        <v>2</v>
      </c>
      <c r="D849" s="52" t="s">
        <v>72</v>
      </c>
      <c r="E849" s="52" t="s">
        <v>5436</v>
      </c>
      <c r="F849" s="52" t="str">
        <f>VLOOKUP(E849,'[1]3) 구매'!$E$6:$F$1614,2,0)</f>
        <v>쇼핑몰</v>
      </c>
      <c r="G849" s="52">
        <v>3010161901</v>
      </c>
      <c r="H849" s="52" t="s">
        <v>4328</v>
      </c>
      <c r="I849" s="52" t="s">
        <v>5423</v>
      </c>
      <c r="J849" s="49" t="s">
        <v>87</v>
      </c>
      <c r="K849" s="49">
        <v>3</v>
      </c>
      <c r="L849" s="49" t="s">
        <v>4127</v>
      </c>
      <c r="M849" s="49">
        <v>2755879</v>
      </c>
      <c r="N849" s="49"/>
      <c r="O849" s="49" t="s">
        <v>4074</v>
      </c>
      <c r="P849" s="49"/>
      <c r="Q849" s="52" t="s">
        <v>405</v>
      </c>
      <c r="R849" s="52" t="s">
        <v>409</v>
      </c>
      <c r="S849" s="52" t="s">
        <v>410</v>
      </c>
      <c r="T849" s="52" t="s">
        <v>308</v>
      </c>
      <c r="U849" s="52"/>
      <c r="V849" s="52"/>
    </row>
    <row r="850" spans="2:22" s="9" customFormat="1" ht="17.100000000000001" customHeight="1">
      <c r="B850" s="52">
        <v>2026</v>
      </c>
      <c r="C850" s="52">
        <v>2</v>
      </c>
      <c r="D850" s="52" t="s">
        <v>72</v>
      </c>
      <c r="E850" s="52" t="s">
        <v>5436</v>
      </c>
      <c r="F850" s="52" t="str">
        <f>VLOOKUP(E850,'[1]3) 구매'!$E$6:$F$1614,2,0)</f>
        <v>쇼핑몰</v>
      </c>
      <c r="G850" s="52">
        <v>4014178203</v>
      </c>
      <c r="H850" s="52" t="s">
        <v>5091</v>
      </c>
      <c r="I850" s="52" t="s">
        <v>5417</v>
      </c>
      <c r="J850" s="49" t="s">
        <v>87</v>
      </c>
      <c r="K850" s="49">
        <v>39</v>
      </c>
      <c r="L850" s="49" t="s">
        <v>4138</v>
      </c>
      <c r="M850" s="49">
        <v>6232200</v>
      </c>
      <c r="N850" s="49"/>
      <c r="O850" s="49" t="s">
        <v>4074</v>
      </c>
      <c r="P850" s="49"/>
      <c r="Q850" s="52" t="s">
        <v>405</v>
      </c>
      <c r="R850" s="52" t="s">
        <v>409</v>
      </c>
      <c r="S850" s="52" t="s">
        <v>410</v>
      </c>
      <c r="T850" s="52" t="s">
        <v>308</v>
      </c>
      <c r="U850" s="52"/>
      <c r="V850" s="52"/>
    </row>
    <row r="851" spans="2:22" s="9" customFormat="1" ht="17.100000000000001" customHeight="1">
      <c r="B851" s="52">
        <v>2026</v>
      </c>
      <c r="C851" s="52">
        <v>2</v>
      </c>
      <c r="D851" s="52" t="s">
        <v>72</v>
      </c>
      <c r="E851" s="52" t="s">
        <v>5437</v>
      </c>
      <c r="F851" s="52" t="str">
        <f>VLOOKUP(E851,'[1]3) 구매'!$E$6:$F$1614,2,0)</f>
        <v>일반경쟁</v>
      </c>
      <c r="G851" s="52">
        <v>3011150501</v>
      </c>
      <c r="H851" s="52" t="s">
        <v>5438</v>
      </c>
      <c r="I851" s="52"/>
      <c r="J851" s="49"/>
      <c r="K851" s="49">
        <v>1</v>
      </c>
      <c r="L851" s="49" t="s">
        <v>4198</v>
      </c>
      <c r="M851" s="49">
        <v>39510000</v>
      </c>
      <c r="N851" s="49"/>
      <c r="O851" s="49" t="s">
        <v>4074</v>
      </c>
      <c r="P851" s="49"/>
      <c r="Q851" s="52" t="s">
        <v>415</v>
      </c>
      <c r="R851" s="52" t="s">
        <v>2972</v>
      </c>
      <c r="S851" s="52" t="s">
        <v>2973</v>
      </c>
      <c r="T851" s="52" t="s">
        <v>71</v>
      </c>
      <c r="U851" s="52"/>
      <c r="V851" s="52"/>
    </row>
    <row r="852" spans="2:22" s="9" customFormat="1" ht="17.100000000000001" customHeight="1">
      <c r="B852" s="52">
        <v>2026</v>
      </c>
      <c r="C852" s="52">
        <v>2</v>
      </c>
      <c r="D852" s="52" t="s">
        <v>72</v>
      </c>
      <c r="E852" s="52" t="s">
        <v>5439</v>
      </c>
      <c r="F852" s="52" t="str">
        <f>VLOOKUP(E852,'[1]3) 구매'!$E$6:$F$1614,2,0)</f>
        <v>일반경쟁</v>
      </c>
      <c r="G852" s="52">
        <v>3011150501</v>
      </c>
      <c r="H852" s="52" t="s">
        <v>4067</v>
      </c>
      <c r="I852" s="52" t="s">
        <v>4142</v>
      </c>
      <c r="J852" s="49" t="s">
        <v>4073</v>
      </c>
      <c r="K852" s="49">
        <v>119</v>
      </c>
      <c r="L852" s="49" t="s">
        <v>4069</v>
      </c>
      <c r="M852" s="49">
        <v>11176000</v>
      </c>
      <c r="N852" s="49"/>
      <c r="O852" s="49" t="s">
        <v>4074</v>
      </c>
      <c r="P852" s="49"/>
      <c r="Q852" s="52" t="s">
        <v>415</v>
      </c>
      <c r="R852" s="52" t="s">
        <v>2978</v>
      </c>
      <c r="S852" s="52" t="s">
        <v>2979</v>
      </c>
      <c r="T852" s="52" t="s">
        <v>71</v>
      </c>
      <c r="U852" s="52"/>
      <c r="V852" s="52"/>
    </row>
    <row r="853" spans="2:22" s="9" customFormat="1" ht="17.100000000000001" customHeight="1">
      <c r="B853" s="52">
        <v>2026</v>
      </c>
      <c r="C853" s="52">
        <v>2</v>
      </c>
      <c r="D853" s="52" t="s">
        <v>72</v>
      </c>
      <c r="E853" s="52" t="s">
        <v>5439</v>
      </c>
      <c r="F853" s="52" t="str">
        <f>VLOOKUP(E853,'[1]3) 구매'!$E$6:$F$1614,2,0)</f>
        <v>일반경쟁</v>
      </c>
      <c r="G853" s="52">
        <v>3010369901</v>
      </c>
      <c r="H853" s="52" t="s">
        <v>4382</v>
      </c>
      <c r="I853" s="52" t="s">
        <v>5440</v>
      </c>
      <c r="J853" s="49" t="s">
        <v>4073</v>
      </c>
      <c r="K853" s="49">
        <v>44</v>
      </c>
      <c r="L853" s="49" t="s">
        <v>4094</v>
      </c>
      <c r="M853" s="49">
        <v>11132000</v>
      </c>
      <c r="N853" s="49"/>
      <c r="O853" s="49" t="s">
        <v>4074</v>
      </c>
      <c r="P853" s="49"/>
      <c r="Q853" s="52" t="s">
        <v>415</v>
      </c>
      <c r="R853" s="52" t="s">
        <v>2978</v>
      </c>
      <c r="S853" s="52" t="s">
        <v>2979</v>
      </c>
      <c r="T853" s="52" t="s">
        <v>71</v>
      </c>
      <c r="U853" s="52"/>
      <c r="V853" s="52"/>
    </row>
    <row r="854" spans="2:22" s="9" customFormat="1" ht="17.100000000000001" customHeight="1">
      <c r="B854" s="52">
        <v>2026</v>
      </c>
      <c r="C854" s="52">
        <v>2</v>
      </c>
      <c r="D854" s="52" t="s">
        <v>72</v>
      </c>
      <c r="E854" s="52" t="s">
        <v>5439</v>
      </c>
      <c r="F854" s="52" t="str">
        <f>VLOOKUP(E854,'[1]3) 구매'!$E$6:$F$1614,2,0)</f>
        <v>일반경쟁</v>
      </c>
      <c r="G854" s="52">
        <v>3011160102</v>
      </c>
      <c r="H854" s="52" t="s">
        <v>4162</v>
      </c>
      <c r="I854" s="52" t="s">
        <v>5441</v>
      </c>
      <c r="J854" s="49" t="s">
        <v>4744</v>
      </c>
      <c r="K854" s="49">
        <v>6381</v>
      </c>
      <c r="L854" s="49" t="s">
        <v>4163</v>
      </c>
      <c r="M854" s="49">
        <v>34840000</v>
      </c>
      <c r="N854" s="49"/>
      <c r="O854" s="49" t="s">
        <v>4074</v>
      </c>
      <c r="P854" s="49"/>
      <c r="Q854" s="52" t="s">
        <v>415</v>
      </c>
      <c r="R854" s="52" t="s">
        <v>2978</v>
      </c>
      <c r="S854" s="52" t="s">
        <v>2979</v>
      </c>
      <c r="T854" s="52" t="s">
        <v>71</v>
      </c>
      <c r="U854" s="52"/>
      <c r="V854" s="52"/>
    </row>
    <row r="855" spans="2:22" s="9" customFormat="1" ht="17.100000000000001" customHeight="1">
      <c r="B855" s="52">
        <v>2026</v>
      </c>
      <c r="C855" s="52">
        <v>2</v>
      </c>
      <c r="D855" s="52" t="s">
        <v>62</v>
      </c>
      <c r="E855" s="52" t="s">
        <v>5442</v>
      </c>
      <c r="F855" s="52" t="str">
        <f>VLOOKUP(E855,'[1]3) 구매'!$E$6:$F$1614,2,0)</f>
        <v>쇼핑몰</v>
      </c>
      <c r="G855" s="52">
        <v>3011150501</v>
      </c>
      <c r="H855" s="52" t="s">
        <v>4067</v>
      </c>
      <c r="I855" s="52" t="s">
        <v>4678</v>
      </c>
      <c r="J855" s="49" t="s">
        <v>65</v>
      </c>
      <c r="K855" s="49">
        <v>719</v>
      </c>
      <c r="L855" s="49" t="s">
        <v>4082</v>
      </c>
      <c r="M855" s="49">
        <v>79866521</v>
      </c>
      <c r="N855" s="49"/>
      <c r="O855" s="49" t="s">
        <v>4074</v>
      </c>
      <c r="P855" s="49"/>
      <c r="Q855" s="52" t="s">
        <v>426</v>
      </c>
      <c r="R855" s="52" t="s">
        <v>427</v>
      </c>
      <c r="S855" s="52" t="s">
        <v>428</v>
      </c>
      <c r="T855" s="52" t="s">
        <v>71</v>
      </c>
      <c r="U855" s="52"/>
      <c r="V855" s="52"/>
    </row>
    <row r="856" spans="2:22" s="9" customFormat="1" ht="17.100000000000001" customHeight="1">
      <c r="B856" s="52">
        <v>2026</v>
      </c>
      <c r="C856" s="52">
        <v>2</v>
      </c>
      <c r="D856" s="52" t="s">
        <v>62</v>
      </c>
      <c r="E856" s="52" t="s">
        <v>5443</v>
      </c>
      <c r="F856" s="52" t="str">
        <f>VLOOKUP(E856,'[1]3) 구매'!$E$6:$F$1614,2,0)</f>
        <v>쇼핑몰</v>
      </c>
      <c r="G856" s="52">
        <v>3010161901</v>
      </c>
      <c r="H856" s="52" t="s">
        <v>4144</v>
      </c>
      <c r="I856" s="52" t="s">
        <v>4680</v>
      </c>
      <c r="J856" s="49" t="s">
        <v>65</v>
      </c>
      <c r="K856" s="49">
        <v>70.599999999999994</v>
      </c>
      <c r="L856" s="49" t="s">
        <v>4127</v>
      </c>
      <c r="M856" s="49">
        <v>58509900</v>
      </c>
      <c r="N856" s="49"/>
      <c r="O856" s="49" t="s">
        <v>4074</v>
      </c>
      <c r="P856" s="49"/>
      <c r="Q856" s="52" t="s">
        <v>426</v>
      </c>
      <c r="R856" s="52" t="s">
        <v>427</v>
      </c>
      <c r="S856" s="52" t="s">
        <v>428</v>
      </c>
      <c r="T856" s="52" t="s">
        <v>71</v>
      </c>
      <c r="U856" s="52"/>
      <c r="V856" s="52"/>
    </row>
    <row r="857" spans="2:22" s="9" customFormat="1" ht="17.100000000000001" customHeight="1">
      <c r="B857" s="52">
        <v>2026</v>
      </c>
      <c r="C857" s="52">
        <v>2</v>
      </c>
      <c r="D857" s="52" t="s">
        <v>62</v>
      </c>
      <c r="E857" s="52" t="s">
        <v>4681</v>
      </c>
      <c r="F857" s="52" t="str">
        <f>VLOOKUP(E857,'[1]3) 구매'!$E$6:$F$1614,2,0)</f>
        <v>쇼핑몰</v>
      </c>
      <c r="G857" s="52">
        <v>4014161501</v>
      </c>
      <c r="H857" s="52" t="s">
        <v>4583</v>
      </c>
      <c r="I857" s="52" t="s">
        <v>5444</v>
      </c>
      <c r="J857" s="49" t="s">
        <v>4318</v>
      </c>
      <c r="K857" s="49" t="s">
        <v>4684</v>
      </c>
      <c r="L857" s="49" t="s">
        <v>4230</v>
      </c>
      <c r="M857" s="49">
        <v>29592200</v>
      </c>
      <c r="N857" s="49"/>
      <c r="O857" s="49" t="s">
        <v>4074</v>
      </c>
      <c r="P857" s="49"/>
      <c r="Q857" s="52" t="s">
        <v>433</v>
      </c>
      <c r="R857" s="52" t="s">
        <v>4685</v>
      </c>
      <c r="S857" s="52" t="s">
        <v>4686</v>
      </c>
      <c r="T857" s="52" t="s">
        <v>71</v>
      </c>
      <c r="U857" s="52"/>
      <c r="V857" s="52"/>
    </row>
    <row r="858" spans="2:22" s="9" customFormat="1" ht="17.100000000000001" customHeight="1">
      <c r="B858" s="52">
        <v>2026</v>
      </c>
      <c r="C858" s="52">
        <v>2</v>
      </c>
      <c r="D858" s="52" t="s">
        <v>72</v>
      </c>
      <c r="E858" s="52" t="s">
        <v>5445</v>
      </c>
      <c r="F858" s="52" t="str">
        <f>VLOOKUP(E858,'[1]3) 구매'!$E$6:$F$1614,2,0)</f>
        <v>제한경쟁</v>
      </c>
      <c r="G858" s="52">
        <v>3912110301</v>
      </c>
      <c r="H858" s="52" t="s">
        <v>4675</v>
      </c>
      <c r="I858" s="52" t="s">
        <v>4676</v>
      </c>
      <c r="J858" s="49" t="s">
        <v>74</v>
      </c>
      <c r="K858" s="49">
        <v>1</v>
      </c>
      <c r="L858" s="49" t="s">
        <v>4198</v>
      </c>
      <c r="M858" s="49">
        <v>203425000</v>
      </c>
      <c r="N858" s="49"/>
      <c r="O858" s="49"/>
      <c r="P858" s="49"/>
      <c r="Q858" s="52" t="s">
        <v>433</v>
      </c>
      <c r="R858" s="52" t="s">
        <v>3017</v>
      </c>
      <c r="S858" s="52" t="s">
        <v>3018</v>
      </c>
      <c r="T858" s="52" t="s">
        <v>71</v>
      </c>
      <c r="U858" s="52"/>
      <c r="V858" s="52"/>
    </row>
    <row r="859" spans="2:22" s="9" customFormat="1" ht="17.100000000000001" customHeight="1">
      <c r="B859" s="52">
        <v>2026</v>
      </c>
      <c r="C859" s="52">
        <v>2</v>
      </c>
      <c r="D859" s="52" t="s">
        <v>72</v>
      </c>
      <c r="E859" s="52" t="s">
        <v>5446</v>
      </c>
      <c r="F859" s="52" t="str">
        <f>VLOOKUP(E859,'[1]3) 구매'!$E$6:$F$1614,2,0)</f>
        <v>제한경쟁</v>
      </c>
      <c r="G859" s="52">
        <v>3912118901</v>
      </c>
      <c r="H859" s="52" t="s">
        <v>4587</v>
      </c>
      <c r="I859" s="52" t="s">
        <v>4676</v>
      </c>
      <c r="J859" s="49" t="s">
        <v>74</v>
      </c>
      <c r="K859" s="49">
        <v>1</v>
      </c>
      <c r="L859" s="49" t="s">
        <v>4198</v>
      </c>
      <c r="M859" s="49">
        <v>182350000</v>
      </c>
      <c r="N859" s="49"/>
      <c r="O859" s="49"/>
      <c r="P859" s="49"/>
      <c r="Q859" s="52" t="s">
        <v>433</v>
      </c>
      <c r="R859" s="52" t="s">
        <v>438</v>
      </c>
      <c r="S859" s="52" t="s">
        <v>439</v>
      </c>
      <c r="T859" s="52" t="s">
        <v>71</v>
      </c>
      <c r="U859" s="52"/>
      <c r="V859" s="52"/>
    </row>
    <row r="860" spans="2:22" s="9" customFormat="1" ht="17.100000000000001" customHeight="1">
      <c r="B860" s="52">
        <v>2026</v>
      </c>
      <c r="C860" s="52">
        <v>2</v>
      </c>
      <c r="D860" s="52" t="s">
        <v>72</v>
      </c>
      <c r="E860" s="52" t="s">
        <v>446</v>
      </c>
      <c r="F860" s="52" t="str">
        <f>VLOOKUP(E860,'[1]3) 구매'!$E$6:$F$1614,2,0)</f>
        <v>쇼핑몰</v>
      </c>
      <c r="G860" s="52">
        <v>3011150501</v>
      </c>
      <c r="H860" s="52" t="s">
        <v>4067</v>
      </c>
      <c r="I860" s="52" t="s">
        <v>4141</v>
      </c>
      <c r="J860" s="49" t="s">
        <v>87</v>
      </c>
      <c r="K860" s="49">
        <v>878</v>
      </c>
      <c r="L860" s="49" t="s">
        <v>4069</v>
      </c>
      <c r="M860" s="49">
        <v>103982779.32405567</v>
      </c>
      <c r="N860" s="49"/>
      <c r="O860" s="49" t="s">
        <v>4074</v>
      </c>
      <c r="P860" s="49"/>
      <c r="Q860" s="52" t="s">
        <v>443</v>
      </c>
      <c r="R860" s="52" t="s">
        <v>5447</v>
      </c>
      <c r="S860" s="52" t="s">
        <v>5448</v>
      </c>
      <c r="T860" s="52" t="s">
        <v>71</v>
      </c>
      <c r="U860" s="52"/>
      <c r="V860" s="52"/>
    </row>
    <row r="861" spans="2:22" s="9" customFormat="1" ht="17.100000000000001" customHeight="1">
      <c r="B861" s="52">
        <v>2026</v>
      </c>
      <c r="C861" s="52">
        <v>2</v>
      </c>
      <c r="D861" s="52" t="s">
        <v>72</v>
      </c>
      <c r="E861" s="52" t="s">
        <v>446</v>
      </c>
      <c r="F861" s="52" t="str">
        <f>VLOOKUP(E861,'[1]3) 구매'!$E$6:$F$1614,2,0)</f>
        <v>쇼핑몰</v>
      </c>
      <c r="G861" s="52">
        <v>3010161901</v>
      </c>
      <c r="H861" s="52" t="s">
        <v>4144</v>
      </c>
      <c r="I861" s="52" t="s">
        <v>5008</v>
      </c>
      <c r="J861" s="49" t="s">
        <v>87</v>
      </c>
      <c r="K861" s="49">
        <v>16.579999999999998</v>
      </c>
      <c r="L861" s="49" t="s">
        <v>4267</v>
      </c>
      <c r="M861" s="49">
        <v>14352527.25151844</v>
      </c>
      <c r="N861" s="49"/>
      <c r="O861" s="49" t="s">
        <v>4074</v>
      </c>
      <c r="P861" s="49"/>
      <c r="Q861" s="52" t="s">
        <v>443</v>
      </c>
      <c r="R861" s="52" t="s">
        <v>5447</v>
      </c>
      <c r="S861" s="52" t="s">
        <v>5448</v>
      </c>
      <c r="T861" s="52" t="s">
        <v>71</v>
      </c>
      <c r="U861" s="52"/>
      <c r="V861" s="52"/>
    </row>
    <row r="862" spans="2:22" s="9" customFormat="1" ht="17.100000000000001" customHeight="1">
      <c r="B862" s="52">
        <v>2026</v>
      </c>
      <c r="C862" s="52">
        <v>2</v>
      </c>
      <c r="D862" s="52" t="s">
        <v>72</v>
      </c>
      <c r="E862" s="52" t="s">
        <v>449</v>
      </c>
      <c r="F862" s="52" t="str">
        <f>VLOOKUP(E862,'[1]3) 구매'!$E$6:$F$1614,2,0)</f>
        <v>쇼핑몰</v>
      </c>
      <c r="G862" s="52">
        <v>3011150501</v>
      </c>
      <c r="H862" s="52" t="s">
        <v>4067</v>
      </c>
      <c r="I862" s="52" t="s">
        <v>4141</v>
      </c>
      <c r="J862" s="49" t="s">
        <v>87</v>
      </c>
      <c r="K862" s="49">
        <v>721</v>
      </c>
      <c r="L862" s="49" t="s">
        <v>4069</v>
      </c>
      <c r="M862" s="49">
        <v>85389047.713717699</v>
      </c>
      <c r="N862" s="49"/>
      <c r="O862" s="49" t="s">
        <v>4074</v>
      </c>
      <c r="P862" s="49"/>
      <c r="Q862" s="52" t="s">
        <v>443</v>
      </c>
      <c r="R862" s="52" t="s">
        <v>447</v>
      </c>
      <c r="S862" s="52" t="s">
        <v>448</v>
      </c>
      <c r="T862" s="52" t="s">
        <v>71</v>
      </c>
      <c r="U862" s="52"/>
      <c r="V862" s="52"/>
    </row>
    <row r="863" spans="2:22" s="9" customFormat="1" ht="17.100000000000001" customHeight="1">
      <c r="B863" s="52">
        <v>2026</v>
      </c>
      <c r="C863" s="52">
        <v>2</v>
      </c>
      <c r="D863" s="52" t="s">
        <v>72</v>
      </c>
      <c r="E863" s="52" t="s">
        <v>449</v>
      </c>
      <c r="F863" s="52" t="str">
        <f>VLOOKUP(E863,'[1]3) 구매'!$E$6:$F$1614,2,0)</f>
        <v>쇼핑몰</v>
      </c>
      <c r="G863" s="52">
        <v>3010161901</v>
      </c>
      <c r="H863" s="52" t="s">
        <v>4144</v>
      </c>
      <c r="I863" s="52" t="s">
        <v>5008</v>
      </c>
      <c r="J863" s="49" t="s">
        <v>87</v>
      </c>
      <c r="K863" s="49">
        <v>12.568</v>
      </c>
      <c r="L863" s="49" t="s">
        <v>4267</v>
      </c>
      <c r="M863" s="49">
        <v>10879527.291742085</v>
      </c>
      <c r="N863" s="49"/>
      <c r="O863" s="49" t="s">
        <v>4074</v>
      </c>
      <c r="P863" s="49"/>
      <c r="Q863" s="52" t="s">
        <v>443</v>
      </c>
      <c r="R863" s="52" t="s">
        <v>447</v>
      </c>
      <c r="S863" s="52" t="s">
        <v>448</v>
      </c>
      <c r="T863" s="52" t="s">
        <v>71</v>
      </c>
      <c r="U863" s="52"/>
      <c r="V863" s="52"/>
    </row>
    <row r="864" spans="2:22" s="9" customFormat="1" ht="17.100000000000001" customHeight="1">
      <c r="B864" s="52">
        <v>2026</v>
      </c>
      <c r="C864" s="52">
        <v>2</v>
      </c>
      <c r="D864" s="52" t="s">
        <v>72</v>
      </c>
      <c r="E864" s="52" t="s">
        <v>3810</v>
      </c>
      <c r="F864" s="52" t="str">
        <f>VLOOKUP(E864,'[1]3) 구매'!$E$6:$F$1614,2,0)</f>
        <v>쇼핑몰</v>
      </c>
      <c r="G864" s="52">
        <v>3010161901</v>
      </c>
      <c r="H864" s="52" t="s">
        <v>4144</v>
      </c>
      <c r="I864" s="52" t="s">
        <v>5449</v>
      </c>
      <c r="J864" s="49" t="s">
        <v>87</v>
      </c>
      <c r="K864" s="49">
        <v>68</v>
      </c>
      <c r="L864" s="49" t="s">
        <v>4127</v>
      </c>
      <c r="M864" s="49">
        <v>76000000</v>
      </c>
      <c r="N864" s="49"/>
      <c r="O864" s="49" t="s">
        <v>4074</v>
      </c>
      <c r="P864" s="49"/>
      <c r="Q864" s="52" t="s">
        <v>451</v>
      </c>
      <c r="R864" s="52" t="s">
        <v>455</v>
      </c>
      <c r="S864" s="52" t="s">
        <v>4691</v>
      </c>
      <c r="T864" s="52" t="s">
        <v>71</v>
      </c>
      <c r="U864" s="52"/>
      <c r="V864" s="52"/>
    </row>
    <row r="865" spans="2:22" s="9" customFormat="1" ht="17.100000000000001" customHeight="1">
      <c r="B865" s="52">
        <v>2026</v>
      </c>
      <c r="C865" s="52">
        <v>2</v>
      </c>
      <c r="D865" s="52" t="s">
        <v>62</v>
      </c>
      <c r="E865" s="52" t="s">
        <v>5450</v>
      </c>
      <c r="F865" s="52" t="str">
        <f>VLOOKUP(E865,'[1]3) 구매'!$E$6:$F$1614,2,0)</f>
        <v>쇼핑몰</v>
      </c>
      <c r="G865" s="52">
        <v>3011150501</v>
      </c>
      <c r="H865" s="52" t="s">
        <v>4067</v>
      </c>
      <c r="I865" s="52" t="s">
        <v>4687</v>
      </c>
      <c r="J865" s="49" t="s">
        <v>87</v>
      </c>
      <c r="K865" s="49">
        <v>4430</v>
      </c>
      <c r="L865" s="49" t="s">
        <v>4069</v>
      </c>
      <c r="M865" s="49">
        <v>465628790</v>
      </c>
      <c r="N865" s="49"/>
      <c r="O865" s="49" t="s">
        <v>4074</v>
      </c>
      <c r="P865" s="49"/>
      <c r="Q865" s="52" t="s">
        <v>467</v>
      </c>
      <c r="R865" s="52" t="s">
        <v>474</v>
      </c>
      <c r="S865" s="52" t="s">
        <v>475</v>
      </c>
      <c r="T865" s="52" t="s">
        <v>71</v>
      </c>
      <c r="U865" s="52"/>
      <c r="V865" s="52"/>
    </row>
    <row r="866" spans="2:22" s="9" customFormat="1" ht="17.100000000000001" customHeight="1">
      <c r="B866" s="52">
        <v>2026</v>
      </c>
      <c r="C866" s="52">
        <v>2</v>
      </c>
      <c r="D866" s="52" t="s">
        <v>62</v>
      </c>
      <c r="E866" s="52" t="s">
        <v>5450</v>
      </c>
      <c r="F866" s="52" t="str">
        <f>VLOOKUP(E866,'[1]3) 구매'!$E$6:$F$1614,2,0)</f>
        <v>쇼핑몰</v>
      </c>
      <c r="G866" s="52">
        <v>3010161901</v>
      </c>
      <c r="H866" s="52" t="s">
        <v>4199</v>
      </c>
      <c r="I866" s="52" t="s">
        <v>4305</v>
      </c>
      <c r="J866" s="49" t="s">
        <v>87</v>
      </c>
      <c r="K866" s="49">
        <v>186.28299999999999</v>
      </c>
      <c r="L866" s="49" t="s">
        <v>4244</v>
      </c>
      <c r="M866" s="49">
        <v>153254990</v>
      </c>
      <c r="N866" s="49"/>
      <c r="O866" s="49" t="s">
        <v>4074</v>
      </c>
      <c r="P866" s="49"/>
      <c r="Q866" s="52" t="s">
        <v>467</v>
      </c>
      <c r="R866" s="52" t="s">
        <v>474</v>
      </c>
      <c r="S866" s="52" t="s">
        <v>475</v>
      </c>
      <c r="T866" s="52" t="s">
        <v>71</v>
      </c>
      <c r="U866" s="52"/>
      <c r="V866" s="52"/>
    </row>
    <row r="867" spans="2:22" s="9" customFormat="1" ht="17.100000000000001" customHeight="1">
      <c r="B867" s="52">
        <v>2026</v>
      </c>
      <c r="C867" s="52">
        <v>2</v>
      </c>
      <c r="D867" s="52" t="s">
        <v>72</v>
      </c>
      <c r="E867" s="52" t="s">
        <v>5451</v>
      </c>
      <c r="F867" s="52" t="str">
        <f>VLOOKUP(E867,'[1]3) 구매'!$E$6:$F$1614,2,0)</f>
        <v>일반경쟁</v>
      </c>
      <c r="G867" s="52">
        <v>2410168501</v>
      </c>
      <c r="H867" s="52" t="s">
        <v>4109</v>
      </c>
      <c r="I867" s="52" t="s">
        <v>5452</v>
      </c>
      <c r="J867" s="49"/>
      <c r="K867" s="49">
        <v>1</v>
      </c>
      <c r="L867" s="49" t="s">
        <v>4198</v>
      </c>
      <c r="M867" s="49">
        <v>82903000</v>
      </c>
      <c r="N867" s="49"/>
      <c r="O867" s="49"/>
      <c r="P867" s="49"/>
      <c r="Q867" s="52" t="s">
        <v>477</v>
      </c>
      <c r="R867" s="52" t="s">
        <v>4696</v>
      </c>
      <c r="S867" s="52" t="s">
        <v>4697</v>
      </c>
      <c r="T867" s="52" t="s">
        <v>71</v>
      </c>
      <c r="U867" s="52"/>
      <c r="V867" s="52"/>
    </row>
    <row r="868" spans="2:22" s="9" customFormat="1" ht="17.100000000000001" customHeight="1">
      <c r="B868" s="52">
        <v>2026</v>
      </c>
      <c r="C868" s="52">
        <v>2</v>
      </c>
      <c r="D868" s="52" t="s">
        <v>72</v>
      </c>
      <c r="E868" s="52" t="s">
        <v>5453</v>
      </c>
      <c r="F868" s="52" t="str">
        <f>VLOOKUP(E868,'[1]3) 구매'!$E$6:$F$1614,2,0)</f>
        <v>수의계약</v>
      </c>
      <c r="G868" s="52">
        <v>4014178401</v>
      </c>
      <c r="H868" s="52" t="s">
        <v>4114</v>
      </c>
      <c r="I868" s="52" t="s">
        <v>5454</v>
      </c>
      <c r="J868" s="49"/>
      <c r="K868" s="49">
        <v>2</v>
      </c>
      <c r="L868" s="49" t="s">
        <v>4597</v>
      </c>
      <c r="M868" s="49">
        <v>31000000</v>
      </c>
      <c r="N868" s="49"/>
      <c r="O868" s="49" t="s">
        <v>4070</v>
      </c>
      <c r="P868" s="49"/>
      <c r="Q868" s="52" t="s">
        <v>492</v>
      </c>
      <c r="R868" s="52" t="s">
        <v>4701</v>
      </c>
      <c r="S868" s="52" t="s">
        <v>4702</v>
      </c>
      <c r="T868" s="52" t="s">
        <v>71</v>
      </c>
      <c r="U868" s="52"/>
      <c r="V868" s="52" t="s">
        <v>5455</v>
      </c>
    </row>
    <row r="869" spans="2:22" s="9" customFormat="1" ht="17.100000000000001" customHeight="1">
      <c r="B869" s="52">
        <v>2026</v>
      </c>
      <c r="C869" s="52">
        <v>2</v>
      </c>
      <c r="D869" s="52" t="s">
        <v>72</v>
      </c>
      <c r="E869" s="52" t="s">
        <v>5456</v>
      </c>
      <c r="F869" s="52" t="str">
        <f>VLOOKUP(E869,'[1]3) 구매'!$E$6:$F$1614,2,0)</f>
        <v>쇼핑몰</v>
      </c>
      <c r="G869" s="52">
        <v>3010161901</v>
      </c>
      <c r="H869" s="52" t="s">
        <v>4144</v>
      </c>
      <c r="I869" s="52" t="s">
        <v>5457</v>
      </c>
      <c r="J869" s="49" t="s">
        <v>4728</v>
      </c>
      <c r="K869" s="49">
        <v>91</v>
      </c>
      <c r="L869" s="49" t="s">
        <v>4127</v>
      </c>
      <c r="M869" s="49">
        <v>78365000</v>
      </c>
      <c r="N869" s="49"/>
      <c r="O869" s="49" t="s">
        <v>4074</v>
      </c>
      <c r="P869" s="49"/>
      <c r="Q869" s="52" t="s">
        <v>496</v>
      </c>
      <c r="R869" s="52" t="s">
        <v>3059</v>
      </c>
      <c r="S869" s="52" t="s">
        <v>3060</v>
      </c>
      <c r="T869" s="52" t="s">
        <v>71</v>
      </c>
      <c r="U869" s="52"/>
      <c r="V869" s="52"/>
    </row>
    <row r="870" spans="2:22" s="9" customFormat="1" ht="17.100000000000001" customHeight="1">
      <c r="B870" s="52">
        <v>2026</v>
      </c>
      <c r="C870" s="52">
        <v>2</v>
      </c>
      <c r="D870" s="52" t="s">
        <v>72</v>
      </c>
      <c r="E870" s="52" t="s">
        <v>5458</v>
      </c>
      <c r="F870" s="52" t="str">
        <f>VLOOKUP(E870,'[1]3) 구매'!$E$6:$F$1614,2,0)</f>
        <v>일반경쟁</v>
      </c>
      <c r="G870" s="52">
        <v>3011150501</v>
      </c>
      <c r="H870" s="52" t="s">
        <v>4067</v>
      </c>
      <c r="I870" s="52" t="s">
        <v>4134</v>
      </c>
      <c r="J870" s="49" t="s">
        <v>87</v>
      </c>
      <c r="K870" s="49">
        <v>1800</v>
      </c>
      <c r="L870" s="49" t="s">
        <v>4082</v>
      </c>
      <c r="M870" s="49">
        <v>180180000</v>
      </c>
      <c r="N870" s="49"/>
      <c r="O870" s="49" t="s">
        <v>4074</v>
      </c>
      <c r="P870" s="49"/>
      <c r="Q870" s="52" t="s">
        <v>496</v>
      </c>
      <c r="R870" s="52" t="s">
        <v>955</v>
      </c>
      <c r="S870" s="52" t="s">
        <v>956</v>
      </c>
      <c r="T870" s="52" t="s">
        <v>71</v>
      </c>
      <c r="U870" s="52"/>
      <c r="V870" s="52"/>
    </row>
    <row r="871" spans="2:22" s="9" customFormat="1" ht="17.100000000000001" customHeight="1">
      <c r="B871" s="52">
        <v>2026</v>
      </c>
      <c r="C871" s="52">
        <v>2</v>
      </c>
      <c r="D871" s="52" t="s">
        <v>62</v>
      </c>
      <c r="E871" s="52" t="s">
        <v>3053</v>
      </c>
      <c r="F871" s="52" t="str">
        <f>VLOOKUP(E871,'[1]3) 구매'!$E$6:$F$1614,2,0)</f>
        <v>쇼핑몰</v>
      </c>
      <c r="G871" s="52">
        <v>3011150501</v>
      </c>
      <c r="H871" s="52" t="s">
        <v>4067</v>
      </c>
      <c r="I871" s="52" t="s">
        <v>5459</v>
      </c>
      <c r="J871" s="49" t="s">
        <v>87</v>
      </c>
      <c r="K871" s="49">
        <v>8415</v>
      </c>
      <c r="L871" s="49" t="s">
        <v>4069</v>
      </c>
      <c r="M871" s="49">
        <v>861284604</v>
      </c>
      <c r="N871" s="49"/>
      <c r="O871" s="49" t="s">
        <v>4074</v>
      </c>
      <c r="P871" s="49"/>
      <c r="Q871" s="52" t="s">
        <v>496</v>
      </c>
      <c r="R871" s="52" t="s">
        <v>497</v>
      </c>
      <c r="S871" s="52" t="s">
        <v>498</v>
      </c>
      <c r="T871" s="52" t="s">
        <v>71</v>
      </c>
      <c r="U871" s="52"/>
      <c r="V871" s="52"/>
    </row>
    <row r="872" spans="2:22" s="9" customFormat="1" ht="17.100000000000001" customHeight="1">
      <c r="B872" s="52">
        <v>2026</v>
      </c>
      <c r="C872" s="52">
        <v>2</v>
      </c>
      <c r="D872" s="52" t="s">
        <v>62</v>
      </c>
      <c r="E872" s="52" t="s">
        <v>3053</v>
      </c>
      <c r="F872" s="52" t="str">
        <f>VLOOKUP(E872,'[1]3) 구매'!$E$6:$F$1614,2,0)</f>
        <v>쇼핑몰</v>
      </c>
      <c r="G872" s="52">
        <v>3010161901</v>
      </c>
      <c r="H872" s="52" t="s">
        <v>4328</v>
      </c>
      <c r="I872" s="52" t="s">
        <v>5460</v>
      </c>
      <c r="J872" s="49" t="s">
        <v>87</v>
      </c>
      <c r="K872" s="49">
        <v>582</v>
      </c>
      <c r="L872" s="49" t="s">
        <v>4127</v>
      </c>
      <c r="M872" s="49">
        <v>478500160</v>
      </c>
      <c r="N872" s="49"/>
      <c r="O872" s="49" t="s">
        <v>4074</v>
      </c>
      <c r="P872" s="49"/>
      <c r="Q872" s="52" t="s">
        <v>496</v>
      </c>
      <c r="R872" s="52" t="s">
        <v>497</v>
      </c>
      <c r="S872" s="52" t="s">
        <v>498</v>
      </c>
      <c r="T872" s="52" t="s">
        <v>71</v>
      </c>
      <c r="U872" s="52"/>
      <c r="V872" s="52"/>
    </row>
    <row r="873" spans="2:22" s="9" customFormat="1" ht="17.100000000000001" customHeight="1">
      <c r="B873" s="52">
        <v>2026</v>
      </c>
      <c r="C873" s="52">
        <v>2</v>
      </c>
      <c r="D873" s="52" t="s">
        <v>62</v>
      </c>
      <c r="E873" s="52" t="s">
        <v>3053</v>
      </c>
      <c r="F873" s="52" t="str">
        <f>VLOOKUP(E873,'[1]3) 구매'!$E$6:$F$1614,2,0)</f>
        <v>쇼핑몰</v>
      </c>
      <c r="G873" s="52">
        <v>4014178203</v>
      </c>
      <c r="H873" s="52" t="s">
        <v>4136</v>
      </c>
      <c r="I873" s="52" t="s">
        <v>5461</v>
      </c>
      <c r="J873" s="49" t="s">
        <v>87</v>
      </c>
      <c r="K873" s="49">
        <v>1082</v>
      </c>
      <c r="L873" s="49" t="s">
        <v>4138</v>
      </c>
      <c r="M873" s="49">
        <v>352421660</v>
      </c>
      <c r="N873" s="49"/>
      <c r="O873" s="49" t="s">
        <v>4074</v>
      </c>
      <c r="P873" s="49"/>
      <c r="Q873" s="52" t="s">
        <v>496</v>
      </c>
      <c r="R873" s="52" t="s">
        <v>497</v>
      </c>
      <c r="S873" s="52" t="s">
        <v>498</v>
      </c>
      <c r="T873" s="52" t="s">
        <v>71</v>
      </c>
      <c r="U873" s="52"/>
      <c r="V873" s="52"/>
    </row>
    <row r="874" spans="2:22" s="9" customFormat="1" ht="17.100000000000001" customHeight="1">
      <c r="B874" s="52">
        <v>2026</v>
      </c>
      <c r="C874" s="52">
        <v>2</v>
      </c>
      <c r="D874" s="52" t="s">
        <v>72</v>
      </c>
      <c r="E874" s="52" t="s">
        <v>5462</v>
      </c>
      <c r="F874" s="52" t="str">
        <f>VLOOKUP(E874,'[1]3) 구매'!$E$6:$F$1614,2,0)</f>
        <v>수의계약</v>
      </c>
      <c r="G874" s="52">
        <v>4014178405</v>
      </c>
      <c r="H874" s="52" t="s">
        <v>5463</v>
      </c>
      <c r="I874" s="52" t="s">
        <v>4706</v>
      </c>
      <c r="J874" s="49" t="s">
        <v>4318</v>
      </c>
      <c r="K874" s="49">
        <v>1</v>
      </c>
      <c r="L874" s="49" t="s">
        <v>4230</v>
      </c>
      <c r="M874" s="49">
        <v>193937700</v>
      </c>
      <c r="N874" s="49"/>
      <c r="O874" s="49"/>
      <c r="P874" s="49"/>
      <c r="Q874" s="52" t="s">
        <v>500</v>
      </c>
      <c r="R874" s="52" t="s">
        <v>961</v>
      </c>
      <c r="S874" s="52" t="s">
        <v>962</v>
      </c>
      <c r="T874" s="52" t="s">
        <v>71</v>
      </c>
      <c r="U874" s="52"/>
      <c r="V874" s="52" t="s">
        <v>121</v>
      </c>
    </row>
    <row r="875" spans="2:22" s="9" customFormat="1" ht="17.100000000000001" customHeight="1">
      <c r="B875" s="52">
        <v>2026</v>
      </c>
      <c r="C875" s="52">
        <v>2</v>
      </c>
      <c r="D875" s="52" t="s">
        <v>62</v>
      </c>
      <c r="E875" s="52" t="s">
        <v>5464</v>
      </c>
      <c r="F875" s="52" t="str">
        <f>VLOOKUP(E875,'[1]3) 구매'!$E$6:$F$1614,2,0)</f>
        <v>쇼핑몰</v>
      </c>
      <c r="G875" s="52">
        <v>4710998001</v>
      </c>
      <c r="H875" s="52" t="s">
        <v>4788</v>
      </c>
      <c r="I875" s="52" t="s">
        <v>4706</v>
      </c>
      <c r="J875" s="49" t="s">
        <v>4318</v>
      </c>
      <c r="K875" s="49">
        <v>5</v>
      </c>
      <c r="L875" s="49" t="s">
        <v>4230</v>
      </c>
      <c r="M875" s="49">
        <v>675961000</v>
      </c>
      <c r="N875" s="49" t="s">
        <v>4074</v>
      </c>
      <c r="O875" s="49"/>
      <c r="P875" s="49"/>
      <c r="Q875" s="52" t="s">
        <v>500</v>
      </c>
      <c r="R875" s="52" t="s">
        <v>961</v>
      </c>
      <c r="S875" s="52" t="s">
        <v>962</v>
      </c>
      <c r="T875" s="52" t="s">
        <v>71</v>
      </c>
      <c r="U875" s="52"/>
      <c r="V875" s="52"/>
    </row>
    <row r="876" spans="2:22" s="9" customFormat="1" ht="17.100000000000001" customHeight="1">
      <c r="B876" s="52">
        <v>2026</v>
      </c>
      <c r="C876" s="52">
        <v>2</v>
      </c>
      <c r="D876" s="52" t="s">
        <v>72</v>
      </c>
      <c r="E876" s="52" t="s">
        <v>5465</v>
      </c>
      <c r="F876" s="52" t="str">
        <f>VLOOKUP(E876,'[1]3) 구매'!$E$6:$F$1614,2,0)</f>
        <v>수의계약</v>
      </c>
      <c r="G876" s="52">
        <v>2410171201</v>
      </c>
      <c r="H876" s="52" t="s">
        <v>4630</v>
      </c>
      <c r="I876" s="52" t="s">
        <v>4706</v>
      </c>
      <c r="J876" s="49" t="s">
        <v>4318</v>
      </c>
      <c r="K876" s="49">
        <v>4</v>
      </c>
      <c r="L876" s="49" t="s">
        <v>4230</v>
      </c>
      <c r="M876" s="49">
        <v>127270000</v>
      </c>
      <c r="N876" s="49"/>
      <c r="O876" s="49"/>
      <c r="P876" s="49"/>
      <c r="Q876" s="52" t="s">
        <v>500</v>
      </c>
      <c r="R876" s="52" t="s">
        <v>961</v>
      </c>
      <c r="S876" s="52" t="s">
        <v>962</v>
      </c>
      <c r="T876" s="52" t="s">
        <v>71</v>
      </c>
      <c r="U876" s="52"/>
      <c r="V876" s="52" t="s">
        <v>121</v>
      </c>
    </row>
    <row r="877" spans="2:22" s="9" customFormat="1" ht="17.100000000000001" customHeight="1">
      <c r="B877" s="52">
        <v>2026</v>
      </c>
      <c r="C877" s="52">
        <v>2</v>
      </c>
      <c r="D877" s="52" t="s">
        <v>72</v>
      </c>
      <c r="E877" s="52" t="s">
        <v>3949</v>
      </c>
      <c r="F877" s="52" t="str">
        <f>VLOOKUP(E877,'[1]3) 구매'!$E$6:$F$1614,2,0)</f>
        <v>쇼핑몰</v>
      </c>
      <c r="G877" s="52">
        <v>3011150501</v>
      </c>
      <c r="H877" s="52" t="s">
        <v>4067</v>
      </c>
      <c r="I877" s="52" t="s">
        <v>4134</v>
      </c>
      <c r="J877" s="49" t="s">
        <v>87</v>
      </c>
      <c r="K877" s="49">
        <v>326.7</v>
      </c>
      <c r="L877" s="49" t="s">
        <v>4170</v>
      </c>
      <c r="M877" s="49">
        <v>326740000</v>
      </c>
      <c r="N877" s="49"/>
      <c r="O877" s="49"/>
      <c r="P877" s="49"/>
      <c r="Q877" s="52" t="s">
        <v>508</v>
      </c>
      <c r="R877" s="52" t="s">
        <v>3848</v>
      </c>
      <c r="S877" s="52" t="s">
        <v>3849</v>
      </c>
      <c r="T877" s="52" t="s">
        <v>71</v>
      </c>
      <c r="U877" s="52"/>
      <c r="V877" s="52"/>
    </row>
    <row r="878" spans="2:22" s="9" customFormat="1" ht="17.100000000000001" customHeight="1">
      <c r="B878" s="52">
        <v>2026</v>
      </c>
      <c r="C878" s="52">
        <v>2</v>
      </c>
      <c r="D878" s="52" t="s">
        <v>62</v>
      </c>
      <c r="E878" s="52" t="s">
        <v>5466</v>
      </c>
      <c r="F878" s="52" t="str">
        <f>VLOOKUP(E878,'[1]3) 구매'!$E$6:$F$1614,2,0)</f>
        <v>쇼핑몰</v>
      </c>
      <c r="G878" s="52">
        <v>3011150501</v>
      </c>
      <c r="H878" s="52" t="s">
        <v>4067</v>
      </c>
      <c r="I878" s="52" t="s">
        <v>4142</v>
      </c>
      <c r="J878" s="49" t="s">
        <v>87</v>
      </c>
      <c r="K878" s="49">
        <v>200</v>
      </c>
      <c r="L878" s="49" t="s">
        <v>4069</v>
      </c>
      <c r="M878" s="49">
        <v>20253120</v>
      </c>
      <c r="N878" s="49"/>
      <c r="O878" s="49" t="s">
        <v>4074</v>
      </c>
      <c r="P878" s="49"/>
      <c r="Q878" s="52" t="s">
        <v>512</v>
      </c>
      <c r="R878" s="52" t="s">
        <v>974</v>
      </c>
      <c r="S878" s="52" t="s">
        <v>975</v>
      </c>
      <c r="T878" s="52" t="s">
        <v>71</v>
      </c>
      <c r="U878" s="52"/>
      <c r="V878" s="52"/>
    </row>
    <row r="879" spans="2:22" s="9" customFormat="1" ht="17.100000000000001" customHeight="1">
      <c r="B879" s="52">
        <v>2026</v>
      </c>
      <c r="C879" s="52">
        <v>2</v>
      </c>
      <c r="D879" s="52" t="s">
        <v>62</v>
      </c>
      <c r="E879" s="52" t="s">
        <v>5466</v>
      </c>
      <c r="F879" s="52" t="str">
        <f>VLOOKUP(E879,'[1]3) 구매'!$E$6:$F$1614,2,0)</f>
        <v>쇼핑몰</v>
      </c>
      <c r="G879" s="52">
        <v>3010161901</v>
      </c>
      <c r="H879" s="52" t="s">
        <v>4144</v>
      </c>
      <c r="I879" s="52" t="s">
        <v>4559</v>
      </c>
      <c r="J879" s="49" t="s">
        <v>87</v>
      </c>
      <c r="K879" s="49">
        <v>17.899999999999999</v>
      </c>
      <c r="L879" s="49" t="s">
        <v>4127</v>
      </c>
      <c r="M879" s="49">
        <v>15355072</v>
      </c>
      <c r="N879" s="49"/>
      <c r="O879" s="49" t="s">
        <v>4074</v>
      </c>
      <c r="P879" s="49"/>
      <c r="Q879" s="52" t="s">
        <v>512</v>
      </c>
      <c r="R879" s="52" t="s">
        <v>974</v>
      </c>
      <c r="S879" s="52" t="s">
        <v>975</v>
      </c>
      <c r="T879" s="52" t="s">
        <v>71</v>
      </c>
      <c r="U879" s="52"/>
      <c r="V879" s="52"/>
    </row>
    <row r="880" spans="2:22" s="9" customFormat="1" ht="17.100000000000001" customHeight="1">
      <c r="B880" s="52">
        <v>2026</v>
      </c>
      <c r="C880" s="52">
        <v>2</v>
      </c>
      <c r="D880" s="52" t="s">
        <v>62</v>
      </c>
      <c r="E880" s="52" t="s">
        <v>511</v>
      </c>
      <c r="F880" s="52" t="str">
        <f>VLOOKUP(E880,'[1]3) 구매'!$E$6:$F$1614,2,0)</f>
        <v>쇼핑몰</v>
      </c>
      <c r="G880" s="52">
        <v>3011150501</v>
      </c>
      <c r="H880" s="52" t="s">
        <v>4067</v>
      </c>
      <c r="I880" s="52" t="s">
        <v>4142</v>
      </c>
      <c r="J880" s="49" t="s">
        <v>87</v>
      </c>
      <c r="K880" s="49">
        <v>300</v>
      </c>
      <c r="L880" s="49" t="s">
        <v>4069</v>
      </c>
      <c r="M880" s="49">
        <v>30379680</v>
      </c>
      <c r="N880" s="49"/>
      <c r="O880" s="49" t="s">
        <v>4074</v>
      </c>
      <c r="P880" s="49"/>
      <c r="Q880" s="52" t="s">
        <v>512</v>
      </c>
      <c r="R880" s="52" t="s">
        <v>974</v>
      </c>
      <c r="S880" s="52" t="s">
        <v>975</v>
      </c>
      <c r="T880" s="52" t="s">
        <v>71</v>
      </c>
      <c r="U880" s="52"/>
      <c r="V880" s="52"/>
    </row>
    <row r="881" spans="2:22" s="9" customFormat="1" ht="17.100000000000001" customHeight="1">
      <c r="B881" s="52">
        <v>2026</v>
      </c>
      <c r="C881" s="52">
        <v>2</v>
      </c>
      <c r="D881" s="52" t="s">
        <v>62</v>
      </c>
      <c r="E881" s="52" t="s">
        <v>511</v>
      </c>
      <c r="F881" s="52" t="str">
        <f>VLOOKUP(E881,'[1]3) 구매'!$E$6:$F$1614,2,0)</f>
        <v>쇼핑몰</v>
      </c>
      <c r="G881" s="52">
        <v>3010161901</v>
      </c>
      <c r="H881" s="52" t="s">
        <v>4144</v>
      </c>
      <c r="I881" s="52" t="s">
        <v>4559</v>
      </c>
      <c r="J881" s="49" t="s">
        <v>87</v>
      </c>
      <c r="K881" s="49">
        <v>3.64</v>
      </c>
      <c r="L881" s="49" t="s">
        <v>4127</v>
      </c>
      <c r="M881" s="49">
        <v>3117259</v>
      </c>
      <c r="N881" s="49"/>
      <c r="O881" s="49" t="s">
        <v>4074</v>
      </c>
      <c r="P881" s="49"/>
      <c r="Q881" s="52" t="s">
        <v>512</v>
      </c>
      <c r="R881" s="52" t="s">
        <v>974</v>
      </c>
      <c r="S881" s="52" t="s">
        <v>975</v>
      </c>
      <c r="T881" s="52" t="s">
        <v>71</v>
      </c>
      <c r="U881" s="52"/>
      <c r="V881" s="52"/>
    </row>
    <row r="882" spans="2:22" s="9" customFormat="1" ht="17.100000000000001" customHeight="1">
      <c r="B882" s="52">
        <v>2026</v>
      </c>
      <c r="C882" s="52">
        <v>2</v>
      </c>
      <c r="D882" s="52" t="s">
        <v>62</v>
      </c>
      <c r="E882" s="52" t="s">
        <v>511</v>
      </c>
      <c r="F882" s="52" t="str">
        <f>VLOOKUP(E882,'[1]3) 구매'!$E$6:$F$1614,2,0)</f>
        <v>쇼핑몰</v>
      </c>
      <c r="G882" s="52">
        <v>3013150202</v>
      </c>
      <c r="H882" s="52" t="s">
        <v>4450</v>
      </c>
      <c r="I882" s="52" t="s">
        <v>5467</v>
      </c>
      <c r="J882" s="49" t="s">
        <v>87</v>
      </c>
      <c r="K882" s="49">
        <v>2500</v>
      </c>
      <c r="L882" s="49" t="s">
        <v>4170</v>
      </c>
      <c r="M882" s="49">
        <v>130000000</v>
      </c>
      <c r="N882" s="49"/>
      <c r="O882" s="49" t="s">
        <v>4074</v>
      </c>
      <c r="P882" s="49"/>
      <c r="Q882" s="52" t="s">
        <v>512</v>
      </c>
      <c r="R882" s="52" t="s">
        <v>974</v>
      </c>
      <c r="S882" s="52" t="s">
        <v>975</v>
      </c>
      <c r="T882" s="52" t="s">
        <v>71</v>
      </c>
      <c r="U882" s="52"/>
      <c r="V882" s="52"/>
    </row>
    <row r="883" spans="2:22" s="9" customFormat="1" ht="17.100000000000001" customHeight="1">
      <c r="B883" s="52">
        <v>2026</v>
      </c>
      <c r="C883" s="52">
        <v>2</v>
      </c>
      <c r="D883" s="52" t="s">
        <v>62</v>
      </c>
      <c r="E883" s="52" t="s">
        <v>515</v>
      </c>
      <c r="F883" s="52" t="str">
        <f>VLOOKUP(E883,'[1]3) 구매'!$E$6:$F$1614,2,0)</f>
        <v>쇼핑몰</v>
      </c>
      <c r="G883" s="52">
        <v>3011150501</v>
      </c>
      <c r="H883" s="52" t="s">
        <v>4067</v>
      </c>
      <c r="I883" s="52" t="s">
        <v>4134</v>
      </c>
      <c r="J883" s="49" t="s">
        <v>87</v>
      </c>
      <c r="K883" s="49">
        <v>500</v>
      </c>
      <c r="L883" s="49" t="s">
        <v>4069</v>
      </c>
      <c r="M883" s="49">
        <v>50632800</v>
      </c>
      <c r="N883" s="49"/>
      <c r="O883" s="49" t="s">
        <v>4074</v>
      </c>
      <c r="P883" s="49"/>
      <c r="Q883" s="52" t="s">
        <v>512</v>
      </c>
      <c r="R883" s="52" t="s">
        <v>519</v>
      </c>
      <c r="S883" s="52" t="s">
        <v>514</v>
      </c>
      <c r="T883" s="52" t="s">
        <v>71</v>
      </c>
      <c r="U883" s="52"/>
      <c r="V883" s="52"/>
    </row>
    <row r="884" spans="2:22" s="9" customFormat="1" ht="17.100000000000001" customHeight="1">
      <c r="B884" s="52">
        <v>2026</v>
      </c>
      <c r="C884" s="52">
        <v>2</v>
      </c>
      <c r="D884" s="52" t="s">
        <v>62</v>
      </c>
      <c r="E884" s="52" t="s">
        <v>515</v>
      </c>
      <c r="F884" s="52" t="str">
        <f>VLOOKUP(E884,'[1]3) 구매'!$E$6:$F$1614,2,0)</f>
        <v>쇼핑몰</v>
      </c>
      <c r="G884" s="52">
        <v>3010161901</v>
      </c>
      <c r="H884" s="52" t="s">
        <v>4144</v>
      </c>
      <c r="I884" s="52" t="s">
        <v>4559</v>
      </c>
      <c r="J884" s="49" t="s">
        <v>87</v>
      </c>
      <c r="K884" s="49">
        <v>3.1779999999999999</v>
      </c>
      <c r="L884" s="49" t="s">
        <v>4127</v>
      </c>
      <c r="M884" s="49">
        <v>2736303</v>
      </c>
      <c r="N884" s="49"/>
      <c r="O884" s="49" t="s">
        <v>4074</v>
      </c>
      <c r="P884" s="49"/>
      <c r="Q884" s="52" t="s">
        <v>512</v>
      </c>
      <c r="R884" s="52" t="s">
        <v>519</v>
      </c>
      <c r="S884" s="52" t="s">
        <v>514</v>
      </c>
      <c r="T884" s="52" t="s">
        <v>71</v>
      </c>
      <c r="U884" s="52"/>
      <c r="V884" s="52"/>
    </row>
    <row r="885" spans="2:22" s="9" customFormat="1" ht="17.100000000000001" customHeight="1">
      <c r="B885" s="52">
        <v>2026</v>
      </c>
      <c r="C885" s="52">
        <v>2</v>
      </c>
      <c r="D885" s="52" t="s">
        <v>62</v>
      </c>
      <c r="E885" s="52" t="s">
        <v>518</v>
      </c>
      <c r="F885" s="52" t="str">
        <f>VLOOKUP(E885,'[1]3) 구매'!$E$6:$F$1614,2,0)</f>
        <v>쇼핑몰</v>
      </c>
      <c r="G885" s="52">
        <v>3011150501</v>
      </c>
      <c r="H885" s="52" t="s">
        <v>4067</v>
      </c>
      <c r="I885" s="52" t="s">
        <v>4142</v>
      </c>
      <c r="J885" s="49" t="s">
        <v>87</v>
      </c>
      <c r="K885" s="49">
        <v>165</v>
      </c>
      <c r="L885" s="49" t="s">
        <v>4069</v>
      </c>
      <c r="M885" s="49">
        <v>16708824</v>
      </c>
      <c r="N885" s="49"/>
      <c r="O885" s="49" t="s">
        <v>4074</v>
      </c>
      <c r="P885" s="49"/>
      <c r="Q885" s="52" t="s">
        <v>512</v>
      </c>
      <c r="R885" s="52" t="s">
        <v>513</v>
      </c>
      <c r="S885" s="52" t="s">
        <v>514</v>
      </c>
      <c r="T885" s="52" t="s">
        <v>71</v>
      </c>
      <c r="U885" s="52"/>
      <c r="V885" s="52"/>
    </row>
    <row r="886" spans="2:22" s="9" customFormat="1" ht="17.100000000000001" customHeight="1">
      <c r="B886" s="52">
        <v>2026</v>
      </c>
      <c r="C886" s="52">
        <v>2</v>
      </c>
      <c r="D886" s="52" t="s">
        <v>62</v>
      </c>
      <c r="E886" s="52" t="s">
        <v>518</v>
      </c>
      <c r="F886" s="52" t="str">
        <f>VLOOKUP(E886,'[1]3) 구매'!$E$6:$F$1614,2,0)</f>
        <v>쇼핑몰</v>
      </c>
      <c r="G886" s="52">
        <v>3010161901</v>
      </c>
      <c r="H886" s="52" t="s">
        <v>4144</v>
      </c>
      <c r="I886" s="52" t="s">
        <v>4559</v>
      </c>
      <c r="J886" s="49" t="s">
        <v>87</v>
      </c>
      <c r="K886" s="49">
        <v>22.2</v>
      </c>
      <c r="L886" s="49" t="s">
        <v>4127</v>
      </c>
      <c r="M886" s="49">
        <v>19011858</v>
      </c>
      <c r="N886" s="49"/>
      <c r="O886" s="49" t="s">
        <v>4074</v>
      </c>
      <c r="P886" s="49"/>
      <c r="Q886" s="52" t="s">
        <v>512</v>
      </c>
      <c r="R886" s="52" t="s">
        <v>513</v>
      </c>
      <c r="S886" s="52" t="s">
        <v>514</v>
      </c>
      <c r="T886" s="52" t="s">
        <v>71</v>
      </c>
      <c r="U886" s="52"/>
      <c r="V886" s="52"/>
    </row>
    <row r="887" spans="2:22" s="9" customFormat="1" ht="17.100000000000001" customHeight="1">
      <c r="B887" s="52">
        <v>2026</v>
      </c>
      <c r="C887" s="52">
        <v>2</v>
      </c>
      <c r="D887" s="52" t="s">
        <v>62</v>
      </c>
      <c r="E887" s="52" t="s">
        <v>521</v>
      </c>
      <c r="F887" s="52" t="str">
        <f>VLOOKUP(E887,'[1]3) 구매'!$E$6:$F$1614,2,0)</f>
        <v>쇼핑몰</v>
      </c>
      <c r="G887" s="52">
        <v>3011150501</v>
      </c>
      <c r="H887" s="52" t="s">
        <v>4067</v>
      </c>
      <c r="I887" s="52" t="s">
        <v>4142</v>
      </c>
      <c r="J887" s="49" t="s">
        <v>87</v>
      </c>
      <c r="K887" s="49">
        <v>150</v>
      </c>
      <c r="L887" s="49" t="s">
        <v>4069</v>
      </c>
      <c r="M887" s="49">
        <v>15189840</v>
      </c>
      <c r="N887" s="49"/>
      <c r="O887" s="49" t="s">
        <v>4074</v>
      </c>
      <c r="P887" s="49"/>
      <c r="Q887" s="52" t="s">
        <v>512</v>
      </c>
      <c r="R887" s="52" t="s">
        <v>513</v>
      </c>
      <c r="S887" s="52" t="s">
        <v>514</v>
      </c>
      <c r="T887" s="52" t="s">
        <v>71</v>
      </c>
      <c r="U887" s="52"/>
      <c r="V887" s="52"/>
    </row>
    <row r="888" spans="2:22" s="9" customFormat="1" ht="17.100000000000001" customHeight="1">
      <c r="B888" s="52">
        <v>2026</v>
      </c>
      <c r="C888" s="52">
        <v>2</v>
      </c>
      <c r="D888" s="52" t="s">
        <v>62</v>
      </c>
      <c r="E888" s="52" t="s">
        <v>521</v>
      </c>
      <c r="F888" s="52" t="str">
        <f>VLOOKUP(E888,'[1]3) 구매'!$E$6:$F$1614,2,0)</f>
        <v>쇼핑몰</v>
      </c>
      <c r="G888" s="52">
        <v>3010161901</v>
      </c>
      <c r="H888" s="52" t="s">
        <v>4144</v>
      </c>
      <c r="I888" s="52" t="s">
        <v>4559</v>
      </c>
      <c r="J888" s="49" t="s">
        <v>87</v>
      </c>
      <c r="K888" s="49">
        <v>12.27</v>
      </c>
      <c r="L888" s="49" t="s">
        <v>4127</v>
      </c>
      <c r="M888" s="49">
        <v>10507904</v>
      </c>
      <c r="N888" s="49"/>
      <c r="O888" s="49" t="s">
        <v>4074</v>
      </c>
      <c r="P888" s="49"/>
      <c r="Q888" s="52" t="s">
        <v>512</v>
      </c>
      <c r="R888" s="52" t="s">
        <v>974</v>
      </c>
      <c r="S888" s="52" t="s">
        <v>975</v>
      </c>
      <c r="T888" s="52" t="s">
        <v>71</v>
      </c>
      <c r="U888" s="52"/>
      <c r="V888" s="52"/>
    </row>
    <row r="889" spans="2:22" s="9" customFormat="1" ht="17.100000000000001" customHeight="1">
      <c r="B889" s="52">
        <v>2026</v>
      </c>
      <c r="C889" s="52">
        <v>2</v>
      </c>
      <c r="D889" s="52" t="s">
        <v>62</v>
      </c>
      <c r="E889" s="52" t="s">
        <v>3092</v>
      </c>
      <c r="F889" s="52" t="str">
        <f>VLOOKUP(E889,'[1]3) 구매'!$E$6:$F$1614,2,0)</f>
        <v>쇼핑몰</v>
      </c>
      <c r="G889" s="52">
        <v>3011150501</v>
      </c>
      <c r="H889" s="52" t="s">
        <v>4067</v>
      </c>
      <c r="I889" s="52" t="s">
        <v>4142</v>
      </c>
      <c r="J889" s="49" t="s">
        <v>87</v>
      </c>
      <c r="K889" s="49">
        <v>180</v>
      </c>
      <c r="L889" s="49" t="s">
        <v>4069</v>
      </c>
      <c r="M889" s="49">
        <v>18227808</v>
      </c>
      <c r="N889" s="49"/>
      <c r="O889" s="49" t="s">
        <v>4074</v>
      </c>
      <c r="P889" s="49"/>
      <c r="Q889" s="52" t="s">
        <v>512</v>
      </c>
      <c r="R889" s="52" t="s">
        <v>5468</v>
      </c>
      <c r="S889" s="52" t="s">
        <v>975</v>
      </c>
      <c r="T889" s="52" t="s">
        <v>71</v>
      </c>
      <c r="U889" s="52"/>
      <c r="V889" s="52"/>
    </row>
    <row r="890" spans="2:22" s="9" customFormat="1" ht="17.100000000000001" customHeight="1">
      <c r="B890" s="52">
        <v>2026</v>
      </c>
      <c r="C890" s="52">
        <v>2</v>
      </c>
      <c r="D890" s="52" t="s">
        <v>62</v>
      </c>
      <c r="E890" s="52" t="s">
        <v>3092</v>
      </c>
      <c r="F890" s="52" t="str">
        <f>VLOOKUP(E890,'[1]3) 구매'!$E$6:$F$1614,2,0)</f>
        <v>쇼핑몰</v>
      </c>
      <c r="G890" s="52">
        <v>3010161901</v>
      </c>
      <c r="H890" s="52" t="s">
        <v>4144</v>
      </c>
      <c r="I890" s="52" t="s">
        <v>4559</v>
      </c>
      <c r="J890" s="49" t="s">
        <v>87</v>
      </c>
      <c r="K890" s="49">
        <v>17.93</v>
      </c>
      <c r="L890" s="49" t="s">
        <v>4127</v>
      </c>
      <c r="M890" s="49">
        <v>15355072</v>
      </c>
      <c r="N890" s="49"/>
      <c r="O890" s="49" t="s">
        <v>4074</v>
      </c>
      <c r="P890" s="49"/>
      <c r="Q890" s="52" t="s">
        <v>512</v>
      </c>
      <c r="R890" s="52" t="s">
        <v>5468</v>
      </c>
      <c r="S890" s="52" t="s">
        <v>975</v>
      </c>
      <c r="T890" s="52" t="s">
        <v>71</v>
      </c>
      <c r="U890" s="52"/>
      <c r="V890" s="52"/>
    </row>
    <row r="891" spans="2:22" s="9" customFormat="1" ht="17.100000000000001" customHeight="1">
      <c r="B891" s="52">
        <v>2026</v>
      </c>
      <c r="C891" s="52">
        <v>2</v>
      </c>
      <c r="D891" s="52" t="s">
        <v>62</v>
      </c>
      <c r="E891" s="52" t="s">
        <v>1345</v>
      </c>
      <c r="F891" s="52" t="str">
        <f>VLOOKUP(E891,'[1]3) 구매'!$E$6:$F$1614,2,0)</f>
        <v>쇼핑몰</v>
      </c>
      <c r="G891" s="52">
        <v>3011150501</v>
      </c>
      <c r="H891" s="52" t="s">
        <v>4067</v>
      </c>
      <c r="I891" s="52" t="s">
        <v>4142</v>
      </c>
      <c r="J891" s="49" t="s">
        <v>87</v>
      </c>
      <c r="K891" s="49">
        <v>126</v>
      </c>
      <c r="L891" s="49" t="s">
        <v>4069</v>
      </c>
      <c r="M891" s="49">
        <v>12556933</v>
      </c>
      <c r="N891" s="49"/>
      <c r="O891" s="49" t="s">
        <v>4074</v>
      </c>
      <c r="P891" s="49"/>
      <c r="Q891" s="52" t="s">
        <v>512</v>
      </c>
      <c r="R891" s="52" t="s">
        <v>519</v>
      </c>
      <c r="S891" s="52" t="s">
        <v>520</v>
      </c>
      <c r="T891" s="52" t="s">
        <v>71</v>
      </c>
      <c r="U891" s="52"/>
      <c r="V891" s="52"/>
    </row>
    <row r="892" spans="2:22" s="9" customFormat="1" ht="17.100000000000001" customHeight="1">
      <c r="B892" s="52">
        <v>2026</v>
      </c>
      <c r="C892" s="52">
        <v>2</v>
      </c>
      <c r="D892" s="52" t="s">
        <v>62</v>
      </c>
      <c r="E892" s="52" t="s">
        <v>1345</v>
      </c>
      <c r="F892" s="52" t="str">
        <f>VLOOKUP(E892,'[1]3) 구매'!$E$6:$F$1614,2,0)</f>
        <v>쇼핑몰</v>
      </c>
      <c r="G892" s="52">
        <v>3010161901</v>
      </c>
      <c r="H892" s="52" t="s">
        <v>4144</v>
      </c>
      <c r="I892" s="52" t="s">
        <v>4559</v>
      </c>
      <c r="J892" s="49" t="s">
        <v>87</v>
      </c>
      <c r="K892" s="49">
        <v>76.959999999999994</v>
      </c>
      <c r="L892" s="49" t="s">
        <v>4127</v>
      </c>
      <c r="M892" s="49">
        <v>66263000</v>
      </c>
      <c r="N892" s="49"/>
      <c r="O892" s="49" t="s">
        <v>4074</v>
      </c>
      <c r="P892" s="49"/>
      <c r="Q892" s="52" t="s">
        <v>512</v>
      </c>
      <c r="R892" s="52" t="s">
        <v>519</v>
      </c>
      <c r="S892" s="52" t="s">
        <v>520</v>
      </c>
      <c r="T892" s="52" t="s">
        <v>71</v>
      </c>
      <c r="U892" s="52"/>
      <c r="V892" s="52"/>
    </row>
    <row r="893" spans="2:22" s="9" customFormat="1" ht="17.100000000000001" customHeight="1">
      <c r="B893" s="52">
        <v>2026</v>
      </c>
      <c r="C893" s="52">
        <v>2</v>
      </c>
      <c r="D893" s="52" t="s">
        <v>62</v>
      </c>
      <c r="E893" s="52" t="s">
        <v>1345</v>
      </c>
      <c r="F893" s="52" t="str">
        <f>VLOOKUP(E893,'[1]3) 구매'!$E$6:$F$1614,2,0)</f>
        <v>쇼핑몰</v>
      </c>
      <c r="G893" s="52">
        <v>3011150501</v>
      </c>
      <c r="H893" s="52" t="s">
        <v>4067</v>
      </c>
      <c r="I893" s="52" t="s">
        <v>4311</v>
      </c>
      <c r="J893" s="49" t="s">
        <v>87</v>
      </c>
      <c r="K893" s="49">
        <v>666</v>
      </c>
      <c r="L893" s="49" t="s">
        <v>4069</v>
      </c>
      <c r="M893" s="49">
        <v>77878877</v>
      </c>
      <c r="N893" s="49"/>
      <c r="O893" s="49" t="s">
        <v>4074</v>
      </c>
      <c r="P893" s="49"/>
      <c r="Q893" s="52" t="s">
        <v>512</v>
      </c>
      <c r="R893" s="52" t="s">
        <v>519</v>
      </c>
      <c r="S893" s="52" t="s">
        <v>520</v>
      </c>
      <c r="T893" s="52" t="s">
        <v>71</v>
      </c>
      <c r="U893" s="52"/>
      <c r="V893" s="52"/>
    </row>
    <row r="894" spans="2:22" s="9" customFormat="1" ht="17.100000000000001" customHeight="1">
      <c r="B894" s="52">
        <v>2026</v>
      </c>
      <c r="C894" s="52">
        <v>2</v>
      </c>
      <c r="D894" s="52" t="s">
        <v>62</v>
      </c>
      <c r="E894" s="52" t="s">
        <v>3096</v>
      </c>
      <c r="F894" s="52" t="str">
        <f>VLOOKUP(E894,'[1]3) 구매'!$E$6:$F$1614,2,0)</f>
        <v>일반경쟁</v>
      </c>
      <c r="G894" s="52">
        <v>3011150501</v>
      </c>
      <c r="H894" s="52" t="s">
        <v>4067</v>
      </c>
      <c r="I894" s="52" t="s">
        <v>5469</v>
      </c>
      <c r="J894" s="49" t="s">
        <v>87</v>
      </c>
      <c r="K894" s="49">
        <v>85</v>
      </c>
      <c r="L894" s="49" t="s">
        <v>4069</v>
      </c>
      <c r="M894" s="49">
        <v>7806000</v>
      </c>
      <c r="N894" s="49"/>
      <c r="O894" s="49" t="s">
        <v>4074</v>
      </c>
      <c r="P894" s="49"/>
      <c r="Q894" s="52" t="s">
        <v>512</v>
      </c>
      <c r="R894" s="52" t="s">
        <v>519</v>
      </c>
      <c r="S894" s="52" t="s">
        <v>520</v>
      </c>
      <c r="T894" s="52" t="s">
        <v>71</v>
      </c>
      <c r="U894" s="52"/>
      <c r="V894" s="52"/>
    </row>
    <row r="895" spans="2:22" s="9" customFormat="1" ht="17.100000000000001" customHeight="1">
      <c r="B895" s="52">
        <v>2026</v>
      </c>
      <c r="C895" s="52">
        <v>2</v>
      </c>
      <c r="D895" s="52" t="s">
        <v>62</v>
      </c>
      <c r="E895" s="52" t="s">
        <v>3096</v>
      </c>
      <c r="F895" s="52" t="str">
        <f>VLOOKUP(E895,'[1]3) 구매'!$E$6:$F$1614,2,0)</f>
        <v>일반경쟁</v>
      </c>
      <c r="G895" s="52">
        <v>3116340301</v>
      </c>
      <c r="H895" s="52" t="s">
        <v>5470</v>
      </c>
      <c r="I895" s="52" t="s">
        <v>4573</v>
      </c>
      <c r="J895" s="49" t="s">
        <v>87</v>
      </c>
      <c r="K895" s="49">
        <v>978</v>
      </c>
      <c r="L895" s="49" t="s">
        <v>4111</v>
      </c>
      <c r="M895" s="49">
        <v>37669000</v>
      </c>
      <c r="N895" s="49"/>
      <c r="O895" s="49" t="s">
        <v>4074</v>
      </c>
      <c r="P895" s="49"/>
      <c r="Q895" s="52" t="s">
        <v>512</v>
      </c>
      <c r="R895" s="52" t="s">
        <v>519</v>
      </c>
      <c r="S895" s="52" t="s">
        <v>520</v>
      </c>
      <c r="T895" s="52" t="s">
        <v>71</v>
      </c>
      <c r="U895" s="52"/>
      <c r="V895" s="52"/>
    </row>
    <row r="896" spans="2:22" s="9" customFormat="1" ht="17.100000000000001" customHeight="1">
      <c r="B896" s="52">
        <v>2026</v>
      </c>
      <c r="C896" s="52">
        <v>2</v>
      </c>
      <c r="D896" s="52" t="s">
        <v>62</v>
      </c>
      <c r="E896" s="52" t="s">
        <v>3096</v>
      </c>
      <c r="F896" s="52" t="str">
        <f>VLOOKUP(E896,'[1]3) 구매'!$E$6:$F$1614,2,0)</f>
        <v>일반경쟁</v>
      </c>
      <c r="G896" s="52">
        <v>4014178201</v>
      </c>
      <c r="H896" s="52" t="s">
        <v>4351</v>
      </c>
      <c r="I896" s="52" t="s">
        <v>4575</v>
      </c>
      <c r="J896" s="49" t="s">
        <v>87</v>
      </c>
      <c r="K896" s="49">
        <v>203</v>
      </c>
      <c r="L896" s="49" t="s">
        <v>4138</v>
      </c>
      <c r="M896" s="49">
        <v>17920000</v>
      </c>
      <c r="N896" s="49"/>
      <c r="O896" s="49" t="s">
        <v>4074</v>
      </c>
      <c r="P896" s="49"/>
      <c r="Q896" s="52" t="s">
        <v>512</v>
      </c>
      <c r="R896" s="52" t="s">
        <v>519</v>
      </c>
      <c r="S896" s="52" t="s">
        <v>520</v>
      </c>
      <c r="T896" s="52" t="s">
        <v>71</v>
      </c>
      <c r="U896" s="52"/>
      <c r="V896" s="52"/>
    </row>
    <row r="897" spans="2:22" s="9" customFormat="1" ht="17.100000000000001" customHeight="1">
      <c r="B897" s="52">
        <v>2026</v>
      </c>
      <c r="C897" s="52">
        <v>2</v>
      </c>
      <c r="D897" s="52" t="s">
        <v>62</v>
      </c>
      <c r="E897" s="52" t="s">
        <v>3096</v>
      </c>
      <c r="F897" s="52" t="str">
        <f>VLOOKUP(E897,'[1]3) 구매'!$E$6:$F$1614,2,0)</f>
        <v>일반경쟁</v>
      </c>
      <c r="G897" s="52">
        <v>3011160102</v>
      </c>
      <c r="H897" s="52" t="s">
        <v>4162</v>
      </c>
      <c r="I897" s="52" t="s">
        <v>5471</v>
      </c>
      <c r="J897" s="49" t="s">
        <v>87</v>
      </c>
      <c r="K897" s="49">
        <v>18890</v>
      </c>
      <c r="L897" s="49" t="s">
        <v>4163</v>
      </c>
      <c r="M897" s="49">
        <v>110597000</v>
      </c>
      <c r="N897" s="49"/>
      <c r="O897" s="49" t="s">
        <v>4074</v>
      </c>
      <c r="P897" s="49"/>
      <c r="Q897" s="52" t="s">
        <v>512</v>
      </c>
      <c r="R897" s="52" t="s">
        <v>519</v>
      </c>
      <c r="S897" s="52" t="s">
        <v>520</v>
      </c>
      <c r="T897" s="52" t="s">
        <v>71</v>
      </c>
      <c r="U897" s="52"/>
      <c r="V897" s="52"/>
    </row>
    <row r="898" spans="2:22" s="9" customFormat="1" ht="17.100000000000001" customHeight="1">
      <c r="B898" s="52">
        <v>2026</v>
      </c>
      <c r="C898" s="52">
        <v>2</v>
      </c>
      <c r="D898" s="52" t="s">
        <v>62</v>
      </c>
      <c r="E898" s="52" t="s">
        <v>5472</v>
      </c>
      <c r="F898" s="52" t="str">
        <f>VLOOKUP(E898,'[1]3) 구매'!$E$6:$F$1614,2,0)</f>
        <v>쇼핑몰</v>
      </c>
      <c r="G898" s="52">
        <v>3011150501</v>
      </c>
      <c r="H898" s="52" t="s">
        <v>4067</v>
      </c>
      <c r="I898" s="52" t="s">
        <v>4134</v>
      </c>
      <c r="J898" s="49" t="s">
        <v>87</v>
      </c>
      <c r="K898" s="49">
        <v>1069</v>
      </c>
      <c r="L898" s="49" t="s">
        <v>4069</v>
      </c>
      <c r="M898" s="49">
        <v>107006900</v>
      </c>
      <c r="N898" s="49"/>
      <c r="O898" s="49" t="s">
        <v>4074</v>
      </c>
      <c r="P898" s="49"/>
      <c r="Q898" s="52" t="s">
        <v>512</v>
      </c>
      <c r="R898" s="52" t="s">
        <v>519</v>
      </c>
      <c r="S898" s="52" t="s">
        <v>520</v>
      </c>
      <c r="T898" s="52" t="s">
        <v>71</v>
      </c>
      <c r="U898" s="52"/>
      <c r="V898" s="52"/>
    </row>
    <row r="899" spans="2:22" s="9" customFormat="1" ht="17.100000000000001" customHeight="1">
      <c r="B899" s="52">
        <v>2026</v>
      </c>
      <c r="C899" s="52">
        <v>2</v>
      </c>
      <c r="D899" s="52" t="s">
        <v>62</v>
      </c>
      <c r="E899" s="52" t="s">
        <v>5472</v>
      </c>
      <c r="F899" s="52" t="str">
        <f>VLOOKUP(E899,'[1]3) 구매'!$E$6:$F$1614,2,0)</f>
        <v>쇼핑몰</v>
      </c>
      <c r="G899" s="52">
        <v>3011150501</v>
      </c>
      <c r="H899" s="52" t="s">
        <v>4067</v>
      </c>
      <c r="I899" s="52" t="s">
        <v>4142</v>
      </c>
      <c r="J899" s="49" t="s">
        <v>87</v>
      </c>
      <c r="K899" s="49">
        <v>122</v>
      </c>
      <c r="L899" s="49" t="s">
        <v>4069</v>
      </c>
      <c r="M899" s="49">
        <v>12112160</v>
      </c>
      <c r="N899" s="49"/>
      <c r="O899" s="49" t="s">
        <v>4074</v>
      </c>
      <c r="P899" s="49"/>
      <c r="Q899" s="52" t="s">
        <v>512</v>
      </c>
      <c r="R899" s="52" t="s">
        <v>519</v>
      </c>
      <c r="S899" s="52" t="s">
        <v>520</v>
      </c>
      <c r="T899" s="52" t="s">
        <v>71</v>
      </c>
      <c r="U899" s="52"/>
      <c r="V899" s="52"/>
    </row>
    <row r="900" spans="2:22" s="9" customFormat="1" ht="17.100000000000001" customHeight="1">
      <c r="B900" s="52">
        <v>2026</v>
      </c>
      <c r="C900" s="52">
        <v>2</v>
      </c>
      <c r="D900" s="52" t="s">
        <v>62</v>
      </c>
      <c r="E900" s="52" t="s">
        <v>5472</v>
      </c>
      <c r="F900" s="52" t="str">
        <f>VLOOKUP(E900,'[1]3) 구매'!$E$6:$F$1614,2,0)</f>
        <v>쇼핑몰</v>
      </c>
      <c r="G900" s="52">
        <v>4014210901</v>
      </c>
      <c r="H900" s="52" t="s">
        <v>4734</v>
      </c>
      <c r="I900" s="52" t="s">
        <v>5473</v>
      </c>
      <c r="J900" s="49" t="s">
        <v>87</v>
      </c>
      <c r="K900" s="49">
        <v>4</v>
      </c>
      <c r="L900" s="49" t="s">
        <v>4138</v>
      </c>
      <c r="M900" s="49">
        <v>575880</v>
      </c>
      <c r="N900" s="49"/>
      <c r="O900" s="49" t="s">
        <v>4074</v>
      </c>
      <c r="P900" s="49"/>
      <c r="Q900" s="52" t="s">
        <v>512</v>
      </c>
      <c r="R900" s="52" t="s">
        <v>519</v>
      </c>
      <c r="S900" s="52" t="s">
        <v>520</v>
      </c>
      <c r="T900" s="52" t="s">
        <v>71</v>
      </c>
      <c r="U900" s="52"/>
      <c r="V900" s="52"/>
    </row>
    <row r="901" spans="2:22" s="9" customFormat="1" ht="17.100000000000001" customHeight="1">
      <c r="B901" s="52">
        <v>2026</v>
      </c>
      <c r="C901" s="52">
        <v>2</v>
      </c>
      <c r="D901" s="52" t="s">
        <v>62</v>
      </c>
      <c r="E901" s="52" t="s">
        <v>5472</v>
      </c>
      <c r="F901" s="52" t="str">
        <f>VLOOKUP(E901,'[1]3) 구매'!$E$6:$F$1614,2,0)</f>
        <v>쇼핑몰</v>
      </c>
      <c r="G901" s="52">
        <v>4014210901</v>
      </c>
      <c r="H901" s="52" t="s">
        <v>4734</v>
      </c>
      <c r="I901" s="52" t="s">
        <v>5474</v>
      </c>
      <c r="J901" s="49" t="s">
        <v>87</v>
      </c>
      <c r="K901" s="49">
        <v>6</v>
      </c>
      <c r="L901" s="49" t="s">
        <v>4138</v>
      </c>
      <c r="M901" s="49">
        <v>520320</v>
      </c>
      <c r="N901" s="49"/>
      <c r="O901" s="49" t="s">
        <v>4074</v>
      </c>
      <c r="P901" s="49"/>
      <c r="Q901" s="52" t="s">
        <v>512</v>
      </c>
      <c r="R901" s="52" t="s">
        <v>519</v>
      </c>
      <c r="S901" s="52" t="s">
        <v>520</v>
      </c>
      <c r="T901" s="52" t="s">
        <v>71</v>
      </c>
      <c r="U901" s="52"/>
      <c r="V901" s="52"/>
    </row>
    <row r="902" spans="2:22" s="9" customFormat="1" ht="17.100000000000001" customHeight="1">
      <c r="B902" s="52">
        <v>2026</v>
      </c>
      <c r="C902" s="52">
        <v>2</v>
      </c>
      <c r="D902" s="52" t="s">
        <v>62</v>
      </c>
      <c r="E902" s="52" t="s">
        <v>5472</v>
      </c>
      <c r="F902" s="52" t="str">
        <f>VLOOKUP(E902,'[1]3) 구매'!$E$6:$F$1614,2,0)</f>
        <v>쇼핑몰</v>
      </c>
      <c r="G902" s="52">
        <v>23467999</v>
      </c>
      <c r="H902" s="52" t="s">
        <v>4272</v>
      </c>
      <c r="I902" s="52" t="s">
        <v>5475</v>
      </c>
      <c r="J902" s="49" t="s">
        <v>87</v>
      </c>
      <c r="K902" s="49">
        <v>111</v>
      </c>
      <c r="L902" s="49" t="s">
        <v>4078</v>
      </c>
      <c r="M902" s="49">
        <v>18965000</v>
      </c>
      <c r="N902" s="49"/>
      <c r="O902" s="49" t="s">
        <v>4074</v>
      </c>
      <c r="P902" s="49"/>
      <c r="Q902" s="52" t="s">
        <v>512</v>
      </c>
      <c r="R902" s="52" t="s">
        <v>519</v>
      </c>
      <c r="S902" s="52" t="s">
        <v>520</v>
      </c>
      <c r="T902" s="52" t="s">
        <v>71</v>
      </c>
      <c r="U902" s="52"/>
      <c r="V902" s="52"/>
    </row>
    <row r="903" spans="2:22" s="9" customFormat="1" ht="17.100000000000001" customHeight="1">
      <c r="B903" s="52">
        <v>2026</v>
      </c>
      <c r="C903" s="52">
        <v>2</v>
      </c>
      <c r="D903" s="52" t="s">
        <v>72</v>
      </c>
      <c r="E903" s="52" t="s">
        <v>5476</v>
      </c>
      <c r="F903" s="52" t="str">
        <f>VLOOKUP(E903,'[1]3) 구매'!$E$6:$F$1614,2,0)</f>
        <v>쇼핑몰</v>
      </c>
      <c r="G903" s="52">
        <v>3011150501</v>
      </c>
      <c r="H903" s="52" t="s">
        <v>5477</v>
      </c>
      <c r="I903" s="52" t="s">
        <v>4134</v>
      </c>
      <c r="J903" s="49" t="s">
        <v>87</v>
      </c>
      <c r="K903" s="49">
        <v>1000</v>
      </c>
      <c r="L903" s="49" t="s">
        <v>4069</v>
      </c>
      <c r="M903" s="49">
        <v>74057600</v>
      </c>
      <c r="N903" s="49"/>
      <c r="O903" s="49" t="s">
        <v>4074</v>
      </c>
      <c r="P903" s="49"/>
      <c r="Q903" s="52" t="s">
        <v>537</v>
      </c>
      <c r="R903" s="52" t="s">
        <v>3131</v>
      </c>
      <c r="S903" s="52" t="s">
        <v>539</v>
      </c>
      <c r="T903" s="52" t="s">
        <v>71</v>
      </c>
      <c r="U903" s="52"/>
      <c r="V903" s="52"/>
    </row>
    <row r="904" spans="2:22" s="9" customFormat="1" ht="17.100000000000001" customHeight="1">
      <c r="B904" s="52">
        <v>2026</v>
      </c>
      <c r="C904" s="52">
        <v>2</v>
      </c>
      <c r="D904" s="52" t="s">
        <v>72</v>
      </c>
      <c r="E904" s="52" t="s">
        <v>5476</v>
      </c>
      <c r="F904" s="52" t="str">
        <f>VLOOKUP(E904,'[1]3) 구매'!$E$6:$F$1614,2,0)</f>
        <v>쇼핑몰</v>
      </c>
      <c r="G904" s="52">
        <v>3011159701</v>
      </c>
      <c r="H904" s="52" t="s">
        <v>4125</v>
      </c>
      <c r="I904" s="52" t="s">
        <v>5478</v>
      </c>
      <c r="J904" s="49" t="s">
        <v>87</v>
      </c>
      <c r="K904" s="49">
        <v>1000</v>
      </c>
      <c r="L904" s="49" t="s">
        <v>4267</v>
      </c>
      <c r="M904" s="49">
        <v>144429670</v>
      </c>
      <c r="N904" s="49"/>
      <c r="O904" s="49" t="s">
        <v>4074</v>
      </c>
      <c r="P904" s="49"/>
      <c r="Q904" s="52" t="s">
        <v>537</v>
      </c>
      <c r="R904" s="52" t="s">
        <v>3131</v>
      </c>
      <c r="S904" s="52" t="s">
        <v>539</v>
      </c>
      <c r="T904" s="52" t="s">
        <v>71</v>
      </c>
      <c r="U904" s="52"/>
      <c r="V904" s="52"/>
    </row>
    <row r="905" spans="2:22" s="9" customFormat="1" ht="17.100000000000001" customHeight="1">
      <c r="B905" s="52">
        <v>2026</v>
      </c>
      <c r="C905" s="52">
        <v>2</v>
      </c>
      <c r="D905" s="52" t="s">
        <v>72</v>
      </c>
      <c r="E905" s="52" t="s">
        <v>5476</v>
      </c>
      <c r="F905" s="52" t="str">
        <f>VLOOKUP(E905,'[1]3) 구매'!$E$6:$F$1614,2,0)</f>
        <v>쇼핑몰</v>
      </c>
      <c r="G905" s="52">
        <v>3011159701</v>
      </c>
      <c r="H905" s="52" t="s">
        <v>4125</v>
      </c>
      <c r="I905" s="52" t="s">
        <v>5479</v>
      </c>
      <c r="J905" s="49" t="s">
        <v>87</v>
      </c>
      <c r="K905" s="49">
        <v>1000</v>
      </c>
      <c r="L905" s="49" t="s">
        <v>4267</v>
      </c>
      <c r="M905" s="49">
        <v>94804280</v>
      </c>
      <c r="N905" s="49"/>
      <c r="O905" s="49" t="s">
        <v>4074</v>
      </c>
      <c r="P905" s="49"/>
      <c r="Q905" s="52" t="s">
        <v>537</v>
      </c>
      <c r="R905" s="52" t="s">
        <v>3131</v>
      </c>
      <c r="S905" s="52" t="s">
        <v>539</v>
      </c>
      <c r="T905" s="52" t="s">
        <v>71</v>
      </c>
      <c r="U905" s="52"/>
      <c r="V905" s="52"/>
    </row>
    <row r="906" spans="2:22" s="9" customFormat="1" ht="17.100000000000001" customHeight="1">
      <c r="B906" s="52">
        <v>2026</v>
      </c>
      <c r="C906" s="52">
        <v>2</v>
      </c>
      <c r="D906" s="52" t="s">
        <v>72</v>
      </c>
      <c r="E906" s="52" t="s">
        <v>5480</v>
      </c>
      <c r="F906" s="52" t="str">
        <f>VLOOKUP(E906,'[1]3) 구매'!$E$6:$F$1614,2,0)</f>
        <v>쇼핑몰</v>
      </c>
      <c r="G906" s="52">
        <v>4014169401</v>
      </c>
      <c r="H906" s="52" t="s">
        <v>5481</v>
      </c>
      <c r="I906" s="52" t="s">
        <v>5482</v>
      </c>
      <c r="J906" s="49" t="s">
        <v>4318</v>
      </c>
      <c r="K906" s="49">
        <v>10</v>
      </c>
      <c r="L906" s="49" t="s">
        <v>4078</v>
      </c>
      <c r="M906" s="49">
        <v>11772000</v>
      </c>
      <c r="N906" s="49"/>
      <c r="O906" s="49"/>
      <c r="P906" s="49" t="s">
        <v>4074</v>
      </c>
      <c r="Q906" s="52" t="s">
        <v>537</v>
      </c>
      <c r="R906" s="52" t="s">
        <v>3131</v>
      </c>
      <c r="S906" s="52" t="s">
        <v>539</v>
      </c>
      <c r="T906" s="52" t="s">
        <v>71</v>
      </c>
      <c r="U906" s="52"/>
      <c r="V906" s="52"/>
    </row>
    <row r="907" spans="2:22" s="9" customFormat="1" ht="17.100000000000001" customHeight="1">
      <c r="B907" s="52">
        <v>2026</v>
      </c>
      <c r="C907" s="52">
        <v>2</v>
      </c>
      <c r="D907" s="52" t="s">
        <v>72</v>
      </c>
      <c r="E907" s="52" t="s">
        <v>5480</v>
      </c>
      <c r="F907" s="52" t="str">
        <f>VLOOKUP(E907,'[1]3) 구매'!$E$6:$F$1614,2,0)</f>
        <v>쇼핑몰</v>
      </c>
      <c r="G907" s="52">
        <v>4014169401</v>
      </c>
      <c r="H907" s="52" t="s">
        <v>5483</v>
      </c>
      <c r="I907" s="52" t="s">
        <v>5484</v>
      </c>
      <c r="J907" s="49" t="s">
        <v>4318</v>
      </c>
      <c r="K907" s="49">
        <v>10</v>
      </c>
      <c r="L907" s="49" t="s">
        <v>4078</v>
      </c>
      <c r="M907" s="49">
        <v>79205000</v>
      </c>
      <c r="N907" s="49"/>
      <c r="O907" s="49"/>
      <c r="P907" s="49" t="s">
        <v>4074</v>
      </c>
      <c r="Q907" s="52" t="s">
        <v>537</v>
      </c>
      <c r="R907" s="52" t="s">
        <v>3131</v>
      </c>
      <c r="S907" s="52" t="s">
        <v>539</v>
      </c>
      <c r="T907" s="52" t="s">
        <v>71</v>
      </c>
      <c r="U907" s="52"/>
      <c r="V907" s="52"/>
    </row>
    <row r="908" spans="2:22" s="9" customFormat="1" ht="17.100000000000001" customHeight="1">
      <c r="B908" s="52">
        <v>2026</v>
      </c>
      <c r="C908" s="52">
        <v>2</v>
      </c>
      <c r="D908" s="52" t="s">
        <v>72</v>
      </c>
      <c r="E908" s="52" t="s">
        <v>5485</v>
      </c>
      <c r="F908" s="52" t="str">
        <f>VLOOKUP(E908,'[1]3) 구매'!$E$6:$F$1614,2,0)</f>
        <v>쇼핑몰</v>
      </c>
      <c r="G908" s="52">
        <v>3011150501</v>
      </c>
      <c r="H908" s="52" t="s">
        <v>4067</v>
      </c>
      <c r="I908" s="52" t="s">
        <v>4134</v>
      </c>
      <c r="J908" s="49" t="s">
        <v>87</v>
      </c>
      <c r="K908" s="49">
        <v>271</v>
      </c>
      <c r="L908" s="49" t="s">
        <v>4082</v>
      </c>
      <c r="M908" s="49">
        <v>32980700</v>
      </c>
      <c r="N908" s="49"/>
      <c r="O908" s="49" t="s">
        <v>4074</v>
      </c>
      <c r="P908" s="49"/>
      <c r="Q908" s="52" t="s">
        <v>537</v>
      </c>
      <c r="R908" s="52" t="s">
        <v>3133</v>
      </c>
      <c r="S908" s="52" t="s">
        <v>539</v>
      </c>
      <c r="T908" s="52" t="s">
        <v>71</v>
      </c>
      <c r="U908" s="52"/>
      <c r="V908" s="52"/>
    </row>
    <row r="909" spans="2:22" s="9" customFormat="1" ht="17.100000000000001" customHeight="1">
      <c r="B909" s="52">
        <v>2026</v>
      </c>
      <c r="C909" s="52">
        <v>2</v>
      </c>
      <c r="D909" s="52" t="s">
        <v>72</v>
      </c>
      <c r="E909" s="52" t="s">
        <v>5485</v>
      </c>
      <c r="F909" s="52" t="str">
        <f>VLOOKUP(E909,'[1]3) 구매'!$E$6:$F$1614,2,0)</f>
        <v>쇼핑몰</v>
      </c>
      <c r="G909" s="52">
        <v>3011159701</v>
      </c>
      <c r="H909" s="52" t="s">
        <v>4242</v>
      </c>
      <c r="I909" s="52" t="s">
        <v>5486</v>
      </c>
      <c r="J909" s="49" t="s">
        <v>87</v>
      </c>
      <c r="K909" s="49">
        <v>1070</v>
      </c>
      <c r="L909" s="49" t="s">
        <v>4267</v>
      </c>
      <c r="M909" s="49">
        <v>104304500</v>
      </c>
      <c r="N909" s="49"/>
      <c r="O909" s="49"/>
      <c r="P909" s="49" t="s">
        <v>4074</v>
      </c>
      <c r="Q909" s="52" t="s">
        <v>537</v>
      </c>
      <c r="R909" s="52" t="s">
        <v>3133</v>
      </c>
      <c r="S909" s="52" t="s">
        <v>539</v>
      </c>
      <c r="T909" s="52" t="s">
        <v>71</v>
      </c>
      <c r="U909" s="52"/>
      <c r="V909" s="52"/>
    </row>
    <row r="910" spans="2:22" s="9" customFormat="1" ht="17.100000000000001" customHeight="1">
      <c r="B910" s="52">
        <v>2026</v>
      </c>
      <c r="C910" s="52">
        <v>2</v>
      </c>
      <c r="D910" s="52" t="s">
        <v>72</v>
      </c>
      <c r="E910" s="52" t="s">
        <v>5485</v>
      </c>
      <c r="F910" s="52" t="str">
        <f>VLOOKUP(E910,'[1]3) 구매'!$E$6:$F$1614,2,0)</f>
        <v>쇼핑몰</v>
      </c>
      <c r="G910" s="52">
        <v>3011159201</v>
      </c>
      <c r="H910" s="52" t="s">
        <v>4242</v>
      </c>
      <c r="I910" s="52" t="s">
        <v>5487</v>
      </c>
      <c r="J910" s="49" t="s">
        <v>87</v>
      </c>
      <c r="K910" s="49">
        <v>2413</v>
      </c>
      <c r="L910" s="49" t="s">
        <v>4267</v>
      </c>
      <c r="M910" s="49">
        <v>287208130</v>
      </c>
      <c r="N910" s="49"/>
      <c r="O910" s="49"/>
      <c r="P910" s="49" t="s">
        <v>4074</v>
      </c>
      <c r="Q910" s="52" t="s">
        <v>537</v>
      </c>
      <c r="R910" s="52" t="s">
        <v>3133</v>
      </c>
      <c r="S910" s="52" t="s">
        <v>539</v>
      </c>
      <c r="T910" s="52" t="s">
        <v>71</v>
      </c>
      <c r="U910" s="52"/>
      <c r="V910" s="52"/>
    </row>
    <row r="911" spans="2:22" s="9" customFormat="1" ht="17.100000000000001" customHeight="1">
      <c r="B911" s="52">
        <v>2026</v>
      </c>
      <c r="C911" s="52">
        <v>2</v>
      </c>
      <c r="D911" s="52" t="s">
        <v>72</v>
      </c>
      <c r="E911" s="52" t="s">
        <v>5485</v>
      </c>
      <c r="F911" s="52" t="str">
        <f>VLOOKUP(E911,'[1]3) 구매'!$E$6:$F$1614,2,0)</f>
        <v>쇼핑몰</v>
      </c>
      <c r="G911" s="52">
        <v>4014219702</v>
      </c>
      <c r="H911" s="52" t="s">
        <v>4165</v>
      </c>
      <c r="I911" s="52" t="s">
        <v>5488</v>
      </c>
      <c r="J911" s="49" t="s">
        <v>87</v>
      </c>
      <c r="K911" s="49">
        <v>1398</v>
      </c>
      <c r="L911" s="49" t="s">
        <v>4094</v>
      </c>
      <c r="M911" s="49">
        <v>63888600</v>
      </c>
      <c r="N911" s="49"/>
      <c r="O911" s="49" t="s">
        <v>4074</v>
      </c>
      <c r="P911" s="49"/>
      <c r="Q911" s="52" t="s">
        <v>537</v>
      </c>
      <c r="R911" s="52" t="s">
        <v>3133</v>
      </c>
      <c r="S911" s="52" t="s">
        <v>539</v>
      </c>
      <c r="T911" s="52" t="s">
        <v>71</v>
      </c>
      <c r="U911" s="52"/>
      <c r="V911" s="52"/>
    </row>
    <row r="912" spans="2:22" s="9" customFormat="1" ht="17.100000000000001" customHeight="1">
      <c r="B912" s="52">
        <v>2026</v>
      </c>
      <c r="C912" s="52">
        <v>2</v>
      </c>
      <c r="D912" s="52" t="s">
        <v>72</v>
      </c>
      <c r="E912" s="52" t="s">
        <v>5485</v>
      </c>
      <c r="F912" s="52" t="str">
        <f>VLOOKUP(E912,'[1]3) 구매'!$E$6:$F$1614,2,0)</f>
        <v>쇼핑몰</v>
      </c>
      <c r="G912" s="52">
        <v>4014169401</v>
      </c>
      <c r="H912" s="52" t="s">
        <v>5489</v>
      </c>
      <c r="I912" s="52" t="s">
        <v>5490</v>
      </c>
      <c r="J912" s="49" t="s">
        <v>4318</v>
      </c>
      <c r="K912" s="49">
        <v>66</v>
      </c>
      <c r="L912" s="49" t="s">
        <v>4078</v>
      </c>
      <c r="M912" s="49">
        <v>21252000</v>
      </c>
      <c r="N912" s="49"/>
      <c r="O912" s="49" t="s">
        <v>4074</v>
      </c>
      <c r="P912" s="49"/>
      <c r="Q912" s="52" t="s">
        <v>537</v>
      </c>
      <c r="R912" s="52" t="s">
        <v>3133</v>
      </c>
      <c r="S912" s="52" t="s">
        <v>539</v>
      </c>
      <c r="T912" s="52" t="s">
        <v>71</v>
      </c>
      <c r="U912" s="52"/>
      <c r="V912" s="52"/>
    </row>
    <row r="913" spans="2:22" s="9" customFormat="1" ht="17.100000000000001" customHeight="1">
      <c r="B913" s="52">
        <v>2026</v>
      </c>
      <c r="C913" s="52">
        <v>2</v>
      </c>
      <c r="D913" s="52" t="s">
        <v>72</v>
      </c>
      <c r="E913" s="52" t="s">
        <v>5485</v>
      </c>
      <c r="F913" s="52" t="str">
        <f>VLOOKUP(E913,'[1]3) 구매'!$E$6:$F$1614,2,0)</f>
        <v>쇼핑몰</v>
      </c>
      <c r="G913" s="52">
        <v>4014169401</v>
      </c>
      <c r="H913" s="52" t="s">
        <v>5491</v>
      </c>
      <c r="I913" s="52" t="s">
        <v>5492</v>
      </c>
      <c r="J913" s="49" t="s">
        <v>4318</v>
      </c>
      <c r="K913" s="49">
        <v>30</v>
      </c>
      <c r="L913" s="49" t="s">
        <v>4078</v>
      </c>
      <c r="M913" s="49">
        <v>11930</v>
      </c>
      <c r="N913" s="49"/>
      <c r="O913" s="49" t="s">
        <v>4074</v>
      </c>
      <c r="P913" s="49"/>
      <c r="Q913" s="52" t="s">
        <v>537</v>
      </c>
      <c r="R913" s="52" t="s">
        <v>3133</v>
      </c>
      <c r="S913" s="52" t="s">
        <v>539</v>
      </c>
      <c r="T913" s="52" t="s">
        <v>71</v>
      </c>
      <c r="U913" s="52"/>
      <c r="V913" s="52"/>
    </row>
    <row r="914" spans="2:22" s="9" customFormat="1" ht="17.100000000000001" customHeight="1">
      <c r="B914" s="52">
        <v>2026</v>
      </c>
      <c r="C914" s="52">
        <v>2</v>
      </c>
      <c r="D914" s="52" t="s">
        <v>72</v>
      </c>
      <c r="E914" s="52" t="s">
        <v>5485</v>
      </c>
      <c r="F914" s="52" t="str">
        <f>VLOOKUP(E914,'[1]3) 구매'!$E$6:$F$1614,2,0)</f>
        <v>쇼핑몰</v>
      </c>
      <c r="G914" s="52">
        <v>3012999201</v>
      </c>
      <c r="H914" s="52" t="s">
        <v>5493</v>
      </c>
      <c r="I914" s="52" t="s">
        <v>5494</v>
      </c>
      <c r="J914" s="49" t="s">
        <v>87</v>
      </c>
      <c r="K914" s="49">
        <v>11240</v>
      </c>
      <c r="L914" s="49" t="s">
        <v>4315</v>
      </c>
      <c r="M914" s="49">
        <v>663160000</v>
      </c>
      <c r="N914" s="49"/>
      <c r="O914" s="49" t="s">
        <v>4074</v>
      </c>
      <c r="P914" s="49"/>
      <c r="Q914" s="52" t="s">
        <v>537</v>
      </c>
      <c r="R914" s="52" t="s">
        <v>3133</v>
      </c>
      <c r="S914" s="52" t="s">
        <v>539</v>
      </c>
      <c r="T914" s="52" t="s">
        <v>71</v>
      </c>
      <c r="U914" s="52"/>
      <c r="V914" s="52"/>
    </row>
    <row r="915" spans="2:22" s="9" customFormat="1" ht="17.100000000000001" customHeight="1">
      <c r="B915" s="52">
        <v>2026</v>
      </c>
      <c r="C915" s="52">
        <v>2</v>
      </c>
      <c r="D915" s="52" t="s">
        <v>72</v>
      </c>
      <c r="E915" s="52" t="s">
        <v>3134</v>
      </c>
      <c r="F915" s="52" t="str">
        <f>VLOOKUP(E915,'[1]3) 구매'!$E$6:$F$1614,2,0)</f>
        <v>쇼핑몰</v>
      </c>
      <c r="G915" s="52">
        <v>3011150501</v>
      </c>
      <c r="H915" s="52" t="s">
        <v>4067</v>
      </c>
      <c r="I915" s="52" t="s">
        <v>4134</v>
      </c>
      <c r="J915" s="49" t="s">
        <v>87</v>
      </c>
      <c r="K915" s="49">
        <v>1000</v>
      </c>
      <c r="L915" s="49" t="s">
        <v>4082</v>
      </c>
      <c r="M915" s="49">
        <v>122000000</v>
      </c>
      <c r="N915" s="49"/>
      <c r="O915" s="49" t="s">
        <v>4074</v>
      </c>
      <c r="P915" s="49"/>
      <c r="Q915" s="52" t="s">
        <v>537</v>
      </c>
      <c r="R915" s="52" t="s">
        <v>1237</v>
      </c>
      <c r="S915" s="52" t="s">
        <v>539</v>
      </c>
      <c r="T915" s="52" t="s">
        <v>71</v>
      </c>
      <c r="U915" s="52"/>
      <c r="V915" s="52"/>
    </row>
    <row r="916" spans="2:22" s="9" customFormat="1" ht="17.100000000000001" customHeight="1">
      <c r="B916" s="52">
        <v>2026</v>
      </c>
      <c r="C916" s="52">
        <v>2</v>
      </c>
      <c r="D916" s="52" t="s">
        <v>72</v>
      </c>
      <c r="E916" s="52" t="s">
        <v>3134</v>
      </c>
      <c r="F916" s="52" t="str">
        <f>VLOOKUP(E916,'[1]3) 구매'!$E$6:$F$1614,2,0)</f>
        <v>쇼핑몰</v>
      </c>
      <c r="G916" s="52">
        <v>3011150501</v>
      </c>
      <c r="H916" s="52" t="s">
        <v>4067</v>
      </c>
      <c r="I916" s="52" t="s">
        <v>4188</v>
      </c>
      <c r="J916" s="49" t="s">
        <v>87</v>
      </c>
      <c r="K916" s="49">
        <v>1000</v>
      </c>
      <c r="L916" s="49" t="s">
        <v>4082</v>
      </c>
      <c r="M916" s="49">
        <v>122000000</v>
      </c>
      <c r="N916" s="49"/>
      <c r="O916" s="49" t="s">
        <v>4074</v>
      </c>
      <c r="P916" s="49"/>
      <c r="Q916" s="52" t="s">
        <v>537</v>
      </c>
      <c r="R916" s="52" t="s">
        <v>1237</v>
      </c>
      <c r="S916" s="52" t="s">
        <v>539</v>
      </c>
      <c r="T916" s="52" t="s">
        <v>71</v>
      </c>
      <c r="U916" s="52"/>
      <c r="V916" s="52"/>
    </row>
    <row r="917" spans="2:22" s="9" customFormat="1" ht="17.100000000000001" customHeight="1">
      <c r="B917" s="52">
        <v>2026</v>
      </c>
      <c r="C917" s="52">
        <v>2</v>
      </c>
      <c r="D917" s="52" t="s">
        <v>72</v>
      </c>
      <c r="E917" s="52" t="s">
        <v>3134</v>
      </c>
      <c r="F917" s="52" t="str">
        <f>VLOOKUP(E917,'[1]3) 구매'!$E$6:$F$1614,2,0)</f>
        <v>쇼핑몰</v>
      </c>
      <c r="G917" s="52">
        <v>3011150501</v>
      </c>
      <c r="H917" s="52" t="s">
        <v>4067</v>
      </c>
      <c r="I917" s="52" t="s">
        <v>4147</v>
      </c>
      <c r="J917" s="49" t="s">
        <v>87</v>
      </c>
      <c r="K917" s="49">
        <v>968</v>
      </c>
      <c r="L917" s="49" t="s">
        <v>4082</v>
      </c>
      <c r="M917" s="49">
        <v>130000000</v>
      </c>
      <c r="N917" s="49"/>
      <c r="O917" s="49" t="s">
        <v>4074</v>
      </c>
      <c r="P917" s="49"/>
      <c r="Q917" s="52" t="s">
        <v>537</v>
      </c>
      <c r="R917" s="52" t="s">
        <v>1237</v>
      </c>
      <c r="S917" s="52" t="s">
        <v>539</v>
      </c>
      <c r="T917" s="52" t="s">
        <v>71</v>
      </c>
      <c r="U917" s="52"/>
      <c r="V917" s="52"/>
    </row>
    <row r="918" spans="2:22" s="9" customFormat="1" ht="17.100000000000001" customHeight="1">
      <c r="B918" s="52">
        <v>2026</v>
      </c>
      <c r="C918" s="52">
        <v>2</v>
      </c>
      <c r="D918" s="52" t="s">
        <v>72</v>
      </c>
      <c r="E918" s="52" t="s">
        <v>3134</v>
      </c>
      <c r="F918" s="52" t="str">
        <f>VLOOKUP(E918,'[1]3) 구매'!$E$6:$F$1614,2,0)</f>
        <v>쇼핑몰</v>
      </c>
      <c r="G918" s="52">
        <v>3011159701</v>
      </c>
      <c r="H918" s="52" t="s">
        <v>4242</v>
      </c>
      <c r="I918" s="52" t="s">
        <v>5486</v>
      </c>
      <c r="J918" s="49" t="s">
        <v>87</v>
      </c>
      <c r="K918" s="49">
        <v>927</v>
      </c>
      <c r="L918" s="49" t="s">
        <v>4267</v>
      </c>
      <c r="M918" s="49">
        <v>100000000</v>
      </c>
      <c r="N918" s="49"/>
      <c r="O918" s="49" t="s">
        <v>4074</v>
      </c>
      <c r="P918" s="49"/>
      <c r="Q918" s="52" t="s">
        <v>537</v>
      </c>
      <c r="R918" s="52" t="s">
        <v>1237</v>
      </c>
      <c r="S918" s="52" t="s">
        <v>539</v>
      </c>
      <c r="T918" s="52" t="s">
        <v>71</v>
      </c>
      <c r="U918" s="52"/>
      <c r="V918" s="52"/>
    </row>
    <row r="919" spans="2:22" s="9" customFormat="1" ht="17.100000000000001" customHeight="1">
      <c r="B919" s="52">
        <v>2026</v>
      </c>
      <c r="C919" s="52">
        <v>2</v>
      </c>
      <c r="D919" s="52" t="s">
        <v>72</v>
      </c>
      <c r="E919" s="52" t="s">
        <v>3134</v>
      </c>
      <c r="F919" s="52" t="str">
        <f>VLOOKUP(E919,'[1]3) 구매'!$E$6:$F$1614,2,0)</f>
        <v>쇼핑몰</v>
      </c>
      <c r="G919" s="52">
        <v>3011159701</v>
      </c>
      <c r="H919" s="52" t="s">
        <v>4242</v>
      </c>
      <c r="I919" s="52" t="s">
        <v>5487</v>
      </c>
      <c r="J919" s="49" t="s">
        <v>87</v>
      </c>
      <c r="K919" s="49">
        <v>957</v>
      </c>
      <c r="L919" s="49" t="s">
        <v>4267</v>
      </c>
      <c r="M919" s="49">
        <v>120000000</v>
      </c>
      <c r="N919" s="49"/>
      <c r="O919" s="49" t="s">
        <v>4074</v>
      </c>
      <c r="P919" s="49"/>
      <c r="Q919" s="52" t="s">
        <v>537</v>
      </c>
      <c r="R919" s="52" t="s">
        <v>1237</v>
      </c>
      <c r="S919" s="52" t="s">
        <v>539</v>
      </c>
      <c r="T919" s="52" t="s">
        <v>71</v>
      </c>
      <c r="U919" s="52"/>
      <c r="V919" s="52"/>
    </row>
    <row r="920" spans="2:22" s="9" customFormat="1" ht="17.100000000000001" customHeight="1">
      <c r="B920" s="52">
        <v>2026</v>
      </c>
      <c r="C920" s="52">
        <v>2</v>
      </c>
      <c r="D920" s="52" t="s">
        <v>72</v>
      </c>
      <c r="E920" s="52" t="s">
        <v>3134</v>
      </c>
      <c r="F920" s="52" t="str">
        <f>VLOOKUP(E920,'[1]3) 구매'!$E$6:$F$1614,2,0)</f>
        <v>쇼핑몰</v>
      </c>
      <c r="G920" s="52">
        <v>4014169401</v>
      </c>
      <c r="H920" s="52" t="s">
        <v>5491</v>
      </c>
      <c r="I920" s="52" t="s">
        <v>5495</v>
      </c>
      <c r="J920" s="49" t="s">
        <v>87</v>
      </c>
      <c r="K920" s="49">
        <v>26</v>
      </c>
      <c r="L920" s="49" t="s">
        <v>4078</v>
      </c>
      <c r="M920" s="49">
        <v>97000000</v>
      </c>
      <c r="N920" s="49"/>
      <c r="O920" s="49" t="s">
        <v>4074</v>
      </c>
      <c r="P920" s="49"/>
      <c r="Q920" s="52" t="s">
        <v>537</v>
      </c>
      <c r="R920" s="52" t="s">
        <v>1237</v>
      </c>
      <c r="S920" s="52" t="s">
        <v>539</v>
      </c>
      <c r="T920" s="52" t="s">
        <v>71</v>
      </c>
      <c r="U920" s="52"/>
      <c r="V920" s="52"/>
    </row>
    <row r="921" spans="2:22" s="9" customFormat="1" ht="17.100000000000001" customHeight="1">
      <c r="B921" s="52">
        <v>2026</v>
      </c>
      <c r="C921" s="52">
        <v>2</v>
      </c>
      <c r="D921" s="52" t="s">
        <v>62</v>
      </c>
      <c r="E921" s="52" t="s">
        <v>4721</v>
      </c>
      <c r="F921" s="52" t="str">
        <f>VLOOKUP(E921,'[1]3) 구매'!$E$6:$F$1614,2,0)</f>
        <v>쇼핑몰</v>
      </c>
      <c r="G921" s="52">
        <v>3011150501</v>
      </c>
      <c r="H921" s="52" t="s">
        <v>4067</v>
      </c>
      <c r="I921" s="52" t="s">
        <v>4949</v>
      </c>
      <c r="J921" s="49" t="s">
        <v>87</v>
      </c>
      <c r="K921" s="49">
        <v>116</v>
      </c>
      <c r="L921" s="49" t="s">
        <v>4069</v>
      </c>
      <c r="M921" s="49">
        <v>13300000</v>
      </c>
      <c r="N921" s="49"/>
      <c r="O921" s="49" t="s">
        <v>4074</v>
      </c>
      <c r="P921" s="49"/>
      <c r="Q921" s="52" t="s">
        <v>3141</v>
      </c>
      <c r="R921" s="52" t="s">
        <v>3142</v>
      </c>
      <c r="S921" s="52" t="s">
        <v>3143</v>
      </c>
      <c r="T921" s="52" t="s">
        <v>71</v>
      </c>
      <c r="U921" s="52"/>
      <c r="V921" s="52"/>
    </row>
    <row r="922" spans="2:22" s="9" customFormat="1" ht="17.100000000000001" customHeight="1">
      <c r="B922" s="52">
        <v>2026</v>
      </c>
      <c r="C922" s="52">
        <v>2</v>
      </c>
      <c r="D922" s="52" t="s">
        <v>72</v>
      </c>
      <c r="E922" s="52" t="s">
        <v>5496</v>
      </c>
      <c r="F922" s="52" t="str">
        <f>VLOOKUP(E922,'[1]3) 구매'!$E$6:$F$1614,2,0)</f>
        <v>쇼핑몰</v>
      </c>
      <c r="G922" s="52">
        <v>3011150501</v>
      </c>
      <c r="H922" s="52" t="s">
        <v>4067</v>
      </c>
      <c r="I922" s="52" t="s">
        <v>4263</v>
      </c>
      <c r="J922" s="49" t="s">
        <v>87</v>
      </c>
      <c r="K922" s="49">
        <v>1540</v>
      </c>
      <c r="L922" s="49" t="s">
        <v>4069</v>
      </c>
      <c r="M922" s="49">
        <v>165824120</v>
      </c>
      <c r="N922" s="49"/>
      <c r="O922" s="49" t="s">
        <v>4074</v>
      </c>
      <c r="P922" s="49"/>
      <c r="Q922" s="52" t="s">
        <v>555</v>
      </c>
      <c r="R922" s="52" t="s">
        <v>4749</v>
      </c>
      <c r="S922" s="52" t="s">
        <v>4750</v>
      </c>
      <c r="T922" s="52" t="s">
        <v>71</v>
      </c>
      <c r="U922" s="52"/>
      <c r="V922" s="52"/>
    </row>
    <row r="923" spans="2:22" s="9" customFormat="1" ht="17.100000000000001" customHeight="1">
      <c r="B923" s="52">
        <v>2026</v>
      </c>
      <c r="C923" s="52">
        <v>2</v>
      </c>
      <c r="D923" s="52" t="s">
        <v>72</v>
      </c>
      <c r="E923" s="52" t="s">
        <v>5496</v>
      </c>
      <c r="F923" s="52" t="str">
        <f>VLOOKUP(E923,'[1]3) 구매'!$E$6:$F$1614,2,0)</f>
        <v>쇼핑몰</v>
      </c>
      <c r="G923" s="52">
        <v>3011150501</v>
      </c>
      <c r="H923" s="52" t="s">
        <v>4067</v>
      </c>
      <c r="I923" s="52" t="s">
        <v>4482</v>
      </c>
      <c r="J923" s="49" t="s">
        <v>87</v>
      </c>
      <c r="K923" s="49">
        <v>420</v>
      </c>
      <c r="L923" s="49" t="s">
        <v>4069</v>
      </c>
      <c r="M923" s="49">
        <v>41517420</v>
      </c>
      <c r="N923" s="49"/>
      <c r="O923" s="49" t="s">
        <v>4074</v>
      </c>
      <c r="P923" s="49"/>
      <c r="Q923" s="52" t="s">
        <v>555</v>
      </c>
      <c r="R923" s="52" t="s">
        <v>4749</v>
      </c>
      <c r="S923" s="52" t="s">
        <v>4750</v>
      </c>
      <c r="T923" s="52" t="s">
        <v>71</v>
      </c>
      <c r="U923" s="52"/>
      <c r="V923" s="52"/>
    </row>
    <row r="924" spans="2:22" s="9" customFormat="1" ht="17.100000000000001" customHeight="1">
      <c r="B924" s="52">
        <v>2026</v>
      </c>
      <c r="C924" s="52">
        <v>2</v>
      </c>
      <c r="D924" s="52" t="s">
        <v>72</v>
      </c>
      <c r="E924" s="52" t="s">
        <v>5496</v>
      </c>
      <c r="F924" s="52" t="str">
        <f>VLOOKUP(E924,'[1]3) 구매'!$E$6:$F$1614,2,0)</f>
        <v>쇼핑몰</v>
      </c>
      <c r="G924" s="52">
        <v>3011159701</v>
      </c>
      <c r="H924" s="52" t="s">
        <v>4242</v>
      </c>
      <c r="I924" s="52" t="s">
        <v>5497</v>
      </c>
      <c r="J924" s="49" t="s">
        <v>87</v>
      </c>
      <c r="K924" s="49">
        <v>215</v>
      </c>
      <c r="L924" s="49" t="s">
        <v>4127</v>
      </c>
      <c r="M924" s="49">
        <v>19917170</v>
      </c>
      <c r="N924" s="49"/>
      <c r="O924" s="49" t="s">
        <v>4074</v>
      </c>
      <c r="P924" s="49"/>
      <c r="Q924" s="52" t="s">
        <v>555</v>
      </c>
      <c r="R924" s="52" t="s">
        <v>4749</v>
      </c>
      <c r="S924" s="52" t="s">
        <v>4750</v>
      </c>
      <c r="T924" s="52" t="s">
        <v>71</v>
      </c>
      <c r="U924" s="52"/>
      <c r="V924" s="52"/>
    </row>
    <row r="925" spans="2:22" s="9" customFormat="1" ht="17.100000000000001" customHeight="1">
      <c r="B925" s="52">
        <v>2026</v>
      </c>
      <c r="C925" s="52">
        <v>2</v>
      </c>
      <c r="D925" s="52" t="s">
        <v>72</v>
      </c>
      <c r="E925" s="52" t="s">
        <v>5496</v>
      </c>
      <c r="F925" s="52" t="str">
        <f>VLOOKUP(E925,'[1]3) 구매'!$E$6:$F$1614,2,0)</f>
        <v>쇼핑몰</v>
      </c>
      <c r="G925" s="52">
        <v>3011159701</v>
      </c>
      <c r="H925" s="52" t="s">
        <v>4242</v>
      </c>
      <c r="I925" s="52" t="s">
        <v>5498</v>
      </c>
      <c r="J925" s="49" t="s">
        <v>87</v>
      </c>
      <c r="K925" s="49">
        <v>480</v>
      </c>
      <c r="L925" s="49" t="s">
        <v>4127</v>
      </c>
      <c r="M925" s="49">
        <v>46053600</v>
      </c>
      <c r="N925" s="49"/>
      <c r="O925" s="49" t="s">
        <v>4074</v>
      </c>
      <c r="P925" s="49"/>
      <c r="Q925" s="52" t="s">
        <v>555</v>
      </c>
      <c r="R925" s="52" t="s">
        <v>4749</v>
      </c>
      <c r="S925" s="52" t="s">
        <v>4750</v>
      </c>
      <c r="T925" s="52" t="s">
        <v>71</v>
      </c>
      <c r="U925" s="52"/>
      <c r="V925" s="52"/>
    </row>
    <row r="926" spans="2:22" s="9" customFormat="1" ht="17.100000000000001" customHeight="1">
      <c r="B926" s="52">
        <v>2026</v>
      </c>
      <c r="C926" s="52">
        <v>2</v>
      </c>
      <c r="D926" s="52" t="s">
        <v>72</v>
      </c>
      <c r="E926" s="52" t="s">
        <v>5496</v>
      </c>
      <c r="F926" s="52" t="str">
        <f>VLOOKUP(E926,'[1]3) 구매'!$E$6:$F$1614,2,0)</f>
        <v>쇼핑몰</v>
      </c>
      <c r="G926" s="52">
        <v>4014178201</v>
      </c>
      <c r="H926" s="52" t="s">
        <v>4796</v>
      </c>
      <c r="I926" s="52" t="s">
        <v>4560</v>
      </c>
      <c r="J926" s="49" t="s">
        <v>87</v>
      </c>
      <c r="K926" s="49">
        <v>160</v>
      </c>
      <c r="L926" s="49" t="s">
        <v>4138</v>
      </c>
      <c r="M926" s="49">
        <v>26080000</v>
      </c>
      <c r="N926" s="49"/>
      <c r="O926" s="49" t="s">
        <v>4074</v>
      </c>
      <c r="P926" s="49"/>
      <c r="Q926" s="52" t="s">
        <v>555</v>
      </c>
      <c r="R926" s="52" t="s">
        <v>4749</v>
      </c>
      <c r="S926" s="52" t="s">
        <v>4750</v>
      </c>
      <c r="T926" s="52" t="s">
        <v>71</v>
      </c>
      <c r="U926" s="52"/>
      <c r="V926" s="52"/>
    </row>
    <row r="927" spans="2:22" s="9" customFormat="1" ht="17.100000000000001" customHeight="1">
      <c r="B927" s="52">
        <v>2026</v>
      </c>
      <c r="C927" s="52">
        <v>2</v>
      </c>
      <c r="D927" s="52" t="s">
        <v>72</v>
      </c>
      <c r="E927" s="52" t="s">
        <v>5496</v>
      </c>
      <c r="F927" s="52" t="str">
        <f>VLOOKUP(E927,'[1]3) 구매'!$E$6:$F$1614,2,0)</f>
        <v>쇼핑몰</v>
      </c>
      <c r="G927" s="52">
        <v>4014162001</v>
      </c>
      <c r="H927" s="52" t="s">
        <v>4518</v>
      </c>
      <c r="I927" s="52" t="s">
        <v>5272</v>
      </c>
      <c r="J927" s="49" t="s">
        <v>87</v>
      </c>
      <c r="K927" s="49">
        <v>17</v>
      </c>
      <c r="L927" s="49" t="s">
        <v>4111</v>
      </c>
      <c r="M927" s="49">
        <v>33608000</v>
      </c>
      <c r="N927" s="49"/>
      <c r="O927" s="49" t="s">
        <v>4074</v>
      </c>
      <c r="P927" s="49"/>
      <c r="Q927" s="52" t="s">
        <v>555</v>
      </c>
      <c r="R927" s="52" t="s">
        <v>4749</v>
      </c>
      <c r="S927" s="52" t="s">
        <v>4750</v>
      </c>
      <c r="T927" s="52" t="s">
        <v>71</v>
      </c>
      <c r="U927" s="52"/>
      <c r="V927" s="52"/>
    </row>
    <row r="928" spans="2:22" s="9" customFormat="1" ht="17.100000000000001" customHeight="1">
      <c r="B928" s="52">
        <v>2026</v>
      </c>
      <c r="C928" s="52">
        <v>2</v>
      </c>
      <c r="D928" s="52" t="s">
        <v>72</v>
      </c>
      <c r="E928" s="52" t="s">
        <v>4752</v>
      </c>
      <c r="F928" s="52" t="str">
        <f>VLOOKUP(E928,'[1]3) 구매'!$E$6:$F$1614,2,0)</f>
        <v>쇼핑몰</v>
      </c>
      <c r="G928" s="52">
        <v>3011159701</v>
      </c>
      <c r="H928" s="52" t="s">
        <v>4125</v>
      </c>
      <c r="I928" s="52" t="s">
        <v>5499</v>
      </c>
      <c r="J928" s="49" t="s">
        <v>87</v>
      </c>
      <c r="K928" s="49">
        <v>597</v>
      </c>
      <c r="L928" s="49" t="s">
        <v>4127</v>
      </c>
      <c r="M928" s="49">
        <v>53562840</v>
      </c>
      <c r="N928" s="49"/>
      <c r="O928" s="49" t="s">
        <v>4074</v>
      </c>
      <c r="P928" s="49"/>
      <c r="Q928" s="52" t="s">
        <v>555</v>
      </c>
      <c r="R928" s="52" t="s">
        <v>4753</v>
      </c>
      <c r="S928" s="52" t="s">
        <v>4754</v>
      </c>
      <c r="T928" s="52" t="s">
        <v>71</v>
      </c>
      <c r="U928" s="52"/>
      <c r="V928" s="52"/>
    </row>
    <row r="929" spans="2:22" s="9" customFormat="1" ht="17.100000000000001" customHeight="1">
      <c r="B929" s="52">
        <v>2026</v>
      </c>
      <c r="C929" s="52">
        <v>2</v>
      </c>
      <c r="D929" s="52" t="s">
        <v>72</v>
      </c>
      <c r="E929" s="52" t="s">
        <v>3154</v>
      </c>
      <c r="F929" s="52" t="str">
        <f>VLOOKUP(E929,'[1]3) 구매'!$E$6:$F$1614,2,0)</f>
        <v>쇼핑몰</v>
      </c>
      <c r="G929" s="52">
        <v>22603380</v>
      </c>
      <c r="H929" s="52" t="s">
        <v>4067</v>
      </c>
      <c r="I929" s="52" t="s">
        <v>4142</v>
      </c>
      <c r="J929" s="49" t="s">
        <v>87</v>
      </c>
      <c r="K929" s="49">
        <v>188</v>
      </c>
      <c r="L929" s="49" t="s">
        <v>4302</v>
      </c>
      <c r="M929" s="49">
        <v>18000000</v>
      </c>
      <c r="N929" s="49"/>
      <c r="O929" s="49" t="s">
        <v>4074</v>
      </c>
      <c r="P929" s="49"/>
      <c r="Q929" s="52" t="s">
        <v>555</v>
      </c>
      <c r="R929" s="52" t="s">
        <v>3155</v>
      </c>
      <c r="S929" s="52" t="s">
        <v>3156</v>
      </c>
      <c r="T929" s="52" t="s">
        <v>71</v>
      </c>
      <c r="U929" s="52"/>
      <c r="V929" s="52"/>
    </row>
    <row r="930" spans="2:22" s="9" customFormat="1" ht="17.100000000000001" customHeight="1">
      <c r="B930" s="52">
        <v>2026</v>
      </c>
      <c r="C930" s="52">
        <v>2</v>
      </c>
      <c r="D930" s="52" t="s">
        <v>72</v>
      </c>
      <c r="E930" s="52" t="s">
        <v>3154</v>
      </c>
      <c r="F930" s="52" t="str">
        <f>VLOOKUP(E930,'[1]3) 구매'!$E$6:$F$1614,2,0)</f>
        <v>쇼핑몰</v>
      </c>
      <c r="G930" s="52">
        <v>23734426</v>
      </c>
      <c r="H930" s="52" t="s">
        <v>4067</v>
      </c>
      <c r="I930" s="52" t="s">
        <v>4134</v>
      </c>
      <c r="J930" s="49" t="s">
        <v>87</v>
      </c>
      <c r="K930" s="49">
        <v>111</v>
      </c>
      <c r="L930" s="49" t="s">
        <v>4302</v>
      </c>
      <c r="M930" s="49">
        <v>12000000</v>
      </c>
      <c r="N930" s="49"/>
      <c r="O930" s="49" t="s">
        <v>4074</v>
      </c>
      <c r="P930" s="49"/>
      <c r="Q930" s="52" t="s">
        <v>555</v>
      </c>
      <c r="R930" s="52" t="s">
        <v>3155</v>
      </c>
      <c r="S930" s="52" t="s">
        <v>3156</v>
      </c>
      <c r="T930" s="52" t="s">
        <v>71</v>
      </c>
      <c r="U930" s="52"/>
      <c r="V930" s="52"/>
    </row>
    <row r="931" spans="2:22" s="9" customFormat="1" ht="17.100000000000001" customHeight="1">
      <c r="B931" s="52">
        <v>2026</v>
      </c>
      <c r="C931" s="52">
        <v>2</v>
      </c>
      <c r="D931" s="52" t="s">
        <v>72</v>
      </c>
      <c r="E931" s="52" t="s">
        <v>3154</v>
      </c>
      <c r="F931" s="52" t="str">
        <f>VLOOKUP(E931,'[1]3) 구매'!$E$6:$F$1614,2,0)</f>
        <v>쇼핑몰</v>
      </c>
      <c r="G931" s="52">
        <v>23734433</v>
      </c>
      <c r="H931" s="52" t="s">
        <v>4067</v>
      </c>
      <c r="I931" s="52" t="s">
        <v>4949</v>
      </c>
      <c r="J931" s="49" t="s">
        <v>87</v>
      </c>
      <c r="K931" s="49">
        <v>119</v>
      </c>
      <c r="L931" s="49" t="s">
        <v>4302</v>
      </c>
      <c r="M931" s="49">
        <v>13000000</v>
      </c>
      <c r="N931" s="49"/>
      <c r="O931" s="49" t="s">
        <v>4074</v>
      </c>
      <c r="P931" s="49"/>
      <c r="Q931" s="52" t="s">
        <v>555</v>
      </c>
      <c r="R931" s="52" t="s">
        <v>3155</v>
      </c>
      <c r="S931" s="52" t="s">
        <v>3156</v>
      </c>
      <c r="T931" s="52" t="s">
        <v>71</v>
      </c>
      <c r="U931" s="52"/>
      <c r="V931" s="52"/>
    </row>
    <row r="932" spans="2:22" s="9" customFormat="1" ht="17.100000000000001" customHeight="1">
      <c r="B932" s="52">
        <v>2026</v>
      </c>
      <c r="C932" s="52">
        <v>2</v>
      </c>
      <c r="D932" s="52" t="s">
        <v>72</v>
      </c>
      <c r="E932" s="52" t="s">
        <v>3154</v>
      </c>
      <c r="F932" s="52" t="str">
        <f>VLOOKUP(E932,'[1]3) 구매'!$E$6:$F$1614,2,0)</f>
        <v>쇼핑몰</v>
      </c>
      <c r="G932" s="52">
        <v>22603380</v>
      </c>
      <c r="H932" s="52" t="s">
        <v>4067</v>
      </c>
      <c r="I932" s="52" t="s">
        <v>4142</v>
      </c>
      <c r="J932" s="49" t="s">
        <v>65</v>
      </c>
      <c r="K932" s="49">
        <v>817</v>
      </c>
      <c r="L932" s="49" t="s">
        <v>4302</v>
      </c>
      <c r="M932" s="49">
        <v>80000000</v>
      </c>
      <c r="N932" s="49"/>
      <c r="O932" s="49" t="s">
        <v>4074</v>
      </c>
      <c r="P932" s="49"/>
      <c r="Q932" s="52" t="s">
        <v>555</v>
      </c>
      <c r="R932" s="52" t="s">
        <v>3155</v>
      </c>
      <c r="S932" s="52" t="s">
        <v>3156</v>
      </c>
      <c r="T932" s="52" t="s">
        <v>71</v>
      </c>
      <c r="U932" s="52"/>
      <c r="V932" s="52"/>
    </row>
    <row r="933" spans="2:22" s="9" customFormat="1" ht="17.100000000000001" customHeight="1">
      <c r="B933" s="52">
        <v>2026</v>
      </c>
      <c r="C933" s="52">
        <v>2</v>
      </c>
      <c r="D933" s="52" t="s">
        <v>72</v>
      </c>
      <c r="E933" s="52" t="s">
        <v>3154</v>
      </c>
      <c r="F933" s="52" t="str">
        <f>VLOOKUP(E933,'[1]3) 구매'!$E$6:$F$1614,2,0)</f>
        <v>쇼핑몰</v>
      </c>
      <c r="G933" s="52">
        <v>22603381</v>
      </c>
      <c r="H933" s="52" t="s">
        <v>4067</v>
      </c>
      <c r="I933" s="52" t="s">
        <v>5103</v>
      </c>
      <c r="J933" s="49" t="s">
        <v>65</v>
      </c>
      <c r="K933" s="49">
        <v>1391</v>
      </c>
      <c r="L933" s="49" t="s">
        <v>4302</v>
      </c>
      <c r="M933" s="49">
        <v>140000000</v>
      </c>
      <c r="N933" s="49"/>
      <c r="O933" s="49" t="s">
        <v>4074</v>
      </c>
      <c r="P933" s="49"/>
      <c r="Q933" s="52" t="s">
        <v>555</v>
      </c>
      <c r="R933" s="52" t="s">
        <v>3155</v>
      </c>
      <c r="S933" s="52" t="s">
        <v>3156</v>
      </c>
      <c r="T933" s="52" t="s">
        <v>71</v>
      </c>
      <c r="U933" s="52"/>
      <c r="V933" s="52"/>
    </row>
    <row r="934" spans="2:22" s="9" customFormat="1" ht="17.100000000000001" customHeight="1">
      <c r="B934" s="52">
        <v>2026</v>
      </c>
      <c r="C934" s="52">
        <v>2</v>
      </c>
      <c r="D934" s="52" t="s">
        <v>72</v>
      </c>
      <c r="E934" s="52" t="s">
        <v>3154</v>
      </c>
      <c r="F934" s="52" t="str">
        <f>VLOOKUP(E934,'[1]3) 구매'!$E$6:$F$1614,2,0)</f>
        <v>쇼핑몰</v>
      </c>
      <c r="G934" s="52">
        <v>22603391</v>
      </c>
      <c r="H934" s="52" t="s">
        <v>4067</v>
      </c>
      <c r="I934" s="52" t="s">
        <v>4147</v>
      </c>
      <c r="J934" s="49" t="s">
        <v>65</v>
      </c>
      <c r="K934" s="49">
        <v>2342</v>
      </c>
      <c r="L934" s="49" t="s">
        <v>4302</v>
      </c>
      <c r="M934" s="49">
        <v>261000000</v>
      </c>
      <c r="N934" s="49"/>
      <c r="O934" s="49" t="s">
        <v>4074</v>
      </c>
      <c r="P934" s="49"/>
      <c r="Q934" s="52" t="s">
        <v>555</v>
      </c>
      <c r="R934" s="52" t="s">
        <v>3155</v>
      </c>
      <c r="S934" s="52" t="s">
        <v>3156</v>
      </c>
      <c r="T934" s="52" t="s">
        <v>71</v>
      </c>
      <c r="U934" s="52"/>
      <c r="V934" s="52"/>
    </row>
    <row r="935" spans="2:22" s="9" customFormat="1" ht="17.100000000000001" customHeight="1">
      <c r="B935" s="52">
        <v>2026</v>
      </c>
      <c r="C935" s="52">
        <v>2</v>
      </c>
      <c r="D935" s="52" t="s">
        <v>72</v>
      </c>
      <c r="E935" s="52" t="s">
        <v>3154</v>
      </c>
      <c r="F935" s="52" t="str">
        <f>VLOOKUP(E935,'[1]3) 구매'!$E$6:$F$1614,2,0)</f>
        <v>쇼핑몰</v>
      </c>
      <c r="G935" s="52">
        <v>22603393</v>
      </c>
      <c r="H935" s="52" t="s">
        <v>4067</v>
      </c>
      <c r="I935" s="52" t="s">
        <v>4311</v>
      </c>
      <c r="J935" s="49" t="s">
        <v>65</v>
      </c>
      <c r="K935" s="49">
        <v>1704</v>
      </c>
      <c r="L935" s="49" t="s">
        <v>4302</v>
      </c>
      <c r="M935" s="49">
        <v>195000000</v>
      </c>
      <c r="N935" s="49"/>
      <c r="O935" s="49" t="s">
        <v>4074</v>
      </c>
      <c r="P935" s="49"/>
      <c r="Q935" s="52" t="s">
        <v>555</v>
      </c>
      <c r="R935" s="52" t="s">
        <v>3155</v>
      </c>
      <c r="S935" s="52" t="s">
        <v>3156</v>
      </c>
      <c r="T935" s="52" t="s">
        <v>71</v>
      </c>
      <c r="U935" s="52"/>
      <c r="V935" s="52"/>
    </row>
    <row r="936" spans="2:22" s="9" customFormat="1" ht="17.100000000000001" customHeight="1">
      <c r="B936" s="52">
        <v>2026</v>
      </c>
      <c r="C936" s="52">
        <v>2</v>
      </c>
      <c r="D936" s="52" t="s">
        <v>72</v>
      </c>
      <c r="E936" s="52" t="s">
        <v>3154</v>
      </c>
      <c r="F936" s="52" t="str">
        <f>VLOOKUP(E936,'[1]3) 구매'!$E$6:$F$1614,2,0)</f>
        <v>쇼핑몰</v>
      </c>
      <c r="G936" s="52">
        <v>10063865</v>
      </c>
      <c r="H936" s="52" t="s">
        <v>4296</v>
      </c>
      <c r="I936" s="52" t="s">
        <v>5500</v>
      </c>
      <c r="J936" s="49" t="s">
        <v>65</v>
      </c>
      <c r="K936" s="49">
        <v>117.762</v>
      </c>
      <c r="L936" s="49" t="s">
        <v>4244</v>
      </c>
      <c r="M936" s="49">
        <v>101400000</v>
      </c>
      <c r="N936" s="49"/>
      <c r="O936" s="49" t="s">
        <v>4074</v>
      </c>
      <c r="P936" s="49"/>
      <c r="Q936" s="52" t="s">
        <v>555</v>
      </c>
      <c r="R936" s="52" t="s">
        <v>3155</v>
      </c>
      <c r="S936" s="52" t="s">
        <v>3156</v>
      </c>
      <c r="T936" s="52" t="s">
        <v>71</v>
      </c>
      <c r="U936" s="52"/>
      <c r="V936" s="52"/>
    </row>
    <row r="937" spans="2:22" s="9" customFormat="1" ht="17.100000000000001" customHeight="1">
      <c r="B937" s="52">
        <v>2026</v>
      </c>
      <c r="C937" s="52">
        <v>2</v>
      </c>
      <c r="D937" s="52" t="s">
        <v>72</v>
      </c>
      <c r="E937" s="52" t="s">
        <v>3154</v>
      </c>
      <c r="F937" s="52" t="str">
        <f>VLOOKUP(E937,'[1]3) 구매'!$E$6:$F$1614,2,0)</f>
        <v>쇼핑몰</v>
      </c>
      <c r="G937" s="52">
        <v>10063866</v>
      </c>
      <c r="H937" s="52" t="s">
        <v>4296</v>
      </c>
      <c r="I937" s="52" t="s">
        <v>5501</v>
      </c>
      <c r="J937" s="49" t="s">
        <v>65</v>
      </c>
      <c r="K937" s="49">
        <v>97.718999999999994</v>
      </c>
      <c r="L937" s="49" t="s">
        <v>4244</v>
      </c>
      <c r="M937" s="49">
        <v>84000000</v>
      </c>
      <c r="N937" s="49"/>
      <c r="O937" s="49" t="s">
        <v>4074</v>
      </c>
      <c r="P937" s="49"/>
      <c r="Q937" s="52" t="s">
        <v>555</v>
      </c>
      <c r="R937" s="52" t="s">
        <v>3155</v>
      </c>
      <c r="S937" s="52" t="s">
        <v>3156</v>
      </c>
      <c r="T937" s="52" t="s">
        <v>71</v>
      </c>
      <c r="U937" s="52"/>
      <c r="V937" s="52"/>
    </row>
    <row r="938" spans="2:22" s="9" customFormat="1" ht="17.100000000000001" customHeight="1">
      <c r="B938" s="52">
        <v>2026</v>
      </c>
      <c r="C938" s="52">
        <v>2</v>
      </c>
      <c r="D938" s="52" t="s">
        <v>72</v>
      </c>
      <c r="E938" s="52" t="s">
        <v>3154</v>
      </c>
      <c r="F938" s="52" t="str">
        <f>VLOOKUP(E938,'[1]3) 구매'!$E$6:$F$1614,2,0)</f>
        <v>쇼핑몰</v>
      </c>
      <c r="G938" s="52">
        <v>21504227</v>
      </c>
      <c r="H938" s="52" t="s">
        <v>4296</v>
      </c>
      <c r="I938" s="52" t="s">
        <v>5502</v>
      </c>
      <c r="J938" s="49" t="s">
        <v>65</v>
      </c>
      <c r="K938" s="49">
        <v>25.873999999999999</v>
      </c>
      <c r="L938" s="49" t="s">
        <v>4244</v>
      </c>
      <c r="M938" s="49">
        <v>23000000</v>
      </c>
      <c r="N938" s="49"/>
      <c r="O938" s="49" t="s">
        <v>4074</v>
      </c>
      <c r="P938" s="49"/>
      <c r="Q938" s="52" t="s">
        <v>555</v>
      </c>
      <c r="R938" s="52" t="s">
        <v>3155</v>
      </c>
      <c r="S938" s="52" t="s">
        <v>3156</v>
      </c>
      <c r="T938" s="52" t="s">
        <v>71</v>
      </c>
      <c r="U938" s="52"/>
      <c r="V938" s="52"/>
    </row>
    <row r="939" spans="2:22" s="9" customFormat="1" ht="17.100000000000001" customHeight="1">
      <c r="B939" s="52">
        <v>2026</v>
      </c>
      <c r="C939" s="52">
        <v>2</v>
      </c>
      <c r="D939" s="52" t="s">
        <v>72</v>
      </c>
      <c r="E939" s="52" t="s">
        <v>3154</v>
      </c>
      <c r="F939" s="52" t="str">
        <f>VLOOKUP(E939,'[1]3) 구매'!$E$6:$F$1614,2,0)</f>
        <v>쇼핑몰</v>
      </c>
      <c r="G939" s="52">
        <v>21504228</v>
      </c>
      <c r="H939" s="52" t="s">
        <v>4296</v>
      </c>
      <c r="I939" s="52" t="s">
        <v>5503</v>
      </c>
      <c r="J939" s="49" t="s">
        <v>65</v>
      </c>
      <c r="K939" s="49">
        <v>38.645000000000003</v>
      </c>
      <c r="L939" s="49" t="s">
        <v>4244</v>
      </c>
      <c r="M939" s="49">
        <v>35500000</v>
      </c>
      <c r="N939" s="49"/>
      <c r="O939" s="49" t="s">
        <v>4074</v>
      </c>
      <c r="P939" s="49"/>
      <c r="Q939" s="52" t="s">
        <v>555</v>
      </c>
      <c r="R939" s="52" t="s">
        <v>3155</v>
      </c>
      <c r="S939" s="52" t="s">
        <v>3156</v>
      </c>
      <c r="T939" s="52" t="s">
        <v>71</v>
      </c>
      <c r="U939" s="52"/>
      <c r="V939" s="52"/>
    </row>
    <row r="940" spans="2:22" s="9" customFormat="1" ht="17.100000000000001" customHeight="1">
      <c r="B940" s="52">
        <v>2026</v>
      </c>
      <c r="C940" s="52">
        <v>2</v>
      </c>
      <c r="D940" s="52" t="s">
        <v>72</v>
      </c>
      <c r="E940" s="52" t="s">
        <v>3154</v>
      </c>
      <c r="F940" s="52" t="str">
        <f>VLOOKUP(E940,'[1]3) 구매'!$E$6:$F$1614,2,0)</f>
        <v>쇼핑몰</v>
      </c>
      <c r="G940" s="52">
        <v>21504229</v>
      </c>
      <c r="H940" s="52" t="s">
        <v>4296</v>
      </c>
      <c r="I940" s="52" t="s">
        <v>5504</v>
      </c>
      <c r="J940" s="49" t="s">
        <v>65</v>
      </c>
      <c r="K940" s="49">
        <v>315.99799999999999</v>
      </c>
      <c r="L940" s="49" t="s">
        <v>4244</v>
      </c>
      <c r="M940" s="49">
        <v>282000000</v>
      </c>
      <c r="N940" s="49"/>
      <c r="O940" s="49" t="s">
        <v>4074</v>
      </c>
      <c r="P940" s="49"/>
      <c r="Q940" s="52" t="s">
        <v>555</v>
      </c>
      <c r="R940" s="52" t="s">
        <v>3155</v>
      </c>
      <c r="S940" s="52" t="s">
        <v>3156</v>
      </c>
      <c r="T940" s="52" t="s">
        <v>71</v>
      </c>
      <c r="U940" s="52"/>
      <c r="V940" s="52"/>
    </row>
    <row r="941" spans="2:22" s="9" customFormat="1" ht="17.100000000000001" customHeight="1">
      <c r="B941" s="52">
        <v>2026</v>
      </c>
      <c r="C941" s="52">
        <v>2</v>
      </c>
      <c r="D941" s="52" t="s">
        <v>72</v>
      </c>
      <c r="E941" s="52" t="s">
        <v>3154</v>
      </c>
      <c r="F941" s="52" t="str">
        <f>VLOOKUP(E941,'[1]3) 구매'!$E$6:$F$1614,2,0)</f>
        <v>쇼핑몰</v>
      </c>
      <c r="G941" s="52">
        <v>21504230</v>
      </c>
      <c r="H941" s="52" t="s">
        <v>4296</v>
      </c>
      <c r="I941" s="52" t="s">
        <v>5505</v>
      </c>
      <c r="J941" s="49" t="s">
        <v>65</v>
      </c>
      <c r="K941" s="49">
        <v>32.529000000000003</v>
      </c>
      <c r="L941" s="49" t="s">
        <v>4244</v>
      </c>
      <c r="M941" s="49">
        <v>29000000</v>
      </c>
      <c r="N941" s="49"/>
      <c r="O941" s="49" t="s">
        <v>4074</v>
      </c>
      <c r="P941" s="49"/>
      <c r="Q941" s="52" t="s">
        <v>555</v>
      </c>
      <c r="R941" s="52" t="s">
        <v>3155</v>
      </c>
      <c r="S941" s="52" t="s">
        <v>3156</v>
      </c>
      <c r="T941" s="52" t="s">
        <v>71</v>
      </c>
      <c r="U941" s="52"/>
      <c r="V941" s="52"/>
    </row>
    <row r="942" spans="2:22" s="9" customFormat="1" ht="17.100000000000001" customHeight="1">
      <c r="B942" s="52">
        <v>2026</v>
      </c>
      <c r="C942" s="52">
        <v>2</v>
      </c>
      <c r="D942" s="52" t="s">
        <v>72</v>
      </c>
      <c r="E942" s="52" t="s">
        <v>5506</v>
      </c>
      <c r="F942" s="52" t="str">
        <f>VLOOKUP(E942,'[1]3) 구매'!$E$6:$F$1614,2,0)</f>
        <v>쇼핑몰</v>
      </c>
      <c r="G942" s="52">
        <v>4014229801</v>
      </c>
      <c r="H942" s="52" t="s">
        <v>4603</v>
      </c>
      <c r="I942" s="52" t="s">
        <v>5507</v>
      </c>
      <c r="J942" s="49" t="s">
        <v>87</v>
      </c>
      <c r="K942" s="49">
        <v>2060</v>
      </c>
      <c r="L942" s="49" t="s">
        <v>4170</v>
      </c>
      <c r="M942" s="49">
        <v>6839200</v>
      </c>
      <c r="N942" s="49"/>
      <c r="O942" s="49" t="s">
        <v>4070</v>
      </c>
      <c r="P942" s="49"/>
      <c r="Q942" s="52" t="s">
        <v>559</v>
      </c>
      <c r="R942" s="52" t="s">
        <v>560</v>
      </c>
      <c r="S942" s="52" t="s">
        <v>561</v>
      </c>
      <c r="T942" s="52" t="s">
        <v>71</v>
      </c>
      <c r="U942" s="52"/>
      <c r="V942" s="52"/>
    </row>
    <row r="943" spans="2:22" s="9" customFormat="1" ht="17.100000000000001" customHeight="1">
      <c r="B943" s="52">
        <v>2026</v>
      </c>
      <c r="C943" s="52">
        <v>2</v>
      </c>
      <c r="D943" s="52" t="s">
        <v>72</v>
      </c>
      <c r="E943" s="52" t="s">
        <v>1722</v>
      </c>
      <c r="F943" s="52" t="str">
        <f>VLOOKUP(E943,'[1]3) 구매'!$E$6:$F$1614,2,0)</f>
        <v>일반경쟁</v>
      </c>
      <c r="G943" s="52">
        <v>3013150202</v>
      </c>
      <c r="H943" s="52" t="s">
        <v>4783</v>
      </c>
      <c r="I943" s="52" t="s">
        <v>4784</v>
      </c>
      <c r="J943" s="49" t="s">
        <v>87</v>
      </c>
      <c r="K943" s="49">
        <v>2584</v>
      </c>
      <c r="L943" s="49" t="s">
        <v>4238</v>
      </c>
      <c r="M943" s="49">
        <v>113411760</v>
      </c>
      <c r="N943" s="49"/>
      <c r="O943" s="49" t="s">
        <v>4070</v>
      </c>
      <c r="P943" s="49"/>
      <c r="Q943" s="52" t="s">
        <v>563</v>
      </c>
      <c r="R943" s="52" t="s">
        <v>1610</v>
      </c>
      <c r="S943" s="52" t="s">
        <v>1611</v>
      </c>
      <c r="T943" s="52" t="s">
        <v>71</v>
      </c>
      <c r="U943" s="52"/>
      <c r="V943" s="52"/>
    </row>
    <row r="944" spans="2:22" s="9" customFormat="1" ht="17.100000000000001" customHeight="1">
      <c r="B944" s="52">
        <v>2026</v>
      </c>
      <c r="C944" s="52">
        <v>2</v>
      </c>
      <c r="D944" s="52" t="s">
        <v>72</v>
      </c>
      <c r="E944" s="52" t="s">
        <v>5508</v>
      </c>
      <c r="F944" s="52" t="str">
        <f>VLOOKUP(E944,'[1]3) 구매'!$E$6:$F$1614,2,0)</f>
        <v>수의계약</v>
      </c>
      <c r="G944" s="52">
        <v>4015151301</v>
      </c>
      <c r="H944" s="52" t="s">
        <v>4316</v>
      </c>
      <c r="I944" s="52"/>
      <c r="J944" s="49"/>
      <c r="K944" s="49">
        <v>1</v>
      </c>
      <c r="L944" s="49" t="s">
        <v>4198</v>
      </c>
      <c r="M944" s="49">
        <v>30092000</v>
      </c>
      <c r="N944" s="49"/>
      <c r="O944" s="49"/>
      <c r="P944" s="49"/>
      <c r="Q944" s="52" t="s">
        <v>1009</v>
      </c>
      <c r="R944" s="52" t="s">
        <v>1010</v>
      </c>
      <c r="S944" s="52" t="s">
        <v>1011</v>
      </c>
      <c r="T944" s="52" t="s">
        <v>71</v>
      </c>
      <c r="U944" s="52"/>
      <c r="V944" s="52"/>
    </row>
    <row r="945" spans="2:22" s="9" customFormat="1" ht="17.100000000000001" customHeight="1">
      <c r="B945" s="52">
        <v>2026</v>
      </c>
      <c r="C945" s="52">
        <v>2</v>
      </c>
      <c r="D945" s="52" t="s">
        <v>72</v>
      </c>
      <c r="E945" s="52" t="s">
        <v>5509</v>
      </c>
      <c r="F945" s="52" t="str">
        <f>VLOOKUP(E945,'[1]3) 구매'!$E$6:$F$1614,2,0)</f>
        <v>일반경쟁</v>
      </c>
      <c r="G945" s="52">
        <v>3912118901</v>
      </c>
      <c r="H945" s="52" t="s">
        <v>4587</v>
      </c>
      <c r="I945" s="52" t="s">
        <v>5084</v>
      </c>
      <c r="J945" s="49" t="s">
        <v>5084</v>
      </c>
      <c r="K945" s="49">
        <v>1</v>
      </c>
      <c r="L945" s="49" t="s">
        <v>4198</v>
      </c>
      <c r="M945" s="49">
        <v>361916000</v>
      </c>
      <c r="N945" s="49"/>
      <c r="O945" s="49"/>
      <c r="P945" s="49"/>
      <c r="Q945" s="52" t="s">
        <v>603</v>
      </c>
      <c r="R945" s="52" t="s">
        <v>1021</v>
      </c>
      <c r="S945" s="52" t="s">
        <v>1022</v>
      </c>
      <c r="T945" s="52" t="s">
        <v>71</v>
      </c>
      <c r="U945" s="52"/>
      <c r="V945" s="52"/>
    </row>
    <row r="946" spans="2:22" s="9" customFormat="1" ht="17.100000000000001" customHeight="1">
      <c r="B946" s="52">
        <v>2026</v>
      </c>
      <c r="C946" s="52">
        <v>2</v>
      </c>
      <c r="D946" s="52" t="s">
        <v>72</v>
      </c>
      <c r="E946" s="52" t="s">
        <v>5510</v>
      </c>
      <c r="F946" s="52" t="str">
        <f>VLOOKUP(E946,'[1]3) 구매'!$E$6:$F$1614,2,0)</f>
        <v>일반경쟁</v>
      </c>
      <c r="G946" s="52">
        <v>3912110301</v>
      </c>
      <c r="H946" s="52" t="s">
        <v>4675</v>
      </c>
      <c r="I946" s="52" t="s">
        <v>5511</v>
      </c>
      <c r="J946" s="49" t="s">
        <v>5511</v>
      </c>
      <c r="K946" s="49">
        <v>1</v>
      </c>
      <c r="L946" s="49" t="s">
        <v>4198</v>
      </c>
      <c r="M946" s="49">
        <v>286957000</v>
      </c>
      <c r="N946" s="49"/>
      <c r="O946" s="49"/>
      <c r="P946" s="49"/>
      <c r="Q946" s="52" t="s">
        <v>603</v>
      </c>
      <c r="R946" s="52" t="s">
        <v>1021</v>
      </c>
      <c r="S946" s="52" t="s">
        <v>1022</v>
      </c>
      <c r="T946" s="52" t="s">
        <v>71</v>
      </c>
      <c r="U946" s="52"/>
      <c r="V946" s="52"/>
    </row>
    <row r="947" spans="2:22" s="9" customFormat="1" ht="17.100000000000001" customHeight="1">
      <c r="B947" s="52">
        <v>2026</v>
      </c>
      <c r="C947" s="52">
        <v>2</v>
      </c>
      <c r="D947" s="52" t="s">
        <v>72</v>
      </c>
      <c r="E947" s="52" t="s">
        <v>5512</v>
      </c>
      <c r="F947" s="52" t="str">
        <f>VLOOKUP(E947,'[1]3) 구매'!$E$6:$F$1614,2,0)</f>
        <v>일반경쟁</v>
      </c>
      <c r="G947" s="52">
        <v>3912118901</v>
      </c>
      <c r="H947" s="52" t="s">
        <v>4587</v>
      </c>
      <c r="I947" s="52" t="s">
        <v>5084</v>
      </c>
      <c r="J947" s="49" t="s">
        <v>5084</v>
      </c>
      <c r="K947" s="49">
        <v>1</v>
      </c>
      <c r="L947" s="49" t="s">
        <v>4198</v>
      </c>
      <c r="M947" s="49">
        <v>208038000</v>
      </c>
      <c r="N947" s="49"/>
      <c r="O947" s="49"/>
      <c r="P947" s="49"/>
      <c r="Q947" s="52" t="s">
        <v>603</v>
      </c>
      <c r="R947" s="52" t="s">
        <v>1021</v>
      </c>
      <c r="S947" s="52" t="s">
        <v>1022</v>
      </c>
      <c r="T947" s="52" t="s">
        <v>71</v>
      </c>
      <c r="U947" s="52"/>
      <c r="V947" s="52"/>
    </row>
    <row r="948" spans="2:22" s="9" customFormat="1" ht="17.100000000000001" customHeight="1">
      <c r="B948" s="52">
        <v>2026</v>
      </c>
      <c r="C948" s="52">
        <v>2</v>
      </c>
      <c r="D948" s="52" t="s">
        <v>72</v>
      </c>
      <c r="E948" s="52" t="s">
        <v>5513</v>
      </c>
      <c r="F948" s="52" t="str">
        <f>VLOOKUP(E948,'[1]3) 구매'!$E$6:$F$1614,2,0)</f>
        <v>쇼핑몰</v>
      </c>
      <c r="G948" s="52">
        <v>4014178203</v>
      </c>
      <c r="H948" s="52" t="s">
        <v>5514</v>
      </c>
      <c r="I948" s="52" t="s">
        <v>5515</v>
      </c>
      <c r="J948" s="49" t="s">
        <v>87</v>
      </c>
      <c r="K948" s="49">
        <v>96</v>
      </c>
      <c r="L948" s="49" t="s">
        <v>4138</v>
      </c>
      <c r="M948" s="49">
        <v>23300000</v>
      </c>
      <c r="N948" s="49"/>
      <c r="O948" s="49" t="s">
        <v>4074</v>
      </c>
      <c r="P948" s="49"/>
      <c r="Q948" s="52" t="s">
        <v>603</v>
      </c>
      <c r="R948" s="52" t="s">
        <v>5516</v>
      </c>
      <c r="S948" s="52" t="s">
        <v>5517</v>
      </c>
      <c r="T948" s="52" t="s">
        <v>71</v>
      </c>
      <c r="U948" s="52"/>
      <c r="V948" s="52"/>
    </row>
    <row r="949" spans="2:22" s="9" customFormat="1" ht="17.100000000000001" customHeight="1">
      <c r="B949" s="52">
        <v>2026</v>
      </c>
      <c r="C949" s="52">
        <v>2</v>
      </c>
      <c r="D949" s="52" t="s">
        <v>72</v>
      </c>
      <c r="E949" s="52" t="s">
        <v>5518</v>
      </c>
      <c r="F949" s="52" t="str">
        <f>VLOOKUP(E949,'[1]3) 구매'!$E$6:$F$1614,2,0)</f>
        <v>쇼핑몰</v>
      </c>
      <c r="G949" s="52">
        <v>3011160102</v>
      </c>
      <c r="H949" s="52" t="s">
        <v>4162</v>
      </c>
      <c r="I949" s="52" t="s">
        <v>5441</v>
      </c>
      <c r="J949" s="49" t="s">
        <v>87</v>
      </c>
      <c r="K949" s="49">
        <v>503</v>
      </c>
      <c r="L949" s="49" t="s">
        <v>4163</v>
      </c>
      <c r="M949" s="49">
        <v>61742000</v>
      </c>
      <c r="N949" s="49"/>
      <c r="O949" s="49" t="s">
        <v>4074</v>
      </c>
      <c r="P949" s="49"/>
      <c r="Q949" s="52" t="s">
        <v>607</v>
      </c>
      <c r="R949" s="52" t="s">
        <v>1024</v>
      </c>
      <c r="S949" s="52" t="s">
        <v>5519</v>
      </c>
      <c r="T949" s="52"/>
      <c r="U949" s="52"/>
      <c r="V949" s="52"/>
    </row>
    <row r="950" spans="2:22" s="9" customFormat="1" ht="17.100000000000001" customHeight="1">
      <c r="B950" s="52">
        <v>2026</v>
      </c>
      <c r="C950" s="52">
        <v>2</v>
      </c>
      <c r="D950" s="52" t="s">
        <v>72</v>
      </c>
      <c r="E950" s="52" t="s">
        <v>5518</v>
      </c>
      <c r="F950" s="52" t="str">
        <f>VLOOKUP(E950,'[1]3) 구매'!$E$6:$F$1614,2,0)</f>
        <v>쇼핑몰</v>
      </c>
      <c r="G950" s="52">
        <v>3011150501</v>
      </c>
      <c r="H950" s="52" t="s">
        <v>4067</v>
      </c>
      <c r="I950" s="52" t="s">
        <v>4156</v>
      </c>
      <c r="J950" s="49" t="s">
        <v>87</v>
      </c>
      <c r="K950" s="49">
        <v>2496</v>
      </c>
      <c r="L950" s="49" t="s">
        <v>4069</v>
      </c>
      <c r="M950" s="49">
        <v>250000000</v>
      </c>
      <c r="N950" s="49"/>
      <c r="O950" s="49" t="s">
        <v>4074</v>
      </c>
      <c r="P950" s="49"/>
      <c r="Q950" s="52" t="s">
        <v>607</v>
      </c>
      <c r="R950" s="52" t="s">
        <v>1024</v>
      </c>
      <c r="S950" s="52" t="s">
        <v>5519</v>
      </c>
      <c r="T950" s="52"/>
      <c r="U950" s="52"/>
      <c r="V950" s="52"/>
    </row>
    <row r="951" spans="2:22" s="9" customFormat="1" ht="17.100000000000001" customHeight="1">
      <c r="B951" s="52">
        <v>2026</v>
      </c>
      <c r="C951" s="52">
        <v>2</v>
      </c>
      <c r="D951" s="52" t="s">
        <v>72</v>
      </c>
      <c r="E951" s="52" t="s">
        <v>5518</v>
      </c>
      <c r="F951" s="52" t="str">
        <f>VLOOKUP(E951,'[1]3) 구매'!$E$6:$F$1614,2,0)</f>
        <v>쇼핑몰</v>
      </c>
      <c r="G951" s="52">
        <v>3010161901</v>
      </c>
      <c r="H951" s="52" t="s">
        <v>4328</v>
      </c>
      <c r="I951" s="52" t="s">
        <v>4156</v>
      </c>
      <c r="J951" s="49" t="s">
        <v>87</v>
      </c>
      <c r="K951" s="49">
        <v>80</v>
      </c>
      <c r="L951" s="49" t="s">
        <v>4127</v>
      </c>
      <c r="M951" s="49">
        <v>100000000</v>
      </c>
      <c r="N951" s="49"/>
      <c r="O951" s="49" t="s">
        <v>4074</v>
      </c>
      <c r="P951" s="49"/>
      <c r="Q951" s="52" t="s">
        <v>607</v>
      </c>
      <c r="R951" s="52" t="s">
        <v>1024</v>
      </c>
      <c r="S951" s="52" t="s">
        <v>5519</v>
      </c>
      <c r="T951" s="52"/>
      <c r="U951" s="52"/>
      <c r="V951" s="52"/>
    </row>
    <row r="952" spans="2:22" s="9" customFormat="1" ht="17.100000000000001" customHeight="1">
      <c r="B952" s="52">
        <v>2026</v>
      </c>
      <c r="C952" s="52">
        <v>2</v>
      </c>
      <c r="D952" s="52" t="s">
        <v>72</v>
      </c>
      <c r="E952" s="52" t="s">
        <v>5520</v>
      </c>
      <c r="F952" s="52" t="str">
        <f>VLOOKUP(E952,'[1]3) 구매'!$E$6:$F$1614,2,0)</f>
        <v>쇼핑몰</v>
      </c>
      <c r="G952" s="52">
        <v>3011160102</v>
      </c>
      <c r="H952" s="52" t="s">
        <v>4162</v>
      </c>
      <c r="I952" s="52" t="s">
        <v>5441</v>
      </c>
      <c r="J952" s="49" t="s">
        <v>87</v>
      </c>
      <c r="K952" s="49">
        <v>150</v>
      </c>
      <c r="L952" s="49" t="s">
        <v>4163</v>
      </c>
      <c r="M952" s="49">
        <v>22352000</v>
      </c>
      <c r="N952" s="49"/>
      <c r="O952" s="49" t="s">
        <v>4074</v>
      </c>
      <c r="P952" s="49"/>
      <c r="Q952" s="52" t="s">
        <v>607</v>
      </c>
      <c r="R952" s="52" t="s">
        <v>608</v>
      </c>
      <c r="S952" s="52" t="s">
        <v>609</v>
      </c>
      <c r="T952" s="52"/>
      <c r="U952" s="52"/>
      <c r="V952" s="52"/>
    </row>
    <row r="953" spans="2:22" s="9" customFormat="1" ht="17.100000000000001" customHeight="1">
      <c r="B953" s="52">
        <v>2026</v>
      </c>
      <c r="C953" s="52">
        <v>2</v>
      </c>
      <c r="D953" s="52" t="s">
        <v>72</v>
      </c>
      <c r="E953" s="52" t="s">
        <v>5520</v>
      </c>
      <c r="F953" s="52" t="str">
        <f>VLOOKUP(E953,'[1]3) 구매'!$E$6:$F$1614,2,0)</f>
        <v>쇼핑몰</v>
      </c>
      <c r="G953" s="52">
        <v>3011150501</v>
      </c>
      <c r="H953" s="52" t="s">
        <v>4067</v>
      </c>
      <c r="I953" s="52" t="s">
        <v>4156</v>
      </c>
      <c r="J953" s="49" t="s">
        <v>87</v>
      </c>
      <c r="K953" s="49">
        <v>1200</v>
      </c>
      <c r="L953" s="49" t="s">
        <v>4069</v>
      </c>
      <c r="M953" s="49">
        <v>130000000</v>
      </c>
      <c r="N953" s="49"/>
      <c r="O953" s="49" t="s">
        <v>4074</v>
      </c>
      <c r="P953" s="49"/>
      <c r="Q953" s="52" t="s">
        <v>607</v>
      </c>
      <c r="R953" s="52" t="s">
        <v>608</v>
      </c>
      <c r="S953" s="52" t="s">
        <v>609</v>
      </c>
      <c r="T953" s="52"/>
      <c r="U953" s="52"/>
      <c r="V953" s="52"/>
    </row>
    <row r="954" spans="2:22" s="9" customFormat="1" ht="17.100000000000001" customHeight="1">
      <c r="B954" s="52">
        <v>2026</v>
      </c>
      <c r="C954" s="52">
        <v>2</v>
      </c>
      <c r="D954" s="52" t="s">
        <v>72</v>
      </c>
      <c r="E954" s="52" t="s">
        <v>5520</v>
      </c>
      <c r="F954" s="52" t="str">
        <f>VLOOKUP(E954,'[1]3) 구매'!$E$6:$F$1614,2,0)</f>
        <v>쇼핑몰</v>
      </c>
      <c r="G954" s="52">
        <v>3010161901</v>
      </c>
      <c r="H954" s="52" t="s">
        <v>4328</v>
      </c>
      <c r="I954" s="52" t="s">
        <v>4156</v>
      </c>
      <c r="J954" s="49" t="s">
        <v>87</v>
      </c>
      <c r="K954" s="49">
        <v>20</v>
      </c>
      <c r="L954" s="49" t="s">
        <v>4127</v>
      </c>
      <c r="M954" s="49">
        <v>20000000</v>
      </c>
      <c r="N954" s="49"/>
      <c r="O954" s="49" t="s">
        <v>4074</v>
      </c>
      <c r="P954" s="49"/>
      <c r="Q954" s="52" t="s">
        <v>607</v>
      </c>
      <c r="R954" s="52" t="s">
        <v>608</v>
      </c>
      <c r="S954" s="52" t="s">
        <v>609</v>
      </c>
      <c r="T954" s="52"/>
      <c r="U954" s="52"/>
      <c r="V954" s="52"/>
    </row>
    <row r="955" spans="2:22" s="9" customFormat="1" ht="17.100000000000001" customHeight="1">
      <c r="B955" s="52">
        <v>2026</v>
      </c>
      <c r="C955" s="52">
        <v>2</v>
      </c>
      <c r="D955" s="52" t="s">
        <v>72</v>
      </c>
      <c r="E955" s="52" t="s">
        <v>3266</v>
      </c>
      <c r="F955" s="52" t="str">
        <f>VLOOKUP(E955,'[1]3) 구매'!$E$6:$F$1614,2,0)</f>
        <v>쇼핑몰</v>
      </c>
      <c r="G955" s="52">
        <v>4014219701</v>
      </c>
      <c r="H955" s="52" t="s">
        <v>5521</v>
      </c>
      <c r="I955" s="52" t="s">
        <v>5522</v>
      </c>
      <c r="J955" s="49" t="s">
        <v>87</v>
      </c>
      <c r="K955" s="49">
        <v>158</v>
      </c>
      <c r="L955" s="49" t="s">
        <v>4094</v>
      </c>
      <c r="M955" s="49">
        <v>1564200</v>
      </c>
      <c r="N955" s="49"/>
      <c r="O955" s="49" t="s">
        <v>4074</v>
      </c>
      <c r="P955" s="49"/>
      <c r="Q955" s="52" t="s">
        <v>607</v>
      </c>
      <c r="R955" s="52" t="s">
        <v>1725</v>
      </c>
      <c r="S955" s="52" t="s">
        <v>1726</v>
      </c>
      <c r="T955" s="52" t="s">
        <v>71</v>
      </c>
      <c r="U955" s="52"/>
      <c r="V955" s="52"/>
    </row>
    <row r="956" spans="2:22" s="9" customFormat="1" ht="17.100000000000001" customHeight="1">
      <c r="B956" s="52">
        <v>2026</v>
      </c>
      <c r="C956" s="52">
        <v>2</v>
      </c>
      <c r="D956" s="52" t="s">
        <v>72</v>
      </c>
      <c r="E956" s="52" t="s">
        <v>3266</v>
      </c>
      <c r="F956" s="52" t="str">
        <f>VLOOKUP(E956,'[1]3) 구매'!$E$6:$F$1614,2,0)</f>
        <v>쇼핑몰</v>
      </c>
      <c r="G956" s="52">
        <v>4014219701</v>
      </c>
      <c r="H956" s="52" t="s">
        <v>5521</v>
      </c>
      <c r="I956" s="52" t="s">
        <v>5523</v>
      </c>
      <c r="J956" s="49" t="s">
        <v>87</v>
      </c>
      <c r="K956" s="49">
        <v>19</v>
      </c>
      <c r="L956" s="49" t="s">
        <v>4094</v>
      </c>
      <c r="M956" s="49">
        <v>421799</v>
      </c>
      <c r="N956" s="49"/>
      <c r="O956" s="49" t="s">
        <v>4074</v>
      </c>
      <c r="P956" s="49"/>
      <c r="Q956" s="52" t="s">
        <v>607</v>
      </c>
      <c r="R956" s="52" t="s">
        <v>1725</v>
      </c>
      <c r="S956" s="52" t="s">
        <v>1726</v>
      </c>
      <c r="T956" s="52" t="s">
        <v>71</v>
      </c>
      <c r="U956" s="52"/>
      <c r="V956" s="52"/>
    </row>
    <row r="957" spans="2:22" s="9" customFormat="1" ht="17.100000000000001" customHeight="1">
      <c r="B957" s="52">
        <v>2026</v>
      </c>
      <c r="C957" s="52">
        <v>2</v>
      </c>
      <c r="D957" s="52" t="s">
        <v>72</v>
      </c>
      <c r="E957" s="52" t="s">
        <v>3868</v>
      </c>
      <c r="F957" s="52" t="str">
        <f>VLOOKUP(E957,'[1]3) 구매'!$E$6:$F$1614,2,0)</f>
        <v>쇼핑몰</v>
      </c>
      <c r="G957" s="52">
        <v>3011150501</v>
      </c>
      <c r="H957" s="52" t="s">
        <v>4067</v>
      </c>
      <c r="I957" s="52" t="s">
        <v>4068</v>
      </c>
      <c r="J957" s="49" t="s">
        <v>87</v>
      </c>
      <c r="K957" s="49">
        <v>589</v>
      </c>
      <c r="L957" s="49" t="s">
        <v>4069</v>
      </c>
      <c r="M957" s="49">
        <v>52760909</v>
      </c>
      <c r="N957" s="49"/>
      <c r="O957" s="49" t="s">
        <v>4074</v>
      </c>
      <c r="P957" s="49"/>
      <c r="Q957" s="52" t="s">
        <v>607</v>
      </c>
      <c r="R957" s="52" t="s">
        <v>1725</v>
      </c>
      <c r="S957" s="52" t="s">
        <v>1726</v>
      </c>
      <c r="T957" s="52" t="s">
        <v>71</v>
      </c>
      <c r="U957" s="52"/>
      <c r="V957" s="52"/>
    </row>
    <row r="958" spans="2:22" s="9" customFormat="1" ht="17.100000000000001" customHeight="1">
      <c r="B958" s="52">
        <v>2026</v>
      </c>
      <c r="C958" s="52">
        <v>2</v>
      </c>
      <c r="D958" s="52" t="s">
        <v>72</v>
      </c>
      <c r="E958" s="52" t="s">
        <v>3868</v>
      </c>
      <c r="F958" s="52" t="str">
        <f>VLOOKUP(E958,'[1]3) 구매'!$E$6:$F$1614,2,0)</f>
        <v>쇼핑몰</v>
      </c>
      <c r="G958" s="52">
        <v>3011150501</v>
      </c>
      <c r="H958" s="52" t="s">
        <v>4067</v>
      </c>
      <c r="I958" s="52" t="s">
        <v>4188</v>
      </c>
      <c r="J958" s="49" t="s">
        <v>87</v>
      </c>
      <c r="K958" s="49">
        <v>245</v>
      </c>
      <c r="L958" s="49" t="s">
        <v>4069</v>
      </c>
      <c r="M958" s="49">
        <v>25816391</v>
      </c>
      <c r="N958" s="49"/>
      <c r="O958" s="49" t="s">
        <v>4074</v>
      </c>
      <c r="P958" s="49"/>
      <c r="Q958" s="52" t="s">
        <v>607</v>
      </c>
      <c r="R958" s="52" t="s">
        <v>1725</v>
      </c>
      <c r="S958" s="52" t="s">
        <v>1726</v>
      </c>
      <c r="T958" s="52" t="s">
        <v>71</v>
      </c>
      <c r="U958" s="52"/>
      <c r="V958" s="52"/>
    </row>
    <row r="959" spans="2:22" s="9" customFormat="1" ht="17.100000000000001" customHeight="1">
      <c r="B959" s="52">
        <v>2026</v>
      </c>
      <c r="C959" s="52">
        <v>2</v>
      </c>
      <c r="D959" s="52" t="s">
        <v>72</v>
      </c>
      <c r="E959" s="52" t="s">
        <v>3868</v>
      </c>
      <c r="F959" s="52" t="str">
        <f>VLOOKUP(E959,'[1]3) 구매'!$E$6:$F$1614,2,0)</f>
        <v>쇼핑몰</v>
      </c>
      <c r="G959" s="52">
        <v>3011150501</v>
      </c>
      <c r="H959" s="52" t="s">
        <v>4067</v>
      </c>
      <c r="I959" s="52" t="s">
        <v>4142</v>
      </c>
      <c r="J959" s="49" t="s">
        <v>87</v>
      </c>
      <c r="K959" s="49">
        <v>123</v>
      </c>
      <c r="L959" s="49" t="s">
        <v>4069</v>
      </c>
      <c r="M959" s="49">
        <v>11912489</v>
      </c>
      <c r="N959" s="49"/>
      <c r="O959" s="49" t="s">
        <v>4074</v>
      </c>
      <c r="P959" s="49"/>
      <c r="Q959" s="52" t="s">
        <v>607</v>
      </c>
      <c r="R959" s="52" t="s">
        <v>1725</v>
      </c>
      <c r="S959" s="52" t="s">
        <v>1726</v>
      </c>
      <c r="T959" s="52" t="s">
        <v>71</v>
      </c>
      <c r="U959" s="52"/>
      <c r="V959" s="52"/>
    </row>
    <row r="960" spans="2:22" s="9" customFormat="1" ht="17.100000000000001" customHeight="1">
      <c r="B960" s="52">
        <v>2026</v>
      </c>
      <c r="C960" s="52">
        <v>2</v>
      </c>
      <c r="D960" s="52" t="s">
        <v>72</v>
      </c>
      <c r="E960" s="52" t="s">
        <v>3868</v>
      </c>
      <c r="F960" s="52" t="str">
        <f>VLOOKUP(E960,'[1]3) 구매'!$E$6:$F$1614,2,0)</f>
        <v>쇼핑몰</v>
      </c>
      <c r="G960" s="52">
        <v>3010161901</v>
      </c>
      <c r="H960" s="52" t="s">
        <v>4328</v>
      </c>
      <c r="I960" s="52" t="s">
        <v>5524</v>
      </c>
      <c r="J960" s="49" t="s">
        <v>87</v>
      </c>
      <c r="K960" s="49">
        <v>11.523999999999999</v>
      </c>
      <c r="L960" s="49" t="s">
        <v>4127</v>
      </c>
      <c r="M960" s="49">
        <v>10626176</v>
      </c>
      <c r="N960" s="49"/>
      <c r="O960" s="49" t="s">
        <v>4074</v>
      </c>
      <c r="P960" s="49"/>
      <c r="Q960" s="52" t="s">
        <v>607</v>
      </c>
      <c r="R960" s="52" t="s">
        <v>1725</v>
      </c>
      <c r="S960" s="52" t="s">
        <v>1726</v>
      </c>
      <c r="T960" s="52" t="s">
        <v>71</v>
      </c>
      <c r="U960" s="52"/>
      <c r="V960" s="52"/>
    </row>
    <row r="961" spans="2:22" s="9" customFormat="1" ht="17.100000000000001" customHeight="1">
      <c r="B961" s="52">
        <v>2026</v>
      </c>
      <c r="C961" s="52">
        <v>2</v>
      </c>
      <c r="D961" s="52" t="s">
        <v>72</v>
      </c>
      <c r="E961" s="52" t="s">
        <v>3953</v>
      </c>
      <c r="F961" s="52" t="str">
        <f>VLOOKUP(E961,'[1]3) 구매'!$E$6:$F$1614,2,0)</f>
        <v>쇼핑몰</v>
      </c>
      <c r="G961" s="52">
        <v>3011150501</v>
      </c>
      <c r="H961" s="52" t="s">
        <v>4067</v>
      </c>
      <c r="I961" s="52" t="s">
        <v>4134</v>
      </c>
      <c r="J961" s="49" t="s">
        <v>87</v>
      </c>
      <c r="K961" s="49">
        <v>210</v>
      </c>
      <c r="L961" s="49" t="s">
        <v>4069</v>
      </c>
      <c r="M961" s="49">
        <v>20502300</v>
      </c>
      <c r="N961" s="49"/>
      <c r="O961" s="49" t="s">
        <v>4074</v>
      </c>
      <c r="P961" s="49"/>
      <c r="Q961" s="52" t="s">
        <v>607</v>
      </c>
      <c r="R961" s="52" t="s">
        <v>1725</v>
      </c>
      <c r="S961" s="52" t="s">
        <v>1726</v>
      </c>
      <c r="T961" s="52" t="s">
        <v>71</v>
      </c>
      <c r="U961" s="52"/>
      <c r="V961" s="52"/>
    </row>
    <row r="962" spans="2:22" s="9" customFormat="1" ht="17.100000000000001" customHeight="1">
      <c r="B962" s="52">
        <v>2026</v>
      </c>
      <c r="C962" s="52">
        <v>2</v>
      </c>
      <c r="D962" s="52" t="s">
        <v>72</v>
      </c>
      <c r="E962" s="52" t="s">
        <v>3953</v>
      </c>
      <c r="F962" s="52" t="str">
        <f>VLOOKUP(E962,'[1]3) 구매'!$E$6:$F$1614,2,0)</f>
        <v>쇼핑몰</v>
      </c>
      <c r="G962" s="52">
        <v>3011150501</v>
      </c>
      <c r="H962" s="52" t="s">
        <v>4067</v>
      </c>
      <c r="I962" s="52" t="s">
        <v>4223</v>
      </c>
      <c r="J962" s="49" t="s">
        <v>87</v>
      </c>
      <c r="K962" s="49">
        <v>122</v>
      </c>
      <c r="L962" s="49" t="s">
        <v>4069</v>
      </c>
      <c r="M962" s="49">
        <v>12680680</v>
      </c>
      <c r="N962" s="49"/>
      <c r="O962" s="49" t="s">
        <v>4074</v>
      </c>
      <c r="P962" s="49"/>
      <c r="Q962" s="52" t="s">
        <v>607</v>
      </c>
      <c r="R962" s="52" t="s">
        <v>1725</v>
      </c>
      <c r="S962" s="52" t="s">
        <v>1726</v>
      </c>
      <c r="T962" s="52" t="s">
        <v>71</v>
      </c>
      <c r="U962" s="52"/>
      <c r="V962" s="52"/>
    </row>
    <row r="963" spans="2:22" s="9" customFormat="1" ht="17.100000000000001" customHeight="1">
      <c r="B963" s="52">
        <v>2026</v>
      </c>
      <c r="C963" s="52">
        <v>2</v>
      </c>
      <c r="D963" s="52" t="s">
        <v>62</v>
      </c>
      <c r="E963" s="52" t="s">
        <v>5525</v>
      </c>
      <c r="F963" s="52" t="str">
        <f>VLOOKUP(E963,'[1]3) 구매'!$E$6:$F$1614,2,0)</f>
        <v>쇼핑몰</v>
      </c>
      <c r="G963" s="52">
        <v>3011150501</v>
      </c>
      <c r="H963" s="52" t="s">
        <v>4067</v>
      </c>
      <c r="I963" s="52" t="s">
        <v>4733</v>
      </c>
      <c r="J963" s="49" t="s">
        <v>87</v>
      </c>
      <c r="K963" s="49">
        <v>2065</v>
      </c>
      <c r="L963" s="49" t="s">
        <v>4069</v>
      </c>
      <c r="M963" s="49">
        <v>195902000</v>
      </c>
      <c r="N963" s="49"/>
      <c r="O963" s="49" t="s">
        <v>4074</v>
      </c>
      <c r="P963" s="49"/>
      <c r="Q963" s="52" t="s">
        <v>607</v>
      </c>
      <c r="R963" s="52" t="s">
        <v>3268</v>
      </c>
      <c r="S963" s="52" t="s">
        <v>5526</v>
      </c>
      <c r="T963" s="52" t="s">
        <v>71</v>
      </c>
      <c r="U963" s="52"/>
      <c r="V963" s="52"/>
    </row>
    <row r="964" spans="2:22" s="9" customFormat="1" ht="17.100000000000001" customHeight="1">
      <c r="B964" s="52">
        <v>2026</v>
      </c>
      <c r="C964" s="52">
        <v>2</v>
      </c>
      <c r="D964" s="52" t="s">
        <v>72</v>
      </c>
      <c r="E964" s="52" t="s">
        <v>5527</v>
      </c>
      <c r="F964" s="52" t="str">
        <f>VLOOKUP(E964,'[1]3) 구매'!$E$6:$F$1614,2,0)</f>
        <v>쇼핑몰</v>
      </c>
      <c r="G964" s="52">
        <v>3015200105</v>
      </c>
      <c r="H964" s="52" t="s">
        <v>4130</v>
      </c>
      <c r="I964" s="52" t="s">
        <v>5528</v>
      </c>
      <c r="J964" s="49" t="s">
        <v>5529</v>
      </c>
      <c r="K964" s="49">
        <v>583</v>
      </c>
      <c r="L964" s="49" t="s">
        <v>4460</v>
      </c>
      <c r="M964" s="49">
        <v>83369000</v>
      </c>
      <c r="N964" s="49"/>
      <c r="O964" s="49" t="s">
        <v>4074</v>
      </c>
      <c r="P964" s="49"/>
      <c r="Q964" s="52" t="s">
        <v>624</v>
      </c>
      <c r="R964" s="52" t="s">
        <v>3876</v>
      </c>
      <c r="S964" s="52" t="s">
        <v>3877</v>
      </c>
      <c r="T964" s="52" t="s">
        <v>71</v>
      </c>
      <c r="U964" s="52"/>
      <c r="V964" s="52"/>
    </row>
    <row r="965" spans="2:22" s="9" customFormat="1" ht="17.100000000000001" customHeight="1">
      <c r="B965" s="52">
        <v>2026</v>
      </c>
      <c r="C965" s="52">
        <v>2</v>
      </c>
      <c r="D965" s="52" t="s">
        <v>72</v>
      </c>
      <c r="E965" s="52" t="s">
        <v>5530</v>
      </c>
      <c r="F965" s="52" t="str">
        <f>VLOOKUP(E965,'[1]3) 구매'!$E$6:$F$1614,2,0)</f>
        <v>쇼핑몰</v>
      </c>
      <c r="G965" s="52">
        <v>3015200102</v>
      </c>
      <c r="H965" s="52" t="s">
        <v>4345</v>
      </c>
      <c r="I965" s="52" t="s">
        <v>5531</v>
      </c>
      <c r="J965" s="49" t="s">
        <v>5529</v>
      </c>
      <c r="K965" s="49">
        <v>271</v>
      </c>
      <c r="L965" s="49" t="s">
        <v>4106</v>
      </c>
      <c r="M965" s="49">
        <v>27913000</v>
      </c>
      <c r="N965" s="49"/>
      <c r="O965" s="49" t="s">
        <v>4074</v>
      </c>
      <c r="P965" s="49"/>
      <c r="Q965" s="52" t="s">
        <v>624</v>
      </c>
      <c r="R965" s="52" t="s">
        <v>3876</v>
      </c>
      <c r="S965" s="52" t="s">
        <v>3877</v>
      </c>
      <c r="T965" s="52" t="s">
        <v>71</v>
      </c>
      <c r="U965" s="52"/>
      <c r="V965" s="52" t="s">
        <v>4839</v>
      </c>
    </row>
    <row r="966" spans="2:22" s="9" customFormat="1" ht="17.100000000000001" customHeight="1">
      <c r="B966" s="52">
        <v>2026</v>
      </c>
      <c r="C966" s="52">
        <v>2</v>
      </c>
      <c r="D966" s="52" t="s">
        <v>72</v>
      </c>
      <c r="E966" s="52" t="s">
        <v>5532</v>
      </c>
      <c r="F966" s="52" t="str">
        <f>VLOOKUP(E966,'[1]3) 구매'!$E$6:$F$1614,2,0)</f>
        <v>쇼핑몰</v>
      </c>
      <c r="G966" s="52">
        <v>4014162001</v>
      </c>
      <c r="H966" s="52" t="s">
        <v>4518</v>
      </c>
      <c r="I966" s="52" t="s">
        <v>5474</v>
      </c>
      <c r="J966" s="49" t="s">
        <v>4318</v>
      </c>
      <c r="K966" s="49">
        <v>9</v>
      </c>
      <c r="L966" s="49" t="s">
        <v>4078</v>
      </c>
      <c r="M966" s="49">
        <v>60300000</v>
      </c>
      <c r="N966" s="49"/>
      <c r="O966" s="49" t="s">
        <v>4074</v>
      </c>
      <c r="P966" s="49"/>
      <c r="Q966" s="52" t="s">
        <v>624</v>
      </c>
      <c r="R966" s="52" t="s">
        <v>3876</v>
      </c>
      <c r="S966" s="52" t="s">
        <v>3877</v>
      </c>
      <c r="T966" s="52" t="s">
        <v>71</v>
      </c>
      <c r="U966" s="52"/>
      <c r="V966" s="52"/>
    </row>
    <row r="967" spans="2:22" s="9" customFormat="1" ht="17.100000000000001" customHeight="1">
      <c r="B967" s="52">
        <v>2026</v>
      </c>
      <c r="C967" s="52">
        <v>2</v>
      </c>
      <c r="D967" s="52" t="s">
        <v>72</v>
      </c>
      <c r="E967" s="52" t="s">
        <v>5533</v>
      </c>
      <c r="F967" s="52" t="str">
        <f>VLOOKUP(E967,'[1]3) 구매'!$E$6:$F$1614,2,0)</f>
        <v>쇼핑몰</v>
      </c>
      <c r="G967" s="52">
        <v>4014231201</v>
      </c>
      <c r="H967" s="52" t="s">
        <v>4527</v>
      </c>
      <c r="I967" s="52" t="s">
        <v>5474</v>
      </c>
      <c r="J967" s="49" t="s">
        <v>4318</v>
      </c>
      <c r="K967" s="49">
        <v>12</v>
      </c>
      <c r="L967" s="49" t="s">
        <v>4078</v>
      </c>
      <c r="M967" s="49">
        <v>20904000</v>
      </c>
      <c r="N967" s="49"/>
      <c r="O967" s="49" t="s">
        <v>4074</v>
      </c>
      <c r="P967" s="49"/>
      <c r="Q967" s="52" t="s">
        <v>624</v>
      </c>
      <c r="R967" s="52" t="s">
        <v>3876</v>
      </c>
      <c r="S967" s="52" t="s">
        <v>3877</v>
      </c>
      <c r="T967" s="52" t="s">
        <v>71</v>
      </c>
      <c r="U967" s="52"/>
      <c r="V967" s="52" t="s">
        <v>4839</v>
      </c>
    </row>
    <row r="968" spans="2:22" s="9" customFormat="1" ht="17.100000000000001" customHeight="1">
      <c r="B968" s="52">
        <v>2026</v>
      </c>
      <c r="C968" s="52">
        <v>2</v>
      </c>
      <c r="D968" s="52" t="s">
        <v>72</v>
      </c>
      <c r="E968" s="52" t="s">
        <v>5534</v>
      </c>
      <c r="F968" s="52" t="str">
        <f>VLOOKUP(E968,'[1]3) 구매'!$E$6:$F$1614,2,0)</f>
        <v>쇼핑몰</v>
      </c>
      <c r="G968" s="52">
        <v>3011159701</v>
      </c>
      <c r="H968" s="52" t="s">
        <v>4242</v>
      </c>
      <c r="I968" s="52" t="s">
        <v>4292</v>
      </c>
      <c r="J968" s="49" t="s">
        <v>5535</v>
      </c>
      <c r="K968" s="49">
        <v>1000</v>
      </c>
      <c r="L968" s="49" t="s">
        <v>4127</v>
      </c>
      <c r="M968" s="49">
        <v>100110000</v>
      </c>
      <c r="N968" s="49"/>
      <c r="O968" s="49" t="s">
        <v>4074</v>
      </c>
      <c r="P968" s="49"/>
      <c r="Q968" s="52" t="s">
        <v>624</v>
      </c>
      <c r="R968" s="52" t="s">
        <v>3876</v>
      </c>
      <c r="S968" s="52" t="s">
        <v>3877</v>
      </c>
      <c r="T968" s="52" t="s">
        <v>71</v>
      </c>
      <c r="U968" s="52"/>
      <c r="V968" s="52"/>
    </row>
    <row r="969" spans="2:22" s="9" customFormat="1" ht="17.100000000000001" customHeight="1">
      <c r="B969" s="52">
        <v>2026</v>
      </c>
      <c r="C969" s="52">
        <v>2</v>
      </c>
      <c r="D969" s="52" t="s">
        <v>72</v>
      </c>
      <c r="E969" s="52" t="s">
        <v>5536</v>
      </c>
      <c r="F969" s="52" t="str">
        <f>VLOOKUP(E969,'[1]3) 구매'!$E$6:$F$1614,2,0)</f>
        <v>쇼핑몰</v>
      </c>
      <c r="G969" s="52">
        <v>3011150501</v>
      </c>
      <c r="H969" s="52" t="s">
        <v>4067</v>
      </c>
      <c r="I969" s="52" t="s">
        <v>5363</v>
      </c>
      <c r="J969" s="49" t="s">
        <v>5537</v>
      </c>
      <c r="K969" s="49">
        <v>4650</v>
      </c>
      <c r="L969" s="49" t="s">
        <v>4069</v>
      </c>
      <c r="M969" s="49">
        <v>486018000</v>
      </c>
      <c r="N969" s="49"/>
      <c r="O969" s="49" t="s">
        <v>4074</v>
      </c>
      <c r="P969" s="49"/>
      <c r="Q969" s="52" t="s">
        <v>624</v>
      </c>
      <c r="R969" s="52" t="s">
        <v>3876</v>
      </c>
      <c r="S969" s="52" t="s">
        <v>3877</v>
      </c>
      <c r="T969" s="52" t="s">
        <v>71</v>
      </c>
      <c r="U969" s="52"/>
      <c r="V969" s="52"/>
    </row>
    <row r="970" spans="2:22" s="9" customFormat="1" ht="17.100000000000001" customHeight="1">
      <c r="B970" s="52">
        <v>2026</v>
      </c>
      <c r="C970" s="52">
        <v>2</v>
      </c>
      <c r="D970" s="52" t="s">
        <v>72</v>
      </c>
      <c r="E970" s="52" t="s">
        <v>5538</v>
      </c>
      <c r="F970" s="52" t="str">
        <f>VLOOKUP(E970,'[1]3) 구매'!$E$6:$F$1614,2,0)</f>
        <v>일반경쟁</v>
      </c>
      <c r="G970" s="52">
        <v>4014179501</v>
      </c>
      <c r="H970" s="52" t="s">
        <v>5305</v>
      </c>
      <c r="I970" s="52" t="s">
        <v>5539</v>
      </c>
      <c r="J970" s="49" t="s">
        <v>5305</v>
      </c>
      <c r="K970" s="49">
        <v>15</v>
      </c>
      <c r="L970" s="49" t="s">
        <v>4078</v>
      </c>
      <c r="M970" s="49">
        <v>150000000</v>
      </c>
      <c r="N970" s="49"/>
      <c r="O970" s="49" t="s">
        <v>4074</v>
      </c>
      <c r="P970" s="49"/>
      <c r="Q970" s="52" t="s">
        <v>624</v>
      </c>
      <c r="R970" s="52" t="s">
        <v>3876</v>
      </c>
      <c r="S970" s="52" t="s">
        <v>3877</v>
      </c>
      <c r="T970" s="52" t="s">
        <v>71</v>
      </c>
      <c r="U970" s="52"/>
      <c r="V970" s="52"/>
    </row>
    <row r="971" spans="2:22" s="9" customFormat="1" ht="17.100000000000001" customHeight="1">
      <c r="B971" s="52">
        <v>2026</v>
      </c>
      <c r="C971" s="52">
        <v>2</v>
      </c>
      <c r="D971" s="52" t="s">
        <v>72</v>
      </c>
      <c r="E971" s="52" t="s">
        <v>5540</v>
      </c>
      <c r="F971" s="52" t="str">
        <f>VLOOKUP(E971,'[1]3) 구매'!$E$6:$F$1614,2,0)</f>
        <v>쇼핑몰</v>
      </c>
      <c r="G971" s="52">
        <v>3011150501</v>
      </c>
      <c r="H971" s="52" t="s">
        <v>4067</v>
      </c>
      <c r="I971" s="52" t="s">
        <v>4263</v>
      </c>
      <c r="J971" s="49" t="s">
        <v>87</v>
      </c>
      <c r="K971" s="49">
        <v>180</v>
      </c>
      <c r="L971" s="49" t="s">
        <v>4069</v>
      </c>
      <c r="M971" s="49">
        <v>54129000</v>
      </c>
      <c r="N971" s="49"/>
      <c r="O971" s="49" t="s">
        <v>4074</v>
      </c>
      <c r="P971" s="49"/>
      <c r="Q971" s="52" t="s">
        <v>624</v>
      </c>
      <c r="R971" s="52" t="s">
        <v>444</v>
      </c>
      <c r="S971" s="52" t="s">
        <v>1039</v>
      </c>
      <c r="T971" s="52" t="s">
        <v>71</v>
      </c>
      <c r="U971" s="52"/>
      <c r="V971" s="52"/>
    </row>
    <row r="972" spans="2:22" s="9" customFormat="1" ht="17.100000000000001" customHeight="1">
      <c r="B972" s="52">
        <v>2026</v>
      </c>
      <c r="C972" s="52">
        <v>2</v>
      </c>
      <c r="D972" s="52" t="s">
        <v>72</v>
      </c>
      <c r="E972" s="52" t="s">
        <v>5541</v>
      </c>
      <c r="F972" s="52" t="str">
        <f>VLOOKUP(E972,'[1]3) 구매'!$E$6:$F$1614,2,0)</f>
        <v>쇼핑몰</v>
      </c>
      <c r="G972" s="52">
        <v>4014178201</v>
      </c>
      <c r="H972" s="52" t="s">
        <v>4653</v>
      </c>
      <c r="I972" s="52">
        <v>700</v>
      </c>
      <c r="J972" s="49" t="s">
        <v>87</v>
      </c>
      <c r="K972" s="49">
        <v>218</v>
      </c>
      <c r="L972" s="49" t="s">
        <v>4138</v>
      </c>
      <c r="M972" s="49">
        <v>34876000</v>
      </c>
      <c r="N972" s="49"/>
      <c r="O972" s="49" t="s">
        <v>4074</v>
      </c>
      <c r="P972" s="49"/>
      <c r="Q972" s="52" t="s">
        <v>624</v>
      </c>
      <c r="R972" s="52" t="s">
        <v>444</v>
      </c>
      <c r="S972" s="52" t="s">
        <v>1039</v>
      </c>
      <c r="T972" s="52" t="s">
        <v>71</v>
      </c>
      <c r="U972" s="52"/>
      <c r="V972" s="52" t="s">
        <v>4839</v>
      </c>
    </row>
    <row r="973" spans="2:22" s="9" customFormat="1" ht="17.100000000000001" customHeight="1">
      <c r="B973" s="52">
        <v>2026</v>
      </c>
      <c r="C973" s="52">
        <v>2</v>
      </c>
      <c r="D973" s="52" t="s">
        <v>72</v>
      </c>
      <c r="E973" s="52" t="s">
        <v>5542</v>
      </c>
      <c r="F973" s="52" t="s">
        <v>4846</v>
      </c>
      <c r="G973" s="52">
        <v>3011150501</v>
      </c>
      <c r="H973" s="52" t="s">
        <v>4847</v>
      </c>
      <c r="I973" s="52" t="s">
        <v>4848</v>
      </c>
      <c r="J973" s="49" t="s">
        <v>4849</v>
      </c>
      <c r="K973" s="49">
        <v>14</v>
      </c>
      <c r="L973" s="49" t="s">
        <v>4069</v>
      </c>
      <c r="M973" s="49">
        <v>1490860</v>
      </c>
      <c r="N973" s="49"/>
      <c r="O973" s="49" t="s">
        <v>4070</v>
      </c>
      <c r="P973" s="49"/>
      <c r="Q973" s="52" t="s">
        <v>3332</v>
      </c>
      <c r="R973" s="52" t="s">
        <v>3350</v>
      </c>
      <c r="S973" s="52" t="s">
        <v>5543</v>
      </c>
      <c r="T973" s="52" t="s">
        <v>71</v>
      </c>
      <c r="U973" s="52"/>
      <c r="V973" s="52"/>
    </row>
    <row r="974" spans="2:22" s="9" customFormat="1" ht="17.100000000000001" customHeight="1">
      <c r="B974" s="52">
        <v>2026</v>
      </c>
      <c r="C974" s="52">
        <v>2</v>
      </c>
      <c r="D974" s="52" t="s">
        <v>72</v>
      </c>
      <c r="E974" s="52" t="s">
        <v>5542</v>
      </c>
      <c r="F974" s="52" t="s">
        <v>4846</v>
      </c>
      <c r="G974" s="52">
        <v>3011150501</v>
      </c>
      <c r="H974" s="52" t="s">
        <v>4847</v>
      </c>
      <c r="I974" s="52" t="s">
        <v>5544</v>
      </c>
      <c r="J974" s="49" t="s">
        <v>4849</v>
      </c>
      <c r="K974" s="49">
        <v>19.5</v>
      </c>
      <c r="L974" s="49" t="s">
        <v>4069</v>
      </c>
      <c r="M974" s="49">
        <v>2346630</v>
      </c>
      <c r="N974" s="49"/>
      <c r="O974" s="49" t="s">
        <v>4070</v>
      </c>
      <c r="P974" s="49"/>
      <c r="Q974" s="52" t="s">
        <v>3332</v>
      </c>
      <c r="R974" s="52" t="s">
        <v>3350</v>
      </c>
      <c r="S974" s="52" t="s">
        <v>5543</v>
      </c>
      <c r="T974" s="52" t="s">
        <v>71</v>
      </c>
      <c r="U974" s="52"/>
      <c r="V974" s="52"/>
    </row>
    <row r="975" spans="2:22" s="9" customFormat="1" ht="17.100000000000001" customHeight="1">
      <c r="B975" s="52">
        <v>2026</v>
      </c>
      <c r="C975" s="52">
        <v>2</v>
      </c>
      <c r="D975" s="52" t="s">
        <v>72</v>
      </c>
      <c r="E975" s="52" t="s">
        <v>5545</v>
      </c>
      <c r="F975" s="52" t="s">
        <v>4846</v>
      </c>
      <c r="G975" s="52">
        <v>3011150501</v>
      </c>
      <c r="H975" s="52" t="s">
        <v>4847</v>
      </c>
      <c r="I975" s="52" t="s">
        <v>5546</v>
      </c>
      <c r="J975" s="49" t="s">
        <v>4849</v>
      </c>
      <c r="K975" s="49">
        <v>132.19999999999999</v>
      </c>
      <c r="L975" s="49" t="s">
        <v>4069</v>
      </c>
      <c r="M975" s="49">
        <v>15184492</v>
      </c>
      <c r="N975" s="49"/>
      <c r="O975" s="49" t="s">
        <v>4070</v>
      </c>
      <c r="P975" s="49"/>
      <c r="Q975" s="52" t="s">
        <v>3332</v>
      </c>
      <c r="R975" s="52" t="s">
        <v>3350</v>
      </c>
      <c r="S975" s="52" t="s">
        <v>5543</v>
      </c>
      <c r="T975" s="52" t="s">
        <v>71</v>
      </c>
      <c r="U975" s="52"/>
      <c r="V975" s="52"/>
    </row>
    <row r="976" spans="2:22" s="9" customFormat="1" ht="17.100000000000001" customHeight="1">
      <c r="B976" s="52">
        <v>2026</v>
      </c>
      <c r="C976" s="52">
        <v>2</v>
      </c>
      <c r="D976" s="52" t="s">
        <v>72</v>
      </c>
      <c r="E976" s="52" t="s">
        <v>5545</v>
      </c>
      <c r="F976" s="52" t="s">
        <v>4846</v>
      </c>
      <c r="G976" s="52">
        <v>3010161901</v>
      </c>
      <c r="H976" s="52" t="s">
        <v>4875</v>
      </c>
      <c r="I976" s="52" t="s">
        <v>5547</v>
      </c>
      <c r="J976" s="49" t="s">
        <v>4849</v>
      </c>
      <c r="K976" s="49">
        <v>17.309000000000001</v>
      </c>
      <c r="L976" s="49" t="s">
        <v>5548</v>
      </c>
      <c r="M976" s="49">
        <v>14823253</v>
      </c>
      <c r="N976" s="49"/>
      <c r="O976" s="49" t="s">
        <v>4070</v>
      </c>
      <c r="P976" s="49"/>
      <c r="Q976" s="52" t="s">
        <v>3332</v>
      </c>
      <c r="R976" s="52" t="s">
        <v>3350</v>
      </c>
      <c r="S976" s="52" t="s">
        <v>5543</v>
      </c>
      <c r="T976" s="52" t="s">
        <v>71</v>
      </c>
      <c r="U976" s="52"/>
      <c r="V976" s="52"/>
    </row>
    <row r="977" spans="2:22" s="9" customFormat="1" ht="17.100000000000001" customHeight="1">
      <c r="B977" s="52">
        <v>2026</v>
      </c>
      <c r="C977" s="52">
        <v>2</v>
      </c>
      <c r="D977" s="52" t="s">
        <v>72</v>
      </c>
      <c r="E977" s="52" t="s">
        <v>5549</v>
      </c>
      <c r="F977" s="52" t="s">
        <v>4846</v>
      </c>
      <c r="G977" s="52">
        <v>3010161901</v>
      </c>
      <c r="H977" s="52" t="s">
        <v>5550</v>
      </c>
      <c r="I977" s="52" t="s">
        <v>4559</v>
      </c>
      <c r="J977" s="49" t="s">
        <v>87</v>
      </c>
      <c r="K977" s="49">
        <v>18.98</v>
      </c>
      <c r="L977" s="49" t="s">
        <v>4267</v>
      </c>
      <c r="M977" s="49">
        <v>16343000</v>
      </c>
      <c r="N977" s="49"/>
      <c r="O977" s="49"/>
      <c r="P977" s="49" t="s">
        <v>4074</v>
      </c>
      <c r="Q977" s="52" t="s">
        <v>645</v>
      </c>
      <c r="R977" s="52" t="s">
        <v>655</v>
      </c>
      <c r="S977" s="52" t="s">
        <v>656</v>
      </c>
      <c r="T977" s="52" t="s">
        <v>71</v>
      </c>
      <c r="U977" s="52"/>
      <c r="V977" s="52"/>
    </row>
    <row r="978" spans="2:22" s="9" customFormat="1" ht="17.100000000000001" customHeight="1">
      <c r="B978" s="52">
        <v>2026</v>
      </c>
      <c r="C978" s="52">
        <v>2</v>
      </c>
      <c r="D978" s="52" t="s">
        <v>72</v>
      </c>
      <c r="E978" s="52" t="s">
        <v>5551</v>
      </c>
      <c r="F978" s="52" t="s">
        <v>4846</v>
      </c>
      <c r="G978" s="52">
        <v>4014178203</v>
      </c>
      <c r="H978" s="52" t="s">
        <v>4089</v>
      </c>
      <c r="I978" s="52" t="s">
        <v>4097</v>
      </c>
      <c r="J978" s="49" t="s">
        <v>4136</v>
      </c>
      <c r="K978" s="49">
        <v>530</v>
      </c>
      <c r="L978" s="49" t="s">
        <v>4078</v>
      </c>
      <c r="M978" s="49">
        <v>204582000</v>
      </c>
      <c r="N978" s="49"/>
      <c r="O978" s="49" t="s">
        <v>4074</v>
      </c>
      <c r="P978" s="49"/>
      <c r="Q978" s="52" t="s">
        <v>645</v>
      </c>
      <c r="R978" s="52" t="s">
        <v>1048</v>
      </c>
      <c r="S978" s="52" t="s">
        <v>1049</v>
      </c>
      <c r="T978" s="52" t="s">
        <v>71</v>
      </c>
      <c r="U978" s="52"/>
      <c r="V978" s="52"/>
    </row>
    <row r="979" spans="2:22" s="9" customFormat="1" ht="17.100000000000001" customHeight="1">
      <c r="B979" s="52">
        <v>2026</v>
      </c>
      <c r="C979" s="52">
        <v>2</v>
      </c>
      <c r="D979" s="52" t="s">
        <v>72</v>
      </c>
      <c r="E979" s="52" t="s">
        <v>5551</v>
      </c>
      <c r="F979" s="52" t="s">
        <v>4846</v>
      </c>
      <c r="G979" s="52">
        <v>3013150202</v>
      </c>
      <c r="H979" s="52" t="s">
        <v>4121</v>
      </c>
      <c r="I979" s="52" t="s">
        <v>4759</v>
      </c>
      <c r="J979" s="49" t="s">
        <v>4450</v>
      </c>
      <c r="K979" s="49">
        <v>6530</v>
      </c>
      <c r="L979" s="49" t="s">
        <v>4078</v>
      </c>
      <c r="M979" s="49">
        <v>293805000</v>
      </c>
      <c r="N979" s="49"/>
      <c r="O979" s="49" t="s">
        <v>4074</v>
      </c>
      <c r="P979" s="49"/>
      <c r="Q979" s="52" t="s">
        <v>645</v>
      </c>
      <c r="R979" s="52" t="s">
        <v>1048</v>
      </c>
      <c r="S979" s="52" t="s">
        <v>1049</v>
      </c>
      <c r="T979" s="52" t="s">
        <v>71</v>
      </c>
      <c r="U979" s="52"/>
      <c r="V979" s="52"/>
    </row>
    <row r="980" spans="2:22" s="9" customFormat="1" ht="17.100000000000001" customHeight="1">
      <c r="B980" s="52">
        <v>2026</v>
      </c>
      <c r="C980" s="52">
        <v>2</v>
      </c>
      <c r="D980" s="52" t="s">
        <v>62</v>
      </c>
      <c r="E980" s="52" t="s">
        <v>5552</v>
      </c>
      <c r="F980" s="52" t="str">
        <f>VLOOKUP(E980,'[1]3) 구매'!$E$6:$F$1614,2,0)</f>
        <v>제한경쟁</v>
      </c>
      <c r="G980" s="52">
        <v>4010180603</v>
      </c>
      <c r="H980" s="52" t="s">
        <v>5553</v>
      </c>
      <c r="I980" s="52" t="s">
        <v>5554</v>
      </c>
      <c r="J980" s="49"/>
      <c r="K980" s="49">
        <v>29</v>
      </c>
      <c r="L980" s="49" t="s">
        <v>4230</v>
      </c>
      <c r="M980" s="49">
        <v>1249900000</v>
      </c>
      <c r="N980" s="49"/>
      <c r="O980" s="49"/>
      <c r="P980" s="49"/>
      <c r="Q980" s="52" t="s">
        <v>3435</v>
      </c>
      <c r="R980" s="52" t="s">
        <v>3436</v>
      </c>
      <c r="S980" s="52" t="s">
        <v>3437</v>
      </c>
      <c r="T980" s="52" t="s">
        <v>308</v>
      </c>
      <c r="U980" s="52"/>
      <c r="V980" s="52"/>
    </row>
    <row r="981" spans="2:22" s="9" customFormat="1" ht="17.100000000000001" customHeight="1">
      <c r="B981" s="52">
        <v>2026</v>
      </c>
      <c r="C981" s="52">
        <v>2</v>
      </c>
      <c r="D981" s="52" t="s">
        <v>62</v>
      </c>
      <c r="E981" s="52" t="s">
        <v>5555</v>
      </c>
      <c r="F981" s="52" t="str">
        <f>VLOOKUP(E981,'[1]3) 구매'!$E$6:$F$1614,2,0)</f>
        <v>제한경쟁</v>
      </c>
      <c r="G981" s="52">
        <v>4010170801</v>
      </c>
      <c r="H981" s="52" t="s">
        <v>4228</v>
      </c>
      <c r="I981" s="52"/>
      <c r="J981" s="49"/>
      <c r="K981" s="49">
        <v>487</v>
      </c>
      <c r="L981" s="49" t="s">
        <v>4230</v>
      </c>
      <c r="M981" s="49">
        <v>584400000</v>
      </c>
      <c r="N981" s="49"/>
      <c r="O981" s="49"/>
      <c r="P981" s="49"/>
      <c r="Q981" s="52" t="s">
        <v>3435</v>
      </c>
      <c r="R981" s="52" t="s">
        <v>3436</v>
      </c>
      <c r="S981" s="52" t="s">
        <v>3437</v>
      </c>
      <c r="T981" s="52" t="s">
        <v>71</v>
      </c>
      <c r="U981" s="52"/>
      <c r="V981" s="52"/>
    </row>
    <row r="982" spans="2:22" s="9" customFormat="1" ht="17.100000000000001" customHeight="1">
      <c r="B982" s="52">
        <v>2026</v>
      </c>
      <c r="C982" s="52">
        <v>2</v>
      </c>
      <c r="D982" s="52" t="s">
        <v>72</v>
      </c>
      <c r="E982" s="52" t="s">
        <v>5556</v>
      </c>
      <c r="F982" s="52" t="str">
        <f>VLOOKUP(E982,'[1]3) 구매'!$E$6:$F$1614,2,0)</f>
        <v>제한경쟁</v>
      </c>
      <c r="G982" s="52">
        <v>4010180601</v>
      </c>
      <c r="H982" s="52" t="s">
        <v>5557</v>
      </c>
      <c r="I982" s="52"/>
      <c r="J982" s="49"/>
      <c r="K982" s="49">
        <v>4</v>
      </c>
      <c r="L982" s="49" t="s">
        <v>4198</v>
      </c>
      <c r="M982" s="49">
        <v>106718460</v>
      </c>
      <c r="N982" s="49"/>
      <c r="O982" s="49"/>
      <c r="P982" s="49"/>
      <c r="Q982" s="52" t="s">
        <v>3435</v>
      </c>
      <c r="R982" s="52" t="s">
        <v>3436</v>
      </c>
      <c r="S982" s="52" t="s">
        <v>3437</v>
      </c>
      <c r="T982" s="52" t="s">
        <v>71</v>
      </c>
      <c r="U982" s="52"/>
      <c r="V982" s="52"/>
    </row>
    <row r="983" spans="2:22" s="9" customFormat="1" ht="17.100000000000001" customHeight="1">
      <c r="B983" s="52">
        <v>2026</v>
      </c>
      <c r="C983" s="52">
        <v>2</v>
      </c>
      <c r="D983" s="52" t="s">
        <v>72</v>
      </c>
      <c r="E983" s="52" t="s">
        <v>4906</v>
      </c>
      <c r="F983" s="52" t="str">
        <f>VLOOKUP(E983,'[1]3) 구매'!$E$6:$F$1614,2,0)</f>
        <v>쇼핑몰</v>
      </c>
      <c r="G983" s="52">
        <v>2410168501</v>
      </c>
      <c r="H983" s="52" t="s">
        <v>5558</v>
      </c>
      <c r="I983" s="52" t="s">
        <v>5559</v>
      </c>
      <c r="J983" s="49" t="s">
        <v>4318</v>
      </c>
      <c r="K983" s="49">
        <v>5</v>
      </c>
      <c r="L983" s="49" t="s">
        <v>4230</v>
      </c>
      <c r="M983" s="49">
        <v>45496000</v>
      </c>
      <c r="N983" s="49"/>
      <c r="O983" s="49" t="s">
        <v>4070</v>
      </c>
      <c r="P983" s="49"/>
      <c r="Q983" s="52" t="s">
        <v>665</v>
      </c>
      <c r="R983" s="52" t="s">
        <v>4908</v>
      </c>
      <c r="S983" s="52" t="s">
        <v>4909</v>
      </c>
      <c r="T983" s="52"/>
      <c r="U983" s="52"/>
      <c r="V983" s="52"/>
    </row>
    <row r="984" spans="2:22" s="9" customFormat="1" ht="17.100000000000001" customHeight="1">
      <c r="B984" s="52">
        <v>2026</v>
      </c>
      <c r="C984" s="52">
        <v>2</v>
      </c>
      <c r="D984" s="52" t="s">
        <v>72</v>
      </c>
      <c r="E984" s="52" t="s">
        <v>4953</v>
      </c>
      <c r="F984" s="52" t="str">
        <f>VLOOKUP(E984,'[1]3) 구매'!$E$6:$F$1614,2,0)</f>
        <v>쇼핑몰</v>
      </c>
      <c r="G984" s="52">
        <v>3011150501</v>
      </c>
      <c r="H984" s="52" t="s">
        <v>4067</v>
      </c>
      <c r="I984" s="52" t="s">
        <v>5560</v>
      </c>
      <c r="J984" s="49" t="s">
        <v>87</v>
      </c>
      <c r="K984" s="49">
        <v>54</v>
      </c>
      <c r="L984" s="49" t="s">
        <v>4069</v>
      </c>
      <c r="M984" s="49">
        <v>5255820</v>
      </c>
      <c r="N984" s="49"/>
      <c r="O984" s="49"/>
      <c r="P984" s="49" t="s">
        <v>4070</v>
      </c>
      <c r="Q984" s="52" t="s">
        <v>681</v>
      </c>
      <c r="R984" s="52" t="s">
        <v>4954</v>
      </c>
      <c r="S984" s="52" t="s">
        <v>4955</v>
      </c>
      <c r="T984" s="52" t="s">
        <v>71</v>
      </c>
      <c r="U984" s="52"/>
      <c r="V984" s="52"/>
    </row>
    <row r="985" spans="2:22" s="9" customFormat="1" ht="17.100000000000001" customHeight="1">
      <c r="B985" s="52">
        <v>2026</v>
      </c>
      <c r="C985" s="52">
        <v>2</v>
      </c>
      <c r="D985" s="52" t="s">
        <v>62</v>
      </c>
      <c r="E985" s="52" t="s">
        <v>3488</v>
      </c>
      <c r="F985" s="52" t="str">
        <f>VLOOKUP(E985,'[1]3) 구매'!$E$6:$F$1614,2,0)</f>
        <v>쇼핑몰</v>
      </c>
      <c r="G985" s="52">
        <v>2410160101</v>
      </c>
      <c r="H985" s="52" t="s">
        <v>4993</v>
      </c>
      <c r="I985" s="52" t="s">
        <v>5561</v>
      </c>
      <c r="J985" s="49" t="s">
        <v>5562</v>
      </c>
      <c r="K985" s="49">
        <v>1</v>
      </c>
      <c r="L985" s="49" t="s">
        <v>4230</v>
      </c>
      <c r="M985" s="49">
        <v>49767300</v>
      </c>
      <c r="N985" s="49"/>
      <c r="O985" s="49" t="s">
        <v>4070</v>
      </c>
      <c r="P985" s="49"/>
      <c r="Q985" s="52" t="s">
        <v>1405</v>
      </c>
      <c r="R985" s="52" t="s">
        <v>3489</v>
      </c>
      <c r="S985" s="52" t="s">
        <v>3490</v>
      </c>
      <c r="T985" s="52" t="s">
        <v>71</v>
      </c>
      <c r="U985" s="52"/>
      <c r="V985" s="52"/>
    </row>
    <row r="986" spans="2:22" s="9" customFormat="1" ht="17.100000000000001" customHeight="1">
      <c r="B986" s="52">
        <v>2026</v>
      </c>
      <c r="C986" s="52">
        <v>2</v>
      </c>
      <c r="D986" s="52" t="s">
        <v>62</v>
      </c>
      <c r="E986" s="52" t="s">
        <v>3488</v>
      </c>
      <c r="F986" s="52" t="str">
        <f>VLOOKUP(E986,'[1]3) 구매'!$E$6:$F$1614,2,0)</f>
        <v>쇼핑몰</v>
      </c>
      <c r="G986" s="52">
        <v>2611160702</v>
      </c>
      <c r="H986" s="52" t="s">
        <v>4334</v>
      </c>
      <c r="I986" s="52" t="s">
        <v>5563</v>
      </c>
      <c r="J986" s="49" t="s">
        <v>4980</v>
      </c>
      <c r="K986" s="49">
        <v>1</v>
      </c>
      <c r="L986" s="49" t="s">
        <v>4198</v>
      </c>
      <c r="M986" s="49">
        <v>248259400</v>
      </c>
      <c r="N986" s="49"/>
      <c r="O986" s="49" t="s">
        <v>4070</v>
      </c>
      <c r="P986" s="49"/>
      <c r="Q986" s="52" t="s">
        <v>1405</v>
      </c>
      <c r="R986" s="52" t="s">
        <v>3489</v>
      </c>
      <c r="S986" s="52" t="s">
        <v>3490</v>
      </c>
      <c r="T986" s="52" t="s">
        <v>71</v>
      </c>
      <c r="U986" s="52"/>
      <c r="V986" s="52"/>
    </row>
    <row r="987" spans="2:22" s="9" customFormat="1" ht="17.100000000000001" customHeight="1">
      <c r="B987" s="52">
        <v>2026</v>
      </c>
      <c r="C987" s="52">
        <v>2</v>
      </c>
      <c r="D987" s="52" t="s">
        <v>62</v>
      </c>
      <c r="E987" s="52" t="s">
        <v>3488</v>
      </c>
      <c r="F987" s="52" t="str">
        <f>VLOOKUP(E987,'[1]3) 구매'!$E$6:$F$1614,2,0)</f>
        <v>쇼핑몰</v>
      </c>
      <c r="G987" s="52">
        <v>3010161901</v>
      </c>
      <c r="H987" s="52" t="s">
        <v>4144</v>
      </c>
      <c r="I987" s="52" t="s">
        <v>5564</v>
      </c>
      <c r="J987" s="49" t="s">
        <v>5565</v>
      </c>
      <c r="K987" s="49">
        <v>100</v>
      </c>
      <c r="L987" s="49" t="s">
        <v>4127</v>
      </c>
      <c r="M987" s="49">
        <v>80000000</v>
      </c>
      <c r="N987" s="49"/>
      <c r="O987" s="49" t="s">
        <v>4070</v>
      </c>
      <c r="P987" s="49"/>
      <c r="Q987" s="52" t="s">
        <v>1405</v>
      </c>
      <c r="R987" s="52" t="s">
        <v>3489</v>
      </c>
      <c r="S987" s="52" t="s">
        <v>3490</v>
      </c>
      <c r="T987" s="52" t="s">
        <v>71</v>
      </c>
      <c r="U987" s="52"/>
      <c r="V987" s="52"/>
    </row>
    <row r="988" spans="2:22" s="9" customFormat="1" ht="17.100000000000001" customHeight="1">
      <c r="B988" s="52">
        <v>2026</v>
      </c>
      <c r="C988" s="52">
        <v>2</v>
      </c>
      <c r="D988" s="52" t="s">
        <v>62</v>
      </c>
      <c r="E988" s="52" t="s">
        <v>3488</v>
      </c>
      <c r="F988" s="52" t="str">
        <f>VLOOKUP(E988,'[1]3) 구매'!$E$6:$F$1614,2,0)</f>
        <v>쇼핑몰</v>
      </c>
      <c r="G988" s="52">
        <v>3011150501</v>
      </c>
      <c r="H988" s="52" t="s">
        <v>4067</v>
      </c>
      <c r="I988" s="52" t="s">
        <v>4221</v>
      </c>
      <c r="J988" s="49" t="s">
        <v>5565</v>
      </c>
      <c r="K988" s="49">
        <v>1500</v>
      </c>
      <c r="L988" s="49" t="s">
        <v>4082</v>
      </c>
      <c r="M988" s="49">
        <v>150000000</v>
      </c>
      <c r="N988" s="49"/>
      <c r="O988" s="49" t="s">
        <v>4070</v>
      </c>
      <c r="P988" s="49"/>
      <c r="Q988" s="52" t="s">
        <v>1405</v>
      </c>
      <c r="R988" s="52" t="s">
        <v>3489</v>
      </c>
      <c r="S988" s="52" t="s">
        <v>3490</v>
      </c>
      <c r="T988" s="52" t="s">
        <v>71</v>
      </c>
      <c r="U988" s="52"/>
      <c r="V988" s="52"/>
    </row>
    <row r="989" spans="2:22" s="9" customFormat="1" ht="17.100000000000001" customHeight="1">
      <c r="B989" s="52">
        <v>2026</v>
      </c>
      <c r="C989" s="52">
        <v>2</v>
      </c>
      <c r="D989" s="52" t="s">
        <v>72</v>
      </c>
      <c r="E989" s="52" t="s">
        <v>5566</v>
      </c>
      <c r="F989" s="52" t="str">
        <f>VLOOKUP(E989,'[1]3) 구매'!$E$6:$F$1614,2,0)</f>
        <v>제한경쟁</v>
      </c>
      <c r="G989" s="52">
        <v>4010180601</v>
      </c>
      <c r="H989" s="52" t="s">
        <v>5557</v>
      </c>
      <c r="I989" s="52" t="s">
        <v>5567</v>
      </c>
      <c r="J989" s="49" t="s">
        <v>5568</v>
      </c>
      <c r="K989" s="49">
        <v>1</v>
      </c>
      <c r="L989" s="49" t="s">
        <v>4198</v>
      </c>
      <c r="M989" s="49">
        <v>110764000</v>
      </c>
      <c r="N989" s="49"/>
      <c r="O989" s="49" t="s">
        <v>4070</v>
      </c>
      <c r="P989" s="49"/>
      <c r="Q989" s="52" t="s">
        <v>3493</v>
      </c>
      <c r="R989" s="52" t="s">
        <v>5569</v>
      </c>
      <c r="S989" s="52" t="s">
        <v>5570</v>
      </c>
      <c r="T989" s="52" t="s">
        <v>71</v>
      </c>
      <c r="U989" s="52"/>
      <c r="V989" s="52"/>
    </row>
    <row r="990" spans="2:22" s="9" customFormat="1" ht="17.100000000000001" customHeight="1">
      <c r="B990" s="52">
        <v>2026</v>
      </c>
      <c r="C990" s="52">
        <v>2</v>
      </c>
      <c r="D990" s="52" t="s">
        <v>72</v>
      </c>
      <c r="E990" s="52" t="s">
        <v>5566</v>
      </c>
      <c r="F990" s="52" t="str">
        <f>VLOOKUP(E990,'[1]3) 구매'!$E$6:$F$1614,2,0)</f>
        <v>제한경쟁</v>
      </c>
      <c r="G990" s="52">
        <v>4010180602</v>
      </c>
      <c r="H990" s="52" t="s">
        <v>5571</v>
      </c>
      <c r="I990" s="52" t="s">
        <v>5572</v>
      </c>
      <c r="J990" s="49" t="s">
        <v>5568</v>
      </c>
      <c r="K990" s="49">
        <v>1</v>
      </c>
      <c r="L990" s="49" t="s">
        <v>4198</v>
      </c>
      <c r="M990" s="49">
        <v>186978000</v>
      </c>
      <c r="N990" s="49"/>
      <c r="O990" s="49" t="s">
        <v>4070</v>
      </c>
      <c r="P990" s="49"/>
      <c r="Q990" s="52" t="s">
        <v>3493</v>
      </c>
      <c r="R990" s="52" t="s">
        <v>5569</v>
      </c>
      <c r="S990" s="52" t="s">
        <v>5570</v>
      </c>
      <c r="T990" s="52" t="s">
        <v>71</v>
      </c>
      <c r="U990" s="52"/>
      <c r="V990" s="52"/>
    </row>
    <row r="991" spans="2:22" s="9" customFormat="1" ht="17.100000000000001" customHeight="1">
      <c r="B991" s="52">
        <v>2026</v>
      </c>
      <c r="C991" s="52">
        <v>2</v>
      </c>
      <c r="D991" s="52" t="s">
        <v>62</v>
      </c>
      <c r="E991" s="52" t="s">
        <v>5566</v>
      </c>
      <c r="F991" s="52" t="str">
        <f>VLOOKUP(E991,'[1]3) 구매'!$E$6:$F$1614,2,0)</f>
        <v>제한경쟁</v>
      </c>
      <c r="G991" s="52">
        <v>4010170901</v>
      </c>
      <c r="H991" s="52" t="s">
        <v>4421</v>
      </c>
      <c r="I991" s="52" t="s">
        <v>5573</v>
      </c>
      <c r="J991" s="49" t="s">
        <v>5568</v>
      </c>
      <c r="K991" s="49">
        <v>1</v>
      </c>
      <c r="L991" s="49" t="s">
        <v>4198</v>
      </c>
      <c r="M991" s="49">
        <v>42053000</v>
      </c>
      <c r="N991" s="49"/>
      <c r="O991" s="49" t="s">
        <v>4070</v>
      </c>
      <c r="P991" s="49"/>
      <c r="Q991" s="52" t="s">
        <v>3493</v>
      </c>
      <c r="R991" s="52" t="s">
        <v>5569</v>
      </c>
      <c r="S991" s="52" t="s">
        <v>5570</v>
      </c>
      <c r="T991" s="52" t="s">
        <v>71</v>
      </c>
      <c r="U991" s="52"/>
      <c r="V991" s="52"/>
    </row>
    <row r="992" spans="2:22" s="9" customFormat="1" ht="17.100000000000001" customHeight="1">
      <c r="B992" s="52">
        <v>2026</v>
      </c>
      <c r="C992" s="52">
        <v>2</v>
      </c>
      <c r="D992" s="52" t="s">
        <v>62</v>
      </c>
      <c r="E992" s="52" t="s">
        <v>5574</v>
      </c>
      <c r="F992" s="52" t="str">
        <f>VLOOKUP(E992,'[1]3) 구매'!$E$6:$F$1614,2,0)</f>
        <v>쇼핑몰</v>
      </c>
      <c r="G992" s="52">
        <v>3011150501</v>
      </c>
      <c r="H992" s="52" t="s">
        <v>4067</v>
      </c>
      <c r="I992" s="52" t="s">
        <v>5575</v>
      </c>
      <c r="J992" s="49" t="s">
        <v>5576</v>
      </c>
      <c r="K992" s="49">
        <v>1076</v>
      </c>
      <c r="L992" s="49" t="s">
        <v>4082</v>
      </c>
      <c r="M992" s="49">
        <v>121177155</v>
      </c>
      <c r="N992" s="49"/>
      <c r="O992" s="49" t="s">
        <v>4070</v>
      </c>
      <c r="P992" s="49"/>
      <c r="Q992" s="52" t="s">
        <v>3493</v>
      </c>
      <c r="R992" s="52" t="s">
        <v>3974</v>
      </c>
      <c r="S992" s="52" t="s">
        <v>3975</v>
      </c>
      <c r="T992" s="52" t="s">
        <v>71</v>
      </c>
      <c r="U992" s="52"/>
      <c r="V992" s="52"/>
    </row>
    <row r="993" spans="2:22" s="9" customFormat="1" ht="17.100000000000001" customHeight="1">
      <c r="B993" s="52">
        <v>2026</v>
      </c>
      <c r="C993" s="52">
        <v>2</v>
      </c>
      <c r="D993" s="52" t="s">
        <v>62</v>
      </c>
      <c r="E993" s="52" t="s">
        <v>5574</v>
      </c>
      <c r="F993" s="52" t="str">
        <f>VLOOKUP(E993,'[1]3) 구매'!$E$6:$F$1614,2,0)</f>
        <v>쇼핑몰</v>
      </c>
      <c r="G993" s="52">
        <v>4014178203</v>
      </c>
      <c r="H993" s="52" t="s">
        <v>4089</v>
      </c>
      <c r="I993" s="52" t="s">
        <v>4893</v>
      </c>
      <c r="J993" s="49" t="s">
        <v>5576</v>
      </c>
      <c r="K993" s="49">
        <v>1171</v>
      </c>
      <c r="L993" s="49" t="s">
        <v>4393</v>
      </c>
      <c r="M993" s="49">
        <v>203873116</v>
      </c>
      <c r="N993" s="49"/>
      <c r="O993" s="49" t="s">
        <v>4070</v>
      </c>
      <c r="P993" s="49"/>
      <c r="Q993" s="52" t="s">
        <v>3493</v>
      </c>
      <c r="R993" s="52" t="s">
        <v>3974</v>
      </c>
      <c r="S993" s="52" t="s">
        <v>3975</v>
      </c>
      <c r="T993" s="52" t="s">
        <v>71</v>
      </c>
      <c r="U993" s="52"/>
      <c r="V993" s="52"/>
    </row>
    <row r="994" spans="2:22" s="9" customFormat="1" ht="17.100000000000001" customHeight="1">
      <c r="B994" s="52">
        <v>2026</v>
      </c>
      <c r="C994" s="52">
        <v>2</v>
      </c>
      <c r="D994" s="52" t="s">
        <v>62</v>
      </c>
      <c r="E994" s="52" t="s">
        <v>5574</v>
      </c>
      <c r="F994" s="52" t="str">
        <f>VLOOKUP(E994,'[1]3) 구매'!$E$6:$F$1614,2,0)</f>
        <v>쇼핑몰</v>
      </c>
      <c r="G994" s="52">
        <v>4014178203</v>
      </c>
      <c r="H994" s="52" t="s">
        <v>4089</v>
      </c>
      <c r="I994" s="52" t="s">
        <v>5577</v>
      </c>
      <c r="J994" s="49" t="s">
        <v>5576</v>
      </c>
      <c r="K994" s="49">
        <v>1574</v>
      </c>
      <c r="L994" s="49" t="s">
        <v>4393</v>
      </c>
      <c r="M994" s="49">
        <v>405752895</v>
      </c>
      <c r="N994" s="49"/>
      <c r="O994" s="49" t="s">
        <v>4070</v>
      </c>
      <c r="P994" s="49"/>
      <c r="Q994" s="52" t="s">
        <v>3493</v>
      </c>
      <c r="R994" s="52" t="s">
        <v>3974</v>
      </c>
      <c r="S994" s="52" t="s">
        <v>3975</v>
      </c>
      <c r="T994" s="52" t="s">
        <v>71</v>
      </c>
      <c r="U994" s="52"/>
      <c r="V994" s="52"/>
    </row>
    <row r="995" spans="2:22" s="9" customFormat="1" ht="17.100000000000001" customHeight="1">
      <c r="B995" s="52">
        <v>2026</v>
      </c>
      <c r="C995" s="52">
        <v>2</v>
      </c>
      <c r="D995" s="52" t="s">
        <v>62</v>
      </c>
      <c r="E995" s="52" t="s">
        <v>5578</v>
      </c>
      <c r="F995" s="52" t="str">
        <f>VLOOKUP(E995,'[1]3) 구매'!$E$6:$F$1614,2,0)</f>
        <v>쇼핑몰</v>
      </c>
      <c r="G995" s="52">
        <v>3011150501</v>
      </c>
      <c r="H995" s="52" t="s">
        <v>4067</v>
      </c>
      <c r="I995" s="52" t="s">
        <v>4188</v>
      </c>
      <c r="J995" s="49" t="s">
        <v>5576</v>
      </c>
      <c r="K995" s="49">
        <v>8342</v>
      </c>
      <c r="L995" s="49" t="s">
        <v>4082</v>
      </c>
      <c r="M995" s="49">
        <v>934804520</v>
      </c>
      <c r="N995" s="49"/>
      <c r="O995" s="49" t="s">
        <v>4070</v>
      </c>
      <c r="P995" s="49"/>
      <c r="Q995" s="52" t="s">
        <v>3493</v>
      </c>
      <c r="R995" s="52" t="s">
        <v>686</v>
      </c>
      <c r="S995" s="52" t="s">
        <v>687</v>
      </c>
      <c r="T995" s="52" t="s">
        <v>71</v>
      </c>
      <c r="U995" s="52"/>
      <c r="V995" s="52"/>
    </row>
    <row r="996" spans="2:22" s="9" customFormat="1" ht="17.100000000000001" customHeight="1">
      <c r="B996" s="52">
        <v>2026</v>
      </c>
      <c r="C996" s="52">
        <v>2</v>
      </c>
      <c r="D996" s="52" t="s">
        <v>62</v>
      </c>
      <c r="E996" s="52" t="s">
        <v>5578</v>
      </c>
      <c r="F996" s="52" t="str">
        <f>VLOOKUP(E996,'[1]3) 구매'!$E$6:$F$1614,2,0)</f>
        <v>쇼핑몰</v>
      </c>
      <c r="G996" s="52">
        <v>3011150501</v>
      </c>
      <c r="H996" s="52" t="s">
        <v>4067</v>
      </c>
      <c r="I996" s="52" t="s">
        <v>4142</v>
      </c>
      <c r="J996" s="49" t="s">
        <v>5576</v>
      </c>
      <c r="K996" s="49">
        <v>846</v>
      </c>
      <c r="L996" s="49" t="s">
        <v>4082</v>
      </c>
      <c r="M996" s="49">
        <v>90056700</v>
      </c>
      <c r="N996" s="49"/>
      <c r="O996" s="49" t="s">
        <v>4070</v>
      </c>
      <c r="P996" s="49"/>
      <c r="Q996" s="52" t="s">
        <v>3493</v>
      </c>
      <c r="R996" s="52" t="s">
        <v>686</v>
      </c>
      <c r="S996" s="52" t="s">
        <v>687</v>
      </c>
      <c r="T996" s="52" t="s">
        <v>71</v>
      </c>
      <c r="U996" s="52"/>
      <c r="V996" s="52"/>
    </row>
    <row r="997" spans="2:22" s="9" customFormat="1" ht="17.100000000000001" customHeight="1">
      <c r="B997" s="52">
        <v>2026</v>
      </c>
      <c r="C997" s="52">
        <v>2</v>
      </c>
      <c r="D997" s="52" t="s">
        <v>62</v>
      </c>
      <c r="E997" s="52" t="s">
        <v>5578</v>
      </c>
      <c r="F997" s="52" t="str">
        <f>VLOOKUP(E997,'[1]3) 구매'!$E$6:$F$1614,2,0)</f>
        <v>쇼핑몰</v>
      </c>
      <c r="G997" s="52">
        <v>3011180101</v>
      </c>
      <c r="H997" s="52" t="s">
        <v>4570</v>
      </c>
      <c r="I997" s="52" t="s">
        <v>5579</v>
      </c>
      <c r="J997" s="49" t="s">
        <v>5576</v>
      </c>
      <c r="K997" s="49">
        <v>4419</v>
      </c>
      <c r="L997" s="49" t="s">
        <v>4315</v>
      </c>
      <c r="M997" s="49">
        <v>150004600</v>
      </c>
      <c r="N997" s="49"/>
      <c r="O997" s="49" t="s">
        <v>4070</v>
      </c>
      <c r="P997" s="49"/>
      <c r="Q997" s="52" t="s">
        <v>3493</v>
      </c>
      <c r="R997" s="52" t="s">
        <v>686</v>
      </c>
      <c r="S997" s="52" t="s">
        <v>687</v>
      </c>
      <c r="T997" s="52" t="s">
        <v>71</v>
      </c>
      <c r="U997" s="52"/>
      <c r="V997" s="52"/>
    </row>
    <row r="998" spans="2:22" s="9" customFormat="1" ht="17.100000000000001" customHeight="1">
      <c r="B998" s="52">
        <v>2026</v>
      </c>
      <c r="C998" s="52">
        <v>2</v>
      </c>
      <c r="D998" s="52" t="s">
        <v>62</v>
      </c>
      <c r="E998" s="52" t="s">
        <v>5580</v>
      </c>
      <c r="F998" s="52" t="str">
        <f>VLOOKUP(E998,'[1]3) 구매'!$E$6:$F$1614,2,0)</f>
        <v>쇼핑몰</v>
      </c>
      <c r="G998" s="52">
        <v>3011150501</v>
      </c>
      <c r="H998" s="52" t="s">
        <v>4067</v>
      </c>
      <c r="I998" s="52" t="s">
        <v>4068</v>
      </c>
      <c r="J998" s="49" t="s">
        <v>87</v>
      </c>
      <c r="K998" s="49">
        <v>738</v>
      </c>
      <c r="L998" s="49" t="s">
        <v>4082</v>
      </c>
      <c r="M998" s="49">
        <v>84767000</v>
      </c>
      <c r="N998" s="49"/>
      <c r="O998" s="49" t="s">
        <v>4070</v>
      </c>
      <c r="P998" s="49"/>
      <c r="Q998" s="52" t="s">
        <v>3493</v>
      </c>
      <c r="R998" s="52" t="s">
        <v>686</v>
      </c>
      <c r="S998" s="52" t="s">
        <v>687</v>
      </c>
      <c r="T998" s="52" t="s">
        <v>71</v>
      </c>
      <c r="U998" s="52"/>
      <c r="V998" s="52"/>
    </row>
    <row r="999" spans="2:22" s="9" customFormat="1" ht="17.100000000000001" customHeight="1">
      <c r="B999" s="52">
        <v>2026</v>
      </c>
      <c r="C999" s="52">
        <v>2</v>
      </c>
      <c r="D999" s="52" t="s">
        <v>62</v>
      </c>
      <c r="E999" s="52" t="s">
        <v>5578</v>
      </c>
      <c r="F999" s="52" t="str">
        <f>VLOOKUP(E999,'[1]3) 구매'!$E$6:$F$1614,2,0)</f>
        <v>쇼핑몰</v>
      </c>
      <c r="G999" s="52">
        <v>3013150202</v>
      </c>
      <c r="H999" s="52" t="s">
        <v>4194</v>
      </c>
      <c r="I999" s="52" t="s">
        <v>5581</v>
      </c>
      <c r="J999" s="49" t="s">
        <v>5576</v>
      </c>
      <c r="K999" s="49">
        <v>6753</v>
      </c>
      <c r="L999" s="49" t="s">
        <v>4393</v>
      </c>
      <c r="M999" s="49">
        <v>221404490</v>
      </c>
      <c r="N999" s="49"/>
      <c r="O999" s="49" t="s">
        <v>4070</v>
      </c>
      <c r="P999" s="49"/>
      <c r="Q999" s="52" t="s">
        <v>3493</v>
      </c>
      <c r="R999" s="52" t="s">
        <v>686</v>
      </c>
      <c r="S999" s="52" t="s">
        <v>687</v>
      </c>
      <c r="T999" s="52" t="s">
        <v>71</v>
      </c>
      <c r="U999" s="52"/>
      <c r="V999" s="52"/>
    </row>
    <row r="1000" spans="2:22" s="9" customFormat="1" ht="17.100000000000001" customHeight="1">
      <c r="B1000" s="52">
        <v>2026</v>
      </c>
      <c r="C1000" s="52">
        <v>2</v>
      </c>
      <c r="D1000" s="52" t="s">
        <v>62</v>
      </c>
      <c r="E1000" s="52" t="s">
        <v>3891</v>
      </c>
      <c r="F1000" s="52" t="str">
        <f>VLOOKUP(E1000,'[1]3) 구매'!$E$6:$F$1614,2,0)</f>
        <v>쇼핑몰</v>
      </c>
      <c r="G1000" s="52">
        <v>3011159701</v>
      </c>
      <c r="H1000" s="52" t="s">
        <v>4242</v>
      </c>
      <c r="I1000" s="52" t="s">
        <v>5499</v>
      </c>
      <c r="J1000" s="49" t="s">
        <v>4158</v>
      </c>
      <c r="K1000" s="49">
        <v>17059</v>
      </c>
      <c r="L1000" s="49" t="s">
        <v>5582</v>
      </c>
      <c r="M1000" s="49">
        <v>1244795230</v>
      </c>
      <c r="N1000" s="49"/>
      <c r="O1000" s="49" t="s">
        <v>4074</v>
      </c>
      <c r="P1000" s="49"/>
      <c r="Q1000" s="52" t="s">
        <v>3892</v>
      </c>
      <c r="R1000" s="52" t="s">
        <v>5583</v>
      </c>
      <c r="S1000" s="52" t="s">
        <v>5584</v>
      </c>
      <c r="T1000" s="52" t="s">
        <v>71</v>
      </c>
      <c r="U1000" s="52"/>
      <c r="V1000" s="52"/>
    </row>
    <row r="1001" spans="2:22" s="9" customFormat="1" ht="17.100000000000001" customHeight="1">
      <c r="B1001" s="52">
        <v>2026</v>
      </c>
      <c r="C1001" s="52">
        <v>2</v>
      </c>
      <c r="D1001" s="52" t="s">
        <v>62</v>
      </c>
      <c r="E1001" s="52" t="s">
        <v>3891</v>
      </c>
      <c r="F1001" s="52" t="str">
        <f>VLOOKUP(E1001,'[1]3) 구매'!$E$6:$F$1614,2,0)</f>
        <v>쇼핑몰</v>
      </c>
      <c r="G1001" s="52">
        <v>3011159201</v>
      </c>
      <c r="H1001" s="52" t="s">
        <v>4242</v>
      </c>
      <c r="I1001" s="52" t="s">
        <v>5585</v>
      </c>
      <c r="J1001" s="49" t="s">
        <v>4158</v>
      </c>
      <c r="K1001" s="49">
        <v>7226</v>
      </c>
      <c r="L1001" s="49" t="s">
        <v>5582</v>
      </c>
      <c r="M1001" s="49">
        <v>475181760</v>
      </c>
      <c r="N1001" s="49"/>
      <c r="O1001" s="49" t="s">
        <v>4074</v>
      </c>
      <c r="P1001" s="49"/>
      <c r="Q1001" s="52" t="s">
        <v>3892</v>
      </c>
      <c r="R1001" s="52" t="s">
        <v>5583</v>
      </c>
      <c r="S1001" s="52" t="s">
        <v>5584</v>
      </c>
      <c r="T1001" s="52" t="s">
        <v>71</v>
      </c>
      <c r="U1001" s="52"/>
      <c r="V1001" s="52"/>
    </row>
    <row r="1002" spans="2:22" s="9" customFormat="1" ht="17.100000000000001" customHeight="1">
      <c r="B1002" s="52">
        <v>2026</v>
      </c>
      <c r="C1002" s="52">
        <v>2</v>
      </c>
      <c r="D1002" s="52" t="s">
        <v>62</v>
      </c>
      <c r="E1002" s="52" t="s">
        <v>3891</v>
      </c>
      <c r="F1002" s="52" t="str">
        <f>VLOOKUP(E1002,'[1]3) 구매'!$E$6:$F$1614,2,0)</f>
        <v>쇼핑몰</v>
      </c>
      <c r="G1002" s="52">
        <v>3011159701</v>
      </c>
      <c r="H1002" s="52" t="s">
        <v>4242</v>
      </c>
      <c r="I1002" s="52" t="s">
        <v>4292</v>
      </c>
      <c r="J1002" s="49" t="s">
        <v>4158</v>
      </c>
      <c r="K1002" s="49">
        <v>8500</v>
      </c>
      <c r="L1002" s="49" t="s">
        <v>5582</v>
      </c>
      <c r="M1002" s="49">
        <v>753780000</v>
      </c>
      <c r="N1002" s="49"/>
      <c r="O1002" s="49" t="s">
        <v>4074</v>
      </c>
      <c r="P1002" s="49"/>
      <c r="Q1002" s="52" t="s">
        <v>3892</v>
      </c>
      <c r="R1002" s="52" t="s">
        <v>5583</v>
      </c>
      <c r="S1002" s="52" t="s">
        <v>5584</v>
      </c>
      <c r="T1002" s="52" t="s">
        <v>71</v>
      </c>
      <c r="U1002" s="52"/>
      <c r="V1002" s="52"/>
    </row>
    <row r="1003" spans="2:22" s="9" customFormat="1" ht="17.100000000000001" customHeight="1">
      <c r="B1003" s="52">
        <v>2026</v>
      </c>
      <c r="C1003" s="52">
        <v>2</v>
      </c>
      <c r="D1003" s="52" t="s">
        <v>62</v>
      </c>
      <c r="E1003" s="52" t="s">
        <v>3891</v>
      </c>
      <c r="F1003" s="52" t="str">
        <f>VLOOKUP(E1003,'[1]3) 구매'!$E$6:$F$1614,2,0)</f>
        <v>쇼핑몰</v>
      </c>
      <c r="G1003" s="52">
        <v>3011159201</v>
      </c>
      <c r="H1003" s="52" t="s">
        <v>4242</v>
      </c>
      <c r="I1003" s="52" t="s">
        <v>5586</v>
      </c>
      <c r="J1003" s="49" t="s">
        <v>4158</v>
      </c>
      <c r="K1003" s="49">
        <v>3606</v>
      </c>
      <c r="L1003" s="49" t="s">
        <v>5582</v>
      </c>
      <c r="M1003" s="49">
        <v>293672640</v>
      </c>
      <c r="N1003" s="49"/>
      <c r="O1003" s="49" t="s">
        <v>4074</v>
      </c>
      <c r="P1003" s="49"/>
      <c r="Q1003" s="52" t="s">
        <v>3892</v>
      </c>
      <c r="R1003" s="52" t="s">
        <v>5583</v>
      </c>
      <c r="S1003" s="52" t="s">
        <v>5584</v>
      </c>
      <c r="T1003" s="52" t="s">
        <v>71</v>
      </c>
      <c r="U1003" s="52"/>
      <c r="V1003" s="52"/>
    </row>
    <row r="1004" spans="2:22" s="9" customFormat="1" ht="17.100000000000001" customHeight="1">
      <c r="B1004" s="52">
        <v>2026</v>
      </c>
      <c r="C1004" s="52">
        <v>2</v>
      </c>
      <c r="D1004" s="52" t="s">
        <v>62</v>
      </c>
      <c r="E1004" s="52" t="s">
        <v>5587</v>
      </c>
      <c r="F1004" s="52" t="str">
        <f>VLOOKUP(E1004,'[1]3) 구매'!$E$6:$F$1614,2,0)</f>
        <v>일반경쟁</v>
      </c>
      <c r="G1004" s="52">
        <v>2410168501</v>
      </c>
      <c r="H1004" s="52" t="s">
        <v>4109</v>
      </c>
      <c r="I1004" s="52" t="s">
        <v>5588</v>
      </c>
      <c r="J1004" s="49" t="s">
        <v>5589</v>
      </c>
      <c r="K1004" s="49">
        <v>1</v>
      </c>
      <c r="L1004" s="49" t="s">
        <v>4198</v>
      </c>
      <c r="M1004" s="49">
        <v>25000000</v>
      </c>
      <c r="N1004" s="49"/>
      <c r="O1004" s="49" t="s">
        <v>4074</v>
      </c>
      <c r="P1004" s="49"/>
      <c r="Q1004" s="52" t="s">
        <v>1051</v>
      </c>
      <c r="R1004" s="52" t="s">
        <v>1052</v>
      </c>
      <c r="S1004" s="52" t="s">
        <v>1053</v>
      </c>
      <c r="T1004" s="52" t="s">
        <v>71</v>
      </c>
      <c r="U1004" s="52"/>
      <c r="V1004" s="52"/>
    </row>
    <row r="1005" spans="2:22" s="9" customFormat="1" ht="17.100000000000001" customHeight="1">
      <c r="B1005" s="52">
        <v>2026</v>
      </c>
      <c r="C1005" s="52">
        <v>3</v>
      </c>
      <c r="D1005" s="52" t="s">
        <v>72</v>
      </c>
      <c r="E1005" s="52" t="s">
        <v>5590</v>
      </c>
      <c r="F1005" s="52" t="str">
        <f>VLOOKUP(E1005,'[1]3) 구매'!$E$6:$F$1614,2,0)</f>
        <v>일반경쟁</v>
      </c>
      <c r="G1005" s="52">
        <v>2611160701</v>
      </c>
      <c r="H1005" s="52" t="s">
        <v>4334</v>
      </c>
      <c r="I1005" s="52" t="s">
        <v>4156</v>
      </c>
      <c r="J1005" s="49" t="s">
        <v>4980</v>
      </c>
      <c r="K1005" s="49">
        <v>1</v>
      </c>
      <c r="L1005" s="49" t="s">
        <v>4198</v>
      </c>
      <c r="M1005" s="49">
        <v>1805000000</v>
      </c>
      <c r="N1005" s="49"/>
      <c r="O1005" s="49"/>
      <c r="P1005" s="49" t="s">
        <v>4074</v>
      </c>
      <c r="Q1005" s="52" t="s">
        <v>1640</v>
      </c>
      <c r="R1005" s="52" t="s">
        <v>4981</v>
      </c>
      <c r="S1005" s="52" t="s">
        <v>4982</v>
      </c>
      <c r="T1005" s="52" t="s">
        <v>308</v>
      </c>
      <c r="U1005" s="52"/>
      <c r="V1005" s="52"/>
    </row>
    <row r="1006" spans="2:22" s="9" customFormat="1" ht="17.100000000000001" customHeight="1">
      <c r="B1006" s="52">
        <v>2026</v>
      </c>
      <c r="C1006" s="52">
        <v>3</v>
      </c>
      <c r="D1006" s="52" t="s">
        <v>72</v>
      </c>
      <c r="E1006" s="52" t="s">
        <v>5591</v>
      </c>
      <c r="F1006" s="52" t="str">
        <f>VLOOKUP(E1006,'[1]3) 구매'!$E$6:$F$1614,2,0)</f>
        <v>제한경쟁</v>
      </c>
      <c r="G1006" s="52"/>
      <c r="H1006" s="52" t="s">
        <v>5592</v>
      </c>
      <c r="I1006" s="52" t="s">
        <v>4156</v>
      </c>
      <c r="J1006" s="49" t="s">
        <v>74</v>
      </c>
      <c r="K1006" s="49">
        <v>1</v>
      </c>
      <c r="L1006" s="49" t="s">
        <v>4198</v>
      </c>
      <c r="M1006" s="49">
        <v>92120000</v>
      </c>
      <c r="N1006" s="49"/>
      <c r="O1006" s="49"/>
      <c r="P1006" s="49"/>
      <c r="Q1006" s="52" t="s">
        <v>88</v>
      </c>
      <c r="R1006" s="52" t="s">
        <v>3527</v>
      </c>
      <c r="S1006" s="52" t="s">
        <v>3528</v>
      </c>
      <c r="T1006" s="52" t="s">
        <v>71</v>
      </c>
      <c r="U1006" s="52"/>
      <c r="V1006" s="52"/>
    </row>
    <row r="1007" spans="2:22" s="9" customFormat="1" ht="17.100000000000001" customHeight="1">
      <c r="B1007" s="52">
        <v>2026</v>
      </c>
      <c r="C1007" s="52">
        <v>3</v>
      </c>
      <c r="D1007" s="52" t="s">
        <v>72</v>
      </c>
      <c r="E1007" s="52" t="s">
        <v>4075</v>
      </c>
      <c r="F1007" s="52" t="str">
        <f>VLOOKUP(E1007,'[1]3) 구매'!$E$6:$F$1614,2,0)</f>
        <v>쇼핑몰</v>
      </c>
      <c r="G1007" s="52">
        <v>4014178203</v>
      </c>
      <c r="H1007" s="52" t="s">
        <v>4136</v>
      </c>
      <c r="I1007" s="52" t="s">
        <v>5593</v>
      </c>
      <c r="J1007" s="49"/>
      <c r="K1007" s="49">
        <v>452</v>
      </c>
      <c r="L1007" s="49" t="s">
        <v>4138</v>
      </c>
      <c r="M1007" s="49">
        <v>137553000</v>
      </c>
      <c r="N1007" s="49"/>
      <c r="O1007" s="49" t="s">
        <v>4074</v>
      </c>
      <c r="P1007" s="49"/>
      <c r="Q1007" s="52" t="s">
        <v>88</v>
      </c>
      <c r="R1007" s="52" t="s">
        <v>89</v>
      </c>
      <c r="S1007" s="52" t="s">
        <v>90</v>
      </c>
      <c r="T1007" s="52" t="s">
        <v>71</v>
      </c>
      <c r="U1007" s="52"/>
      <c r="V1007" s="52" t="s">
        <v>121</v>
      </c>
    </row>
    <row r="1008" spans="2:22" s="9" customFormat="1" ht="17.100000000000001" customHeight="1">
      <c r="B1008" s="52">
        <v>2026</v>
      </c>
      <c r="C1008" s="52">
        <v>3</v>
      </c>
      <c r="D1008" s="52" t="s">
        <v>72</v>
      </c>
      <c r="E1008" s="52" t="s">
        <v>4079</v>
      </c>
      <c r="F1008" s="52" t="str">
        <f>VLOOKUP(E1008,'[1]3) 구매'!$E$6:$F$1614,2,0)</f>
        <v>제한경쟁</v>
      </c>
      <c r="G1008" s="52">
        <v>1111169701</v>
      </c>
      <c r="H1008" s="52" t="s">
        <v>4080</v>
      </c>
      <c r="I1008" s="52" t="s">
        <v>4081</v>
      </c>
      <c r="J1008" s="49" t="s">
        <v>87</v>
      </c>
      <c r="K1008" s="49">
        <v>3345</v>
      </c>
      <c r="L1008" s="49" t="s">
        <v>4082</v>
      </c>
      <c r="M1008" s="49">
        <v>230000000</v>
      </c>
      <c r="N1008" s="49"/>
      <c r="O1008" s="49"/>
      <c r="P1008" s="49"/>
      <c r="Q1008" s="52" t="s">
        <v>92</v>
      </c>
      <c r="R1008" s="52" t="s">
        <v>4083</v>
      </c>
      <c r="S1008" s="52" t="s">
        <v>4084</v>
      </c>
      <c r="T1008" s="52" t="s">
        <v>71</v>
      </c>
      <c r="U1008" s="52"/>
      <c r="V1008" s="52"/>
    </row>
    <row r="1009" spans="2:22" s="9" customFormat="1" ht="17.100000000000001" customHeight="1">
      <c r="B1009" s="52">
        <v>2026</v>
      </c>
      <c r="C1009" s="52">
        <v>3</v>
      </c>
      <c r="D1009" s="52" t="s">
        <v>72</v>
      </c>
      <c r="E1009" s="52" t="s">
        <v>5594</v>
      </c>
      <c r="F1009" s="52" t="str">
        <f>VLOOKUP(E1009,'[1]3) 구매'!$E$6:$F$1614,2,0)</f>
        <v>쇼핑몰</v>
      </c>
      <c r="G1009" s="52">
        <v>3011180101</v>
      </c>
      <c r="H1009" s="52" t="s">
        <v>4284</v>
      </c>
      <c r="I1009" s="52" t="s">
        <v>5020</v>
      </c>
      <c r="J1009" s="49" t="s">
        <v>87</v>
      </c>
      <c r="K1009" s="49">
        <v>30000</v>
      </c>
      <c r="L1009" s="49" t="s">
        <v>4170</v>
      </c>
      <c r="M1009" s="49">
        <v>40000000</v>
      </c>
      <c r="N1009" s="49"/>
      <c r="O1009" s="49"/>
      <c r="P1009" s="49" t="s">
        <v>4074</v>
      </c>
      <c r="Q1009" s="52" t="s">
        <v>1998</v>
      </c>
      <c r="R1009" s="52" t="s">
        <v>2009</v>
      </c>
      <c r="S1009" s="52" t="s">
        <v>2010</v>
      </c>
      <c r="T1009" s="52" t="s">
        <v>71</v>
      </c>
      <c r="U1009" s="52"/>
      <c r="V1009" s="52"/>
    </row>
    <row r="1010" spans="2:22" s="9" customFormat="1" ht="17.100000000000001" customHeight="1">
      <c r="B1010" s="52">
        <v>2026</v>
      </c>
      <c r="C1010" s="52">
        <v>3</v>
      </c>
      <c r="D1010" s="52" t="s">
        <v>72</v>
      </c>
      <c r="E1010" s="52" t="s">
        <v>5594</v>
      </c>
      <c r="F1010" s="52" t="str">
        <f>VLOOKUP(E1010,'[1]3) 구매'!$E$6:$F$1614,2,0)</f>
        <v>쇼핑몰</v>
      </c>
      <c r="G1010" s="52">
        <v>4014218501</v>
      </c>
      <c r="H1010" s="52" t="s">
        <v>5595</v>
      </c>
      <c r="I1010" s="52" t="s">
        <v>5596</v>
      </c>
      <c r="J1010" s="49" t="s">
        <v>87</v>
      </c>
      <c r="K1010" s="49">
        <v>2000</v>
      </c>
      <c r="L1010" s="49" t="s">
        <v>4138</v>
      </c>
      <c r="M1010" s="49">
        <v>80000000</v>
      </c>
      <c r="N1010" s="49"/>
      <c r="O1010" s="49"/>
      <c r="P1010" s="49" t="s">
        <v>4074</v>
      </c>
      <c r="Q1010" s="52" t="s">
        <v>1998</v>
      </c>
      <c r="R1010" s="52" t="s">
        <v>2009</v>
      </c>
      <c r="S1010" s="52" t="s">
        <v>2010</v>
      </c>
      <c r="T1010" s="52" t="s">
        <v>71</v>
      </c>
      <c r="U1010" s="52"/>
      <c r="V1010" s="52"/>
    </row>
    <row r="1011" spans="2:22" s="9" customFormat="1" ht="17.100000000000001" customHeight="1">
      <c r="B1011" s="52">
        <v>2026</v>
      </c>
      <c r="C1011" s="52">
        <v>3</v>
      </c>
      <c r="D1011" s="52" t="s">
        <v>62</v>
      </c>
      <c r="E1011" s="52" t="s">
        <v>5597</v>
      </c>
      <c r="F1011" s="52" t="str">
        <f>VLOOKUP(E1011,'[1]3) 구매'!$E$6:$F$1614,2,0)</f>
        <v>쇼핑몰</v>
      </c>
      <c r="G1011" s="52">
        <v>3011150501</v>
      </c>
      <c r="H1011" s="52" t="s">
        <v>4067</v>
      </c>
      <c r="I1011" s="52" t="s">
        <v>4761</v>
      </c>
      <c r="J1011" s="49" t="s">
        <v>65</v>
      </c>
      <c r="K1011" s="49">
        <v>43</v>
      </c>
      <c r="L1011" s="49" t="s">
        <v>4069</v>
      </c>
      <c r="M1011" s="49">
        <v>4620000</v>
      </c>
      <c r="N1011" s="49"/>
      <c r="O1011" s="49" t="s">
        <v>4074</v>
      </c>
      <c r="P1011" s="49"/>
      <c r="Q1011" s="52" t="s">
        <v>1998</v>
      </c>
      <c r="R1011" s="52" t="s">
        <v>2014</v>
      </c>
      <c r="S1011" s="52" t="s">
        <v>2007</v>
      </c>
      <c r="T1011" s="52" t="s">
        <v>71</v>
      </c>
      <c r="U1011" s="52"/>
      <c r="V1011" s="52"/>
    </row>
    <row r="1012" spans="2:22" s="9" customFormat="1" ht="17.100000000000001" customHeight="1">
      <c r="B1012" s="52">
        <v>2026</v>
      </c>
      <c r="C1012" s="52">
        <v>3</v>
      </c>
      <c r="D1012" s="52" t="s">
        <v>62</v>
      </c>
      <c r="E1012" s="52" t="s">
        <v>5597</v>
      </c>
      <c r="F1012" s="52" t="str">
        <f>VLOOKUP(E1012,'[1]3) 구매'!$E$6:$F$1614,2,0)</f>
        <v>쇼핑몰</v>
      </c>
      <c r="G1012" s="52">
        <v>3010161901</v>
      </c>
      <c r="H1012" s="52" t="s">
        <v>4144</v>
      </c>
      <c r="I1012" s="52" t="s">
        <v>5598</v>
      </c>
      <c r="J1012" s="49" t="s">
        <v>65</v>
      </c>
      <c r="K1012" s="49">
        <v>6.0679999999999996</v>
      </c>
      <c r="L1012" s="49" t="s">
        <v>4127</v>
      </c>
      <c r="M1012" s="49">
        <v>5943000</v>
      </c>
      <c r="N1012" s="49"/>
      <c r="O1012" s="49" t="s">
        <v>4074</v>
      </c>
      <c r="P1012" s="49"/>
      <c r="Q1012" s="52" t="s">
        <v>1998</v>
      </c>
      <c r="R1012" s="52" t="s">
        <v>2014</v>
      </c>
      <c r="S1012" s="52" t="s">
        <v>2007</v>
      </c>
      <c r="T1012" s="52" t="s">
        <v>71</v>
      </c>
      <c r="U1012" s="52"/>
      <c r="V1012" s="52"/>
    </row>
    <row r="1013" spans="2:22" s="9" customFormat="1" ht="17.100000000000001" customHeight="1">
      <c r="B1013" s="52">
        <v>2026</v>
      </c>
      <c r="C1013" s="52">
        <v>3</v>
      </c>
      <c r="D1013" s="52" t="s">
        <v>62</v>
      </c>
      <c r="E1013" s="52" t="s">
        <v>5597</v>
      </c>
      <c r="F1013" s="52" t="str">
        <f>VLOOKUP(E1013,'[1]3) 구매'!$E$6:$F$1614,2,0)</f>
        <v>쇼핑몰</v>
      </c>
      <c r="G1013" s="52">
        <v>4014210901</v>
      </c>
      <c r="H1013" s="52" t="s">
        <v>5599</v>
      </c>
      <c r="I1013" s="52" t="s">
        <v>5600</v>
      </c>
      <c r="J1013" s="49" t="s">
        <v>87</v>
      </c>
      <c r="K1013" s="49">
        <v>45</v>
      </c>
      <c r="L1013" s="49" t="s">
        <v>4138</v>
      </c>
      <c r="M1013" s="49">
        <v>3028000</v>
      </c>
      <c r="N1013" s="49"/>
      <c r="O1013" s="49" t="s">
        <v>4074</v>
      </c>
      <c r="P1013" s="49"/>
      <c r="Q1013" s="52" t="s">
        <v>1998</v>
      </c>
      <c r="R1013" s="52" t="s">
        <v>2014</v>
      </c>
      <c r="S1013" s="52" t="s">
        <v>2007</v>
      </c>
      <c r="T1013" s="52" t="s">
        <v>71</v>
      </c>
      <c r="U1013" s="52"/>
      <c r="V1013" s="52"/>
    </row>
    <row r="1014" spans="2:22" s="9" customFormat="1" ht="17.100000000000001" customHeight="1">
      <c r="B1014" s="52">
        <v>2026</v>
      </c>
      <c r="C1014" s="52">
        <v>3</v>
      </c>
      <c r="D1014" s="52" t="s">
        <v>62</v>
      </c>
      <c r="E1014" s="52" t="s">
        <v>5597</v>
      </c>
      <c r="F1014" s="52" t="str">
        <f>VLOOKUP(E1014,'[1]3) 구매'!$E$6:$F$1614,2,0)</f>
        <v>쇼핑몰</v>
      </c>
      <c r="G1014" s="52">
        <v>3010990401</v>
      </c>
      <c r="H1014" s="52" t="s">
        <v>5267</v>
      </c>
      <c r="I1014" s="52" t="s">
        <v>5601</v>
      </c>
      <c r="J1014" s="49" t="s">
        <v>87</v>
      </c>
      <c r="K1014" s="49">
        <v>11224</v>
      </c>
      <c r="L1014" s="49" t="s">
        <v>4069</v>
      </c>
      <c r="M1014" s="49">
        <v>273087000</v>
      </c>
      <c r="N1014" s="49"/>
      <c r="O1014" s="49"/>
      <c r="P1014" s="49" t="s">
        <v>4074</v>
      </c>
      <c r="Q1014" s="52" t="s">
        <v>1998</v>
      </c>
      <c r="R1014" s="52" t="s">
        <v>2014</v>
      </c>
      <c r="S1014" s="52" t="s">
        <v>2007</v>
      </c>
      <c r="T1014" s="52" t="s">
        <v>71</v>
      </c>
      <c r="U1014" s="52"/>
      <c r="V1014" s="52"/>
    </row>
    <row r="1015" spans="2:22" s="9" customFormat="1" ht="17.100000000000001" customHeight="1">
      <c r="B1015" s="52">
        <v>2026</v>
      </c>
      <c r="C1015" s="52">
        <v>3</v>
      </c>
      <c r="D1015" s="52" t="s">
        <v>62</v>
      </c>
      <c r="E1015" s="52" t="s">
        <v>5597</v>
      </c>
      <c r="F1015" s="52" t="str">
        <f>VLOOKUP(E1015,'[1]3) 구매'!$E$6:$F$1614,2,0)</f>
        <v>쇼핑몰</v>
      </c>
      <c r="G1015" s="52">
        <v>3010990401</v>
      </c>
      <c r="H1015" s="52" t="s">
        <v>5267</v>
      </c>
      <c r="I1015" s="52" t="s">
        <v>5602</v>
      </c>
      <c r="J1015" s="49" t="s">
        <v>87</v>
      </c>
      <c r="K1015" s="49">
        <v>1341</v>
      </c>
      <c r="L1015" s="49" t="s">
        <v>4069</v>
      </c>
      <c r="M1015" s="49">
        <v>32626000</v>
      </c>
      <c r="N1015" s="49"/>
      <c r="O1015" s="49"/>
      <c r="P1015" s="49" t="s">
        <v>4074</v>
      </c>
      <c r="Q1015" s="52" t="s">
        <v>1998</v>
      </c>
      <c r="R1015" s="52" t="s">
        <v>2014</v>
      </c>
      <c r="S1015" s="52" t="s">
        <v>2007</v>
      </c>
      <c r="T1015" s="52" t="s">
        <v>71</v>
      </c>
      <c r="U1015" s="52"/>
      <c r="V1015" s="52"/>
    </row>
    <row r="1016" spans="2:22" s="9" customFormat="1" ht="17.100000000000001" customHeight="1">
      <c r="B1016" s="52">
        <v>2026</v>
      </c>
      <c r="C1016" s="52">
        <v>3</v>
      </c>
      <c r="D1016" s="52" t="s">
        <v>72</v>
      </c>
      <c r="E1016" s="52" t="s">
        <v>5603</v>
      </c>
      <c r="F1016" s="52" t="str">
        <f>VLOOKUP(E1016,'[1]3) 구매'!$E$6:$F$1614,2,0)</f>
        <v>일반경쟁</v>
      </c>
      <c r="G1016" s="52">
        <v>3011159201</v>
      </c>
      <c r="H1016" s="52" t="s">
        <v>4242</v>
      </c>
      <c r="I1016" s="52" t="s">
        <v>5604</v>
      </c>
      <c r="J1016" s="49" t="s">
        <v>87</v>
      </c>
      <c r="K1016" s="49">
        <v>1020</v>
      </c>
      <c r="L1016" s="49" t="s">
        <v>4127</v>
      </c>
      <c r="M1016" s="49">
        <v>362458000</v>
      </c>
      <c r="N1016" s="49"/>
      <c r="O1016" s="49"/>
      <c r="P1016" s="49" t="s">
        <v>4074</v>
      </c>
      <c r="Q1016" s="52" t="s">
        <v>3544</v>
      </c>
      <c r="R1016" s="52" t="s">
        <v>2947</v>
      </c>
      <c r="S1016" s="52" t="s">
        <v>3545</v>
      </c>
      <c r="T1016" s="52" t="s">
        <v>71</v>
      </c>
      <c r="U1016" s="52"/>
      <c r="V1016" s="52"/>
    </row>
    <row r="1017" spans="2:22" s="9" customFormat="1" ht="17.100000000000001" customHeight="1">
      <c r="B1017" s="52">
        <v>2026</v>
      </c>
      <c r="C1017" s="52">
        <v>3</v>
      </c>
      <c r="D1017" s="52" t="s">
        <v>62</v>
      </c>
      <c r="E1017" s="52" t="s">
        <v>5093</v>
      </c>
      <c r="F1017" s="52" t="str">
        <f>VLOOKUP(E1017,'[1]3) 구매'!$E$6:$F$1614,2,0)</f>
        <v>쇼핑몰</v>
      </c>
      <c r="G1017" s="52">
        <v>4014178023</v>
      </c>
      <c r="H1017" s="52" t="s">
        <v>5091</v>
      </c>
      <c r="I1017" s="52" t="s">
        <v>5605</v>
      </c>
      <c r="J1017" s="49" t="s">
        <v>4087</v>
      </c>
      <c r="K1017" s="49">
        <v>195</v>
      </c>
      <c r="L1017" s="49" t="s">
        <v>4138</v>
      </c>
      <c r="M1017" s="49">
        <v>125613000</v>
      </c>
      <c r="N1017" s="49" t="s">
        <v>4074</v>
      </c>
      <c r="O1017" s="49"/>
      <c r="P1017" s="49"/>
      <c r="Q1017" s="52" t="s">
        <v>115</v>
      </c>
      <c r="R1017" s="52" t="s">
        <v>3900</v>
      </c>
      <c r="S1017" s="52" t="s">
        <v>3901</v>
      </c>
      <c r="T1017" s="52" t="s">
        <v>71</v>
      </c>
      <c r="U1017" s="52"/>
      <c r="V1017" s="52" t="s">
        <v>3620</v>
      </c>
    </row>
    <row r="1018" spans="2:22" s="9" customFormat="1" ht="17.100000000000001" customHeight="1">
      <c r="B1018" s="52">
        <v>2026</v>
      </c>
      <c r="C1018" s="52">
        <v>3</v>
      </c>
      <c r="D1018" s="52" t="s">
        <v>72</v>
      </c>
      <c r="E1018" s="52" t="s">
        <v>4185</v>
      </c>
      <c r="F1018" s="52" t="str">
        <f>VLOOKUP(E1018,'[1]3) 구매'!$E$6:$F$1614,2,0)</f>
        <v>쇼핑몰</v>
      </c>
      <c r="G1018" s="52">
        <v>3015200102</v>
      </c>
      <c r="H1018" s="52" t="s">
        <v>4345</v>
      </c>
      <c r="I1018" s="52" t="s">
        <v>5131</v>
      </c>
      <c r="J1018" s="49" t="s">
        <v>4187</v>
      </c>
      <c r="K1018" s="49">
        <v>654</v>
      </c>
      <c r="L1018" s="49" t="s">
        <v>4106</v>
      </c>
      <c r="M1018" s="49">
        <v>95276000</v>
      </c>
      <c r="N1018" s="49"/>
      <c r="O1018" s="49"/>
      <c r="P1018" s="49" t="s">
        <v>4074</v>
      </c>
      <c r="Q1018" s="52" t="s">
        <v>134</v>
      </c>
      <c r="R1018" s="52" t="s">
        <v>138</v>
      </c>
      <c r="S1018" s="52" t="s">
        <v>139</v>
      </c>
      <c r="T1018" s="52" t="s">
        <v>71</v>
      </c>
      <c r="U1018" s="52"/>
      <c r="V1018" s="52"/>
    </row>
    <row r="1019" spans="2:22" s="9" customFormat="1" ht="17.100000000000001" customHeight="1">
      <c r="B1019" s="52">
        <v>2026</v>
      </c>
      <c r="C1019" s="52">
        <v>3</v>
      </c>
      <c r="D1019" s="52" t="s">
        <v>72</v>
      </c>
      <c r="E1019" s="52" t="s">
        <v>4196</v>
      </c>
      <c r="F1019" s="52" t="str">
        <f>VLOOKUP(E1019,'[1]3) 구매'!$E$6:$F$1614,2,0)</f>
        <v>일반경쟁</v>
      </c>
      <c r="G1019" s="52">
        <v>3016170202</v>
      </c>
      <c r="H1019" s="52" t="s">
        <v>5606</v>
      </c>
      <c r="I1019" s="52"/>
      <c r="J1019" s="49" t="s">
        <v>65</v>
      </c>
      <c r="K1019" s="49">
        <v>1</v>
      </c>
      <c r="L1019" s="49" t="s">
        <v>4198</v>
      </c>
      <c r="M1019" s="49">
        <v>75146400</v>
      </c>
      <c r="N1019" s="49"/>
      <c r="O1019" s="49"/>
      <c r="P1019" s="49"/>
      <c r="Q1019" s="52" t="s">
        <v>151</v>
      </c>
      <c r="R1019" s="52" t="s">
        <v>3556</v>
      </c>
      <c r="S1019" s="52" t="s">
        <v>3557</v>
      </c>
      <c r="T1019" s="52" t="s">
        <v>71</v>
      </c>
      <c r="U1019" s="52"/>
      <c r="V1019" s="52"/>
    </row>
    <row r="1020" spans="2:22" s="9" customFormat="1" ht="17.100000000000001" customHeight="1">
      <c r="B1020" s="52">
        <v>2026</v>
      </c>
      <c r="C1020" s="52">
        <v>3</v>
      </c>
      <c r="D1020" s="52" t="s">
        <v>72</v>
      </c>
      <c r="E1020" s="52" t="s">
        <v>4196</v>
      </c>
      <c r="F1020" s="52" t="str">
        <f>VLOOKUP(E1020,'[1]3) 구매'!$E$6:$F$1614,2,0)</f>
        <v>일반경쟁</v>
      </c>
      <c r="G1020" s="52">
        <v>4511170501</v>
      </c>
      <c r="H1020" s="52" t="s">
        <v>4436</v>
      </c>
      <c r="I1020" s="52"/>
      <c r="J1020" s="49" t="s">
        <v>65</v>
      </c>
      <c r="K1020" s="49">
        <v>1</v>
      </c>
      <c r="L1020" s="49" t="s">
        <v>4198</v>
      </c>
      <c r="M1020" s="49">
        <v>225204000</v>
      </c>
      <c r="N1020" s="49"/>
      <c r="O1020" s="49"/>
      <c r="P1020" s="49"/>
      <c r="Q1020" s="52" t="s">
        <v>151</v>
      </c>
      <c r="R1020" s="52" t="s">
        <v>3556</v>
      </c>
      <c r="S1020" s="52" t="s">
        <v>3557</v>
      </c>
      <c r="T1020" s="52" t="s">
        <v>71</v>
      </c>
      <c r="U1020" s="52"/>
      <c r="V1020" s="52"/>
    </row>
    <row r="1021" spans="2:22" s="9" customFormat="1" ht="17.100000000000001" customHeight="1">
      <c r="B1021" s="52">
        <v>2026</v>
      </c>
      <c r="C1021" s="52">
        <v>3</v>
      </c>
      <c r="D1021" s="52" t="s">
        <v>72</v>
      </c>
      <c r="E1021" s="52" t="s">
        <v>4196</v>
      </c>
      <c r="F1021" s="52" t="str">
        <f>VLOOKUP(E1021,'[1]3) 구매'!$E$6:$F$1614,2,0)</f>
        <v>일반경쟁</v>
      </c>
      <c r="G1021" s="52">
        <v>3016179701</v>
      </c>
      <c r="H1021" s="52" t="s">
        <v>4472</v>
      </c>
      <c r="I1021" s="52"/>
      <c r="J1021" s="49" t="s">
        <v>65</v>
      </c>
      <c r="K1021" s="49">
        <v>1</v>
      </c>
      <c r="L1021" s="49" t="s">
        <v>4198</v>
      </c>
      <c r="M1021" s="49">
        <v>53526000</v>
      </c>
      <c r="N1021" s="49"/>
      <c r="O1021" s="49"/>
      <c r="P1021" s="49"/>
      <c r="Q1021" s="52" t="s">
        <v>151</v>
      </c>
      <c r="R1021" s="52" t="s">
        <v>3556</v>
      </c>
      <c r="S1021" s="52" t="s">
        <v>3557</v>
      </c>
      <c r="T1021" s="52" t="s">
        <v>71</v>
      </c>
      <c r="U1021" s="52"/>
      <c r="V1021" s="52"/>
    </row>
    <row r="1022" spans="2:22" s="9" customFormat="1" ht="17.100000000000001" customHeight="1">
      <c r="B1022" s="52">
        <v>2026</v>
      </c>
      <c r="C1022" s="52">
        <v>3</v>
      </c>
      <c r="D1022" s="52" t="s">
        <v>72</v>
      </c>
      <c r="E1022" s="52" t="s">
        <v>4196</v>
      </c>
      <c r="F1022" s="52" t="str">
        <f>VLOOKUP(E1022,'[1]3) 구매'!$E$6:$F$1614,2,0)</f>
        <v>일반경쟁</v>
      </c>
      <c r="G1022" s="52">
        <v>5611210101</v>
      </c>
      <c r="H1022" s="52" t="s">
        <v>5607</v>
      </c>
      <c r="I1022" s="52"/>
      <c r="J1022" s="49" t="s">
        <v>65</v>
      </c>
      <c r="K1022" s="49">
        <v>1</v>
      </c>
      <c r="L1022" s="49" t="s">
        <v>4198</v>
      </c>
      <c r="M1022" s="49">
        <v>61150950</v>
      </c>
      <c r="N1022" s="49"/>
      <c r="O1022" s="49"/>
      <c r="P1022" s="49"/>
      <c r="Q1022" s="52" t="s">
        <v>151</v>
      </c>
      <c r="R1022" s="52" t="s">
        <v>3556</v>
      </c>
      <c r="S1022" s="52" t="s">
        <v>3557</v>
      </c>
      <c r="T1022" s="52" t="s">
        <v>71</v>
      </c>
      <c r="U1022" s="52"/>
      <c r="V1022" s="52"/>
    </row>
    <row r="1023" spans="2:22" s="9" customFormat="1" ht="17.100000000000001" customHeight="1">
      <c r="B1023" s="52">
        <v>2026</v>
      </c>
      <c r="C1023" s="52">
        <v>3</v>
      </c>
      <c r="D1023" s="52" t="s">
        <v>72</v>
      </c>
      <c r="E1023" s="52" t="s">
        <v>4196</v>
      </c>
      <c r="F1023" s="52" t="str">
        <f>VLOOKUP(E1023,'[1]3) 구매'!$E$6:$F$1614,2,0)</f>
        <v>일반경쟁</v>
      </c>
      <c r="G1023" s="52">
        <v>3013159201</v>
      </c>
      <c r="H1023" s="52" t="s">
        <v>5608</v>
      </c>
      <c r="I1023" s="52"/>
      <c r="J1023" s="49" t="s">
        <v>65</v>
      </c>
      <c r="K1023" s="49">
        <v>1</v>
      </c>
      <c r="L1023" s="49" t="s">
        <v>4198</v>
      </c>
      <c r="M1023" s="49">
        <v>42568200</v>
      </c>
      <c r="N1023" s="49"/>
      <c r="O1023" s="49"/>
      <c r="P1023" s="49"/>
      <c r="Q1023" s="52" t="s">
        <v>151</v>
      </c>
      <c r="R1023" s="52" t="s">
        <v>3556</v>
      </c>
      <c r="S1023" s="52" t="s">
        <v>3557</v>
      </c>
      <c r="T1023" s="52" t="s">
        <v>71</v>
      </c>
      <c r="U1023" s="52"/>
      <c r="V1023" s="52"/>
    </row>
    <row r="1024" spans="2:22" s="9" customFormat="1" ht="17.100000000000001" customHeight="1">
      <c r="B1024" s="52">
        <v>2026</v>
      </c>
      <c r="C1024" s="52">
        <v>3</v>
      </c>
      <c r="D1024" s="52" t="s">
        <v>72</v>
      </c>
      <c r="E1024" s="52" t="s">
        <v>4196</v>
      </c>
      <c r="F1024" s="52" t="str">
        <f>VLOOKUP(E1024,'[1]3) 구매'!$E$6:$F$1614,2,0)</f>
        <v>일반경쟁</v>
      </c>
      <c r="G1024" s="52">
        <v>3911150403</v>
      </c>
      <c r="H1024" s="52" t="s">
        <v>5609</v>
      </c>
      <c r="I1024" s="52"/>
      <c r="J1024" s="49" t="s">
        <v>65</v>
      </c>
      <c r="K1024" s="49">
        <v>1</v>
      </c>
      <c r="L1024" s="49" t="s">
        <v>4198</v>
      </c>
      <c r="M1024" s="49">
        <v>65173000</v>
      </c>
      <c r="N1024" s="49"/>
      <c r="O1024" s="49"/>
      <c r="P1024" s="49"/>
      <c r="Q1024" s="52" t="s">
        <v>151</v>
      </c>
      <c r="R1024" s="52" t="s">
        <v>3556</v>
      </c>
      <c r="S1024" s="52" t="s">
        <v>3557</v>
      </c>
      <c r="T1024" s="52" t="s">
        <v>71</v>
      </c>
      <c r="U1024" s="52"/>
      <c r="V1024" s="52"/>
    </row>
    <row r="1025" spans="2:22" s="9" customFormat="1" ht="17.100000000000001" customHeight="1">
      <c r="B1025" s="52">
        <v>2026</v>
      </c>
      <c r="C1025" s="52">
        <v>3</v>
      </c>
      <c r="D1025" s="52" t="s">
        <v>72</v>
      </c>
      <c r="E1025" s="52" t="s">
        <v>4196</v>
      </c>
      <c r="F1025" s="52" t="str">
        <f>VLOOKUP(E1025,'[1]3) 구매'!$E$6:$F$1614,2,0)</f>
        <v>일반경쟁</v>
      </c>
      <c r="G1025" s="52">
        <v>3022109901</v>
      </c>
      <c r="H1025" s="52" t="s">
        <v>5610</v>
      </c>
      <c r="I1025" s="52"/>
      <c r="J1025" s="49" t="s">
        <v>65</v>
      </c>
      <c r="K1025" s="49">
        <v>1</v>
      </c>
      <c r="L1025" s="49" t="s">
        <v>4198</v>
      </c>
      <c r="M1025" s="49">
        <v>80780000</v>
      </c>
      <c r="N1025" s="49"/>
      <c r="O1025" s="49"/>
      <c r="P1025" s="49"/>
      <c r="Q1025" s="52" t="s">
        <v>151</v>
      </c>
      <c r="R1025" s="52" t="s">
        <v>3556</v>
      </c>
      <c r="S1025" s="52" t="s">
        <v>3557</v>
      </c>
      <c r="T1025" s="52" t="s">
        <v>71</v>
      </c>
      <c r="U1025" s="52"/>
      <c r="V1025" s="52"/>
    </row>
    <row r="1026" spans="2:22" s="9" customFormat="1" ht="17.100000000000001" customHeight="1">
      <c r="B1026" s="52">
        <v>2026</v>
      </c>
      <c r="C1026" s="52">
        <v>3</v>
      </c>
      <c r="D1026" s="52" t="s">
        <v>72</v>
      </c>
      <c r="E1026" s="52" t="s">
        <v>3902</v>
      </c>
      <c r="F1026" s="52" t="str">
        <f>VLOOKUP(E1026,'[1]3) 구매'!$E$6:$F$1614,2,0)</f>
        <v>쇼핑몰</v>
      </c>
      <c r="G1026" s="52">
        <v>3010161901</v>
      </c>
      <c r="H1026" s="52" t="s">
        <v>4199</v>
      </c>
      <c r="I1026" s="52" t="s">
        <v>4200</v>
      </c>
      <c r="J1026" s="49" t="s">
        <v>87</v>
      </c>
      <c r="K1026" s="49">
        <v>100.92</v>
      </c>
      <c r="L1026" s="49" t="s">
        <v>4127</v>
      </c>
      <c r="M1026" s="49">
        <v>265230000</v>
      </c>
      <c r="N1026" s="49"/>
      <c r="O1026" s="49" t="s">
        <v>4074</v>
      </c>
      <c r="P1026" s="49"/>
      <c r="Q1026" s="52" t="s">
        <v>156</v>
      </c>
      <c r="R1026" s="52" t="s">
        <v>2121</v>
      </c>
      <c r="S1026" s="52" t="s">
        <v>2122</v>
      </c>
      <c r="T1026" s="52" t="s">
        <v>71</v>
      </c>
      <c r="U1026" s="52"/>
      <c r="V1026" s="52"/>
    </row>
    <row r="1027" spans="2:22" s="9" customFormat="1" ht="17.100000000000001" customHeight="1">
      <c r="B1027" s="52">
        <v>2026</v>
      </c>
      <c r="C1027" s="52">
        <v>3</v>
      </c>
      <c r="D1027" s="52" t="s">
        <v>72</v>
      </c>
      <c r="E1027" s="52" t="s">
        <v>168</v>
      </c>
      <c r="F1027" s="52" t="str">
        <f>VLOOKUP(E1027,'[1]3) 구매'!$E$6:$F$1614,2,0)</f>
        <v>쇼핑몰</v>
      </c>
      <c r="G1027" s="52">
        <v>2410168501</v>
      </c>
      <c r="H1027" s="52" t="s">
        <v>5611</v>
      </c>
      <c r="I1027" s="52" t="s">
        <v>5612</v>
      </c>
      <c r="J1027" s="49" t="s">
        <v>4318</v>
      </c>
      <c r="K1027" s="49">
        <v>1</v>
      </c>
      <c r="L1027" s="49" t="s">
        <v>4111</v>
      </c>
      <c r="M1027" s="49">
        <v>15835050</v>
      </c>
      <c r="N1027" s="49"/>
      <c r="O1027" s="49" t="s">
        <v>4074</v>
      </c>
      <c r="P1027" s="49"/>
      <c r="Q1027" s="52" t="s">
        <v>164</v>
      </c>
      <c r="R1027" s="52" t="s">
        <v>170</v>
      </c>
      <c r="S1027" s="52" t="s">
        <v>171</v>
      </c>
      <c r="T1027" s="52" t="s">
        <v>71</v>
      </c>
      <c r="U1027" s="52"/>
      <c r="V1027" s="52"/>
    </row>
    <row r="1028" spans="2:22" s="9" customFormat="1" ht="17.100000000000001" customHeight="1">
      <c r="B1028" s="52">
        <v>2026</v>
      </c>
      <c r="C1028" s="52">
        <v>3</v>
      </c>
      <c r="D1028" s="52" t="s">
        <v>72</v>
      </c>
      <c r="E1028" s="52" t="s">
        <v>5613</v>
      </c>
      <c r="F1028" s="52" t="str">
        <f>VLOOKUP(E1028,'[1]3) 구매'!$E$6:$F$1614,2,0)</f>
        <v>쇼핑몰</v>
      </c>
      <c r="G1028" s="52">
        <v>3011150501</v>
      </c>
      <c r="H1028" s="52" t="s">
        <v>4067</v>
      </c>
      <c r="I1028" s="52" t="s">
        <v>4303</v>
      </c>
      <c r="J1028" s="49" t="s">
        <v>87</v>
      </c>
      <c r="K1028" s="49">
        <v>2076</v>
      </c>
      <c r="L1028" s="49" t="s">
        <v>4069</v>
      </c>
      <c r="M1028" s="49">
        <v>250000000</v>
      </c>
      <c r="N1028" s="49"/>
      <c r="O1028" s="49"/>
      <c r="P1028" s="49" t="s">
        <v>4074</v>
      </c>
      <c r="Q1028" s="52" t="s">
        <v>179</v>
      </c>
      <c r="R1028" s="52" t="s">
        <v>2192</v>
      </c>
      <c r="S1028" s="52" t="s">
        <v>2193</v>
      </c>
      <c r="T1028" s="52" t="s">
        <v>71</v>
      </c>
      <c r="U1028" s="52"/>
      <c r="V1028" s="52"/>
    </row>
    <row r="1029" spans="2:22" s="9" customFormat="1" ht="17.100000000000001" customHeight="1">
      <c r="B1029" s="52">
        <v>2026</v>
      </c>
      <c r="C1029" s="52">
        <v>3</v>
      </c>
      <c r="D1029" s="52" t="s">
        <v>72</v>
      </c>
      <c r="E1029" s="52" t="s">
        <v>4262</v>
      </c>
      <c r="F1029" s="52" t="str">
        <f>VLOOKUP(E1029,'[1]3) 구매'!$E$6:$F$1614,2,0)</f>
        <v>쇼핑몰</v>
      </c>
      <c r="G1029" s="52">
        <v>4014178401</v>
      </c>
      <c r="H1029" s="52" t="s">
        <v>5614</v>
      </c>
      <c r="I1029" s="52" t="s">
        <v>5615</v>
      </c>
      <c r="J1029" s="49" t="s">
        <v>4318</v>
      </c>
      <c r="K1029" s="49">
        <v>1</v>
      </c>
      <c r="L1029" s="49" t="s">
        <v>4393</v>
      </c>
      <c r="M1029" s="49">
        <v>162000000</v>
      </c>
      <c r="N1029" s="49"/>
      <c r="O1029" s="49" t="s">
        <v>4074</v>
      </c>
      <c r="P1029" s="49"/>
      <c r="Q1029" s="52" t="s">
        <v>187</v>
      </c>
      <c r="R1029" s="52" t="s">
        <v>2230</v>
      </c>
      <c r="S1029" s="52" t="s">
        <v>2231</v>
      </c>
      <c r="T1029" s="52" t="s">
        <v>71</v>
      </c>
      <c r="U1029" s="52"/>
      <c r="V1029" s="52"/>
    </row>
    <row r="1030" spans="2:22" s="9" customFormat="1" ht="17.100000000000001" customHeight="1">
      <c r="B1030" s="52">
        <v>2026</v>
      </c>
      <c r="C1030" s="52">
        <v>3</v>
      </c>
      <c r="D1030" s="52" t="s">
        <v>72</v>
      </c>
      <c r="E1030" s="52" t="s">
        <v>5119</v>
      </c>
      <c r="F1030" s="52" t="str">
        <f>VLOOKUP(E1030,'[1]3) 구매'!$E$6:$F$1614,2,0)</f>
        <v>쇼핑몰</v>
      </c>
      <c r="G1030" s="52">
        <v>3015200101</v>
      </c>
      <c r="H1030" s="52" t="s">
        <v>5616</v>
      </c>
      <c r="I1030" s="52" t="s">
        <v>5617</v>
      </c>
      <c r="J1030" s="49" t="s">
        <v>87</v>
      </c>
      <c r="K1030" s="49">
        <v>348</v>
      </c>
      <c r="L1030" s="49" t="s">
        <v>4106</v>
      </c>
      <c r="M1030" s="49">
        <v>170520000</v>
      </c>
      <c r="N1030" s="49"/>
      <c r="O1030" s="49" t="s">
        <v>4074</v>
      </c>
      <c r="P1030" s="49"/>
      <c r="Q1030" s="52" t="s">
        <v>1448</v>
      </c>
      <c r="R1030" s="52" t="s">
        <v>3904</v>
      </c>
      <c r="S1030" s="52" t="s">
        <v>3905</v>
      </c>
      <c r="T1030" s="52" t="s">
        <v>71</v>
      </c>
      <c r="U1030" s="52"/>
      <c r="V1030" s="52"/>
    </row>
    <row r="1031" spans="2:22" s="9" customFormat="1" ht="17.100000000000001" customHeight="1">
      <c r="B1031" s="52">
        <v>2026</v>
      </c>
      <c r="C1031" s="52">
        <v>3</v>
      </c>
      <c r="D1031" s="52" t="s">
        <v>62</v>
      </c>
      <c r="E1031" s="52" t="s">
        <v>5618</v>
      </c>
      <c r="F1031" s="52" t="str">
        <f>VLOOKUP(E1031,'[1]3) 구매'!$E$6:$F$1614,2,0)</f>
        <v>조달위탁</v>
      </c>
      <c r="G1031" s="52">
        <v>3912100101</v>
      </c>
      <c r="H1031" s="52" t="s">
        <v>4708</v>
      </c>
      <c r="I1031" s="52" t="s">
        <v>5619</v>
      </c>
      <c r="J1031" s="49" t="s">
        <v>4429</v>
      </c>
      <c r="K1031" s="49">
        <v>3</v>
      </c>
      <c r="L1031" s="49" t="s">
        <v>4230</v>
      </c>
      <c r="M1031" s="49">
        <v>324000000</v>
      </c>
      <c r="N1031" s="49"/>
      <c r="O1031" s="49"/>
      <c r="P1031" s="49"/>
      <c r="Q1031" s="52" t="s">
        <v>763</v>
      </c>
      <c r="R1031" s="52" t="s">
        <v>5620</v>
      </c>
      <c r="S1031" s="52" t="s">
        <v>5621</v>
      </c>
      <c r="T1031" s="52" t="s">
        <v>71</v>
      </c>
      <c r="U1031" s="52"/>
      <c r="V1031" s="52"/>
    </row>
    <row r="1032" spans="2:22" s="9" customFormat="1" ht="17.100000000000001" customHeight="1">
      <c r="B1032" s="52">
        <v>2026</v>
      </c>
      <c r="C1032" s="52">
        <v>3</v>
      </c>
      <c r="D1032" s="52" t="s">
        <v>62</v>
      </c>
      <c r="E1032" s="52" t="s">
        <v>1188</v>
      </c>
      <c r="F1032" s="52" t="str">
        <f>VLOOKUP(E1032,'[1]3) 구매'!$E$6:$F$1614,2,0)</f>
        <v>쇼핑몰</v>
      </c>
      <c r="G1032" s="52">
        <v>3022209701</v>
      </c>
      <c r="H1032" s="52" t="s">
        <v>5622</v>
      </c>
      <c r="I1032" s="52" t="s">
        <v>5623</v>
      </c>
      <c r="J1032" s="49" t="s">
        <v>87</v>
      </c>
      <c r="K1032" s="49">
        <v>8</v>
      </c>
      <c r="L1032" s="49" t="s">
        <v>4078</v>
      </c>
      <c r="M1032" s="49">
        <v>279936000</v>
      </c>
      <c r="N1032" s="49"/>
      <c r="O1032" s="49" t="s">
        <v>4074</v>
      </c>
      <c r="P1032" s="49"/>
      <c r="Q1032" s="52" t="s">
        <v>1189</v>
      </c>
      <c r="R1032" s="52" t="s">
        <v>1190</v>
      </c>
      <c r="S1032" s="52" t="s">
        <v>1191</v>
      </c>
      <c r="T1032" s="52" t="s">
        <v>71</v>
      </c>
      <c r="U1032" s="52"/>
      <c r="V1032" s="52"/>
    </row>
    <row r="1033" spans="2:22" s="9" customFormat="1" ht="17.100000000000001" customHeight="1">
      <c r="B1033" s="52">
        <v>2026</v>
      </c>
      <c r="C1033" s="52">
        <v>3</v>
      </c>
      <c r="D1033" s="52" t="s">
        <v>62</v>
      </c>
      <c r="E1033" s="52" t="s">
        <v>1192</v>
      </c>
      <c r="F1033" s="52" t="str">
        <f>VLOOKUP(E1033,'[1]3) 구매'!$E$6:$F$1614,2,0)</f>
        <v>쇼핑몰</v>
      </c>
      <c r="G1033" s="52">
        <v>3011159701</v>
      </c>
      <c r="H1033" s="52" t="s">
        <v>4242</v>
      </c>
      <c r="I1033" s="52" t="s">
        <v>5624</v>
      </c>
      <c r="J1033" s="49" t="s">
        <v>87</v>
      </c>
      <c r="K1033" s="49">
        <v>175</v>
      </c>
      <c r="L1033" s="49" t="s">
        <v>4127</v>
      </c>
      <c r="M1033" s="49">
        <v>17584000</v>
      </c>
      <c r="N1033" s="49"/>
      <c r="O1033" s="49" t="s">
        <v>4074</v>
      </c>
      <c r="P1033" s="49"/>
      <c r="Q1033" s="52" t="s">
        <v>1189</v>
      </c>
      <c r="R1033" s="52" t="s">
        <v>1190</v>
      </c>
      <c r="S1033" s="52" t="s">
        <v>1191</v>
      </c>
      <c r="T1033" s="52" t="s">
        <v>71</v>
      </c>
      <c r="U1033" s="52"/>
      <c r="V1033" s="52"/>
    </row>
    <row r="1034" spans="2:22" s="9" customFormat="1" ht="17.100000000000001" customHeight="1">
      <c r="B1034" s="52">
        <v>2026</v>
      </c>
      <c r="C1034" s="52">
        <v>3</v>
      </c>
      <c r="D1034" s="52" t="s">
        <v>62</v>
      </c>
      <c r="E1034" s="52" t="s">
        <v>5625</v>
      </c>
      <c r="F1034" s="52" t="str">
        <f>VLOOKUP(E1034,'[1]3) 구매'!$E$6:$F$1614,2,0)</f>
        <v>쇼핑몰</v>
      </c>
      <c r="G1034" s="52">
        <v>3011150501</v>
      </c>
      <c r="H1034" s="52" t="s">
        <v>4067</v>
      </c>
      <c r="I1034" s="52" t="s">
        <v>4142</v>
      </c>
      <c r="J1034" s="49" t="s">
        <v>65</v>
      </c>
      <c r="K1034" s="49">
        <v>30</v>
      </c>
      <c r="L1034" s="49" t="s">
        <v>4069</v>
      </c>
      <c r="M1034" s="49">
        <v>2772300</v>
      </c>
      <c r="N1034" s="49"/>
      <c r="O1034" s="49" t="s">
        <v>4074</v>
      </c>
      <c r="P1034" s="49"/>
      <c r="Q1034" s="52" t="s">
        <v>218</v>
      </c>
      <c r="R1034" s="52" t="s">
        <v>2351</v>
      </c>
      <c r="S1034" s="52" t="s">
        <v>2352</v>
      </c>
      <c r="T1034" s="52" t="s">
        <v>71</v>
      </c>
      <c r="U1034" s="52"/>
      <c r="V1034" s="52"/>
    </row>
    <row r="1035" spans="2:22" s="9" customFormat="1" ht="17.100000000000001" customHeight="1">
      <c r="B1035" s="52">
        <v>2026</v>
      </c>
      <c r="C1035" s="52">
        <v>3</v>
      </c>
      <c r="D1035" s="52" t="s">
        <v>62</v>
      </c>
      <c r="E1035" s="52" t="s">
        <v>5625</v>
      </c>
      <c r="F1035" s="52" t="str">
        <f>VLOOKUP(E1035,'[1]3) 구매'!$E$6:$F$1614,2,0)</f>
        <v>쇼핑몰</v>
      </c>
      <c r="G1035" s="52">
        <v>3011150501</v>
      </c>
      <c r="H1035" s="52" t="s">
        <v>4067</v>
      </c>
      <c r="I1035" s="52" t="s">
        <v>5626</v>
      </c>
      <c r="J1035" s="49" t="s">
        <v>65</v>
      </c>
      <c r="K1035" s="49">
        <v>47</v>
      </c>
      <c r="L1035" s="49" t="s">
        <v>4069</v>
      </c>
      <c r="M1035" s="49">
        <v>4346560</v>
      </c>
      <c r="N1035" s="49"/>
      <c r="O1035" s="49" t="s">
        <v>4074</v>
      </c>
      <c r="P1035" s="49"/>
      <c r="Q1035" s="52" t="s">
        <v>218</v>
      </c>
      <c r="R1035" s="52" t="s">
        <v>2351</v>
      </c>
      <c r="S1035" s="52" t="s">
        <v>2352</v>
      </c>
      <c r="T1035" s="52" t="s">
        <v>71</v>
      </c>
      <c r="U1035" s="52"/>
      <c r="V1035" s="52"/>
    </row>
    <row r="1036" spans="2:22" s="9" customFormat="1" ht="17.100000000000001" customHeight="1">
      <c r="B1036" s="52">
        <v>2026</v>
      </c>
      <c r="C1036" s="52">
        <v>3</v>
      </c>
      <c r="D1036" s="52" t="s">
        <v>62</v>
      </c>
      <c r="E1036" s="52" t="s">
        <v>5625</v>
      </c>
      <c r="F1036" s="52" t="str">
        <f>VLOOKUP(E1036,'[1]3) 구매'!$E$6:$F$1614,2,0)</f>
        <v>쇼핑몰</v>
      </c>
      <c r="G1036" s="52">
        <v>3011150501</v>
      </c>
      <c r="H1036" s="52" t="s">
        <v>4067</v>
      </c>
      <c r="I1036" s="52" t="s">
        <v>4147</v>
      </c>
      <c r="J1036" s="49" t="s">
        <v>65</v>
      </c>
      <c r="K1036" s="49">
        <v>705</v>
      </c>
      <c r="L1036" s="49" t="s">
        <v>4069</v>
      </c>
      <c r="M1036" s="49">
        <v>74081400</v>
      </c>
      <c r="N1036" s="49"/>
      <c r="O1036" s="49" t="s">
        <v>4074</v>
      </c>
      <c r="P1036" s="49"/>
      <c r="Q1036" s="52" t="s">
        <v>218</v>
      </c>
      <c r="R1036" s="52" t="s">
        <v>2351</v>
      </c>
      <c r="S1036" s="52" t="s">
        <v>2352</v>
      </c>
      <c r="T1036" s="52" t="s">
        <v>71</v>
      </c>
      <c r="U1036" s="52"/>
      <c r="V1036" s="52"/>
    </row>
    <row r="1037" spans="2:22" s="9" customFormat="1" ht="17.100000000000001" customHeight="1">
      <c r="B1037" s="52">
        <v>2026</v>
      </c>
      <c r="C1037" s="52">
        <v>3</v>
      </c>
      <c r="D1037" s="52" t="s">
        <v>72</v>
      </c>
      <c r="E1037" s="52" t="s">
        <v>2369</v>
      </c>
      <c r="F1037" s="52" t="str">
        <f>VLOOKUP(E1037,'[1]3) 구매'!$E$6:$F$1614,2,0)</f>
        <v>쇼핑몰</v>
      </c>
      <c r="G1037" s="52">
        <v>3011150501</v>
      </c>
      <c r="H1037" s="52" t="s">
        <v>4067</v>
      </c>
      <c r="I1037" s="52" t="s">
        <v>4306</v>
      </c>
      <c r="J1037" s="49" t="s">
        <v>87</v>
      </c>
      <c r="K1037" s="49">
        <v>165</v>
      </c>
      <c r="L1037" s="49" t="s">
        <v>4302</v>
      </c>
      <c r="M1037" s="49">
        <v>15967000</v>
      </c>
      <c r="N1037" s="49"/>
      <c r="O1037" s="49" t="s">
        <v>4074</v>
      </c>
      <c r="P1037" s="49"/>
      <c r="Q1037" s="52" t="s">
        <v>2362</v>
      </c>
      <c r="R1037" s="52" t="s">
        <v>2366</v>
      </c>
      <c r="S1037" s="52" t="s">
        <v>2367</v>
      </c>
      <c r="T1037" s="52" t="s">
        <v>71</v>
      </c>
      <c r="U1037" s="52"/>
      <c r="V1037" s="52"/>
    </row>
    <row r="1038" spans="2:22" s="9" customFormat="1" ht="17.100000000000001" customHeight="1">
      <c r="B1038" s="52">
        <v>2026</v>
      </c>
      <c r="C1038" s="52">
        <v>3</v>
      </c>
      <c r="D1038" s="52" t="s">
        <v>72</v>
      </c>
      <c r="E1038" s="52" t="s">
        <v>5627</v>
      </c>
      <c r="F1038" s="52" t="str">
        <f>VLOOKUP(E1038,'[1]3) 구매'!$E$6:$F$1614,2,0)</f>
        <v>쇼핑몰</v>
      </c>
      <c r="G1038" s="52">
        <v>3011150501</v>
      </c>
      <c r="H1038" s="52" t="s">
        <v>4067</v>
      </c>
      <c r="I1038" s="52" t="s">
        <v>5628</v>
      </c>
      <c r="J1038" s="49" t="s">
        <v>4158</v>
      </c>
      <c r="K1038" s="49">
        <v>310</v>
      </c>
      <c r="L1038" s="49" t="s">
        <v>5168</v>
      </c>
      <c r="M1038" s="49">
        <v>29222000</v>
      </c>
      <c r="N1038" s="49"/>
      <c r="O1038" s="49" t="s">
        <v>4324</v>
      </c>
      <c r="P1038" s="49"/>
      <c r="Q1038" s="52" t="s">
        <v>1754</v>
      </c>
      <c r="R1038" s="52" t="s">
        <v>1755</v>
      </c>
      <c r="S1038" s="52" t="s">
        <v>1756</v>
      </c>
      <c r="T1038" s="52" t="s">
        <v>71</v>
      </c>
      <c r="U1038" s="52"/>
      <c r="V1038" s="52"/>
    </row>
    <row r="1039" spans="2:22" s="9" customFormat="1" ht="17.100000000000001" customHeight="1">
      <c r="B1039" s="52">
        <v>2026</v>
      </c>
      <c r="C1039" s="52">
        <v>3</v>
      </c>
      <c r="D1039" s="52" t="s">
        <v>72</v>
      </c>
      <c r="E1039" s="52" t="s">
        <v>5627</v>
      </c>
      <c r="F1039" s="52" t="str">
        <f>VLOOKUP(E1039,'[1]3) 구매'!$E$6:$F$1614,2,0)</f>
        <v>쇼핑몰</v>
      </c>
      <c r="G1039" s="52">
        <v>3013151401</v>
      </c>
      <c r="H1039" s="52" t="s">
        <v>5629</v>
      </c>
      <c r="I1039" s="52" t="s">
        <v>5630</v>
      </c>
      <c r="J1039" s="49" t="s">
        <v>5631</v>
      </c>
      <c r="K1039" s="49">
        <v>342</v>
      </c>
      <c r="L1039" s="49" t="s">
        <v>4094</v>
      </c>
      <c r="M1039" s="49">
        <v>164260000</v>
      </c>
      <c r="N1039" s="49"/>
      <c r="O1039" s="49" t="s">
        <v>4324</v>
      </c>
      <c r="P1039" s="49"/>
      <c r="Q1039" s="52" t="s">
        <v>1754</v>
      </c>
      <c r="R1039" s="52" t="s">
        <v>1755</v>
      </c>
      <c r="S1039" s="52" t="s">
        <v>1756</v>
      </c>
      <c r="T1039" s="52" t="s">
        <v>71</v>
      </c>
      <c r="U1039" s="52"/>
      <c r="V1039" s="52"/>
    </row>
    <row r="1040" spans="2:22" s="9" customFormat="1" ht="17.100000000000001" customHeight="1">
      <c r="B1040" s="52">
        <v>2026</v>
      </c>
      <c r="C1040" s="52">
        <v>3</v>
      </c>
      <c r="D1040" s="52" t="s">
        <v>72</v>
      </c>
      <c r="E1040" s="52" t="s">
        <v>5627</v>
      </c>
      <c r="F1040" s="52" t="str">
        <f>VLOOKUP(E1040,'[1]3) 구매'!$E$6:$F$1614,2,0)</f>
        <v>쇼핑몰</v>
      </c>
      <c r="G1040" s="52">
        <v>3010280301</v>
      </c>
      <c r="H1040" s="52" t="s">
        <v>4511</v>
      </c>
      <c r="I1040" s="52" t="s">
        <v>5632</v>
      </c>
      <c r="J1040" s="49" t="s">
        <v>5631</v>
      </c>
      <c r="K1040" s="49">
        <v>41</v>
      </c>
      <c r="L1040" s="49" t="s">
        <v>4094</v>
      </c>
      <c r="M1040" s="49">
        <v>36850000</v>
      </c>
      <c r="N1040" s="49"/>
      <c r="O1040" s="49" t="s">
        <v>4324</v>
      </c>
      <c r="P1040" s="49"/>
      <c r="Q1040" s="52" t="s">
        <v>1754</v>
      </c>
      <c r="R1040" s="52" t="s">
        <v>1755</v>
      </c>
      <c r="S1040" s="52" t="s">
        <v>1756</v>
      </c>
      <c r="T1040" s="52" t="s">
        <v>71</v>
      </c>
      <c r="U1040" s="52"/>
      <c r="V1040" s="52"/>
    </row>
    <row r="1041" spans="2:22" s="9" customFormat="1" ht="17.100000000000001" customHeight="1">
      <c r="B1041" s="52">
        <v>2026</v>
      </c>
      <c r="C1041" s="52">
        <v>3</v>
      </c>
      <c r="D1041" s="52" t="s">
        <v>72</v>
      </c>
      <c r="E1041" s="52" t="s">
        <v>5627</v>
      </c>
      <c r="F1041" s="52" t="str">
        <f>VLOOKUP(E1041,'[1]3) 구매'!$E$6:$F$1614,2,0)</f>
        <v>쇼핑몰</v>
      </c>
      <c r="G1041" s="52">
        <v>4014178203</v>
      </c>
      <c r="H1041" s="52" t="s">
        <v>4136</v>
      </c>
      <c r="I1041" s="52" t="s">
        <v>5633</v>
      </c>
      <c r="J1041" s="49" t="s">
        <v>5631</v>
      </c>
      <c r="K1041" s="49">
        <v>326</v>
      </c>
      <c r="L1041" s="49" t="s">
        <v>4138</v>
      </c>
      <c r="M1041" s="49">
        <v>45000000</v>
      </c>
      <c r="N1041" s="49"/>
      <c r="O1041" s="49" t="s">
        <v>4324</v>
      </c>
      <c r="P1041" s="49"/>
      <c r="Q1041" s="52" t="s">
        <v>1754</v>
      </c>
      <c r="R1041" s="52" t="s">
        <v>1755</v>
      </c>
      <c r="S1041" s="52" t="s">
        <v>1756</v>
      </c>
      <c r="T1041" s="52" t="s">
        <v>71</v>
      </c>
      <c r="U1041" s="52"/>
      <c r="V1041" s="52"/>
    </row>
    <row r="1042" spans="2:22" s="9" customFormat="1" ht="17.100000000000001" customHeight="1">
      <c r="B1042" s="52">
        <v>2026</v>
      </c>
      <c r="C1042" s="52">
        <v>3</v>
      </c>
      <c r="D1042" s="52" t="s">
        <v>72</v>
      </c>
      <c r="E1042" s="52" t="s">
        <v>5627</v>
      </c>
      <c r="F1042" s="52" t="str">
        <f>VLOOKUP(E1042,'[1]3) 구매'!$E$6:$F$1614,2,0)</f>
        <v>쇼핑몰</v>
      </c>
      <c r="G1042" s="52">
        <v>4017259801</v>
      </c>
      <c r="H1042" s="52" t="s">
        <v>5634</v>
      </c>
      <c r="I1042" s="52" t="s">
        <v>5274</v>
      </c>
      <c r="J1042" s="49" t="s">
        <v>5631</v>
      </c>
      <c r="K1042" s="49">
        <v>150</v>
      </c>
      <c r="L1042" s="49" t="s">
        <v>4094</v>
      </c>
      <c r="M1042" s="49">
        <v>17000000</v>
      </c>
      <c r="N1042" s="49"/>
      <c r="O1042" s="49" t="s">
        <v>4324</v>
      </c>
      <c r="P1042" s="49"/>
      <c r="Q1042" s="52" t="s">
        <v>1754</v>
      </c>
      <c r="R1042" s="52" t="s">
        <v>1755</v>
      </c>
      <c r="S1042" s="52" t="s">
        <v>1756</v>
      </c>
      <c r="T1042" s="52" t="s">
        <v>71</v>
      </c>
      <c r="U1042" s="52"/>
      <c r="V1042" s="52"/>
    </row>
    <row r="1043" spans="2:22" s="9" customFormat="1" ht="17.100000000000001" customHeight="1">
      <c r="B1043" s="52">
        <v>2026</v>
      </c>
      <c r="C1043" s="52">
        <v>3</v>
      </c>
      <c r="D1043" s="52" t="s">
        <v>72</v>
      </c>
      <c r="E1043" s="52" t="s">
        <v>5627</v>
      </c>
      <c r="F1043" s="52" t="str">
        <f>VLOOKUP(E1043,'[1]3) 구매'!$E$6:$F$1614,2,0)</f>
        <v>쇼핑몰</v>
      </c>
      <c r="G1043" s="52">
        <v>3019189801</v>
      </c>
      <c r="H1043" s="52" t="s">
        <v>4661</v>
      </c>
      <c r="I1043" s="52" t="s">
        <v>5635</v>
      </c>
      <c r="J1043" s="49" t="s">
        <v>5181</v>
      </c>
      <c r="K1043" s="49">
        <v>175</v>
      </c>
      <c r="L1043" s="49" t="s">
        <v>4106</v>
      </c>
      <c r="M1043" s="49">
        <v>23000000</v>
      </c>
      <c r="N1043" s="49"/>
      <c r="O1043" s="49" t="s">
        <v>4324</v>
      </c>
      <c r="P1043" s="49"/>
      <c r="Q1043" s="52" t="s">
        <v>1754</v>
      </c>
      <c r="R1043" s="52" t="s">
        <v>1755</v>
      </c>
      <c r="S1043" s="52" t="s">
        <v>1756</v>
      </c>
      <c r="T1043" s="52" t="s">
        <v>71</v>
      </c>
      <c r="U1043" s="52"/>
      <c r="V1043" s="52"/>
    </row>
    <row r="1044" spans="2:22" s="9" customFormat="1" ht="17.100000000000001" customHeight="1">
      <c r="B1044" s="52">
        <v>2026</v>
      </c>
      <c r="C1044" s="52">
        <v>3</v>
      </c>
      <c r="D1044" s="52" t="s">
        <v>72</v>
      </c>
      <c r="E1044" s="52" t="s">
        <v>5636</v>
      </c>
      <c r="F1044" s="52" t="str">
        <f>VLOOKUP(E1044,'[1]3) 구매'!$E$6:$F$1614,2,0)</f>
        <v>수의계약</v>
      </c>
      <c r="G1044" s="52"/>
      <c r="H1044" s="52" t="s">
        <v>5637</v>
      </c>
      <c r="I1044" s="52" t="s">
        <v>4156</v>
      </c>
      <c r="J1044" s="49" t="s">
        <v>87</v>
      </c>
      <c r="K1044" s="49">
        <v>1</v>
      </c>
      <c r="L1044" s="49" t="s">
        <v>4078</v>
      </c>
      <c r="M1044" s="49">
        <v>1089000000</v>
      </c>
      <c r="N1044" s="49"/>
      <c r="O1044" s="49"/>
      <c r="P1044" s="49"/>
      <c r="Q1044" s="52" t="s">
        <v>1754</v>
      </c>
      <c r="R1044" s="52" t="s">
        <v>1815</v>
      </c>
      <c r="S1044" s="52" t="s">
        <v>1816</v>
      </c>
      <c r="T1044" s="52" t="s">
        <v>71</v>
      </c>
      <c r="U1044" s="52"/>
      <c r="V1044" s="52" t="s">
        <v>5638</v>
      </c>
    </row>
    <row r="1045" spans="2:22" s="9" customFormat="1" ht="17.100000000000001" customHeight="1">
      <c r="B1045" s="52">
        <v>2026</v>
      </c>
      <c r="C1045" s="52">
        <v>3</v>
      </c>
      <c r="D1045" s="52" t="s">
        <v>62</v>
      </c>
      <c r="E1045" s="52" t="s">
        <v>5636</v>
      </c>
      <c r="F1045" s="52" t="str">
        <f>VLOOKUP(E1045,'[1]3) 구매'!$E$6:$F$1614,2,0)</f>
        <v>수의계약</v>
      </c>
      <c r="G1045" s="52">
        <v>3011150501</v>
      </c>
      <c r="H1045" s="52" t="s">
        <v>4067</v>
      </c>
      <c r="I1045" s="52" t="s">
        <v>5639</v>
      </c>
      <c r="J1045" s="49" t="s">
        <v>87</v>
      </c>
      <c r="K1045" s="49">
        <v>3898</v>
      </c>
      <c r="L1045" s="49" t="s">
        <v>4069</v>
      </c>
      <c r="M1045" s="49">
        <v>469561250</v>
      </c>
      <c r="N1045" s="49"/>
      <c r="O1045" s="49" t="s">
        <v>4074</v>
      </c>
      <c r="P1045" s="49"/>
      <c r="Q1045" s="52" t="s">
        <v>1754</v>
      </c>
      <c r="R1045" s="52" t="s">
        <v>1815</v>
      </c>
      <c r="S1045" s="52" t="s">
        <v>1816</v>
      </c>
      <c r="T1045" s="52" t="s">
        <v>71</v>
      </c>
      <c r="U1045" s="52"/>
      <c r="V1045" s="52"/>
    </row>
    <row r="1046" spans="2:22" s="9" customFormat="1" ht="17.100000000000001" customHeight="1">
      <c r="B1046" s="52">
        <v>2026</v>
      </c>
      <c r="C1046" s="52">
        <v>3</v>
      </c>
      <c r="D1046" s="52" t="s">
        <v>62</v>
      </c>
      <c r="E1046" s="52" t="s">
        <v>5636</v>
      </c>
      <c r="F1046" s="52" t="str">
        <f>VLOOKUP(E1046,'[1]3) 구매'!$E$6:$F$1614,2,0)</f>
        <v>수의계약</v>
      </c>
      <c r="G1046" s="52">
        <v>3010161901</v>
      </c>
      <c r="H1046" s="52" t="s">
        <v>4144</v>
      </c>
      <c r="I1046" s="52" t="s">
        <v>4310</v>
      </c>
      <c r="J1046" s="49" t="s">
        <v>87</v>
      </c>
      <c r="K1046" s="49">
        <v>384</v>
      </c>
      <c r="L1046" s="49" t="s">
        <v>4127</v>
      </c>
      <c r="M1046" s="49">
        <v>329172760</v>
      </c>
      <c r="N1046" s="49"/>
      <c r="O1046" s="49" t="s">
        <v>4074</v>
      </c>
      <c r="P1046" s="49"/>
      <c r="Q1046" s="52" t="s">
        <v>1754</v>
      </c>
      <c r="R1046" s="52" t="s">
        <v>1815</v>
      </c>
      <c r="S1046" s="52" t="s">
        <v>1816</v>
      </c>
      <c r="T1046" s="52" t="s">
        <v>71</v>
      </c>
      <c r="U1046" s="52"/>
      <c r="V1046" s="52"/>
    </row>
    <row r="1047" spans="2:22" s="9" customFormat="1" ht="17.100000000000001" customHeight="1">
      <c r="B1047" s="52">
        <v>2026</v>
      </c>
      <c r="C1047" s="52">
        <v>3</v>
      </c>
      <c r="D1047" s="52" t="s">
        <v>62</v>
      </c>
      <c r="E1047" s="52" t="s">
        <v>5640</v>
      </c>
      <c r="F1047" s="52" t="str">
        <f>VLOOKUP(E1047,'[1]3) 구매'!$E$6:$F$1614,2,0)</f>
        <v>쇼핑몰</v>
      </c>
      <c r="G1047" s="52">
        <v>3912110301</v>
      </c>
      <c r="H1047" s="52" t="s">
        <v>4593</v>
      </c>
      <c r="I1047" s="52" t="s">
        <v>5641</v>
      </c>
      <c r="J1047" s="49" t="s">
        <v>74</v>
      </c>
      <c r="K1047" s="49">
        <v>2</v>
      </c>
      <c r="L1047" s="49" t="s">
        <v>4198</v>
      </c>
      <c r="M1047" s="49">
        <v>510199132</v>
      </c>
      <c r="N1047" s="49"/>
      <c r="O1047" s="49" t="s">
        <v>4324</v>
      </c>
      <c r="P1047" s="49"/>
      <c r="Q1047" s="52" t="s">
        <v>797</v>
      </c>
      <c r="R1047" s="52" t="s">
        <v>798</v>
      </c>
      <c r="S1047" s="52" t="s">
        <v>5642</v>
      </c>
      <c r="T1047" s="52" t="s">
        <v>71</v>
      </c>
      <c r="U1047" s="52"/>
      <c r="V1047" s="52"/>
    </row>
    <row r="1048" spans="2:22" s="9" customFormat="1" ht="17.100000000000001" customHeight="1">
      <c r="B1048" s="52">
        <v>2026</v>
      </c>
      <c r="C1048" s="52">
        <v>3</v>
      </c>
      <c r="D1048" s="52" t="s">
        <v>72</v>
      </c>
      <c r="E1048" s="52" t="s">
        <v>5640</v>
      </c>
      <c r="F1048" s="52" t="str">
        <f>VLOOKUP(E1048,'[1]3) 구매'!$E$6:$F$1614,2,0)</f>
        <v>쇼핑몰</v>
      </c>
      <c r="G1048" s="52">
        <v>3912100101</v>
      </c>
      <c r="H1048" s="52" t="s">
        <v>4708</v>
      </c>
      <c r="I1048" s="52" t="s">
        <v>5643</v>
      </c>
      <c r="J1048" s="49" t="s">
        <v>74</v>
      </c>
      <c r="K1048" s="49">
        <v>3</v>
      </c>
      <c r="L1048" s="49" t="s">
        <v>4230</v>
      </c>
      <c r="M1048" s="49">
        <v>133460415</v>
      </c>
      <c r="N1048" s="49"/>
      <c r="O1048" s="49" t="s">
        <v>4324</v>
      </c>
      <c r="P1048" s="49"/>
      <c r="Q1048" s="52" t="s">
        <v>797</v>
      </c>
      <c r="R1048" s="52" t="s">
        <v>798</v>
      </c>
      <c r="S1048" s="52" t="s">
        <v>5642</v>
      </c>
      <c r="T1048" s="52" t="s">
        <v>71</v>
      </c>
      <c r="U1048" s="52"/>
      <c r="V1048" s="52"/>
    </row>
    <row r="1049" spans="2:22" s="9" customFormat="1" ht="17.100000000000001" customHeight="1">
      <c r="B1049" s="52">
        <v>2026</v>
      </c>
      <c r="C1049" s="52">
        <v>3</v>
      </c>
      <c r="D1049" s="52" t="s">
        <v>72</v>
      </c>
      <c r="E1049" s="52" t="s">
        <v>2416</v>
      </c>
      <c r="F1049" s="52" t="str">
        <f>VLOOKUP(E1049,'[1]3) 구매'!$E$6:$F$1614,2,0)</f>
        <v>쇼핑몰</v>
      </c>
      <c r="G1049" s="52">
        <v>3011159701</v>
      </c>
      <c r="H1049" s="52" t="s">
        <v>4125</v>
      </c>
      <c r="I1049" s="52" t="s">
        <v>5644</v>
      </c>
      <c r="J1049" s="49" t="s">
        <v>87</v>
      </c>
      <c r="K1049" s="49">
        <v>2900</v>
      </c>
      <c r="L1049" s="49" t="s">
        <v>4127</v>
      </c>
      <c r="M1049" s="49">
        <v>275500000</v>
      </c>
      <c r="N1049" s="49"/>
      <c r="O1049" s="49" t="s">
        <v>4324</v>
      </c>
      <c r="P1049" s="49"/>
      <c r="Q1049" s="52" t="s">
        <v>797</v>
      </c>
      <c r="R1049" s="52" t="s">
        <v>2417</v>
      </c>
      <c r="S1049" s="52" t="s">
        <v>2418</v>
      </c>
      <c r="T1049" s="52" t="s">
        <v>71</v>
      </c>
      <c r="U1049" s="52"/>
      <c r="V1049" s="52"/>
    </row>
    <row r="1050" spans="2:22" s="9" customFormat="1" ht="17.100000000000001" customHeight="1">
      <c r="B1050" s="52">
        <v>2026</v>
      </c>
      <c r="C1050" s="52">
        <v>3</v>
      </c>
      <c r="D1050" s="52" t="s">
        <v>72</v>
      </c>
      <c r="E1050" s="52" t="s">
        <v>5645</v>
      </c>
      <c r="F1050" s="52" t="str">
        <f>VLOOKUP(E1050,'[1]3) 구매'!$E$6:$F$1614,2,0)</f>
        <v>쇼핑몰</v>
      </c>
      <c r="G1050" s="52">
        <v>3013160201</v>
      </c>
      <c r="H1050" s="52" t="s">
        <v>5646</v>
      </c>
      <c r="I1050" s="52" t="s">
        <v>5647</v>
      </c>
      <c r="J1050" s="49" t="s">
        <v>4158</v>
      </c>
      <c r="K1050" s="49">
        <v>20862</v>
      </c>
      <c r="L1050" s="49" t="s">
        <v>4625</v>
      </c>
      <c r="M1050" s="49">
        <v>15626117</v>
      </c>
      <c r="N1050" s="49"/>
      <c r="O1050" s="49" t="s">
        <v>4074</v>
      </c>
      <c r="P1050" s="49"/>
      <c r="Q1050" s="52" t="s">
        <v>805</v>
      </c>
      <c r="R1050" s="52" t="s">
        <v>3596</v>
      </c>
      <c r="S1050" s="52" t="s">
        <v>3597</v>
      </c>
      <c r="T1050" s="52" t="s">
        <v>71</v>
      </c>
      <c r="U1050" s="52"/>
      <c r="V1050" s="52"/>
    </row>
    <row r="1051" spans="2:22" s="9" customFormat="1" ht="17.100000000000001" customHeight="1">
      <c r="B1051" s="52">
        <v>2026</v>
      </c>
      <c r="C1051" s="52">
        <v>3</v>
      </c>
      <c r="D1051" s="52" t="s">
        <v>72</v>
      </c>
      <c r="E1051" s="52" t="s">
        <v>5648</v>
      </c>
      <c r="F1051" s="52" t="str">
        <f>VLOOKUP(E1051,'[1]3) 구매'!$E$6:$F$1614,2,0)</f>
        <v>쇼핑몰</v>
      </c>
      <c r="G1051" s="52">
        <v>4014218902</v>
      </c>
      <c r="H1051" s="52" t="s">
        <v>4240</v>
      </c>
      <c r="I1051" s="52" t="s">
        <v>5649</v>
      </c>
      <c r="J1051" s="49" t="s">
        <v>87</v>
      </c>
      <c r="K1051" s="49">
        <v>23</v>
      </c>
      <c r="L1051" s="49" t="s">
        <v>4094</v>
      </c>
      <c r="M1051" s="49">
        <v>37022000</v>
      </c>
      <c r="N1051" s="49"/>
      <c r="O1051" s="49" t="s">
        <v>4074</v>
      </c>
      <c r="P1051" s="49"/>
      <c r="Q1051" s="52" t="s">
        <v>805</v>
      </c>
      <c r="R1051" s="52" t="s">
        <v>2426</v>
      </c>
      <c r="S1051" s="52" t="s">
        <v>2427</v>
      </c>
      <c r="T1051" s="52" t="s">
        <v>71</v>
      </c>
      <c r="U1051" s="52"/>
      <c r="V1051" s="52"/>
    </row>
    <row r="1052" spans="2:22" s="9" customFormat="1" ht="17.100000000000001" customHeight="1">
      <c r="B1052" s="52">
        <v>2026</v>
      </c>
      <c r="C1052" s="52">
        <v>3</v>
      </c>
      <c r="D1052" s="52" t="s">
        <v>62</v>
      </c>
      <c r="E1052" s="52" t="s">
        <v>5650</v>
      </c>
      <c r="F1052" s="52" t="str">
        <f>VLOOKUP(E1052,'[1]3) 구매'!$E$6:$F$1614,2,0)</f>
        <v>제한경쟁</v>
      </c>
      <c r="G1052" s="52"/>
      <c r="H1052" s="52" t="s">
        <v>5651</v>
      </c>
      <c r="I1052" s="52"/>
      <c r="J1052" s="49" t="s">
        <v>4318</v>
      </c>
      <c r="K1052" s="49">
        <v>1</v>
      </c>
      <c r="L1052" s="49" t="s">
        <v>4198</v>
      </c>
      <c r="M1052" s="49">
        <v>2567248183</v>
      </c>
      <c r="N1052" s="49"/>
      <c r="O1052" s="49" t="s">
        <v>4074</v>
      </c>
      <c r="P1052" s="49"/>
      <c r="Q1052" s="52" t="s">
        <v>225</v>
      </c>
      <c r="R1052" s="52" t="s">
        <v>3602</v>
      </c>
      <c r="S1052" s="52" t="s">
        <v>3603</v>
      </c>
      <c r="T1052" s="52" t="s">
        <v>308</v>
      </c>
      <c r="U1052" s="52"/>
      <c r="V1052" s="52"/>
    </row>
    <row r="1053" spans="2:22" s="9" customFormat="1" ht="17.100000000000001" customHeight="1">
      <c r="B1053" s="52">
        <v>2026</v>
      </c>
      <c r="C1053" s="52">
        <v>3</v>
      </c>
      <c r="D1053" s="52" t="s">
        <v>62</v>
      </c>
      <c r="E1053" s="52" t="s">
        <v>5652</v>
      </c>
      <c r="F1053" s="52" t="str">
        <f>VLOOKUP(E1053,'[1]3) 구매'!$E$6:$F$1614,2,0)</f>
        <v>제한경쟁</v>
      </c>
      <c r="G1053" s="52">
        <v>4015151301</v>
      </c>
      <c r="H1053" s="52" t="s">
        <v>4642</v>
      </c>
      <c r="I1053" s="52"/>
      <c r="J1053" s="49" t="s">
        <v>74</v>
      </c>
      <c r="K1053" s="49">
        <v>1</v>
      </c>
      <c r="L1053" s="49" t="s">
        <v>4198</v>
      </c>
      <c r="M1053" s="49">
        <v>2140469000</v>
      </c>
      <c r="N1053" s="49"/>
      <c r="O1053" s="49" t="s">
        <v>4074</v>
      </c>
      <c r="P1053" s="49"/>
      <c r="Q1053" s="52" t="s">
        <v>225</v>
      </c>
      <c r="R1053" s="52" t="s">
        <v>1199</v>
      </c>
      <c r="S1053" s="52" t="s">
        <v>1200</v>
      </c>
      <c r="T1053" s="52" t="s">
        <v>308</v>
      </c>
      <c r="U1053" s="52"/>
      <c r="V1053" s="52"/>
    </row>
    <row r="1054" spans="2:22" s="9" customFormat="1" ht="17.100000000000001" customHeight="1">
      <c r="B1054" s="52">
        <v>2026</v>
      </c>
      <c r="C1054" s="52">
        <v>3</v>
      </c>
      <c r="D1054" s="52" t="s">
        <v>62</v>
      </c>
      <c r="E1054" s="52" t="s">
        <v>5653</v>
      </c>
      <c r="F1054" s="52" t="str">
        <f>VLOOKUP(E1054,'[1]3) 구매'!$E$6:$F$1614,2,0)</f>
        <v>제한경쟁</v>
      </c>
      <c r="G1054" s="52">
        <v>4710998001</v>
      </c>
      <c r="H1054" s="52" t="s">
        <v>4788</v>
      </c>
      <c r="I1054" s="52"/>
      <c r="J1054" s="49" t="s">
        <v>74</v>
      </c>
      <c r="K1054" s="49">
        <v>1</v>
      </c>
      <c r="L1054" s="49" t="s">
        <v>4198</v>
      </c>
      <c r="M1054" s="49">
        <v>950224000</v>
      </c>
      <c r="N1054" s="49" t="s">
        <v>4074</v>
      </c>
      <c r="O1054" s="49"/>
      <c r="P1054" s="49"/>
      <c r="Q1054" s="52" t="s">
        <v>225</v>
      </c>
      <c r="R1054" s="52" t="s">
        <v>1199</v>
      </c>
      <c r="S1054" s="52" t="s">
        <v>1200</v>
      </c>
      <c r="T1054" s="52" t="s">
        <v>308</v>
      </c>
      <c r="U1054" s="52"/>
      <c r="V1054" s="52"/>
    </row>
    <row r="1055" spans="2:22" s="9" customFormat="1" ht="17.100000000000001" customHeight="1">
      <c r="B1055" s="52">
        <v>2026</v>
      </c>
      <c r="C1055" s="52">
        <v>3</v>
      </c>
      <c r="D1055" s="52" t="s">
        <v>62</v>
      </c>
      <c r="E1055" s="52" t="s">
        <v>5654</v>
      </c>
      <c r="F1055" s="52" t="str">
        <f>VLOOKUP(E1055,'[1]3) 구매'!$E$6:$F$1614,2,0)</f>
        <v>제한경쟁</v>
      </c>
      <c r="G1055" s="52">
        <v>2410171201</v>
      </c>
      <c r="H1055" s="52" t="s">
        <v>4340</v>
      </c>
      <c r="I1055" s="52"/>
      <c r="J1055" s="49" t="s">
        <v>74</v>
      </c>
      <c r="K1055" s="49">
        <v>1</v>
      </c>
      <c r="L1055" s="49" t="s">
        <v>4198</v>
      </c>
      <c r="M1055" s="49">
        <v>123504000</v>
      </c>
      <c r="N1055" s="49"/>
      <c r="O1055" s="49" t="s">
        <v>4324</v>
      </c>
      <c r="P1055" s="49"/>
      <c r="Q1055" s="52" t="s">
        <v>225</v>
      </c>
      <c r="R1055" s="52" t="s">
        <v>1199</v>
      </c>
      <c r="S1055" s="52" t="s">
        <v>1200</v>
      </c>
      <c r="T1055" s="52" t="s">
        <v>71</v>
      </c>
      <c r="U1055" s="52"/>
      <c r="V1055" s="52"/>
    </row>
    <row r="1056" spans="2:22" s="9" customFormat="1" ht="17.100000000000001" customHeight="1">
      <c r="B1056" s="52">
        <v>2026</v>
      </c>
      <c r="C1056" s="52">
        <v>3</v>
      </c>
      <c r="D1056" s="52" t="s">
        <v>62</v>
      </c>
      <c r="E1056" s="52" t="s">
        <v>4337</v>
      </c>
      <c r="F1056" s="52" t="str">
        <f>VLOOKUP(E1056,'[1]3) 구매'!$E$6:$F$1614,2,0)</f>
        <v>쇼핑몰</v>
      </c>
      <c r="G1056" s="52">
        <v>4014229801</v>
      </c>
      <c r="H1056" s="52" t="s">
        <v>4202</v>
      </c>
      <c r="I1056" s="52" t="s">
        <v>5655</v>
      </c>
      <c r="J1056" s="49" t="s">
        <v>87</v>
      </c>
      <c r="K1056" s="49">
        <v>2</v>
      </c>
      <c r="L1056" s="49" t="s">
        <v>4111</v>
      </c>
      <c r="M1056" s="49">
        <v>7600000</v>
      </c>
      <c r="N1056" s="49"/>
      <c r="O1056" s="49" t="s">
        <v>4324</v>
      </c>
      <c r="P1056" s="49"/>
      <c r="Q1056" s="52" t="s">
        <v>231</v>
      </c>
      <c r="R1056" s="52" t="s">
        <v>3610</v>
      </c>
      <c r="S1056" s="52" t="s">
        <v>3611</v>
      </c>
      <c r="T1056" s="52" t="s">
        <v>71</v>
      </c>
      <c r="U1056" s="52"/>
      <c r="V1056" s="52"/>
    </row>
    <row r="1057" spans="2:22" s="9" customFormat="1" ht="17.100000000000001" customHeight="1">
      <c r="B1057" s="52">
        <v>2026</v>
      </c>
      <c r="C1057" s="52">
        <v>3</v>
      </c>
      <c r="D1057" s="52" t="s">
        <v>62</v>
      </c>
      <c r="E1057" s="52" t="s">
        <v>4337</v>
      </c>
      <c r="F1057" s="52" t="str">
        <f>VLOOKUP(E1057,'[1]3) 구매'!$E$6:$F$1614,2,0)</f>
        <v>쇼핑몰</v>
      </c>
      <c r="G1057" s="52">
        <v>2011150501</v>
      </c>
      <c r="H1057" s="52" t="s">
        <v>4067</v>
      </c>
      <c r="I1057" s="52" t="s">
        <v>4188</v>
      </c>
      <c r="J1057" s="49" t="s">
        <v>87</v>
      </c>
      <c r="K1057" s="49">
        <v>110</v>
      </c>
      <c r="L1057" s="49" t="s">
        <v>4069</v>
      </c>
      <c r="M1057" s="49">
        <v>11000000</v>
      </c>
      <c r="N1057" s="49"/>
      <c r="O1057" s="49" t="s">
        <v>4324</v>
      </c>
      <c r="P1057" s="49"/>
      <c r="Q1057" s="52" t="s">
        <v>231</v>
      </c>
      <c r="R1057" s="52" t="s">
        <v>3610</v>
      </c>
      <c r="S1057" s="52" t="s">
        <v>3611</v>
      </c>
      <c r="T1057" s="52" t="s">
        <v>71</v>
      </c>
      <c r="U1057" s="52"/>
      <c r="V1057" s="52"/>
    </row>
    <row r="1058" spans="2:22" s="9" customFormat="1" ht="17.100000000000001" customHeight="1">
      <c r="B1058" s="52">
        <v>2026</v>
      </c>
      <c r="C1058" s="52">
        <v>3</v>
      </c>
      <c r="D1058" s="52" t="s">
        <v>62</v>
      </c>
      <c r="E1058" s="52" t="s">
        <v>5656</v>
      </c>
      <c r="F1058" s="52" t="str">
        <f>VLOOKUP(E1058,'[1]3) 구매'!$E$6:$F$1614,2,0)</f>
        <v>쇼핑몰</v>
      </c>
      <c r="G1058" s="52">
        <v>3013160202</v>
      </c>
      <c r="H1058" s="52" t="s">
        <v>5235</v>
      </c>
      <c r="I1058" s="52" t="s">
        <v>5657</v>
      </c>
      <c r="J1058" s="49" t="s">
        <v>65</v>
      </c>
      <c r="K1058" s="49">
        <v>145951</v>
      </c>
      <c r="L1058" s="49" t="s">
        <v>4625</v>
      </c>
      <c r="M1058" s="49">
        <v>58380400</v>
      </c>
      <c r="N1058" s="49" t="s">
        <v>4070</v>
      </c>
      <c r="O1058" s="49"/>
      <c r="P1058" s="49"/>
      <c r="Q1058" s="52" t="s">
        <v>810</v>
      </c>
      <c r="R1058" s="52" t="s">
        <v>811</v>
      </c>
      <c r="S1058" s="52" t="s">
        <v>812</v>
      </c>
      <c r="T1058" s="52" t="s">
        <v>71</v>
      </c>
      <c r="U1058" s="52"/>
      <c r="V1058" s="52"/>
    </row>
    <row r="1059" spans="2:22" s="9" customFormat="1" ht="17.100000000000001" customHeight="1">
      <c r="B1059" s="52">
        <v>2026</v>
      </c>
      <c r="C1059" s="52">
        <v>3</v>
      </c>
      <c r="D1059" s="52" t="s">
        <v>62</v>
      </c>
      <c r="E1059" s="52" t="s">
        <v>5656</v>
      </c>
      <c r="F1059" s="52" t="str">
        <f>VLOOKUP(E1059,'[1]3) 구매'!$E$6:$F$1614,2,0)</f>
        <v>쇼핑몰</v>
      </c>
      <c r="G1059" s="52">
        <v>4617162201</v>
      </c>
      <c r="H1059" s="52" t="s">
        <v>5658</v>
      </c>
      <c r="I1059" s="52" t="s">
        <v>5659</v>
      </c>
      <c r="J1059" s="49" t="s">
        <v>78</v>
      </c>
      <c r="K1059" s="49">
        <v>14</v>
      </c>
      <c r="L1059" s="49" t="s">
        <v>4111</v>
      </c>
      <c r="M1059" s="49">
        <v>21322000</v>
      </c>
      <c r="N1059" s="49" t="s">
        <v>4070</v>
      </c>
      <c r="O1059" s="49"/>
      <c r="P1059" s="49"/>
      <c r="Q1059" s="52" t="s">
        <v>810</v>
      </c>
      <c r="R1059" s="52" t="s">
        <v>811</v>
      </c>
      <c r="S1059" s="52" t="s">
        <v>812</v>
      </c>
      <c r="T1059" s="52" t="s">
        <v>71</v>
      </c>
      <c r="U1059" s="52"/>
      <c r="V1059" s="52"/>
    </row>
    <row r="1060" spans="2:22" s="9" customFormat="1" ht="17.100000000000001" customHeight="1">
      <c r="B1060" s="52">
        <v>2026</v>
      </c>
      <c r="C1060" s="52">
        <v>3</v>
      </c>
      <c r="D1060" s="52" t="s">
        <v>72</v>
      </c>
      <c r="E1060" s="52" t="s">
        <v>5660</v>
      </c>
      <c r="F1060" s="52" t="str">
        <f>VLOOKUP(E1060,'[1]3) 구매'!$E$6:$F$1614,2,0)</f>
        <v>쇼핑몰</v>
      </c>
      <c r="G1060" s="52">
        <v>3010161901</v>
      </c>
      <c r="H1060" s="52" t="s">
        <v>4296</v>
      </c>
      <c r="I1060" s="52" t="s">
        <v>5661</v>
      </c>
      <c r="J1060" s="49" t="s">
        <v>5662</v>
      </c>
      <c r="K1060" s="49">
        <v>261.666</v>
      </c>
      <c r="L1060" s="49" t="s">
        <v>4127</v>
      </c>
      <c r="M1060" s="49">
        <v>231864570</v>
      </c>
      <c r="N1060" s="49"/>
      <c r="O1060" s="49" t="s">
        <v>4070</v>
      </c>
      <c r="P1060" s="49"/>
      <c r="Q1060" s="52" t="s">
        <v>810</v>
      </c>
      <c r="R1060" s="52" t="s">
        <v>5663</v>
      </c>
      <c r="S1060" s="52" t="s">
        <v>5664</v>
      </c>
      <c r="T1060" s="52" t="s">
        <v>71</v>
      </c>
      <c r="U1060" s="52"/>
      <c r="V1060" s="52"/>
    </row>
    <row r="1061" spans="2:22" s="9" customFormat="1" ht="17.100000000000001" customHeight="1">
      <c r="B1061" s="52">
        <v>2026</v>
      </c>
      <c r="C1061" s="52">
        <v>3</v>
      </c>
      <c r="D1061" s="52" t="s">
        <v>72</v>
      </c>
      <c r="E1061" s="52" t="s">
        <v>5665</v>
      </c>
      <c r="F1061" s="52" t="str">
        <f>VLOOKUP(E1061,'[1]3) 구매'!$E$6:$F$1614,2,0)</f>
        <v>쇼핑몰</v>
      </c>
      <c r="G1061" s="52">
        <v>2410168201</v>
      </c>
      <c r="H1061" s="52" t="s">
        <v>4993</v>
      </c>
      <c r="I1061" s="52" t="s">
        <v>892</v>
      </c>
      <c r="J1061" s="49" t="s">
        <v>4318</v>
      </c>
      <c r="K1061" s="49">
        <v>2</v>
      </c>
      <c r="L1061" s="49" t="s">
        <v>4198</v>
      </c>
      <c r="M1061" s="49">
        <v>126000000</v>
      </c>
      <c r="N1061" s="49"/>
      <c r="O1061" s="49" t="s">
        <v>4070</v>
      </c>
      <c r="P1061" s="49"/>
      <c r="Q1061" s="52" t="s">
        <v>810</v>
      </c>
      <c r="R1061" s="52" t="s">
        <v>5663</v>
      </c>
      <c r="S1061" s="52" t="s">
        <v>5664</v>
      </c>
      <c r="T1061" s="52" t="s">
        <v>71</v>
      </c>
      <c r="U1061" s="52"/>
      <c r="V1061" s="52"/>
    </row>
    <row r="1062" spans="2:22" s="9" customFormat="1" ht="17.100000000000001" customHeight="1">
      <c r="B1062" s="52">
        <v>2026</v>
      </c>
      <c r="C1062" s="52">
        <v>3</v>
      </c>
      <c r="D1062" s="52" t="s">
        <v>72</v>
      </c>
      <c r="E1062" s="52" t="s">
        <v>5665</v>
      </c>
      <c r="F1062" s="52" t="str">
        <f>VLOOKUP(E1062,'[1]3) 구매'!$E$6:$F$1614,2,0)</f>
        <v>쇼핑몰</v>
      </c>
      <c r="G1062" s="52">
        <v>3017169801</v>
      </c>
      <c r="H1062" s="52" t="s">
        <v>5666</v>
      </c>
      <c r="I1062" s="52" t="s">
        <v>5667</v>
      </c>
      <c r="J1062" s="49" t="s">
        <v>4996</v>
      </c>
      <c r="K1062" s="49">
        <v>11984</v>
      </c>
      <c r="L1062" s="49" t="s">
        <v>4411</v>
      </c>
      <c r="M1062" s="49">
        <v>187214900</v>
      </c>
      <c r="N1062" s="49"/>
      <c r="O1062" s="49" t="s">
        <v>4070</v>
      </c>
      <c r="P1062" s="49"/>
      <c r="Q1062" s="52" t="s">
        <v>810</v>
      </c>
      <c r="R1062" s="52" t="s">
        <v>5663</v>
      </c>
      <c r="S1062" s="52" t="s">
        <v>5664</v>
      </c>
      <c r="T1062" s="52" t="s">
        <v>71</v>
      </c>
      <c r="U1062" s="52"/>
      <c r="V1062" s="52"/>
    </row>
    <row r="1063" spans="2:22" s="9" customFormat="1" ht="17.100000000000001" customHeight="1">
      <c r="B1063" s="52">
        <v>2026</v>
      </c>
      <c r="C1063" s="52">
        <v>3</v>
      </c>
      <c r="D1063" s="52" t="s">
        <v>72</v>
      </c>
      <c r="E1063" s="52" t="s">
        <v>5668</v>
      </c>
      <c r="F1063" s="52" t="str">
        <f>VLOOKUP(E1063,'[1]3) 구매'!$E$6:$F$1614,2,0)</f>
        <v>쇼핑몰</v>
      </c>
      <c r="G1063" s="52">
        <v>4014219702</v>
      </c>
      <c r="H1063" s="52" t="s">
        <v>4165</v>
      </c>
      <c r="I1063" s="52" t="s">
        <v>4751</v>
      </c>
      <c r="J1063" s="49" t="s">
        <v>5669</v>
      </c>
      <c r="K1063" s="49">
        <v>1000</v>
      </c>
      <c r="L1063" s="49" t="s">
        <v>4094</v>
      </c>
      <c r="M1063" s="49">
        <v>43936000</v>
      </c>
      <c r="N1063" s="49" t="s">
        <v>4070</v>
      </c>
      <c r="O1063" s="49"/>
      <c r="P1063" s="49"/>
      <c r="Q1063" s="52" t="s">
        <v>1202</v>
      </c>
      <c r="R1063" s="52" t="s">
        <v>2466</v>
      </c>
      <c r="S1063" s="52" t="s">
        <v>2467</v>
      </c>
      <c r="T1063" s="52" t="s">
        <v>308</v>
      </c>
      <c r="U1063" s="52"/>
      <c r="V1063" s="52"/>
    </row>
    <row r="1064" spans="2:22" s="9" customFormat="1" ht="17.100000000000001" customHeight="1">
      <c r="B1064" s="52">
        <v>2026</v>
      </c>
      <c r="C1064" s="52">
        <v>3</v>
      </c>
      <c r="D1064" s="52" t="s">
        <v>72</v>
      </c>
      <c r="E1064" s="52" t="s">
        <v>5668</v>
      </c>
      <c r="F1064" s="52" t="str">
        <f>VLOOKUP(E1064,'[1]3) 구매'!$E$6:$F$1614,2,0)</f>
        <v>쇼핑몰</v>
      </c>
      <c r="G1064" s="52">
        <v>4014239302</v>
      </c>
      <c r="H1064" s="52" t="s">
        <v>5670</v>
      </c>
      <c r="I1064" s="52" t="s">
        <v>4751</v>
      </c>
      <c r="J1064" s="49" t="s">
        <v>5669</v>
      </c>
      <c r="K1064" s="49">
        <v>131</v>
      </c>
      <c r="L1064" s="49" t="s">
        <v>4078</v>
      </c>
      <c r="M1064" s="49">
        <v>25500000</v>
      </c>
      <c r="N1064" s="49" t="s">
        <v>4070</v>
      </c>
      <c r="O1064" s="49"/>
      <c r="P1064" s="49"/>
      <c r="Q1064" s="52" t="s">
        <v>1202</v>
      </c>
      <c r="R1064" s="52" t="s">
        <v>2466</v>
      </c>
      <c r="S1064" s="52" t="s">
        <v>2467</v>
      </c>
      <c r="T1064" s="52" t="s">
        <v>308</v>
      </c>
      <c r="U1064" s="52"/>
      <c r="V1064" s="52"/>
    </row>
    <row r="1065" spans="2:22" s="9" customFormat="1" ht="17.100000000000001" customHeight="1">
      <c r="B1065" s="52">
        <v>2026</v>
      </c>
      <c r="C1065" s="52">
        <v>3</v>
      </c>
      <c r="D1065" s="52" t="s">
        <v>72</v>
      </c>
      <c r="E1065" s="52" t="s">
        <v>5671</v>
      </c>
      <c r="F1065" s="52" t="str">
        <f>VLOOKUP(E1065,'[1]3) 구매'!$E$6:$F$1614,2,0)</f>
        <v>쇼핑몰</v>
      </c>
      <c r="G1065" s="52">
        <v>3020179401</v>
      </c>
      <c r="H1065" s="52" t="s">
        <v>5672</v>
      </c>
      <c r="I1065" s="52" t="s">
        <v>5673</v>
      </c>
      <c r="J1065" s="49" t="s">
        <v>87</v>
      </c>
      <c r="K1065" s="49">
        <v>25</v>
      </c>
      <c r="L1065" s="49" t="s">
        <v>4138</v>
      </c>
      <c r="M1065" s="49">
        <v>20030340</v>
      </c>
      <c r="N1065" s="49"/>
      <c r="O1065" s="49" t="s">
        <v>4070</v>
      </c>
      <c r="P1065" s="49"/>
      <c r="Q1065" s="52" t="s">
        <v>257</v>
      </c>
      <c r="R1065" s="52" t="s">
        <v>2511</v>
      </c>
      <c r="S1065" s="52" t="s">
        <v>2512</v>
      </c>
      <c r="T1065" s="52" t="s">
        <v>71</v>
      </c>
      <c r="U1065" s="52"/>
      <c r="V1065" s="52"/>
    </row>
    <row r="1066" spans="2:22" s="9" customFormat="1" ht="17.100000000000001" customHeight="1">
      <c r="B1066" s="52">
        <v>2026</v>
      </c>
      <c r="C1066" s="52">
        <v>3</v>
      </c>
      <c r="D1066" s="52" t="s">
        <v>72</v>
      </c>
      <c r="E1066" s="52" t="s">
        <v>5674</v>
      </c>
      <c r="F1066" s="52" t="str">
        <f>VLOOKUP(E1066,'[1]3) 구매'!$E$6:$F$1614,2,0)</f>
        <v>쇼핑몰</v>
      </c>
      <c r="G1066" s="52">
        <v>3011150501</v>
      </c>
      <c r="H1066" s="52" t="s">
        <v>4067</v>
      </c>
      <c r="I1066" s="52" t="s">
        <v>5675</v>
      </c>
      <c r="J1066" s="49" t="s">
        <v>4073</v>
      </c>
      <c r="K1066" s="49">
        <v>833</v>
      </c>
      <c r="L1066" s="49" t="s">
        <v>4069</v>
      </c>
      <c r="M1066" s="49">
        <v>77004000</v>
      </c>
      <c r="N1066" s="49"/>
      <c r="O1066" s="49" t="s">
        <v>4074</v>
      </c>
      <c r="P1066" s="49"/>
      <c r="Q1066" s="52" t="s">
        <v>266</v>
      </c>
      <c r="R1066" s="52" t="s">
        <v>267</v>
      </c>
      <c r="S1066" s="52" t="s">
        <v>268</v>
      </c>
      <c r="T1066" s="52"/>
      <c r="U1066" s="52"/>
      <c r="V1066" s="52"/>
    </row>
    <row r="1067" spans="2:22" s="9" customFormat="1" ht="17.100000000000001" customHeight="1">
      <c r="B1067" s="52">
        <v>2026</v>
      </c>
      <c r="C1067" s="52">
        <v>3</v>
      </c>
      <c r="D1067" s="52" t="s">
        <v>72</v>
      </c>
      <c r="E1067" s="52" t="s">
        <v>4447</v>
      </c>
      <c r="F1067" s="52" t="str">
        <f>VLOOKUP(E1067,'[1]3) 구매'!$E$6:$F$1614,2,0)</f>
        <v>쇼핑몰</v>
      </c>
      <c r="G1067" s="52">
        <v>3011159201</v>
      </c>
      <c r="H1067" s="52" t="s">
        <v>4242</v>
      </c>
      <c r="I1067" s="52" t="s">
        <v>5676</v>
      </c>
      <c r="J1067" s="49" t="s">
        <v>87</v>
      </c>
      <c r="K1067" s="49">
        <v>255</v>
      </c>
      <c r="L1067" s="49" t="s">
        <v>4293</v>
      </c>
      <c r="M1067" s="49">
        <v>26410000</v>
      </c>
      <c r="N1067" s="49"/>
      <c r="O1067" s="49" t="s">
        <v>4074</v>
      </c>
      <c r="P1067" s="49"/>
      <c r="Q1067" s="52" t="s">
        <v>2575</v>
      </c>
      <c r="R1067" s="52" t="s">
        <v>2576</v>
      </c>
      <c r="S1067" s="52" t="s">
        <v>4448</v>
      </c>
      <c r="T1067" s="52" t="s">
        <v>71</v>
      </c>
      <c r="U1067" s="52"/>
      <c r="V1067" s="52"/>
    </row>
    <row r="1068" spans="2:22" s="9" customFormat="1" ht="17.100000000000001" customHeight="1">
      <c r="B1068" s="52">
        <v>2026</v>
      </c>
      <c r="C1068" s="52">
        <v>3</v>
      </c>
      <c r="D1068" s="52" t="s">
        <v>72</v>
      </c>
      <c r="E1068" s="52" t="s">
        <v>5677</v>
      </c>
      <c r="F1068" s="52" t="str">
        <f>VLOOKUP(E1068,'[1]3) 구매'!$E$6:$F$1614,2,0)</f>
        <v>수의계약</v>
      </c>
      <c r="G1068" s="52">
        <v>4110440501</v>
      </c>
      <c r="H1068" s="52" t="s">
        <v>5677</v>
      </c>
      <c r="I1068" s="52" t="s">
        <v>4156</v>
      </c>
      <c r="J1068" s="49" t="s">
        <v>5678</v>
      </c>
      <c r="K1068" s="49">
        <v>1</v>
      </c>
      <c r="L1068" s="49" t="s">
        <v>4078</v>
      </c>
      <c r="M1068" s="49">
        <v>15000000</v>
      </c>
      <c r="N1068" s="49"/>
      <c r="O1068" s="49"/>
      <c r="P1068" s="49"/>
      <c r="Q1068" s="52" t="s">
        <v>5679</v>
      </c>
      <c r="R1068" s="52" t="s">
        <v>5680</v>
      </c>
      <c r="S1068" s="52" t="s">
        <v>5681</v>
      </c>
      <c r="T1068" s="52" t="s">
        <v>71</v>
      </c>
      <c r="U1068" s="52"/>
      <c r="V1068" s="52" t="s">
        <v>5682</v>
      </c>
    </row>
    <row r="1069" spans="2:22" s="9" customFormat="1" ht="17.100000000000001" customHeight="1">
      <c r="B1069" s="52">
        <v>2026</v>
      </c>
      <c r="C1069" s="52">
        <v>3</v>
      </c>
      <c r="D1069" s="52" t="s">
        <v>72</v>
      </c>
      <c r="E1069" s="52" t="s">
        <v>5683</v>
      </c>
      <c r="F1069" s="52" t="str">
        <f>VLOOKUP(E1069,'[1]3) 구매'!$E$6:$F$1614,2,0)</f>
        <v>수의계약</v>
      </c>
      <c r="G1069" s="52">
        <v>4110381201</v>
      </c>
      <c r="H1069" s="52" t="s">
        <v>5684</v>
      </c>
      <c r="I1069" s="52" t="s">
        <v>5685</v>
      </c>
      <c r="J1069" s="49" t="s">
        <v>5686</v>
      </c>
      <c r="K1069" s="49">
        <v>1</v>
      </c>
      <c r="L1069" s="49" t="s">
        <v>4078</v>
      </c>
      <c r="M1069" s="49">
        <v>18000000</v>
      </c>
      <c r="N1069" s="49"/>
      <c r="O1069" s="49"/>
      <c r="P1069" s="49"/>
      <c r="Q1069" s="52" t="s">
        <v>5679</v>
      </c>
      <c r="R1069" s="52" t="s">
        <v>5687</v>
      </c>
      <c r="S1069" s="52" t="s">
        <v>5688</v>
      </c>
      <c r="T1069" s="52" t="s">
        <v>71</v>
      </c>
      <c r="U1069" s="52"/>
      <c r="V1069" s="52" t="s">
        <v>5682</v>
      </c>
    </row>
    <row r="1070" spans="2:22" s="9" customFormat="1" ht="17.100000000000001" customHeight="1">
      <c r="B1070" s="52">
        <v>2026</v>
      </c>
      <c r="C1070" s="52">
        <v>3</v>
      </c>
      <c r="D1070" s="52" t="s">
        <v>72</v>
      </c>
      <c r="E1070" s="52" t="s">
        <v>5689</v>
      </c>
      <c r="F1070" s="52" t="str">
        <f>VLOOKUP(E1070,'[1]3) 구매'!$E$6:$F$1614,2,0)</f>
        <v>제한경쟁</v>
      </c>
      <c r="G1070" s="52">
        <v>1216159901</v>
      </c>
      <c r="H1070" s="52" t="s">
        <v>5690</v>
      </c>
      <c r="I1070" s="52" t="s">
        <v>5691</v>
      </c>
      <c r="J1070" s="49" t="s">
        <v>5692</v>
      </c>
      <c r="K1070" s="49">
        <v>1</v>
      </c>
      <c r="L1070" s="49" t="s">
        <v>4198</v>
      </c>
      <c r="M1070" s="49">
        <v>250000000</v>
      </c>
      <c r="N1070" s="49"/>
      <c r="O1070" s="49"/>
      <c r="P1070" s="49"/>
      <c r="Q1070" s="52" t="s">
        <v>5679</v>
      </c>
      <c r="R1070" s="52" t="s">
        <v>5693</v>
      </c>
      <c r="S1070" s="52" t="s">
        <v>5694</v>
      </c>
      <c r="T1070" s="52" t="s">
        <v>71</v>
      </c>
      <c r="U1070" s="52"/>
      <c r="V1070" s="52"/>
    </row>
    <row r="1071" spans="2:22" s="9" customFormat="1" ht="17.100000000000001" customHeight="1">
      <c r="B1071" s="52">
        <v>2026</v>
      </c>
      <c r="C1071" s="52">
        <v>3</v>
      </c>
      <c r="D1071" s="52" t="s">
        <v>72</v>
      </c>
      <c r="E1071" s="52" t="s">
        <v>5695</v>
      </c>
      <c r="F1071" s="52" t="str">
        <f>VLOOKUP(E1071,'[1]3) 구매'!$E$6:$F$1614,2,0)</f>
        <v>수의계약</v>
      </c>
      <c r="G1071" s="52">
        <v>1214190401</v>
      </c>
      <c r="H1071" s="52" t="s">
        <v>5696</v>
      </c>
      <c r="I1071" s="52" t="s">
        <v>5697</v>
      </c>
      <c r="J1071" s="49" t="s">
        <v>5698</v>
      </c>
      <c r="K1071" s="49">
        <v>1</v>
      </c>
      <c r="L1071" s="49" t="s">
        <v>4198</v>
      </c>
      <c r="M1071" s="49">
        <v>20000000</v>
      </c>
      <c r="N1071" s="49"/>
      <c r="O1071" s="49"/>
      <c r="P1071" s="49"/>
      <c r="Q1071" s="52" t="s">
        <v>5679</v>
      </c>
      <c r="R1071" s="52" t="s">
        <v>5687</v>
      </c>
      <c r="S1071" s="52" t="s">
        <v>5688</v>
      </c>
      <c r="T1071" s="52" t="s">
        <v>71</v>
      </c>
      <c r="U1071" s="52"/>
      <c r="V1071" s="52" t="s">
        <v>5699</v>
      </c>
    </row>
    <row r="1072" spans="2:22" s="9" customFormat="1" ht="17.100000000000001" customHeight="1">
      <c r="B1072" s="52">
        <v>2026</v>
      </c>
      <c r="C1072" s="52">
        <v>3</v>
      </c>
      <c r="D1072" s="52" t="s">
        <v>62</v>
      </c>
      <c r="E1072" s="52" t="s">
        <v>5700</v>
      </c>
      <c r="F1072" s="52" t="str">
        <f>VLOOKUP(E1072,'[1]3) 구매'!$E$6:$F$1614,2,0)</f>
        <v>쇼핑몰</v>
      </c>
      <c r="G1072" s="52">
        <v>4323320501</v>
      </c>
      <c r="H1072" s="52" t="s">
        <v>5701</v>
      </c>
      <c r="I1072" s="52" t="s">
        <v>5702</v>
      </c>
      <c r="J1072" s="49" t="s">
        <v>5703</v>
      </c>
      <c r="K1072" s="49">
        <v>2</v>
      </c>
      <c r="L1072" s="49" t="s">
        <v>4958</v>
      </c>
      <c r="M1072" s="49">
        <v>38500000</v>
      </c>
      <c r="N1072" s="49"/>
      <c r="O1072" s="49" t="s">
        <v>4959</v>
      </c>
      <c r="P1072" s="49"/>
      <c r="Q1072" s="52" t="s">
        <v>5704</v>
      </c>
      <c r="R1072" s="52" t="s">
        <v>5705</v>
      </c>
      <c r="S1072" s="52" t="s">
        <v>5706</v>
      </c>
      <c r="T1072" s="52" t="s">
        <v>71</v>
      </c>
      <c r="U1072" s="52"/>
      <c r="V1072" s="52"/>
    </row>
    <row r="1073" spans="2:22" s="9" customFormat="1" ht="17.100000000000001" customHeight="1">
      <c r="B1073" s="52">
        <v>2026</v>
      </c>
      <c r="C1073" s="52">
        <v>3</v>
      </c>
      <c r="D1073" s="52" t="s">
        <v>62</v>
      </c>
      <c r="E1073" s="52" t="s">
        <v>5700</v>
      </c>
      <c r="F1073" s="52" t="str">
        <f>VLOOKUP(E1073,'[1]3) 구매'!$E$6:$F$1614,2,0)</f>
        <v>쇼핑몰</v>
      </c>
      <c r="G1073" s="52">
        <v>4323320501</v>
      </c>
      <c r="H1073" s="52" t="s">
        <v>5701</v>
      </c>
      <c r="I1073" s="52" t="s">
        <v>5707</v>
      </c>
      <c r="J1073" s="49" t="s">
        <v>5708</v>
      </c>
      <c r="K1073" s="49">
        <v>2</v>
      </c>
      <c r="L1073" s="49" t="s">
        <v>4958</v>
      </c>
      <c r="M1073" s="49">
        <v>16000000</v>
      </c>
      <c r="N1073" s="49" t="s">
        <v>4959</v>
      </c>
      <c r="O1073" s="49"/>
      <c r="P1073" s="49"/>
      <c r="Q1073" s="52" t="s">
        <v>5704</v>
      </c>
      <c r="R1073" s="52" t="s">
        <v>5705</v>
      </c>
      <c r="S1073" s="52" t="s">
        <v>5706</v>
      </c>
      <c r="T1073" s="52" t="s">
        <v>71</v>
      </c>
      <c r="U1073" s="52"/>
      <c r="V1073" s="52"/>
    </row>
    <row r="1074" spans="2:22" s="9" customFormat="1" ht="17.100000000000001" customHeight="1">
      <c r="B1074" s="52">
        <v>2026</v>
      </c>
      <c r="C1074" s="52">
        <v>3</v>
      </c>
      <c r="D1074" s="52" t="s">
        <v>62</v>
      </c>
      <c r="E1074" s="52" t="s">
        <v>5709</v>
      </c>
      <c r="F1074" s="52" t="str">
        <f>VLOOKUP(E1074,'[1]3) 구매'!$E$6:$F$1614,2,0)</f>
        <v>쇼핑몰</v>
      </c>
      <c r="G1074" s="52">
        <v>4323349901</v>
      </c>
      <c r="H1074" s="52" t="s">
        <v>5710</v>
      </c>
      <c r="I1074" s="52"/>
      <c r="J1074" s="49" t="s">
        <v>5711</v>
      </c>
      <c r="K1074" s="49">
        <v>2000</v>
      </c>
      <c r="L1074" s="49" t="s">
        <v>4111</v>
      </c>
      <c r="M1074" s="49">
        <v>100000000</v>
      </c>
      <c r="N1074" s="49" t="s">
        <v>4074</v>
      </c>
      <c r="O1074" s="49"/>
      <c r="P1074" s="49"/>
      <c r="Q1074" s="52" t="s">
        <v>5712</v>
      </c>
      <c r="R1074" s="52" t="s">
        <v>5713</v>
      </c>
      <c r="S1074" s="52" t="s">
        <v>5714</v>
      </c>
      <c r="T1074" s="52" t="s">
        <v>71</v>
      </c>
      <c r="U1074" s="52"/>
      <c r="V1074" s="52"/>
    </row>
    <row r="1075" spans="2:22" s="9" customFormat="1" ht="17.100000000000001" customHeight="1">
      <c r="B1075" s="52">
        <v>2026</v>
      </c>
      <c r="C1075" s="52">
        <v>3</v>
      </c>
      <c r="D1075" s="52" t="s">
        <v>72</v>
      </c>
      <c r="E1075" s="52" t="s">
        <v>5715</v>
      </c>
      <c r="F1075" s="52" t="str">
        <f>VLOOKUP(E1075,'[1]3) 구매'!$E$6:$F$1614,2,0)</f>
        <v>수의계약</v>
      </c>
      <c r="G1075" s="52">
        <v>4323260801</v>
      </c>
      <c r="H1075" s="52" t="s">
        <v>5716</v>
      </c>
      <c r="I1075" s="52" t="s">
        <v>87</v>
      </c>
      <c r="J1075" s="49" t="s">
        <v>87</v>
      </c>
      <c r="K1075" s="49">
        <v>100</v>
      </c>
      <c r="L1075" s="49" t="s">
        <v>4111</v>
      </c>
      <c r="M1075" s="49">
        <v>40000000</v>
      </c>
      <c r="N1075" s="49"/>
      <c r="O1075" s="49"/>
      <c r="P1075" s="49"/>
      <c r="Q1075" s="52" t="s">
        <v>5717</v>
      </c>
      <c r="R1075" s="52" t="s">
        <v>5718</v>
      </c>
      <c r="S1075" s="52" t="s">
        <v>5719</v>
      </c>
      <c r="T1075" s="52" t="s">
        <v>71</v>
      </c>
      <c r="U1075" s="52"/>
      <c r="V1075" s="52" t="s">
        <v>5720</v>
      </c>
    </row>
    <row r="1076" spans="2:22" s="9" customFormat="1" ht="17.100000000000001" customHeight="1">
      <c r="B1076" s="52">
        <v>2026</v>
      </c>
      <c r="C1076" s="52">
        <v>3</v>
      </c>
      <c r="D1076" s="52" t="s">
        <v>62</v>
      </c>
      <c r="E1076" s="52" t="s">
        <v>5721</v>
      </c>
      <c r="F1076" s="52" t="str">
        <f>VLOOKUP(E1076,'[1]3) 구매'!$E$6:$F$1614,2,0)</f>
        <v>쇼핑몰</v>
      </c>
      <c r="G1076" s="52">
        <v>4321150701</v>
      </c>
      <c r="H1076" s="52" t="s">
        <v>5722</v>
      </c>
      <c r="I1076" s="52" t="s">
        <v>5723</v>
      </c>
      <c r="J1076" s="49" t="s">
        <v>5724</v>
      </c>
      <c r="K1076" s="49">
        <v>95</v>
      </c>
      <c r="L1076" s="49" t="s">
        <v>4230</v>
      </c>
      <c r="M1076" s="49">
        <v>367441000</v>
      </c>
      <c r="N1076" s="49"/>
      <c r="O1076" s="49"/>
      <c r="P1076" s="49"/>
      <c r="Q1076" s="52" t="s">
        <v>5717</v>
      </c>
      <c r="R1076" s="52" t="s">
        <v>5718</v>
      </c>
      <c r="S1076" s="52" t="s">
        <v>5719</v>
      </c>
      <c r="T1076" s="52" t="s">
        <v>71</v>
      </c>
      <c r="U1076" s="52"/>
      <c r="V1076" s="52"/>
    </row>
    <row r="1077" spans="2:22" s="9" customFormat="1" ht="17.100000000000001" customHeight="1">
      <c r="B1077" s="52">
        <v>2026</v>
      </c>
      <c r="C1077" s="52">
        <v>3</v>
      </c>
      <c r="D1077" s="52" t="s">
        <v>72</v>
      </c>
      <c r="E1077" s="52" t="s">
        <v>5725</v>
      </c>
      <c r="F1077" s="52" t="str">
        <f>VLOOKUP(E1077,'[1]3) 구매'!$E$6:$F$1614,2,0)</f>
        <v>쇼핑몰</v>
      </c>
      <c r="G1077" s="52">
        <v>4323320501</v>
      </c>
      <c r="H1077" s="52" t="s">
        <v>5726</v>
      </c>
      <c r="I1077" s="52" t="s">
        <v>5727</v>
      </c>
      <c r="J1077" s="49" t="s">
        <v>5701</v>
      </c>
      <c r="K1077" s="49">
        <v>530</v>
      </c>
      <c r="L1077" s="49" t="s">
        <v>4111</v>
      </c>
      <c r="M1077" s="49">
        <v>19095900</v>
      </c>
      <c r="N1077" s="49"/>
      <c r="O1077" s="49" t="s">
        <v>4074</v>
      </c>
      <c r="P1077" s="49"/>
      <c r="Q1077" s="52" t="s">
        <v>5728</v>
      </c>
      <c r="R1077" s="52" t="s">
        <v>5729</v>
      </c>
      <c r="S1077" s="52" t="s">
        <v>5730</v>
      </c>
      <c r="T1077" s="52" t="s">
        <v>71</v>
      </c>
      <c r="U1077" s="52" t="s">
        <v>892</v>
      </c>
      <c r="V1077" s="52" t="s">
        <v>892</v>
      </c>
    </row>
    <row r="1078" spans="2:22" s="9" customFormat="1" ht="17.100000000000001" customHeight="1">
      <c r="B1078" s="52">
        <v>2026</v>
      </c>
      <c r="C1078" s="52">
        <v>3</v>
      </c>
      <c r="D1078" s="52" t="s">
        <v>72</v>
      </c>
      <c r="E1078" s="52" t="s">
        <v>5725</v>
      </c>
      <c r="F1078" s="52" t="str">
        <f>VLOOKUP(E1078,'[1]3) 구매'!$E$6:$F$1614,2,0)</f>
        <v>쇼핑몰</v>
      </c>
      <c r="G1078" s="52">
        <v>4323320501</v>
      </c>
      <c r="H1078" s="52" t="s">
        <v>5731</v>
      </c>
      <c r="I1078" s="52" t="s">
        <v>5727</v>
      </c>
      <c r="J1078" s="49" t="s">
        <v>5701</v>
      </c>
      <c r="K1078" s="49">
        <v>530</v>
      </c>
      <c r="L1078" s="49" t="s">
        <v>4111</v>
      </c>
      <c r="M1078" s="49">
        <v>14400100</v>
      </c>
      <c r="N1078" s="49"/>
      <c r="O1078" s="49" t="s">
        <v>4074</v>
      </c>
      <c r="P1078" s="49"/>
      <c r="Q1078" s="52" t="s">
        <v>5728</v>
      </c>
      <c r="R1078" s="52" t="s">
        <v>5729</v>
      </c>
      <c r="S1078" s="52" t="s">
        <v>5730</v>
      </c>
      <c r="T1078" s="52" t="s">
        <v>71</v>
      </c>
      <c r="U1078" s="52" t="s">
        <v>892</v>
      </c>
      <c r="V1078" s="52" t="s">
        <v>892</v>
      </c>
    </row>
    <row r="1079" spans="2:22" s="9" customFormat="1" ht="17.100000000000001" customHeight="1">
      <c r="B1079" s="52">
        <v>2026</v>
      </c>
      <c r="C1079" s="52">
        <v>3</v>
      </c>
      <c r="D1079" s="52" t="s">
        <v>72</v>
      </c>
      <c r="E1079" s="52" t="s">
        <v>5725</v>
      </c>
      <c r="F1079" s="52" t="str">
        <f>VLOOKUP(E1079,'[1]3) 구매'!$E$6:$F$1614,2,0)</f>
        <v>쇼핑몰</v>
      </c>
      <c r="G1079" s="52">
        <v>4323320501</v>
      </c>
      <c r="H1079" s="52" t="s">
        <v>5732</v>
      </c>
      <c r="I1079" s="52" t="s">
        <v>5727</v>
      </c>
      <c r="J1079" s="49" t="s">
        <v>5701</v>
      </c>
      <c r="K1079" s="49">
        <v>530</v>
      </c>
      <c r="L1079" s="49" t="s">
        <v>4111</v>
      </c>
      <c r="M1079" s="49">
        <v>2438000</v>
      </c>
      <c r="N1079" s="49"/>
      <c r="O1079" s="49" t="s">
        <v>4074</v>
      </c>
      <c r="P1079" s="49"/>
      <c r="Q1079" s="52" t="s">
        <v>5728</v>
      </c>
      <c r="R1079" s="52" t="s">
        <v>5729</v>
      </c>
      <c r="S1079" s="52" t="s">
        <v>5730</v>
      </c>
      <c r="T1079" s="52" t="s">
        <v>71</v>
      </c>
      <c r="U1079" s="52"/>
      <c r="V1079" s="52"/>
    </row>
    <row r="1080" spans="2:22" s="9" customFormat="1" ht="17.100000000000001" customHeight="1">
      <c r="B1080" s="52">
        <v>2026</v>
      </c>
      <c r="C1080" s="52">
        <v>3</v>
      </c>
      <c r="D1080" s="52" t="s">
        <v>72</v>
      </c>
      <c r="E1080" s="52" t="s">
        <v>5733</v>
      </c>
      <c r="F1080" s="52" t="str">
        <f>VLOOKUP(E1080,'[1]3) 구매'!$E$6:$F$1614,2,0)</f>
        <v>조달위탁</v>
      </c>
      <c r="G1080" s="52">
        <v>4617162201</v>
      </c>
      <c r="H1080" s="52" t="s">
        <v>5734</v>
      </c>
      <c r="I1080" s="52" t="s">
        <v>4156</v>
      </c>
      <c r="J1080" s="49" t="s">
        <v>5252</v>
      </c>
      <c r="K1080" s="49">
        <v>56</v>
      </c>
      <c r="L1080" s="49" t="s">
        <v>4111</v>
      </c>
      <c r="M1080" s="49">
        <v>515448000</v>
      </c>
      <c r="N1080" s="49"/>
      <c r="O1080" s="49" t="s">
        <v>4070</v>
      </c>
      <c r="P1080" s="49"/>
      <c r="Q1080" s="52" t="s">
        <v>5253</v>
      </c>
      <c r="R1080" s="52" t="s">
        <v>5254</v>
      </c>
      <c r="S1080" s="52" t="s">
        <v>5255</v>
      </c>
      <c r="T1080" s="52" t="s">
        <v>71</v>
      </c>
      <c r="U1080" s="52"/>
      <c r="V1080" s="52"/>
    </row>
    <row r="1081" spans="2:22" s="9" customFormat="1" ht="17.100000000000001" customHeight="1">
      <c r="B1081" s="52">
        <v>2026</v>
      </c>
      <c r="C1081" s="52">
        <v>3</v>
      </c>
      <c r="D1081" s="52" t="s">
        <v>72</v>
      </c>
      <c r="E1081" s="52" t="s">
        <v>5733</v>
      </c>
      <c r="F1081" s="52" t="str">
        <f>VLOOKUP(E1081,'[1]3) 구매'!$E$6:$F$1614,2,0)</f>
        <v>조달위탁</v>
      </c>
      <c r="G1081" s="52">
        <v>4323290201</v>
      </c>
      <c r="H1081" s="52" t="s">
        <v>5735</v>
      </c>
      <c r="I1081" s="52" t="s">
        <v>4156</v>
      </c>
      <c r="J1081" s="49" t="s">
        <v>5252</v>
      </c>
      <c r="K1081" s="49">
        <v>580</v>
      </c>
      <c r="L1081" s="49" t="s">
        <v>4111</v>
      </c>
      <c r="M1081" s="49">
        <v>320160000</v>
      </c>
      <c r="N1081" s="49"/>
      <c r="O1081" s="49" t="s">
        <v>4070</v>
      </c>
      <c r="P1081" s="49"/>
      <c r="Q1081" s="52" t="s">
        <v>5253</v>
      </c>
      <c r="R1081" s="52" t="s">
        <v>5254</v>
      </c>
      <c r="S1081" s="52" t="s">
        <v>5255</v>
      </c>
      <c r="T1081" s="52" t="s">
        <v>71</v>
      </c>
      <c r="U1081" s="52"/>
      <c r="V1081" s="52"/>
    </row>
    <row r="1082" spans="2:22" s="9" customFormat="1" ht="17.100000000000001" customHeight="1">
      <c r="B1082" s="52">
        <v>2026</v>
      </c>
      <c r="C1082" s="52">
        <v>3</v>
      </c>
      <c r="D1082" s="52" t="s">
        <v>72</v>
      </c>
      <c r="E1082" s="52" t="s">
        <v>5736</v>
      </c>
      <c r="F1082" s="52" t="str">
        <f>VLOOKUP(E1082,'[1]3) 구매'!$E$6:$F$1614,2,0)</f>
        <v>쇼핑몰</v>
      </c>
      <c r="G1082" s="52">
        <v>3011150501</v>
      </c>
      <c r="H1082" s="52" t="s">
        <v>4067</v>
      </c>
      <c r="I1082" s="52" t="s">
        <v>4142</v>
      </c>
      <c r="J1082" s="49" t="s">
        <v>87</v>
      </c>
      <c r="K1082" s="49">
        <v>273</v>
      </c>
      <c r="L1082" s="49" t="s">
        <v>4069</v>
      </c>
      <c r="M1082" s="49">
        <v>27394150</v>
      </c>
      <c r="N1082" s="49"/>
      <c r="O1082" s="49"/>
      <c r="P1082" s="49" t="s">
        <v>4074</v>
      </c>
      <c r="Q1082" s="52" t="s">
        <v>305</v>
      </c>
      <c r="R1082" s="52" t="s">
        <v>5264</v>
      </c>
      <c r="S1082" s="52" t="s">
        <v>3663</v>
      </c>
      <c r="T1082" s="52" t="s">
        <v>71</v>
      </c>
      <c r="U1082" s="52"/>
      <c r="V1082" s="52"/>
    </row>
    <row r="1083" spans="2:22" s="9" customFormat="1" ht="17.100000000000001" customHeight="1">
      <c r="B1083" s="52">
        <v>2026</v>
      </c>
      <c r="C1083" s="52">
        <v>3</v>
      </c>
      <c r="D1083" s="52" t="s">
        <v>72</v>
      </c>
      <c r="E1083" s="52" t="s">
        <v>5736</v>
      </c>
      <c r="F1083" s="52" t="str">
        <f>VLOOKUP(E1083,'[1]3) 구매'!$E$6:$F$1614,2,0)</f>
        <v>쇼핑몰</v>
      </c>
      <c r="G1083" s="52">
        <v>3011150501</v>
      </c>
      <c r="H1083" s="52" t="s">
        <v>4067</v>
      </c>
      <c r="I1083" s="52" t="s">
        <v>4188</v>
      </c>
      <c r="J1083" s="49" t="s">
        <v>87</v>
      </c>
      <c r="K1083" s="49">
        <v>58</v>
      </c>
      <c r="L1083" s="49" t="s">
        <v>4069</v>
      </c>
      <c r="M1083" s="49">
        <v>6021560</v>
      </c>
      <c r="N1083" s="49"/>
      <c r="O1083" s="49"/>
      <c r="P1083" s="49" t="s">
        <v>4074</v>
      </c>
      <c r="Q1083" s="52" t="s">
        <v>305</v>
      </c>
      <c r="R1083" s="52" t="s">
        <v>5264</v>
      </c>
      <c r="S1083" s="52" t="s">
        <v>3663</v>
      </c>
      <c r="T1083" s="52" t="s">
        <v>71</v>
      </c>
      <c r="U1083" s="52"/>
      <c r="V1083" s="52"/>
    </row>
    <row r="1084" spans="2:22" s="9" customFormat="1" ht="17.100000000000001" customHeight="1">
      <c r="B1084" s="52">
        <v>2026</v>
      </c>
      <c r="C1084" s="52">
        <v>3</v>
      </c>
      <c r="D1084" s="52" t="s">
        <v>72</v>
      </c>
      <c r="E1084" s="52" t="s">
        <v>5736</v>
      </c>
      <c r="F1084" s="52" t="str">
        <f>VLOOKUP(E1084,'[1]3) 구매'!$E$6:$F$1614,2,0)</f>
        <v>쇼핑몰</v>
      </c>
      <c r="G1084" s="52">
        <v>4014178203</v>
      </c>
      <c r="H1084" s="52" t="s">
        <v>5737</v>
      </c>
      <c r="I1084" s="52" t="s">
        <v>5299</v>
      </c>
      <c r="J1084" s="49" t="s">
        <v>87</v>
      </c>
      <c r="K1084" s="49">
        <v>479</v>
      </c>
      <c r="L1084" s="49" t="s">
        <v>4138</v>
      </c>
      <c r="M1084" s="49">
        <v>63228000</v>
      </c>
      <c r="N1084" s="49"/>
      <c r="O1084" s="49"/>
      <c r="P1084" s="49" t="s">
        <v>4074</v>
      </c>
      <c r="Q1084" s="52" t="s">
        <v>305</v>
      </c>
      <c r="R1084" s="52" t="s">
        <v>5264</v>
      </c>
      <c r="S1084" s="52" t="s">
        <v>3663</v>
      </c>
      <c r="T1084" s="52" t="s">
        <v>71</v>
      </c>
      <c r="U1084" s="52"/>
      <c r="V1084" s="52"/>
    </row>
    <row r="1085" spans="2:22" s="9" customFormat="1" ht="17.100000000000001" customHeight="1">
      <c r="B1085" s="52">
        <v>2026</v>
      </c>
      <c r="C1085" s="52">
        <v>3</v>
      </c>
      <c r="D1085" s="52" t="s">
        <v>72</v>
      </c>
      <c r="E1085" s="52" t="s">
        <v>5736</v>
      </c>
      <c r="F1085" s="52" t="str">
        <f>VLOOKUP(E1085,'[1]3) 구매'!$E$6:$F$1614,2,0)</f>
        <v>쇼핑몰</v>
      </c>
      <c r="G1085" s="52">
        <v>4014178203</v>
      </c>
      <c r="H1085" s="52" t="s">
        <v>5737</v>
      </c>
      <c r="I1085" s="52" t="s">
        <v>4797</v>
      </c>
      <c r="J1085" s="49" t="s">
        <v>87</v>
      </c>
      <c r="K1085" s="49">
        <v>66</v>
      </c>
      <c r="L1085" s="49" t="s">
        <v>4138</v>
      </c>
      <c r="M1085" s="49">
        <v>10626000</v>
      </c>
      <c r="N1085" s="49"/>
      <c r="O1085" s="49"/>
      <c r="P1085" s="49" t="s">
        <v>4074</v>
      </c>
      <c r="Q1085" s="52" t="s">
        <v>305</v>
      </c>
      <c r="R1085" s="52" t="s">
        <v>5264</v>
      </c>
      <c r="S1085" s="52" t="s">
        <v>3663</v>
      </c>
      <c r="T1085" s="52" t="s">
        <v>71</v>
      </c>
      <c r="U1085" s="52"/>
      <c r="V1085" s="52"/>
    </row>
    <row r="1086" spans="2:22" s="9" customFormat="1" ht="17.100000000000001" customHeight="1">
      <c r="B1086" s="52">
        <v>2026</v>
      </c>
      <c r="C1086" s="52">
        <v>3</v>
      </c>
      <c r="D1086" s="52" t="s">
        <v>72</v>
      </c>
      <c r="E1086" s="52" t="s">
        <v>5294</v>
      </c>
      <c r="F1086" s="52" t="str">
        <f>VLOOKUP(E1086,'[1]3) 구매'!$E$6:$F$1614,2,0)</f>
        <v>쇼핑몰</v>
      </c>
      <c r="G1086" s="52">
        <v>4014210901</v>
      </c>
      <c r="H1086" s="52" t="s">
        <v>4734</v>
      </c>
      <c r="I1086" s="52" t="s">
        <v>5296</v>
      </c>
      <c r="J1086" s="49" t="s">
        <v>87</v>
      </c>
      <c r="K1086" s="49">
        <v>32</v>
      </c>
      <c r="L1086" s="49" t="s">
        <v>4138</v>
      </c>
      <c r="M1086" s="49">
        <v>1679000</v>
      </c>
      <c r="N1086" s="49"/>
      <c r="O1086" s="49"/>
      <c r="P1086" s="49" t="s">
        <v>4074</v>
      </c>
      <c r="Q1086" s="52" t="s">
        <v>305</v>
      </c>
      <c r="R1086" s="52" t="s">
        <v>5277</v>
      </c>
      <c r="S1086" s="52" t="s">
        <v>5278</v>
      </c>
      <c r="T1086" s="52" t="s">
        <v>71</v>
      </c>
      <c r="U1086" s="52"/>
      <c r="V1086" s="52"/>
    </row>
    <row r="1087" spans="2:22" s="9" customFormat="1" ht="17.100000000000001" customHeight="1">
      <c r="B1087" s="52">
        <v>2026</v>
      </c>
      <c r="C1087" s="52">
        <v>3</v>
      </c>
      <c r="D1087" s="52" t="s">
        <v>72</v>
      </c>
      <c r="E1087" s="52" t="s">
        <v>5294</v>
      </c>
      <c r="F1087" s="52" t="str">
        <f>VLOOKUP(E1087,'[1]3) 구매'!$E$6:$F$1614,2,0)</f>
        <v>쇼핑몰</v>
      </c>
      <c r="G1087" s="52">
        <v>3012170208</v>
      </c>
      <c r="H1087" s="52" t="s">
        <v>5738</v>
      </c>
      <c r="I1087" s="52" t="s">
        <v>5739</v>
      </c>
      <c r="J1087" s="49" t="s">
        <v>87</v>
      </c>
      <c r="K1087" s="49">
        <v>59985</v>
      </c>
      <c r="L1087" s="49" t="s">
        <v>4170</v>
      </c>
      <c r="M1087" s="49">
        <v>251936000</v>
      </c>
      <c r="N1087" s="49"/>
      <c r="O1087" s="49" t="s">
        <v>4074</v>
      </c>
      <c r="P1087" s="49"/>
      <c r="Q1087" s="52" t="s">
        <v>305</v>
      </c>
      <c r="R1087" s="52" t="s">
        <v>5277</v>
      </c>
      <c r="S1087" s="52" t="s">
        <v>5278</v>
      </c>
      <c r="T1087" s="52" t="s">
        <v>71</v>
      </c>
      <c r="U1087" s="52"/>
      <c r="V1087" s="52"/>
    </row>
    <row r="1088" spans="2:22" s="9" customFormat="1" ht="17.100000000000001" customHeight="1">
      <c r="B1088" s="52">
        <v>2026</v>
      </c>
      <c r="C1088" s="52">
        <v>3</v>
      </c>
      <c r="D1088" s="52" t="s">
        <v>62</v>
      </c>
      <c r="E1088" s="52" t="s">
        <v>5740</v>
      </c>
      <c r="F1088" s="52" t="str">
        <f>VLOOKUP(E1088,'[1]3) 구매'!$E$6:$F$1614,2,0)</f>
        <v>조달위탁</v>
      </c>
      <c r="G1088" s="52">
        <v>3912110301</v>
      </c>
      <c r="H1088" s="52" t="s">
        <v>4593</v>
      </c>
      <c r="I1088" s="52" t="s">
        <v>5741</v>
      </c>
      <c r="J1088" s="49" t="s">
        <v>74</v>
      </c>
      <c r="K1088" s="49">
        <v>1</v>
      </c>
      <c r="L1088" s="49" t="s">
        <v>4198</v>
      </c>
      <c r="M1088" s="49">
        <v>1329658000</v>
      </c>
      <c r="N1088" s="49"/>
      <c r="O1088" s="49"/>
      <c r="P1088" s="49"/>
      <c r="Q1088" s="52" t="s">
        <v>845</v>
      </c>
      <c r="R1088" s="52" t="s">
        <v>5742</v>
      </c>
      <c r="S1088" s="52" t="s">
        <v>5743</v>
      </c>
      <c r="T1088" s="52" t="s">
        <v>71</v>
      </c>
      <c r="U1088" s="52"/>
      <c r="V1088" s="52"/>
    </row>
    <row r="1089" spans="2:22" s="9" customFormat="1" ht="17.100000000000001" customHeight="1">
      <c r="B1089" s="52">
        <v>2026</v>
      </c>
      <c r="C1089" s="52">
        <v>3</v>
      </c>
      <c r="D1089" s="52" t="s">
        <v>62</v>
      </c>
      <c r="E1089" s="52" t="s">
        <v>5744</v>
      </c>
      <c r="F1089" s="52" t="str">
        <f>VLOOKUP(E1089,'[1]3) 구매'!$E$6:$F$1614,2,0)</f>
        <v>쇼핑몰</v>
      </c>
      <c r="G1089" s="52">
        <v>4014179501</v>
      </c>
      <c r="H1089" s="52" t="s">
        <v>5745</v>
      </c>
      <c r="I1089" s="52" t="s">
        <v>5746</v>
      </c>
      <c r="J1089" s="49" t="s">
        <v>4513</v>
      </c>
      <c r="K1089" s="49">
        <v>13</v>
      </c>
      <c r="L1089" s="49" t="s">
        <v>4230</v>
      </c>
      <c r="M1089" s="49">
        <v>131875000</v>
      </c>
      <c r="N1089" s="49"/>
      <c r="O1089" s="49" t="s">
        <v>4074</v>
      </c>
      <c r="P1089" s="49"/>
      <c r="Q1089" s="52" t="s">
        <v>3681</v>
      </c>
      <c r="R1089" s="52" t="s">
        <v>4509</v>
      </c>
      <c r="S1089" s="52" t="s">
        <v>4510</v>
      </c>
      <c r="T1089" s="52" t="s">
        <v>71</v>
      </c>
      <c r="U1089" s="52"/>
      <c r="V1089" s="52"/>
    </row>
    <row r="1090" spans="2:22" s="9" customFormat="1" ht="17.100000000000001" customHeight="1">
      <c r="B1090" s="52">
        <v>2026</v>
      </c>
      <c r="C1090" s="52">
        <v>3</v>
      </c>
      <c r="D1090" s="52" t="s">
        <v>62</v>
      </c>
      <c r="E1090" s="52" t="s">
        <v>5744</v>
      </c>
      <c r="F1090" s="52" t="str">
        <f>VLOOKUP(E1090,'[1]3) 구매'!$E$6:$F$1614,2,0)</f>
        <v>쇼핑몰</v>
      </c>
      <c r="G1090" s="52">
        <v>4014162001</v>
      </c>
      <c r="H1090" s="52" t="s">
        <v>5747</v>
      </c>
      <c r="I1090" s="52" t="s">
        <v>5748</v>
      </c>
      <c r="J1090" s="49" t="s">
        <v>4513</v>
      </c>
      <c r="K1090" s="49">
        <v>7</v>
      </c>
      <c r="L1090" s="49" t="s">
        <v>4230</v>
      </c>
      <c r="M1090" s="49">
        <v>12839000</v>
      </c>
      <c r="N1090" s="49"/>
      <c r="O1090" s="49" t="s">
        <v>4074</v>
      </c>
      <c r="P1090" s="49"/>
      <c r="Q1090" s="52" t="s">
        <v>3681</v>
      </c>
      <c r="R1090" s="52" t="s">
        <v>4509</v>
      </c>
      <c r="S1090" s="52" t="s">
        <v>4510</v>
      </c>
      <c r="T1090" s="52" t="s">
        <v>71</v>
      </c>
      <c r="U1090" s="52"/>
      <c r="V1090" s="52"/>
    </row>
    <row r="1091" spans="2:22" s="9" customFormat="1" ht="17.100000000000001" customHeight="1">
      <c r="B1091" s="52">
        <v>2026</v>
      </c>
      <c r="C1091" s="52">
        <v>3</v>
      </c>
      <c r="D1091" s="52" t="s">
        <v>62</v>
      </c>
      <c r="E1091" s="52" t="s">
        <v>5744</v>
      </c>
      <c r="F1091" s="52" t="str">
        <f>VLOOKUP(E1091,'[1]3) 구매'!$E$6:$F$1614,2,0)</f>
        <v>쇼핑몰</v>
      </c>
      <c r="G1091" s="52">
        <v>4014162001</v>
      </c>
      <c r="H1091" s="52" t="s">
        <v>5749</v>
      </c>
      <c r="I1091" s="52" t="s">
        <v>5750</v>
      </c>
      <c r="J1091" s="49" t="s">
        <v>4513</v>
      </c>
      <c r="K1091" s="49">
        <v>9</v>
      </c>
      <c r="L1091" s="49" t="s">
        <v>4230</v>
      </c>
      <c r="M1091" s="49">
        <v>20897000</v>
      </c>
      <c r="N1091" s="49"/>
      <c r="O1091" s="49" t="s">
        <v>4074</v>
      </c>
      <c r="P1091" s="49"/>
      <c r="Q1091" s="52" t="s">
        <v>3681</v>
      </c>
      <c r="R1091" s="52" t="s">
        <v>4509</v>
      </c>
      <c r="S1091" s="52" t="s">
        <v>4510</v>
      </c>
      <c r="T1091" s="52" t="s">
        <v>71</v>
      </c>
      <c r="U1091" s="52"/>
      <c r="V1091" s="52"/>
    </row>
    <row r="1092" spans="2:22" s="9" customFormat="1" ht="17.100000000000001" customHeight="1">
      <c r="B1092" s="52">
        <v>2026</v>
      </c>
      <c r="C1092" s="52">
        <v>3</v>
      </c>
      <c r="D1092" s="52" t="s">
        <v>62</v>
      </c>
      <c r="E1092" s="52" t="s">
        <v>5744</v>
      </c>
      <c r="F1092" s="52" t="str">
        <f>VLOOKUP(E1092,'[1]3) 구매'!$E$6:$F$1614,2,0)</f>
        <v>쇼핑몰</v>
      </c>
      <c r="G1092" s="52">
        <v>4014231201</v>
      </c>
      <c r="H1092" s="52" t="s">
        <v>5751</v>
      </c>
      <c r="I1092" s="52" t="s">
        <v>5752</v>
      </c>
      <c r="J1092" s="49" t="s">
        <v>4513</v>
      </c>
      <c r="K1092" s="49">
        <v>32</v>
      </c>
      <c r="L1092" s="49" t="s">
        <v>4230</v>
      </c>
      <c r="M1092" s="49">
        <v>23325000</v>
      </c>
      <c r="N1092" s="49"/>
      <c r="O1092" s="49" t="s">
        <v>4074</v>
      </c>
      <c r="P1092" s="49"/>
      <c r="Q1092" s="52" t="s">
        <v>3681</v>
      </c>
      <c r="R1092" s="52" t="s">
        <v>4509</v>
      </c>
      <c r="S1092" s="52" t="s">
        <v>4510</v>
      </c>
      <c r="T1092" s="52" t="s">
        <v>71</v>
      </c>
      <c r="U1092" s="52"/>
      <c r="V1092" s="52"/>
    </row>
    <row r="1093" spans="2:22" s="9" customFormat="1" ht="17.100000000000001" customHeight="1">
      <c r="B1093" s="52">
        <v>2026</v>
      </c>
      <c r="C1093" s="52">
        <v>3</v>
      </c>
      <c r="D1093" s="52" t="s">
        <v>62</v>
      </c>
      <c r="E1093" s="52" t="s">
        <v>5744</v>
      </c>
      <c r="F1093" s="52" t="str">
        <f>VLOOKUP(E1093,'[1]3) 구매'!$E$6:$F$1614,2,0)</f>
        <v>쇼핑몰</v>
      </c>
      <c r="G1093" s="52">
        <v>4014219702</v>
      </c>
      <c r="H1093" s="52" t="s">
        <v>5753</v>
      </c>
      <c r="I1093" s="52" t="s">
        <v>5754</v>
      </c>
      <c r="J1093" s="49" t="s">
        <v>4513</v>
      </c>
      <c r="K1093" s="49">
        <v>122</v>
      </c>
      <c r="L1093" s="49" t="s">
        <v>4138</v>
      </c>
      <c r="M1093" s="49">
        <v>84412000</v>
      </c>
      <c r="N1093" s="49"/>
      <c r="O1093" s="49" t="s">
        <v>4074</v>
      </c>
      <c r="P1093" s="49"/>
      <c r="Q1093" s="52" t="s">
        <v>3681</v>
      </c>
      <c r="R1093" s="52" t="s">
        <v>4509</v>
      </c>
      <c r="S1093" s="52" t="s">
        <v>4510</v>
      </c>
      <c r="T1093" s="52" t="s">
        <v>71</v>
      </c>
      <c r="U1093" s="52"/>
      <c r="V1093" s="52"/>
    </row>
    <row r="1094" spans="2:22" s="9" customFormat="1" ht="17.100000000000001" customHeight="1">
      <c r="B1094" s="52">
        <v>2026</v>
      </c>
      <c r="C1094" s="52">
        <v>3</v>
      </c>
      <c r="D1094" s="52" t="s">
        <v>62</v>
      </c>
      <c r="E1094" s="52" t="s">
        <v>4506</v>
      </c>
      <c r="F1094" s="52" t="str">
        <f>VLOOKUP(E1094,'[1]3) 구매'!$E$6:$F$1614,2,0)</f>
        <v>쇼핑몰</v>
      </c>
      <c r="G1094" s="52">
        <v>3010161901</v>
      </c>
      <c r="H1094" s="52" t="s">
        <v>4328</v>
      </c>
      <c r="I1094" s="52" t="s">
        <v>5755</v>
      </c>
      <c r="J1094" s="49" t="s">
        <v>4508</v>
      </c>
      <c r="K1094" s="49">
        <v>53.198999999999998</v>
      </c>
      <c r="L1094" s="49" t="s">
        <v>4127</v>
      </c>
      <c r="M1094" s="49">
        <v>50675672</v>
      </c>
      <c r="N1094" s="49"/>
      <c r="O1094" s="49" t="s">
        <v>4074</v>
      </c>
      <c r="P1094" s="49"/>
      <c r="Q1094" s="52" t="s">
        <v>3681</v>
      </c>
      <c r="R1094" s="52" t="s">
        <v>4509</v>
      </c>
      <c r="S1094" s="52" t="s">
        <v>4510</v>
      </c>
      <c r="T1094" s="52" t="s">
        <v>71</v>
      </c>
      <c r="U1094" s="52"/>
      <c r="V1094" s="52"/>
    </row>
    <row r="1095" spans="2:22" s="9" customFormat="1" ht="17.100000000000001" customHeight="1">
      <c r="B1095" s="52">
        <v>2026</v>
      </c>
      <c r="C1095" s="52">
        <v>3</v>
      </c>
      <c r="D1095" s="52" t="s">
        <v>62</v>
      </c>
      <c r="E1095" s="52" t="s">
        <v>4506</v>
      </c>
      <c r="F1095" s="52" t="str">
        <f>VLOOKUP(E1095,'[1]3) 구매'!$E$6:$F$1614,2,0)</f>
        <v>쇼핑몰</v>
      </c>
      <c r="G1095" s="52">
        <v>4014218902</v>
      </c>
      <c r="H1095" s="52" t="s">
        <v>4511</v>
      </c>
      <c r="I1095" s="52" t="s">
        <v>5756</v>
      </c>
      <c r="J1095" s="49" t="s">
        <v>4513</v>
      </c>
      <c r="K1095" s="49">
        <v>78</v>
      </c>
      <c r="L1095" s="49" t="s">
        <v>4138</v>
      </c>
      <c r="M1095" s="49">
        <v>263874693</v>
      </c>
      <c r="N1095" s="49"/>
      <c r="O1095" s="49" t="s">
        <v>4074</v>
      </c>
      <c r="P1095" s="49"/>
      <c r="Q1095" s="52" t="s">
        <v>3681</v>
      </c>
      <c r="R1095" s="52" t="s">
        <v>4509</v>
      </c>
      <c r="S1095" s="52" t="s">
        <v>4510</v>
      </c>
      <c r="T1095" s="52" t="s">
        <v>71</v>
      </c>
      <c r="U1095" s="52"/>
      <c r="V1095" s="52"/>
    </row>
    <row r="1096" spans="2:22" s="9" customFormat="1" ht="17.100000000000001" customHeight="1">
      <c r="B1096" s="52">
        <v>2026</v>
      </c>
      <c r="C1096" s="52">
        <v>3</v>
      </c>
      <c r="D1096" s="52" t="s">
        <v>62</v>
      </c>
      <c r="E1096" s="52" t="s">
        <v>4506</v>
      </c>
      <c r="F1096" s="52" t="str">
        <f>VLOOKUP(E1096,'[1]3) 구매'!$E$6:$F$1614,2,0)</f>
        <v>쇼핑몰</v>
      </c>
      <c r="G1096" s="52">
        <v>4014219702</v>
      </c>
      <c r="H1096" s="52" t="s">
        <v>4514</v>
      </c>
      <c r="I1096" s="52" t="s">
        <v>4515</v>
      </c>
      <c r="J1096" s="49" t="s">
        <v>4513</v>
      </c>
      <c r="K1096" s="49">
        <v>221</v>
      </c>
      <c r="L1096" s="49" t="s">
        <v>4138</v>
      </c>
      <c r="M1096" s="49">
        <v>428372441</v>
      </c>
      <c r="N1096" s="49"/>
      <c r="O1096" s="49" t="s">
        <v>4074</v>
      </c>
      <c r="P1096" s="49"/>
      <c r="Q1096" s="52" t="s">
        <v>3681</v>
      </c>
      <c r="R1096" s="52" t="s">
        <v>4509</v>
      </c>
      <c r="S1096" s="52" t="s">
        <v>4510</v>
      </c>
      <c r="T1096" s="52" t="s">
        <v>71</v>
      </c>
      <c r="U1096" s="52"/>
      <c r="V1096" s="52"/>
    </row>
    <row r="1097" spans="2:22" s="9" customFormat="1" ht="17.100000000000001" customHeight="1">
      <c r="B1097" s="52">
        <v>2026</v>
      </c>
      <c r="C1097" s="52">
        <v>3</v>
      </c>
      <c r="D1097" s="52" t="s">
        <v>62</v>
      </c>
      <c r="E1097" s="52" t="s">
        <v>4506</v>
      </c>
      <c r="F1097" s="52" t="str">
        <f>VLOOKUP(E1097,'[1]3) 구매'!$E$6:$F$1614,2,0)</f>
        <v>쇼핑몰</v>
      </c>
      <c r="G1097" s="52">
        <v>4014179501</v>
      </c>
      <c r="H1097" s="52" t="s">
        <v>4516</v>
      </c>
      <c r="I1097" s="52" t="s">
        <v>4517</v>
      </c>
      <c r="J1097" s="49" t="s">
        <v>4513</v>
      </c>
      <c r="K1097" s="49">
        <v>15</v>
      </c>
      <c r="L1097" s="49" t="s">
        <v>4238</v>
      </c>
      <c r="M1097" s="49">
        <v>127752799.5</v>
      </c>
      <c r="N1097" s="49"/>
      <c r="O1097" s="49" t="s">
        <v>4074</v>
      </c>
      <c r="P1097" s="49"/>
      <c r="Q1097" s="52" t="s">
        <v>3681</v>
      </c>
      <c r="R1097" s="52" t="s">
        <v>4509</v>
      </c>
      <c r="S1097" s="52" t="s">
        <v>4510</v>
      </c>
      <c r="T1097" s="52" t="s">
        <v>71</v>
      </c>
      <c r="U1097" s="52"/>
      <c r="V1097" s="52"/>
    </row>
    <row r="1098" spans="2:22" s="9" customFormat="1" ht="17.100000000000001" customHeight="1">
      <c r="B1098" s="52">
        <v>2026</v>
      </c>
      <c r="C1098" s="52">
        <v>3</v>
      </c>
      <c r="D1098" s="52" t="s">
        <v>62</v>
      </c>
      <c r="E1098" s="52" t="s">
        <v>4506</v>
      </c>
      <c r="F1098" s="52" t="str">
        <f>VLOOKUP(E1098,'[1]3) 구매'!$E$6:$F$1614,2,0)</f>
        <v>쇼핑몰</v>
      </c>
      <c r="G1098" s="52">
        <v>4014162001</v>
      </c>
      <c r="H1098" s="52" t="s">
        <v>4518</v>
      </c>
      <c r="I1098" s="52" t="s">
        <v>5757</v>
      </c>
      <c r="J1098" s="49" t="s">
        <v>4513</v>
      </c>
      <c r="K1098" s="49">
        <v>11</v>
      </c>
      <c r="L1098" s="49" t="s">
        <v>4238</v>
      </c>
      <c r="M1098" s="49">
        <v>94497389.5</v>
      </c>
      <c r="N1098" s="49"/>
      <c r="O1098" s="49" t="s">
        <v>4074</v>
      </c>
      <c r="P1098" s="49"/>
      <c r="Q1098" s="52" t="s">
        <v>3681</v>
      </c>
      <c r="R1098" s="52" t="s">
        <v>4509</v>
      </c>
      <c r="S1098" s="52" t="s">
        <v>4510</v>
      </c>
      <c r="T1098" s="52" t="s">
        <v>71</v>
      </c>
      <c r="U1098" s="52"/>
      <c r="V1098" s="52"/>
    </row>
    <row r="1099" spans="2:22" s="9" customFormat="1" ht="17.100000000000001" customHeight="1">
      <c r="B1099" s="52">
        <v>2026</v>
      </c>
      <c r="C1099" s="52">
        <v>3</v>
      </c>
      <c r="D1099" s="52" t="s">
        <v>62</v>
      </c>
      <c r="E1099" s="52" t="s">
        <v>4506</v>
      </c>
      <c r="F1099" s="52" t="str">
        <f>VLOOKUP(E1099,'[1]3) 구매'!$E$6:$F$1614,2,0)</f>
        <v>쇼핑몰</v>
      </c>
      <c r="G1099" s="52">
        <v>4014162001</v>
      </c>
      <c r="H1099" s="52" t="s">
        <v>4524</v>
      </c>
      <c r="I1099" s="52" t="s">
        <v>5758</v>
      </c>
      <c r="J1099" s="49" t="s">
        <v>4513</v>
      </c>
      <c r="K1099" s="49">
        <v>26</v>
      </c>
      <c r="L1099" s="49" t="s">
        <v>4238</v>
      </c>
      <c r="M1099" s="49">
        <v>20916720</v>
      </c>
      <c r="N1099" s="49"/>
      <c r="O1099" s="49" t="s">
        <v>4074</v>
      </c>
      <c r="P1099" s="49"/>
      <c r="Q1099" s="52" t="s">
        <v>3681</v>
      </c>
      <c r="R1099" s="52" t="s">
        <v>4509</v>
      </c>
      <c r="S1099" s="52" t="s">
        <v>4510</v>
      </c>
      <c r="T1099" s="52" t="s">
        <v>71</v>
      </c>
      <c r="U1099" s="52"/>
      <c r="V1099" s="52"/>
    </row>
    <row r="1100" spans="2:22" s="9" customFormat="1" ht="17.100000000000001" customHeight="1">
      <c r="B1100" s="52">
        <v>2026</v>
      </c>
      <c r="C1100" s="52">
        <v>3</v>
      </c>
      <c r="D1100" s="52" t="s">
        <v>72</v>
      </c>
      <c r="E1100" s="52" t="s">
        <v>4506</v>
      </c>
      <c r="F1100" s="52" t="str">
        <f>VLOOKUP(E1100,'[1]3) 구매'!$E$6:$F$1614,2,0)</f>
        <v>쇼핑몰</v>
      </c>
      <c r="G1100" s="52">
        <v>4014176301</v>
      </c>
      <c r="H1100" s="52" t="s">
        <v>5759</v>
      </c>
      <c r="I1100" s="52" t="s">
        <v>5760</v>
      </c>
      <c r="J1100" s="49" t="s">
        <v>4508</v>
      </c>
      <c r="K1100" s="49">
        <v>1</v>
      </c>
      <c r="L1100" s="49" t="s">
        <v>4198</v>
      </c>
      <c r="M1100" s="49">
        <v>265093818</v>
      </c>
      <c r="N1100" s="49"/>
      <c r="O1100" s="49"/>
      <c r="P1100" s="49" t="s">
        <v>4074</v>
      </c>
      <c r="Q1100" s="52" t="s">
        <v>3681</v>
      </c>
      <c r="R1100" s="52" t="s">
        <v>4509</v>
      </c>
      <c r="S1100" s="52" t="s">
        <v>4510</v>
      </c>
      <c r="T1100" s="52" t="s">
        <v>71</v>
      </c>
      <c r="U1100" s="52"/>
      <c r="V1100" s="52"/>
    </row>
    <row r="1101" spans="2:22" s="9" customFormat="1" ht="17.100000000000001" customHeight="1">
      <c r="B1101" s="52">
        <v>2026</v>
      </c>
      <c r="C1101" s="52">
        <v>3</v>
      </c>
      <c r="D1101" s="52" t="s">
        <v>62</v>
      </c>
      <c r="E1101" s="52" t="s">
        <v>4525</v>
      </c>
      <c r="F1101" s="52" t="str">
        <f>VLOOKUP(E1101,'[1]3) 구매'!$E$6:$F$1614,2,0)</f>
        <v>쇼핑몰</v>
      </c>
      <c r="G1101" s="52">
        <v>4014219702</v>
      </c>
      <c r="H1101" s="52" t="s">
        <v>4514</v>
      </c>
      <c r="I1101" s="52" t="s">
        <v>5761</v>
      </c>
      <c r="J1101" s="49" t="s">
        <v>4513</v>
      </c>
      <c r="K1101" s="49">
        <v>547</v>
      </c>
      <c r="L1101" s="49" t="s">
        <v>4138</v>
      </c>
      <c r="M1101" s="49">
        <v>649720544</v>
      </c>
      <c r="N1101" s="49"/>
      <c r="O1101" s="49" t="s">
        <v>4074</v>
      </c>
      <c r="P1101" s="49"/>
      <c r="Q1101" s="52" t="s">
        <v>3681</v>
      </c>
      <c r="R1101" s="52" t="s">
        <v>4509</v>
      </c>
      <c r="S1101" s="52" t="s">
        <v>4510</v>
      </c>
      <c r="T1101" s="52" t="s">
        <v>71</v>
      </c>
      <c r="U1101" s="52"/>
      <c r="V1101" s="52"/>
    </row>
    <row r="1102" spans="2:22" s="9" customFormat="1" ht="17.100000000000001" customHeight="1">
      <c r="B1102" s="52">
        <v>2026</v>
      </c>
      <c r="C1102" s="52">
        <v>3</v>
      </c>
      <c r="D1102" s="52" t="s">
        <v>62</v>
      </c>
      <c r="E1102" s="52" t="s">
        <v>4525</v>
      </c>
      <c r="F1102" s="52" t="str">
        <f>VLOOKUP(E1102,'[1]3) 구매'!$E$6:$F$1614,2,0)</f>
        <v>쇼핑몰</v>
      </c>
      <c r="G1102" s="52">
        <v>4014162001</v>
      </c>
      <c r="H1102" s="52" t="s">
        <v>4518</v>
      </c>
      <c r="I1102" s="52" t="s">
        <v>5762</v>
      </c>
      <c r="J1102" s="49" t="s">
        <v>4513</v>
      </c>
      <c r="K1102" s="49">
        <v>37</v>
      </c>
      <c r="L1102" s="49" t="s">
        <v>4198</v>
      </c>
      <c r="M1102" s="49">
        <v>171517220</v>
      </c>
      <c r="N1102" s="49"/>
      <c r="O1102" s="49" t="s">
        <v>4074</v>
      </c>
      <c r="P1102" s="49"/>
      <c r="Q1102" s="52" t="s">
        <v>3681</v>
      </c>
      <c r="R1102" s="52" t="s">
        <v>4509</v>
      </c>
      <c r="S1102" s="52" t="s">
        <v>4510</v>
      </c>
      <c r="T1102" s="52" t="s">
        <v>71</v>
      </c>
      <c r="U1102" s="52"/>
      <c r="V1102" s="52"/>
    </row>
    <row r="1103" spans="2:22" s="9" customFormat="1" ht="17.100000000000001" customHeight="1">
      <c r="B1103" s="52">
        <v>2026</v>
      </c>
      <c r="C1103" s="52">
        <v>3</v>
      </c>
      <c r="D1103" s="52" t="s">
        <v>62</v>
      </c>
      <c r="E1103" s="52" t="s">
        <v>4525</v>
      </c>
      <c r="F1103" s="52" t="str">
        <f>VLOOKUP(E1103,'[1]3) 구매'!$E$6:$F$1614,2,0)</f>
        <v>쇼핑몰</v>
      </c>
      <c r="G1103" s="52">
        <v>4014179501</v>
      </c>
      <c r="H1103" s="52" t="s">
        <v>4533</v>
      </c>
      <c r="I1103" s="52" t="s">
        <v>4534</v>
      </c>
      <c r="J1103" s="49" t="s">
        <v>4513</v>
      </c>
      <c r="K1103" s="49">
        <v>4</v>
      </c>
      <c r="L1103" s="49" t="s">
        <v>4198</v>
      </c>
      <c r="M1103" s="49">
        <v>36924322</v>
      </c>
      <c r="N1103" s="49"/>
      <c r="O1103" s="49" t="s">
        <v>4074</v>
      </c>
      <c r="P1103" s="49"/>
      <c r="Q1103" s="52" t="s">
        <v>3681</v>
      </c>
      <c r="R1103" s="52" t="s">
        <v>4509</v>
      </c>
      <c r="S1103" s="52" t="s">
        <v>4510</v>
      </c>
      <c r="T1103" s="52" t="s">
        <v>71</v>
      </c>
      <c r="U1103" s="52"/>
      <c r="V1103" s="52"/>
    </row>
    <row r="1104" spans="2:22" s="9" customFormat="1" ht="17.100000000000001" customHeight="1">
      <c r="B1104" s="52">
        <v>2026</v>
      </c>
      <c r="C1104" s="52">
        <v>3</v>
      </c>
      <c r="D1104" s="52" t="s">
        <v>62</v>
      </c>
      <c r="E1104" s="52" t="s">
        <v>4525</v>
      </c>
      <c r="F1104" s="52" t="str">
        <f>VLOOKUP(E1104,'[1]3) 구매'!$E$6:$F$1614,2,0)</f>
        <v>쇼핑몰</v>
      </c>
      <c r="G1104" s="52">
        <v>3015200102</v>
      </c>
      <c r="H1104" s="52" t="s">
        <v>5394</v>
      </c>
      <c r="I1104" s="52" t="s">
        <v>5763</v>
      </c>
      <c r="J1104" s="49" t="s">
        <v>4513</v>
      </c>
      <c r="K1104" s="49">
        <v>236</v>
      </c>
      <c r="L1104" s="49" t="s">
        <v>4106</v>
      </c>
      <c r="M1104" s="49">
        <v>38289338</v>
      </c>
      <c r="N1104" s="49"/>
      <c r="O1104" s="49" t="s">
        <v>4074</v>
      </c>
      <c r="P1104" s="49"/>
      <c r="Q1104" s="52" t="s">
        <v>3681</v>
      </c>
      <c r="R1104" s="52" t="s">
        <v>4509</v>
      </c>
      <c r="S1104" s="52" t="s">
        <v>4510</v>
      </c>
      <c r="T1104" s="52" t="s">
        <v>71</v>
      </c>
      <c r="U1104" s="52"/>
      <c r="V1104" s="52"/>
    </row>
    <row r="1105" spans="2:22" s="9" customFormat="1" ht="17.100000000000001" customHeight="1">
      <c r="B1105" s="52">
        <v>2026</v>
      </c>
      <c r="C1105" s="52">
        <v>3</v>
      </c>
      <c r="D1105" s="52" t="s">
        <v>62</v>
      </c>
      <c r="E1105" s="52" t="s">
        <v>4544</v>
      </c>
      <c r="F1105" s="52" t="str">
        <f>VLOOKUP(E1105,'[1]3) 구매'!$E$6:$F$1614,2,0)</f>
        <v>쇼핑몰</v>
      </c>
      <c r="G1105" s="52">
        <v>4014219701</v>
      </c>
      <c r="H1105" s="52" t="s">
        <v>5764</v>
      </c>
      <c r="I1105" s="52" t="s">
        <v>5765</v>
      </c>
      <c r="J1105" s="49" t="s">
        <v>87</v>
      </c>
      <c r="K1105" s="49">
        <v>281</v>
      </c>
      <c r="L1105" s="49" t="s">
        <v>4094</v>
      </c>
      <c r="M1105" s="49">
        <v>4109760</v>
      </c>
      <c r="N1105" s="49"/>
      <c r="O1105" s="49" t="s">
        <v>4074</v>
      </c>
      <c r="P1105" s="49"/>
      <c r="Q1105" s="52" t="s">
        <v>860</v>
      </c>
      <c r="R1105" s="52" t="s">
        <v>861</v>
      </c>
      <c r="S1105" s="52" t="s">
        <v>862</v>
      </c>
      <c r="T1105" s="52" t="s">
        <v>71</v>
      </c>
      <c r="U1105" s="52"/>
      <c r="V1105" s="52"/>
    </row>
    <row r="1106" spans="2:22" s="9" customFormat="1" ht="17.100000000000001" customHeight="1">
      <c r="B1106" s="52">
        <v>2026</v>
      </c>
      <c r="C1106" s="52">
        <v>3</v>
      </c>
      <c r="D1106" s="52" t="s">
        <v>72</v>
      </c>
      <c r="E1106" s="52" t="s">
        <v>5766</v>
      </c>
      <c r="F1106" s="52" t="str">
        <f>VLOOKUP(E1106,'[1]3) 구매'!$E$6:$F$1614,2,0)</f>
        <v>쇼핑몰</v>
      </c>
      <c r="G1106" s="52">
        <v>3011150501</v>
      </c>
      <c r="H1106" s="52" t="s">
        <v>4067</v>
      </c>
      <c r="I1106" s="52" t="s">
        <v>4263</v>
      </c>
      <c r="J1106" s="49" t="s">
        <v>87</v>
      </c>
      <c r="K1106" s="49">
        <v>453</v>
      </c>
      <c r="L1106" s="49" t="s">
        <v>4069</v>
      </c>
      <c r="M1106" s="49">
        <v>52151050</v>
      </c>
      <c r="N1106" s="49"/>
      <c r="O1106" s="49" t="s">
        <v>4074</v>
      </c>
      <c r="P1106" s="49"/>
      <c r="Q1106" s="52" t="s">
        <v>1257</v>
      </c>
      <c r="R1106" s="52" t="s">
        <v>1258</v>
      </c>
      <c r="S1106" s="52" t="s">
        <v>1259</v>
      </c>
      <c r="T1106" s="52" t="s">
        <v>71</v>
      </c>
      <c r="U1106" s="52"/>
      <c r="V1106" s="52"/>
    </row>
    <row r="1107" spans="2:22" s="9" customFormat="1" ht="17.100000000000001" customHeight="1">
      <c r="B1107" s="52">
        <v>2026</v>
      </c>
      <c r="C1107" s="52">
        <v>3</v>
      </c>
      <c r="D1107" s="52" t="s">
        <v>72</v>
      </c>
      <c r="E1107" s="52" t="s">
        <v>5767</v>
      </c>
      <c r="F1107" s="52" t="str">
        <f>VLOOKUP(E1107,'[1]3) 구매'!$E$6:$F$1614,2,0)</f>
        <v>쇼핑몰</v>
      </c>
      <c r="G1107" s="52">
        <v>4014178203</v>
      </c>
      <c r="H1107" s="52" t="s">
        <v>4089</v>
      </c>
      <c r="I1107" s="52" t="s">
        <v>4287</v>
      </c>
      <c r="J1107" s="49"/>
      <c r="K1107" s="49">
        <v>211</v>
      </c>
      <c r="L1107" s="49" t="s">
        <v>4138</v>
      </c>
      <c r="M1107" s="49">
        <v>77859000</v>
      </c>
      <c r="N1107" s="49"/>
      <c r="O1107" s="49" t="s">
        <v>4074</v>
      </c>
      <c r="P1107" s="49"/>
      <c r="Q1107" s="52" t="s">
        <v>320</v>
      </c>
      <c r="R1107" s="52" t="s">
        <v>330</v>
      </c>
      <c r="S1107" s="52" t="s">
        <v>331</v>
      </c>
      <c r="T1107" s="52" t="s">
        <v>71</v>
      </c>
      <c r="U1107" s="52"/>
      <c r="V1107" s="52"/>
    </row>
    <row r="1108" spans="2:22" s="9" customFormat="1" ht="17.100000000000001" customHeight="1">
      <c r="B1108" s="52">
        <v>2026</v>
      </c>
      <c r="C1108" s="52">
        <v>3</v>
      </c>
      <c r="D1108" s="52" t="s">
        <v>72</v>
      </c>
      <c r="E1108" s="52" t="s">
        <v>5767</v>
      </c>
      <c r="F1108" s="52" t="str">
        <f>VLOOKUP(E1108,'[1]3) 구매'!$E$6:$F$1614,2,0)</f>
        <v>쇼핑몰</v>
      </c>
      <c r="G1108" s="52">
        <v>3011150501</v>
      </c>
      <c r="H1108" s="52" t="s">
        <v>4067</v>
      </c>
      <c r="I1108" s="52" t="s">
        <v>4601</v>
      </c>
      <c r="J1108" s="49"/>
      <c r="K1108" s="49">
        <v>161</v>
      </c>
      <c r="L1108" s="49" t="s">
        <v>4069</v>
      </c>
      <c r="M1108" s="49">
        <v>17137140</v>
      </c>
      <c r="N1108" s="49"/>
      <c r="O1108" s="49" t="s">
        <v>4074</v>
      </c>
      <c r="P1108" s="49"/>
      <c r="Q1108" s="52" t="s">
        <v>320</v>
      </c>
      <c r="R1108" s="52" t="s">
        <v>330</v>
      </c>
      <c r="S1108" s="52" t="s">
        <v>5768</v>
      </c>
      <c r="T1108" s="52" t="s">
        <v>71</v>
      </c>
      <c r="U1108" s="52"/>
      <c r="V1108" s="52"/>
    </row>
    <row r="1109" spans="2:22" s="9" customFormat="1" ht="17.100000000000001" customHeight="1">
      <c r="B1109" s="52">
        <v>2026</v>
      </c>
      <c r="C1109" s="52">
        <v>3</v>
      </c>
      <c r="D1109" s="52" t="s">
        <v>72</v>
      </c>
      <c r="E1109" s="52" t="s">
        <v>5767</v>
      </c>
      <c r="F1109" s="52" t="str">
        <f>VLOOKUP(E1109,'[1]3) 구매'!$E$6:$F$1614,2,0)</f>
        <v>쇼핑몰</v>
      </c>
      <c r="G1109" s="52">
        <v>3011150501</v>
      </c>
      <c r="H1109" s="52" t="s">
        <v>4067</v>
      </c>
      <c r="I1109" s="52" t="s">
        <v>4455</v>
      </c>
      <c r="J1109" s="49"/>
      <c r="K1109" s="49">
        <v>204</v>
      </c>
      <c r="L1109" s="49" t="s">
        <v>4069</v>
      </c>
      <c r="M1109" s="49">
        <v>22051240</v>
      </c>
      <c r="N1109" s="49"/>
      <c r="O1109" s="49" t="s">
        <v>4074</v>
      </c>
      <c r="P1109" s="49"/>
      <c r="Q1109" s="52" t="s">
        <v>320</v>
      </c>
      <c r="R1109" s="52" t="s">
        <v>330</v>
      </c>
      <c r="S1109" s="52" t="s">
        <v>5769</v>
      </c>
      <c r="T1109" s="52" t="s">
        <v>71</v>
      </c>
      <c r="U1109" s="52"/>
      <c r="V1109" s="52"/>
    </row>
    <row r="1110" spans="2:22" s="9" customFormat="1" ht="17.100000000000001" customHeight="1">
      <c r="B1110" s="52">
        <v>2026</v>
      </c>
      <c r="C1110" s="52">
        <v>3</v>
      </c>
      <c r="D1110" s="52" t="s">
        <v>72</v>
      </c>
      <c r="E1110" s="52" t="s">
        <v>5767</v>
      </c>
      <c r="F1110" s="52" t="str">
        <f>VLOOKUP(E1110,'[1]3) 구매'!$E$6:$F$1614,2,0)</f>
        <v>쇼핑몰</v>
      </c>
      <c r="G1110" s="52">
        <v>3011150501</v>
      </c>
      <c r="H1110" s="52" t="s">
        <v>4067</v>
      </c>
      <c r="I1110" s="52" t="s">
        <v>4068</v>
      </c>
      <c r="J1110" s="49"/>
      <c r="K1110" s="49">
        <v>659</v>
      </c>
      <c r="L1110" s="49" t="s">
        <v>4069</v>
      </c>
      <c r="M1110" s="49">
        <v>74076020</v>
      </c>
      <c r="N1110" s="49"/>
      <c r="O1110" s="49" t="s">
        <v>4074</v>
      </c>
      <c r="P1110" s="49"/>
      <c r="Q1110" s="52" t="s">
        <v>320</v>
      </c>
      <c r="R1110" s="52" t="s">
        <v>330</v>
      </c>
      <c r="S1110" s="52" t="s">
        <v>5770</v>
      </c>
      <c r="T1110" s="52" t="s">
        <v>71</v>
      </c>
      <c r="U1110" s="52"/>
      <c r="V1110" s="52"/>
    </row>
    <row r="1111" spans="2:22" s="9" customFormat="1" ht="17.100000000000001" customHeight="1">
      <c r="B1111" s="52">
        <v>2026</v>
      </c>
      <c r="C1111" s="52">
        <v>3</v>
      </c>
      <c r="D1111" s="52" t="s">
        <v>72</v>
      </c>
      <c r="E1111" s="52" t="s">
        <v>5771</v>
      </c>
      <c r="F1111" s="52" t="str">
        <f>VLOOKUP(E1111,'[1]3) 구매'!$E$6:$F$1614,2,0)</f>
        <v>쇼핑몰</v>
      </c>
      <c r="G1111" s="52">
        <v>3011150501</v>
      </c>
      <c r="H1111" s="52" t="s">
        <v>4067</v>
      </c>
      <c r="I1111" s="52" t="s">
        <v>4306</v>
      </c>
      <c r="J1111" s="49" t="s">
        <v>87</v>
      </c>
      <c r="K1111" s="49">
        <v>700</v>
      </c>
      <c r="L1111" s="49" t="s">
        <v>4069</v>
      </c>
      <c r="M1111" s="49">
        <v>70604000</v>
      </c>
      <c r="N1111" s="49"/>
      <c r="O1111" s="49" t="s">
        <v>4074</v>
      </c>
      <c r="P1111" s="49"/>
      <c r="Q1111" s="52" t="s">
        <v>878</v>
      </c>
      <c r="R1111" s="52" t="s">
        <v>882</v>
      </c>
      <c r="S1111" s="52" t="s">
        <v>883</v>
      </c>
      <c r="T1111" s="52" t="s">
        <v>71</v>
      </c>
      <c r="U1111" s="52"/>
      <c r="V1111" s="52"/>
    </row>
    <row r="1112" spans="2:22" s="9" customFormat="1" ht="17.100000000000001" customHeight="1">
      <c r="B1112" s="52">
        <v>2026</v>
      </c>
      <c r="C1112" s="52">
        <v>3</v>
      </c>
      <c r="D1112" s="52" t="s">
        <v>72</v>
      </c>
      <c r="E1112" s="52" t="s">
        <v>5771</v>
      </c>
      <c r="F1112" s="52" t="str">
        <f>VLOOKUP(E1112,'[1]3) 구매'!$E$6:$F$1614,2,0)</f>
        <v>쇼핑몰</v>
      </c>
      <c r="G1112" s="52">
        <v>3010161901</v>
      </c>
      <c r="H1112" s="52" t="s">
        <v>4144</v>
      </c>
      <c r="I1112" s="52" t="s">
        <v>5772</v>
      </c>
      <c r="J1112" s="49" t="s">
        <v>87</v>
      </c>
      <c r="K1112" s="49">
        <v>20</v>
      </c>
      <c r="L1112" s="49" t="s">
        <v>4127</v>
      </c>
      <c r="M1112" s="49">
        <v>17120800</v>
      </c>
      <c r="N1112" s="49"/>
      <c r="O1112" s="49"/>
      <c r="P1112" s="49" t="s">
        <v>4074</v>
      </c>
      <c r="Q1112" s="52" t="s">
        <v>878</v>
      </c>
      <c r="R1112" s="52" t="s">
        <v>882</v>
      </c>
      <c r="S1112" s="52" t="s">
        <v>883</v>
      </c>
      <c r="T1112" s="52" t="s">
        <v>71</v>
      </c>
      <c r="U1112" s="52"/>
      <c r="V1112" s="52"/>
    </row>
    <row r="1113" spans="2:22" s="9" customFormat="1" ht="17.100000000000001" customHeight="1">
      <c r="B1113" s="52">
        <v>2026</v>
      </c>
      <c r="C1113" s="52">
        <v>3</v>
      </c>
      <c r="D1113" s="52" t="s">
        <v>72</v>
      </c>
      <c r="E1113" s="52" t="s">
        <v>5362</v>
      </c>
      <c r="F1113" s="52" t="str">
        <f>VLOOKUP(E1113,'[1]3) 구매'!$E$6:$F$1614,2,0)</f>
        <v>쇼핑몰</v>
      </c>
      <c r="G1113" s="52">
        <v>3010161901</v>
      </c>
      <c r="H1113" s="52" t="s">
        <v>4328</v>
      </c>
      <c r="I1113" s="52" t="s">
        <v>5772</v>
      </c>
      <c r="J1113" s="49" t="s">
        <v>87</v>
      </c>
      <c r="K1113" s="49">
        <v>70</v>
      </c>
      <c r="L1113" s="49" t="s">
        <v>5773</v>
      </c>
      <c r="M1113" s="49">
        <v>63000000</v>
      </c>
      <c r="N1113" s="49"/>
      <c r="O1113" s="49" t="s">
        <v>4074</v>
      </c>
      <c r="P1113" s="49"/>
      <c r="Q1113" s="52" t="s">
        <v>1592</v>
      </c>
      <c r="R1113" s="52" t="s">
        <v>1593</v>
      </c>
      <c r="S1113" s="52" t="s">
        <v>1594</v>
      </c>
      <c r="T1113" s="52" t="s">
        <v>71</v>
      </c>
      <c r="U1113" s="52"/>
      <c r="V1113" s="52"/>
    </row>
    <row r="1114" spans="2:22" s="9" customFormat="1" ht="17.100000000000001" customHeight="1">
      <c r="B1114" s="52">
        <v>2026</v>
      </c>
      <c r="C1114" s="52">
        <v>3</v>
      </c>
      <c r="D1114" s="52" t="s">
        <v>72</v>
      </c>
      <c r="E1114" s="52" t="s">
        <v>5774</v>
      </c>
      <c r="F1114" s="52" t="str">
        <f>VLOOKUP(E1114,'[1]3) 구매'!$E$6:$F$1614,2,0)</f>
        <v>제한경쟁</v>
      </c>
      <c r="G1114" s="52">
        <v>4014218902</v>
      </c>
      <c r="H1114" s="52" t="s">
        <v>4511</v>
      </c>
      <c r="I1114" s="52" t="s">
        <v>5775</v>
      </c>
      <c r="J1114" s="49" t="s">
        <v>4508</v>
      </c>
      <c r="K1114" s="49">
        <v>36.4</v>
      </c>
      <c r="L1114" s="49" t="s">
        <v>4094</v>
      </c>
      <c r="M1114" s="49">
        <v>49046000</v>
      </c>
      <c r="N1114" s="49"/>
      <c r="O1114" s="49" t="s">
        <v>4074</v>
      </c>
      <c r="P1114" s="49"/>
      <c r="Q1114" s="52" t="s">
        <v>355</v>
      </c>
      <c r="R1114" s="52" t="s">
        <v>356</v>
      </c>
      <c r="S1114" s="52" t="s">
        <v>357</v>
      </c>
      <c r="T1114" s="52" t="s">
        <v>71</v>
      </c>
      <c r="U1114" s="52"/>
      <c r="V1114" s="52"/>
    </row>
    <row r="1115" spans="2:22" s="9" customFormat="1" ht="17.100000000000001" customHeight="1">
      <c r="B1115" s="52">
        <v>2026</v>
      </c>
      <c r="C1115" s="52">
        <v>3</v>
      </c>
      <c r="D1115" s="52" t="s">
        <v>72</v>
      </c>
      <c r="E1115" s="52" t="s">
        <v>5774</v>
      </c>
      <c r="F1115" s="52" t="str">
        <f>VLOOKUP(E1115,'[1]3) 구매'!$E$6:$F$1614,2,0)</f>
        <v>제한경쟁</v>
      </c>
      <c r="G1115" s="52">
        <v>4014218902</v>
      </c>
      <c r="H1115" s="52" t="s">
        <v>4511</v>
      </c>
      <c r="I1115" s="52" t="s">
        <v>5776</v>
      </c>
      <c r="J1115" s="49" t="s">
        <v>4508</v>
      </c>
      <c r="K1115" s="49">
        <v>33.200000000000003</v>
      </c>
      <c r="L1115" s="49" t="s">
        <v>4094</v>
      </c>
      <c r="M1115" s="49">
        <v>22218000</v>
      </c>
      <c r="N1115" s="49"/>
      <c r="O1115" s="49" t="s">
        <v>4074</v>
      </c>
      <c r="P1115" s="49"/>
      <c r="Q1115" s="52" t="s">
        <v>355</v>
      </c>
      <c r="R1115" s="52" t="s">
        <v>356</v>
      </c>
      <c r="S1115" s="52" t="s">
        <v>357</v>
      </c>
      <c r="T1115" s="52" t="s">
        <v>71</v>
      </c>
      <c r="U1115" s="52"/>
      <c r="V1115" s="52"/>
    </row>
    <row r="1116" spans="2:22" s="9" customFormat="1" ht="17.100000000000001" customHeight="1">
      <c r="B1116" s="52">
        <v>2026</v>
      </c>
      <c r="C1116" s="52">
        <v>3</v>
      </c>
      <c r="D1116" s="52" t="s">
        <v>72</v>
      </c>
      <c r="E1116" s="52" t="s">
        <v>5774</v>
      </c>
      <c r="F1116" s="52" t="str">
        <f>VLOOKUP(E1116,'[1]3) 구매'!$E$6:$F$1614,2,0)</f>
        <v>제한경쟁</v>
      </c>
      <c r="G1116" s="52">
        <v>4014218902</v>
      </c>
      <c r="H1116" s="52" t="s">
        <v>5777</v>
      </c>
      <c r="I1116" s="52" t="s">
        <v>5778</v>
      </c>
      <c r="J1116" s="49" t="s">
        <v>4508</v>
      </c>
      <c r="K1116" s="49">
        <v>3</v>
      </c>
      <c r="L1116" s="49" t="s">
        <v>4393</v>
      </c>
      <c r="M1116" s="49">
        <v>22360000</v>
      </c>
      <c r="N1116" s="49"/>
      <c r="O1116" s="49" t="s">
        <v>4074</v>
      </c>
      <c r="P1116" s="49"/>
      <c r="Q1116" s="52" t="s">
        <v>355</v>
      </c>
      <c r="R1116" s="52" t="s">
        <v>356</v>
      </c>
      <c r="S1116" s="52" t="s">
        <v>357</v>
      </c>
      <c r="T1116" s="52" t="s">
        <v>71</v>
      </c>
      <c r="U1116" s="52"/>
      <c r="V1116" s="52"/>
    </row>
    <row r="1117" spans="2:22" s="9" customFormat="1" ht="17.100000000000001" customHeight="1">
      <c r="B1117" s="52">
        <v>2026</v>
      </c>
      <c r="C1117" s="52">
        <v>3</v>
      </c>
      <c r="D1117" s="52" t="s">
        <v>72</v>
      </c>
      <c r="E1117" s="52" t="s">
        <v>5779</v>
      </c>
      <c r="F1117" s="52" t="str">
        <f>VLOOKUP(E1117,'[1]3) 구매'!$E$6:$F$1614,2,0)</f>
        <v>쇼핑몰</v>
      </c>
      <c r="G1117" s="52">
        <v>3011150501</v>
      </c>
      <c r="H1117" s="52" t="s">
        <v>4067</v>
      </c>
      <c r="I1117" s="52" t="s">
        <v>4141</v>
      </c>
      <c r="J1117" s="49" t="s">
        <v>5780</v>
      </c>
      <c r="K1117" s="49">
        <v>51</v>
      </c>
      <c r="L1117" s="49" t="s">
        <v>4069</v>
      </c>
      <c r="M1117" s="49">
        <v>6278673</v>
      </c>
      <c r="N1117" s="49"/>
      <c r="O1117" s="49" t="s">
        <v>4074</v>
      </c>
      <c r="P1117" s="49"/>
      <c r="Q1117" s="52" t="s">
        <v>355</v>
      </c>
      <c r="R1117" s="52" t="s">
        <v>5781</v>
      </c>
      <c r="S1117" s="52" t="s">
        <v>5782</v>
      </c>
      <c r="T1117" s="52" t="s">
        <v>71</v>
      </c>
      <c r="U1117" s="52"/>
      <c r="V1117" s="52"/>
    </row>
    <row r="1118" spans="2:22" s="9" customFormat="1" ht="17.100000000000001" customHeight="1">
      <c r="B1118" s="52">
        <v>2026</v>
      </c>
      <c r="C1118" s="52">
        <v>3</v>
      </c>
      <c r="D1118" s="52" t="s">
        <v>72</v>
      </c>
      <c r="E1118" s="52" t="s">
        <v>5779</v>
      </c>
      <c r="F1118" s="52" t="str">
        <f>VLOOKUP(E1118,'[1]3) 구매'!$E$6:$F$1614,2,0)</f>
        <v>쇼핑몰</v>
      </c>
      <c r="G1118" s="52">
        <v>3011150501</v>
      </c>
      <c r="H1118" s="52" t="s">
        <v>4067</v>
      </c>
      <c r="I1118" s="52" t="s">
        <v>5103</v>
      </c>
      <c r="J1118" s="49" t="s">
        <v>5780</v>
      </c>
      <c r="K1118" s="49">
        <v>5</v>
      </c>
      <c r="L1118" s="49" t="s">
        <v>4069</v>
      </c>
      <c r="M1118" s="49">
        <v>537638</v>
      </c>
      <c r="N1118" s="49"/>
      <c r="O1118" s="49" t="s">
        <v>4074</v>
      </c>
      <c r="P1118" s="49"/>
      <c r="Q1118" s="52" t="s">
        <v>355</v>
      </c>
      <c r="R1118" s="52" t="s">
        <v>5781</v>
      </c>
      <c r="S1118" s="52" t="s">
        <v>5782</v>
      </c>
      <c r="T1118" s="52" t="s">
        <v>71</v>
      </c>
      <c r="U1118" s="52"/>
      <c r="V1118" s="52"/>
    </row>
    <row r="1119" spans="2:22" s="9" customFormat="1" ht="17.100000000000001" customHeight="1">
      <c r="B1119" s="52">
        <v>2026</v>
      </c>
      <c r="C1119" s="52">
        <v>3</v>
      </c>
      <c r="D1119" s="52" t="s">
        <v>72</v>
      </c>
      <c r="E1119" s="52" t="s">
        <v>5783</v>
      </c>
      <c r="F1119" s="52" t="str">
        <f>VLOOKUP(E1119,'[1]3) 구매'!$E$6:$F$1614,2,0)</f>
        <v>쇼핑몰</v>
      </c>
      <c r="G1119" s="52">
        <v>3011150501</v>
      </c>
      <c r="H1119" s="52" t="s">
        <v>4067</v>
      </c>
      <c r="I1119" s="52" t="s">
        <v>5784</v>
      </c>
      <c r="J1119" s="49" t="s">
        <v>87</v>
      </c>
      <c r="K1119" s="49">
        <v>219</v>
      </c>
      <c r="L1119" s="49" t="s">
        <v>4830</v>
      </c>
      <c r="M1119" s="49">
        <v>24026600</v>
      </c>
      <c r="N1119" s="49"/>
      <c r="O1119" s="49" t="s">
        <v>4074</v>
      </c>
      <c r="P1119" s="49"/>
      <c r="Q1119" s="52" t="s">
        <v>359</v>
      </c>
      <c r="R1119" s="52" t="s">
        <v>1824</v>
      </c>
      <c r="S1119" s="52" t="s">
        <v>1825</v>
      </c>
      <c r="T1119" s="52" t="s">
        <v>71</v>
      </c>
      <c r="U1119" s="52"/>
      <c r="V1119" s="52"/>
    </row>
    <row r="1120" spans="2:22" s="9" customFormat="1" ht="17.100000000000001" customHeight="1">
      <c r="B1120" s="52">
        <v>2026</v>
      </c>
      <c r="C1120" s="52">
        <v>3</v>
      </c>
      <c r="D1120" s="52" t="s">
        <v>72</v>
      </c>
      <c r="E1120" s="52" t="s">
        <v>5783</v>
      </c>
      <c r="F1120" s="52" t="str">
        <f>VLOOKUP(E1120,'[1]3) 구매'!$E$6:$F$1614,2,0)</f>
        <v>쇼핑몰</v>
      </c>
      <c r="G1120" s="52">
        <v>3011159201</v>
      </c>
      <c r="H1120" s="52" t="s">
        <v>4242</v>
      </c>
      <c r="I1120" s="52" t="s">
        <v>5785</v>
      </c>
      <c r="J1120" s="49" t="s">
        <v>87</v>
      </c>
      <c r="K1120" s="49">
        <v>428</v>
      </c>
      <c r="L1120" s="49" t="s">
        <v>4244</v>
      </c>
      <c r="M1120" s="49">
        <v>49267080</v>
      </c>
      <c r="N1120" s="49"/>
      <c r="O1120" s="49" t="s">
        <v>4074</v>
      </c>
      <c r="P1120" s="49"/>
      <c r="Q1120" s="52" t="s">
        <v>359</v>
      </c>
      <c r="R1120" s="52" t="s">
        <v>1824</v>
      </c>
      <c r="S1120" s="52" t="s">
        <v>1825</v>
      </c>
      <c r="T1120" s="52" t="s">
        <v>71</v>
      </c>
      <c r="U1120" s="52"/>
      <c r="V1120" s="52"/>
    </row>
    <row r="1121" spans="2:22" s="9" customFormat="1" ht="17.100000000000001" customHeight="1">
      <c r="B1121" s="52">
        <v>2026</v>
      </c>
      <c r="C1121" s="52">
        <v>3</v>
      </c>
      <c r="D1121" s="52" t="s">
        <v>72</v>
      </c>
      <c r="E1121" s="52" t="s">
        <v>2909</v>
      </c>
      <c r="F1121" s="52" t="str">
        <f>VLOOKUP(E1121,'[1]3) 구매'!$E$6:$F$1614,2,0)</f>
        <v>쇼핑몰</v>
      </c>
      <c r="G1121" s="52">
        <v>3011150501</v>
      </c>
      <c r="H1121" s="52" t="s">
        <v>4067</v>
      </c>
      <c r="I1121" s="52" t="s">
        <v>4221</v>
      </c>
      <c r="J1121" s="49" t="s">
        <v>4073</v>
      </c>
      <c r="K1121" s="49">
        <v>88</v>
      </c>
      <c r="L1121" s="49" t="s">
        <v>4069</v>
      </c>
      <c r="M1121" s="49">
        <v>16591000</v>
      </c>
      <c r="N1121" s="49"/>
      <c r="O1121" s="49"/>
      <c r="P1121" s="49"/>
      <c r="Q1121" s="52" t="s">
        <v>2885</v>
      </c>
      <c r="R1121" s="52" t="s">
        <v>2905</v>
      </c>
      <c r="S1121" s="52" t="s">
        <v>2906</v>
      </c>
      <c r="T1121" s="52" t="s">
        <v>71</v>
      </c>
      <c r="U1121" s="52"/>
      <c r="V1121" s="52"/>
    </row>
    <row r="1122" spans="2:22" s="9" customFormat="1" ht="17.100000000000001" customHeight="1">
      <c r="B1122" s="52">
        <v>2026</v>
      </c>
      <c r="C1122" s="52">
        <v>3</v>
      </c>
      <c r="D1122" s="52" t="s">
        <v>72</v>
      </c>
      <c r="E1122" s="52" t="s">
        <v>5786</v>
      </c>
      <c r="F1122" s="52" t="str">
        <f>VLOOKUP(E1122,'[1]3) 구매'!$E$6:$F$1614,2,0)</f>
        <v>쇼핑몰</v>
      </c>
      <c r="G1122" s="52">
        <v>3011150501</v>
      </c>
      <c r="H1122" s="52" t="s">
        <v>4067</v>
      </c>
      <c r="I1122" s="52" t="s">
        <v>5787</v>
      </c>
      <c r="J1122" s="49" t="s">
        <v>4073</v>
      </c>
      <c r="K1122" s="49">
        <v>443</v>
      </c>
      <c r="L1122" s="49" t="s">
        <v>4069</v>
      </c>
      <c r="M1122" s="49">
        <v>48287000</v>
      </c>
      <c r="N1122" s="49"/>
      <c r="O1122" s="49"/>
      <c r="P1122" s="49"/>
      <c r="Q1122" s="52" t="s">
        <v>2885</v>
      </c>
      <c r="R1122" s="52" t="s">
        <v>2905</v>
      </c>
      <c r="S1122" s="52" t="s">
        <v>2906</v>
      </c>
      <c r="T1122" s="52" t="s">
        <v>71</v>
      </c>
      <c r="U1122" s="52"/>
      <c r="V1122" s="52"/>
    </row>
    <row r="1123" spans="2:22" s="9" customFormat="1" ht="17.100000000000001" customHeight="1">
      <c r="B1123" s="52">
        <v>2026</v>
      </c>
      <c r="C1123" s="52">
        <v>3</v>
      </c>
      <c r="D1123" s="52" t="s">
        <v>62</v>
      </c>
      <c r="E1123" s="52" t="s">
        <v>5788</v>
      </c>
      <c r="F1123" s="52" t="str">
        <f>VLOOKUP(E1123,'[1]3) 구매'!$E$6:$F$1614,2,0)</f>
        <v>쇼핑몰</v>
      </c>
      <c r="G1123" s="52">
        <v>4710998001</v>
      </c>
      <c r="H1123" s="52" t="s">
        <v>4788</v>
      </c>
      <c r="I1123" s="52" t="s">
        <v>5789</v>
      </c>
      <c r="J1123" s="49" t="s">
        <v>4318</v>
      </c>
      <c r="K1123" s="49" t="s">
        <v>5790</v>
      </c>
      <c r="L1123" s="49" t="s">
        <v>4230</v>
      </c>
      <c r="M1123" s="49">
        <v>575295000</v>
      </c>
      <c r="N1123" s="49"/>
      <c r="O1123" s="49" t="s">
        <v>4074</v>
      </c>
      <c r="P1123" s="49"/>
      <c r="Q1123" s="52" t="s">
        <v>433</v>
      </c>
      <c r="R1123" s="52" t="s">
        <v>4685</v>
      </c>
      <c r="S1123" s="52" t="s">
        <v>4686</v>
      </c>
      <c r="T1123" s="52" t="s">
        <v>71</v>
      </c>
      <c r="U1123" s="52"/>
      <c r="V1123" s="52"/>
    </row>
    <row r="1124" spans="2:22" s="9" customFormat="1" ht="17.100000000000001" customHeight="1">
      <c r="B1124" s="52">
        <v>2026</v>
      </c>
      <c r="C1124" s="52">
        <v>3</v>
      </c>
      <c r="D1124" s="52" t="s">
        <v>72</v>
      </c>
      <c r="E1124" s="52" t="s">
        <v>4044</v>
      </c>
      <c r="F1124" s="52" t="str">
        <f>VLOOKUP(E1124,'[1]3) 구매'!$E$6:$F$1614,2,0)</f>
        <v>쇼핑몰</v>
      </c>
      <c r="G1124" s="52">
        <v>3011150501</v>
      </c>
      <c r="H1124" s="52" t="s">
        <v>4067</v>
      </c>
      <c r="I1124" s="52" t="s">
        <v>4306</v>
      </c>
      <c r="J1124" s="49" t="s">
        <v>87</v>
      </c>
      <c r="K1124" s="49">
        <v>2461</v>
      </c>
      <c r="L1124" s="49" t="s">
        <v>4069</v>
      </c>
      <c r="M1124" s="49">
        <v>233157000</v>
      </c>
      <c r="N1124" s="49"/>
      <c r="O1124" s="49" t="s">
        <v>4074</v>
      </c>
      <c r="P1124" s="49"/>
      <c r="Q1124" s="52" t="s">
        <v>443</v>
      </c>
      <c r="R1124" s="52" t="s">
        <v>447</v>
      </c>
      <c r="S1124" s="52" t="s">
        <v>448</v>
      </c>
      <c r="T1124" s="52" t="s">
        <v>71</v>
      </c>
      <c r="U1124" s="52"/>
      <c r="V1124" s="52"/>
    </row>
    <row r="1125" spans="2:22" s="9" customFormat="1" ht="17.100000000000001" customHeight="1">
      <c r="B1125" s="52">
        <v>2026</v>
      </c>
      <c r="C1125" s="52">
        <v>3</v>
      </c>
      <c r="D1125" s="52" t="s">
        <v>72</v>
      </c>
      <c r="E1125" s="52" t="s">
        <v>4044</v>
      </c>
      <c r="F1125" s="52" t="str">
        <f>VLOOKUP(E1125,'[1]3) 구매'!$E$6:$F$1614,2,0)</f>
        <v>쇼핑몰</v>
      </c>
      <c r="G1125" s="52">
        <v>3010161901</v>
      </c>
      <c r="H1125" s="52" t="s">
        <v>4144</v>
      </c>
      <c r="I1125" s="52" t="s">
        <v>5791</v>
      </c>
      <c r="J1125" s="49" t="s">
        <v>87</v>
      </c>
      <c r="K1125" s="49">
        <v>157.70599999999999</v>
      </c>
      <c r="L1125" s="49" t="s">
        <v>4267</v>
      </c>
      <c r="M1125" s="49">
        <v>85778000</v>
      </c>
      <c r="N1125" s="49"/>
      <c r="O1125" s="49" t="s">
        <v>4074</v>
      </c>
      <c r="P1125" s="49"/>
      <c r="Q1125" s="52" t="s">
        <v>443</v>
      </c>
      <c r="R1125" s="52" t="s">
        <v>447</v>
      </c>
      <c r="S1125" s="52" t="s">
        <v>448</v>
      </c>
      <c r="T1125" s="52" t="s">
        <v>71</v>
      </c>
      <c r="U1125" s="52"/>
      <c r="V1125" s="52"/>
    </row>
    <row r="1126" spans="2:22" s="9" customFormat="1" ht="17.100000000000001" customHeight="1">
      <c r="B1126" s="52">
        <v>2026</v>
      </c>
      <c r="C1126" s="52">
        <v>3</v>
      </c>
      <c r="D1126" s="52" t="s">
        <v>72</v>
      </c>
      <c r="E1126" s="52" t="s">
        <v>4044</v>
      </c>
      <c r="F1126" s="52" t="str">
        <f>VLOOKUP(E1126,'[1]3) 구매'!$E$6:$F$1614,2,0)</f>
        <v>쇼핑몰</v>
      </c>
      <c r="G1126" s="52">
        <v>3010161901</v>
      </c>
      <c r="H1126" s="52" t="s">
        <v>5792</v>
      </c>
      <c r="I1126" s="52" t="s">
        <v>5793</v>
      </c>
      <c r="J1126" s="49" t="s">
        <v>87</v>
      </c>
      <c r="K1126" s="49">
        <v>153</v>
      </c>
      <c r="L1126" s="49" t="s">
        <v>4094</v>
      </c>
      <c r="M1126" s="49">
        <v>49400000</v>
      </c>
      <c r="N1126" s="49"/>
      <c r="O1126" s="49" t="s">
        <v>4074</v>
      </c>
      <c r="P1126" s="49"/>
      <c r="Q1126" s="52" t="s">
        <v>443</v>
      </c>
      <c r="R1126" s="52" t="s">
        <v>447</v>
      </c>
      <c r="S1126" s="52" t="s">
        <v>448</v>
      </c>
      <c r="T1126" s="52" t="s">
        <v>71</v>
      </c>
      <c r="U1126" s="52"/>
      <c r="V1126" s="52"/>
    </row>
    <row r="1127" spans="2:22" s="9" customFormat="1" ht="17.100000000000001" customHeight="1">
      <c r="B1127" s="52">
        <v>2026</v>
      </c>
      <c r="C1127" s="52">
        <v>3</v>
      </c>
      <c r="D1127" s="52" t="s">
        <v>72</v>
      </c>
      <c r="E1127" s="52" t="s">
        <v>4045</v>
      </c>
      <c r="F1127" s="52" t="str">
        <f>VLOOKUP(E1127,'[1]3) 구매'!$E$6:$F$1614,2,0)</f>
        <v>쇼핑몰</v>
      </c>
      <c r="G1127" s="52">
        <v>3011150501</v>
      </c>
      <c r="H1127" s="52" t="s">
        <v>4067</v>
      </c>
      <c r="I1127" s="52" t="s">
        <v>4141</v>
      </c>
      <c r="J1127" s="49" t="s">
        <v>87</v>
      </c>
      <c r="K1127" s="49">
        <v>1263</v>
      </c>
      <c r="L1127" s="49" t="s">
        <v>4069</v>
      </c>
      <c r="M1127" s="49">
        <v>143192000</v>
      </c>
      <c r="N1127" s="49"/>
      <c r="O1127" s="49" t="s">
        <v>4074</v>
      </c>
      <c r="P1127" s="49"/>
      <c r="Q1127" s="52" t="s">
        <v>443</v>
      </c>
      <c r="R1127" s="52" t="s">
        <v>5447</v>
      </c>
      <c r="S1127" s="52" t="s">
        <v>5448</v>
      </c>
      <c r="T1127" s="52" t="s">
        <v>71</v>
      </c>
      <c r="U1127" s="52"/>
      <c r="V1127" s="52"/>
    </row>
    <row r="1128" spans="2:22" s="9" customFormat="1" ht="17.100000000000001" customHeight="1">
      <c r="B1128" s="52">
        <v>2026</v>
      </c>
      <c r="C1128" s="52">
        <v>3</v>
      </c>
      <c r="D1128" s="52" t="s">
        <v>72</v>
      </c>
      <c r="E1128" s="52" t="s">
        <v>4045</v>
      </c>
      <c r="F1128" s="52" t="str">
        <f>VLOOKUP(E1128,'[1]3) 구매'!$E$6:$F$1614,2,0)</f>
        <v>쇼핑몰</v>
      </c>
      <c r="G1128" s="52">
        <v>3010161901</v>
      </c>
      <c r="H1128" s="52" t="s">
        <v>4144</v>
      </c>
      <c r="I1128" s="52" t="s">
        <v>5008</v>
      </c>
      <c r="J1128" s="49" t="s">
        <v>87</v>
      </c>
      <c r="K1128" s="49">
        <v>40.628999999999998</v>
      </c>
      <c r="L1128" s="49" t="s">
        <v>4267</v>
      </c>
      <c r="M1128" s="49">
        <v>80984000</v>
      </c>
      <c r="N1128" s="49"/>
      <c r="O1128" s="49" t="s">
        <v>4074</v>
      </c>
      <c r="P1128" s="49"/>
      <c r="Q1128" s="52" t="s">
        <v>443</v>
      </c>
      <c r="R1128" s="52" t="s">
        <v>5447</v>
      </c>
      <c r="S1128" s="52" t="s">
        <v>5448</v>
      </c>
      <c r="T1128" s="52" t="s">
        <v>71</v>
      </c>
      <c r="U1128" s="52"/>
      <c r="V1128" s="52"/>
    </row>
    <row r="1129" spans="2:22" s="9" customFormat="1" ht="17.100000000000001" customHeight="1">
      <c r="B1129" s="52">
        <v>2026</v>
      </c>
      <c r="C1129" s="52">
        <v>3</v>
      </c>
      <c r="D1129" s="52" t="s">
        <v>72</v>
      </c>
      <c r="E1129" s="52" t="s">
        <v>3999</v>
      </c>
      <c r="F1129" s="52" t="str">
        <f>VLOOKUP(E1129,'[1]3) 구매'!$E$6:$F$1614,2,0)</f>
        <v>쇼핑몰</v>
      </c>
      <c r="G1129" s="52">
        <v>3011150501</v>
      </c>
      <c r="H1129" s="52" t="s">
        <v>4067</v>
      </c>
      <c r="I1129" s="52" t="s">
        <v>4141</v>
      </c>
      <c r="J1129" s="49" t="s">
        <v>87</v>
      </c>
      <c r="K1129" s="49">
        <v>1509</v>
      </c>
      <c r="L1129" s="49" t="s">
        <v>4069</v>
      </c>
      <c r="M1129" s="49">
        <v>178713000</v>
      </c>
      <c r="N1129" s="49"/>
      <c r="O1129" s="49" t="s">
        <v>4074</v>
      </c>
      <c r="P1129" s="49"/>
      <c r="Q1129" s="52" t="s">
        <v>443</v>
      </c>
      <c r="R1129" s="52" t="s">
        <v>447</v>
      </c>
      <c r="S1129" s="52" t="s">
        <v>448</v>
      </c>
      <c r="T1129" s="52" t="s">
        <v>71</v>
      </c>
      <c r="U1129" s="52"/>
      <c r="V1129" s="52"/>
    </row>
    <row r="1130" spans="2:22" s="9" customFormat="1" ht="17.100000000000001" customHeight="1">
      <c r="B1130" s="52">
        <v>2026</v>
      </c>
      <c r="C1130" s="52">
        <v>3</v>
      </c>
      <c r="D1130" s="52" t="s">
        <v>72</v>
      </c>
      <c r="E1130" s="52" t="s">
        <v>3999</v>
      </c>
      <c r="F1130" s="52" t="str">
        <f>VLOOKUP(E1130,'[1]3) 구매'!$E$6:$F$1614,2,0)</f>
        <v>쇼핑몰</v>
      </c>
      <c r="G1130" s="52">
        <v>3010161901</v>
      </c>
      <c r="H1130" s="52" t="s">
        <v>4144</v>
      </c>
      <c r="I1130" s="52" t="s">
        <v>5008</v>
      </c>
      <c r="J1130" s="49" t="s">
        <v>87</v>
      </c>
      <c r="K1130" s="49">
        <v>49.722000000000001</v>
      </c>
      <c r="L1130" s="49" t="s">
        <v>4267</v>
      </c>
      <c r="M1130" s="49">
        <v>43042000</v>
      </c>
      <c r="N1130" s="49"/>
      <c r="O1130" s="49" t="s">
        <v>4074</v>
      </c>
      <c r="P1130" s="49"/>
      <c r="Q1130" s="52" t="s">
        <v>443</v>
      </c>
      <c r="R1130" s="52" t="s">
        <v>447</v>
      </c>
      <c r="S1130" s="52" t="s">
        <v>448</v>
      </c>
      <c r="T1130" s="52" t="s">
        <v>71</v>
      </c>
      <c r="U1130" s="52"/>
      <c r="V1130" s="52"/>
    </row>
    <row r="1131" spans="2:22" s="9" customFormat="1" ht="17.100000000000001" customHeight="1">
      <c r="B1131" s="52">
        <v>2026</v>
      </c>
      <c r="C1131" s="52">
        <v>3</v>
      </c>
      <c r="D1131" s="52" t="s">
        <v>72</v>
      </c>
      <c r="E1131" s="52" t="s">
        <v>1514</v>
      </c>
      <c r="F1131" s="52" t="str">
        <f>VLOOKUP(E1131,'[1]3) 구매'!$E$6:$F$1614,2,0)</f>
        <v>쇼핑몰</v>
      </c>
      <c r="G1131" s="52">
        <v>3011150501</v>
      </c>
      <c r="H1131" s="52" t="s">
        <v>4067</v>
      </c>
      <c r="I1131" s="52" t="s">
        <v>4141</v>
      </c>
      <c r="J1131" s="49" t="s">
        <v>87</v>
      </c>
      <c r="K1131" s="49">
        <v>721</v>
      </c>
      <c r="L1131" s="49" t="s">
        <v>4069</v>
      </c>
      <c r="M1131" s="49">
        <v>85389047.713717699</v>
      </c>
      <c r="N1131" s="49"/>
      <c r="O1131" s="49" t="s">
        <v>4074</v>
      </c>
      <c r="P1131" s="49"/>
      <c r="Q1131" s="52" t="s">
        <v>443</v>
      </c>
      <c r="R1131" s="52" t="s">
        <v>447</v>
      </c>
      <c r="S1131" s="52" t="s">
        <v>448</v>
      </c>
      <c r="T1131" s="52" t="s">
        <v>71</v>
      </c>
      <c r="U1131" s="52"/>
      <c r="V1131" s="52"/>
    </row>
    <row r="1132" spans="2:22" s="9" customFormat="1" ht="17.100000000000001" customHeight="1">
      <c r="B1132" s="52">
        <v>2026</v>
      </c>
      <c r="C1132" s="52">
        <v>3</v>
      </c>
      <c r="D1132" s="52" t="s">
        <v>72</v>
      </c>
      <c r="E1132" s="52" t="s">
        <v>1514</v>
      </c>
      <c r="F1132" s="52" t="str">
        <f>VLOOKUP(E1132,'[1]3) 구매'!$E$6:$F$1614,2,0)</f>
        <v>쇼핑몰</v>
      </c>
      <c r="G1132" s="52">
        <v>3010161901</v>
      </c>
      <c r="H1132" s="52" t="s">
        <v>4144</v>
      </c>
      <c r="I1132" s="52" t="s">
        <v>5008</v>
      </c>
      <c r="J1132" s="49" t="s">
        <v>87</v>
      </c>
      <c r="K1132" s="49">
        <v>12.568</v>
      </c>
      <c r="L1132" s="49" t="s">
        <v>4267</v>
      </c>
      <c r="M1132" s="49">
        <v>10879527.291742085</v>
      </c>
      <c r="N1132" s="49"/>
      <c r="O1132" s="49" t="s">
        <v>4074</v>
      </c>
      <c r="P1132" s="49"/>
      <c r="Q1132" s="52" t="s">
        <v>443</v>
      </c>
      <c r="R1132" s="52" t="s">
        <v>447</v>
      </c>
      <c r="S1132" s="52" t="s">
        <v>448</v>
      </c>
      <c r="T1132" s="52" t="s">
        <v>71</v>
      </c>
      <c r="U1132" s="52"/>
      <c r="V1132" s="52"/>
    </row>
    <row r="1133" spans="2:22" s="9" customFormat="1" ht="17.100000000000001" customHeight="1">
      <c r="B1133" s="52">
        <v>2026</v>
      </c>
      <c r="C1133" s="52">
        <v>3</v>
      </c>
      <c r="D1133" s="52" t="s">
        <v>72</v>
      </c>
      <c r="E1133" s="52" t="s">
        <v>3809</v>
      </c>
      <c r="F1133" s="52" t="str">
        <f>VLOOKUP(E1133,'[1]3) 구매'!$E$6:$F$1614,2,0)</f>
        <v>쇼핑몰</v>
      </c>
      <c r="G1133" s="52">
        <v>3011150601</v>
      </c>
      <c r="H1133" s="52" t="s">
        <v>4067</v>
      </c>
      <c r="I1133" s="52" t="s">
        <v>4263</v>
      </c>
      <c r="J1133" s="49" t="s">
        <v>87</v>
      </c>
      <c r="K1133" s="49">
        <v>171</v>
      </c>
      <c r="L1133" s="49" t="s">
        <v>4069</v>
      </c>
      <c r="M1133" s="49">
        <v>21000000</v>
      </c>
      <c r="N1133" s="49"/>
      <c r="O1133" s="49" t="s">
        <v>4074</v>
      </c>
      <c r="P1133" s="49"/>
      <c r="Q1133" s="52" t="s">
        <v>451</v>
      </c>
      <c r="R1133" s="52" t="s">
        <v>455</v>
      </c>
      <c r="S1133" s="52" t="s">
        <v>4691</v>
      </c>
      <c r="T1133" s="52" t="s">
        <v>71</v>
      </c>
      <c r="U1133" s="52"/>
      <c r="V1133" s="52"/>
    </row>
    <row r="1134" spans="2:22" s="9" customFormat="1" ht="17.100000000000001" customHeight="1">
      <c r="B1134" s="52">
        <v>2026</v>
      </c>
      <c r="C1134" s="52">
        <v>3</v>
      </c>
      <c r="D1134" s="52" t="s">
        <v>72</v>
      </c>
      <c r="E1134" s="52" t="s">
        <v>3030</v>
      </c>
      <c r="F1134" s="52" t="str">
        <f>VLOOKUP(E1134,'[1]3) 구매'!$E$6:$F$1614,2,0)</f>
        <v>일반경쟁</v>
      </c>
      <c r="G1134" s="52">
        <v>3011159701</v>
      </c>
      <c r="H1134" s="52" t="s">
        <v>4125</v>
      </c>
      <c r="I1134" s="52" t="s">
        <v>5794</v>
      </c>
      <c r="J1134" s="49" t="s">
        <v>4158</v>
      </c>
      <c r="K1134" s="49">
        <v>230</v>
      </c>
      <c r="L1134" s="49" t="s">
        <v>4127</v>
      </c>
      <c r="M1134" s="49">
        <v>19416600</v>
      </c>
      <c r="N1134" s="49"/>
      <c r="O1134" s="49"/>
      <c r="P1134" s="49" t="s">
        <v>4074</v>
      </c>
      <c r="Q1134" s="52" t="s">
        <v>481</v>
      </c>
      <c r="R1134" s="52" t="s">
        <v>3031</v>
      </c>
      <c r="S1134" s="52" t="s">
        <v>3032</v>
      </c>
      <c r="T1134" s="52" t="s">
        <v>71</v>
      </c>
      <c r="U1134" s="52"/>
      <c r="V1134" s="52"/>
    </row>
    <row r="1135" spans="2:22" s="9" customFormat="1" ht="17.100000000000001" customHeight="1">
      <c r="B1135" s="52">
        <v>2026</v>
      </c>
      <c r="C1135" s="52">
        <v>3</v>
      </c>
      <c r="D1135" s="52" t="s">
        <v>72</v>
      </c>
      <c r="E1135" s="52" t="s">
        <v>3030</v>
      </c>
      <c r="F1135" s="52" t="str">
        <f>VLOOKUP(E1135,'[1]3) 구매'!$E$6:$F$1614,2,0)</f>
        <v>일반경쟁</v>
      </c>
      <c r="G1135" s="52">
        <v>3011159701</v>
      </c>
      <c r="H1135" s="52" t="s">
        <v>4125</v>
      </c>
      <c r="I1135" s="52" t="s">
        <v>5795</v>
      </c>
      <c r="J1135" s="49" t="s">
        <v>4158</v>
      </c>
      <c r="K1135" s="49">
        <v>116</v>
      </c>
      <c r="L1135" s="49" t="s">
        <v>4127</v>
      </c>
      <c r="M1135" s="49">
        <v>11384240</v>
      </c>
      <c r="N1135" s="49"/>
      <c r="O1135" s="49"/>
      <c r="P1135" s="49" t="s">
        <v>4074</v>
      </c>
      <c r="Q1135" s="52" t="s">
        <v>481</v>
      </c>
      <c r="R1135" s="52" t="s">
        <v>3031</v>
      </c>
      <c r="S1135" s="52" t="s">
        <v>3032</v>
      </c>
      <c r="T1135" s="52" t="s">
        <v>71</v>
      </c>
      <c r="U1135" s="52"/>
      <c r="V1135" s="52"/>
    </row>
    <row r="1136" spans="2:22" s="9" customFormat="1" ht="17.100000000000001" customHeight="1">
      <c r="B1136" s="52">
        <v>2026</v>
      </c>
      <c r="C1136" s="52">
        <v>3</v>
      </c>
      <c r="D1136" s="52" t="s">
        <v>72</v>
      </c>
      <c r="E1136" s="52" t="s">
        <v>3030</v>
      </c>
      <c r="F1136" s="52" t="str">
        <f>VLOOKUP(E1136,'[1]3) 구매'!$E$6:$F$1614,2,0)</f>
        <v>일반경쟁</v>
      </c>
      <c r="G1136" s="52">
        <v>3013150201</v>
      </c>
      <c r="H1136" s="52" t="s">
        <v>4817</v>
      </c>
      <c r="I1136" s="52" t="s">
        <v>5796</v>
      </c>
      <c r="J1136" s="49" t="s">
        <v>4158</v>
      </c>
      <c r="K1136" s="49">
        <v>1957</v>
      </c>
      <c r="L1136" s="49" t="s">
        <v>4170</v>
      </c>
      <c r="M1136" s="49">
        <v>46968000</v>
      </c>
      <c r="N1136" s="49"/>
      <c r="O1136" s="49"/>
      <c r="P1136" s="49" t="s">
        <v>4074</v>
      </c>
      <c r="Q1136" s="52" t="s">
        <v>481</v>
      </c>
      <c r="R1136" s="52" t="s">
        <v>3031</v>
      </c>
      <c r="S1136" s="52" t="s">
        <v>3032</v>
      </c>
      <c r="T1136" s="52" t="s">
        <v>71</v>
      </c>
      <c r="U1136" s="52"/>
      <c r="V1136" s="52"/>
    </row>
    <row r="1137" spans="2:22" s="9" customFormat="1" ht="17.100000000000001" customHeight="1">
      <c r="B1137" s="52">
        <v>2026</v>
      </c>
      <c r="C1137" s="52">
        <v>3</v>
      </c>
      <c r="D1137" s="52" t="s">
        <v>62</v>
      </c>
      <c r="E1137" s="52" t="s">
        <v>5797</v>
      </c>
      <c r="F1137" s="52" t="str">
        <f>VLOOKUP(E1137,'[1]3) 구매'!$E$6:$F$1614,2,0)</f>
        <v>일반경쟁</v>
      </c>
      <c r="G1137" s="52">
        <v>4015151301</v>
      </c>
      <c r="H1137" s="52" t="s">
        <v>4316</v>
      </c>
      <c r="I1137" s="52" t="s">
        <v>5798</v>
      </c>
      <c r="J1137" s="49"/>
      <c r="K1137" s="49" t="s">
        <v>5799</v>
      </c>
      <c r="L1137" s="49" t="s">
        <v>4230</v>
      </c>
      <c r="M1137" s="49">
        <v>397032460</v>
      </c>
      <c r="N1137" s="49"/>
      <c r="O1137" s="49" t="s">
        <v>4070</v>
      </c>
      <c r="P1137" s="49"/>
      <c r="Q1137" s="52" t="s">
        <v>492</v>
      </c>
      <c r="R1137" s="52" t="s">
        <v>5800</v>
      </c>
      <c r="S1137" s="52" t="s">
        <v>5801</v>
      </c>
      <c r="T1137" s="52" t="s">
        <v>71</v>
      </c>
      <c r="U1137" s="52"/>
      <c r="V1137" s="52"/>
    </row>
    <row r="1138" spans="2:22" s="9" customFormat="1" ht="17.100000000000001" customHeight="1">
      <c r="B1138" s="52">
        <v>2026</v>
      </c>
      <c r="C1138" s="52">
        <v>3</v>
      </c>
      <c r="D1138" s="52" t="s">
        <v>72</v>
      </c>
      <c r="E1138" s="52" t="s">
        <v>5802</v>
      </c>
      <c r="F1138" s="52" t="str">
        <f>VLOOKUP(E1138,'[1]3) 구매'!$E$6:$F$1614,2,0)</f>
        <v>쇼핑몰</v>
      </c>
      <c r="G1138" s="52">
        <v>3011150501</v>
      </c>
      <c r="H1138" s="52" t="s">
        <v>4067</v>
      </c>
      <c r="I1138" s="52" t="s">
        <v>4704</v>
      </c>
      <c r="J1138" s="49" t="s">
        <v>5803</v>
      </c>
      <c r="K1138" s="49">
        <v>674</v>
      </c>
      <c r="L1138" s="49" t="s">
        <v>4069</v>
      </c>
      <c r="M1138" s="49">
        <v>75885660</v>
      </c>
      <c r="N1138" s="49"/>
      <c r="O1138" s="49" t="s">
        <v>4074</v>
      </c>
      <c r="P1138" s="49"/>
      <c r="Q1138" s="52" t="s">
        <v>496</v>
      </c>
      <c r="R1138" s="52" t="s">
        <v>3059</v>
      </c>
      <c r="S1138" s="52" t="s">
        <v>3060</v>
      </c>
      <c r="T1138" s="52" t="s">
        <v>71</v>
      </c>
      <c r="U1138" s="52"/>
      <c r="V1138" s="52"/>
    </row>
    <row r="1139" spans="2:22" s="9" customFormat="1" ht="17.100000000000001" customHeight="1">
      <c r="B1139" s="52">
        <v>2026</v>
      </c>
      <c r="C1139" s="52">
        <v>3</v>
      </c>
      <c r="D1139" s="52" t="s">
        <v>62</v>
      </c>
      <c r="E1139" s="52" t="s">
        <v>5804</v>
      </c>
      <c r="F1139" s="52" t="str">
        <f>VLOOKUP(E1139,'[1]3) 구매'!$E$6:$F$1614,2,0)</f>
        <v>쇼핑몰</v>
      </c>
      <c r="G1139" s="52">
        <v>3011150501</v>
      </c>
      <c r="H1139" s="52" t="s">
        <v>4067</v>
      </c>
      <c r="I1139" s="52" t="s">
        <v>4704</v>
      </c>
      <c r="J1139" s="49" t="s">
        <v>87</v>
      </c>
      <c r="K1139" s="49">
        <v>300</v>
      </c>
      <c r="L1139" s="49" t="s">
        <v>4127</v>
      </c>
      <c r="M1139" s="49">
        <v>20000000</v>
      </c>
      <c r="N1139" s="49"/>
      <c r="O1139" s="49" t="s">
        <v>4074</v>
      </c>
      <c r="P1139" s="49"/>
      <c r="Q1139" s="52" t="s">
        <v>496</v>
      </c>
      <c r="R1139" s="52" t="s">
        <v>3062</v>
      </c>
      <c r="S1139" s="52" t="s">
        <v>3063</v>
      </c>
      <c r="T1139" s="52" t="s">
        <v>71</v>
      </c>
      <c r="U1139" s="52"/>
      <c r="V1139" s="52"/>
    </row>
    <row r="1140" spans="2:22" s="9" customFormat="1" ht="17.100000000000001" customHeight="1">
      <c r="B1140" s="52">
        <v>2026</v>
      </c>
      <c r="C1140" s="52">
        <v>3</v>
      </c>
      <c r="D1140" s="52" t="s">
        <v>62</v>
      </c>
      <c r="E1140" s="52" t="s">
        <v>5804</v>
      </c>
      <c r="F1140" s="52" t="str">
        <f>VLOOKUP(E1140,'[1]3) 구매'!$E$6:$F$1614,2,0)</f>
        <v>쇼핑몰</v>
      </c>
      <c r="G1140" s="52">
        <v>3010161901</v>
      </c>
      <c r="H1140" s="52" t="s">
        <v>4144</v>
      </c>
      <c r="I1140" s="52" t="s">
        <v>5460</v>
      </c>
      <c r="J1140" s="49" t="s">
        <v>87</v>
      </c>
      <c r="K1140" s="49">
        <v>10</v>
      </c>
      <c r="L1140" s="49" t="s">
        <v>4127</v>
      </c>
      <c r="M1140" s="49">
        <v>50000000</v>
      </c>
      <c r="N1140" s="49"/>
      <c r="O1140" s="49" t="s">
        <v>4074</v>
      </c>
      <c r="P1140" s="49"/>
      <c r="Q1140" s="52" t="s">
        <v>496</v>
      </c>
      <c r="R1140" s="52" t="s">
        <v>3062</v>
      </c>
      <c r="S1140" s="52" t="s">
        <v>3063</v>
      </c>
      <c r="T1140" s="52" t="s">
        <v>71</v>
      </c>
      <c r="U1140" s="52"/>
      <c r="V1140" s="52"/>
    </row>
    <row r="1141" spans="2:22" s="9" customFormat="1" ht="17.100000000000001" customHeight="1">
      <c r="B1141" s="52">
        <v>2026</v>
      </c>
      <c r="C1141" s="52">
        <v>3</v>
      </c>
      <c r="D1141" s="52" t="s">
        <v>72</v>
      </c>
      <c r="E1141" s="52" t="s">
        <v>3949</v>
      </c>
      <c r="F1141" s="52" t="str">
        <f>VLOOKUP(E1141,'[1]3) 구매'!$E$6:$F$1614,2,0)</f>
        <v>쇼핑몰</v>
      </c>
      <c r="G1141" s="52">
        <v>3010161901</v>
      </c>
      <c r="H1141" s="52" t="s">
        <v>4144</v>
      </c>
      <c r="I1141" s="52" t="s">
        <v>5805</v>
      </c>
      <c r="J1141" s="49" t="s">
        <v>87</v>
      </c>
      <c r="K1141" s="49">
        <v>29</v>
      </c>
      <c r="L1141" s="49" t="s">
        <v>4127</v>
      </c>
      <c r="M1141" s="49">
        <v>24946000</v>
      </c>
      <c r="N1141" s="49"/>
      <c r="O1141" s="49"/>
      <c r="P1141" s="49"/>
      <c r="Q1141" s="52" t="s">
        <v>508</v>
      </c>
      <c r="R1141" s="52" t="s">
        <v>3848</v>
      </c>
      <c r="S1141" s="52" t="s">
        <v>3849</v>
      </c>
      <c r="T1141" s="52" t="s">
        <v>71</v>
      </c>
      <c r="U1141" s="52"/>
      <c r="V1141" s="52"/>
    </row>
    <row r="1142" spans="2:22" s="9" customFormat="1" ht="17.100000000000001" customHeight="1">
      <c r="B1142" s="52">
        <v>2026</v>
      </c>
      <c r="C1142" s="52">
        <v>3</v>
      </c>
      <c r="D1142" s="52" t="s">
        <v>62</v>
      </c>
      <c r="E1142" s="52" t="s">
        <v>4721</v>
      </c>
      <c r="F1142" s="52" t="str">
        <f>VLOOKUP(E1142,'[1]3) 구매'!$E$6:$F$1614,2,0)</f>
        <v>쇼핑몰</v>
      </c>
      <c r="G1142" s="52">
        <v>3011159701</v>
      </c>
      <c r="H1142" s="52" t="s">
        <v>4242</v>
      </c>
      <c r="I1142" s="52" t="s">
        <v>5806</v>
      </c>
      <c r="J1142" s="49" t="s">
        <v>87</v>
      </c>
      <c r="K1142" s="49">
        <v>1000</v>
      </c>
      <c r="L1142" s="49" t="s">
        <v>4127</v>
      </c>
      <c r="M1142" s="49">
        <v>120000000</v>
      </c>
      <c r="N1142" s="49"/>
      <c r="O1142" s="49"/>
      <c r="P1142" s="49" t="s">
        <v>4074</v>
      </c>
      <c r="Q1142" s="52" t="s">
        <v>3141</v>
      </c>
      <c r="R1142" s="52" t="s">
        <v>3142</v>
      </c>
      <c r="S1142" s="52" t="s">
        <v>3143</v>
      </c>
      <c r="T1142" s="52" t="s">
        <v>71</v>
      </c>
      <c r="U1142" s="52"/>
      <c r="V1142" s="52"/>
    </row>
    <row r="1143" spans="2:22" s="9" customFormat="1" ht="17.100000000000001" customHeight="1">
      <c r="B1143" s="52">
        <v>2026</v>
      </c>
      <c r="C1143" s="52">
        <v>3</v>
      </c>
      <c r="D1143" s="52" t="s">
        <v>62</v>
      </c>
      <c r="E1143" s="52" t="s">
        <v>5807</v>
      </c>
      <c r="F1143" s="52" t="str">
        <f>VLOOKUP(E1143,'[1]3) 구매'!$E$6:$F$1614,2,0)</f>
        <v>쇼핑몰</v>
      </c>
      <c r="G1143" s="52">
        <v>3010161901</v>
      </c>
      <c r="H1143" s="52" t="s">
        <v>5808</v>
      </c>
      <c r="I1143" s="52" t="s">
        <v>5008</v>
      </c>
      <c r="J1143" s="49" t="s">
        <v>87</v>
      </c>
      <c r="K1143" s="49">
        <v>48.872999999999998</v>
      </c>
      <c r="L1143" s="49" t="s">
        <v>4127</v>
      </c>
      <c r="M1143" s="49">
        <v>42659775.509999998</v>
      </c>
      <c r="N1143" s="49"/>
      <c r="O1143" s="49" t="s">
        <v>4074</v>
      </c>
      <c r="P1143" s="49"/>
      <c r="Q1143" s="52" t="s">
        <v>3141</v>
      </c>
      <c r="R1143" s="52" t="s">
        <v>3145</v>
      </c>
      <c r="S1143" s="52" t="s">
        <v>3143</v>
      </c>
      <c r="T1143" s="52" t="s">
        <v>71</v>
      </c>
      <c r="U1143" s="52"/>
      <c r="V1143" s="52"/>
    </row>
    <row r="1144" spans="2:22" s="9" customFormat="1" ht="17.100000000000001" customHeight="1">
      <c r="B1144" s="52">
        <v>2026</v>
      </c>
      <c r="C1144" s="52">
        <v>3</v>
      </c>
      <c r="D1144" s="52" t="s">
        <v>62</v>
      </c>
      <c r="E1144" s="52" t="s">
        <v>5807</v>
      </c>
      <c r="F1144" s="52" t="str">
        <f>VLOOKUP(E1144,'[1]3) 구매'!$E$6:$F$1614,2,0)</f>
        <v>쇼핑몰</v>
      </c>
      <c r="G1144" s="52">
        <v>3011150501</v>
      </c>
      <c r="H1144" s="52" t="s">
        <v>4067</v>
      </c>
      <c r="I1144" s="52" t="s">
        <v>4949</v>
      </c>
      <c r="J1144" s="49" t="s">
        <v>87</v>
      </c>
      <c r="K1144" s="49">
        <v>2720</v>
      </c>
      <c r="L1144" s="49" t="s">
        <v>4069</v>
      </c>
      <c r="M1144" s="49">
        <v>325964800</v>
      </c>
      <c r="N1144" s="49"/>
      <c r="O1144" s="49" t="s">
        <v>4074</v>
      </c>
      <c r="P1144" s="49"/>
      <c r="Q1144" s="52" t="s">
        <v>3141</v>
      </c>
      <c r="R1144" s="52" t="s">
        <v>3145</v>
      </c>
      <c r="S1144" s="52" t="s">
        <v>3143</v>
      </c>
      <c r="T1144" s="52" t="s">
        <v>71</v>
      </c>
      <c r="U1144" s="52"/>
      <c r="V1144" s="52"/>
    </row>
    <row r="1145" spans="2:22" s="9" customFormat="1" ht="17.100000000000001" customHeight="1">
      <c r="B1145" s="52">
        <v>2026</v>
      </c>
      <c r="C1145" s="52">
        <v>3</v>
      </c>
      <c r="D1145" s="52" t="s">
        <v>72</v>
      </c>
      <c r="E1145" s="52" t="s">
        <v>5809</v>
      </c>
      <c r="F1145" s="52" t="str">
        <f>VLOOKUP(E1145,'[1]3) 구매'!$E$6:$F$1614,2,0)</f>
        <v>쇼핑몰</v>
      </c>
      <c r="G1145" s="52">
        <v>3912118901</v>
      </c>
      <c r="H1145" s="52" t="s">
        <v>4587</v>
      </c>
      <c r="I1145" s="52" t="s">
        <v>5810</v>
      </c>
      <c r="J1145" s="49" t="s">
        <v>5811</v>
      </c>
      <c r="K1145" s="49">
        <v>2</v>
      </c>
      <c r="L1145" s="49" t="s">
        <v>4078</v>
      </c>
      <c r="M1145" s="49">
        <v>55326000</v>
      </c>
      <c r="N1145" s="49" t="s">
        <v>4074</v>
      </c>
      <c r="O1145" s="49"/>
      <c r="P1145" s="49"/>
      <c r="Q1145" s="52" t="s">
        <v>1356</v>
      </c>
      <c r="R1145" s="52" t="s">
        <v>1357</v>
      </c>
      <c r="S1145" s="52" t="s">
        <v>1358</v>
      </c>
      <c r="T1145" s="52" t="s">
        <v>71</v>
      </c>
      <c r="U1145" s="52"/>
      <c r="V1145" s="52"/>
    </row>
    <row r="1146" spans="2:22" s="9" customFormat="1" ht="17.100000000000001" customHeight="1">
      <c r="B1146" s="52">
        <v>2026</v>
      </c>
      <c r="C1146" s="52">
        <v>3</v>
      </c>
      <c r="D1146" s="52" t="s">
        <v>72</v>
      </c>
      <c r="E1146" s="52" t="s">
        <v>5812</v>
      </c>
      <c r="F1146" s="52" t="str">
        <f>VLOOKUP(E1146,'[1]3) 구매'!$E$6:$F$1614,2,0)</f>
        <v>쇼핑몰</v>
      </c>
      <c r="G1146" s="52">
        <v>3011150501</v>
      </c>
      <c r="H1146" s="52" t="s">
        <v>4067</v>
      </c>
      <c r="I1146" s="52" t="s">
        <v>4455</v>
      </c>
      <c r="J1146" s="49" t="s">
        <v>87</v>
      </c>
      <c r="K1146" s="49">
        <v>335</v>
      </c>
      <c r="L1146" s="49" t="s">
        <v>4302</v>
      </c>
      <c r="M1146" s="49">
        <v>34990750</v>
      </c>
      <c r="N1146" s="49"/>
      <c r="O1146" s="49" t="s">
        <v>4074</v>
      </c>
      <c r="P1146" s="49"/>
      <c r="Q1146" s="52" t="s">
        <v>5813</v>
      </c>
      <c r="R1146" s="52" t="s">
        <v>3854</v>
      </c>
      <c r="S1146" s="52" t="s">
        <v>3855</v>
      </c>
      <c r="T1146" s="52" t="s">
        <v>71</v>
      </c>
      <c r="U1146" s="52"/>
      <c r="V1146" s="52"/>
    </row>
    <row r="1147" spans="2:22" s="9" customFormat="1" ht="17.100000000000001" customHeight="1">
      <c r="B1147" s="52">
        <v>2026</v>
      </c>
      <c r="C1147" s="52">
        <v>3</v>
      </c>
      <c r="D1147" s="52" t="s">
        <v>72</v>
      </c>
      <c r="E1147" s="52" t="s">
        <v>5812</v>
      </c>
      <c r="F1147" s="52" t="str">
        <f>VLOOKUP(E1147,'[1]3) 구매'!$E$6:$F$1614,2,0)</f>
        <v>쇼핑몰</v>
      </c>
      <c r="G1147" s="52">
        <v>3011150501</v>
      </c>
      <c r="H1147" s="52" t="s">
        <v>4067</v>
      </c>
      <c r="I1147" s="52" t="s">
        <v>4223</v>
      </c>
      <c r="J1147" s="49" t="s">
        <v>87</v>
      </c>
      <c r="K1147" s="49">
        <v>1303</v>
      </c>
      <c r="L1147" s="49" t="s">
        <v>4302</v>
      </c>
      <c r="M1147" s="49">
        <v>143746960</v>
      </c>
      <c r="N1147" s="49"/>
      <c r="O1147" s="49" t="s">
        <v>4074</v>
      </c>
      <c r="P1147" s="49"/>
      <c r="Q1147" s="52" t="s">
        <v>5813</v>
      </c>
      <c r="R1147" s="52" t="s">
        <v>3854</v>
      </c>
      <c r="S1147" s="52" t="s">
        <v>3855</v>
      </c>
      <c r="T1147" s="52" t="s">
        <v>71</v>
      </c>
      <c r="U1147" s="52"/>
      <c r="V1147" s="52"/>
    </row>
    <row r="1148" spans="2:22" s="9" customFormat="1" ht="17.100000000000001" customHeight="1">
      <c r="B1148" s="52">
        <v>2026</v>
      </c>
      <c r="C1148" s="52">
        <v>3</v>
      </c>
      <c r="D1148" s="52" t="s">
        <v>72</v>
      </c>
      <c r="E1148" s="52" t="s">
        <v>5812</v>
      </c>
      <c r="F1148" s="52" t="str">
        <f>VLOOKUP(E1148,'[1]3) 구매'!$E$6:$F$1614,2,0)</f>
        <v>쇼핑몰</v>
      </c>
      <c r="G1148" s="52">
        <v>3011150501</v>
      </c>
      <c r="H1148" s="52" t="s">
        <v>4067</v>
      </c>
      <c r="I1148" s="52" t="s">
        <v>4147</v>
      </c>
      <c r="J1148" s="49" t="s">
        <v>87</v>
      </c>
      <c r="K1148" s="49">
        <v>392</v>
      </c>
      <c r="L1148" s="49" t="s">
        <v>4302</v>
      </c>
      <c r="M1148" s="49">
        <v>45585680</v>
      </c>
      <c r="N1148" s="49"/>
      <c r="O1148" s="49" t="s">
        <v>4074</v>
      </c>
      <c r="P1148" s="49"/>
      <c r="Q1148" s="52" t="s">
        <v>5813</v>
      </c>
      <c r="R1148" s="52" t="s">
        <v>3854</v>
      </c>
      <c r="S1148" s="52" t="s">
        <v>3855</v>
      </c>
      <c r="T1148" s="52" t="s">
        <v>71</v>
      </c>
      <c r="U1148" s="52"/>
      <c r="V1148" s="52"/>
    </row>
    <row r="1149" spans="2:22" s="9" customFormat="1" ht="17.100000000000001" customHeight="1">
      <c r="B1149" s="52">
        <v>2026</v>
      </c>
      <c r="C1149" s="52">
        <v>3</v>
      </c>
      <c r="D1149" s="52" t="s">
        <v>72</v>
      </c>
      <c r="E1149" s="52" t="s">
        <v>5812</v>
      </c>
      <c r="F1149" s="52" t="str">
        <f>VLOOKUP(E1149,'[1]3) 구매'!$E$6:$F$1614,2,0)</f>
        <v>쇼핑몰</v>
      </c>
      <c r="G1149" s="52">
        <v>3011150501</v>
      </c>
      <c r="H1149" s="52" t="s">
        <v>4067</v>
      </c>
      <c r="I1149" s="52" t="s">
        <v>4311</v>
      </c>
      <c r="J1149" s="49" t="s">
        <v>87</v>
      </c>
      <c r="K1149" s="49">
        <v>186</v>
      </c>
      <c r="L1149" s="49" t="s">
        <v>4302</v>
      </c>
      <c r="M1149" s="49">
        <v>22686420</v>
      </c>
      <c r="N1149" s="49"/>
      <c r="O1149" s="49" t="s">
        <v>4074</v>
      </c>
      <c r="P1149" s="49"/>
      <c r="Q1149" s="52" t="s">
        <v>5813</v>
      </c>
      <c r="R1149" s="52" t="s">
        <v>3854</v>
      </c>
      <c r="S1149" s="52" t="s">
        <v>3855</v>
      </c>
      <c r="T1149" s="52" t="s">
        <v>71</v>
      </c>
      <c r="U1149" s="52"/>
      <c r="V1149" s="52"/>
    </row>
    <row r="1150" spans="2:22" s="9" customFormat="1" ht="17.100000000000001" customHeight="1">
      <c r="B1150" s="52">
        <v>2026</v>
      </c>
      <c r="C1150" s="52">
        <v>3</v>
      </c>
      <c r="D1150" s="52" t="s">
        <v>72</v>
      </c>
      <c r="E1150" s="52" t="s">
        <v>5812</v>
      </c>
      <c r="F1150" s="52" t="str">
        <f>VLOOKUP(E1150,'[1]3) 구매'!$E$6:$F$1614,2,0)</f>
        <v>쇼핑몰</v>
      </c>
      <c r="G1150" s="52">
        <v>3011150501</v>
      </c>
      <c r="H1150" s="52" t="s">
        <v>4067</v>
      </c>
      <c r="I1150" s="52" t="s">
        <v>4191</v>
      </c>
      <c r="J1150" s="49" t="s">
        <v>87</v>
      </c>
      <c r="K1150" s="49">
        <v>671.3</v>
      </c>
      <c r="L1150" s="49" t="s">
        <v>4302</v>
      </c>
      <c r="M1150" s="49">
        <v>70781870</v>
      </c>
      <c r="N1150" s="49"/>
      <c r="O1150" s="49" t="s">
        <v>4074</v>
      </c>
      <c r="P1150" s="49"/>
      <c r="Q1150" s="52" t="s">
        <v>5813</v>
      </c>
      <c r="R1150" s="52" t="s">
        <v>3854</v>
      </c>
      <c r="S1150" s="52" t="s">
        <v>3855</v>
      </c>
      <c r="T1150" s="52" t="s">
        <v>71</v>
      </c>
      <c r="U1150" s="52"/>
      <c r="V1150" s="52"/>
    </row>
    <row r="1151" spans="2:22" s="9" customFormat="1" ht="17.100000000000001" customHeight="1">
      <c r="B1151" s="52">
        <v>2026</v>
      </c>
      <c r="C1151" s="52">
        <v>3</v>
      </c>
      <c r="D1151" s="52" t="s">
        <v>72</v>
      </c>
      <c r="E1151" s="52" t="s">
        <v>5812</v>
      </c>
      <c r="F1151" s="52" t="str">
        <f>VLOOKUP(E1151,'[1]3) 구매'!$E$6:$F$1614,2,0)</f>
        <v>쇼핑몰</v>
      </c>
      <c r="G1151" s="52">
        <v>3010161901</v>
      </c>
      <c r="H1151" s="52" t="s">
        <v>4144</v>
      </c>
      <c r="I1151" s="52" t="s">
        <v>5805</v>
      </c>
      <c r="J1151" s="49" t="s">
        <v>87</v>
      </c>
      <c r="K1151" s="49">
        <v>3.5649999999999999</v>
      </c>
      <c r="L1151" s="49" t="s">
        <v>4244</v>
      </c>
      <c r="M1151" s="49">
        <v>3094847</v>
      </c>
      <c r="N1151" s="49"/>
      <c r="O1151" s="49" t="s">
        <v>4074</v>
      </c>
      <c r="P1151" s="49"/>
      <c r="Q1151" s="52" t="s">
        <v>5813</v>
      </c>
      <c r="R1151" s="52" t="s">
        <v>3854</v>
      </c>
      <c r="S1151" s="52" t="s">
        <v>3855</v>
      </c>
      <c r="T1151" s="52" t="s">
        <v>71</v>
      </c>
      <c r="U1151" s="52"/>
      <c r="V1151" s="52"/>
    </row>
    <row r="1152" spans="2:22" s="9" customFormat="1" ht="17.100000000000001" customHeight="1">
      <c r="B1152" s="52">
        <v>2026</v>
      </c>
      <c r="C1152" s="52">
        <v>3</v>
      </c>
      <c r="D1152" s="52" t="s">
        <v>72</v>
      </c>
      <c r="E1152" s="52" t="s">
        <v>5812</v>
      </c>
      <c r="F1152" s="52" t="str">
        <f>VLOOKUP(E1152,'[1]3) 구매'!$E$6:$F$1614,2,0)</f>
        <v>쇼핑몰</v>
      </c>
      <c r="G1152" s="52">
        <v>3010161901</v>
      </c>
      <c r="H1152" s="52" t="s">
        <v>4144</v>
      </c>
      <c r="I1152" s="52" t="s">
        <v>4559</v>
      </c>
      <c r="J1152" s="49" t="s">
        <v>87</v>
      </c>
      <c r="K1152" s="49">
        <v>152.4</v>
      </c>
      <c r="L1152" s="49" t="s">
        <v>4244</v>
      </c>
      <c r="M1152" s="49">
        <v>132301488</v>
      </c>
      <c r="N1152" s="49"/>
      <c r="O1152" s="49" t="s">
        <v>4074</v>
      </c>
      <c r="P1152" s="49"/>
      <c r="Q1152" s="52" t="s">
        <v>5813</v>
      </c>
      <c r="R1152" s="52" t="s">
        <v>3854</v>
      </c>
      <c r="S1152" s="52" t="s">
        <v>3855</v>
      </c>
      <c r="T1152" s="52" t="s">
        <v>71</v>
      </c>
      <c r="U1152" s="52"/>
      <c r="V1152" s="52"/>
    </row>
    <row r="1153" spans="2:22" s="9" customFormat="1" ht="17.100000000000001" customHeight="1">
      <c r="B1153" s="52">
        <v>2026</v>
      </c>
      <c r="C1153" s="52">
        <v>3</v>
      </c>
      <c r="D1153" s="52" t="s">
        <v>72</v>
      </c>
      <c r="E1153" s="52" t="s">
        <v>5812</v>
      </c>
      <c r="F1153" s="52" t="str">
        <f>VLOOKUP(E1153,'[1]3) 구매'!$E$6:$F$1614,2,0)</f>
        <v>쇼핑몰</v>
      </c>
      <c r="G1153" s="52">
        <v>3010161901</v>
      </c>
      <c r="H1153" s="52" t="s">
        <v>4144</v>
      </c>
      <c r="I1153" s="52" t="s">
        <v>5008</v>
      </c>
      <c r="J1153" s="49" t="s">
        <v>87</v>
      </c>
      <c r="K1153" s="49">
        <v>10.44</v>
      </c>
      <c r="L1153" s="49" t="s">
        <v>4244</v>
      </c>
      <c r="M1153" s="49">
        <v>9063172</v>
      </c>
      <c r="N1153" s="49"/>
      <c r="O1153" s="49" t="s">
        <v>4074</v>
      </c>
      <c r="P1153" s="49"/>
      <c r="Q1153" s="52" t="s">
        <v>5813</v>
      </c>
      <c r="R1153" s="52" t="s">
        <v>3854</v>
      </c>
      <c r="S1153" s="52" t="s">
        <v>3855</v>
      </c>
      <c r="T1153" s="52" t="s">
        <v>71</v>
      </c>
      <c r="U1153" s="52"/>
      <c r="V1153" s="52"/>
    </row>
    <row r="1154" spans="2:22" s="9" customFormat="1" ht="17.100000000000001" customHeight="1">
      <c r="B1154" s="52">
        <v>2026</v>
      </c>
      <c r="C1154" s="52">
        <v>3</v>
      </c>
      <c r="D1154" s="52" t="s">
        <v>72</v>
      </c>
      <c r="E1154" s="52" t="s">
        <v>5812</v>
      </c>
      <c r="F1154" s="52" t="str">
        <f>VLOOKUP(E1154,'[1]3) 구매'!$E$6:$F$1614,2,0)</f>
        <v>쇼핑몰</v>
      </c>
      <c r="G1154" s="52">
        <v>3010161901</v>
      </c>
      <c r="H1154" s="52" t="s">
        <v>4144</v>
      </c>
      <c r="I1154" s="52" t="s">
        <v>5661</v>
      </c>
      <c r="J1154" s="49" t="s">
        <v>87</v>
      </c>
      <c r="K1154" s="49">
        <v>3.08</v>
      </c>
      <c r="L1154" s="49" t="s">
        <v>4244</v>
      </c>
      <c r="M1154" s="49">
        <v>2673800</v>
      </c>
      <c r="N1154" s="49"/>
      <c r="O1154" s="49" t="s">
        <v>4074</v>
      </c>
      <c r="P1154" s="49"/>
      <c r="Q1154" s="52" t="s">
        <v>5813</v>
      </c>
      <c r="R1154" s="52" t="s">
        <v>3854</v>
      </c>
      <c r="S1154" s="52" t="s">
        <v>3855</v>
      </c>
      <c r="T1154" s="52" t="s">
        <v>71</v>
      </c>
      <c r="U1154" s="52"/>
      <c r="V1154" s="52"/>
    </row>
    <row r="1155" spans="2:22" s="9" customFormat="1" ht="17.100000000000001" customHeight="1">
      <c r="B1155" s="52">
        <v>2026</v>
      </c>
      <c r="C1155" s="52">
        <v>3</v>
      </c>
      <c r="D1155" s="52" t="s">
        <v>72</v>
      </c>
      <c r="E1155" s="52" t="s">
        <v>5812</v>
      </c>
      <c r="F1155" s="52" t="str">
        <f>VLOOKUP(E1155,'[1]3) 구매'!$E$6:$F$1614,2,0)</f>
        <v>쇼핑몰</v>
      </c>
      <c r="G1155" s="52">
        <v>3010161901</v>
      </c>
      <c r="H1155" s="52" t="s">
        <v>4144</v>
      </c>
      <c r="I1155" s="52" t="s">
        <v>5814</v>
      </c>
      <c r="J1155" s="49" t="s">
        <v>87</v>
      </c>
      <c r="K1155" s="49">
        <v>8.42</v>
      </c>
      <c r="L1155" s="49" t="s">
        <v>4244</v>
      </c>
      <c r="M1155" s="49">
        <v>7309570</v>
      </c>
      <c r="N1155" s="49"/>
      <c r="O1155" s="49" t="s">
        <v>4074</v>
      </c>
      <c r="P1155" s="49"/>
      <c r="Q1155" s="52" t="s">
        <v>5813</v>
      </c>
      <c r="R1155" s="52" t="s">
        <v>3854</v>
      </c>
      <c r="S1155" s="52" t="s">
        <v>3855</v>
      </c>
      <c r="T1155" s="52" t="s">
        <v>71</v>
      </c>
      <c r="U1155" s="52"/>
      <c r="V1155" s="52"/>
    </row>
    <row r="1156" spans="2:22" s="9" customFormat="1" ht="17.100000000000001" customHeight="1">
      <c r="B1156" s="52">
        <v>2026</v>
      </c>
      <c r="C1156" s="52">
        <v>3</v>
      </c>
      <c r="D1156" s="52" t="s">
        <v>72</v>
      </c>
      <c r="E1156" s="52" t="s">
        <v>5812</v>
      </c>
      <c r="F1156" s="52" t="str">
        <f>VLOOKUP(E1156,'[1]3) 구매'!$E$6:$F$1614,2,0)</f>
        <v>쇼핑몰</v>
      </c>
      <c r="G1156" s="52">
        <v>3010161901</v>
      </c>
      <c r="H1156" s="52" t="s">
        <v>4144</v>
      </c>
      <c r="I1156" s="52" t="s">
        <v>5815</v>
      </c>
      <c r="J1156" s="49" t="s">
        <v>87</v>
      </c>
      <c r="K1156" s="49">
        <v>11.127000000000001</v>
      </c>
      <c r="L1156" s="49" t="s">
        <v>4244</v>
      </c>
      <c r="M1156" s="49">
        <v>9659571</v>
      </c>
      <c r="N1156" s="49"/>
      <c r="O1156" s="49" t="s">
        <v>4074</v>
      </c>
      <c r="P1156" s="49"/>
      <c r="Q1156" s="52" t="s">
        <v>5813</v>
      </c>
      <c r="R1156" s="52" t="s">
        <v>3854</v>
      </c>
      <c r="S1156" s="52" t="s">
        <v>3855</v>
      </c>
      <c r="T1156" s="52" t="s">
        <v>71</v>
      </c>
      <c r="U1156" s="52"/>
      <c r="V1156" s="52"/>
    </row>
    <row r="1157" spans="2:22" s="9" customFormat="1" ht="17.100000000000001" customHeight="1">
      <c r="B1157" s="52">
        <v>2026</v>
      </c>
      <c r="C1157" s="52">
        <v>3</v>
      </c>
      <c r="D1157" s="52" t="s">
        <v>72</v>
      </c>
      <c r="E1157" s="52" t="s">
        <v>5812</v>
      </c>
      <c r="F1157" s="52" t="str">
        <f>VLOOKUP(E1157,'[1]3) 구매'!$E$6:$F$1614,2,0)</f>
        <v>쇼핑몰</v>
      </c>
      <c r="G1157" s="52">
        <v>3010990201</v>
      </c>
      <c r="H1157" s="52" t="s">
        <v>5816</v>
      </c>
      <c r="I1157" s="52" t="s">
        <v>5817</v>
      </c>
      <c r="J1157" s="49" t="s">
        <v>87</v>
      </c>
      <c r="K1157" s="49">
        <v>0</v>
      </c>
      <c r="L1157" s="49" t="s">
        <v>4302</v>
      </c>
      <c r="M1157" s="49">
        <v>0</v>
      </c>
      <c r="N1157" s="49"/>
      <c r="O1157" s="49" t="s">
        <v>4074</v>
      </c>
      <c r="P1157" s="49"/>
      <c r="Q1157" s="52" t="s">
        <v>5813</v>
      </c>
      <c r="R1157" s="52" t="s">
        <v>3854</v>
      </c>
      <c r="S1157" s="52" t="s">
        <v>3855</v>
      </c>
      <c r="T1157" s="52" t="s">
        <v>71</v>
      </c>
      <c r="U1157" s="52"/>
      <c r="V1157" s="52"/>
    </row>
    <row r="1158" spans="2:22" s="9" customFormat="1" ht="17.100000000000001" customHeight="1">
      <c r="B1158" s="52">
        <v>2026</v>
      </c>
      <c r="C1158" s="52">
        <v>3</v>
      </c>
      <c r="D1158" s="52" t="s">
        <v>72</v>
      </c>
      <c r="E1158" s="52" t="s">
        <v>5812</v>
      </c>
      <c r="F1158" s="52" t="str">
        <f>VLOOKUP(E1158,'[1]3) 구매'!$E$6:$F$1614,2,0)</f>
        <v>쇼핑몰</v>
      </c>
      <c r="G1158" s="52">
        <v>3010990201</v>
      </c>
      <c r="H1158" s="52" t="s">
        <v>5816</v>
      </c>
      <c r="I1158" s="52" t="s">
        <v>4373</v>
      </c>
      <c r="J1158" s="49" t="s">
        <v>87</v>
      </c>
      <c r="K1158" s="49">
        <v>2635</v>
      </c>
      <c r="L1158" s="49" t="s">
        <v>4302</v>
      </c>
      <c r="M1158" s="49">
        <v>28985000</v>
      </c>
      <c r="N1158" s="49"/>
      <c r="O1158" s="49" t="s">
        <v>4074</v>
      </c>
      <c r="P1158" s="49"/>
      <c r="Q1158" s="52" t="s">
        <v>5813</v>
      </c>
      <c r="R1158" s="52" t="s">
        <v>3854</v>
      </c>
      <c r="S1158" s="52" t="s">
        <v>3855</v>
      </c>
      <c r="T1158" s="52" t="s">
        <v>71</v>
      </c>
      <c r="U1158" s="52"/>
      <c r="V1158" s="52"/>
    </row>
    <row r="1159" spans="2:22" s="9" customFormat="1" ht="17.100000000000001" customHeight="1">
      <c r="B1159" s="52">
        <v>2026</v>
      </c>
      <c r="C1159" s="52">
        <v>3</v>
      </c>
      <c r="D1159" s="52" t="s">
        <v>72</v>
      </c>
      <c r="E1159" s="52" t="s">
        <v>5812</v>
      </c>
      <c r="F1159" s="52" t="str">
        <f>VLOOKUP(E1159,'[1]3) 구매'!$E$6:$F$1614,2,0)</f>
        <v>쇼핑몰</v>
      </c>
      <c r="G1159" s="52">
        <v>4014162001</v>
      </c>
      <c r="H1159" s="52" t="s">
        <v>5818</v>
      </c>
      <c r="I1159" s="52" t="s">
        <v>5819</v>
      </c>
      <c r="J1159" s="49" t="s">
        <v>87</v>
      </c>
      <c r="K1159" s="49">
        <v>2</v>
      </c>
      <c r="L1159" s="49" t="s">
        <v>4230</v>
      </c>
      <c r="M1159" s="49">
        <v>23800000</v>
      </c>
      <c r="N1159" s="49"/>
      <c r="O1159" s="49" t="s">
        <v>4074</v>
      </c>
      <c r="P1159" s="49"/>
      <c r="Q1159" s="52" t="s">
        <v>5813</v>
      </c>
      <c r="R1159" s="52" t="s">
        <v>3854</v>
      </c>
      <c r="S1159" s="52" t="s">
        <v>3855</v>
      </c>
      <c r="T1159" s="52" t="s">
        <v>71</v>
      </c>
      <c r="U1159" s="52"/>
      <c r="V1159" s="52"/>
    </row>
    <row r="1160" spans="2:22" s="9" customFormat="1" ht="17.100000000000001" customHeight="1">
      <c r="B1160" s="52">
        <v>2026</v>
      </c>
      <c r="C1160" s="52">
        <v>3</v>
      </c>
      <c r="D1160" s="52" t="s">
        <v>72</v>
      </c>
      <c r="E1160" s="52" t="s">
        <v>5812</v>
      </c>
      <c r="F1160" s="52" t="str">
        <f>VLOOKUP(E1160,'[1]3) 구매'!$E$6:$F$1614,2,0)</f>
        <v>쇼핑몰</v>
      </c>
      <c r="G1160" s="52">
        <v>4014162001</v>
      </c>
      <c r="H1160" s="52" t="s">
        <v>5818</v>
      </c>
      <c r="I1160" s="52" t="s">
        <v>5819</v>
      </c>
      <c r="J1160" s="49" t="s">
        <v>87</v>
      </c>
      <c r="K1160" s="49">
        <v>4</v>
      </c>
      <c r="L1160" s="49" t="s">
        <v>4230</v>
      </c>
      <c r="M1160" s="49">
        <v>76364000</v>
      </c>
      <c r="N1160" s="49"/>
      <c r="O1160" s="49" t="s">
        <v>4074</v>
      </c>
      <c r="P1160" s="49"/>
      <c r="Q1160" s="52" t="s">
        <v>5813</v>
      </c>
      <c r="R1160" s="52" t="s">
        <v>3854</v>
      </c>
      <c r="S1160" s="52" t="s">
        <v>3855</v>
      </c>
      <c r="T1160" s="52" t="s">
        <v>71</v>
      </c>
      <c r="U1160" s="52"/>
      <c r="V1160" s="52"/>
    </row>
    <row r="1161" spans="2:22" s="9" customFormat="1" ht="17.100000000000001" customHeight="1">
      <c r="B1161" s="52">
        <v>2026</v>
      </c>
      <c r="C1161" s="52">
        <v>3</v>
      </c>
      <c r="D1161" s="52" t="s">
        <v>72</v>
      </c>
      <c r="E1161" s="52" t="s">
        <v>5812</v>
      </c>
      <c r="F1161" s="52" t="str">
        <f>VLOOKUP(E1161,'[1]3) 구매'!$E$6:$F$1614,2,0)</f>
        <v>쇼핑몰</v>
      </c>
      <c r="G1161" s="52">
        <v>4014231201</v>
      </c>
      <c r="H1161" s="52" t="s">
        <v>5820</v>
      </c>
      <c r="I1161" s="52" t="s">
        <v>5820</v>
      </c>
      <c r="J1161" s="49" t="s">
        <v>87</v>
      </c>
      <c r="K1161" s="49">
        <v>2</v>
      </c>
      <c r="L1161" s="49" t="s">
        <v>4230</v>
      </c>
      <c r="M1161" s="49">
        <v>6364000</v>
      </c>
      <c r="N1161" s="49"/>
      <c r="O1161" s="49" t="s">
        <v>4074</v>
      </c>
      <c r="P1161" s="49"/>
      <c r="Q1161" s="52" t="s">
        <v>5813</v>
      </c>
      <c r="R1161" s="52" t="s">
        <v>3854</v>
      </c>
      <c r="S1161" s="52" t="s">
        <v>3855</v>
      </c>
      <c r="T1161" s="52" t="s">
        <v>71</v>
      </c>
      <c r="U1161" s="52"/>
      <c r="V1161" s="52"/>
    </row>
    <row r="1162" spans="2:22" s="9" customFormat="1" ht="17.100000000000001" customHeight="1">
      <c r="B1162" s="52">
        <v>2026</v>
      </c>
      <c r="C1162" s="52">
        <v>3</v>
      </c>
      <c r="D1162" s="52" t="s">
        <v>72</v>
      </c>
      <c r="E1162" s="52" t="s">
        <v>5812</v>
      </c>
      <c r="F1162" s="52" t="str">
        <f>VLOOKUP(E1162,'[1]3) 구매'!$E$6:$F$1614,2,0)</f>
        <v>쇼핑몰</v>
      </c>
      <c r="G1162" s="52">
        <v>4014231201</v>
      </c>
      <c r="H1162" s="52" t="s">
        <v>5820</v>
      </c>
      <c r="I1162" s="52" t="s">
        <v>5820</v>
      </c>
      <c r="J1162" s="49" t="s">
        <v>87</v>
      </c>
      <c r="K1162" s="49">
        <v>4</v>
      </c>
      <c r="L1162" s="49" t="s">
        <v>4230</v>
      </c>
      <c r="M1162" s="49">
        <v>26364000</v>
      </c>
      <c r="N1162" s="49"/>
      <c r="O1162" s="49" t="s">
        <v>4074</v>
      </c>
      <c r="P1162" s="49"/>
      <c r="Q1162" s="52" t="s">
        <v>5813</v>
      </c>
      <c r="R1162" s="52" t="s">
        <v>3854</v>
      </c>
      <c r="S1162" s="52" t="s">
        <v>3855</v>
      </c>
      <c r="T1162" s="52" t="s">
        <v>71</v>
      </c>
      <c r="U1162" s="52"/>
      <c r="V1162" s="52"/>
    </row>
    <row r="1163" spans="2:22" s="9" customFormat="1" ht="17.100000000000001" customHeight="1">
      <c r="B1163" s="52">
        <v>2026</v>
      </c>
      <c r="C1163" s="52">
        <v>3</v>
      </c>
      <c r="D1163" s="52" t="s">
        <v>72</v>
      </c>
      <c r="E1163" s="52" t="s">
        <v>5812</v>
      </c>
      <c r="F1163" s="52" t="str">
        <f>VLOOKUP(E1163,'[1]3) 구매'!$E$6:$F$1614,2,0)</f>
        <v>쇼핑몰</v>
      </c>
      <c r="G1163" s="52">
        <v>4014179501</v>
      </c>
      <c r="H1163" s="52" t="s">
        <v>5821</v>
      </c>
      <c r="I1163" s="52" t="s">
        <v>5822</v>
      </c>
      <c r="J1163" s="49" t="s">
        <v>87</v>
      </c>
      <c r="K1163" s="49">
        <v>2</v>
      </c>
      <c r="L1163" s="49" t="s">
        <v>4230</v>
      </c>
      <c r="M1163" s="49">
        <v>12546000</v>
      </c>
      <c r="N1163" s="49"/>
      <c r="O1163" s="49" t="s">
        <v>4074</v>
      </c>
      <c r="P1163" s="49"/>
      <c r="Q1163" s="52" t="s">
        <v>5813</v>
      </c>
      <c r="R1163" s="52" t="s">
        <v>3854</v>
      </c>
      <c r="S1163" s="52" t="s">
        <v>3855</v>
      </c>
      <c r="T1163" s="52" t="s">
        <v>71</v>
      </c>
      <c r="U1163" s="52"/>
      <c r="V1163" s="52"/>
    </row>
    <row r="1164" spans="2:22" s="9" customFormat="1" ht="17.100000000000001" customHeight="1">
      <c r="B1164" s="52">
        <v>2026</v>
      </c>
      <c r="C1164" s="52">
        <v>3</v>
      </c>
      <c r="D1164" s="52" t="s">
        <v>72</v>
      </c>
      <c r="E1164" s="52" t="s">
        <v>5812</v>
      </c>
      <c r="F1164" s="52" t="str">
        <f>VLOOKUP(E1164,'[1]3) 구매'!$E$6:$F$1614,2,0)</f>
        <v>쇼핑몰</v>
      </c>
      <c r="G1164" s="52">
        <v>4014179502</v>
      </c>
      <c r="H1164" s="52" t="s">
        <v>5821</v>
      </c>
      <c r="I1164" s="52" t="s">
        <v>5822</v>
      </c>
      <c r="J1164" s="49" t="s">
        <v>87</v>
      </c>
      <c r="K1164" s="49">
        <v>4</v>
      </c>
      <c r="L1164" s="49" t="s">
        <v>4230</v>
      </c>
      <c r="M1164" s="49">
        <v>44364000</v>
      </c>
      <c r="N1164" s="49"/>
      <c r="O1164" s="49" t="s">
        <v>4074</v>
      </c>
      <c r="P1164" s="49"/>
      <c r="Q1164" s="52" t="s">
        <v>5813</v>
      </c>
      <c r="R1164" s="52" t="s">
        <v>3854</v>
      </c>
      <c r="S1164" s="52" t="s">
        <v>3855</v>
      </c>
      <c r="T1164" s="52" t="s">
        <v>71</v>
      </c>
      <c r="U1164" s="52"/>
      <c r="V1164" s="52"/>
    </row>
    <row r="1165" spans="2:22" s="9" customFormat="1" ht="17.100000000000001" customHeight="1">
      <c r="B1165" s="52">
        <v>2026</v>
      </c>
      <c r="C1165" s="52">
        <v>3</v>
      </c>
      <c r="D1165" s="52" t="s">
        <v>72</v>
      </c>
      <c r="E1165" s="52" t="s">
        <v>5812</v>
      </c>
      <c r="F1165" s="52" t="str">
        <f>VLOOKUP(E1165,'[1]3) 구매'!$E$6:$F$1614,2,0)</f>
        <v>쇼핑몰</v>
      </c>
      <c r="G1165" s="52">
        <v>4014178401</v>
      </c>
      <c r="H1165" s="52" t="s">
        <v>5823</v>
      </c>
      <c r="I1165" s="52" t="s">
        <v>5824</v>
      </c>
      <c r="J1165" s="49" t="s">
        <v>87</v>
      </c>
      <c r="K1165" s="49">
        <v>2</v>
      </c>
      <c r="L1165" s="49" t="s">
        <v>4111</v>
      </c>
      <c r="M1165" s="49">
        <v>2900000</v>
      </c>
      <c r="N1165" s="49"/>
      <c r="O1165" s="49" t="s">
        <v>4074</v>
      </c>
      <c r="P1165" s="49"/>
      <c r="Q1165" s="52" t="s">
        <v>5813</v>
      </c>
      <c r="R1165" s="52" t="s">
        <v>3854</v>
      </c>
      <c r="S1165" s="52" t="s">
        <v>3855</v>
      </c>
      <c r="T1165" s="52" t="s">
        <v>71</v>
      </c>
      <c r="U1165" s="52"/>
      <c r="V1165" s="52"/>
    </row>
    <row r="1166" spans="2:22" s="9" customFormat="1" ht="17.100000000000001" customHeight="1">
      <c r="B1166" s="52">
        <v>2026</v>
      </c>
      <c r="C1166" s="52">
        <v>3</v>
      </c>
      <c r="D1166" s="52" t="s">
        <v>72</v>
      </c>
      <c r="E1166" s="52" t="s">
        <v>5812</v>
      </c>
      <c r="F1166" s="52" t="str">
        <f>VLOOKUP(E1166,'[1]3) 구매'!$E$6:$F$1614,2,0)</f>
        <v>쇼핑몰</v>
      </c>
      <c r="G1166" s="52">
        <v>4014178401</v>
      </c>
      <c r="H1166" s="52" t="s">
        <v>5823</v>
      </c>
      <c r="I1166" s="52" t="s">
        <v>5825</v>
      </c>
      <c r="J1166" s="49" t="s">
        <v>87</v>
      </c>
      <c r="K1166" s="49">
        <v>6</v>
      </c>
      <c r="L1166" s="49" t="s">
        <v>4111</v>
      </c>
      <c r="M1166" s="49">
        <v>9900000</v>
      </c>
      <c r="N1166" s="49"/>
      <c r="O1166" s="49" t="s">
        <v>4074</v>
      </c>
      <c r="P1166" s="49"/>
      <c r="Q1166" s="52" t="s">
        <v>5813</v>
      </c>
      <c r="R1166" s="52" t="s">
        <v>3854</v>
      </c>
      <c r="S1166" s="52" t="s">
        <v>3855</v>
      </c>
      <c r="T1166" s="52" t="s">
        <v>71</v>
      </c>
      <c r="U1166" s="52"/>
      <c r="V1166" s="52"/>
    </row>
    <row r="1167" spans="2:22" s="9" customFormat="1" ht="17.100000000000001" customHeight="1">
      <c r="B1167" s="52">
        <v>2026</v>
      </c>
      <c r="C1167" s="52">
        <v>3</v>
      </c>
      <c r="D1167" s="52" t="s">
        <v>72</v>
      </c>
      <c r="E1167" s="52" t="s">
        <v>5812</v>
      </c>
      <c r="F1167" s="52" t="str">
        <f>VLOOKUP(E1167,'[1]3) 구매'!$E$6:$F$1614,2,0)</f>
        <v>쇼핑몰</v>
      </c>
      <c r="G1167" s="52">
        <v>4014178401</v>
      </c>
      <c r="H1167" s="52" t="s">
        <v>5823</v>
      </c>
      <c r="I1167" s="52" t="s">
        <v>5826</v>
      </c>
      <c r="J1167" s="49" t="s">
        <v>87</v>
      </c>
      <c r="K1167" s="49">
        <v>1</v>
      </c>
      <c r="L1167" s="49" t="s">
        <v>4111</v>
      </c>
      <c r="M1167" s="49">
        <v>2500000</v>
      </c>
      <c r="N1167" s="49"/>
      <c r="O1167" s="49" t="s">
        <v>4074</v>
      </c>
      <c r="P1167" s="49"/>
      <c r="Q1167" s="52" t="s">
        <v>5813</v>
      </c>
      <c r="R1167" s="52" t="s">
        <v>3854</v>
      </c>
      <c r="S1167" s="52" t="s">
        <v>3855</v>
      </c>
      <c r="T1167" s="52" t="s">
        <v>71</v>
      </c>
      <c r="U1167" s="52"/>
      <c r="V1167" s="52"/>
    </row>
    <row r="1168" spans="2:22" s="9" customFormat="1" ht="17.100000000000001" customHeight="1">
      <c r="B1168" s="52">
        <v>2026</v>
      </c>
      <c r="C1168" s="52">
        <v>3</v>
      </c>
      <c r="D1168" s="52" t="s">
        <v>72</v>
      </c>
      <c r="E1168" s="52" t="s">
        <v>5812</v>
      </c>
      <c r="F1168" s="52" t="str">
        <f>VLOOKUP(E1168,'[1]3) 구매'!$E$6:$F$1614,2,0)</f>
        <v>쇼핑몰</v>
      </c>
      <c r="G1168" s="52">
        <v>4014178401</v>
      </c>
      <c r="H1168" s="52" t="s">
        <v>5823</v>
      </c>
      <c r="I1168" s="52" t="s">
        <v>5827</v>
      </c>
      <c r="J1168" s="49" t="s">
        <v>87</v>
      </c>
      <c r="K1168" s="49">
        <v>1</v>
      </c>
      <c r="L1168" s="49" t="s">
        <v>4111</v>
      </c>
      <c r="M1168" s="49">
        <v>2500000</v>
      </c>
      <c r="N1168" s="49"/>
      <c r="O1168" s="49" t="s">
        <v>4074</v>
      </c>
      <c r="P1168" s="49"/>
      <c r="Q1168" s="52" t="s">
        <v>5813</v>
      </c>
      <c r="R1168" s="52" t="s">
        <v>3854</v>
      </c>
      <c r="S1168" s="52" t="s">
        <v>3855</v>
      </c>
      <c r="T1168" s="52" t="s">
        <v>71</v>
      </c>
      <c r="U1168" s="52"/>
      <c r="V1168" s="52"/>
    </row>
    <row r="1169" spans="2:22" s="9" customFormat="1" ht="17.100000000000001" customHeight="1">
      <c r="B1169" s="52">
        <v>2026</v>
      </c>
      <c r="C1169" s="52">
        <v>3</v>
      </c>
      <c r="D1169" s="52" t="s">
        <v>72</v>
      </c>
      <c r="E1169" s="52" t="s">
        <v>5812</v>
      </c>
      <c r="F1169" s="52" t="str">
        <f>VLOOKUP(E1169,'[1]3) 구매'!$E$6:$F$1614,2,0)</f>
        <v>쇼핑몰</v>
      </c>
      <c r="G1169" s="52">
        <v>4014178203</v>
      </c>
      <c r="H1169" s="52" t="s">
        <v>5828</v>
      </c>
      <c r="I1169" s="52" t="s">
        <v>5829</v>
      </c>
      <c r="J1169" s="49" t="s">
        <v>87</v>
      </c>
      <c r="K1169" s="49">
        <v>125</v>
      </c>
      <c r="L1169" s="49" t="s">
        <v>4138</v>
      </c>
      <c r="M1169" s="49">
        <v>149375000</v>
      </c>
      <c r="N1169" s="49"/>
      <c r="O1169" s="49" t="s">
        <v>4074</v>
      </c>
      <c r="P1169" s="49"/>
      <c r="Q1169" s="52" t="s">
        <v>5813</v>
      </c>
      <c r="R1169" s="52" t="s">
        <v>3854</v>
      </c>
      <c r="S1169" s="52" t="s">
        <v>3855</v>
      </c>
      <c r="T1169" s="52" t="s">
        <v>71</v>
      </c>
      <c r="U1169" s="52"/>
      <c r="V1169" s="52"/>
    </row>
    <row r="1170" spans="2:22" s="9" customFormat="1" ht="17.100000000000001" customHeight="1">
      <c r="B1170" s="52">
        <v>2026</v>
      </c>
      <c r="C1170" s="52">
        <v>3</v>
      </c>
      <c r="D1170" s="52" t="s">
        <v>72</v>
      </c>
      <c r="E1170" s="52" t="s">
        <v>5812</v>
      </c>
      <c r="F1170" s="52" t="str">
        <f>VLOOKUP(E1170,'[1]3) 구매'!$E$6:$F$1614,2,0)</f>
        <v>쇼핑몰</v>
      </c>
      <c r="G1170" s="52">
        <v>4014178203</v>
      </c>
      <c r="H1170" s="52" t="s">
        <v>4136</v>
      </c>
      <c r="I1170" s="52" t="s">
        <v>5830</v>
      </c>
      <c r="J1170" s="49" t="s">
        <v>87</v>
      </c>
      <c r="K1170" s="49">
        <v>91</v>
      </c>
      <c r="L1170" s="49" t="s">
        <v>4138</v>
      </c>
      <c r="M1170" s="49">
        <v>12612600</v>
      </c>
      <c r="N1170" s="49"/>
      <c r="O1170" s="49" t="s">
        <v>4074</v>
      </c>
      <c r="P1170" s="49"/>
      <c r="Q1170" s="52" t="s">
        <v>5813</v>
      </c>
      <c r="R1170" s="52" t="s">
        <v>3854</v>
      </c>
      <c r="S1170" s="52" t="s">
        <v>3855</v>
      </c>
      <c r="T1170" s="52" t="s">
        <v>71</v>
      </c>
      <c r="U1170" s="52"/>
      <c r="V1170" s="52"/>
    </row>
    <row r="1171" spans="2:22" s="9" customFormat="1" ht="17.100000000000001" customHeight="1">
      <c r="B1171" s="52">
        <v>2026</v>
      </c>
      <c r="C1171" s="52">
        <v>3</v>
      </c>
      <c r="D1171" s="52" t="s">
        <v>72</v>
      </c>
      <c r="E1171" s="52" t="s">
        <v>5812</v>
      </c>
      <c r="F1171" s="52" t="str">
        <f>VLOOKUP(E1171,'[1]3) 구매'!$E$6:$F$1614,2,0)</f>
        <v>쇼핑몰</v>
      </c>
      <c r="G1171" s="52">
        <v>4014178203</v>
      </c>
      <c r="H1171" s="52" t="s">
        <v>4136</v>
      </c>
      <c r="I1171" s="52" t="s">
        <v>5831</v>
      </c>
      <c r="J1171" s="49" t="s">
        <v>87</v>
      </c>
      <c r="K1171" s="49">
        <v>173</v>
      </c>
      <c r="L1171" s="49" t="s">
        <v>4138</v>
      </c>
      <c r="M1171" s="49">
        <v>31416800</v>
      </c>
      <c r="N1171" s="49"/>
      <c r="O1171" s="49" t="s">
        <v>4074</v>
      </c>
      <c r="P1171" s="49"/>
      <c r="Q1171" s="52" t="s">
        <v>5813</v>
      </c>
      <c r="R1171" s="52" t="s">
        <v>3854</v>
      </c>
      <c r="S1171" s="52" t="s">
        <v>3855</v>
      </c>
      <c r="T1171" s="52" t="s">
        <v>71</v>
      </c>
      <c r="U1171" s="52"/>
      <c r="V1171" s="52"/>
    </row>
    <row r="1172" spans="2:22" s="9" customFormat="1" ht="17.100000000000001" customHeight="1">
      <c r="B1172" s="52">
        <v>2026</v>
      </c>
      <c r="C1172" s="52">
        <v>3</v>
      </c>
      <c r="D1172" s="52" t="s">
        <v>72</v>
      </c>
      <c r="E1172" s="52" t="s">
        <v>5812</v>
      </c>
      <c r="F1172" s="52" t="str">
        <f>VLOOKUP(E1172,'[1]3) 구매'!$E$6:$F$1614,2,0)</f>
        <v>쇼핑몰</v>
      </c>
      <c r="G1172" s="52">
        <v>4014178203</v>
      </c>
      <c r="H1172" s="52" t="s">
        <v>5832</v>
      </c>
      <c r="I1172" s="52" t="s">
        <v>5833</v>
      </c>
      <c r="J1172" s="49" t="s">
        <v>87</v>
      </c>
      <c r="K1172" s="49">
        <v>7</v>
      </c>
      <c r="L1172" s="49" t="s">
        <v>4138</v>
      </c>
      <c r="M1172" s="49">
        <v>1972600</v>
      </c>
      <c r="N1172" s="49"/>
      <c r="O1172" s="49" t="s">
        <v>4074</v>
      </c>
      <c r="P1172" s="49"/>
      <c r="Q1172" s="52" t="s">
        <v>5813</v>
      </c>
      <c r="R1172" s="52" t="s">
        <v>3854</v>
      </c>
      <c r="S1172" s="52" t="s">
        <v>3855</v>
      </c>
      <c r="T1172" s="52" t="s">
        <v>71</v>
      </c>
      <c r="U1172" s="52"/>
      <c r="V1172" s="52"/>
    </row>
    <row r="1173" spans="2:22" s="9" customFormat="1" ht="17.100000000000001" customHeight="1">
      <c r="B1173" s="52">
        <v>2026</v>
      </c>
      <c r="C1173" s="52">
        <v>3</v>
      </c>
      <c r="D1173" s="52" t="s">
        <v>72</v>
      </c>
      <c r="E1173" s="52" t="s">
        <v>5834</v>
      </c>
      <c r="F1173" s="52" t="str">
        <f>VLOOKUP(E1173,'[1]3) 구매'!$E$6:$F$1614,2,0)</f>
        <v>수의계약</v>
      </c>
      <c r="G1173" s="52">
        <v>4014162001</v>
      </c>
      <c r="H1173" s="52" t="s">
        <v>4518</v>
      </c>
      <c r="I1173" s="52" t="s">
        <v>5475</v>
      </c>
      <c r="J1173" s="49" t="s">
        <v>87</v>
      </c>
      <c r="K1173" s="49">
        <v>1</v>
      </c>
      <c r="L1173" s="49" t="s">
        <v>4238</v>
      </c>
      <c r="M1173" s="49">
        <v>1746360</v>
      </c>
      <c r="N1173" s="49"/>
      <c r="O1173" s="49"/>
      <c r="P1173" s="49"/>
      <c r="Q1173" s="52" t="s">
        <v>1779</v>
      </c>
      <c r="R1173" s="52" t="s">
        <v>3857</v>
      </c>
      <c r="S1173" s="52" t="s">
        <v>3858</v>
      </c>
      <c r="T1173" s="52" t="s">
        <v>71</v>
      </c>
      <c r="U1173" s="52"/>
      <c r="V1173" s="52" t="s">
        <v>5835</v>
      </c>
    </row>
    <row r="1174" spans="2:22" s="9" customFormat="1" ht="17.100000000000001" customHeight="1">
      <c r="B1174" s="52">
        <v>2026</v>
      </c>
      <c r="C1174" s="52">
        <v>3</v>
      </c>
      <c r="D1174" s="52" t="s">
        <v>62</v>
      </c>
      <c r="E1174" s="52" t="s">
        <v>5834</v>
      </c>
      <c r="F1174" s="52" t="str">
        <f>VLOOKUP(E1174,'[1]3) 구매'!$E$6:$F$1614,2,0)</f>
        <v>수의계약</v>
      </c>
      <c r="G1174" s="52">
        <v>4014162001</v>
      </c>
      <c r="H1174" s="52" t="s">
        <v>4527</v>
      </c>
      <c r="I1174" s="52" t="s">
        <v>4751</v>
      </c>
      <c r="J1174" s="49" t="s">
        <v>87</v>
      </c>
      <c r="K1174" s="49">
        <v>2</v>
      </c>
      <c r="L1174" s="49" t="s">
        <v>4238</v>
      </c>
      <c r="M1174" s="49">
        <v>2968000</v>
      </c>
      <c r="N1174" s="49"/>
      <c r="O1174" s="49" t="s">
        <v>4074</v>
      </c>
      <c r="P1174" s="49"/>
      <c r="Q1174" s="52" t="s">
        <v>1779</v>
      </c>
      <c r="R1174" s="52" t="s">
        <v>3857</v>
      </c>
      <c r="S1174" s="52" t="s">
        <v>3858</v>
      </c>
      <c r="T1174" s="52" t="s">
        <v>71</v>
      </c>
      <c r="U1174" s="52"/>
      <c r="V1174" s="52"/>
    </row>
    <row r="1175" spans="2:22" s="9" customFormat="1" ht="17.100000000000001" customHeight="1">
      <c r="B1175" s="52">
        <v>2026</v>
      </c>
      <c r="C1175" s="52">
        <v>3</v>
      </c>
      <c r="D1175" s="52" t="s">
        <v>62</v>
      </c>
      <c r="E1175" s="52" t="s">
        <v>5834</v>
      </c>
      <c r="F1175" s="52" t="str">
        <f>VLOOKUP(E1175,'[1]3) 구매'!$E$6:$F$1614,2,0)</f>
        <v>수의계약</v>
      </c>
      <c r="G1175" s="52">
        <v>4014219401</v>
      </c>
      <c r="H1175" s="52" t="s">
        <v>5836</v>
      </c>
      <c r="I1175" s="52" t="s">
        <v>5632</v>
      </c>
      <c r="J1175" s="49" t="s">
        <v>87</v>
      </c>
      <c r="K1175" s="49">
        <v>437</v>
      </c>
      <c r="L1175" s="49" t="s">
        <v>4094</v>
      </c>
      <c r="M1175" s="49">
        <v>308085000</v>
      </c>
      <c r="N1175" s="49"/>
      <c r="O1175" s="49" t="s">
        <v>4074</v>
      </c>
      <c r="P1175" s="49"/>
      <c r="Q1175" s="52" t="s">
        <v>1779</v>
      </c>
      <c r="R1175" s="52" t="s">
        <v>3857</v>
      </c>
      <c r="S1175" s="52" t="s">
        <v>3858</v>
      </c>
      <c r="T1175" s="52" t="s">
        <v>71</v>
      </c>
      <c r="U1175" s="52"/>
      <c r="V1175" s="52"/>
    </row>
    <row r="1176" spans="2:22" s="9" customFormat="1" ht="17.100000000000001" customHeight="1">
      <c r="B1176" s="52">
        <v>2026</v>
      </c>
      <c r="C1176" s="52">
        <v>3</v>
      </c>
      <c r="D1176" s="52" t="s">
        <v>62</v>
      </c>
      <c r="E1176" s="52" t="s">
        <v>5834</v>
      </c>
      <c r="F1176" s="52" t="str">
        <f>VLOOKUP(E1176,'[1]3) 구매'!$E$6:$F$1614,2,0)</f>
        <v>수의계약</v>
      </c>
      <c r="G1176" s="52">
        <v>4014219401</v>
      </c>
      <c r="H1176" s="52" t="s">
        <v>5837</v>
      </c>
      <c r="I1176" s="52" t="s">
        <v>5632</v>
      </c>
      <c r="J1176" s="49" t="s">
        <v>87</v>
      </c>
      <c r="K1176" s="49">
        <v>57</v>
      </c>
      <c r="L1176" s="49" t="s">
        <v>4238</v>
      </c>
      <c r="M1176" s="49">
        <v>52915000</v>
      </c>
      <c r="N1176" s="49"/>
      <c r="O1176" s="49" t="s">
        <v>4074</v>
      </c>
      <c r="P1176" s="49"/>
      <c r="Q1176" s="52" t="s">
        <v>1779</v>
      </c>
      <c r="R1176" s="52" t="s">
        <v>3857</v>
      </c>
      <c r="S1176" s="52" t="s">
        <v>3858</v>
      </c>
      <c r="T1176" s="52" t="s">
        <v>71</v>
      </c>
      <c r="U1176" s="52"/>
      <c r="V1176" s="52"/>
    </row>
    <row r="1177" spans="2:22" s="9" customFormat="1" ht="17.100000000000001" customHeight="1">
      <c r="B1177" s="52">
        <v>2026</v>
      </c>
      <c r="C1177" s="52">
        <v>3</v>
      </c>
      <c r="D1177" s="52" t="s">
        <v>62</v>
      </c>
      <c r="E1177" s="52" t="s">
        <v>5834</v>
      </c>
      <c r="F1177" s="52" t="str">
        <f>VLOOKUP(E1177,'[1]3) 구매'!$E$6:$F$1614,2,0)</f>
        <v>수의계약</v>
      </c>
      <c r="G1177" s="52">
        <v>3011150501</v>
      </c>
      <c r="H1177" s="52" t="s">
        <v>4067</v>
      </c>
      <c r="I1177" s="52" t="s">
        <v>5838</v>
      </c>
      <c r="J1177" s="49" t="s">
        <v>87</v>
      </c>
      <c r="K1177" s="49">
        <v>1340</v>
      </c>
      <c r="L1177" s="49" t="s">
        <v>4069</v>
      </c>
      <c r="M1177" s="49">
        <v>135835800</v>
      </c>
      <c r="N1177" s="49"/>
      <c r="O1177" s="49" t="s">
        <v>4074</v>
      </c>
      <c r="P1177" s="49"/>
      <c r="Q1177" s="52" t="s">
        <v>1779</v>
      </c>
      <c r="R1177" s="52" t="s">
        <v>3857</v>
      </c>
      <c r="S1177" s="52" t="s">
        <v>3858</v>
      </c>
      <c r="T1177" s="52" t="s">
        <v>71</v>
      </c>
      <c r="U1177" s="52"/>
      <c r="V1177" s="52"/>
    </row>
    <row r="1178" spans="2:22" s="9" customFormat="1" ht="17.100000000000001" customHeight="1">
      <c r="B1178" s="52">
        <v>2026</v>
      </c>
      <c r="C1178" s="52">
        <v>3</v>
      </c>
      <c r="D1178" s="52" t="s">
        <v>62</v>
      </c>
      <c r="E1178" s="52" t="s">
        <v>5834</v>
      </c>
      <c r="F1178" s="52" t="str">
        <f>VLOOKUP(E1178,'[1]3) 구매'!$E$6:$F$1614,2,0)</f>
        <v>수의계약</v>
      </c>
      <c r="G1178" s="52">
        <v>3011150501</v>
      </c>
      <c r="H1178" s="52" t="s">
        <v>4067</v>
      </c>
      <c r="I1178" s="52" t="s">
        <v>5839</v>
      </c>
      <c r="J1178" s="49" t="s">
        <v>65</v>
      </c>
      <c r="K1178" s="49">
        <v>815</v>
      </c>
      <c r="L1178" s="49" t="s">
        <v>4069</v>
      </c>
      <c r="M1178" s="49">
        <v>82616550</v>
      </c>
      <c r="N1178" s="49"/>
      <c r="O1178" s="49" t="s">
        <v>4074</v>
      </c>
      <c r="P1178" s="49"/>
      <c r="Q1178" s="52" t="s">
        <v>1779</v>
      </c>
      <c r="R1178" s="52" t="s">
        <v>3857</v>
      </c>
      <c r="S1178" s="52" t="s">
        <v>3858</v>
      </c>
      <c r="T1178" s="52" t="s">
        <v>71</v>
      </c>
      <c r="U1178" s="52"/>
      <c r="V1178" s="52"/>
    </row>
    <row r="1179" spans="2:22" s="9" customFormat="1" ht="17.100000000000001" customHeight="1">
      <c r="B1179" s="52">
        <v>2026</v>
      </c>
      <c r="C1179" s="52">
        <v>3</v>
      </c>
      <c r="D1179" s="52" t="s">
        <v>62</v>
      </c>
      <c r="E1179" s="52" t="s">
        <v>5840</v>
      </c>
      <c r="F1179" s="52" t="str">
        <f>VLOOKUP(E1179,'[1]3) 구매'!$E$6:$F$1614,2,0)</f>
        <v>쇼핑몰</v>
      </c>
      <c r="G1179" s="52">
        <v>3011150501</v>
      </c>
      <c r="H1179" s="52" t="s">
        <v>4242</v>
      </c>
      <c r="I1179" s="52" t="s">
        <v>4126</v>
      </c>
      <c r="J1179" s="49" t="s">
        <v>87</v>
      </c>
      <c r="K1179" s="49">
        <v>23</v>
      </c>
      <c r="L1179" s="49" t="s">
        <v>5582</v>
      </c>
      <c r="M1179" s="49">
        <v>1208000</v>
      </c>
      <c r="N1179" s="49"/>
      <c r="O1179" s="49" t="s">
        <v>4074</v>
      </c>
      <c r="P1179" s="49"/>
      <c r="Q1179" s="52" t="s">
        <v>1779</v>
      </c>
      <c r="R1179" s="52" t="s">
        <v>3862</v>
      </c>
      <c r="S1179" s="52" t="s">
        <v>5841</v>
      </c>
      <c r="T1179" s="52" t="s">
        <v>71</v>
      </c>
      <c r="U1179" s="52"/>
      <c r="V1179" s="52"/>
    </row>
    <row r="1180" spans="2:22" s="9" customFormat="1" ht="17.100000000000001" customHeight="1">
      <c r="B1180" s="52">
        <v>2026</v>
      </c>
      <c r="C1180" s="52">
        <v>3</v>
      </c>
      <c r="D1180" s="52" t="s">
        <v>62</v>
      </c>
      <c r="E1180" s="52" t="s">
        <v>5840</v>
      </c>
      <c r="F1180" s="52" t="str">
        <f>VLOOKUP(E1180,'[1]3) 구매'!$E$6:$F$1614,2,0)</f>
        <v>쇼핑몰</v>
      </c>
      <c r="G1180" s="52">
        <v>3011150501</v>
      </c>
      <c r="H1180" s="52" t="s">
        <v>4242</v>
      </c>
      <c r="I1180" s="52" t="s">
        <v>4569</v>
      </c>
      <c r="J1180" s="49" t="s">
        <v>87</v>
      </c>
      <c r="K1180" s="49">
        <v>44</v>
      </c>
      <c r="L1180" s="49" t="s">
        <v>5582</v>
      </c>
      <c r="M1180" s="49">
        <v>2029000</v>
      </c>
      <c r="N1180" s="49"/>
      <c r="O1180" s="49" t="s">
        <v>4074</v>
      </c>
      <c r="P1180" s="49"/>
      <c r="Q1180" s="52" t="s">
        <v>1779</v>
      </c>
      <c r="R1180" s="52" t="s">
        <v>3862</v>
      </c>
      <c r="S1180" s="52" t="s">
        <v>5841</v>
      </c>
      <c r="T1180" s="52" t="s">
        <v>71</v>
      </c>
      <c r="U1180" s="52"/>
      <c r="V1180" s="52"/>
    </row>
    <row r="1181" spans="2:22" s="9" customFormat="1" ht="17.100000000000001" customHeight="1">
      <c r="B1181" s="52">
        <v>2026</v>
      </c>
      <c r="C1181" s="52">
        <v>3</v>
      </c>
      <c r="D1181" s="52" t="s">
        <v>62</v>
      </c>
      <c r="E1181" s="52" t="s">
        <v>5840</v>
      </c>
      <c r="F1181" s="52" t="str">
        <f>VLOOKUP(E1181,'[1]3) 구매'!$E$6:$F$1614,2,0)</f>
        <v>쇼핑몰</v>
      </c>
      <c r="G1181" s="52">
        <v>3011150501</v>
      </c>
      <c r="H1181" s="52" t="s">
        <v>4125</v>
      </c>
      <c r="I1181" s="52" t="s">
        <v>4126</v>
      </c>
      <c r="J1181" s="49" t="s">
        <v>87</v>
      </c>
      <c r="K1181" s="49">
        <v>9</v>
      </c>
      <c r="L1181" s="49" t="s">
        <v>5582</v>
      </c>
      <c r="M1181" s="49">
        <v>396000</v>
      </c>
      <c r="N1181" s="49"/>
      <c r="O1181" s="49" t="s">
        <v>4074</v>
      </c>
      <c r="P1181" s="49"/>
      <c r="Q1181" s="52" t="s">
        <v>1779</v>
      </c>
      <c r="R1181" s="52" t="s">
        <v>3862</v>
      </c>
      <c r="S1181" s="52" t="s">
        <v>5841</v>
      </c>
      <c r="T1181" s="52" t="s">
        <v>71</v>
      </c>
      <c r="U1181" s="52"/>
      <c r="V1181" s="52"/>
    </row>
    <row r="1182" spans="2:22" s="9" customFormat="1" ht="17.100000000000001" customHeight="1">
      <c r="B1182" s="52">
        <v>2026</v>
      </c>
      <c r="C1182" s="52">
        <v>3</v>
      </c>
      <c r="D1182" s="52" t="s">
        <v>62</v>
      </c>
      <c r="E1182" s="52" t="s">
        <v>5840</v>
      </c>
      <c r="F1182" s="52" t="str">
        <f>VLOOKUP(E1182,'[1]3) 구매'!$E$6:$F$1614,2,0)</f>
        <v>쇼핑몰</v>
      </c>
      <c r="G1182" s="52">
        <v>3011150501</v>
      </c>
      <c r="H1182" s="52" t="s">
        <v>4125</v>
      </c>
      <c r="I1182" s="52" t="s">
        <v>4569</v>
      </c>
      <c r="J1182" s="49" t="s">
        <v>87</v>
      </c>
      <c r="K1182" s="49">
        <v>19</v>
      </c>
      <c r="L1182" s="49" t="s">
        <v>5582</v>
      </c>
      <c r="M1182" s="49">
        <v>707000</v>
      </c>
      <c r="N1182" s="49"/>
      <c r="O1182" s="49" t="s">
        <v>4074</v>
      </c>
      <c r="P1182" s="49"/>
      <c r="Q1182" s="52" t="s">
        <v>1779</v>
      </c>
      <c r="R1182" s="52" t="s">
        <v>3862</v>
      </c>
      <c r="S1182" s="52" t="s">
        <v>5841</v>
      </c>
      <c r="T1182" s="52" t="s">
        <v>71</v>
      </c>
      <c r="U1182" s="52"/>
      <c r="V1182" s="52"/>
    </row>
    <row r="1183" spans="2:22" s="9" customFormat="1" ht="17.100000000000001" customHeight="1">
      <c r="B1183" s="52">
        <v>2026</v>
      </c>
      <c r="C1183" s="52">
        <v>3</v>
      </c>
      <c r="D1183" s="52" t="s">
        <v>62</v>
      </c>
      <c r="E1183" s="52" t="s">
        <v>5840</v>
      </c>
      <c r="F1183" s="52" t="str">
        <f>VLOOKUP(E1183,'[1]3) 구매'!$E$6:$F$1614,2,0)</f>
        <v>쇼핑몰</v>
      </c>
      <c r="G1183" s="52">
        <v>3011150501</v>
      </c>
      <c r="H1183" s="52" t="s">
        <v>4067</v>
      </c>
      <c r="I1183" s="52" t="s">
        <v>4263</v>
      </c>
      <c r="J1183" s="49" t="s">
        <v>87</v>
      </c>
      <c r="K1183" s="49">
        <v>578</v>
      </c>
      <c r="L1183" s="49" t="s">
        <v>4069</v>
      </c>
      <c r="M1183" s="49">
        <v>38662000</v>
      </c>
      <c r="N1183" s="49"/>
      <c r="O1183" s="49" t="s">
        <v>4074</v>
      </c>
      <c r="P1183" s="49"/>
      <c r="Q1183" s="52" t="s">
        <v>1779</v>
      </c>
      <c r="R1183" s="52" t="s">
        <v>3862</v>
      </c>
      <c r="S1183" s="52" t="s">
        <v>5841</v>
      </c>
      <c r="T1183" s="52" t="s">
        <v>71</v>
      </c>
      <c r="U1183" s="52"/>
      <c r="V1183" s="52"/>
    </row>
    <row r="1184" spans="2:22" s="9" customFormat="1" ht="17.100000000000001" customHeight="1">
      <c r="B1184" s="52">
        <v>2026</v>
      </c>
      <c r="C1184" s="52">
        <v>3</v>
      </c>
      <c r="D1184" s="52" t="s">
        <v>62</v>
      </c>
      <c r="E1184" s="52" t="s">
        <v>5840</v>
      </c>
      <c r="F1184" s="52" t="str">
        <f>VLOOKUP(E1184,'[1]3) 구매'!$E$6:$F$1614,2,0)</f>
        <v>쇼핑몰</v>
      </c>
      <c r="G1184" s="52">
        <v>3011150501</v>
      </c>
      <c r="H1184" s="52" t="s">
        <v>4067</v>
      </c>
      <c r="I1184" s="52" t="s">
        <v>5363</v>
      </c>
      <c r="J1184" s="49" t="s">
        <v>87</v>
      </c>
      <c r="K1184" s="49">
        <v>245</v>
      </c>
      <c r="L1184" s="49" t="s">
        <v>4069</v>
      </c>
      <c r="M1184" s="49">
        <v>15656000</v>
      </c>
      <c r="N1184" s="49"/>
      <c r="O1184" s="49" t="s">
        <v>4074</v>
      </c>
      <c r="P1184" s="49"/>
      <c r="Q1184" s="52" t="s">
        <v>1779</v>
      </c>
      <c r="R1184" s="52" t="s">
        <v>3862</v>
      </c>
      <c r="S1184" s="52" t="s">
        <v>5841</v>
      </c>
      <c r="T1184" s="52" t="s">
        <v>71</v>
      </c>
      <c r="U1184" s="52"/>
      <c r="V1184" s="52"/>
    </row>
    <row r="1185" spans="2:22" s="9" customFormat="1" ht="17.100000000000001" customHeight="1">
      <c r="B1185" s="52">
        <v>2026</v>
      </c>
      <c r="C1185" s="52">
        <v>3</v>
      </c>
      <c r="D1185" s="52" t="s">
        <v>62</v>
      </c>
      <c r="E1185" s="52" t="s">
        <v>5840</v>
      </c>
      <c r="F1185" s="52" t="str">
        <f>VLOOKUP(E1185,'[1]3) 구매'!$E$6:$F$1614,2,0)</f>
        <v>쇼핑몰</v>
      </c>
      <c r="G1185" s="52">
        <v>3011150501</v>
      </c>
      <c r="H1185" s="52" t="s">
        <v>4067</v>
      </c>
      <c r="I1185" s="52" t="s">
        <v>5560</v>
      </c>
      <c r="J1185" s="49" t="s">
        <v>87</v>
      </c>
      <c r="K1185" s="49">
        <v>1131</v>
      </c>
      <c r="L1185" s="49" t="s">
        <v>4069</v>
      </c>
      <c r="M1185" s="49">
        <v>70270000</v>
      </c>
      <c r="N1185" s="49"/>
      <c r="O1185" s="49" t="s">
        <v>4074</v>
      </c>
      <c r="P1185" s="49"/>
      <c r="Q1185" s="52" t="s">
        <v>1779</v>
      </c>
      <c r="R1185" s="52" t="s">
        <v>3862</v>
      </c>
      <c r="S1185" s="52" t="s">
        <v>5841</v>
      </c>
      <c r="T1185" s="52" t="s">
        <v>71</v>
      </c>
      <c r="U1185" s="52"/>
      <c r="V1185" s="52"/>
    </row>
    <row r="1186" spans="2:22" s="9" customFormat="1" ht="17.100000000000001" customHeight="1">
      <c r="B1186" s="52">
        <v>2026</v>
      </c>
      <c r="C1186" s="52">
        <v>3</v>
      </c>
      <c r="D1186" s="52" t="s">
        <v>62</v>
      </c>
      <c r="E1186" s="52" t="s">
        <v>5840</v>
      </c>
      <c r="F1186" s="52" t="str">
        <f>VLOOKUP(E1186,'[1]3) 구매'!$E$6:$F$1614,2,0)</f>
        <v>쇼핑몰</v>
      </c>
      <c r="G1186" s="52">
        <v>3011150501</v>
      </c>
      <c r="H1186" s="52" t="s">
        <v>4067</v>
      </c>
      <c r="I1186" s="52" t="s">
        <v>5007</v>
      </c>
      <c r="J1186" s="49" t="s">
        <v>87</v>
      </c>
      <c r="K1186" s="49">
        <v>7</v>
      </c>
      <c r="L1186" s="49" t="s">
        <v>4069</v>
      </c>
      <c r="M1186" s="49">
        <v>435000</v>
      </c>
      <c r="N1186" s="49"/>
      <c r="O1186" s="49" t="s">
        <v>4074</v>
      </c>
      <c r="P1186" s="49"/>
      <c r="Q1186" s="52" t="s">
        <v>1779</v>
      </c>
      <c r="R1186" s="52" t="s">
        <v>3862</v>
      </c>
      <c r="S1186" s="52" t="s">
        <v>5841</v>
      </c>
      <c r="T1186" s="52" t="s">
        <v>71</v>
      </c>
      <c r="U1186" s="52"/>
      <c r="V1186" s="52"/>
    </row>
    <row r="1187" spans="2:22" s="9" customFormat="1" ht="17.100000000000001" customHeight="1">
      <c r="B1187" s="52">
        <v>2026</v>
      </c>
      <c r="C1187" s="52">
        <v>3</v>
      </c>
      <c r="D1187" s="52" t="s">
        <v>62</v>
      </c>
      <c r="E1187" s="52" t="s">
        <v>5840</v>
      </c>
      <c r="F1187" s="52" t="str">
        <f>VLOOKUP(E1187,'[1]3) 구매'!$E$6:$F$1614,2,0)</f>
        <v>쇼핑몰</v>
      </c>
      <c r="G1187" s="52">
        <v>3010161901</v>
      </c>
      <c r="H1187" s="52" t="s">
        <v>4144</v>
      </c>
      <c r="I1187" s="52" t="s">
        <v>5842</v>
      </c>
      <c r="J1187" s="49" t="s">
        <v>87</v>
      </c>
      <c r="K1187" s="49">
        <v>26.6</v>
      </c>
      <c r="L1187" s="49" t="s">
        <v>4127</v>
      </c>
      <c r="M1187" s="49">
        <v>16125000</v>
      </c>
      <c r="N1187" s="49"/>
      <c r="O1187" s="49"/>
      <c r="P1187" s="49" t="s">
        <v>4074</v>
      </c>
      <c r="Q1187" s="52" t="s">
        <v>1779</v>
      </c>
      <c r="R1187" s="52" t="s">
        <v>3862</v>
      </c>
      <c r="S1187" s="52" t="s">
        <v>5841</v>
      </c>
      <c r="T1187" s="52" t="s">
        <v>71</v>
      </c>
      <c r="U1187" s="52"/>
      <c r="V1187" s="52"/>
    </row>
    <row r="1188" spans="2:22" s="9" customFormat="1" ht="17.100000000000001" customHeight="1">
      <c r="B1188" s="52">
        <v>2026</v>
      </c>
      <c r="C1188" s="52">
        <v>3</v>
      </c>
      <c r="D1188" s="52" t="s">
        <v>62</v>
      </c>
      <c r="E1188" s="52" t="s">
        <v>5840</v>
      </c>
      <c r="F1188" s="52" t="str">
        <f>VLOOKUP(E1188,'[1]3) 구매'!$E$6:$F$1614,2,0)</f>
        <v>쇼핑몰</v>
      </c>
      <c r="G1188" s="52">
        <v>3010161901</v>
      </c>
      <c r="H1188" s="52" t="s">
        <v>4144</v>
      </c>
      <c r="I1188" s="52" t="s">
        <v>5843</v>
      </c>
      <c r="J1188" s="49" t="s">
        <v>87</v>
      </c>
      <c r="K1188" s="49">
        <v>29.523</v>
      </c>
      <c r="L1188" s="49" t="s">
        <v>4127</v>
      </c>
      <c r="M1188" s="49">
        <v>17745000</v>
      </c>
      <c r="N1188" s="49"/>
      <c r="O1188" s="49"/>
      <c r="P1188" s="49" t="s">
        <v>4074</v>
      </c>
      <c r="Q1188" s="52" t="s">
        <v>1779</v>
      </c>
      <c r="R1188" s="52" t="s">
        <v>3862</v>
      </c>
      <c r="S1188" s="52" t="s">
        <v>5841</v>
      </c>
      <c r="T1188" s="52" t="s">
        <v>71</v>
      </c>
      <c r="U1188" s="52"/>
      <c r="V1188" s="52"/>
    </row>
    <row r="1189" spans="2:22" s="9" customFormat="1" ht="17.100000000000001" customHeight="1">
      <c r="B1189" s="52">
        <v>2026</v>
      </c>
      <c r="C1189" s="52">
        <v>3</v>
      </c>
      <c r="D1189" s="52" t="s">
        <v>62</v>
      </c>
      <c r="E1189" s="52" t="s">
        <v>5840</v>
      </c>
      <c r="F1189" s="52" t="str">
        <f>VLOOKUP(E1189,'[1]3) 구매'!$E$6:$F$1614,2,0)</f>
        <v>쇼핑몰</v>
      </c>
      <c r="G1189" s="52">
        <v>4014162001</v>
      </c>
      <c r="H1189" s="52" t="s">
        <v>4518</v>
      </c>
      <c r="I1189" s="52" t="s">
        <v>5473</v>
      </c>
      <c r="J1189" s="49" t="s">
        <v>87</v>
      </c>
      <c r="K1189" s="49">
        <v>2</v>
      </c>
      <c r="L1189" s="49" t="s">
        <v>4230</v>
      </c>
      <c r="M1189" s="49">
        <v>12036000</v>
      </c>
      <c r="N1189" s="49"/>
      <c r="O1189" s="49" t="s">
        <v>4074</v>
      </c>
      <c r="P1189" s="49"/>
      <c r="Q1189" s="52" t="s">
        <v>1779</v>
      </c>
      <c r="R1189" s="52" t="s">
        <v>3862</v>
      </c>
      <c r="S1189" s="52" t="s">
        <v>5841</v>
      </c>
      <c r="T1189" s="52" t="s">
        <v>71</v>
      </c>
      <c r="U1189" s="52"/>
      <c r="V1189" s="52"/>
    </row>
    <row r="1190" spans="2:22" s="9" customFormat="1" ht="17.100000000000001" customHeight="1">
      <c r="B1190" s="52">
        <v>2026</v>
      </c>
      <c r="C1190" s="52">
        <v>3</v>
      </c>
      <c r="D1190" s="52" t="s">
        <v>62</v>
      </c>
      <c r="E1190" s="52" t="s">
        <v>5840</v>
      </c>
      <c r="F1190" s="52" t="str">
        <f>VLOOKUP(E1190,'[1]3) 구매'!$E$6:$F$1614,2,0)</f>
        <v>쇼핑몰</v>
      </c>
      <c r="G1190" s="52">
        <v>4014162001</v>
      </c>
      <c r="H1190" s="52" t="s">
        <v>4518</v>
      </c>
      <c r="I1190" s="52" t="s">
        <v>5474</v>
      </c>
      <c r="J1190" s="49" t="s">
        <v>87</v>
      </c>
      <c r="K1190" s="49">
        <v>4</v>
      </c>
      <c r="L1190" s="49" t="s">
        <v>4230</v>
      </c>
      <c r="M1190" s="49">
        <v>14584000</v>
      </c>
      <c r="N1190" s="49"/>
      <c r="O1190" s="49" t="s">
        <v>4074</v>
      </c>
      <c r="P1190" s="49"/>
      <c r="Q1190" s="52" t="s">
        <v>1779</v>
      </c>
      <c r="R1190" s="52" t="s">
        <v>3862</v>
      </c>
      <c r="S1190" s="52" t="s">
        <v>5841</v>
      </c>
      <c r="T1190" s="52" t="s">
        <v>71</v>
      </c>
      <c r="U1190" s="52"/>
      <c r="V1190" s="52"/>
    </row>
    <row r="1191" spans="2:22" s="9" customFormat="1" ht="17.100000000000001" customHeight="1">
      <c r="B1191" s="52">
        <v>2026</v>
      </c>
      <c r="C1191" s="52">
        <v>3</v>
      </c>
      <c r="D1191" s="52" t="s">
        <v>62</v>
      </c>
      <c r="E1191" s="52" t="s">
        <v>5840</v>
      </c>
      <c r="F1191" s="52" t="str">
        <f>VLOOKUP(E1191,'[1]3) 구매'!$E$6:$F$1614,2,0)</f>
        <v>쇼핑몰</v>
      </c>
      <c r="G1191" s="52">
        <v>4014162001</v>
      </c>
      <c r="H1191" s="52" t="s">
        <v>4518</v>
      </c>
      <c r="I1191" s="52" t="s">
        <v>5844</v>
      </c>
      <c r="J1191" s="49" t="s">
        <v>87</v>
      </c>
      <c r="K1191" s="49">
        <v>4</v>
      </c>
      <c r="L1191" s="49" t="s">
        <v>4230</v>
      </c>
      <c r="M1191" s="49">
        <v>12892000</v>
      </c>
      <c r="N1191" s="49"/>
      <c r="O1191" s="49" t="s">
        <v>4074</v>
      </c>
      <c r="P1191" s="49"/>
      <c r="Q1191" s="52" t="s">
        <v>1779</v>
      </c>
      <c r="R1191" s="52" t="s">
        <v>3862</v>
      </c>
      <c r="S1191" s="52" t="s">
        <v>5841</v>
      </c>
      <c r="T1191" s="52" t="s">
        <v>71</v>
      </c>
      <c r="U1191" s="52"/>
      <c r="V1191" s="52"/>
    </row>
    <row r="1192" spans="2:22" s="9" customFormat="1" ht="17.100000000000001" customHeight="1">
      <c r="B1192" s="52">
        <v>2026</v>
      </c>
      <c r="C1192" s="52">
        <v>3</v>
      </c>
      <c r="D1192" s="52" t="s">
        <v>62</v>
      </c>
      <c r="E1192" s="52" t="s">
        <v>5840</v>
      </c>
      <c r="F1192" s="52" t="str">
        <f>VLOOKUP(E1192,'[1]3) 구매'!$E$6:$F$1614,2,0)</f>
        <v>쇼핑몰</v>
      </c>
      <c r="G1192" s="52">
        <v>4014162001</v>
      </c>
      <c r="H1192" s="52" t="s">
        <v>4518</v>
      </c>
      <c r="I1192" s="52" t="s">
        <v>5600</v>
      </c>
      <c r="J1192" s="49" t="s">
        <v>87</v>
      </c>
      <c r="K1192" s="49">
        <v>10</v>
      </c>
      <c r="L1192" s="49" t="s">
        <v>4230</v>
      </c>
      <c r="M1192" s="49">
        <v>29392000</v>
      </c>
      <c r="N1192" s="49"/>
      <c r="O1192" s="49" t="s">
        <v>4074</v>
      </c>
      <c r="P1192" s="49"/>
      <c r="Q1192" s="52" t="s">
        <v>1779</v>
      </c>
      <c r="R1192" s="52" t="s">
        <v>3862</v>
      </c>
      <c r="S1192" s="52" t="s">
        <v>5841</v>
      </c>
      <c r="T1192" s="52" t="s">
        <v>71</v>
      </c>
      <c r="U1192" s="52"/>
      <c r="V1192" s="52"/>
    </row>
    <row r="1193" spans="2:22" s="9" customFormat="1" ht="17.100000000000001" customHeight="1">
      <c r="B1193" s="52">
        <v>2026</v>
      </c>
      <c r="C1193" s="52">
        <v>3</v>
      </c>
      <c r="D1193" s="52" t="s">
        <v>62</v>
      </c>
      <c r="E1193" s="52" t="s">
        <v>5840</v>
      </c>
      <c r="F1193" s="52" t="str">
        <f>VLOOKUP(E1193,'[1]3) 구매'!$E$6:$F$1614,2,0)</f>
        <v>쇼핑몰</v>
      </c>
      <c r="G1193" s="52">
        <v>4014162001</v>
      </c>
      <c r="H1193" s="52" t="s">
        <v>4518</v>
      </c>
      <c r="I1193" s="52" t="s">
        <v>5845</v>
      </c>
      <c r="J1193" s="49" t="s">
        <v>87</v>
      </c>
      <c r="K1193" s="49">
        <v>13</v>
      </c>
      <c r="L1193" s="49" t="s">
        <v>4230</v>
      </c>
      <c r="M1193" s="49">
        <v>30238000</v>
      </c>
      <c r="N1193" s="49"/>
      <c r="O1193" s="49" t="s">
        <v>4074</v>
      </c>
      <c r="P1193" s="49"/>
      <c r="Q1193" s="52" t="s">
        <v>1779</v>
      </c>
      <c r="R1193" s="52" t="s">
        <v>3862</v>
      </c>
      <c r="S1193" s="52" t="s">
        <v>5841</v>
      </c>
      <c r="T1193" s="52" t="s">
        <v>71</v>
      </c>
      <c r="U1193" s="52"/>
      <c r="V1193" s="52"/>
    </row>
    <row r="1194" spans="2:22" s="9" customFormat="1" ht="17.100000000000001" customHeight="1">
      <c r="B1194" s="52">
        <v>2026</v>
      </c>
      <c r="C1194" s="52">
        <v>3</v>
      </c>
      <c r="D1194" s="52" t="s">
        <v>62</v>
      </c>
      <c r="E1194" s="52" t="s">
        <v>5840</v>
      </c>
      <c r="F1194" s="52" t="str">
        <f>VLOOKUP(E1194,'[1]3) 구매'!$E$6:$F$1614,2,0)</f>
        <v>쇼핑몰</v>
      </c>
      <c r="G1194" s="52">
        <v>4014162001</v>
      </c>
      <c r="H1194" s="52" t="s">
        <v>4518</v>
      </c>
      <c r="I1194" s="52" t="s">
        <v>5846</v>
      </c>
      <c r="J1194" s="49" t="s">
        <v>87</v>
      </c>
      <c r="K1194" s="49">
        <v>6</v>
      </c>
      <c r="L1194" s="49" t="s">
        <v>4230</v>
      </c>
      <c r="M1194" s="49">
        <v>13098000</v>
      </c>
      <c r="N1194" s="49"/>
      <c r="O1194" s="49" t="s">
        <v>4074</v>
      </c>
      <c r="P1194" s="49"/>
      <c r="Q1194" s="52" t="s">
        <v>1779</v>
      </c>
      <c r="R1194" s="52" t="s">
        <v>3862</v>
      </c>
      <c r="S1194" s="52" t="s">
        <v>5841</v>
      </c>
      <c r="T1194" s="52" t="s">
        <v>71</v>
      </c>
      <c r="U1194" s="52"/>
      <c r="V1194" s="52"/>
    </row>
    <row r="1195" spans="2:22" s="9" customFormat="1" ht="17.100000000000001" customHeight="1">
      <c r="B1195" s="52">
        <v>2026</v>
      </c>
      <c r="C1195" s="52">
        <v>3</v>
      </c>
      <c r="D1195" s="52" t="s">
        <v>62</v>
      </c>
      <c r="E1195" s="52" t="s">
        <v>5840</v>
      </c>
      <c r="F1195" s="52" t="str">
        <f>VLOOKUP(E1195,'[1]3) 구매'!$E$6:$F$1614,2,0)</f>
        <v>쇼핑몰</v>
      </c>
      <c r="G1195" s="52">
        <v>4014162001</v>
      </c>
      <c r="H1195" s="52" t="s">
        <v>4518</v>
      </c>
      <c r="I1195" s="52" t="s">
        <v>4751</v>
      </c>
      <c r="J1195" s="49" t="s">
        <v>87</v>
      </c>
      <c r="K1195" s="49">
        <v>12</v>
      </c>
      <c r="L1195" s="49" t="s">
        <v>4230</v>
      </c>
      <c r="M1195" s="49">
        <v>23832000</v>
      </c>
      <c r="N1195" s="49"/>
      <c r="O1195" s="49" t="s">
        <v>4074</v>
      </c>
      <c r="P1195" s="49"/>
      <c r="Q1195" s="52" t="s">
        <v>1779</v>
      </c>
      <c r="R1195" s="52" t="s">
        <v>3862</v>
      </c>
      <c r="S1195" s="52" t="s">
        <v>5841</v>
      </c>
      <c r="T1195" s="52" t="s">
        <v>71</v>
      </c>
      <c r="U1195" s="52"/>
      <c r="V1195" s="52"/>
    </row>
    <row r="1196" spans="2:22" s="9" customFormat="1" ht="17.100000000000001" customHeight="1">
      <c r="B1196" s="52">
        <v>2026</v>
      </c>
      <c r="C1196" s="52">
        <v>3</v>
      </c>
      <c r="D1196" s="52" t="s">
        <v>62</v>
      </c>
      <c r="E1196" s="52" t="s">
        <v>5840</v>
      </c>
      <c r="F1196" s="52" t="str">
        <f>VLOOKUP(E1196,'[1]3) 구매'!$E$6:$F$1614,2,0)</f>
        <v>쇼핑몰</v>
      </c>
      <c r="G1196" s="52">
        <v>4014162001</v>
      </c>
      <c r="H1196" s="52" t="s">
        <v>4518</v>
      </c>
      <c r="I1196" s="52" t="s">
        <v>4523</v>
      </c>
      <c r="J1196" s="49" t="s">
        <v>87</v>
      </c>
      <c r="K1196" s="49">
        <v>2</v>
      </c>
      <c r="L1196" s="49" t="s">
        <v>4230</v>
      </c>
      <c r="M1196" s="49">
        <v>3690000</v>
      </c>
      <c r="N1196" s="49"/>
      <c r="O1196" s="49" t="s">
        <v>4074</v>
      </c>
      <c r="P1196" s="49"/>
      <c r="Q1196" s="52" t="s">
        <v>1779</v>
      </c>
      <c r="R1196" s="52" t="s">
        <v>3862</v>
      </c>
      <c r="S1196" s="52" t="s">
        <v>5841</v>
      </c>
      <c r="T1196" s="52" t="s">
        <v>71</v>
      </c>
      <c r="U1196" s="52"/>
      <c r="V1196" s="52"/>
    </row>
    <row r="1197" spans="2:22" s="9" customFormat="1" ht="17.100000000000001" customHeight="1">
      <c r="B1197" s="52">
        <v>2026</v>
      </c>
      <c r="C1197" s="52">
        <v>3</v>
      </c>
      <c r="D1197" s="52" t="s">
        <v>62</v>
      </c>
      <c r="E1197" s="52" t="s">
        <v>5840</v>
      </c>
      <c r="F1197" s="52" t="str">
        <f>VLOOKUP(E1197,'[1]3) 구매'!$E$6:$F$1614,2,0)</f>
        <v>쇼핑몰</v>
      </c>
      <c r="G1197" s="52">
        <v>4014162001</v>
      </c>
      <c r="H1197" s="52" t="s">
        <v>4580</v>
      </c>
      <c r="I1197" s="52" t="s">
        <v>4241</v>
      </c>
      <c r="J1197" s="49" t="s">
        <v>87</v>
      </c>
      <c r="K1197" s="49">
        <v>1</v>
      </c>
      <c r="L1197" s="49" t="s">
        <v>4230</v>
      </c>
      <c r="M1197" s="49">
        <v>12266000</v>
      </c>
      <c r="N1197" s="49"/>
      <c r="O1197" s="49" t="s">
        <v>4074</v>
      </c>
      <c r="P1197" s="49"/>
      <c r="Q1197" s="52" t="s">
        <v>1779</v>
      </c>
      <c r="R1197" s="52" t="s">
        <v>3862</v>
      </c>
      <c r="S1197" s="52" t="s">
        <v>5841</v>
      </c>
      <c r="T1197" s="52" t="s">
        <v>71</v>
      </c>
      <c r="U1197" s="52"/>
      <c r="V1197" s="52"/>
    </row>
    <row r="1198" spans="2:22" s="9" customFormat="1" ht="17.100000000000001" customHeight="1">
      <c r="B1198" s="52">
        <v>2026</v>
      </c>
      <c r="C1198" s="52">
        <v>3</v>
      </c>
      <c r="D1198" s="52" t="s">
        <v>62</v>
      </c>
      <c r="E1198" s="52" t="s">
        <v>5840</v>
      </c>
      <c r="F1198" s="52" t="str">
        <f>VLOOKUP(E1198,'[1]3) 구매'!$E$6:$F$1614,2,0)</f>
        <v>쇼핑몰</v>
      </c>
      <c r="G1198" s="52">
        <v>4014162001</v>
      </c>
      <c r="H1198" s="52" t="s">
        <v>4522</v>
      </c>
      <c r="I1198" s="52" t="s">
        <v>4751</v>
      </c>
      <c r="J1198" s="49" t="s">
        <v>87</v>
      </c>
      <c r="K1198" s="49">
        <v>1</v>
      </c>
      <c r="L1198" s="49" t="s">
        <v>4230</v>
      </c>
      <c r="M1198" s="49">
        <v>2083000</v>
      </c>
      <c r="N1198" s="49"/>
      <c r="O1198" s="49" t="s">
        <v>4074</v>
      </c>
      <c r="P1198" s="49"/>
      <c r="Q1198" s="52" t="s">
        <v>1779</v>
      </c>
      <c r="R1198" s="52" t="s">
        <v>3862</v>
      </c>
      <c r="S1198" s="52" t="s">
        <v>5841</v>
      </c>
      <c r="T1198" s="52" t="s">
        <v>71</v>
      </c>
      <c r="U1198" s="52"/>
      <c r="V1198" s="52"/>
    </row>
    <row r="1199" spans="2:22" s="9" customFormat="1" ht="17.100000000000001" customHeight="1">
      <c r="B1199" s="52">
        <v>2026</v>
      </c>
      <c r="C1199" s="52">
        <v>3</v>
      </c>
      <c r="D1199" s="52" t="s">
        <v>62</v>
      </c>
      <c r="E1199" s="52" t="s">
        <v>5840</v>
      </c>
      <c r="F1199" s="52" t="str">
        <f>VLOOKUP(E1199,'[1]3) 구매'!$E$6:$F$1614,2,0)</f>
        <v>쇼핑몰</v>
      </c>
      <c r="G1199" s="52">
        <v>4014162001</v>
      </c>
      <c r="H1199" s="52" t="s">
        <v>4522</v>
      </c>
      <c r="I1199" s="52" t="s">
        <v>4523</v>
      </c>
      <c r="J1199" s="49" t="s">
        <v>87</v>
      </c>
      <c r="K1199" s="49">
        <v>18</v>
      </c>
      <c r="L1199" s="49" t="s">
        <v>4230</v>
      </c>
      <c r="M1199" s="49">
        <v>24120000</v>
      </c>
      <c r="N1199" s="49"/>
      <c r="O1199" s="49" t="s">
        <v>4074</v>
      </c>
      <c r="P1199" s="49"/>
      <c r="Q1199" s="52" t="s">
        <v>1779</v>
      </c>
      <c r="R1199" s="52" t="s">
        <v>3862</v>
      </c>
      <c r="S1199" s="52" t="s">
        <v>5841</v>
      </c>
      <c r="T1199" s="52" t="s">
        <v>71</v>
      </c>
      <c r="U1199" s="52"/>
      <c r="V1199" s="52"/>
    </row>
    <row r="1200" spans="2:22" s="9" customFormat="1" ht="17.100000000000001" customHeight="1">
      <c r="B1200" s="52">
        <v>2026</v>
      </c>
      <c r="C1200" s="52">
        <v>3</v>
      </c>
      <c r="D1200" s="52" t="s">
        <v>62</v>
      </c>
      <c r="E1200" s="52" t="s">
        <v>5840</v>
      </c>
      <c r="F1200" s="52" t="str">
        <f>VLOOKUP(E1200,'[1]3) 구매'!$E$6:$F$1614,2,0)</f>
        <v>쇼핑몰</v>
      </c>
      <c r="G1200" s="52">
        <v>4014162001</v>
      </c>
      <c r="H1200" s="52" t="s">
        <v>4522</v>
      </c>
      <c r="I1200" s="52" t="s">
        <v>5847</v>
      </c>
      <c r="J1200" s="49" t="s">
        <v>87</v>
      </c>
      <c r="K1200" s="49">
        <v>1</v>
      </c>
      <c r="L1200" s="49" t="s">
        <v>4230</v>
      </c>
      <c r="M1200" s="49">
        <v>973000</v>
      </c>
      <c r="N1200" s="49"/>
      <c r="O1200" s="49" t="s">
        <v>4074</v>
      </c>
      <c r="P1200" s="49"/>
      <c r="Q1200" s="52" t="s">
        <v>1779</v>
      </c>
      <c r="R1200" s="52" t="s">
        <v>3862</v>
      </c>
      <c r="S1200" s="52" t="s">
        <v>5841</v>
      </c>
      <c r="T1200" s="52" t="s">
        <v>71</v>
      </c>
      <c r="U1200" s="52"/>
      <c r="V1200" s="52"/>
    </row>
    <row r="1201" spans="2:22" s="9" customFormat="1" ht="17.100000000000001" customHeight="1">
      <c r="B1201" s="52">
        <v>2026</v>
      </c>
      <c r="C1201" s="52">
        <v>3</v>
      </c>
      <c r="D1201" s="52" t="s">
        <v>62</v>
      </c>
      <c r="E1201" s="52" t="s">
        <v>5840</v>
      </c>
      <c r="F1201" s="52" t="str">
        <f>VLOOKUP(E1201,'[1]3) 구매'!$E$6:$F$1614,2,0)</f>
        <v>쇼핑몰</v>
      </c>
      <c r="G1201" s="52">
        <v>4014162001</v>
      </c>
      <c r="H1201" s="52" t="s">
        <v>4522</v>
      </c>
      <c r="I1201" s="52" t="s">
        <v>5848</v>
      </c>
      <c r="J1201" s="49" t="s">
        <v>87</v>
      </c>
      <c r="K1201" s="49">
        <v>20</v>
      </c>
      <c r="L1201" s="49" t="s">
        <v>4230</v>
      </c>
      <c r="M1201" s="49">
        <v>19000000</v>
      </c>
      <c r="N1201" s="49"/>
      <c r="O1201" s="49" t="s">
        <v>4074</v>
      </c>
      <c r="P1201" s="49"/>
      <c r="Q1201" s="52" t="s">
        <v>1779</v>
      </c>
      <c r="R1201" s="52" t="s">
        <v>3862</v>
      </c>
      <c r="S1201" s="52" t="s">
        <v>5841</v>
      </c>
      <c r="T1201" s="52" t="s">
        <v>71</v>
      </c>
      <c r="U1201" s="52"/>
      <c r="V1201" s="52"/>
    </row>
    <row r="1202" spans="2:22" s="9" customFormat="1" ht="17.100000000000001" customHeight="1">
      <c r="B1202" s="52">
        <v>2026</v>
      </c>
      <c r="C1202" s="52">
        <v>3</v>
      </c>
      <c r="D1202" s="52" t="s">
        <v>62</v>
      </c>
      <c r="E1202" s="52" t="s">
        <v>5840</v>
      </c>
      <c r="F1202" s="52" t="str">
        <f>VLOOKUP(E1202,'[1]3) 구매'!$E$6:$F$1614,2,0)</f>
        <v>쇼핑몰</v>
      </c>
      <c r="G1202" s="52">
        <v>4014162001</v>
      </c>
      <c r="H1202" s="52" t="s">
        <v>4524</v>
      </c>
      <c r="I1202" s="52" t="s">
        <v>5473</v>
      </c>
      <c r="J1202" s="49" t="s">
        <v>87</v>
      </c>
      <c r="K1202" s="49">
        <v>1</v>
      </c>
      <c r="L1202" s="49" t="s">
        <v>4111</v>
      </c>
      <c r="M1202" s="49">
        <v>4080000</v>
      </c>
      <c r="N1202" s="49"/>
      <c r="O1202" s="49" t="s">
        <v>4074</v>
      </c>
      <c r="P1202" s="49"/>
      <c r="Q1202" s="52" t="s">
        <v>1779</v>
      </c>
      <c r="R1202" s="52" t="s">
        <v>3862</v>
      </c>
      <c r="S1202" s="52" t="s">
        <v>5841</v>
      </c>
      <c r="T1202" s="52" t="s">
        <v>71</v>
      </c>
      <c r="U1202" s="52"/>
      <c r="V1202" s="52"/>
    </row>
    <row r="1203" spans="2:22" s="9" customFormat="1" ht="17.100000000000001" customHeight="1">
      <c r="B1203" s="52">
        <v>2026</v>
      </c>
      <c r="C1203" s="52">
        <v>3</v>
      </c>
      <c r="D1203" s="52" t="s">
        <v>62</v>
      </c>
      <c r="E1203" s="52" t="s">
        <v>5840</v>
      </c>
      <c r="F1203" s="52" t="str">
        <f>VLOOKUP(E1203,'[1]3) 구매'!$E$6:$F$1614,2,0)</f>
        <v>쇼핑몰</v>
      </c>
      <c r="G1203" s="52">
        <v>4014162001</v>
      </c>
      <c r="H1203" s="52" t="s">
        <v>4524</v>
      </c>
      <c r="I1203" s="52" t="s">
        <v>5474</v>
      </c>
      <c r="J1203" s="49" t="s">
        <v>87</v>
      </c>
      <c r="K1203" s="49">
        <v>2</v>
      </c>
      <c r="L1203" s="49" t="s">
        <v>4111</v>
      </c>
      <c r="M1203" s="49">
        <v>8060000</v>
      </c>
      <c r="N1203" s="49"/>
      <c r="O1203" s="49" t="s">
        <v>4074</v>
      </c>
      <c r="P1203" s="49"/>
      <c r="Q1203" s="52" t="s">
        <v>1779</v>
      </c>
      <c r="R1203" s="52" t="s">
        <v>3862</v>
      </c>
      <c r="S1203" s="52" t="s">
        <v>5841</v>
      </c>
      <c r="T1203" s="52" t="s">
        <v>71</v>
      </c>
      <c r="U1203" s="52"/>
      <c r="V1203" s="52"/>
    </row>
    <row r="1204" spans="2:22" s="9" customFormat="1" ht="17.100000000000001" customHeight="1">
      <c r="B1204" s="52">
        <v>2026</v>
      </c>
      <c r="C1204" s="52">
        <v>3</v>
      </c>
      <c r="D1204" s="52" t="s">
        <v>62</v>
      </c>
      <c r="E1204" s="52" t="s">
        <v>5840</v>
      </c>
      <c r="F1204" s="52" t="str">
        <f>VLOOKUP(E1204,'[1]3) 구매'!$E$6:$F$1614,2,0)</f>
        <v>쇼핑몰</v>
      </c>
      <c r="G1204" s="52">
        <v>4014162001</v>
      </c>
      <c r="H1204" s="52" t="s">
        <v>4524</v>
      </c>
      <c r="I1204" s="52" t="s">
        <v>5844</v>
      </c>
      <c r="J1204" s="49" t="s">
        <v>87</v>
      </c>
      <c r="K1204" s="49">
        <v>3</v>
      </c>
      <c r="L1204" s="49" t="s">
        <v>4111</v>
      </c>
      <c r="M1204" s="49">
        <v>9209000</v>
      </c>
      <c r="N1204" s="49"/>
      <c r="O1204" s="49" t="s">
        <v>4074</v>
      </c>
      <c r="P1204" s="49"/>
      <c r="Q1204" s="52" t="s">
        <v>1779</v>
      </c>
      <c r="R1204" s="52" t="s">
        <v>3862</v>
      </c>
      <c r="S1204" s="52" t="s">
        <v>5841</v>
      </c>
      <c r="T1204" s="52" t="s">
        <v>71</v>
      </c>
      <c r="U1204" s="52"/>
      <c r="V1204" s="52"/>
    </row>
    <row r="1205" spans="2:22" s="9" customFormat="1" ht="17.100000000000001" customHeight="1">
      <c r="B1205" s="52">
        <v>2026</v>
      </c>
      <c r="C1205" s="52">
        <v>3</v>
      </c>
      <c r="D1205" s="52" t="s">
        <v>62</v>
      </c>
      <c r="E1205" s="52" t="s">
        <v>5840</v>
      </c>
      <c r="F1205" s="52" t="str">
        <f>VLOOKUP(E1205,'[1]3) 구매'!$E$6:$F$1614,2,0)</f>
        <v>쇼핑몰</v>
      </c>
      <c r="G1205" s="52">
        <v>4014162001</v>
      </c>
      <c r="H1205" s="52" t="s">
        <v>4524</v>
      </c>
      <c r="I1205" s="52" t="s">
        <v>5600</v>
      </c>
      <c r="J1205" s="49" t="s">
        <v>87</v>
      </c>
      <c r="K1205" s="49">
        <v>9</v>
      </c>
      <c r="L1205" s="49" t="s">
        <v>4111</v>
      </c>
      <c r="M1205" s="49">
        <v>18722000</v>
      </c>
      <c r="N1205" s="49"/>
      <c r="O1205" s="49" t="s">
        <v>4074</v>
      </c>
      <c r="P1205" s="49"/>
      <c r="Q1205" s="52" t="s">
        <v>1779</v>
      </c>
      <c r="R1205" s="52" t="s">
        <v>3862</v>
      </c>
      <c r="S1205" s="52" t="s">
        <v>5841</v>
      </c>
      <c r="T1205" s="52" t="s">
        <v>71</v>
      </c>
      <c r="U1205" s="52"/>
      <c r="V1205" s="52"/>
    </row>
    <row r="1206" spans="2:22" s="9" customFormat="1" ht="17.100000000000001" customHeight="1">
      <c r="B1206" s="52">
        <v>2026</v>
      </c>
      <c r="C1206" s="52">
        <v>3</v>
      </c>
      <c r="D1206" s="52" t="s">
        <v>62</v>
      </c>
      <c r="E1206" s="52" t="s">
        <v>5840</v>
      </c>
      <c r="F1206" s="52" t="str">
        <f>VLOOKUP(E1206,'[1]3) 구매'!$E$6:$F$1614,2,0)</f>
        <v>쇼핑몰</v>
      </c>
      <c r="G1206" s="52">
        <v>4014162001</v>
      </c>
      <c r="H1206" s="52" t="s">
        <v>4524</v>
      </c>
      <c r="I1206" s="52" t="s">
        <v>5845</v>
      </c>
      <c r="J1206" s="49" t="s">
        <v>87</v>
      </c>
      <c r="K1206" s="49">
        <v>17</v>
      </c>
      <c r="L1206" s="49" t="s">
        <v>4111</v>
      </c>
      <c r="M1206" s="49">
        <v>17650000</v>
      </c>
      <c r="N1206" s="49"/>
      <c r="O1206" s="49" t="s">
        <v>4074</v>
      </c>
      <c r="P1206" s="49"/>
      <c r="Q1206" s="52" t="s">
        <v>1779</v>
      </c>
      <c r="R1206" s="52" t="s">
        <v>3862</v>
      </c>
      <c r="S1206" s="52" t="s">
        <v>5841</v>
      </c>
      <c r="T1206" s="52" t="s">
        <v>71</v>
      </c>
      <c r="U1206" s="52"/>
      <c r="V1206" s="52"/>
    </row>
    <row r="1207" spans="2:22" s="9" customFormat="1" ht="17.100000000000001" customHeight="1">
      <c r="B1207" s="52">
        <v>2026</v>
      </c>
      <c r="C1207" s="52">
        <v>3</v>
      </c>
      <c r="D1207" s="52" t="s">
        <v>62</v>
      </c>
      <c r="E1207" s="52" t="s">
        <v>5840</v>
      </c>
      <c r="F1207" s="52" t="str">
        <f>VLOOKUP(E1207,'[1]3) 구매'!$E$6:$F$1614,2,0)</f>
        <v>쇼핑몰</v>
      </c>
      <c r="G1207" s="52">
        <v>4014162001</v>
      </c>
      <c r="H1207" s="52" t="s">
        <v>4524</v>
      </c>
      <c r="I1207" s="52" t="s">
        <v>5846</v>
      </c>
      <c r="J1207" s="49" t="s">
        <v>87</v>
      </c>
      <c r="K1207" s="49">
        <v>8</v>
      </c>
      <c r="L1207" s="49" t="s">
        <v>4111</v>
      </c>
      <c r="M1207" s="49">
        <v>9118000</v>
      </c>
      <c r="N1207" s="49"/>
      <c r="O1207" s="49" t="s">
        <v>4074</v>
      </c>
      <c r="P1207" s="49"/>
      <c r="Q1207" s="52" t="s">
        <v>1779</v>
      </c>
      <c r="R1207" s="52" t="s">
        <v>3862</v>
      </c>
      <c r="S1207" s="52" t="s">
        <v>5841</v>
      </c>
      <c r="T1207" s="52" t="s">
        <v>71</v>
      </c>
      <c r="U1207" s="52"/>
      <c r="V1207" s="52"/>
    </row>
    <row r="1208" spans="2:22" s="9" customFormat="1" ht="17.100000000000001" customHeight="1">
      <c r="B1208" s="52">
        <v>2026</v>
      </c>
      <c r="C1208" s="52">
        <v>3</v>
      </c>
      <c r="D1208" s="52" t="s">
        <v>62</v>
      </c>
      <c r="E1208" s="52" t="s">
        <v>5840</v>
      </c>
      <c r="F1208" s="52" t="str">
        <f>VLOOKUP(E1208,'[1]3) 구매'!$E$6:$F$1614,2,0)</f>
        <v>쇼핑몰</v>
      </c>
      <c r="G1208" s="52">
        <v>4014162001</v>
      </c>
      <c r="H1208" s="52" t="s">
        <v>4524</v>
      </c>
      <c r="I1208" s="52" t="s">
        <v>4751</v>
      </c>
      <c r="J1208" s="49" t="s">
        <v>87</v>
      </c>
      <c r="K1208" s="49">
        <v>11</v>
      </c>
      <c r="L1208" s="49" t="s">
        <v>4111</v>
      </c>
      <c r="M1208" s="49">
        <v>5060000</v>
      </c>
      <c r="N1208" s="49"/>
      <c r="O1208" s="49" t="s">
        <v>4074</v>
      </c>
      <c r="P1208" s="49"/>
      <c r="Q1208" s="52" t="s">
        <v>1779</v>
      </c>
      <c r="R1208" s="52" t="s">
        <v>3862</v>
      </c>
      <c r="S1208" s="52" t="s">
        <v>5841</v>
      </c>
      <c r="T1208" s="52" t="s">
        <v>71</v>
      </c>
      <c r="U1208" s="52"/>
      <c r="V1208" s="52"/>
    </row>
    <row r="1209" spans="2:22" s="9" customFormat="1" ht="17.100000000000001" customHeight="1">
      <c r="B1209" s="52">
        <v>2026</v>
      </c>
      <c r="C1209" s="52">
        <v>3</v>
      </c>
      <c r="D1209" s="52" t="s">
        <v>62</v>
      </c>
      <c r="E1209" s="52" t="s">
        <v>5840</v>
      </c>
      <c r="F1209" s="52" t="str">
        <f>VLOOKUP(E1209,'[1]3) 구매'!$E$6:$F$1614,2,0)</f>
        <v>쇼핑몰</v>
      </c>
      <c r="G1209" s="52">
        <v>4014162001</v>
      </c>
      <c r="H1209" s="52" t="s">
        <v>4524</v>
      </c>
      <c r="I1209" s="52" t="s">
        <v>4523</v>
      </c>
      <c r="J1209" s="49" t="s">
        <v>87</v>
      </c>
      <c r="K1209" s="49">
        <v>20</v>
      </c>
      <c r="L1209" s="49" t="s">
        <v>4111</v>
      </c>
      <c r="M1209" s="49">
        <v>6600000</v>
      </c>
      <c r="N1209" s="49"/>
      <c r="O1209" s="49" t="s">
        <v>4074</v>
      </c>
      <c r="P1209" s="49"/>
      <c r="Q1209" s="52" t="s">
        <v>1779</v>
      </c>
      <c r="R1209" s="52" t="s">
        <v>3862</v>
      </c>
      <c r="S1209" s="52" t="s">
        <v>5841</v>
      </c>
      <c r="T1209" s="52" t="s">
        <v>71</v>
      </c>
      <c r="U1209" s="52"/>
      <c r="V1209" s="52"/>
    </row>
    <row r="1210" spans="2:22" s="9" customFormat="1" ht="17.100000000000001" customHeight="1">
      <c r="B1210" s="52">
        <v>2026</v>
      </c>
      <c r="C1210" s="52">
        <v>3</v>
      </c>
      <c r="D1210" s="52" t="s">
        <v>72</v>
      </c>
      <c r="E1210" s="52" t="s">
        <v>5840</v>
      </c>
      <c r="F1210" s="52" t="str">
        <f>VLOOKUP(E1210,'[1]3) 구매'!$E$6:$F$1614,2,0)</f>
        <v>쇼핑몰</v>
      </c>
      <c r="G1210" s="52">
        <v>4014219401</v>
      </c>
      <c r="H1210" s="52" t="s">
        <v>5849</v>
      </c>
      <c r="I1210" s="52" t="s">
        <v>5632</v>
      </c>
      <c r="J1210" s="49" t="s">
        <v>87</v>
      </c>
      <c r="K1210" s="49">
        <v>90</v>
      </c>
      <c r="L1210" s="49" t="s">
        <v>4094</v>
      </c>
      <c r="M1210" s="49">
        <v>51080000</v>
      </c>
      <c r="N1210" s="49"/>
      <c r="O1210" s="49"/>
      <c r="P1210" s="49" t="s">
        <v>4074</v>
      </c>
      <c r="Q1210" s="52" t="s">
        <v>1779</v>
      </c>
      <c r="R1210" s="52" t="s">
        <v>3862</v>
      </c>
      <c r="S1210" s="52" t="s">
        <v>5841</v>
      </c>
      <c r="T1210" s="52" t="s">
        <v>71</v>
      </c>
      <c r="U1210" s="52"/>
      <c r="V1210" s="52"/>
    </row>
    <row r="1211" spans="2:22" s="9" customFormat="1" ht="17.100000000000001" customHeight="1">
      <c r="B1211" s="52">
        <v>2026</v>
      </c>
      <c r="C1211" s="52">
        <v>3</v>
      </c>
      <c r="D1211" s="52" t="s">
        <v>72</v>
      </c>
      <c r="E1211" s="52" t="s">
        <v>5840</v>
      </c>
      <c r="F1211" s="52" t="str">
        <f>VLOOKUP(E1211,'[1]3) 구매'!$E$6:$F$1614,2,0)</f>
        <v>쇼핑몰</v>
      </c>
      <c r="G1211" s="52">
        <v>4014219401</v>
      </c>
      <c r="H1211" s="52" t="s">
        <v>5849</v>
      </c>
      <c r="I1211" s="52" t="s">
        <v>4241</v>
      </c>
      <c r="J1211" s="49" t="s">
        <v>87</v>
      </c>
      <c r="K1211" s="49">
        <v>701</v>
      </c>
      <c r="L1211" s="49" t="s">
        <v>4094</v>
      </c>
      <c r="M1211" s="49">
        <v>110680000</v>
      </c>
      <c r="N1211" s="49"/>
      <c r="O1211" s="49"/>
      <c r="P1211" s="49" t="s">
        <v>4074</v>
      </c>
      <c r="Q1211" s="52" t="s">
        <v>1779</v>
      </c>
      <c r="R1211" s="52" t="s">
        <v>3862</v>
      </c>
      <c r="S1211" s="52" t="s">
        <v>5841</v>
      </c>
      <c r="T1211" s="52" t="s">
        <v>71</v>
      </c>
      <c r="U1211" s="52"/>
      <c r="V1211" s="52"/>
    </row>
    <row r="1212" spans="2:22" s="9" customFormat="1" ht="17.100000000000001" customHeight="1">
      <c r="B1212" s="52">
        <v>2026</v>
      </c>
      <c r="C1212" s="52">
        <v>3</v>
      </c>
      <c r="D1212" s="52" t="s">
        <v>62</v>
      </c>
      <c r="E1212" s="52" t="s">
        <v>5840</v>
      </c>
      <c r="F1212" s="52" t="str">
        <f>VLOOKUP(E1212,'[1]3) 구매'!$E$6:$F$1614,2,0)</f>
        <v>쇼핑몰</v>
      </c>
      <c r="G1212" s="52">
        <v>4014219702</v>
      </c>
      <c r="H1212" s="52" t="s">
        <v>5850</v>
      </c>
      <c r="I1212" s="52" t="s">
        <v>5851</v>
      </c>
      <c r="J1212" s="49" t="s">
        <v>87</v>
      </c>
      <c r="K1212" s="49">
        <v>1578</v>
      </c>
      <c r="L1212" s="49" t="s">
        <v>4094</v>
      </c>
      <c r="M1212" s="49">
        <v>341716000</v>
      </c>
      <c r="N1212" s="49"/>
      <c r="O1212" s="49" t="s">
        <v>4074</v>
      </c>
      <c r="P1212" s="49"/>
      <c r="Q1212" s="52" t="s">
        <v>1779</v>
      </c>
      <c r="R1212" s="52" t="s">
        <v>3862</v>
      </c>
      <c r="S1212" s="52" t="s">
        <v>5841</v>
      </c>
      <c r="T1212" s="52" t="s">
        <v>71</v>
      </c>
      <c r="U1212" s="52"/>
      <c r="V1212" s="52"/>
    </row>
    <row r="1213" spans="2:22" s="9" customFormat="1" ht="17.100000000000001" customHeight="1">
      <c r="B1213" s="52">
        <v>2026</v>
      </c>
      <c r="C1213" s="52">
        <v>3</v>
      </c>
      <c r="D1213" s="52" t="s">
        <v>62</v>
      </c>
      <c r="E1213" s="52" t="s">
        <v>5840</v>
      </c>
      <c r="F1213" s="52" t="str">
        <f>VLOOKUP(E1213,'[1]3) 구매'!$E$6:$F$1614,2,0)</f>
        <v>쇼핑몰</v>
      </c>
      <c r="G1213" s="52">
        <v>4014219702</v>
      </c>
      <c r="H1213" s="52" t="s">
        <v>5850</v>
      </c>
      <c r="I1213" s="52" t="s">
        <v>5852</v>
      </c>
      <c r="J1213" s="49" t="s">
        <v>87</v>
      </c>
      <c r="K1213" s="49">
        <v>1483</v>
      </c>
      <c r="L1213" s="49" t="s">
        <v>4094</v>
      </c>
      <c r="M1213" s="49">
        <v>261230000</v>
      </c>
      <c r="N1213" s="49"/>
      <c r="O1213" s="49" t="s">
        <v>4074</v>
      </c>
      <c r="P1213" s="49"/>
      <c r="Q1213" s="52" t="s">
        <v>1779</v>
      </c>
      <c r="R1213" s="52" t="s">
        <v>3862</v>
      </c>
      <c r="S1213" s="52" t="s">
        <v>5841</v>
      </c>
      <c r="T1213" s="52" t="s">
        <v>71</v>
      </c>
      <c r="U1213" s="52"/>
      <c r="V1213" s="52"/>
    </row>
    <row r="1214" spans="2:22" s="9" customFormat="1" ht="17.100000000000001" customHeight="1">
      <c r="B1214" s="52">
        <v>2026</v>
      </c>
      <c r="C1214" s="52">
        <v>3</v>
      </c>
      <c r="D1214" s="52" t="s">
        <v>62</v>
      </c>
      <c r="E1214" s="52" t="s">
        <v>5840</v>
      </c>
      <c r="F1214" s="52" t="str">
        <f>VLOOKUP(E1214,'[1]3) 구매'!$E$6:$F$1614,2,0)</f>
        <v>쇼핑몰</v>
      </c>
      <c r="G1214" s="52">
        <v>4014219702</v>
      </c>
      <c r="H1214" s="52" t="s">
        <v>5850</v>
      </c>
      <c r="I1214" s="52" t="s">
        <v>5853</v>
      </c>
      <c r="J1214" s="49" t="s">
        <v>87</v>
      </c>
      <c r="K1214" s="49">
        <v>712</v>
      </c>
      <c r="L1214" s="49" t="s">
        <v>4094</v>
      </c>
      <c r="M1214" s="49">
        <v>99281000</v>
      </c>
      <c r="N1214" s="49"/>
      <c r="O1214" s="49" t="s">
        <v>4074</v>
      </c>
      <c r="P1214" s="49"/>
      <c r="Q1214" s="52" t="s">
        <v>1779</v>
      </c>
      <c r="R1214" s="52" t="s">
        <v>3862</v>
      </c>
      <c r="S1214" s="52" t="s">
        <v>5841</v>
      </c>
      <c r="T1214" s="52" t="s">
        <v>71</v>
      </c>
      <c r="U1214" s="52"/>
      <c r="V1214" s="52"/>
    </row>
    <row r="1215" spans="2:22" s="9" customFormat="1" ht="17.100000000000001" customHeight="1">
      <c r="B1215" s="52">
        <v>2026</v>
      </c>
      <c r="C1215" s="52">
        <v>3</v>
      </c>
      <c r="D1215" s="52" t="s">
        <v>62</v>
      </c>
      <c r="E1215" s="52" t="s">
        <v>5840</v>
      </c>
      <c r="F1215" s="52" t="str">
        <f>VLOOKUP(E1215,'[1]3) 구매'!$E$6:$F$1614,2,0)</f>
        <v>쇼핑몰</v>
      </c>
      <c r="G1215" s="52">
        <v>4014219702</v>
      </c>
      <c r="H1215" s="52" t="s">
        <v>5850</v>
      </c>
      <c r="I1215" s="52" t="s">
        <v>5854</v>
      </c>
      <c r="J1215" s="49" t="s">
        <v>87</v>
      </c>
      <c r="K1215" s="49">
        <v>550</v>
      </c>
      <c r="L1215" s="49" t="s">
        <v>4094</v>
      </c>
      <c r="M1215" s="49">
        <v>62293000</v>
      </c>
      <c r="N1215" s="49"/>
      <c r="O1215" s="49" t="s">
        <v>4074</v>
      </c>
      <c r="P1215" s="49"/>
      <c r="Q1215" s="52" t="s">
        <v>1779</v>
      </c>
      <c r="R1215" s="52" t="s">
        <v>3862</v>
      </c>
      <c r="S1215" s="52" t="s">
        <v>5841</v>
      </c>
      <c r="T1215" s="52" t="s">
        <v>71</v>
      </c>
      <c r="U1215" s="52"/>
      <c r="V1215" s="52"/>
    </row>
    <row r="1216" spans="2:22" s="9" customFormat="1" ht="17.100000000000001" customHeight="1">
      <c r="B1216" s="52">
        <v>2026</v>
      </c>
      <c r="C1216" s="52">
        <v>3</v>
      </c>
      <c r="D1216" s="52" t="s">
        <v>62</v>
      </c>
      <c r="E1216" s="52" t="s">
        <v>5840</v>
      </c>
      <c r="F1216" s="52" t="str">
        <f>VLOOKUP(E1216,'[1]3) 구매'!$E$6:$F$1614,2,0)</f>
        <v>쇼핑몰</v>
      </c>
      <c r="G1216" s="52">
        <v>4014219702</v>
      </c>
      <c r="H1216" s="52" t="s">
        <v>5850</v>
      </c>
      <c r="I1216" s="52" t="s">
        <v>5855</v>
      </c>
      <c r="J1216" s="49" t="s">
        <v>87</v>
      </c>
      <c r="K1216" s="49">
        <v>4090</v>
      </c>
      <c r="L1216" s="49" t="s">
        <v>4094</v>
      </c>
      <c r="M1216" s="49">
        <v>371904000</v>
      </c>
      <c r="N1216" s="49"/>
      <c r="O1216" s="49" t="s">
        <v>4074</v>
      </c>
      <c r="P1216" s="49"/>
      <c r="Q1216" s="52" t="s">
        <v>1779</v>
      </c>
      <c r="R1216" s="52" t="s">
        <v>3862</v>
      </c>
      <c r="S1216" s="52" t="s">
        <v>5841</v>
      </c>
      <c r="T1216" s="52" t="s">
        <v>71</v>
      </c>
      <c r="U1216" s="52"/>
      <c r="V1216" s="52"/>
    </row>
    <row r="1217" spans="2:22" s="9" customFormat="1" ht="17.100000000000001" customHeight="1">
      <c r="B1217" s="52">
        <v>2026</v>
      </c>
      <c r="C1217" s="52">
        <v>3</v>
      </c>
      <c r="D1217" s="52" t="s">
        <v>62</v>
      </c>
      <c r="E1217" s="52" t="s">
        <v>5840</v>
      </c>
      <c r="F1217" s="52" t="str">
        <f>VLOOKUP(E1217,'[1]3) 구매'!$E$6:$F$1614,2,0)</f>
        <v>쇼핑몰</v>
      </c>
      <c r="G1217" s="52">
        <v>4014219702</v>
      </c>
      <c r="H1217" s="52" t="s">
        <v>5850</v>
      </c>
      <c r="I1217" s="52" t="s">
        <v>5302</v>
      </c>
      <c r="J1217" s="49" t="s">
        <v>87</v>
      </c>
      <c r="K1217" s="49">
        <v>6879</v>
      </c>
      <c r="L1217" s="49" t="s">
        <v>4094</v>
      </c>
      <c r="M1217" s="49">
        <v>485933000</v>
      </c>
      <c r="N1217" s="49"/>
      <c r="O1217" s="49" t="s">
        <v>4074</v>
      </c>
      <c r="P1217" s="49"/>
      <c r="Q1217" s="52" t="s">
        <v>1779</v>
      </c>
      <c r="R1217" s="52" t="s">
        <v>3862</v>
      </c>
      <c r="S1217" s="52" t="s">
        <v>5841</v>
      </c>
      <c r="T1217" s="52" t="s">
        <v>71</v>
      </c>
      <c r="U1217" s="52"/>
      <c r="V1217" s="52"/>
    </row>
    <row r="1218" spans="2:22" s="9" customFormat="1" ht="17.100000000000001" customHeight="1">
      <c r="B1218" s="52">
        <v>2026</v>
      </c>
      <c r="C1218" s="52">
        <v>3</v>
      </c>
      <c r="D1218" s="52" t="s">
        <v>62</v>
      </c>
      <c r="E1218" s="52" t="s">
        <v>5840</v>
      </c>
      <c r="F1218" s="52" t="str">
        <f>VLOOKUP(E1218,'[1]3) 구매'!$E$6:$F$1614,2,0)</f>
        <v>쇼핑몰</v>
      </c>
      <c r="G1218" s="52">
        <v>4014219702</v>
      </c>
      <c r="H1218" s="52" t="s">
        <v>5850</v>
      </c>
      <c r="I1218" s="52" t="s">
        <v>5856</v>
      </c>
      <c r="J1218" s="49" t="s">
        <v>87</v>
      </c>
      <c r="K1218" s="49">
        <v>2305</v>
      </c>
      <c r="L1218" s="49" t="s">
        <v>4094</v>
      </c>
      <c r="M1218" s="49">
        <v>127351000</v>
      </c>
      <c r="N1218" s="49"/>
      <c r="O1218" s="49" t="s">
        <v>4074</v>
      </c>
      <c r="P1218" s="49"/>
      <c r="Q1218" s="52" t="s">
        <v>1779</v>
      </c>
      <c r="R1218" s="52" t="s">
        <v>3862</v>
      </c>
      <c r="S1218" s="52" t="s">
        <v>5841</v>
      </c>
      <c r="T1218" s="52" t="s">
        <v>71</v>
      </c>
      <c r="U1218" s="52"/>
      <c r="V1218" s="52"/>
    </row>
    <row r="1219" spans="2:22" s="9" customFormat="1" ht="17.100000000000001" customHeight="1">
      <c r="B1219" s="52">
        <v>2026</v>
      </c>
      <c r="C1219" s="52">
        <v>3</v>
      </c>
      <c r="D1219" s="52" t="s">
        <v>62</v>
      </c>
      <c r="E1219" s="52" t="s">
        <v>5840</v>
      </c>
      <c r="F1219" s="52" t="str">
        <f>VLOOKUP(E1219,'[1]3) 구매'!$E$6:$F$1614,2,0)</f>
        <v>쇼핑몰</v>
      </c>
      <c r="G1219" s="52">
        <v>4014219702</v>
      </c>
      <c r="H1219" s="52" t="s">
        <v>5850</v>
      </c>
      <c r="I1219" s="52" t="s">
        <v>5857</v>
      </c>
      <c r="J1219" s="49" t="s">
        <v>87</v>
      </c>
      <c r="K1219" s="49">
        <v>1662</v>
      </c>
      <c r="L1219" s="49" t="s">
        <v>4094</v>
      </c>
      <c r="M1219" s="49">
        <v>75721000</v>
      </c>
      <c r="N1219" s="49"/>
      <c r="O1219" s="49" t="s">
        <v>4074</v>
      </c>
      <c r="P1219" s="49"/>
      <c r="Q1219" s="52" t="s">
        <v>1779</v>
      </c>
      <c r="R1219" s="52" t="s">
        <v>3862</v>
      </c>
      <c r="S1219" s="52" t="s">
        <v>5841</v>
      </c>
      <c r="T1219" s="52" t="s">
        <v>71</v>
      </c>
      <c r="U1219" s="52"/>
      <c r="V1219" s="52"/>
    </row>
    <row r="1220" spans="2:22" s="9" customFormat="1" ht="17.100000000000001" customHeight="1">
      <c r="B1220" s="52">
        <v>2026</v>
      </c>
      <c r="C1220" s="52">
        <v>3</v>
      </c>
      <c r="D1220" s="52" t="s">
        <v>62</v>
      </c>
      <c r="E1220" s="52" t="s">
        <v>5840</v>
      </c>
      <c r="F1220" s="52" t="str">
        <f>VLOOKUP(E1220,'[1]3) 구매'!$E$6:$F$1614,2,0)</f>
        <v>쇼핑몰</v>
      </c>
      <c r="G1220" s="52">
        <v>4014219702</v>
      </c>
      <c r="H1220" s="52" t="s">
        <v>5850</v>
      </c>
      <c r="I1220" s="52" t="s">
        <v>5858</v>
      </c>
      <c r="J1220" s="49" t="s">
        <v>87</v>
      </c>
      <c r="K1220" s="49">
        <v>1254</v>
      </c>
      <c r="L1220" s="49" t="s">
        <v>4094</v>
      </c>
      <c r="M1220" s="49">
        <v>46072000</v>
      </c>
      <c r="N1220" s="49"/>
      <c r="O1220" s="49" t="s">
        <v>4074</v>
      </c>
      <c r="P1220" s="49"/>
      <c r="Q1220" s="52" t="s">
        <v>1779</v>
      </c>
      <c r="R1220" s="52" t="s">
        <v>3862</v>
      </c>
      <c r="S1220" s="52" t="s">
        <v>5841</v>
      </c>
      <c r="T1220" s="52" t="s">
        <v>71</v>
      </c>
      <c r="U1220" s="52"/>
      <c r="V1220" s="52"/>
    </row>
    <row r="1221" spans="2:22" s="9" customFormat="1" ht="17.100000000000001" customHeight="1">
      <c r="B1221" s="52">
        <v>2026</v>
      </c>
      <c r="C1221" s="52">
        <v>3</v>
      </c>
      <c r="D1221" s="52" t="s">
        <v>62</v>
      </c>
      <c r="E1221" s="52" t="s">
        <v>5840</v>
      </c>
      <c r="F1221" s="52" t="str">
        <f>VLOOKUP(E1221,'[1]3) 구매'!$E$6:$F$1614,2,0)</f>
        <v>쇼핑몰</v>
      </c>
      <c r="G1221" s="52">
        <v>4014219702</v>
      </c>
      <c r="H1221" s="52" t="s">
        <v>5850</v>
      </c>
      <c r="I1221" s="52" t="s">
        <v>5859</v>
      </c>
      <c r="J1221" s="49" t="s">
        <v>87</v>
      </c>
      <c r="K1221" s="49">
        <v>439</v>
      </c>
      <c r="L1221" s="49" t="s">
        <v>4094</v>
      </c>
      <c r="M1221" s="49">
        <v>10703000</v>
      </c>
      <c r="N1221" s="49"/>
      <c r="O1221" s="49" t="s">
        <v>4074</v>
      </c>
      <c r="P1221" s="49"/>
      <c r="Q1221" s="52" t="s">
        <v>1779</v>
      </c>
      <c r="R1221" s="52" t="s">
        <v>3862</v>
      </c>
      <c r="S1221" s="52" t="s">
        <v>5841</v>
      </c>
      <c r="T1221" s="52" t="s">
        <v>71</v>
      </c>
      <c r="U1221" s="52"/>
      <c r="V1221" s="52"/>
    </row>
    <row r="1222" spans="2:22" s="9" customFormat="1" ht="17.100000000000001" customHeight="1">
      <c r="B1222" s="52">
        <v>2026</v>
      </c>
      <c r="C1222" s="52">
        <v>3</v>
      </c>
      <c r="D1222" s="52" t="s">
        <v>62</v>
      </c>
      <c r="E1222" s="52" t="s">
        <v>5840</v>
      </c>
      <c r="F1222" s="52" t="str">
        <f>VLOOKUP(E1222,'[1]3) 구매'!$E$6:$F$1614,2,0)</f>
        <v>쇼핑몰</v>
      </c>
      <c r="G1222" s="52">
        <v>4014219702</v>
      </c>
      <c r="H1222" s="52" t="s">
        <v>5850</v>
      </c>
      <c r="I1222" s="52" t="s">
        <v>5860</v>
      </c>
      <c r="J1222" s="49" t="s">
        <v>87</v>
      </c>
      <c r="K1222" s="49">
        <v>25</v>
      </c>
      <c r="L1222" s="49" t="s">
        <v>4094</v>
      </c>
      <c r="M1222" s="49">
        <v>293000</v>
      </c>
      <c r="N1222" s="49"/>
      <c r="O1222" s="49" t="s">
        <v>4074</v>
      </c>
      <c r="P1222" s="49"/>
      <c r="Q1222" s="52" t="s">
        <v>1779</v>
      </c>
      <c r="R1222" s="52" t="s">
        <v>3862</v>
      </c>
      <c r="S1222" s="52" t="s">
        <v>5841</v>
      </c>
      <c r="T1222" s="52" t="s">
        <v>71</v>
      </c>
      <c r="U1222" s="52"/>
      <c r="V1222" s="52"/>
    </row>
    <row r="1223" spans="2:22" s="9" customFormat="1" ht="17.100000000000001" customHeight="1">
      <c r="B1223" s="52">
        <v>2026</v>
      </c>
      <c r="C1223" s="52">
        <v>3</v>
      </c>
      <c r="D1223" s="52" t="s">
        <v>72</v>
      </c>
      <c r="E1223" s="52" t="s">
        <v>5840</v>
      </c>
      <c r="F1223" s="52" t="str">
        <f>VLOOKUP(E1223,'[1]3) 구매'!$E$6:$F$1614,2,0)</f>
        <v>쇼핑몰</v>
      </c>
      <c r="G1223" s="52">
        <v>4014238901</v>
      </c>
      <c r="H1223" s="52" t="s">
        <v>5861</v>
      </c>
      <c r="I1223" s="52" t="s">
        <v>5632</v>
      </c>
      <c r="J1223" s="49" t="s">
        <v>87</v>
      </c>
      <c r="K1223" s="49">
        <v>9</v>
      </c>
      <c r="L1223" s="49" t="s">
        <v>4138</v>
      </c>
      <c r="M1223" s="49">
        <v>4333000</v>
      </c>
      <c r="N1223" s="49"/>
      <c r="O1223" s="49"/>
      <c r="P1223" s="49" t="s">
        <v>4074</v>
      </c>
      <c r="Q1223" s="52" t="s">
        <v>1779</v>
      </c>
      <c r="R1223" s="52" t="s">
        <v>3862</v>
      </c>
      <c r="S1223" s="52" t="s">
        <v>5841</v>
      </c>
      <c r="T1223" s="52" t="s">
        <v>71</v>
      </c>
      <c r="U1223" s="52"/>
      <c r="V1223" s="52"/>
    </row>
    <row r="1224" spans="2:22" s="9" customFormat="1" ht="17.100000000000001" customHeight="1">
      <c r="B1224" s="52">
        <v>2026</v>
      </c>
      <c r="C1224" s="52">
        <v>3</v>
      </c>
      <c r="D1224" s="52" t="s">
        <v>72</v>
      </c>
      <c r="E1224" s="52" t="s">
        <v>5840</v>
      </c>
      <c r="F1224" s="52" t="str">
        <f>VLOOKUP(E1224,'[1]3) 구매'!$E$6:$F$1614,2,0)</f>
        <v>쇼핑몰</v>
      </c>
      <c r="G1224" s="52">
        <v>4014238901</v>
      </c>
      <c r="H1224" s="52" t="s">
        <v>5861</v>
      </c>
      <c r="I1224" s="52" t="s">
        <v>4241</v>
      </c>
      <c r="J1224" s="49" t="s">
        <v>87</v>
      </c>
      <c r="K1224" s="49">
        <v>108</v>
      </c>
      <c r="L1224" s="49" t="s">
        <v>4138</v>
      </c>
      <c r="M1224" s="49">
        <v>18252000</v>
      </c>
      <c r="N1224" s="49"/>
      <c r="O1224" s="49"/>
      <c r="P1224" s="49" t="s">
        <v>4074</v>
      </c>
      <c r="Q1224" s="52" t="s">
        <v>1779</v>
      </c>
      <c r="R1224" s="52" t="s">
        <v>3862</v>
      </c>
      <c r="S1224" s="52" t="s">
        <v>5841</v>
      </c>
      <c r="T1224" s="52" t="s">
        <v>71</v>
      </c>
      <c r="U1224" s="52"/>
      <c r="V1224" s="52"/>
    </row>
    <row r="1225" spans="2:22" s="9" customFormat="1" ht="17.100000000000001" customHeight="1">
      <c r="B1225" s="52">
        <v>2026</v>
      </c>
      <c r="C1225" s="52">
        <v>3</v>
      </c>
      <c r="D1225" s="52" t="s">
        <v>62</v>
      </c>
      <c r="E1225" s="52" t="s">
        <v>5840</v>
      </c>
      <c r="F1225" s="52" t="str">
        <f>VLOOKUP(E1225,'[1]3) 구매'!$E$6:$F$1614,2,0)</f>
        <v>쇼핑몰</v>
      </c>
      <c r="G1225" s="52">
        <v>4014179501</v>
      </c>
      <c r="H1225" s="52" t="s">
        <v>5862</v>
      </c>
      <c r="I1225" s="52" t="s">
        <v>4241</v>
      </c>
      <c r="J1225" s="49" t="s">
        <v>87</v>
      </c>
      <c r="K1225" s="49">
        <v>1</v>
      </c>
      <c r="L1225" s="49" t="s">
        <v>4111</v>
      </c>
      <c r="M1225" s="49">
        <v>11612000</v>
      </c>
      <c r="N1225" s="49"/>
      <c r="O1225" s="49" t="s">
        <v>4074</v>
      </c>
      <c r="P1225" s="49"/>
      <c r="Q1225" s="52" t="s">
        <v>1779</v>
      </c>
      <c r="R1225" s="52" t="s">
        <v>3862</v>
      </c>
      <c r="S1225" s="52" t="s">
        <v>5841</v>
      </c>
      <c r="T1225" s="52" t="s">
        <v>71</v>
      </c>
      <c r="U1225" s="52"/>
      <c r="V1225" s="52"/>
    </row>
    <row r="1226" spans="2:22" s="9" customFormat="1" ht="17.100000000000001" customHeight="1">
      <c r="B1226" s="52">
        <v>2026</v>
      </c>
      <c r="C1226" s="52">
        <v>3</v>
      </c>
      <c r="D1226" s="52" t="s">
        <v>62</v>
      </c>
      <c r="E1226" s="52" t="s">
        <v>5840</v>
      </c>
      <c r="F1226" s="52" t="str">
        <f>VLOOKUP(E1226,'[1]3) 구매'!$E$6:$F$1614,2,0)</f>
        <v>쇼핑몰</v>
      </c>
      <c r="G1226" s="52">
        <v>4014179501</v>
      </c>
      <c r="H1226" s="52" t="s">
        <v>5862</v>
      </c>
      <c r="I1226" s="52" t="s">
        <v>5844</v>
      </c>
      <c r="J1226" s="49" t="s">
        <v>87</v>
      </c>
      <c r="K1226" s="49">
        <v>3</v>
      </c>
      <c r="L1226" s="49" t="s">
        <v>4111</v>
      </c>
      <c r="M1226" s="49">
        <v>20548000</v>
      </c>
      <c r="N1226" s="49"/>
      <c r="O1226" s="49" t="s">
        <v>4074</v>
      </c>
      <c r="P1226" s="49"/>
      <c r="Q1226" s="52" t="s">
        <v>1779</v>
      </c>
      <c r="R1226" s="52" t="s">
        <v>3862</v>
      </c>
      <c r="S1226" s="52" t="s">
        <v>5841</v>
      </c>
      <c r="T1226" s="52" t="s">
        <v>71</v>
      </c>
      <c r="U1226" s="52"/>
      <c r="V1226" s="52"/>
    </row>
    <row r="1227" spans="2:22" s="9" customFormat="1" ht="17.100000000000001" customHeight="1">
      <c r="B1227" s="52">
        <v>2026</v>
      </c>
      <c r="C1227" s="52">
        <v>3</v>
      </c>
      <c r="D1227" s="52" t="s">
        <v>62</v>
      </c>
      <c r="E1227" s="52" t="s">
        <v>5840</v>
      </c>
      <c r="F1227" s="52" t="str">
        <f>VLOOKUP(E1227,'[1]3) 구매'!$E$6:$F$1614,2,0)</f>
        <v>쇼핑몰</v>
      </c>
      <c r="G1227" s="52">
        <v>4014179501</v>
      </c>
      <c r="H1227" s="52" t="s">
        <v>5862</v>
      </c>
      <c r="I1227" s="52" t="s">
        <v>5600</v>
      </c>
      <c r="J1227" s="49" t="s">
        <v>87</v>
      </c>
      <c r="K1227" s="49">
        <v>3</v>
      </c>
      <c r="L1227" s="49" t="s">
        <v>4111</v>
      </c>
      <c r="M1227" s="49">
        <v>17881000</v>
      </c>
      <c r="N1227" s="49"/>
      <c r="O1227" s="49" t="s">
        <v>4074</v>
      </c>
      <c r="P1227" s="49"/>
      <c r="Q1227" s="52" t="s">
        <v>1779</v>
      </c>
      <c r="R1227" s="52" t="s">
        <v>3862</v>
      </c>
      <c r="S1227" s="52" t="s">
        <v>5841</v>
      </c>
      <c r="T1227" s="52" t="s">
        <v>71</v>
      </c>
      <c r="U1227" s="52"/>
      <c r="V1227" s="52"/>
    </row>
    <row r="1228" spans="2:22" s="9" customFormat="1" ht="17.100000000000001" customHeight="1">
      <c r="B1228" s="52">
        <v>2026</v>
      </c>
      <c r="C1228" s="52">
        <v>3</v>
      </c>
      <c r="D1228" s="52" t="s">
        <v>62</v>
      </c>
      <c r="E1228" s="52" t="s">
        <v>5840</v>
      </c>
      <c r="F1228" s="52" t="str">
        <f>VLOOKUP(E1228,'[1]3) 구매'!$E$6:$F$1614,2,0)</f>
        <v>쇼핑몰</v>
      </c>
      <c r="G1228" s="52">
        <v>4014179501</v>
      </c>
      <c r="H1228" s="52" t="s">
        <v>5862</v>
      </c>
      <c r="I1228" s="52" t="s">
        <v>5846</v>
      </c>
      <c r="J1228" s="49" t="s">
        <v>87</v>
      </c>
      <c r="K1228" s="49">
        <v>1</v>
      </c>
      <c r="L1228" s="49" t="s">
        <v>4111</v>
      </c>
      <c r="M1228" s="49">
        <v>5202000</v>
      </c>
      <c r="N1228" s="49"/>
      <c r="O1228" s="49" t="s">
        <v>4074</v>
      </c>
      <c r="P1228" s="49"/>
      <c r="Q1228" s="52" t="s">
        <v>1779</v>
      </c>
      <c r="R1228" s="52" t="s">
        <v>3862</v>
      </c>
      <c r="S1228" s="52" t="s">
        <v>5841</v>
      </c>
      <c r="T1228" s="52" t="s">
        <v>71</v>
      </c>
      <c r="U1228" s="52"/>
      <c r="V1228" s="52"/>
    </row>
    <row r="1229" spans="2:22" s="9" customFormat="1" ht="17.100000000000001" customHeight="1">
      <c r="B1229" s="52">
        <v>2026</v>
      </c>
      <c r="C1229" s="52">
        <v>3</v>
      </c>
      <c r="D1229" s="52" t="s">
        <v>62</v>
      </c>
      <c r="E1229" s="52" t="s">
        <v>5840</v>
      </c>
      <c r="F1229" s="52" t="str">
        <f>VLOOKUP(E1229,'[1]3) 구매'!$E$6:$F$1614,2,0)</f>
        <v>쇼핑몰</v>
      </c>
      <c r="G1229" s="52">
        <v>4014179501</v>
      </c>
      <c r="H1229" s="52" t="s">
        <v>5305</v>
      </c>
      <c r="I1229" s="52" t="s">
        <v>5863</v>
      </c>
      <c r="J1229" s="49" t="s">
        <v>87</v>
      </c>
      <c r="K1229" s="49">
        <v>1</v>
      </c>
      <c r="L1229" s="49" t="s">
        <v>4238</v>
      </c>
      <c r="M1229" s="49">
        <v>16900000</v>
      </c>
      <c r="N1229" s="49"/>
      <c r="O1229" s="49" t="s">
        <v>4074</v>
      </c>
      <c r="P1229" s="49"/>
      <c r="Q1229" s="52" t="s">
        <v>1779</v>
      </c>
      <c r="R1229" s="52" t="s">
        <v>3862</v>
      </c>
      <c r="S1229" s="52" t="s">
        <v>5841</v>
      </c>
      <c r="T1229" s="52" t="s">
        <v>71</v>
      </c>
      <c r="U1229" s="52"/>
      <c r="V1229" s="52"/>
    </row>
    <row r="1230" spans="2:22" s="9" customFormat="1" ht="17.100000000000001" customHeight="1">
      <c r="B1230" s="52">
        <v>2026</v>
      </c>
      <c r="C1230" s="52">
        <v>3</v>
      </c>
      <c r="D1230" s="52" t="s">
        <v>62</v>
      </c>
      <c r="E1230" s="52" t="s">
        <v>5840</v>
      </c>
      <c r="F1230" s="52" t="str">
        <f>VLOOKUP(E1230,'[1]3) 구매'!$E$6:$F$1614,2,0)</f>
        <v>쇼핑몰</v>
      </c>
      <c r="G1230" s="52">
        <v>4014179501</v>
      </c>
      <c r="H1230" s="52" t="s">
        <v>5305</v>
      </c>
      <c r="I1230" s="52" t="s">
        <v>5864</v>
      </c>
      <c r="J1230" s="49" t="s">
        <v>87</v>
      </c>
      <c r="K1230" s="49">
        <v>1</v>
      </c>
      <c r="L1230" s="49" t="s">
        <v>4238</v>
      </c>
      <c r="M1230" s="49">
        <v>16737000</v>
      </c>
      <c r="N1230" s="49"/>
      <c r="O1230" s="49" t="s">
        <v>4074</v>
      </c>
      <c r="P1230" s="49"/>
      <c r="Q1230" s="52" t="s">
        <v>1779</v>
      </c>
      <c r="R1230" s="52" t="s">
        <v>3862</v>
      </c>
      <c r="S1230" s="52" t="s">
        <v>5841</v>
      </c>
      <c r="T1230" s="52" t="s">
        <v>71</v>
      </c>
      <c r="U1230" s="52"/>
      <c r="V1230" s="52"/>
    </row>
    <row r="1231" spans="2:22" s="9" customFormat="1" ht="17.100000000000001" customHeight="1">
      <c r="B1231" s="52">
        <v>2026</v>
      </c>
      <c r="C1231" s="52">
        <v>3</v>
      </c>
      <c r="D1231" s="52" t="s">
        <v>62</v>
      </c>
      <c r="E1231" s="52" t="s">
        <v>5840</v>
      </c>
      <c r="F1231" s="52" t="str">
        <f>VLOOKUP(E1231,'[1]3) 구매'!$E$6:$F$1614,2,0)</f>
        <v>쇼핑몰</v>
      </c>
      <c r="G1231" s="52">
        <v>4014179501</v>
      </c>
      <c r="H1231" s="52" t="s">
        <v>5305</v>
      </c>
      <c r="I1231" s="52" t="s">
        <v>5865</v>
      </c>
      <c r="J1231" s="49" t="s">
        <v>87</v>
      </c>
      <c r="K1231" s="49">
        <v>3</v>
      </c>
      <c r="L1231" s="49" t="s">
        <v>4238</v>
      </c>
      <c r="M1231" s="49">
        <v>84600000</v>
      </c>
      <c r="N1231" s="49"/>
      <c r="O1231" s="49" t="s">
        <v>4074</v>
      </c>
      <c r="P1231" s="49"/>
      <c r="Q1231" s="52" t="s">
        <v>1779</v>
      </c>
      <c r="R1231" s="52" t="s">
        <v>3862</v>
      </c>
      <c r="S1231" s="52" t="s">
        <v>5841</v>
      </c>
      <c r="T1231" s="52" t="s">
        <v>71</v>
      </c>
      <c r="U1231" s="52"/>
      <c r="V1231" s="52"/>
    </row>
    <row r="1232" spans="2:22" s="9" customFormat="1" ht="17.100000000000001" customHeight="1">
      <c r="B1232" s="52">
        <v>2026</v>
      </c>
      <c r="C1232" s="52">
        <v>3</v>
      </c>
      <c r="D1232" s="52" t="s">
        <v>62</v>
      </c>
      <c r="E1232" s="52" t="s">
        <v>5840</v>
      </c>
      <c r="F1232" s="52" t="str">
        <f>VLOOKUP(E1232,'[1]3) 구매'!$E$6:$F$1614,2,0)</f>
        <v>쇼핑몰</v>
      </c>
      <c r="G1232" s="52">
        <v>4014179501</v>
      </c>
      <c r="H1232" s="52" t="s">
        <v>5305</v>
      </c>
      <c r="I1232" s="52" t="s">
        <v>5866</v>
      </c>
      <c r="J1232" s="49" t="s">
        <v>87</v>
      </c>
      <c r="K1232" s="49">
        <v>1</v>
      </c>
      <c r="L1232" s="49" t="s">
        <v>4238</v>
      </c>
      <c r="M1232" s="49">
        <v>19374000</v>
      </c>
      <c r="N1232" s="49"/>
      <c r="O1232" s="49" t="s">
        <v>4074</v>
      </c>
      <c r="P1232" s="49"/>
      <c r="Q1232" s="52" t="s">
        <v>1779</v>
      </c>
      <c r="R1232" s="52" t="s">
        <v>3862</v>
      </c>
      <c r="S1232" s="52" t="s">
        <v>5841</v>
      </c>
      <c r="T1232" s="52" t="s">
        <v>71</v>
      </c>
      <c r="U1232" s="52"/>
      <c r="V1232" s="52"/>
    </row>
    <row r="1233" spans="2:22" s="9" customFormat="1" ht="17.100000000000001" customHeight="1">
      <c r="B1233" s="52">
        <v>2026</v>
      </c>
      <c r="C1233" s="52">
        <v>3</v>
      </c>
      <c r="D1233" s="52" t="s">
        <v>62</v>
      </c>
      <c r="E1233" s="52" t="s">
        <v>5840</v>
      </c>
      <c r="F1233" s="52" t="str">
        <f>VLOOKUP(E1233,'[1]3) 구매'!$E$6:$F$1614,2,0)</f>
        <v>쇼핑몰</v>
      </c>
      <c r="G1233" s="52">
        <v>4078112292</v>
      </c>
      <c r="H1233" s="52" t="s">
        <v>4661</v>
      </c>
      <c r="I1233" s="52" t="s">
        <v>5867</v>
      </c>
      <c r="J1233" s="49" t="s">
        <v>87</v>
      </c>
      <c r="K1233" s="49">
        <v>80</v>
      </c>
      <c r="L1233" s="49" t="s">
        <v>4106</v>
      </c>
      <c r="M1233" s="49">
        <v>83600000</v>
      </c>
      <c r="N1233" s="49"/>
      <c r="O1233" s="49" t="s">
        <v>4074</v>
      </c>
      <c r="P1233" s="49"/>
      <c r="Q1233" s="52" t="s">
        <v>1779</v>
      </c>
      <c r="R1233" s="52" t="s">
        <v>3862</v>
      </c>
      <c r="S1233" s="52" t="s">
        <v>5841</v>
      </c>
      <c r="T1233" s="52" t="s">
        <v>71</v>
      </c>
      <c r="U1233" s="52"/>
      <c r="V1233" s="52"/>
    </row>
    <row r="1234" spans="2:22" s="9" customFormat="1" ht="17.100000000000001" customHeight="1">
      <c r="B1234" s="52">
        <v>2026</v>
      </c>
      <c r="C1234" s="52">
        <v>3</v>
      </c>
      <c r="D1234" s="52" t="s">
        <v>62</v>
      </c>
      <c r="E1234" s="52" t="s">
        <v>5840</v>
      </c>
      <c r="F1234" s="52" t="str">
        <f>VLOOKUP(E1234,'[1]3) 구매'!$E$6:$F$1614,2,0)</f>
        <v>쇼핑몰</v>
      </c>
      <c r="G1234" s="52">
        <v>4028182115</v>
      </c>
      <c r="H1234" s="52" t="s">
        <v>5868</v>
      </c>
      <c r="I1234" s="52" t="s">
        <v>5869</v>
      </c>
      <c r="J1234" s="49" t="s">
        <v>87</v>
      </c>
      <c r="K1234" s="49">
        <v>1</v>
      </c>
      <c r="L1234" s="49" t="s">
        <v>4111</v>
      </c>
      <c r="M1234" s="49">
        <v>968000</v>
      </c>
      <c r="N1234" s="49"/>
      <c r="O1234" s="49" t="s">
        <v>4074</v>
      </c>
      <c r="P1234" s="49"/>
      <c r="Q1234" s="52" t="s">
        <v>1779</v>
      </c>
      <c r="R1234" s="52" t="s">
        <v>3862</v>
      </c>
      <c r="S1234" s="52" t="s">
        <v>5841</v>
      </c>
      <c r="T1234" s="52" t="s">
        <v>71</v>
      </c>
      <c r="U1234" s="52"/>
      <c r="V1234" s="52"/>
    </row>
    <row r="1235" spans="2:22" s="9" customFormat="1" ht="17.100000000000001" customHeight="1">
      <c r="B1235" s="52">
        <v>2026</v>
      </c>
      <c r="C1235" s="52">
        <v>3</v>
      </c>
      <c r="D1235" s="52" t="s">
        <v>62</v>
      </c>
      <c r="E1235" s="52" t="s">
        <v>3153</v>
      </c>
      <c r="F1235" s="52" t="str">
        <f>VLOOKUP(E1235,'[1]3) 구매'!$E$6:$F$1614,2,0)</f>
        <v>쇼핑몰</v>
      </c>
      <c r="G1235" s="52">
        <v>3011150501</v>
      </c>
      <c r="H1235" s="52" t="s">
        <v>4067</v>
      </c>
      <c r="I1235" s="52" t="s">
        <v>4223</v>
      </c>
      <c r="J1235" s="49" t="s">
        <v>87</v>
      </c>
      <c r="K1235" s="49">
        <v>3762</v>
      </c>
      <c r="L1235" s="49" t="s">
        <v>4069</v>
      </c>
      <c r="M1235" s="49">
        <v>330265000</v>
      </c>
      <c r="N1235" s="49"/>
      <c r="O1235" s="49"/>
      <c r="P1235" s="49" t="s">
        <v>4074</v>
      </c>
      <c r="Q1235" s="52" t="s">
        <v>555</v>
      </c>
      <c r="R1235" s="52" t="s">
        <v>1607</v>
      </c>
      <c r="S1235" s="52" t="s">
        <v>1608</v>
      </c>
      <c r="T1235" s="52" t="s">
        <v>71</v>
      </c>
      <c r="U1235" s="52"/>
      <c r="V1235" s="52"/>
    </row>
    <row r="1236" spans="2:22" s="9" customFormat="1" ht="17.100000000000001" customHeight="1">
      <c r="B1236" s="52">
        <v>2026</v>
      </c>
      <c r="C1236" s="52">
        <v>3</v>
      </c>
      <c r="D1236" s="52" t="s">
        <v>72</v>
      </c>
      <c r="E1236" s="52" t="s">
        <v>4752</v>
      </c>
      <c r="F1236" s="52" t="str">
        <f>VLOOKUP(E1236,'[1]3) 구매'!$E$6:$F$1614,2,0)</f>
        <v>쇼핑몰</v>
      </c>
      <c r="G1236" s="52">
        <v>3013150201</v>
      </c>
      <c r="H1236" s="52" t="s">
        <v>4817</v>
      </c>
      <c r="I1236" s="52" t="s">
        <v>5870</v>
      </c>
      <c r="J1236" s="49" t="s">
        <v>87</v>
      </c>
      <c r="K1236" s="49">
        <v>992</v>
      </c>
      <c r="L1236" s="49" t="s">
        <v>4170</v>
      </c>
      <c r="M1236" s="49">
        <v>15772800</v>
      </c>
      <c r="N1236" s="49"/>
      <c r="O1236" s="49" t="s">
        <v>4074</v>
      </c>
      <c r="P1236" s="49"/>
      <c r="Q1236" s="52" t="s">
        <v>555</v>
      </c>
      <c r="R1236" s="52" t="s">
        <v>4753</v>
      </c>
      <c r="S1236" s="52" t="s">
        <v>4754</v>
      </c>
      <c r="T1236" s="52" t="s">
        <v>71</v>
      </c>
      <c r="U1236" s="52"/>
      <c r="V1236" s="52"/>
    </row>
    <row r="1237" spans="2:22" s="9" customFormat="1" ht="17.100000000000001" customHeight="1">
      <c r="B1237" s="52">
        <v>2026</v>
      </c>
      <c r="C1237" s="52">
        <v>3</v>
      </c>
      <c r="D1237" s="52" t="s">
        <v>72</v>
      </c>
      <c r="E1237" s="52" t="s">
        <v>3154</v>
      </c>
      <c r="F1237" s="52" t="str">
        <f>VLOOKUP(E1237,'[1]3) 구매'!$E$6:$F$1614,2,0)</f>
        <v>쇼핑몰</v>
      </c>
      <c r="G1237" s="52">
        <v>23235025</v>
      </c>
      <c r="H1237" s="52" t="s">
        <v>4089</v>
      </c>
      <c r="I1237" s="52" t="s">
        <v>5871</v>
      </c>
      <c r="J1237" s="49" t="s">
        <v>87</v>
      </c>
      <c r="K1237" s="49">
        <v>331</v>
      </c>
      <c r="L1237" s="49" t="s">
        <v>4138</v>
      </c>
      <c r="M1237" s="49">
        <v>28000000</v>
      </c>
      <c r="N1237" s="49"/>
      <c r="O1237" s="49" t="s">
        <v>4074</v>
      </c>
      <c r="P1237" s="49"/>
      <c r="Q1237" s="52" t="s">
        <v>555</v>
      </c>
      <c r="R1237" s="52" t="s">
        <v>3155</v>
      </c>
      <c r="S1237" s="52" t="s">
        <v>3156</v>
      </c>
      <c r="T1237" s="52" t="s">
        <v>71</v>
      </c>
      <c r="U1237" s="52"/>
      <c r="V1237" s="52"/>
    </row>
    <row r="1238" spans="2:22" s="9" customFormat="1" ht="17.100000000000001" customHeight="1">
      <c r="B1238" s="52">
        <v>2026</v>
      </c>
      <c r="C1238" s="52">
        <v>3</v>
      </c>
      <c r="D1238" s="52" t="s">
        <v>72</v>
      </c>
      <c r="E1238" s="52" t="s">
        <v>1002</v>
      </c>
      <c r="F1238" s="52" t="str">
        <f>VLOOKUP(E1238,'[1]3) 구매'!$E$6:$F$1614,2,0)</f>
        <v>쇼핑몰</v>
      </c>
      <c r="G1238" s="52">
        <v>3011150501</v>
      </c>
      <c r="H1238" s="52" t="s">
        <v>4067</v>
      </c>
      <c r="I1238" s="52"/>
      <c r="J1238" s="49" t="s">
        <v>87</v>
      </c>
      <c r="K1238" s="49"/>
      <c r="L1238" s="49"/>
      <c r="M1238" s="49">
        <v>84000000</v>
      </c>
      <c r="N1238" s="49"/>
      <c r="O1238" s="49" t="s">
        <v>4070</v>
      </c>
      <c r="P1238" s="49"/>
      <c r="Q1238" s="52" t="s">
        <v>559</v>
      </c>
      <c r="R1238" s="52" t="s">
        <v>1003</v>
      </c>
      <c r="S1238" s="52" t="s">
        <v>1004</v>
      </c>
      <c r="T1238" s="52" t="s">
        <v>71</v>
      </c>
      <c r="U1238" s="52"/>
      <c r="V1238" s="52"/>
    </row>
    <row r="1239" spans="2:22" s="9" customFormat="1" ht="17.100000000000001" customHeight="1">
      <c r="B1239" s="52">
        <v>2026</v>
      </c>
      <c r="C1239" s="52">
        <v>3</v>
      </c>
      <c r="D1239" s="52" t="s">
        <v>72</v>
      </c>
      <c r="E1239" s="52" t="s">
        <v>1002</v>
      </c>
      <c r="F1239" s="52" t="str">
        <f>VLOOKUP(E1239,'[1]3) 구매'!$E$6:$F$1614,2,0)</f>
        <v>쇼핑몰</v>
      </c>
      <c r="G1239" s="52">
        <v>3010161901</v>
      </c>
      <c r="H1239" s="52" t="s">
        <v>4144</v>
      </c>
      <c r="I1239" s="52"/>
      <c r="J1239" s="49" t="s">
        <v>87</v>
      </c>
      <c r="K1239" s="49"/>
      <c r="L1239" s="49"/>
      <c r="M1239" s="49">
        <v>45000000</v>
      </c>
      <c r="N1239" s="49"/>
      <c r="O1239" s="49" t="s">
        <v>4070</v>
      </c>
      <c r="P1239" s="49"/>
      <c r="Q1239" s="52" t="s">
        <v>559</v>
      </c>
      <c r="R1239" s="52" t="s">
        <v>1003</v>
      </c>
      <c r="S1239" s="52" t="s">
        <v>1004</v>
      </c>
      <c r="T1239" s="52" t="s">
        <v>71</v>
      </c>
      <c r="U1239" s="52"/>
      <c r="V1239" s="52"/>
    </row>
    <row r="1240" spans="2:22" s="9" customFormat="1" ht="17.100000000000001" customHeight="1">
      <c r="B1240" s="52">
        <v>2026</v>
      </c>
      <c r="C1240" s="52">
        <v>3</v>
      </c>
      <c r="D1240" s="52" t="s">
        <v>72</v>
      </c>
      <c r="E1240" s="52" t="s">
        <v>1002</v>
      </c>
      <c r="F1240" s="52" t="str">
        <f>VLOOKUP(E1240,'[1]3) 구매'!$E$6:$F$1614,2,0)</f>
        <v>쇼핑몰</v>
      </c>
      <c r="G1240" s="52">
        <v>4015156601</v>
      </c>
      <c r="H1240" s="52" t="s">
        <v>5186</v>
      </c>
      <c r="I1240" s="52"/>
      <c r="J1240" s="49" t="s">
        <v>4318</v>
      </c>
      <c r="K1240" s="49"/>
      <c r="L1240" s="49"/>
      <c r="M1240" s="49">
        <v>551000000</v>
      </c>
      <c r="N1240" s="49"/>
      <c r="O1240" s="49" t="s">
        <v>4070</v>
      </c>
      <c r="P1240" s="49"/>
      <c r="Q1240" s="52" t="s">
        <v>559</v>
      </c>
      <c r="R1240" s="52" t="s">
        <v>1003</v>
      </c>
      <c r="S1240" s="52" t="s">
        <v>1004</v>
      </c>
      <c r="T1240" s="52" t="s">
        <v>71</v>
      </c>
      <c r="U1240" s="52"/>
      <c r="V1240" s="52"/>
    </row>
    <row r="1241" spans="2:22" s="9" customFormat="1" ht="17.100000000000001" customHeight="1">
      <c r="B1241" s="52">
        <v>2026</v>
      </c>
      <c r="C1241" s="52">
        <v>3</v>
      </c>
      <c r="D1241" s="52" t="s">
        <v>72</v>
      </c>
      <c r="E1241" s="52" t="s">
        <v>1002</v>
      </c>
      <c r="F1241" s="52" t="str">
        <f>VLOOKUP(E1241,'[1]3) 구매'!$E$6:$F$1614,2,0)</f>
        <v>쇼핑몰</v>
      </c>
      <c r="G1241" s="52">
        <v>3912110301</v>
      </c>
      <c r="H1241" s="52" t="s">
        <v>4593</v>
      </c>
      <c r="I1241" s="52"/>
      <c r="J1241" s="49" t="s">
        <v>74</v>
      </c>
      <c r="K1241" s="49"/>
      <c r="L1241" s="49"/>
      <c r="M1241" s="49">
        <v>185000000</v>
      </c>
      <c r="N1241" s="49"/>
      <c r="O1241" s="49" t="s">
        <v>4070</v>
      </c>
      <c r="P1241" s="49"/>
      <c r="Q1241" s="52" t="s">
        <v>559</v>
      </c>
      <c r="R1241" s="52" t="s">
        <v>1003</v>
      </c>
      <c r="S1241" s="52" t="s">
        <v>1004</v>
      </c>
      <c r="T1241" s="52" t="s">
        <v>71</v>
      </c>
      <c r="U1241" s="52"/>
      <c r="V1241" s="52"/>
    </row>
    <row r="1242" spans="2:22" s="9" customFormat="1" ht="17.100000000000001" customHeight="1">
      <c r="B1242" s="52">
        <v>2026</v>
      </c>
      <c r="C1242" s="52">
        <v>3</v>
      </c>
      <c r="D1242" s="52" t="s">
        <v>72</v>
      </c>
      <c r="E1242" s="52" t="s">
        <v>1722</v>
      </c>
      <c r="F1242" s="52" t="str">
        <f>VLOOKUP(E1242,'[1]3) 구매'!$E$6:$F$1614,2,0)</f>
        <v>일반경쟁</v>
      </c>
      <c r="G1242" s="52">
        <v>3013151401</v>
      </c>
      <c r="H1242" s="52" t="s">
        <v>5872</v>
      </c>
      <c r="I1242" s="52" t="s">
        <v>5873</v>
      </c>
      <c r="J1242" s="49" t="s">
        <v>87</v>
      </c>
      <c r="K1242" s="49">
        <v>4</v>
      </c>
      <c r="L1242" s="49" t="s">
        <v>4094</v>
      </c>
      <c r="M1242" s="49">
        <v>10091800</v>
      </c>
      <c r="N1242" s="49"/>
      <c r="O1242" s="49" t="s">
        <v>4070</v>
      </c>
      <c r="P1242" s="49"/>
      <c r="Q1242" s="52" t="s">
        <v>563</v>
      </c>
      <c r="R1242" s="52" t="s">
        <v>1610</v>
      </c>
      <c r="S1242" s="52" t="s">
        <v>1611</v>
      </c>
      <c r="T1242" s="52" t="s">
        <v>71</v>
      </c>
      <c r="U1242" s="52"/>
      <c r="V1242" s="52"/>
    </row>
    <row r="1243" spans="2:22" s="9" customFormat="1" ht="17.100000000000001" customHeight="1">
      <c r="B1243" s="52">
        <v>2026</v>
      </c>
      <c r="C1243" s="52">
        <v>3</v>
      </c>
      <c r="D1243" s="52" t="s">
        <v>72</v>
      </c>
      <c r="E1243" s="52" t="s">
        <v>5874</v>
      </c>
      <c r="F1243" s="52" t="str">
        <f>VLOOKUP(E1243,'[1]3) 구매'!$E$6:$F$1614,2,0)</f>
        <v>제한경쟁</v>
      </c>
      <c r="G1243" s="52">
        <v>3912118901</v>
      </c>
      <c r="H1243" s="52" t="s">
        <v>4587</v>
      </c>
      <c r="I1243" s="52"/>
      <c r="J1243" s="49" t="s">
        <v>74</v>
      </c>
      <c r="K1243" s="49">
        <v>1</v>
      </c>
      <c r="L1243" s="49" t="s">
        <v>4198</v>
      </c>
      <c r="M1243" s="49">
        <v>186847150</v>
      </c>
      <c r="N1243" s="49"/>
      <c r="O1243" s="49"/>
      <c r="P1243" s="49"/>
      <c r="Q1243" s="52" t="s">
        <v>563</v>
      </c>
      <c r="R1243" s="52" t="s">
        <v>5875</v>
      </c>
      <c r="S1243" s="52" t="s">
        <v>5876</v>
      </c>
      <c r="T1243" s="52" t="s">
        <v>71</v>
      </c>
      <c r="U1243" s="52"/>
      <c r="V1243" s="52"/>
    </row>
    <row r="1244" spans="2:22" s="9" customFormat="1" ht="17.100000000000001" customHeight="1">
      <c r="B1244" s="52">
        <v>2026</v>
      </c>
      <c r="C1244" s="52">
        <v>3</v>
      </c>
      <c r="D1244" s="52" t="s">
        <v>72</v>
      </c>
      <c r="E1244" s="52" t="s">
        <v>5877</v>
      </c>
      <c r="F1244" s="52" t="str">
        <f>VLOOKUP(E1244,'[1]3) 구매'!$E$6:$F$1614,2,0)</f>
        <v>수의계약</v>
      </c>
      <c r="G1244" s="52">
        <v>4617162201</v>
      </c>
      <c r="H1244" s="52" t="s">
        <v>4216</v>
      </c>
      <c r="I1244" s="52"/>
      <c r="J1244" s="49" t="s">
        <v>74</v>
      </c>
      <c r="K1244" s="49">
        <v>1</v>
      </c>
      <c r="L1244" s="49" t="s">
        <v>4198</v>
      </c>
      <c r="M1244" s="49">
        <v>33557700</v>
      </c>
      <c r="N1244" s="49"/>
      <c r="O1244" s="49"/>
      <c r="P1244" s="49"/>
      <c r="Q1244" s="52" t="s">
        <v>563</v>
      </c>
      <c r="R1244" s="52" t="s">
        <v>5875</v>
      </c>
      <c r="S1244" s="52" t="s">
        <v>5876</v>
      </c>
      <c r="T1244" s="52" t="s">
        <v>71</v>
      </c>
      <c r="U1244" s="52"/>
      <c r="V1244" s="52" t="s">
        <v>121</v>
      </c>
    </row>
    <row r="1245" spans="2:22" s="9" customFormat="1" ht="17.100000000000001" customHeight="1">
      <c r="B1245" s="52">
        <v>2026</v>
      </c>
      <c r="C1245" s="52">
        <v>3</v>
      </c>
      <c r="D1245" s="52" t="s">
        <v>72</v>
      </c>
      <c r="E1245" s="52" t="s">
        <v>5878</v>
      </c>
      <c r="F1245" s="52" t="str">
        <f>VLOOKUP(E1245,'[1]3) 구매'!$E$6:$F$1614,2,0)</f>
        <v>쇼핑몰</v>
      </c>
      <c r="G1245" s="52"/>
      <c r="H1245" s="52" t="s">
        <v>4592</v>
      </c>
      <c r="I1245" s="52"/>
      <c r="J1245" s="49" t="s">
        <v>74</v>
      </c>
      <c r="K1245" s="49">
        <v>1</v>
      </c>
      <c r="L1245" s="49" t="s">
        <v>4230</v>
      </c>
      <c r="M1245" s="49">
        <v>19663000</v>
      </c>
      <c r="N1245" s="49" t="s">
        <v>4074</v>
      </c>
      <c r="O1245" s="49"/>
      <c r="P1245" s="49"/>
      <c r="Q1245" s="52" t="s">
        <v>563</v>
      </c>
      <c r="R1245" s="52" t="s">
        <v>5875</v>
      </c>
      <c r="S1245" s="52" t="s">
        <v>5876</v>
      </c>
      <c r="T1245" s="52" t="s">
        <v>71</v>
      </c>
      <c r="U1245" s="52"/>
      <c r="V1245" s="52"/>
    </row>
    <row r="1246" spans="2:22" s="9" customFormat="1" ht="17.100000000000001" customHeight="1">
      <c r="B1246" s="52">
        <v>2026</v>
      </c>
      <c r="C1246" s="52">
        <v>3</v>
      </c>
      <c r="D1246" s="52" t="s">
        <v>72</v>
      </c>
      <c r="E1246" s="52" t="s">
        <v>5879</v>
      </c>
      <c r="F1246" s="52" t="str">
        <f>VLOOKUP(E1246,'[1]3) 구매'!$E$6:$F$1614,2,0)</f>
        <v>제한경쟁</v>
      </c>
      <c r="G1246" s="52">
        <v>4015151301</v>
      </c>
      <c r="H1246" s="52" t="s">
        <v>4316</v>
      </c>
      <c r="I1246" s="52"/>
      <c r="J1246" s="49"/>
      <c r="K1246" s="49">
        <v>1</v>
      </c>
      <c r="L1246" s="49" t="s">
        <v>4198</v>
      </c>
      <c r="M1246" s="49">
        <v>147929000</v>
      </c>
      <c r="N1246" s="49"/>
      <c r="O1246" s="49"/>
      <c r="P1246" s="49"/>
      <c r="Q1246" s="52" t="s">
        <v>1009</v>
      </c>
      <c r="R1246" s="52" t="s">
        <v>1010</v>
      </c>
      <c r="S1246" s="52" t="s">
        <v>1011</v>
      </c>
      <c r="T1246" s="52" t="s">
        <v>71</v>
      </c>
      <c r="U1246" s="52"/>
      <c r="V1246" s="52"/>
    </row>
    <row r="1247" spans="2:22" s="9" customFormat="1" ht="17.100000000000001" customHeight="1">
      <c r="B1247" s="52">
        <v>2026</v>
      </c>
      <c r="C1247" s="52">
        <v>3</v>
      </c>
      <c r="D1247" s="52" t="s">
        <v>62</v>
      </c>
      <c r="E1247" s="52" t="s">
        <v>586</v>
      </c>
      <c r="F1247" s="52" t="str">
        <f>VLOOKUP(E1247,'[1]3) 구매'!$E$6:$F$1614,2,0)</f>
        <v>일반경쟁</v>
      </c>
      <c r="G1247" s="52">
        <v>3912110301</v>
      </c>
      <c r="H1247" s="52" t="s">
        <v>4593</v>
      </c>
      <c r="I1247" s="52" t="s">
        <v>4156</v>
      </c>
      <c r="J1247" s="49" t="s">
        <v>74</v>
      </c>
      <c r="K1247" s="49">
        <v>1</v>
      </c>
      <c r="L1247" s="49" t="s">
        <v>4198</v>
      </c>
      <c r="M1247" s="49">
        <v>561067000</v>
      </c>
      <c r="N1247" s="49"/>
      <c r="O1247" s="49"/>
      <c r="P1247" s="49" t="s">
        <v>4074</v>
      </c>
      <c r="Q1247" s="52" t="s">
        <v>579</v>
      </c>
      <c r="R1247" s="52" t="s">
        <v>5880</v>
      </c>
      <c r="S1247" s="52" t="s">
        <v>5881</v>
      </c>
      <c r="T1247" s="52" t="s">
        <v>71</v>
      </c>
      <c r="U1247" s="52"/>
      <c r="V1247" s="52"/>
    </row>
    <row r="1248" spans="2:22" s="9" customFormat="1" ht="17.100000000000001" customHeight="1">
      <c r="B1248" s="52">
        <v>2026</v>
      </c>
      <c r="C1248" s="52">
        <v>3</v>
      </c>
      <c r="D1248" s="52" t="s">
        <v>72</v>
      </c>
      <c r="E1248" s="52" t="s">
        <v>586</v>
      </c>
      <c r="F1248" s="52" t="str">
        <f>VLOOKUP(E1248,'[1]3) 구매'!$E$6:$F$1614,2,0)</f>
        <v>일반경쟁</v>
      </c>
      <c r="G1248" s="52">
        <v>3912100101</v>
      </c>
      <c r="H1248" s="52" t="s">
        <v>4708</v>
      </c>
      <c r="I1248" s="52" t="s">
        <v>5882</v>
      </c>
      <c r="J1248" s="49" t="s">
        <v>74</v>
      </c>
      <c r="K1248" s="49">
        <v>1</v>
      </c>
      <c r="L1248" s="49" t="s">
        <v>4198</v>
      </c>
      <c r="M1248" s="49">
        <v>147279000</v>
      </c>
      <c r="N1248" s="49"/>
      <c r="O1248" s="49"/>
      <c r="P1248" s="49" t="s">
        <v>4074</v>
      </c>
      <c r="Q1248" s="52" t="s">
        <v>579</v>
      </c>
      <c r="R1248" s="52" t="s">
        <v>5880</v>
      </c>
      <c r="S1248" s="52" t="s">
        <v>5881</v>
      </c>
      <c r="T1248" s="52" t="s">
        <v>71</v>
      </c>
      <c r="U1248" s="52"/>
      <c r="V1248" s="52"/>
    </row>
    <row r="1249" spans="2:22" s="9" customFormat="1" ht="17.100000000000001" customHeight="1">
      <c r="B1249" s="52">
        <v>2026</v>
      </c>
      <c r="C1249" s="52">
        <v>3</v>
      </c>
      <c r="D1249" s="52" t="s">
        <v>62</v>
      </c>
      <c r="E1249" s="52" t="s">
        <v>578</v>
      </c>
      <c r="F1249" s="52" t="str">
        <f>VLOOKUP(E1249,'[1]3) 구매'!$E$6:$F$1614,2,0)</f>
        <v>일반경쟁</v>
      </c>
      <c r="G1249" s="52">
        <v>3912110301</v>
      </c>
      <c r="H1249" s="52" t="s">
        <v>4593</v>
      </c>
      <c r="I1249" s="52" t="s">
        <v>4156</v>
      </c>
      <c r="J1249" s="49" t="s">
        <v>74</v>
      </c>
      <c r="K1249" s="49">
        <v>1</v>
      </c>
      <c r="L1249" s="49" t="s">
        <v>4198</v>
      </c>
      <c r="M1249" s="49">
        <v>495667000</v>
      </c>
      <c r="N1249" s="49"/>
      <c r="O1249" s="49"/>
      <c r="P1249" s="49" t="s">
        <v>4074</v>
      </c>
      <c r="Q1249" s="52" t="s">
        <v>579</v>
      </c>
      <c r="R1249" s="52" t="s">
        <v>5880</v>
      </c>
      <c r="S1249" s="52" t="s">
        <v>5881</v>
      </c>
      <c r="T1249" s="52" t="s">
        <v>71</v>
      </c>
      <c r="U1249" s="52"/>
      <c r="V1249" s="52"/>
    </row>
    <row r="1250" spans="2:22" s="9" customFormat="1" ht="17.100000000000001" customHeight="1">
      <c r="B1250" s="52">
        <v>2026</v>
      </c>
      <c r="C1250" s="52">
        <v>3</v>
      </c>
      <c r="D1250" s="52" t="s">
        <v>72</v>
      </c>
      <c r="E1250" s="52" t="s">
        <v>578</v>
      </c>
      <c r="F1250" s="52" t="str">
        <f>VLOOKUP(E1250,'[1]3) 구매'!$E$6:$F$1614,2,0)</f>
        <v>일반경쟁</v>
      </c>
      <c r="G1250" s="52">
        <v>3912100101</v>
      </c>
      <c r="H1250" s="52" t="s">
        <v>4708</v>
      </c>
      <c r="I1250" s="52" t="s">
        <v>5882</v>
      </c>
      <c r="J1250" s="49" t="s">
        <v>74</v>
      </c>
      <c r="K1250" s="49">
        <v>1</v>
      </c>
      <c r="L1250" s="49" t="s">
        <v>4198</v>
      </c>
      <c r="M1250" s="49">
        <v>118240000</v>
      </c>
      <c r="N1250" s="49"/>
      <c r="O1250" s="49"/>
      <c r="P1250" s="49" t="s">
        <v>4074</v>
      </c>
      <c r="Q1250" s="52" t="s">
        <v>579</v>
      </c>
      <c r="R1250" s="52" t="s">
        <v>5880</v>
      </c>
      <c r="S1250" s="52" t="s">
        <v>5881</v>
      </c>
      <c r="T1250" s="52" t="s">
        <v>71</v>
      </c>
      <c r="U1250" s="52"/>
      <c r="V1250" s="52"/>
    </row>
    <row r="1251" spans="2:22" s="9" customFormat="1" ht="17.100000000000001" customHeight="1">
      <c r="B1251" s="52">
        <v>2026</v>
      </c>
      <c r="C1251" s="52">
        <v>3</v>
      </c>
      <c r="D1251" s="52" t="s">
        <v>72</v>
      </c>
      <c r="E1251" s="52" t="s">
        <v>588</v>
      </c>
      <c r="F1251" s="52" t="str">
        <f>VLOOKUP(E1251,'[1]3) 구매'!$E$6:$F$1614,2,0)</f>
        <v>제한경쟁</v>
      </c>
      <c r="G1251" s="52">
        <v>3912110301</v>
      </c>
      <c r="H1251" s="52" t="s">
        <v>4593</v>
      </c>
      <c r="I1251" s="52" t="s">
        <v>4156</v>
      </c>
      <c r="J1251" s="49" t="s">
        <v>74</v>
      </c>
      <c r="K1251" s="49">
        <v>1</v>
      </c>
      <c r="L1251" s="49" t="s">
        <v>4198</v>
      </c>
      <c r="M1251" s="49">
        <v>108467000</v>
      </c>
      <c r="N1251" s="49"/>
      <c r="O1251" s="49"/>
      <c r="P1251" s="49" t="s">
        <v>4074</v>
      </c>
      <c r="Q1251" s="52" t="s">
        <v>579</v>
      </c>
      <c r="R1251" s="52" t="s">
        <v>5880</v>
      </c>
      <c r="S1251" s="52" t="s">
        <v>5881</v>
      </c>
      <c r="T1251" s="52" t="s">
        <v>71</v>
      </c>
      <c r="U1251" s="52"/>
      <c r="V1251" s="52"/>
    </row>
    <row r="1252" spans="2:22" s="9" customFormat="1" ht="17.100000000000001" customHeight="1">
      <c r="B1252" s="52">
        <v>2026</v>
      </c>
      <c r="C1252" s="52">
        <v>3</v>
      </c>
      <c r="D1252" s="52" t="s">
        <v>72</v>
      </c>
      <c r="E1252" s="52" t="s">
        <v>5883</v>
      </c>
      <c r="F1252" s="52" t="str">
        <f>VLOOKUP(E1252,'[1]3) 구매'!$E$6:$F$1614,2,0)</f>
        <v>쇼핑몰</v>
      </c>
      <c r="G1252" s="52">
        <v>3017169801</v>
      </c>
      <c r="H1252" s="52" t="s">
        <v>4412</v>
      </c>
      <c r="I1252" s="52" t="s">
        <v>5884</v>
      </c>
      <c r="J1252" s="49" t="s">
        <v>65</v>
      </c>
      <c r="K1252" s="49">
        <v>1</v>
      </c>
      <c r="L1252" s="49" t="s">
        <v>4198</v>
      </c>
      <c r="M1252" s="49">
        <v>158578000</v>
      </c>
      <c r="N1252" s="49"/>
      <c r="O1252" s="49" t="s">
        <v>4074</v>
      </c>
      <c r="P1252" s="49"/>
      <c r="Q1252" s="52" t="s">
        <v>594</v>
      </c>
      <c r="R1252" s="52" t="s">
        <v>5885</v>
      </c>
      <c r="S1252" s="52" t="s">
        <v>5886</v>
      </c>
      <c r="T1252" s="52" t="s">
        <v>71</v>
      </c>
      <c r="U1252" s="52"/>
      <c r="V1252" s="52"/>
    </row>
    <row r="1253" spans="2:22" s="9" customFormat="1" ht="17.100000000000001" customHeight="1">
      <c r="B1253" s="52">
        <v>2026</v>
      </c>
      <c r="C1253" s="52">
        <v>3</v>
      </c>
      <c r="D1253" s="52" t="s">
        <v>72</v>
      </c>
      <c r="E1253" s="52" t="s">
        <v>5887</v>
      </c>
      <c r="F1253" s="52" t="str">
        <f>VLOOKUP(E1253,'[1]3) 구매'!$E$6:$F$1614,2,0)</f>
        <v>쇼핑몰</v>
      </c>
      <c r="G1253" s="52">
        <v>3015159901</v>
      </c>
      <c r="H1253" s="52" t="s">
        <v>4410</v>
      </c>
      <c r="I1253" s="52" t="s">
        <v>4410</v>
      </c>
      <c r="J1253" s="49" t="s">
        <v>65</v>
      </c>
      <c r="K1253" s="49">
        <v>1</v>
      </c>
      <c r="L1253" s="49" t="s">
        <v>4198</v>
      </c>
      <c r="M1253" s="49">
        <v>33669000</v>
      </c>
      <c r="N1253" s="49"/>
      <c r="O1253" s="49" t="s">
        <v>4074</v>
      </c>
      <c r="P1253" s="49"/>
      <c r="Q1253" s="52" t="s">
        <v>594</v>
      </c>
      <c r="R1253" s="52" t="s">
        <v>5885</v>
      </c>
      <c r="S1253" s="52" t="s">
        <v>5886</v>
      </c>
      <c r="T1253" s="52" t="s">
        <v>71</v>
      </c>
      <c r="U1253" s="52"/>
      <c r="V1253" s="52"/>
    </row>
    <row r="1254" spans="2:22" s="9" customFormat="1" ht="17.100000000000001" customHeight="1">
      <c r="B1254" s="52">
        <v>2026</v>
      </c>
      <c r="C1254" s="52">
        <v>3</v>
      </c>
      <c r="D1254" s="52" t="s">
        <v>72</v>
      </c>
      <c r="E1254" s="52" t="s">
        <v>5888</v>
      </c>
      <c r="F1254" s="52" t="str">
        <f>VLOOKUP(E1254,'[1]3) 구매'!$E$6:$F$1614,2,0)</f>
        <v>쇼핑몰</v>
      </c>
      <c r="G1254" s="52">
        <v>3013150201</v>
      </c>
      <c r="H1254" s="52" t="s">
        <v>4817</v>
      </c>
      <c r="I1254" s="52" t="s">
        <v>4817</v>
      </c>
      <c r="J1254" s="49" t="s">
        <v>87</v>
      </c>
      <c r="K1254" s="49">
        <v>2254</v>
      </c>
      <c r="L1254" s="49" t="s">
        <v>4170</v>
      </c>
      <c r="M1254" s="49">
        <v>72162000</v>
      </c>
      <c r="N1254" s="49"/>
      <c r="O1254" s="49" t="s">
        <v>4074</v>
      </c>
      <c r="P1254" s="49"/>
      <c r="Q1254" s="52" t="s">
        <v>594</v>
      </c>
      <c r="R1254" s="52" t="s">
        <v>5885</v>
      </c>
      <c r="S1254" s="52" t="s">
        <v>5886</v>
      </c>
      <c r="T1254" s="52" t="s">
        <v>71</v>
      </c>
      <c r="U1254" s="52"/>
      <c r="V1254" s="52"/>
    </row>
    <row r="1255" spans="2:22" s="9" customFormat="1" ht="17.100000000000001" customHeight="1">
      <c r="B1255" s="52">
        <v>2026</v>
      </c>
      <c r="C1255" s="52">
        <v>3</v>
      </c>
      <c r="D1255" s="52" t="s">
        <v>72</v>
      </c>
      <c r="E1255" s="52" t="s">
        <v>5889</v>
      </c>
      <c r="F1255" s="52" t="str">
        <f>VLOOKUP(E1255,'[1]3) 구매'!$E$6:$F$1614,2,0)</f>
        <v>조달위탁</v>
      </c>
      <c r="G1255" s="52">
        <v>2410168501</v>
      </c>
      <c r="H1255" s="52" t="s">
        <v>4109</v>
      </c>
      <c r="I1255" s="52" t="s">
        <v>5890</v>
      </c>
      <c r="J1255" s="49" t="s">
        <v>4318</v>
      </c>
      <c r="K1255" s="49">
        <v>6</v>
      </c>
      <c r="L1255" s="49" t="s">
        <v>4230</v>
      </c>
      <c r="M1255" s="49">
        <v>4683301000</v>
      </c>
      <c r="N1255" s="49"/>
      <c r="O1255" s="49"/>
      <c r="P1255" s="49" t="s">
        <v>4074</v>
      </c>
      <c r="Q1255" s="52" t="s">
        <v>598</v>
      </c>
      <c r="R1255" s="52" t="s">
        <v>5891</v>
      </c>
      <c r="S1255" s="52" t="s">
        <v>5892</v>
      </c>
      <c r="T1255" s="52" t="s">
        <v>71</v>
      </c>
      <c r="U1255" s="52"/>
      <c r="V1255" s="52"/>
    </row>
    <row r="1256" spans="2:22" s="9" customFormat="1" ht="17.100000000000001" customHeight="1">
      <c r="B1256" s="52">
        <v>2026</v>
      </c>
      <c r="C1256" s="52">
        <v>3</v>
      </c>
      <c r="D1256" s="52" t="s">
        <v>72</v>
      </c>
      <c r="E1256" s="52" t="s">
        <v>5893</v>
      </c>
      <c r="F1256" s="52" t="str">
        <f>VLOOKUP(E1256,'[1]3) 구매'!$E$6:$F$1614,2,0)</f>
        <v>수의계약</v>
      </c>
      <c r="G1256" s="52">
        <v>3912110101</v>
      </c>
      <c r="H1256" s="52" t="s">
        <v>4332</v>
      </c>
      <c r="I1256" s="52" t="s">
        <v>4332</v>
      </c>
      <c r="J1256" s="49"/>
      <c r="K1256" s="49">
        <v>3</v>
      </c>
      <c r="L1256" s="49" t="s">
        <v>4541</v>
      </c>
      <c r="M1256" s="49">
        <v>16264000</v>
      </c>
      <c r="N1256" s="49"/>
      <c r="O1256" s="49" t="s">
        <v>4074</v>
      </c>
      <c r="P1256" s="49"/>
      <c r="Q1256" s="52" t="s">
        <v>607</v>
      </c>
      <c r="R1256" s="52" t="s">
        <v>611</v>
      </c>
      <c r="S1256" s="52" t="s">
        <v>612</v>
      </c>
      <c r="T1256" s="52" t="s">
        <v>71</v>
      </c>
      <c r="U1256" s="52"/>
      <c r="V1256" s="52" t="s">
        <v>121</v>
      </c>
    </row>
    <row r="1257" spans="2:22" s="9" customFormat="1" ht="17.100000000000001" customHeight="1">
      <c r="B1257" s="52">
        <v>2026</v>
      </c>
      <c r="C1257" s="52">
        <v>3</v>
      </c>
      <c r="D1257" s="52" t="s">
        <v>72</v>
      </c>
      <c r="E1257" s="52" t="s">
        <v>3953</v>
      </c>
      <c r="F1257" s="52" t="str">
        <f>VLOOKUP(E1257,'[1]3) 구매'!$E$6:$F$1614,2,0)</f>
        <v>쇼핑몰</v>
      </c>
      <c r="G1257" s="52">
        <v>3012179301</v>
      </c>
      <c r="H1257" s="52" t="s">
        <v>4104</v>
      </c>
      <c r="I1257" s="52" t="s">
        <v>5894</v>
      </c>
      <c r="J1257" s="49" t="s">
        <v>87</v>
      </c>
      <c r="K1257" s="49">
        <v>171</v>
      </c>
      <c r="L1257" s="49" t="s">
        <v>4106</v>
      </c>
      <c r="M1257" s="49">
        <v>21450240</v>
      </c>
      <c r="N1257" s="49"/>
      <c r="O1257" s="49" t="s">
        <v>4074</v>
      </c>
      <c r="P1257" s="49"/>
      <c r="Q1257" s="52" t="s">
        <v>607</v>
      </c>
      <c r="R1257" s="52" t="s">
        <v>1725</v>
      </c>
      <c r="S1257" s="52" t="s">
        <v>1726</v>
      </c>
      <c r="T1257" s="52" t="s">
        <v>71</v>
      </c>
      <c r="U1257" s="52"/>
      <c r="V1257" s="52"/>
    </row>
    <row r="1258" spans="2:22" s="9" customFormat="1" ht="17.100000000000001" customHeight="1">
      <c r="B1258" s="52">
        <v>2026</v>
      </c>
      <c r="C1258" s="52">
        <v>3</v>
      </c>
      <c r="D1258" s="52" t="s">
        <v>72</v>
      </c>
      <c r="E1258" s="52" t="s">
        <v>3953</v>
      </c>
      <c r="F1258" s="52" t="str">
        <f>VLOOKUP(E1258,'[1]3) 구매'!$E$6:$F$1614,2,0)</f>
        <v>쇼핑몰</v>
      </c>
      <c r="G1258" s="52">
        <v>3012179301</v>
      </c>
      <c r="H1258" s="52" t="s">
        <v>4104</v>
      </c>
      <c r="I1258" s="52" t="s">
        <v>5895</v>
      </c>
      <c r="J1258" s="49" t="s">
        <v>87</v>
      </c>
      <c r="K1258" s="49">
        <v>38</v>
      </c>
      <c r="L1258" s="49" t="s">
        <v>4106</v>
      </c>
      <c r="M1258" s="49">
        <v>6688000</v>
      </c>
      <c r="N1258" s="49"/>
      <c r="O1258" s="49" t="s">
        <v>4074</v>
      </c>
      <c r="P1258" s="49"/>
      <c r="Q1258" s="52" t="s">
        <v>607</v>
      </c>
      <c r="R1258" s="52" t="s">
        <v>1725</v>
      </c>
      <c r="S1258" s="52" t="s">
        <v>1726</v>
      </c>
      <c r="T1258" s="52" t="s">
        <v>71</v>
      </c>
      <c r="U1258" s="52"/>
      <c r="V1258" s="52"/>
    </row>
    <row r="1259" spans="2:22" s="9" customFormat="1" ht="17.100000000000001" customHeight="1">
      <c r="B1259" s="52">
        <v>2026</v>
      </c>
      <c r="C1259" s="52">
        <v>3</v>
      </c>
      <c r="D1259" s="52" t="s">
        <v>72</v>
      </c>
      <c r="E1259" s="52" t="s">
        <v>3953</v>
      </c>
      <c r="F1259" s="52" t="str">
        <f>VLOOKUP(E1259,'[1]3) 구매'!$E$6:$F$1614,2,0)</f>
        <v>쇼핑몰</v>
      </c>
      <c r="G1259" s="52">
        <v>3012999801</v>
      </c>
      <c r="H1259" s="52" t="s">
        <v>5896</v>
      </c>
      <c r="I1259" s="52" t="s">
        <v>5897</v>
      </c>
      <c r="J1259" s="49" t="s">
        <v>87</v>
      </c>
      <c r="K1259" s="49">
        <v>901</v>
      </c>
      <c r="L1259" s="49" t="s">
        <v>4170</v>
      </c>
      <c r="M1259" s="49">
        <v>26129000</v>
      </c>
      <c r="N1259" s="49"/>
      <c r="O1259" s="49" t="s">
        <v>4074</v>
      </c>
      <c r="P1259" s="49"/>
      <c r="Q1259" s="52" t="s">
        <v>607</v>
      </c>
      <c r="R1259" s="52" t="s">
        <v>1725</v>
      </c>
      <c r="S1259" s="52" t="s">
        <v>1726</v>
      </c>
      <c r="T1259" s="52" t="s">
        <v>71</v>
      </c>
      <c r="U1259" s="52"/>
      <c r="V1259" s="52"/>
    </row>
    <row r="1260" spans="2:22" s="9" customFormat="1" ht="17.100000000000001" customHeight="1">
      <c r="B1260" s="52">
        <v>2026</v>
      </c>
      <c r="C1260" s="52">
        <v>3</v>
      </c>
      <c r="D1260" s="52" t="s">
        <v>72</v>
      </c>
      <c r="E1260" s="52" t="s">
        <v>3953</v>
      </c>
      <c r="F1260" s="52" t="str">
        <f>VLOOKUP(E1260,'[1]3) 구매'!$E$6:$F$1614,2,0)</f>
        <v>쇼핑몰</v>
      </c>
      <c r="G1260" s="52">
        <v>3022200301</v>
      </c>
      <c r="H1260" s="52" t="s">
        <v>5898</v>
      </c>
      <c r="I1260" s="52" t="s">
        <v>5899</v>
      </c>
      <c r="J1260" s="49" t="s">
        <v>87</v>
      </c>
      <c r="K1260" s="49">
        <v>3</v>
      </c>
      <c r="L1260" s="49" t="s">
        <v>4111</v>
      </c>
      <c r="M1260" s="49">
        <v>22680000</v>
      </c>
      <c r="N1260" s="49"/>
      <c r="O1260" s="49" t="s">
        <v>4074</v>
      </c>
      <c r="P1260" s="49"/>
      <c r="Q1260" s="52" t="s">
        <v>607</v>
      </c>
      <c r="R1260" s="52" t="s">
        <v>1725</v>
      </c>
      <c r="S1260" s="52" t="s">
        <v>1726</v>
      </c>
      <c r="T1260" s="52" t="s">
        <v>71</v>
      </c>
      <c r="U1260" s="52"/>
      <c r="V1260" s="52"/>
    </row>
    <row r="1261" spans="2:22" s="9" customFormat="1" ht="17.100000000000001" customHeight="1">
      <c r="B1261" s="52">
        <v>2026</v>
      </c>
      <c r="C1261" s="52">
        <v>3</v>
      </c>
      <c r="D1261" s="52" t="s">
        <v>62</v>
      </c>
      <c r="E1261" s="52" t="s">
        <v>5900</v>
      </c>
      <c r="F1261" s="52" t="str">
        <f>VLOOKUP(E1261,'[1]3) 구매'!$E$6:$F$1614,2,0)</f>
        <v>쇼핑몰</v>
      </c>
      <c r="G1261" s="52">
        <v>3010161901</v>
      </c>
      <c r="H1261" s="52" t="s">
        <v>4199</v>
      </c>
      <c r="I1261" s="52" t="s">
        <v>5901</v>
      </c>
      <c r="J1261" s="49" t="s">
        <v>87</v>
      </c>
      <c r="K1261" s="49">
        <v>4919</v>
      </c>
      <c r="L1261" s="49" t="s">
        <v>4127</v>
      </c>
      <c r="M1261" s="49">
        <v>4917000</v>
      </c>
      <c r="N1261" s="49"/>
      <c r="O1261" s="49" t="s">
        <v>4074</v>
      </c>
      <c r="P1261" s="49"/>
      <c r="Q1261" s="52" t="s">
        <v>607</v>
      </c>
      <c r="R1261" s="52" t="s">
        <v>3268</v>
      </c>
      <c r="S1261" s="52" t="s">
        <v>5902</v>
      </c>
      <c r="T1261" s="52" t="s">
        <v>71</v>
      </c>
      <c r="U1261" s="52"/>
      <c r="V1261" s="52"/>
    </row>
    <row r="1262" spans="2:22" s="9" customFormat="1" ht="17.100000000000001" customHeight="1">
      <c r="B1262" s="52">
        <v>2026</v>
      </c>
      <c r="C1262" s="52">
        <v>3</v>
      </c>
      <c r="D1262" s="52" t="s">
        <v>72</v>
      </c>
      <c r="E1262" s="52" t="s">
        <v>5903</v>
      </c>
      <c r="F1262" s="52" t="str">
        <f>VLOOKUP(E1262,'[1]3) 구매'!$E$6:$F$1614,2,0)</f>
        <v>쇼핑몰</v>
      </c>
      <c r="G1262" s="52">
        <v>4015151301</v>
      </c>
      <c r="H1262" s="52" t="s">
        <v>4316</v>
      </c>
      <c r="I1262" s="52" t="s">
        <v>5904</v>
      </c>
      <c r="J1262" s="49" t="s">
        <v>4508</v>
      </c>
      <c r="K1262" s="49">
        <v>4</v>
      </c>
      <c r="L1262" s="49" t="s">
        <v>4230</v>
      </c>
      <c r="M1262" s="49">
        <v>99600000</v>
      </c>
      <c r="N1262" s="49"/>
      <c r="O1262" s="49" t="s">
        <v>4074</v>
      </c>
      <c r="P1262" s="49"/>
      <c r="Q1262" s="52" t="s">
        <v>5905</v>
      </c>
      <c r="R1262" s="52" t="s">
        <v>580</v>
      </c>
      <c r="S1262" s="52" t="s">
        <v>5906</v>
      </c>
      <c r="T1262" s="52" t="s">
        <v>71</v>
      </c>
      <c r="U1262" s="52"/>
      <c r="V1262" s="52"/>
    </row>
    <row r="1263" spans="2:22" s="9" customFormat="1" ht="17.100000000000001" customHeight="1">
      <c r="B1263" s="52">
        <v>2026</v>
      </c>
      <c r="C1263" s="52">
        <v>3</v>
      </c>
      <c r="D1263" s="52" t="s">
        <v>72</v>
      </c>
      <c r="E1263" s="52" t="s">
        <v>5907</v>
      </c>
      <c r="F1263" s="52" t="str">
        <f>VLOOKUP(E1263,'[1]3) 구매'!$E$6:$F$1614,2,0)</f>
        <v>쇼핑몰</v>
      </c>
      <c r="G1263" s="52">
        <v>4014162001</v>
      </c>
      <c r="H1263" s="52" t="s">
        <v>5821</v>
      </c>
      <c r="I1263" s="52" t="s">
        <v>5904</v>
      </c>
      <c r="J1263" s="49" t="s">
        <v>4508</v>
      </c>
      <c r="K1263" s="49">
        <v>14</v>
      </c>
      <c r="L1263" s="49" t="s">
        <v>4230</v>
      </c>
      <c r="M1263" s="49">
        <v>31257200</v>
      </c>
      <c r="N1263" s="49"/>
      <c r="O1263" s="49" t="s">
        <v>4074</v>
      </c>
      <c r="P1263" s="49"/>
      <c r="Q1263" s="52" t="s">
        <v>5905</v>
      </c>
      <c r="R1263" s="52" t="s">
        <v>580</v>
      </c>
      <c r="S1263" s="52" t="s">
        <v>5906</v>
      </c>
      <c r="T1263" s="52" t="s">
        <v>71</v>
      </c>
      <c r="U1263" s="52"/>
      <c r="V1263" s="52"/>
    </row>
    <row r="1264" spans="2:22" s="9" customFormat="1" ht="17.100000000000001" customHeight="1">
      <c r="B1264" s="52">
        <v>2026</v>
      </c>
      <c r="C1264" s="52">
        <v>3</v>
      </c>
      <c r="D1264" s="52" t="s">
        <v>72</v>
      </c>
      <c r="E1264" s="52" t="s">
        <v>5908</v>
      </c>
      <c r="F1264" s="52" t="str">
        <f>VLOOKUP(E1264,'[1]3) 구매'!$E$6:$F$1614,2,0)</f>
        <v>쇼핑몰</v>
      </c>
      <c r="G1264" s="52">
        <v>2410168501</v>
      </c>
      <c r="H1264" s="52" t="s">
        <v>4258</v>
      </c>
      <c r="I1264" s="52" t="s">
        <v>5909</v>
      </c>
      <c r="J1264" s="49" t="s">
        <v>4508</v>
      </c>
      <c r="K1264" s="49">
        <v>2</v>
      </c>
      <c r="L1264" s="49" t="s">
        <v>4230</v>
      </c>
      <c r="M1264" s="49">
        <v>51355000</v>
      </c>
      <c r="N1264" s="49"/>
      <c r="O1264" s="49" t="s">
        <v>4074</v>
      </c>
      <c r="P1264" s="49"/>
      <c r="Q1264" s="52" t="s">
        <v>5905</v>
      </c>
      <c r="R1264" s="52" t="s">
        <v>580</v>
      </c>
      <c r="S1264" s="52" t="s">
        <v>5906</v>
      </c>
      <c r="T1264" s="52" t="s">
        <v>71</v>
      </c>
      <c r="U1264" s="52"/>
      <c r="V1264" s="52"/>
    </row>
    <row r="1265" spans="2:22" s="9" customFormat="1" ht="17.100000000000001" customHeight="1">
      <c r="B1265" s="52">
        <v>2026</v>
      </c>
      <c r="C1265" s="52">
        <v>3</v>
      </c>
      <c r="D1265" s="52" t="s">
        <v>72</v>
      </c>
      <c r="E1265" s="52" t="s">
        <v>5910</v>
      </c>
      <c r="F1265" s="52" t="str">
        <f>VLOOKUP(E1265,'[1]3) 구매'!$E$6:$F$1614,2,0)</f>
        <v>일반경쟁</v>
      </c>
      <c r="G1265" s="52">
        <v>2410168501</v>
      </c>
      <c r="H1265" s="52" t="s">
        <v>5911</v>
      </c>
      <c r="I1265" s="52" t="s">
        <v>5890</v>
      </c>
      <c r="J1265" s="49" t="s">
        <v>4595</v>
      </c>
      <c r="K1265" s="49">
        <v>6</v>
      </c>
      <c r="L1265" s="49" t="s">
        <v>4230</v>
      </c>
      <c r="M1265" s="49">
        <v>3772400000</v>
      </c>
      <c r="N1265" s="49"/>
      <c r="O1265" s="49"/>
      <c r="P1265" s="49"/>
      <c r="Q1265" s="52" t="s">
        <v>5905</v>
      </c>
      <c r="R1265" s="52" t="s">
        <v>580</v>
      </c>
      <c r="S1265" s="52" t="s">
        <v>5906</v>
      </c>
      <c r="T1265" s="52" t="s">
        <v>308</v>
      </c>
      <c r="U1265" s="52"/>
      <c r="V1265" s="52"/>
    </row>
    <row r="1266" spans="2:22" s="9" customFormat="1" ht="17.100000000000001" customHeight="1">
      <c r="B1266" s="52">
        <v>2026</v>
      </c>
      <c r="C1266" s="52">
        <v>3</v>
      </c>
      <c r="D1266" s="52" t="s">
        <v>72</v>
      </c>
      <c r="E1266" s="52" t="s">
        <v>5912</v>
      </c>
      <c r="F1266" s="52" t="str">
        <f>VLOOKUP(E1266,'[1]3) 구매'!$E$6:$F$1614,2,0)</f>
        <v>일반경쟁</v>
      </c>
      <c r="G1266" s="52">
        <v>2410165301</v>
      </c>
      <c r="H1266" s="52" t="s">
        <v>5913</v>
      </c>
      <c r="I1266" s="52" t="s">
        <v>5914</v>
      </c>
      <c r="J1266" s="49" t="s">
        <v>5915</v>
      </c>
      <c r="K1266" s="49">
        <v>1</v>
      </c>
      <c r="L1266" s="49" t="s">
        <v>4230</v>
      </c>
      <c r="M1266" s="49">
        <v>2300000</v>
      </c>
      <c r="N1266" s="49"/>
      <c r="O1266" s="49"/>
      <c r="P1266" s="49"/>
      <c r="Q1266" s="52" t="s">
        <v>5905</v>
      </c>
      <c r="R1266" s="52" t="s">
        <v>580</v>
      </c>
      <c r="S1266" s="52" t="s">
        <v>5906</v>
      </c>
      <c r="T1266" s="52" t="s">
        <v>71</v>
      </c>
      <c r="U1266" s="52"/>
      <c r="V1266" s="52"/>
    </row>
    <row r="1267" spans="2:22" s="9" customFormat="1" ht="17.100000000000001" customHeight="1">
      <c r="B1267" s="52">
        <v>2026</v>
      </c>
      <c r="C1267" s="52">
        <v>3</v>
      </c>
      <c r="D1267" s="52" t="s">
        <v>72</v>
      </c>
      <c r="E1267" s="52" t="s">
        <v>5916</v>
      </c>
      <c r="F1267" s="52" t="s">
        <v>4846</v>
      </c>
      <c r="G1267" s="52">
        <v>3013150202</v>
      </c>
      <c r="H1267" s="52" t="s">
        <v>5917</v>
      </c>
      <c r="I1267" s="52" t="s">
        <v>5467</v>
      </c>
      <c r="J1267" s="49" t="s">
        <v>4849</v>
      </c>
      <c r="K1267" s="49">
        <v>539</v>
      </c>
      <c r="L1267" s="49" t="s">
        <v>4138</v>
      </c>
      <c r="M1267" s="49">
        <v>23716000</v>
      </c>
      <c r="N1267" s="49"/>
      <c r="O1267" s="49" t="s">
        <v>4074</v>
      </c>
      <c r="P1267" s="49"/>
      <c r="Q1267" s="52" t="s">
        <v>3332</v>
      </c>
      <c r="R1267" s="52" t="s">
        <v>5918</v>
      </c>
      <c r="S1267" s="52" t="s">
        <v>5919</v>
      </c>
      <c r="T1267" s="52" t="s">
        <v>71</v>
      </c>
      <c r="U1267" s="52"/>
      <c r="V1267" s="52"/>
    </row>
    <row r="1268" spans="2:22" s="9" customFormat="1" ht="17.100000000000001" customHeight="1">
      <c r="B1268" s="52">
        <v>2026</v>
      </c>
      <c r="C1268" s="52">
        <v>3</v>
      </c>
      <c r="D1268" s="52" t="s">
        <v>72</v>
      </c>
      <c r="E1268" s="52" t="s">
        <v>5916</v>
      </c>
      <c r="F1268" s="52" t="s">
        <v>4846</v>
      </c>
      <c r="G1268" s="52">
        <v>3013151401</v>
      </c>
      <c r="H1268" s="52" t="s">
        <v>5920</v>
      </c>
      <c r="I1268" s="52" t="s">
        <v>5921</v>
      </c>
      <c r="J1268" s="49" t="s">
        <v>4849</v>
      </c>
      <c r="K1268" s="49">
        <v>15</v>
      </c>
      <c r="L1268" s="49" t="s">
        <v>4094</v>
      </c>
      <c r="M1268" s="49">
        <v>37844250</v>
      </c>
      <c r="N1268" s="49"/>
      <c r="O1268" s="49" t="s">
        <v>4074</v>
      </c>
      <c r="P1268" s="49"/>
      <c r="Q1268" s="52" t="s">
        <v>3332</v>
      </c>
      <c r="R1268" s="52" t="s">
        <v>5918</v>
      </c>
      <c r="S1268" s="52" t="s">
        <v>5919</v>
      </c>
      <c r="T1268" s="52" t="s">
        <v>71</v>
      </c>
      <c r="U1268" s="52"/>
      <c r="V1268" s="52"/>
    </row>
    <row r="1269" spans="2:22" s="9" customFormat="1" ht="17.100000000000001" customHeight="1">
      <c r="B1269" s="52">
        <v>2026</v>
      </c>
      <c r="C1269" s="52">
        <v>3</v>
      </c>
      <c r="D1269" s="52" t="s">
        <v>72</v>
      </c>
      <c r="E1269" s="52" t="s">
        <v>5916</v>
      </c>
      <c r="F1269" s="52" t="s">
        <v>4846</v>
      </c>
      <c r="G1269" s="52">
        <v>4712170201</v>
      </c>
      <c r="H1269" s="52" t="s">
        <v>5922</v>
      </c>
      <c r="I1269" s="52" t="s">
        <v>5923</v>
      </c>
      <c r="J1269" s="49" t="s">
        <v>4879</v>
      </c>
      <c r="K1269" s="49">
        <v>1</v>
      </c>
      <c r="L1269" s="49" t="s">
        <v>4238</v>
      </c>
      <c r="M1269" s="49">
        <v>18000000</v>
      </c>
      <c r="N1269" s="49"/>
      <c r="O1269" s="49" t="s">
        <v>4074</v>
      </c>
      <c r="P1269" s="49"/>
      <c r="Q1269" s="52" t="s">
        <v>3332</v>
      </c>
      <c r="R1269" s="52" t="s">
        <v>5918</v>
      </c>
      <c r="S1269" s="52" t="s">
        <v>5919</v>
      </c>
      <c r="T1269" s="52" t="s">
        <v>71</v>
      </c>
      <c r="U1269" s="52"/>
      <c r="V1269" s="52"/>
    </row>
    <row r="1270" spans="2:22" s="9" customFormat="1" ht="17.100000000000001" customHeight="1">
      <c r="B1270" s="52">
        <v>2026</v>
      </c>
      <c r="C1270" s="52">
        <v>3</v>
      </c>
      <c r="D1270" s="52" t="s">
        <v>72</v>
      </c>
      <c r="E1270" s="52" t="s">
        <v>5916</v>
      </c>
      <c r="F1270" s="52" t="s">
        <v>4846</v>
      </c>
      <c r="G1270" s="52">
        <v>5610160501</v>
      </c>
      <c r="H1270" s="52" t="s">
        <v>5924</v>
      </c>
      <c r="I1270" s="52" t="s">
        <v>5925</v>
      </c>
      <c r="J1270" s="49" t="s">
        <v>4879</v>
      </c>
      <c r="K1270" s="49">
        <v>72</v>
      </c>
      <c r="L1270" s="49" t="s">
        <v>4170</v>
      </c>
      <c r="M1270" s="49">
        <v>44330000</v>
      </c>
      <c r="N1270" s="49"/>
      <c r="O1270" s="49" t="s">
        <v>4074</v>
      </c>
      <c r="P1270" s="49"/>
      <c r="Q1270" s="52" t="s">
        <v>3332</v>
      </c>
      <c r="R1270" s="52" t="s">
        <v>5918</v>
      </c>
      <c r="S1270" s="52" t="s">
        <v>5919</v>
      </c>
      <c r="T1270" s="52" t="s">
        <v>71</v>
      </c>
      <c r="U1270" s="52"/>
      <c r="V1270" s="52"/>
    </row>
    <row r="1271" spans="2:22" s="9" customFormat="1" ht="17.100000000000001" customHeight="1">
      <c r="B1271" s="52">
        <v>2026</v>
      </c>
      <c r="C1271" s="52">
        <v>3</v>
      </c>
      <c r="D1271" s="52" t="s">
        <v>72</v>
      </c>
      <c r="E1271" s="52" t="s">
        <v>5916</v>
      </c>
      <c r="F1271" s="52" t="s">
        <v>4846</v>
      </c>
      <c r="G1271" s="52">
        <v>5610160501</v>
      </c>
      <c r="H1271" s="52" t="s">
        <v>5924</v>
      </c>
      <c r="I1271" s="52" t="s">
        <v>5926</v>
      </c>
      <c r="J1271" s="49" t="s">
        <v>4879</v>
      </c>
      <c r="K1271" s="49">
        <v>670.8</v>
      </c>
      <c r="L1271" s="49" t="s">
        <v>4170</v>
      </c>
      <c r="M1271" s="49">
        <v>415869000</v>
      </c>
      <c r="N1271" s="49"/>
      <c r="O1271" s="49" t="s">
        <v>4074</v>
      </c>
      <c r="P1271" s="49"/>
      <c r="Q1271" s="52" t="s">
        <v>3332</v>
      </c>
      <c r="R1271" s="52" t="s">
        <v>5918</v>
      </c>
      <c r="S1271" s="52" t="s">
        <v>5919</v>
      </c>
      <c r="T1271" s="52" t="s">
        <v>71</v>
      </c>
      <c r="U1271" s="52"/>
      <c r="V1271" s="52"/>
    </row>
    <row r="1272" spans="2:22" s="9" customFormat="1" ht="17.100000000000001" customHeight="1">
      <c r="B1272" s="52">
        <v>2026</v>
      </c>
      <c r="C1272" s="52">
        <v>3</v>
      </c>
      <c r="D1272" s="52" t="s">
        <v>72</v>
      </c>
      <c r="E1272" s="52" t="s">
        <v>5916</v>
      </c>
      <c r="F1272" s="52" t="s">
        <v>4846</v>
      </c>
      <c r="G1272" s="52">
        <v>4617162201</v>
      </c>
      <c r="H1272" s="52" t="s">
        <v>5927</v>
      </c>
      <c r="I1272" s="52" t="s">
        <v>4216</v>
      </c>
      <c r="J1272" s="49" t="s">
        <v>5928</v>
      </c>
      <c r="K1272" s="49">
        <v>1</v>
      </c>
      <c r="L1272" s="49" t="s">
        <v>4198</v>
      </c>
      <c r="M1272" s="49">
        <v>25395690</v>
      </c>
      <c r="N1272" s="49"/>
      <c r="O1272" s="49" t="s">
        <v>4074</v>
      </c>
      <c r="P1272" s="49"/>
      <c r="Q1272" s="52" t="s">
        <v>3332</v>
      </c>
      <c r="R1272" s="52" t="s">
        <v>5918</v>
      </c>
      <c r="S1272" s="52" t="s">
        <v>5919</v>
      </c>
      <c r="T1272" s="52" t="s">
        <v>71</v>
      </c>
      <c r="U1272" s="52"/>
      <c r="V1272" s="52"/>
    </row>
    <row r="1273" spans="2:22" s="9" customFormat="1" ht="17.100000000000001" customHeight="1">
      <c r="B1273" s="52">
        <v>2026</v>
      </c>
      <c r="C1273" s="52">
        <v>3</v>
      </c>
      <c r="D1273" s="52" t="s">
        <v>72</v>
      </c>
      <c r="E1273" s="52" t="s">
        <v>5916</v>
      </c>
      <c r="F1273" s="52" t="s">
        <v>4846</v>
      </c>
      <c r="G1273" s="52">
        <v>5216154001</v>
      </c>
      <c r="H1273" s="52" t="s">
        <v>5929</v>
      </c>
      <c r="I1273" s="52" t="s">
        <v>5930</v>
      </c>
      <c r="J1273" s="49" t="s">
        <v>5928</v>
      </c>
      <c r="K1273" s="49">
        <v>1</v>
      </c>
      <c r="L1273" s="49" t="s">
        <v>4198</v>
      </c>
      <c r="M1273" s="49">
        <v>13973000</v>
      </c>
      <c r="N1273" s="49"/>
      <c r="O1273" s="49" t="s">
        <v>4074</v>
      </c>
      <c r="P1273" s="49"/>
      <c r="Q1273" s="52" t="s">
        <v>3332</v>
      </c>
      <c r="R1273" s="52" t="s">
        <v>5918</v>
      </c>
      <c r="S1273" s="52" t="s">
        <v>5919</v>
      </c>
      <c r="T1273" s="52" t="s">
        <v>71</v>
      </c>
      <c r="U1273" s="52"/>
      <c r="V1273" s="52"/>
    </row>
    <row r="1274" spans="2:22" s="9" customFormat="1" ht="17.100000000000001" customHeight="1">
      <c r="B1274" s="52">
        <v>2026</v>
      </c>
      <c r="C1274" s="52">
        <v>3</v>
      </c>
      <c r="D1274" s="52" t="s">
        <v>72</v>
      </c>
      <c r="E1274" s="52" t="s">
        <v>5931</v>
      </c>
      <c r="F1274" s="52" t="s">
        <v>4846</v>
      </c>
      <c r="G1274" s="52">
        <v>3011150501</v>
      </c>
      <c r="H1274" s="52" t="s">
        <v>4847</v>
      </c>
      <c r="I1274" s="52" t="s">
        <v>5932</v>
      </c>
      <c r="J1274" s="49" t="s">
        <v>4849</v>
      </c>
      <c r="K1274" s="49">
        <v>128</v>
      </c>
      <c r="L1274" s="49" t="s">
        <v>4069</v>
      </c>
      <c r="M1274" s="49">
        <f>6128650+8134390</f>
        <v>14263040</v>
      </c>
      <c r="N1274" s="49"/>
      <c r="O1274" s="49" t="s">
        <v>4070</v>
      </c>
      <c r="P1274" s="49"/>
      <c r="Q1274" s="52" t="s">
        <v>3332</v>
      </c>
      <c r="R1274" s="52" t="s">
        <v>3958</v>
      </c>
      <c r="S1274" s="52" t="s">
        <v>3959</v>
      </c>
      <c r="T1274" s="52" t="s">
        <v>71</v>
      </c>
      <c r="U1274" s="52"/>
      <c r="V1274" s="52"/>
    </row>
    <row r="1275" spans="2:22" s="9" customFormat="1" ht="17.100000000000001" customHeight="1">
      <c r="B1275" s="52">
        <v>2026</v>
      </c>
      <c r="C1275" s="52">
        <v>3</v>
      </c>
      <c r="D1275" s="52" t="s">
        <v>72</v>
      </c>
      <c r="E1275" s="52" t="s">
        <v>5931</v>
      </c>
      <c r="F1275" s="52" t="s">
        <v>4846</v>
      </c>
      <c r="G1275" s="52">
        <v>3011150501</v>
      </c>
      <c r="H1275" s="52" t="s">
        <v>4847</v>
      </c>
      <c r="I1275" s="52" t="s">
        <v>4848</v>
      </c>
      <c r="J1275" s="49" t="s">
        <v>4849</v>
      </c>
      <c r="K1275" s="49">
        <v>4</v>
      </c>
      <c r="L1275" s="49" t="s">
        <v>4069</v>
      </c>
      <c r="M1275" s="49">
        <v>425800</v>
      </c>
      <c r="N1275" s="49"/>
      <c r="O1275" s="49" t="s">
        <v>4070</v>
      </c>
      <c r="P1275" s="49"/>
      <c r="Q1275" s="52" t="s">
        <v>3332</v>
      </c>
      <c r="R1275" s="52" t="s">
        <v>3958</v>
      </c>
      <c r="S1275" s="52" t="s">
        <v>3959</v>
      </c>
      <c r="T1275" s="52" t="s">
        <v>71</v>
      </c>
      <c r="U1275" s="52"/>
      <c r="V1275" s="52"/>
    </row>
    <row r="1276" spans="2:22" s="9" customFormat="1" ht="17.100000000000001" customHeight="1">
      <c r="B1276" s="52">
        <v>2026</v>
      </c>
      <c r="C1276" s="52">
        <v>3</v>
      </c>
      <c r="D1276" s="52" t="s">
        <v>72</v>
      </c>
      <c r="E1276" s="52" t="s">
        <v>5931</v>
      </c>
      <c r="F1276" s="52" t="s">
        <v>4846</v>
      </c>
      <c r="G1276" s="52">
        <v>4014178201</v>
      </c>
      <c r="H1276" s="52" t="s">
        <v>5933</v>
      </c>
      <c r="I1276" s="52" t="s">
        <v>5934</v>
      </c>
      <c r="J1276" s="49" t="s">
        <v>4849</v>
      </c>
      <c r="K1276" s="49">
        <v>41</v>
      </c>
      <c r="L1276" s="49" t="s">
        <v>5935</v>
      </c>
      <c r="M1276" s="49">
        <v>1992600</v>
      </c>
      <c r="N1276" s="49"/>
      <c r="O1276" s="49" t="s">
        <v>4070</v>
      </c>
      <c r="P1276" s="49"/>
      <c r="Q1276" s="52" t="s">
        <v>3332</v>
      </c>
      <c r="R1276" s="52" t="s">
        <v>3958</v>
      </c>
      <c r="S1276" s="52" t="s">
        <v>3959</v>
      </c>
      <c r="T1276" s="52" t="s">
        <v>71</v>
      </c>
      <c r="U1276" s="52"/>
      <c r="V1276" s="52"/>
    </row>
    <row r="1277" spans="2:22" s="9" customFormat="1" ht="17.100000000000001" customHeight="1">
      <c r="B1277" s="52">
        <v>2026</v>
      </c>
      <c r="C1277" s="52">
        <v>3</v>
      </c>
      <c r="D1277" s="52" t="s">
        <v>72</v>
      </c>
      <c r="E1277" s="52" t="s">
        <v>5931</v>
      </c>
      <c r="F1277" s="52" t="s">
        <v>4846</v>
      </c>
      <c r="G1277" s="52">
        <v>3011159701</v>
      </c>
      <c r="H1277" s="52" t="s">
        <v>5936</v>
      </c>
      <c r="I1277" s="52" t="s">
        <v>5937</v>
      </c>
      <c r="J1277" s="49" t="s">
        <v>4849</v>
      </c>
      <c r="K1277" s="49">
        <v>139</v>
      </c>
      <c r="L1277" s="49" t="s">
        <v>5938</v>
      </c>
      <c r="M1277" s="49">
        <f>114960+15864480</f>
        <v>15979440</v>
      </c>
      <c r="N1277" s="49"/>
      <c r="O1277" s="49" t="s">
        <v>4070</v>
      </c>
      <c r="P1277" s="49"/>
      <c r="Q1277" s="52" t="s">
        <v>3332</v>
      </c>
      <c r="R1277" s="52" t="s">
        <v>3958</v>
      </c>
      <c r="S1277" s="52" t="s">
        <v>3959</v>
      </c>
      <c r="T1277" s="52" t="s">
        <v>71</v>
      </c>
      <c r="U1277" s="52"/>
      <c r="V1277" s="52"/>
    </row>
    <row r="1278" spans="2:22" s="9" customFormat="1" ht="17.100000000000001" customHeight="1">
      <c r="B1278" s="52">
        <v>2026</v>
      </c>
      <c r="C1278" s="52">
        <v>3</v>
      </c>
      <c r="D1278" s="52" t="s">
        <v>72</v>
      </c>
      <c r="E1278" s="52" t="s">
        <v>5931</v>
      </c>
      <c r="F1278" s="52" t="s">
        <v>4846</v>
      </c>
      <c r="G1278" s="52">
        <v>3010161901</v>
      </c>
      <c r="H1278" s="52" t="s">
        <v>4875</v>
      </c>
      <c r="I1278" s="52" t="s">
        <v>5939</v>
      </c>
      <c r="J1278" s="49" t="s">
        <v>4879</v>
      </c>
      <c r="K1278" s="49">
        <v>5</v>
      </c>
      <c r="L1278" s="49" t="s">
        <v>5548</v>
      </c>
      <c r="M1278" s="49">
        <v>4281950</v>
      </c>
      <c r="N1278" s="49"/>
      <c r="O1278" s="49" t="s">
        <v>4070</v>
      </c>
      <c r="P1278" s="49"/>
      <c r="Q1278" s="52" t="s">
        <v>3332</v>
      </c>
      <c r="R1278" s="52" t="s">
        <v>3958</v>
      </c>
      <c r="S1278" s="52" t="s">
        <v>3959</v>
      </c>
      <c r="T1278" s="52" t="s">
        <v>71</v>
      </c>
      <c r="U1278" s="52"/>
      <c r="V1278" s="52"/>
    </row>
    <row r="1279" spans="2:22" s="9" customFormat="1" ht="17.100000000000001" customHeight="1">
      <c r="B1279" s="52">
        <v>2026</v>
      </c>
      <c r="C1279" s="52">
        <v>3</v>
      </c>
      <c r="D1279" s="52" t="s">
        <v>72</v>
      </c>
      <c r="E1279" s="52" t="s">
        <v>5940</v>
      </c>
      <c r="F1279" s="52" t="s">
        <v>4846</v>
      </c>
      <c r="G1279" s="52">
        <v>3011159701</v>
      </c>
      <c r="H1279" s="52" t="s">
        <v>4242</v>
      </c>
      <c r="I1279" s="52" t="s">
        <v>5941</v>
      </c>
      <c r="J1279" s="49" t="s">
        <v>4849</v>
      </c>
      <c r="K1279" s="49">
        <v>611</v>
      </c>
      <c r="L1279" s="49" t="s">
        <v>4127</v>
      </c>
      <c r="M1279" s="49">
        <v>59650210</v>
      </c>
      <c r="N1279" s="49"/>
      <c r="O1279" s="49" t="s">
        <v>4074</v>
      </c>
      <c r="P1279" s="49"/>
      <c r="Q1279" s="52" t="s">
        <v>3332</v>
      </c>
      <c r="R1279" s="52" t="s">
        <v>5918</v>
      </c>
      <c r="S1279" s="52" t="s">
        <v>5919</v>
      </c>
      <c r="T1279" s="52" t="s">
        <v>71</v>
      </c>
      <c r="U1279" s="52"/>
      <c r="V1279" s="52"/>
    </row>
    <row r="1280" spans="2:22" s="9" customFormat="1" ht="17.100000000000001" customHeight="1">
      <c r="B1280" s="52">
        <v>2026</v>
      </c>
      <c r="C1280" s="52">
        <v>3</v>
      </c>
      <c r="D1280" s="52" t="s">
        <v>72</v>
      </c>
      <c r="E1280" s="52" t="s">
        <v>5940</v>
      </c>
      <c r="F1280" s="52" t="s">
        <v>4846</v>
      </c>
      <c r="G1280" s="52">
        <v>3011150501</v>
      </c>
      <c r="H1280" s="52" t="s">
        <v>4067</v>
      </c>
      <c r="I1280" s="52" t="s">
        <v>5942</v>
      </c>
      <c r="J1280" s="49" t="s">
        <v>4849</v>
      </c>
      <c r="K1280" s="49">
        <v>534</v>
      </c>
      <c r="L1280" s="49" t="s">
        <v>4069</v>
      </c>
      <c r="M1280" s="49">
        <v>62866400</v>
      </c>
      <c r="N1280" s="49"/>
      <c r="O1280" s="49" t="s">
        <v>4074</v>
      </c>
      <c r="P1280" s="49"/>
      <c r="Q1280" s="52" t="s">
        <v>3332</v>
      </c>
      <c r="R1280" s="52" t="s">
        <v>5918</v>
      </c>
      <c r="S1280" s="52" t="s">
        <v>5919</v>
      </c>
      <c r="T1280" s="52" t="s">
        <v>71</v>
      </c>
      <c r="U1280" s="52"/>
      <c r="V1280" s="52"/>
    </row>
    <row r="1281" spans="2:22" s="9" customFormat="1" ht="17.100000000000001" customHeight="1">
      <c r="B1281" s="52">
        <v>2026</v>
      </c>
      <c r="C1281" s="52">
        <v>3</v>
      </c>
      <c r="D1281" s="52" t="s">
        <v>72</v>
      </c>
      <c r="E1281" s="52" t="s">
        <v>5940</v>
      </c>
      <c r="F1281" s="52" t="s">
        <v>4846</v>
      </c>
      <c r="G1281" s="52">
        <v>3010161901</v>
      </c>
      <c r="H1281" s="52" t="s">
        <v>4875</v>
      </c>
      <c r="I1281" s="52" t="s">
        <v>5943</v>
      </c>
      <c r="J1281" s="49" t="s">
        <v>4849</v>
      </c>
      <c r="K1281" s="49">
        <v>45.61</v>
      </c>
      <c r="L1281" s="49" t="s">
        <v>4127</v>
      </c>
      <c r="M1281" s="49">
        <v>40280000</v>
      </c>
      <c r="N1281" s="49"/>
      <c r="O1281" s="49" t="s">
        <v>4074</v>
      </c>
      <c r="P1281" s="49"/>
      <c r="Q1281" s="52" t="s">
        <v>3332</v>
      </c>
      <c r="R1281" s="52" t="s">
        <v>5918</v>
      </c>
      <c r="S1281" s="52" t="s">
        <v>5919</v>
      </c>
      <c r="T1281" s="52" t="s">
        <v>71</v>
      </c>
      <c r="U1281" s="52"/>
      <c r="V1281" s="52"/>
    </row>
    <row r="1282" spans="2:22" s="9" customFormat="1" ht="17.100000000000001" customHeight="1">
      <c r="B1282" s="52">
        <v>2026</v>
      </c>
      <c r="C1282" s="52">
        <v>3</v>
      </c>
      <c r="D1282" s="52" t="s">
        <v>72</v>
      </c>
      <c r="E1282" s="52" t="s">
        <v>5944</v>
      </c>
      <c r="F1282" s="52" t="s">
        <v>4846</v>
      </c>
      <c r="G1282" s="52">
        <v>3010161901</v>
      </c>
      <c r="H1282" s="52" t="s">
        <v>4875</v>
      </c>
      <c r="I1282" s="52" t="s">
        <v>5945</v>
      </c>
      <c r="J1282" s="49" t="s">
        <v>4879</v>
      </c>
      <c r="K1282" s="53">
        <v>54.26</v>
      </c>
      <c r="L1282" s="49" t="s">
        <v>4127</v>
      </c>
      <c r="M1282" s="49">
        <v>46578000</v>
      </c>
      <c r="N1282" s="49"/>
      <c r="O1282" s="49" t="s">
        <v>4070</v>
      </c>
      <c r="P1282" s="49"/>
      <c r="Q1282" s="52" t="s">
        <v>641</v>
      </c>
      <c r="R1282" s="52" t="s">
        <v>3342</v>
      </c>
      <c r="S1282" s="52" t="s">
        <v>3343</v>
      </c>
      <c r="T1282" s="52" t="s">
        <v>71</v>
      </c>
      <c r="U1282" s="52"/>
      <c r="V1282" s="52"/>
    </row>
    <row r="1283" spans="2:22" s="9" customFormat="1" ht="17.100000000000001" customHeight="1">
      <c r="B1283" s="52">
        <v>2026</v>
      </c>
      <c r="C1283" s="52">
        <v>3</v>
      </c>
      <c r="D1283" s="52" t="s">
        <v>72</v>
      </c>
      <c r="E1283" s="52" t="s">
        <v>5944</v>
      </c>
      <c r="F1283" s="52" t="s">
        <v>4846</v>
      </c>
      <c r="G1283" s="52">
        <v>3011150501</v>
      </c>
      <c r="H1283" s="52" t="s">
        <v>4847</v>
      </c>
      <c r="I1283" s="52" t="s">
        <v>5946</v>
      </c>
      <c r="J1283" s="49" t="s">
        <v>4879</v>
      </c>
      <c r="K1283" s="49">
        <v>593</v>
      </c>
      <c r="L1283" s="49" t="s">
        <v>4069</v>
      </c>
      <c r="M1283" s="49">
        <v>69994000</v>
      </c>
      <c r="N1283" s="49"/>
      <c r="O1283" s="49" t="s">
        <v>4070</v>
      </c>
      <c r="P1283" s="49"/>
      <c r="Q1283" s="52" t="s">
        <v>641</v>
      </c>
      <c r="R1283" s="52" t="s">
        <v>3342</v>
      </c>
      <c r="S1283" s="52" t="s">
        <v>3343</v>
      </c>
      <c r="T1283" s="52" t="s">
        <v>71</v>
      </c>
      <c r="U1283" s="52"/>
      <c r="V1283" s="52"/>
    </row>
    <row r="1284" spans="2:22" s="9" customFormat="1" ht="17.100000000000001" customHeight="1">
      <c r="B1284" s="52">
        <v>2026</v>
      </c>
      <c r="C1284" s="52">
        <v>3</v>
      </c>
      <c r="D1284" s="52" t="s">
        <v>72</v>
      </c>
      <c r="E1284" s="52" t="s">
        <v>5947</v>
      </c>
      <c r="F1284" s="52" t="s">
        <v>4846</v>
      </c>
      <c r="G1284" s="52">
        <v>3013160301</v>
      </c>
      <c r="H1284" s="52" t="s">
        <v>5948</v>
      </c>
      <c r="I1284" s="52" t="s">
        <v>5949</v>
      </c>
      <c r="J1284" s="49" t="s">
        <v>4879</v>
      </c>
      <c r="K1284" s="49">
        <v>80747</v>
      </c>
      <c r="L1284" s="49" t="s">
        <v>4857</v>
      </c>
      <c r="M1284" s="49">
        <v>63790130</v>
      </c>
      <c r="N1284" s="49"/>
      <c r="O1284" s="49" t="s">
        <v>4070</v>
      </c>
      <c r="P1284" s="49"/>
      <c r="Q1284" s="52" t="s">
        <v>3332</v>
      </c>
      <c r="R1284" s="52" t="s">
        <v>3350</v>
      </c>
      <c r="S1284" s="52" t="s">
        <v>3351</v>
      </c>
      <c r="T1284" s="52" t="s">
        <v>71</v>
      </c>
      <c r="U1284" s="52"/>
      <c r="V1284" s="52"/>
    </row>
    <row r="1285" spans="2:22" s="9" customFormat="1" ht="17.100000000000001" customHeight="1">
      <c r="B1285" s="52">
        <v>2026</v>
      </c>
      <c r="C1285" s="52">
        <v>3</v>
      </c>
      <c r="D1285" s="52" t="s">
        <v>72</v>
      </c>
      <c r="E1285" s="52" t="s">
        <v>5947</v>
      </c>
      <c r="F1285" s="52" t="s">
        <v>4846</v>
      </c>
      <c r="G1285" s="52">
        <v>3013170201</v>
      </c>
      <c r="H1285" s="52" t="s">
        <v>5950</v>
      </c>
      <c r="I1285" s="52" t="s">
        <v>5951</v>
      </c>
      <c r="J1285" s="49" t="s">
        <v>4879</v>
      </c>
      <c r="K1285" s="49">
        <v>580</v>
      </c>
      <c r="L1285" s="49" t="s">
        <v>4170</v>
      </c>
      <c r="M1285" s="49">
        <v>23803200</v>
      </c>
      <c r="N1285" s="49"/>
      <c r="O1285" s="49" t="s">
        <v>4070</v>
      </c>
      <c r="P1285" s="49"/>
      <c r="Q1285" s="52" t="s">
        <v>3332</v>
      </c>
      <c r="R1285" s="52" t="s">
        <v>3350</v>
      </c>
      <c r="S1285" s="52" t="s">
        <v>5543</v>
      </c>
      <c r="T1285" s="52" t="s">
        <v>71</v>
      </c>
      <c r="U1285" s="52"/>
      <c r="V1285" s="52"/>
    </row>
    <row r="1286" spans="2:22" s="9" customFormat="1" ht="17.100000000000001" customHeight="1">
      <c r="B1286" s="52">
        <v>2026</v>
      </c>
      <c r="C1286" s="52">
        <v>3</v>
      </c>
      <c r="D1286" s="52" t="s">
        <v>72</v>
      </c>
      <c r="E1286" s="52" t="s">
        <v>5947</v>
      </c>
      <c r="F1286" s="52" t="s">
        <v>4846</v>
      </c>
      <c r="G1286" s="52">
        <v>3013170201</v>
      </c>
      <c r="H1286" s="52" t="s">
        <v>5950</v>
      </c>
      <c r="I1286" s="52" t="s">
        <v>5952</v>
      </c>
      <c r="J1286" s="49" t="s">
        <v>4879</v>
      </c>
      <c r="K1286" s="49">
        <v>1881</v>
      </c>
      <c r="L1286" s="49" t="s">
        <v>4170</v>
      </c>
      <c r="M1286" s="49">
        <v>83328300</v>
      </c>
      <c r="N1286" s="51"/>
      <c r="O1286" s="49" t="s">
        <v>4070</v>
      </c>
      <c r="P1286" s="51"/>
      <c r="Q1286" s="52" t="s">
        <v>3332</v>
      </c>
      <c r="R1286" s="52" t="s">
        <v>3350</v>
      </c>
      <c r="S1286" s="52" t="s">
        <v>5543</v>
      </c>
      <c r="T1286" s="52" t="s">
        <v>71</v>
      </c>
      <c r="U1286" s="52"/>
      <c r="V1286" s="52"/>
    </row>
    <row r="1287" spans="2:22" s="9" customFormat="1" ht="17.100000000000001" customHeight="1">
      <c r="B1287" s="52">
        <v>2026</v>
      </c>
      <c r="C1287" s="52">
        <v>3</v>
      </c>
      <c r="D1287" s="52" t="s">
        <v>72</v>
      </c>
      <c r="E1287" s="52" t="s">
        <v>5947</v>
      </c>
      <c r="F1287" s="52" t="s">
        <v>4846</v>
      </c>
      <c r="G1287" s="52">
        <v>3016159801</v>
      </c>
      <c r="H1287" s="52" t="s">
        <v>5953</v>
      </c>
      <c r="I1287" s="52" t="s">
        <v>5954</v>
      </c>
      <c r="J1287" s="49" t="s">
        <v>4879</v>
      </c>
      <c r="K1287" s="49">
        <v>454</v>
      </c>
      <c r="L1287" s="49" t="s">
        <v>4170</v>
      </c>
      <c r="M1287" s="49">
        <v>51302000</v>
      </c>
      <c r="N1287" s="49"/>
      <c r="O1287" s="49" t="s">
        <v>4070</v>
      </c>
      <c r="P1287" s="49"/>
      <c r="Q1287" s="52" t="s">
        <v>3332</v>
      </c>
      <c r="R1287" s="52" t="s">
        <v>3350</v>
      </c>
      <c r="S1287" s="52" t="s">
        <v>5543</v>
      </c>
      <c r="T1287" s="52" t="s">
        <v>71</v>
      </c>
      <c r="U1287" s="52"/>
      <c r="V1287" s="52"/>
    </row>
    <row r="1288" spans="2:22" s="9" customFormat="1" ht="17.100000000000001" customHeight="1">
      <c r="B1288" s="52">
        <v>2026</v>
      </c>
      <c r="C1288" s="52">
        <v>3</v>
      </c>
      <c r="D1288" s="52" t="s">
        <v>72</v>
      </c>
      <c r="E1288" s="52" t="s">
        <v>5947</v>
      </c>
      <c r="F1288" s="52" t="s">
        <v>4846</v>
      </c>
      <c r="G1288" s="52">
        <v>9930161601</v>
      </c>
      <c r="H1288" s="52" t="s">
        <v>5955</v>
      </c>
      <c r="I1288" s="52" t="s">
        <v>5956</v>
      </c>
      <c r="J1288" s="49" t="s">
        <v>4879</v>
      </c>
      <c r="K1288" s="49">
        <v>1084</v>
      </c>
      <c r="L1288" s="49" t="s">
        <v>4170</v>
      </c>
      <c r="M1288" s="49">
        <v>46937200</v>
      </c>
      <c r="N1288" s="49"/>
      <c r="O1288" s="49" t="s">
        <v>4070</v>
      </c>
      <c r="P1288" s="49"/>
      <c r="Q1288" s="52" t="s">
        <v>3332</v>
      </c>
      <c r="R1288" s="52" t="s">
        <v>3350</v>
      </c>
      <c r="S1288" s="52" t="s">
        <v>5543</v>
      </c>
      <c r="T1288" s="52" t="s">
        <v>71</v>
      </c>
      <c r="U1288" s="52"/>
      <c r="V1288" s="52"/>
    </row>
    <row r="1289" spans="2:22" s="9" customFormat="1" ht="17.100000000000001" customHeight="1">
      <c r="B1289" s="52">
        <v>2026</v>
      </c>
      <c r="C1289" s="52">
        <v>3</v>
      </c>
      <c r="D1289" s="52" t="s">
        <v>72</v>
      </c>
      <c r="E1289" s="52" t="s">
        <v>5947</v>
      </c>
      <c r="F1289" s="52" t="s">
        <v>4846</v>
      </c>
      <c r="G1289" s="52">
        <v>9930161601</v>
      </c>
      <c r="H1289" s="52" t="s">
        <v>5955</v>
      </c>
      <c r="I1289" s="52" t="s">
        <v>5957</v>
      </c>
      <c r="J1289" s="49" t="s">
        <v>4879</v>
      </c>
      <c r="K1289" s="49">
        <v>2547</v>
      </c>
      <c r="L1289" s="49" t="s">
        <v>4170</v>
      </c>
      <c r="M1289" s="49">
        <v>10639800</v>
      </c>
      <c r="N1289" s="49"/>
      <c r="O1289" s="49" t="s">
        <v>4070</v>
      </c>
      <c r="P1289" s="49"/>
      <c r="Q1289" s="52" t="s">
        <v>3332</v>
      </c>
      <c r="R1289" s="52" t="s">
        <v>3350</v>
      </c>
      <c r="S1289" s="52" t="s">
        <v>5543</v>
      </c>
      <c r="T1289" s="52" t="s">
        <v>71</v>
      </c>
      <c r="U1289" s="52"/>
      <c r="V1289" s="52"/>
    </row>
    <row r="1290" spans="2:22" s="9" customFormat="1" ht="17.100000000000001" customHeight="1">
      <c r="B1290" s="52">
        <v>2026</v>
      </c>
      <c r="C1290" s="52">
        <v>3</v>
      </c>
      <c r="D1290" s="52" t="s">
        <v>72</v>
      </c>
      <c r="E1290" s="52" t="s">
        <v>5947</v>
      </c>
      <c r="F1290" s="52" t="s">
        <v>4846</v>
      </c>
      <c r="G1290" s="52">
        <v>3016179701</v>
      </c>
      <c r="H1290" s="52" t="s">
        <v>5958</v>
      </c>
      <c r="I1290" s="52" t="s">
        <v>5959</v>
      </c>
      <c r="J1290" s="49" t="s">
        <v>4879</v>
      </c>
      <c r="K1290" s="49">
        <v>266</v>
      </c>
      <c r="L1290" s="49" t="s">
        <v>4170</v>
      </c>
      <c r="M1290" s="49">
        <v>17290000</v>
      </c>
      <c r="N1290" s="49"/>
      <c r="O1290" s="49" t="s">
        <v>4070</v>
      </c>
      <c r="P1290" s="49"/>
      <c r="Q1290" s="52" t="s">
        <v>3332</v>
      </c>
      <c r="R1290" s="52" t="s">
        <v>3350</v>
      </c>
      <c r="S1290" s="52" t="s">
        <v>5543</v>
      </c>
      <c r="T1290" s="52" t="s">
        <v>71</v>
      </c>
      <c r="U1290" s="52"/>
      <c r="V1290" s="52"/>
    </row>
    <row r="1291" spans="2:22" s="9" customFormat="1" ht="17.100000000000001" customHeight="1">
      <c r="B1291" s="52">
        <v>2026</v>
      </c>
      <c r="C1291" s="52">
        <v>3</v>
      </c>
      <c r="D1291" s="52" t="s">
        <v>72</v>
      </c>
      <c r="E1291" s="52" t="s">
        <v>5947</v>
      </c>
      <c r="F1291" s="52" t="s">
        <v>4846</v>
      </c>
      <c r="G1291" s="52">
        <v>3018150801</v>
      </c>
      <c r="H1291" s="52" t="s">
        <v>5960</v>
      </c>
      <c r="I1291" s="52" t="s">
        <v>5961</v>
      </c>
      <c r="J1291" s="49" t="s">
        <v>4879</v>
      </c>
      <c r="K1291" s="49">
        <v>92</v>
      </c>
      <c r="L1291" s="49" t="s">
        <v>4170</v>
      </c>
      <c r="M1291" s="49">
        <v>16928000</v>
      </c>
      <c r="N1291" s="49"/>
      <c r="O1291" s="49" t="s">
        <v>4070</v>
      </c>
      <c r="P1291" s="49"/>
      <c r="Q1291" s="52" t="s">
        <v>3332</v>
      </c>
      <c r="R1291" s="52" t="s">
        <v>3350</v>
      </c>
      <c r="S1291" s="52" t="s">
        <v>5543</v>
      </c>
      <c r="T1291" s="52" t="s">
        <v>71</v>
      </c>
      <c r="U1291" s="52"/>
      <c r="V1291" s="52"/>
    </row>
    <row r="1292" spans="2:22" s="9" customFormat="1" ht="17.100000000000001" customHeight="1">
      <c r="B1292" s="52">
        <v>2026</v>
      </c>
      <c r="C1292" s="52">
        <v>3</v>
      </c>
      <c r="D1292" s="52" t="s">
        <v>72</v>
      </c>
      <c r="E1292" s="52" t="s">
        <v>5947</v>
      </c>
      <c r="F1292" s="52" t="s">
        <v>4846</v>
      </c>
      <c r="G1292" s="52">
        <v>3018150801</v>
      </c>
      <c r="H1292" s="52" t="s">
        <v>5960</v>
      </c>
      <c r="I1292" s="52" t="s">
        <v>5962</v>
      </c>
      <c r="J1292" s="49" t="s">
        <v>4879</v>
      </c>
      <c r="K1292" s="49">
        <v>4</v>
      </c>
      <c r="L1292" s="49" t="s">
        <v>5963</v>
      </c>
      <c r="M1292" s="49">
        <v>16928000</v>
      </c>
      <c r="N1292" s="49"/>
      <c r="O1292" s="49" t="s">
        <v>4070</v>
      </c>
      <c r="P1292" s="49"/>
      <c r="Q1292" s="52" t="s">
        <v>3332</v>
      </c>
      <c r="R1292" s="52" t="s">
        <v>3350</v>
      </c>
      <c r="S1292" s="52" t="s">
        <v>5543</v>
      </c>
      <c r="T1292" s="52" t="s">
        <v>71</v>
      </c>
      <c r="U1292" s="52"/>
      <c r="V1292" s="52"/>
    </row>
    <row r="1293" spans="2:22" s="9" customFormat="1" ht="17.100000000000001" customHeight="1">
      <c r="B1293" s="52">
        <v>2026</v>
      </c>
      <c r="C1293" s="52">
        <v>3</v>
      </c>
      <c r="D1293" s="52" t="s">
        <v>72</v>
      </c>
      <c r="E1293" s="52" t="s">
        <v>5947</v>
      </c>
      <c r="F1293" s="52" t="s">
        <v>4846</v>
      </c>
      <c r="G1293" s="52">
        <v>3012999201</v>
      </c>
      <c r="H1293" s="52" t="s">
        <v>5964</v>
      </c>
      <c r="I1293" s="52" t="s">
        <v>5965</v>
      </c>
      <c r="J1293" s="49" t="s">
        <v>4879</v>
      </c>
      <c r="K1293" s="49">
        <v>755</v>
      </c>
      <c r="L1293" s="49" t="s">
        <v>4170</v>
      </c>
      <c r="M1293" s="49">
        <v>33975000</v>
      </c>
      <c r="N1293" s="49"/>
      <c r="O1293" s="49" t="s">
        <v>4070</v>
      </c>
      <c r="P1293" s="49"/>
      <c r="Q1293" s="52" t="s">
        <v>3332</v>
      </c>
      <c r="R1293" s="52" t="s">
        <v>3350</v>
      </c>
      <c r="S1293" s="52" t="s">
        <v>5543</v>
      </c>
      <c r="T1293" s="52" t="s">
        <v>71</v>
      </c>
      <c r="U1293" s="52"/>
      <c r="V1293" s="52"/>
    </row>
    <row r="1294" spans="2:22" s="9" customFormat="1" ht="17.100000000000001" customHeight="1">
      <c r="B1294" s="52">
        <v>2026</v>
      </c>
      <c r="C1294" s="52">
        <v>3</v>
      </c>
      <c r="D1294" s="52" t="s">
        <v>72</v>
      </c>
      <c r="E1294" s="52" t="s">
        <v>5947</v>
      </c>
      <c r="F1294" s="52" t="s">
        <v>4846</v>
      </c>
      <c r="G1294" s="52">
        <v>3018150801</v>
      </c>
      <c r="H1294" s="52" t="s">
        <v>5966</v>
      </c>
      <c r="I1294" s="52" t="s">
        <v>5967</v>
      </c>
      <c r="J1294" s="49" t="s">
        <v>4879</v>
      </c>
      <c r="K1294" s="49">
        <v>570</v>
      </c>
      <c r="L1294" s="49" t="s">
        <v>4170</v>
      </c>
      <c r="M1294" s="49">
        <v>25707000</v>
      </c>
      <c r="N1294" s="49"/>
      <c r="O1294" s="49" t="s">
        <v>4070</v>
      </c>
      <c r="P1294" s="49"/>
      <c r="Q1294" s="52" t="s">
        <v>3332</v>
      </c>
      <c r="R1294" s="52" t="s">
        <v>3350</v>
      </c>
      <c r="S1294" s="52" t="s">
        <v>5543</v>
      </c>
      <c r="T1294" s="52" t="s">
        <v>71</v>
      </c>
      <c r="U1294" s="52"/>
      <c r="V1294" s="52"/>
    </row>
    <row r="1295" spans="2:22" s="9" customFormat="1" ht="17.100000000000001" customHeight="1">
      <c r="B1295" s="52">
        <v>2026</v>
      </c>
      <c r="C1295" s="52">
        <v>3</v>
      </c>
      <c r="D1295" s="52" t="s">
        <v>72</v>
      </c>
      <c r="E1295" s="52" t="s">
        <v>5947</v>
      </c>
      <c r="F1295" s="52" t="s">
        <v>4846</v>
      </c>
      <c r="G1295" s="52">
        <v>3017169801</v>
      </c>
      <c r="H1295" s="52" t="s">
        <v>5968</v>
      </c>
      <c r="I1295" s="52" t="s">
        <v>5969</v>
      </c>
      <c r="J1295" s="49" t="s">
        <v>4879</v>
      </c>
      <c r="K1295" s="49">
        <v>9060.2000000000007</v>
      </c>
      <c r="L1295" s="49" t="s">
        <v>5970</v>
      </c>
      <c r="M1295" s="49">
        <v>142245140</v>
      </c>
      <c r="N1295" s="49"/>
      <c r="O1295" s="49" t="s">
        <v>4070</v>
      </c>
      <c r="P1295" s="49"/>
      <c r="Q1295" s="52" t="s">
        <v>3332</v>
      </c>
      <c r="R1295" s="52" t="s">
        <v>3350</v>
      </c>
      <c r="S1295" s="52" t="s">
        <v>5543</v>
      </c>
      <c r="T1295" s="52" t="s">
        <v>71</v>
      </c>
      <c r="U1295" s="52"/>
      <c r="V1295" s="52"/>
    </row>
    <row r="1296" spans="2:22" s="9" customFormat="1" ht="17.100000000000001" customHeight="1">
      <c r="B1296" s="52">
        <v>2026</v>
      </c>
      <c r="C1296" s="52">
        <v>3</v>
      </c>
      <c r="D1296" s="52" t="s">
        <v>72</v>
      </c>
      <c r="E1296" s="52" t="s">
        <v>5947</v>
      </c>
      <c r="F1296" s="52" t="s">
        <v>4846</v>
      </c>
      <c r="G1296" s="52">
        <v>3017169801</v>
      </c>
      <c r="H1296" s="52" t="s">
        <v>5968</v>
      </c>
      <c r="I1296" s="52" t="s">
        <v>5971</v>
      </c>
      <c r="J1296" s="49" t="s">
        <v>4879</v>
      </c>
      <c r="K1296" s="49">
        <v>5432.1</v>
      </c>
      <c r="L1296" s="49" t="s">
        <v>5970</v>
      </c>
      <c r="M1296" s="49">
        <v>86913600</v>
      </c>
      <c r="N1296" s="49"/>
      <c r="O1296" s="49" t="s">
        <v>4070</v>
      </c>
      <c r="P1296" s="49"/>
      <c r="Q1296" s="52" t="s">
        <v>3332</v>
      </c>
      <c r="R1296" s="52" t="s">
        <v>3350</v>
      </c>
      <c r="S1296" s="52" t="s">
        <v>5543</v>
      </c>
      <c r="T1296" s="52" t="s">
        <v>71</v>
      </c>
      <c r="U1296" s="52"/>
      <c r="V1296" s="52"/>
    </row>
    <row r="1297" spans="2:22" s="9" customFormat="1" ht="17.100000000000001" customHeight="1">
      <c r="B1297" s="52">
        <v>2026</v>
      </c>
      <c r="C1297" s="52">
        <v>3</v>
      </c>
      <c r="D1297" s="52" t="s">
        <v>72</v>
      </c>
      <c r="E1297" s="52" t="s">
        <v>5947</v>
      </c>
      <c r="F1297" s="52" t="s">
        <v>4846</v>
      </c>
      <c r="G1297" s="52">
        <v>3017169801</v>
      </c>
      <c r="H1297" s="52" t="s">
        <v>5968</v>
      </c>
      <c r="I1297" s="52" t="s">
        <v>5972</v>
      </c>
      <c r="J1297" s="49" t="s">
        <v>4879</v>
      </c>
      <c r="K1297" s="49">
        <v>427.3</v>
      </c>
      <c r="L1297" s="49" t="s">
        <v>5970</v>
      </c>
      <c r="M1297" s="49">
        <v>10682500</v>
      </c>
      <c r="N1297" s="49"/>
      <c r="O1297" s="49" t="s">
        <v>4070</v>
      </c>
      <c r="P1297" s="49"/>
      <c r="Q1297" s="52" t="s">
        <v>3332</v>
      </c>
      <c r="R1297" s="52" t="s">
        <v>3350</v>
      </c>
      <c r="S1297" s="52" t="s">
        <v>5543</v>
      </c>
      <c r="T1297" s="52" t="s">
        <v>71</v>
      </c>
      <c r="U1297" s="52"/>
      <c r="V1297" s="52"/>
    </row>
    <row r="1298" spans="2:22" s="9" customFormat="1" ht="17.100000000000001" customHeight="1">
      <c r="B1298" s="52">
        <v>2026</v>
      </c>
      <c r="C1298" s="52">
        <v>3</v>
      </c>
      <c r="D1298" s="52" t="s">
        <v>72</v>
      </c>
      <c r="E1298" s="52" t="s">
        <v>5947</v>
      </c>
      <c r="F1298" s="52" t="s">
        <v>4846</v>
      </c>
      <c r="G1298" s="52">
        <v>3011159701</v>
      </c>
      <c r="H1298" s="52" t="s">
        <v>5973</v>
      </c>
      <c r="I1298" s="52" t="s">
        <v>5974</v>
      </c>
      <c r="J1298" s="49" t="s">
        <v>4849</v>
      </c>
      <c r="K1298" s="49">
        <v>99</v>
      </c>
      <c r="L1298" s="49" t="s">
        <v>4127</v>
      </c>
      <c r="M1298" s="49">
        <v>10194030</v>
      </c>
      <c r="N1298" s="49"/>
      <c r="O1298" s="49" t="s">
        <v>4070</v>
      </c>
      <c r="P1298" s="49"/>
      <c r="Q1298" s="52" t="s">
        <v>3332</v>
      </c>
      <c r="R1298" s="52" t="s">
        <v>3350</v>
      </c>
      <c r="S1298" s="52" t="s">
        <v>5543</v>
      </c>
      <c r="T1298" s="52" t="s">
        <v>71</v>
      </c>
      <c r="U1298" s="52"/>
      <c r="V1298" s="52"/>
    </row>
    <row r="1299" spans="2:22" s="9" customFormat="1" ht="17.100000000000001" customHeight="1">
      <c r="B1299" s="52">
        <v>2026</v>
      </c>
      <c r="C1299" s="52">
        <v>3</v>
      </c>
      <c r="D1299" s="52" t="s">
        <v>72</v>
      </c>
      <c r="E1299" s="52" t="s">
        <v>5947</v>
      </c>
      <c r="F1299" s="52" t="s">
        <v>4846</v>
      </c>
      <c r="G1299" s="52">
        <v>3011159701</v>
      </c>
      <c r="H1299" s="52" t="s">
        <v>5973</v>
      </c>
      <c r="I1299" s="52" t="s">
        <v>5975</v>
      </c>
      <c r="J1299" s="49" t="s">
        <v>4849</v>
      </c>
      <c r="K1299" s="49">
        <v>196</v>
      </c>
      <c r="L1299" s="49" t="s">
        <v>4127</v>
      </c>
      <c r="M1299" s="49">
        <v>22786960</v>
      </c>
      <c r="N1299" s="49"/>
      <c r="O1299" s="49" t="s">
        <v>4070</v>
      </c>
      <c r="P1299" s="49"/>
      <c r="Q1299" s="52" t="s">
        <v>3332</v>
      </c>
      <c r="R1299" s="52" t="s">
        <v>3350</v>
      </c>
      <c r="S1299" s="52" t="s">
        <v>5543</v>
      </c>
      <c r="T1299" s="52" t="s">
        <v>71</v>
      </c>
      <c r="U1299" s="52"/>
      <c r="V1299" s="52"/>
    </row>
    <row r="1300" spans="2:22" s="9" customFormat="1" ht="17.100000000000001" customHeight="1">
      <c r="B1300" s="52">
        <v>2026</v>
      </c>
      <c r="C1300" s="52">
        <v>3</v>
      </c>
      <c r="D1300" s="52" t="s">
        <v>72</v>
      </c>
      <c r="E1300" s="52" t="s">
        <v>5947</v>
      </c>
      <c r="F1300" s="52" t="s">
        <v>4846</v>
      </c>
      <c r="G1300" s="52">
        <v>4014218501</v>
      </c>
      <c r="H1300" s="52" t="s">
        <v>5976</v>
      </c>
      <c r="I1300" s="52" t="s">
        <v>5977</v>
      </c>
      <c r="J1300" s="49" t="s">
        <v>4849</v>
      </c>
      <c r="K1300" s="49">
        <v>32</v>
      </c>
      <c r="L1300" s="49" t="s">
        <v>5935</v>
      </c>
      <c r="M1300" s="49">
        <v>6371200</v>
      </c>
      <c r="N1300" s="49"/>
      <c r="O1300" s="49" t="s">
        <v>4070</v>
      </c>
      <c r="P1300" s="49"/>
      <c r="Q1300" s="52" t="s">
        <v>3332</v>
      </c>
      <c r="R1300" s="52" t="s">
        <v>3350</v>
      </c>
      <c r="S1300" s="52" t="s">
        <v>5543</v>
      </c>
      <c r="T1300" s="52" t="s">
        <v>71</v>
      </c>
      <c r="U1300" s="52"/>
      <c r="V1300" s="52"/>
    </row>
    <row r="1301" spans="2:22" s="9" customFormat="1" ht="17.100000000000001" customHeight="1">
      <c r="B1301" s="52">
        <v>2026</v>
      </c>
      <c r="C1301" s="52">
        <v>3</v>
      </c>
      <c r="D1301" s="52" t="s">
        <v>72</v>
      </c>
      <c r="E1301" s="52" t="s">
        <v>5947</v>
      </c>
      <c r="F1301" s="52" t="s">
        <v>4846</v>
      </c>
      <c r="G1301" s="52">
        <v>4014210901</v>
      </c>
      <c r="H1301" s="52" t="s">
        <v>4861</v>
      </c>
      <c r="I1301" s="52" t="s">
        <v>5978</v>
      </c>
      <c r="J1301" s="49" t="s">
        <v>4849</v>
      </c>
      <c r="K1301" s="49">
        <v>38</v>
      </c>
      <c r="L1301" s="49" t="s">
        <v>5935</v>
      </c>
      <c r="M1301" s="49">
        <v>2857980</v>
      </c>
      <c r="N1301" s="49"/>
      <c r="O1301" s="49" t="s">
        <v>4070</v>
      </c>
      <c r="P1301" s="49"/>
      <c r="Q1301" s="52" t="s">
        <v>3332</v>
      </c>
      <c r="R1301" s="52" t="s">
        <v>3350</v>
      </c>
      <c r="S1301" s="52" t="s">
        <v>5543</v>
      </c>
      <c r="T1301" s="52" t="s">
        <v>71</v>
      </c>
      <c r="U1301" s="52"/>
      <c r="V1301" s="52"/>
    </row>
    <row r="1302" spans="2:22" s="9" customFormat="1" ht="17.100000000000001" customHeight="1">
      <c r="B1302" s="52">
        <v>2026</v>
      </c>
      <c r="C1302" s="52">
        <v>3</v>
      </c>
      <c r="D1302" s="52" t="s">
        <v>72</v>
      </c>
      <c r="E1302" s="52" t="s">
        <v>5947</v>
      </c>
      <c r="F1302" s="52" t="s">
        <v>4846</v>
      </c>
      <c r="G1302" s="52">
        <v>4014178203</v>
      </c>
      <c r="H1302" s="52" t="s">
        <v>5979</v>
      </c>
      <c r="I1302" s="52" t="s">
        <v>5980</v>
      </c>
      <c r="J1302" s="49" t="s">
        <v>4849</v>
      </c>
      <c r="K1302" s="49">
        <v>447</v>
      </c>
      <c r="L1302" s="49" t="s">
        <v>5981</v>
      </c>
      <c r="M1302" s="49">
        <v>35894100</v>
      </c>
      <c r="N1302" s="49"/>
      <c r="O1302" s="49" t="s">
        <v>4070</v>
      </c>
      <c r="P1302" s="49"/>
      <c r="Q1302" s="52" t="s">
        <v>3332</v>
      </c>
      <c r="R1302" s="52" t="s">
        <v>3350</v>
      </c>
      <c r="S1302" s="52" t="s">
        <v>5543</v>
      </c>
      <c r="T1302" s="52" t="s">
        <v>71</v>
      </c>
      <c r="U1302" s="52"/>
      <c r="V1302" s="52"/>
    </row>
    <row r="1303" spans="2:22" s="9" customFormat="1" ht="17.100000000000001" customHeight="1">
      <c r="B1303" s="52">
        <v>2026</v>
      </c>
      <c r="C1303" s="52">
        <v>3</v>
      </c>
      <c r="D1303" s="52" t="s">
        <v>72</v>
      </c>
      <c r="E1303" s="52" t="s">
        <v>5947</v>
      </c>
      <c r="F1303" s="52" t="s">
        <v>4846</v>
      </c>
      <c r="G1303" s="52">
        <v>3013150301</v>
      </c>
      <c r="H1303" s="52" t="s">
        <v>5982</v>
      </c>
      <c r="I1303" s="52" t="s">
        <v>5983</v>
      </c>
      <c r="J1303" s="49" t="s">
        <v>4849</v>
      </c>
      <c r="K1303" s="49">
        <v>992</v>
      </c>
      <c r="L1303" s="49" t="s">
        <v>4857</v>
      </c>
      <c r="M1303" s="49">
        <v>15526480</v>
      </c>
      <c r="N1303" s="49"/>
      <c r="O1303" s="49" t="s">
        <v>4070</v>
      </c>
      <c r="P1303" s="49"/>
      <c r="Q1303" s="52" t="s">
        <v>3332</v>
      </c>
      <c r="R1303" s="52" t="s">
        <v>3350</v>
      </c>
      <c r="S1303" s="52" t="s">
        <v>5543</v>
      </c>
      <c r="T1303" s="52" t="s">
        <v>71</v>
      </c>
      <c r="U1303" s="52"/>
      <c r="V1303" s="52"/>
    </row>
    <row r="1304" spans="2:22" s="9" customFormat="1" ht="17.100000000000001" customHeight="1">
      <c r="B1304" s="52">
        <v>2026</v>
      </c>
      <c r="C1304" s="52">
        <v>3</v>
      </c>
      <c r="D1304" s="52" t="s">
        <v>72</v>
      </c>
      <c r="E1304" s="52" t="s">
        <v>5947</v>
      </c>
      <c r="F1304" s="52" t="s">
        <v>4846</v>
      </c>
      <c r="G1304" s="52">
        <v>3012999902</v>
      </c>
      <c r="H1304" s="52" t="s">
        <v>5984</v>
      </c>
      <c r="I1304" s="52" t="s">
        <v>5985</v>
      </c>
      <c r="J1304" s="49" t="s">
        <v>5986</v>
      </c>
      <c r="K1304" s="49">
        <v>486</v>
      </c>
      <c r="L1304" s="49" t="s">
        <v>4170</v>
      </c>
      <c r="M1304" s="49">
        <v>57105000</v>
      </c>
      <c r="N1304" s="49"/>
      <c r="O1304" s="49" t="s">
        <v>4070</v>
      </c>
      <c r="P1304" s="49"/>
      <c r="Q1304" s="52" t="s">
        <v>3332</v>
      </c>
      <c r="R1304" s="52" t="s">
        <v>3350</v>
      </c>
      <c r="S1304" s="52" t="s">
        <v>5543</v>
      </c>
      <c r="T1304" s="52" t="s">
        <v>71</v>
      </c>
      <c r="U1304" s="52"/>
      <c r="V1304" s="52"/>
    </row>
    <row r="1305" spans="2:22" s="9" customFormat="1" ht="17.100000000000001" customHeight="1">
      <c r="B1305" s="52">
        <v>2026</v>
      </c>
      <c r="C1305" s="52">
        <v>3</v>
      </c>
      <c r="D1305" s="52" t="s">
        <v>72</v>
      </c>
      <c r="E1305" s="52" t="s">
        <v>5947</v>
      </c>
      <c r="F1305" s="52" t="s">
        <v>4846</v>
      </c>
      <c r="G1305" s="52">
        <v>4924159701</v>
      </c>
      <c r="H1305" s="52" t="s">
        <v>5987</v>
      </c>
      <c r="I1305" s="52"/>
      <c r="J1305" s="49" t="s">
        <v>5986</v>
      </c>
      <c r="K1305" s="49">
        <v>1</v>
      </c>
      <c r="L1305" s="49" t="s">
        <v>5963</v>
      </c>
      <c r="M1305" s="49">
        <v>88500000</v>
      </c>
      <c r="N1305" s="49"/>
      <c r="O1305" s="49" t="s">
        <v>4070</v>
      </c>
      <c r="P1305" s="49"/>
      <c r="Q1305" s="52" t="s">
        <v>3332</v>
      </c>
      <c r="R1305" s="52" t="s">
        <v>3350</v>
      </c>
      <c r="S1305" s="52" t="s">
        <v>5543</v>
      </c>
      <c r="T1305" s="52" t="s">
        <v>71</v>
      </c>
      <c r="U1305" s="52"/>
      <c r="V1305" s="52"/>
    </row>
    <row r="1306" spans="2:22" s="9" customFormat="1" ht="17.100000000000001" customHeight="1">
      <c r="B1306" s="52">
        <v>2026</v>
      </c>
      <c r="C1306" s="52">
        <v>3</v>
      </c>
      <c r="D1306" s="52" t="s">
        <v>72</v>
      </c>
      <c r="E1306" s="52" t="s">
        <v>5947</v>
      </c>
      <c r="F1306" s="52" t="s">
        <v>4846</v>
      </c>
      <c r="G1306" s="52">
        <v>4924159801</v>
      </c>
      <c r="H1306" s="52" t="s">
        <v>5988</v>
      </c>
      <c r="I1306" s="52" t="s">
        <v>5989</v>
      </c>
      <c r="J1306" s="49" t="s">
        <v>5986</v>
      </c>
      <c r="K1306" s="49">
        <v>1</v>
      </c>
      <c r="L1306" s="49" t="s">
        <v>5963</v>
      </c>
      <c r="M1306" s="49">
        <v>16940000</v>
      </c>
      <c r="N1306" s="49"/>
      <c r="O1306" s="49" t="s">
        <v>4070</v>
      </c>
      <c r="P1306" s="49"/>
      <c r="Q1306" s="52" t="s">
        <v>3332</v>
      </c>
      <c r="R1306" s="52" t="s">
        <v>3350</v>
      </c>
      <c r="S1306" s="52" t="s">
        <v>5543</v>
      </c>
      <c r="T1306" s="52" t="s">
        <v>71</v>
      </c>
      <c r="U1306" s="52"/>
      <c r="V1306" s="52"/>
    </row>
    <row r="1307" spans="2:22" s="9" customFormat="1" ht="17.100000000000001" customHeight="1">
      <c r="B1307" s="52">
        <v>2026</v>
      </c>
      <c r="C1307" s="52">
        <v>3</v>
      </c>
      <c r="D1307" s="52" t="s">
        <v>72</v>
      </c>
      <c r="E1307" s="52" t="s">
        <v>5947</v>
      </c>
      <c r="F1307" s="52" t="s">
        <v>4846</v>
      </c>
      <c r="G1307" s="52">
        <v>3011150501</v>
      </c>
      <c r="H1307" s="52" t="s">
        <v>4847</v>
      </c>
      <c r="I1307" s="52" t="s">
        <v>5990</v>
      </c>
      <c r="J1307" s="49" t="s">
        <v>4879</v>
      </c>
      <c r="K1307" s="49">
        <v>148</v>
      </c>
      <c r="L1307" s="49" t="s">
        <v>4069</v>
      </c>
      <c r="M1307" s="49">
        <v>15957360</v>
      </c>
      <c r="N1307" s="49"/>
      <c r="O1307" s="49" t="s">
        <v>4070</v>
      </c>
      <c r="P1307" s="49"/>
      <c r="Q1307" s="52" t="s">
        <v>3332</v>
      </c>
      <c r="R1307" s="52" t="s">
        <v>3350</v>
      </c>
      <c r="S1307" s="52" t="s">
        <v>5543</v>
      </c>
      <c r="T1307" s="52" t="s">
        <v>71</v>
      </c>
      <c r="U1307" s="52"/>
      <c r="V1307" s="52"/>
    </row>
    <row r="1308" spans="2:22" s="9" customFormat="1" ht="17.100000000000001" customHeight="1">
      <c r="B1308" s="52">
        <v>2026</v>
      </c>
      <c r="C1308" s="52">
        <v>3</v>
      </c>
      <c r="D1308" s="52" t="s">
        <v>72</v>
      </c>
      <c r="E1308" s="52" t="s">
        <v>5947</v>
      </c>
      <c r="F1308" s="52" t="s">
        <v>4846</v>
      </c>
      <c r="G1308" s="52">
        <v>3011150501</v>
      </c>
      <c r="H1308" s="52" t="s">
        <v>4847</v>
      </c>
      <c r="I1308" s="52" t="s">
        <v>5544</v>
      </c>
      <c r="J1308" s="49" t="s">
        <v>4879</v>
      </c>
      <c r="K1308" s="49">
        <v>674</v>
      </c>
      <c r="L1308" s="49" t="s">
        <v>4069</v>
      </c>
      <c r="M1308" s="49">
        <v>81109160</v>
      </c>
      <c r="N1308" s="49"/>
      <c r="O1308" s="49" t="s">
        <v>4070</v>
      </c>
      <c r="P1308" s="49"/>
      <c r="Q1308" s="52" t="s">
        <v>3332</v>
      </c>
      <c r="R1308" s="52" t="s">
        <v>3350</v>
      </c>
      <c r="S1308" s="52" t="s">
        <v>5543</v>
      </c>
      <c r="T1308" s="52" t="s">
        <v>71</v>
      </c>
      <c r="U1308" s="52"/>
      <c r="V1308" s="52"/>
    </row>
    <row r="1309" spans="2:22" s="9" customFormat="1" ht="17.100000000000001" customHeight="1">
      <c r="B1309" s="52">
        <v>2026</v>
      </c>
      <c r="C1309" s="52">
        <v>3</v>
      </c>
      <c r="D1309" s="52" t="s">
        <v>72</v>
      </c>
      <c r="E1309" s="52" t="s">
        <v>5991</v>
      </c>
      <c r="F1309" s="52" t="s">
        <v>4846</v>
      </c>
      <c r="G1309" s="52">
        <v>9930161601</v>
      </c>
      <c r="H1309" s="52" t="s">
        <v>5955</v>
      </c>
      <c r="I1309" s="52" t="s">
        <v>5956</v>
      </c>
      <c r="J1309" s="49" t="s">
        <v>4879</v>
      </c>
      <c r="K1309" s="49">
        <v>1405.8</v>
      </c>
      <c r="L1309" s="49" t="s">
        <v>4069</v>
      </c>
      <c r="M1309" s="49">
        <v>60871140</v>
      </c>
      <c r="N1309" s="49"/>
      <c r="O1309" s="49" t="s">
        <v>4070</v>
      </c>
      <c r="P1309" s="49"/>
      <c r="Q1309" s="52" t="s">
        <v>3332</v>
      </c>
      <c r="R1309" s="52" t="s">
        <v>3350</v>
      </c>
      <c r="S1309" s="52" t="s">
        <v>5543</v>
      </c>
      <c r="T1309" s="52" t="s">
        <v>71</v>
      </c>
      <c r="U1309" s="52"/>
      <c r="V1309" s="52"/>
    </row>
    <row r="1310" spans="2:22" s="9" customFormat="1" ht="17.100000000000001" customHeight="1">
      <c r="B1310" s="52">
        <v>2026</v>
      </c>
      <c r="C1310" s="52">
        <v>3</v>
      </c>
      <c r="D1310" s="52" t="s">
        <v>72</v>
      </c>
      <c r="E1310" s="52" t="s">
        <v>5991</v>
      </c>
      <c r="F1310" s="52" t="s">
        <v>4846</v>
      </c>
      <c r="G1310" s="52">
        <v>3015180211</v>
      </c>
      <c r="H1310" s="52" t="s">
        <v>5992</v>
      </c>
      <c r="I1310" s="52" t="s">
        <v>5993</v>
      </c>
      <c r="J1310" s="49" t="s">
        <v>4879</v>
      </c>
      <c r="K1310" s="49">
        <v>1245</v>
      </c>
      <c r="L1310" s="49" t="s">
        <v>4857</v>
      </c>
      <c r="M1310" s="49">
        <v>185505000</v>
      </c>
      <c r="N1310" s="49"/>
      <c r="O1310" s="49" t="s">
        <v>4070</v>
      </c>
      <c r="P1310" s="49"/>
      <c r="Q1310" s="52" t="s">
        <v>3332</v>
      </c>
      <c r="R1310" s="52" t="s">
        <v>3350</v>
      </c>
      <c r="S1310" s="52" t="s">
        <v>5543</v>
      </c>
      <c r="T1310" s="52" t="s">
        <v>71</v>
      </c>
      <c r="U1310" s="52"/>
      <c r="V1310" s="52"/>
    </row>
    <row r="1311" spans="2:22" s="9" customFormat="1" ht="17.100000000000001" customHeight="1">
      <c r="B1311" s="52">
        <v>2026</v>
      </c>
      <c r="C1311" s="52">
        <v>3</v>
      </c>
      <c r="D1311" s="52" t="s">
        <v>72</v>
      </c>
      <c r="E1311" s="52" t="s">
        <v>5991</v>
      </c>
      <c r="F1311" s="52" t="s">
        <v>4846</v>
      </c>
      <c r="G1311" s="52">
        <v>3017169801</v>
      </c>
      <c r="H1311" s="52" t="s">
        <v>5968</v>
      </c>
      <c r="I1311" s="52" t="s">
        <v>5969</v>
      </c>
      <c r="J1311" s="49" t="s">
        <v>4879</v>
      </c>
      <c r="K1311" s="49">
        <v>5083.3</v>
      </c>
      <c r="L1311" s="49" t="s">
        <v>5970</v>
      </c>
      <c r="M1311" s="49">
        <v>80824470</v>
      </c>
      <c r="N1311" s="49"/>
      <c r="O1311" s="49" t="s">
        <v>4070</v>
      </c>
      <c r="P1311" s="49"/>
      <c r="Q1311" s="52" t="s">
        <v>3332</v>
      </c>
      <c r="R1311" s="52" t="s">
        <v>3350</v>
      </c>
      <c r="S1311" s="52" t="s">
        <v>5543</v>
      </c>
      <c r="T1311" s="52" t="s">
        <v>71</v>
      </c>
      <c r="U1311" s="52"/>
      <c r="V1311" s="52"/>
    </row>
    <row r="1312" spans="2:22" s="9" customFormat="1" ht="17.100000000000001" customHeight="1">
      <c r="B1312" s="52">
        <v>2026</v>
      </c>
      <c r="C1312" s="52">
        <v>3</v>
      </c>
      <c r="D1312" s="52" t="s">
        <v>72</v>
      </c>
      <c r="E1312" s="52" t="s">
        <v>5991</v>
      </c>
      <c r="F1312" s="52" t="s">
        <v>4846</v>
      </c>
      <c r="G1312" s="52">
        <v>3017169801</v>
      </c>
      <c r="H1312" s="52" t="s">
        <v>5968</v>
      </c>
      <c r="I1312" s="52" t="s">
        <v>5971</v>
      </c>
      <c r="J1312" s="49" t="s">
        <v>4879</v>
      </c>
      <c r="K1312" s="49">
        <v>760.5</v>
      </c>
      <c r="L1312" s="49" t="s">
        <v>5970</v>
      </c>
      <c r="M1312" s="49">
        <v>12168000</v>
      </c>
      <c r="N1312" s="49"/>
      <c r="O1312" s="49" t="s">
        <v>4070</v>
      </c>
      <c r="P1312" s="49"/>
      <c r="Q1312" s="52" t="s">
        <v>3332</v>
      </c>
      <c r="R1312" s="52" t="s">
        <v>3350</v>
      </c>
      <c r="S1312" s="52" t="s">
        <v>5543</v>
      </c>
      <c r="T1312" s="52" t="s">
        <v>71</v>
      </c>
      <c r="U1312" s="52"/>
      <c r="V1312" s="52"/>
    </row>
    <row r="1313" spans="2:22" s="9" customFormat="1" ht="17.100000000000001" customHeight="1">
      <c r="B1313" s="52">
        <v>2026</v>
      </c>
      <c r="C1313" s="52">
        <v>3</v>
      </c>
      <c r="D1313" s="52" t="s">
        <v>72</v>
      </c>
      <c r="E1313" s="52" t="s">
        <v>5991</v>
      </c>
      <c r="F1313" s="52" t="s">
        <v>4846</v>
      </c>
      <c r="G1313" s="52">
        <v>5612101501</v>
      </c>
      <c r="H1313" s="52" t="s">
        <v>5994</v>
      </c>
      <c r="I1313" s="52" t="s">
        <v>5995</v>
      </c>
      <c r="J1313" s="49" t="s">
        <v>4879</v>
      </c>
      <c r="K1313" s="49">
        <v>7</v>
      </c>
      <c r="L1313" s="49" t="s">
        <v>5996</v>
      </c>
      <c r="M1313" s="49">
        <v>6895000</v>
      </c>
      <c r="N1313" s="49"/>
      <c r="O1313" s="49" t="s">
        <v>4070</v>
      </c>
      <c r="P1313" s="49"/>
      <c r="Q1313" s="52" t="s">
        <v>3332</v>
      </c>
      <c r="R1313" s="52" t="s">
        <v>3350</v>
      </c>
      <c r="S1313" s="52" t="s">
        <v>5543</v>
      </c>
      <c r="T1313" s="52" t="s">
        <v>71</v>
      </c>
      <c r="U1313" s="52"/>
      <c r="V1313" s="52"/>
    </row>
    <row r="1314" spans="2:22" s="9" customFormat="1" ht="17.100000000000001" customHeight="1">
      <c r="B1314" s="52">
        <v>2026</v>
      </c>
      <c r="C1314" s="52">
        <v>3</v>
      </c>
      <c r="D1314" s="52" t="s">
        <v>72</v>
      </c>
      <c r="E1314" s="52" t="s">
        <v>5991</v>
      </c>
      <c r="F1314" s="52" t="s">
        <v>4846</v>
      </c>
      <c r="G1314" s="52">
        <v>3011159701</v>
      </c>
      <c r="H1314" s="52" t="s">
        <v>5973</v>
      </c>
      <c r="I1314" s="52" t="s">
        <v>5937</v>
      </c>
      <c r="J1314" s="49" t="s">
        <v>4849</v>
      </c>
      <c r="K1314" s="49">
        <v>308</v>
      </c>
      <c r="L1314" s="49" t="s">
        <v>4127</v>
      </c>
      <c r="M1314" s="49">
        <v>31517640</v>
      </c>
      <c r="N1314" s="49"/>
      <c r="O1314" s="49" t="s">
        <v>4070</v>
      </c>
      <c r="P1314" s="49"/>
      <c r="Q1314" s="52" t="s">
        <v>3332</v>
      </c>
      <c r="R1314" s="52" t="s">
        <v>3350</v>
      </c>
      <c r="S1314" s="52" t="s">
        <v>5543</v>
      </c>
      <c r="T1314" s="52" t="s">
        <v>71</v>
      </c>
      <c r="U1314" s="52"/>
      <c r="V1314" s="52"/>
    </row>
    <row r="1315" spans="2:22" s="9" customFormat="1" ht="17.100000000000001" customHeight="1">
      <c r="B1315" s="52">
        <v>2026</v>
      </c>
      <c r="C1315" s="52">
        <v>3</v>
      </c>
      <c r="D1315" s="52" t="s">
        <v>72</v>
      </c>
      <c r="E1315" s="52" t="s">
        <v>5991</v>
      </c>
      <c r="F1315" s="52" t="s">
        <v>4846</v>
      </c>
      <c r="G1315" s="52">
        <v>3011159701</v>
      </c>
      <c r="H1315" s="52" t="s">
        <v>5973</v>
      </c>
      <c r="I1315" s="52" t="s">
        <v>5974</v>
      </c>
      <c r="J1315" s="49" t="s">
        <v>4849</v>
      </c>
      <c r="K1315" s="49">
        <v>610</v>
      </c>
      <c r="L1315" s="49" t="s">
        <v>4127</v>
      </c>
      <c r="M1315" s="49">
        <v>53307900</v>
      </c>
      <c r="N1315" s="49"/>
      <c r="O1315" s="49" t="s">
        <v>4070</v>
      </c>
      <c r="P1315" s="49"/>
      <c r="Q1315" s="52" t="s">
        <v>3332</v>
      </c>
      <c r="R1315" s="52" t="s">
        <v>3350</v>
      </c>
      <c r="S1315" s="52" t="s">
        <v>5543</v>
      </c>
      <c r="T1315" s="52" t="s">
        <v>71</v>
      </c>
      <c r="U1315" s="52"/>
      <c r="V1315" s="52"/>
    </row>
    <row r="1316" spans="2:22" s="9" customFormat="1" ht="17.100000000000001" customHeight="1">
      <c r="B1316" s="52">
        <v>2026</v>
      </c>
      <c r="C1316" s="52">
        <v>3</v>
      </c>
      <c r="D1316" s="52" t="s">
        <v>72</v>
      </c>
      <c r="E1316" s="52" t="s">
        <v>5991</v>
      </c>
      <c r="F1316" s="52" t="s">
        <v>4846</v>
      </c>
      <c r="G1316" s="52">
        <v>4014218501</v>
      </c>
      <c r="H1316" s="52" t="s">
        <v>5976</v>
      </c>
      <c r="I1316" s="52" t="s">
        <v>5977</v>
      </c>
      <c r="J1316" s="49" t="s">
        <v>4849</v>
      </c>
      <c r="K1316" s="49">
        <v>19</v>
      </c>
      <c r="L1316" s="49" t="s">
        <v>5935</v>
      </c>
      <c r="M1316" s="49">
        <v>3782900</v>
      </c>
      <c r="N1316" s="49"/>
      <c r="O1316" s="49" t="s">
        <v>4070</v>
      </c>
      <c r="P1316" s="49"/>
      <c r="Q1316" s="52" t="s">
        <v>3332</v>
      </c>
      <c r="R1316" s="52" t="s">
        <v>3350</v>
      </c>
      <c r="S1316" s="52" t="s">
        <v>5543</v>
      </c>
      <c r="T1316" s="52" t="s">
        <v>71</v>
      </c>
      <c r="U1316" s="52"/>
      <c r="V1316" s="52"/>
    </row>
    <row r="1317" spans="2:22" s="9" customFormat="1" ht="17.100000000000001" customHeight="1">
      <c r="B1317" s="52">
        <v>2026</v>
      </c>
      <c r="C1317" s="52">
        <v>3</v>
      </c>
      <c r="D1317" s="52" t="s">
        <v>72</v>
      </c>
      <c r="E1317" s="52" t="s">
        <v>5991</v>
      </c>
      <c r="F1317" s="52" t="s">
        <v>4846</v>
      </c>
      <c r="G1317" s="52">
        <v>4014210901</v>
      </c>
      <c r="H1317" s="52" t="s">
        <v>4861</v>
      </c>
      <c r="I1317" s="52" t="s">
        <v>5978</v>
      </c>
      <c r="J1317" s="49" t="s">
        <v>4849</v>
      </c>
      <c r="K1317" s="49">
        <v>43</v>
      </c>
      <c r="L1317" s="49" t="s">
        <v>5935</v>
      </c>
      <c r="M1317" s="49">
        <v>3234030</v>
      </c>
      <c r="N1317" s="49"/>
      <c r="O1317" s="49" t="s">
        <v>4070</v>
      </c>
      <c r="P1317" s="49"/>
      <c r="Q1317" s="52" t="s">
        <v>3332</v>
      </c>
      <c r="R1317" s="52" t="s">
        <v>3350</v>
      </c>
      <c r="S1317" s="52" t="s">
        <v>5543</v>
      </c>
      <c r="T1317" s="52" t="s">
        <v>71</v>
      </c>
      <c r="U1317" s="52"/>
      <c r="V1317" s="52"/>
    </row>
    <row r="1318" spans="2:22" s="9" customFormat="1" ht="17.100000000000001" customHeight="1">
      <c r="B1318" s="52">
        <v>2026</v>
      </c>
      <c r="C1318" s="52">
        <v>3</v>
      </c>
      <c r="D1318" s="52" t="s">
        <v>72</v>
      </c>
      <c r="E1318" s="52" t="s">
        <v>5991</v>
      </c>
      <c r="F1318" s="52" t="s">
        <v>4846</v>
      </c>
      <c r="G1318" s="52">
        <v>4014178203</v>
      </c>
      <c r="H1318" s="52" t="s">
        <v>5979</v>
      </c>
      <c r="I1318" s="52" t="s">
        <v>5980</v>
      </c>
      <c r="J1318" s="49" t="s">
        <v>4849</v>
      </c>
      <c r="K1318" s="49">
        <v>205</v>
      </c>
      <c r="L1318" s="49" t="s">
        <v>5981</v>
      </c>
      <c r="M1318" s="49">
        <v>16461500</v>
      </c>
      <c r="N1318" s="49"/>
      <c r="O1318" s="49" t="s">
        <v>4070</v>
      </c>
      <c r="P1318" s="49"/>
      <c r="Q1318" s="52" t="s">
        <v>3332</v>
      </c>
      <c r="R1318" s="52" t="s">
        <v>3350</v>
      </c>
      <c r="S1318" s="52" t="s">
        <v>5543</v>
      </c>
      <c r="T1318" s="52" t="s">
        <v>71</v>
      </c>
      <c r="U1318" s="52"/>
      <c r="V1318" s="52"/>
    </row>
    <row r="1319" spans="2:22" s="9" customFormat="1" ht="17.100000000000001" customHeight="1">
      <c r="B1319" s="52">
        <v>2026</v>
      </c>
      <c r="C1319" s="52">
        <v>3</v>
      </c>
      <c r="D1319" s="52" t="s">
        <v>72</v>
      </c>
      <c r="E1319" s="52" t="s">
        <v>5991</v>
      </c>
      <c r="F1319" s="52" t="s">
        <v>4846</v>
      </c>
      <c r="G1319" s="52">
        <v>3013150201</v>
      </c>
      <c r="H1319" s="52" t="s">
        <v>5997</v>
      </c>
      <c r="I1319" s="52" t="s">
        <v>5998</v>
      </c>
      <c r="J1319" s="49" t="s">
        <v>4849</v>
      </c>
      <c r="K1319" s="49">
        <v>316</v>
      </c>
      <c r="L1319" s="49" t="s">
        <v>4170</v>
      </c>
      <c r="M1319" s="49">
        <v>6636000</v>
      </c>
      <c r="N1319" s="49"/>
      <c r="O1319" s="49" t="s">
        <v>4070</v>
      </c>
      <c r="P1319" s="49"/>
      <c r="Q1319" s="52" t="s">
        <v>3332</v>
      </c>
      <c r="R1319" s="52" t="s">
        <v>3350</v>
      </c>
      <c r="S1319" s="52" t="s">
        <v>5543</v>
      </c>
      <c r="T1319" s="52" t="s">
        <v>71</v>
      </c>
      <c r="U1319" s="52"/>
      <c r="V1319" s="52"/>
    </row>
    <row r="1320" spans="2:22" s="9" customFormat="1" ht="17.100000000000001" customHeight="1">
      <c r="B1320" s="52">
        <v>2026</v>
      </c>
      <c r="C1320" s="52">
        <v>3</v>
      </c>
      <c r="D1320" s="52" t="s">
        <v>72</v>
      </c>
      <c r="E1320" s="52" t="s">
        <v>5991</v>
      </c>
      <c r="F1320" s="52" t="s">
        <v>4846</v>
      </c>
      <c r="G1320" s="52">
        <v>3013150301</v>
      </c>
      <c r="H1320" s="52" t="s">
        <v>5982</v>
      </c>
      <c r="I1320" s="52" t="s">
        <v>5999</v>
      </c>
      <c r="J1320" s="49" t="s">
        <v>4849</v>
      </c>
      <c r="K1320" s="49">
        <v>196</v>
      </c>
      <c r="L1320" s="49" t="s">
        <v>4857</v>
      </c>
      <c r="M1320" s="49">
        <v>5315520</v>
      </c>
      <c r="N1320" s="49"/>
      <c r="O1320" s="49" t="s">
        <v>4070</v>
      </c>
      <c r="P1320" s="49"/>
      <c r="Q1320" s="52" t="s">
        <v>3332</v>
      </c>
      <c r="R1320" s="52" t="s">
        <v>3350</v>
      </c>
      <c r="S1320" s="52" t="s">
        <v>5543</v>
      </c>
      <c r="T1320" s="52" t="s">
        <v>71</v>
      </c>
      <c r="U1320" s="52"/>
      <c r="V1320" s="52"/>
    </row>
    <row r="1321" spans="2:22" s="9" customFormat="1" ht="17.100000000000001" customHeight="1">
      <c r="B1321" s="52">
        <v>2026</v>
      </c>
      <c r="C1321" s="52">
        <v>3</v>
      </c>
      <c r="D1321" s="52" t="s">
        <v>72</v>
      </c>
      <c r="E1321" s="52" t="s">
        <v>5991</v>
      </c>
      <c r="F1321" s="52" t="s">
        <v>4846</v>
      </c>
      <c r="G1321" s="52">
        <v>3011150501</v>
      </c>
      <c r="H1321" s="52" t="s">
        <v>4847</v>
      </c>
      <c r="I1321" s="52" t="s">
        <v>5990</v>
      </c>
      <c r="J1321" s="49" t="s">
        <v>4879</v>
      </c>
      <c r="K1321" s="49">
        <v>132</v>
      </c>
      <c r="L1321" s="49" t="s">
        <v>4069</v>
      </c>
      <c r="M1321" s="49">
        <v>14232240</v>
      </c>
      <c r="N1321" s="49"/>
      <c r="O1321" s="49" t="s">
        <v>4070</v>
      </c>
      <c r="P1321" s="49"/>
      <c r="Q1321" s="52" t="s">
        <v>3332</v>
      </c>
      <c r="R1321" s="52" t="s">
        <v>3350</v>
      </c>
      <c r="S1321" s="52" t="s">
        <v>5543</v>
      </c>
      <c r="T1321" s="52" t="s">
        <v>71</v>
      </c>
      <c r="U1321" s="52"/>
      <c r="V1321" s="52"/>
    </row>
    <row r="1322" spans="2:22" s="9" customFormat="1" ht="17.100000000000001" customHeight="1">
      <c r="B1322" s="52">
        <v>2026</v>
      </c>
      <c r="C1322" s="52">
        <v>3</v>
      </c>
      <c r="D1322" s="52" t="s">
        <v>72</v>
      </c>
      <c r="E1322" s="52" t="s">
        <v>5991</v>
      </c>
      <c r="F1322" s="52" t="s">
        <v>4846</v>
      </c>
      <c r="G1322" s="52">
        <v>3011150501</v>
      </c>
      <c r="H1322" s="52" t="s">
        <v>4847</v>
      </c>
      <c r="I1322" s="52" t="s">
        <v>5932</v>
      </c>
      <c r="J1322" s="49" t="s">
        <v>4879</v>
      </c>
      <c r="K1322" s="49">
        <v>85</v>
      </c>
      <c r="L1322" s="49" t="s">
        <v>4069</v>
      </c>
      <c r="M1322" s="49">
        <v>9474950</v>
      </c>
      <c r="N1322" s="49"/>
      <c r="O1322" s="49" t="s">
        <v>4070</v>
      </c>
      <c r="P1322" s="49"/>
      <c r="Q1322" s="52" t="s">
        <v>3332</v>
      </c>
      <c r="R1322" s="52" t="s">
        <v>3350</v>
      </c>
      <c r="S1322" s="52" t="s">
        <v>5543</v>
      </c>
      <c r="T1322" s="52" t="s">
        <v>71</v>
      </c>
      <c r="U1322" s="52"/>
      <c r="V1322" s="52"/>
    </row>
    <row r="1323" spans="2:22" s="9" customFormat="1" ht="17.100000000000001" customHeight="1">
      <c r="B1323" s="52">
        <v>2026</v>
      </c>
      <c r="C1323" s="52">
        <v>3</v>
      </c>
      <c r="D1323" s="52" t="s">
        <v>72</v>
      </c>
      <c r="E1323" s="52" t="s">
        <v>5991</v>
      </c>
      <c r="F1323" s="52" t="s">
        <v>4846</v>
      </c>
      <c r="G1323" s="52">
        <v>3011150501</v>
      </c>
      <c r="H1323" s="52" t="s">
        <v>4847</v>
      </c>
      <c r="I1323" s="52" t="s">
        <v>6000</v>
      </c>
      <c r="J1323" s="49" t="s">
        <v>4879</v>
      </c>
      <c r="K1323" s="49">
        <v>734</v>
      </c>
      <c r="L1323" s="49" t="s">
        <v>4069</v>
      </c>
      <c r="M1323" s="49">
        <v>90685700</v>
      </c>
      <c r="N1323" s="49"/>
      <c r="O1323" s="49" t="s">
        <v>4070</v>
      </c>
      <c r="P1323" s="49"/>
      <c r="Q1323" s="52" t="s">
        <v>3332</v>
      </c>
      <c r="R1323" s="52" t="s">
        <v>3350</v>
      </c>
      <c r="S1323" s="52" t="s">
        <v>5543</v>
      </c>
      <c r="T1323" s="52" t="s">
        <v>71</v>
      </c>
      <c r="U1323" s="52"/>
      <c r="V1323" s="52"/>
    </row>
    <row r="1324" spans="2:22" s="9" customFormat="1" ht="17.100000000000001" customHeight="1">
      <c r="B1324" s="52">
        <v>2026</v>
      </c>
      <c r="C1324" s="52">
        <v>3</v>
      </c>
      <c r="D1324" s="52" t="s">
        <v>72</v>
      </c>
      <c r="E1324" s="52" t="s">
        <v>5947</v>
      </c>
      <c r="F1324" s="52" t="s">
        <v>4846</v>
      </c>
      <c r="G1324" s="52">
        <v>2611160701</v>
      </c>
      <c r="H1324" s="52" t="s">
        <v>6001</v>
      </c>
      <c r="I1324" s="52" t="s">
        <v>6002</v>
      </c>
      <c r="J1324" s="49" t="s">
        <v>6003</v>
      </c>
      <c r="K1324" s="49">
        <v>1</v>
      </c>
      <c r="L1324" s="49" t="s">
        <v>4857</v>
      </c>
      <c r="M1324" s="49">
        <v>92284774</v>
      </c>
      <c r="N1324" s="49"/>
      <c r="O1324" s="49" t="s">
        <v>4070</v>
      </c>
      <c r="P1324" s="49"/>
      <c r="Q1324" s="52" t="s">
        <v>641</v>
      </c>
      <c r="R1324" s="52" t="s">
        <v>3362</v>
      </c>
      <c r="S1324" s="52" t="s">
        <v>3371</v>
      </c>
      <c r="T1324" s="52" t="s">
        <v>71</v>
      </c>
      <c r="U1324" s="52"/>
      <c r="V1324" s="52"/>
    </row>
    <row r="1325" spans="2:22" s="9" customFormat="1" ht="17.100000000000001" customHeight="1">
      <c r="B1325" s="52">
        <v>2026</v>
      </c>
      <c r="C1325" s="52">
        <v>3</v>
      </c>
      <c r="D1325" s="52" t="s">
        <v>72</v>
      </c>
      <c r="E1325" s="52" t="s">
        <v>5947</v>
      </c>
      <c r="F1325" s="52" t="s">
        <v>4846</v>
      </c>
      <c r="G1325" s="52">
        <v>3911160501</v>
      </c>
      <c r="H1325" s="52" t="s">
        <v>6004</v>
      </c>
      <c r="I1325" s="52" t="s">
        <v>6005</v>
      </c>
      <c r="J1325" s="49" t="s">
        <v>6006</v>
      </c>
      <c r="K1325" s="49">
        <v>11</v>
      </c>
      <c r="L1325" s="49" t="s">
        <v>4857</v>
      </c>
      <c r="M1325" s="49">
        <v>10694400</v>
      </c>
      <c r="N1325" s="49"/>
      <c r="O1325" s="49" t="s">
        <v>4070</v>
      </c>
      <c r="P1325" s="49"/>
      <c r="Q1325" s="52" t="s">
        <v>641</v>
      </c>
      <c r="R1325" s="52" t="s">
        <v>3362</v>
      </c>
      <c r="S1325" s="52" t="s">
        <v>3371</v>
      </c>
      <c r="T1325" s="52" t="s">
        <v>71</v>
      </c>
      <c r="U1325" s="52"/>
      <c r="V1325" s="52"/>
    </row>
    <row r="1326" spans="2:22" s="9" customFormat="1" ht="17.100000000000001" customHeight="1">
      <c r="B1326" s="52">
        <v>2026</v>
      </c>
      <c r="C1326" s="52">
        <v>3</v>
      </c>
      <c r="D1326" s="52" t="s">
        <v>72</v>
      </c>
      <c r="E1326" s="52" t="s">
        <v>5947</v>
      </c>
      <c r="F1326" s="52" t="s">
        <v>4846</v>
      </c>
      <c r="G1326" s="52">
        <v>3911160501</v>
      </c>
      <c r="H1326" s="52" t="s">
        <v>6007</v>
      </c>
      <c r="I1326" s="52" t="s">
        <v>6008</v>
      </c>
      <c r="J1326" s="49" t="s">
        <v>6006</v>
      </c>
      <c r="K1326" s="49">
        <v>420</v>
      </c>
      <c r="L1326" s="49" t="s">
        <v>4857</v>
      </c>
      <c r="M1326" s="49">
        <v>23040551</v>
      </c>
      <c r="N1326" s="49"/>
      <c r="O1326" s="49" t="s">
        <v>4070</v>
      </c>
      <c r="P1326" s="49"/>
      <c r="Q1326" s="52" t="s">
        <v>641</v>
      </c>
      <c r="R1326" s="52" t="s">
        <v>3362</v>
      </c>
      <c r="S1326" s="52" t="s">
        <v>3371</v>
      </c>
      <c r="T1326" s="52" t="s">
        <v>71</v>
      </c>
      <c r="U1326" s="52"/>
      <c r="V1326" s="52"/>
    </row>
    <row r="1327" spans="2:22" s="9" customFormat="1" ht="17.100000000000001" customHeight="1">
      <c r="B1327" s="52">
        <v>2026</v>
      </c>
      <c r="C1327" s="52">
        <v>3</v>
      </c>
      <c r="D1327" s="52" t="s">
        <v>72</v>
      </c>
      <c r="E1327" s="52" t="s">
        <v>5947</v>
      </c>
      <c r="F1327" s="52" t="s">
        <v>75</v>
      </c>
      <c r="G1327" s="52">
        <v>4322281805</v>
      </c>
      <c r="H1327" s="52" t="s">
        <v>6009</v>
      </c>
      <c r="I1327" s="52"/>
      <c r="J1327" s="49" t="s">
        <v>5928</v>
      </c>
      <c r="K1327" s="49">
        <v>1</v>
      </c>
      <c r="L1327" s="49" t="s">
        <v>6010</v>
      </c>
      <c r="M1327" s="49">
        <v>150474646</v>
      </c>
      <c r="N1327" s="49"/>
      <c r="O1327" s="49" t="s">
        <v>4070</v>
      </c>
      <c r="P1327" s="49"/>
      <c r="Q1327" s="52" t="s">
        <v>641</v>
      </c>
      <c r="R1327" s="52" t="s">
        <v>3362</v>
      </c>
      <c r="S1327" s="52" t="s">
        <v>3371</v>
      </c>
      <c r="T1327" s="52" t="s">
        <v>71</v>
      </c>
      <c r="U1327" s="52"/>
      <c r="V1327" s="52"/>
    </row>
    <row r="1328" spans="2:22" s="9" customFormat="1" ht="17.100000000000001" customHeight="1">
      <c r="B1328" s="52">
        <v>2026</v>
      </c>
      <c r="C1328" s="52">
        <v>3</v>
      </c>
      <c r="D1328" s="52" t="s">
        <v>72</v>
      </c>
      <c r="E1328" s="52" t="s">
        <v>5947</v>
      </c>
      <c r="F1328" s="52" t="s">
        <v>4846</v>
      </c>
      <c r="G1328" s="52">
        <v>4511170501</v>
      </c>
      <c r="H1328" s="52" t="s">
        <v>6011</v>
      </c>
      <c r="I1328" s="52"/>
      <c r="J1328" s="49" t="s">
        <v>5928</v>
      </c>
      <c r="K1328" s="49">
        <v>1</v>
      </c>
      <c r="L1328" s="49" t="s">
        <v>6010</v>
      </c>
      <c r="M1328" s="49">
        <v>124344700</v>
      </c>
      <c r="N1328" s="49" t="s">
        <v>4070</v>
      </c>
      <c r="O1328" s="49"/>
      <c r="P1328" s="51"/>
      <c r="Q1328" s="52" t="s">
        <v>641</v>
      </c>
      <c r="R1328" s="52" t="s">
        <v>3362</v>
      </c>
      <c r="S1328" s="52" t="s">
        <v>3371</v>
      </c>
      <c r="T1328" s="52" t="s">
        <v>71</v>
      </c>
      <c r="U1328" s="52"/>
      <c r="V1328" s="52"/>
    </row>
    <row r="1329" spans="2:22" s="9" customFormat="1" ht="17.100000000000001" customHeight="1">
      <c r="B1329" s="52">
        <v>2026</v>
      </c>
      <c r="C1329" s="52">
        <v>3</v>
      </c>
      <c r="D1329" s="52" t="s">
        <v>72</v>
      </c>
      <c r="E1329" s="52" t="s">
        <v>5947</v>
      </c>
      <c r="F1329" s="52" t="s">
        <v>4846</v>
      </c>
      <c r="G1329" s="52">
        <v>4617162201</v>
      </c>
      <c r="H1329" s="52" t="s">
        <v>6012</v>
      </c>
      <c r="I1329" s="52"/>
      <c r="J1329" s="49" t="s">
        <v>5928</v>
      </c>
      <c r="K1329" s="49">
        <v>1</v>
      </c>
      <c r="L1329" s="49" t="s">
        <v>6010</v>
      </c>
      <c r="M1329" s="49">
        <v>52673000</v>
      </c>
      <c r="N1329" s="49" t="s">
        <v>4070</v>
      </c>
      <c r="O1329" s="49"/>
      <c r="P1329" s="49"/>
      <c r="Q1329" s="52" t="s">
        <v>641</v>
      </c>
      <c r="R1329" s="52" t="s">
        <v>3362</v>
      </c>
      <c r="S1329" s="52" t="s">
        <v>3371</v>
      </c>
      <c r="T1329" s="52" t="s">
        <v>71</v>
      </c>
      <c r="U1329" s="52"/>
      <c r="V1329" s="52"/>
    </row>
    <row r="1330" spans="2:22" s="9" customFormat="1" ht="17.100000000000001" customHeight="1">
      <c r="B1330" s="52">
        <v>2026</v>
      </c>
      <c r="C1330" s="52">
        <v>3</v>
      </c>
      <c r="D1330" s="52" t="s">
        <v>72</v>
      </c>
      <c r="E1330" s="52" t="s">
        <v>5991</v>
      </c>
      <c r="F1330" s="52" t="s">
        <v>4846</v>
      </c>
      <c r="G1330" s="52">
        <v>2611160701</v>
      </c>
      <c r="H1330" s="52" t="s">
        <v>6001</v>
      </c>
      <c r="I1330" s="52" t="s">
        <v>6013</v>
      </c>
      <c r="J1330" s="49" t="s">
        <v>6006</v>
      </c>
      <c r="K1330" s="49">
        <v>2</v>
      </c>
      <c r="L1330" s="49" t="s">
        <v>4857</v>
      </c>
      <c r="M1330" s="49">
        <v>205300669</v>
      </c>
      <c r="N1330" s="49"/>
      <c r="O1330" s="49" t="s">
        <v>4070</v>
      </c>
      <c r="P1330" s="49"/>
      <c r="Q1330" s="52" t="s">
        <v>641</v>
      </c>
      <c r="R1330" s="52" t="s">
        <v>3362</v>
      </c>
      <c r="S1330" s="52" t="s">
        <v>3371</v>
      </c>
      <c r="T1330" s="52" t="s">
        <v>71</v>
      </c>
      <c r="U1330" s="52"/>
      <c r="V1330" s="52"/>
    </row>
    <row r="1331" spans="2:22" s="9" customFormat="1" ht="17.100000000000001" customHeight="1">
      <c r="B1331" s="52">
        <v>2026</v>
      </c>
      <c r="C1331" s="52">
        <v>3</v>
      </c>
      <c r="D1331" s="52" t="s">
        <v>72</v>
      </c>
      <c r="E1331" s="52" t="s">
        <v>5991</v>
      </c>
      <c r="F1331" s="52" t="s">
        <v>4846</v>
      </c>
      <c r="G1331" s="52">
        <v>3911160501</v>
      </c>
      <c r="H1331" s="52" t="s">
        <v>6007</v>
      </c>
      <c r="I1331" s="52" t="s">
        <v>6008</v>
      </c>
      <c r="J1331" s="49" t="s">
        <v>6006</v>
      </c>
      <c r="K1331" s="49">
        <v>1</v>
      </c>
      <c r="L1331" s="49" t="s">
        <v>6010</v>
      </c>
      <c r="M1331" s="49">
        <v>14017588</v>
      </c>
      <c r="N1331" s="49"/>
      <c r="O1331" s="49" t="s">
        <v>4070</v>
      </c>
      <c r="P1331" s="49"/>
      <c r="Q1331" s="52" t="s">
        <v>641</v>
      </c>
      <c r="R1331" s="52" t="s">
        <v>3362</v>
      </c>
      <c r="S1331" s="52" t="s">
        <v>3371</v>
      </c>
      <c r="T1331" s="52" t="s">
        <v>71</v>
      </c>
      <c r="U1331" s="52"/>
      <c r="V1331" s="52"/>
    </row>
    <row r="1332" spans="2:22" s="9" customFormat="1" ht="17.100000000000001" customHeight="1">
      <c r="B1332" s="52">
        <v>2026</v>
      </c>
      <c r="C1332" s="52">
        <v>3</v>
      </c>
      <c r="D1332" s="52" t="s">
        <v>72</v>
      </c>
      <c r="E1332" s="52" t="s">
        <v>5991</v>
      </c>
      <c r="F1332" s="52" t="s">
        <v>75</v>
      </c>
      <c r="G1332" s="52">
        <v>4322281805</v>
      </c>
      <c r="H1332" s="52" t="s">
        <v>6009</v>
      </c>
      <c r="I1332" s="52"/>
      <c r="J1332" s="49" t="s">
        <v>5928</v>
      </c>
      <c r="K1332" s="49">
        <v>1</v>
      </c>
      <c r="L1332" s="49" t="s">
        <v>6010</v>
      </c>
      <c r="M1332" s="49">
        <v>49512491</v>
      </c>
      <c r="N1332" s="49"/>
      <c r="O1332" s="49" t="s">
        <v>4070</v>
      </c>
      <c r="P1332" s="49"/>
      <c r="Q1332" s="52" t="s">
        <v>641</v>
      </c>
      <c r="R1332" s="52" t="s">
        <v>3362</v>
      </c>
      <c r="S1332" s="52" t="s">
        <v>3371</v>
      </c>
      <c r="T1332" s="52" t="s">
        <v>71</v>
      </c>
      <c r="U1332" s="52"/>
      <c r="V1332" s="52"/>
    </row>
    <row r="1333" spans="2:22" s="9" customFormat="1" ht="17.100000000000001" customHeight="1">
      <c r="B1333" s="52">
        <v>2026</v>
      </c>
      <c r="C1333" s="52">
        <v>3</v>
      </c>
      <c r="D1333" s="52" t="s">
        <v>72</v>
      </c>
      <c r="E1333" s="52" t="s">
        <v>5991</v>
      </c>
      <c r="F1333" s="52" t="s">
        <v>4846</v>
      </c>
      <c r="G1333" s="52">
        <v>4511170501</v>
      </c>
      <c r="H1333" s="52" t="s">
        <v>6011</v>
      </c>
      <c r="I1333" s="52"/>
      <c r="J1333" s="49" t="s">
        <v>5928</v>
      </c>
      <c r="K1333" s="49">
        <v>1</v>
      </c>
      <c r="L1333" s="49" t="s">
        <v>6010</v>
      </c>
      <c r="M1333" s="49">
        <v>52218600</v>
      </c>
      <c r="N1333" s="49" t="s">
        <v>4070</v>
      </c>
      <c r="O1333" s="49"/>
      <c r="P1333" s="49"/>
      <c r="Q1333" s="52" t="s">
        <v>641</v>
      </c>
      <c r="R1333" s="52" t="s">
        <v>3362</v>
      </c>
      <c r="S1333" s="52" t="s">
        <v>3371</v>
      </c>
      <c r="T1333" s="52" t="s">
        <v>71</v>
      </c>
      <c r="U1333" s="52"/>
      <c r="V1333" s="52"/>
    </row>
    <row r="1334" spans="2:22" s="9" customFormat="1" ht="17.100000000000001" customHeight="1">
      <c r="B1334" s="52">
        <v>2026</v>
      </c>
      <c r="C1334" s="52">
        <v>3</v>
      </c>
      <c r="D1334" s="52" t="s">
        <v>72</v>
      </c>
      <c r="E1334" s="52" t="s">
        <v>5991</v>
      </c>
      <c r="F1334" s="52" t="s">
        <v>4846</v>
      </c>
      <c r="G1334" s="52">
        <v>4617162201</v>
      </c>
      <c r="H1334" s="52" t="s">
        <v>6012</v>
      </c>
      <c r="I1334" s="52"/>
      <c r="J1334" s="49" t="s">
        <v>5928</v>
      </c>
      <c r="K1334" s="49">
        <v>1</v>
      </c>
      <c r="L1334" s="49" t="s">
        <v>6010</v>
      </c>
      <c r="M1334" s="49">
        <v>34004609</v>
      </c>
      <c r="N1334" s="49"/>
      <c r="O1334" s="49" t="s">
        <v>4070</v>
      </c>
      <c r="P1334" s="49"/>
      <c r="Q1334" s="52" t="s">
        <v>641</v>
      </c>
      <c r="R1334" s="52" t="s">
        <v>3362</v>
      </c>
      <c r="S1334" s="52" t="s">
        <v>3371</v>
      </c>
      <c r="T1334" s="52" t="s">
        <v>71</v>
      </c>
      <c r="U1334" s="52"/>
      <c r="V1334" s="52"/>
    </row>
    <row r="1335" spans="2:22" s="9" customFormat="1" ht="17.100000000000001" customHeight="1">
      <c r="B1335" s="52">
        <v>2026</v>
      </c>
      <c r="C1335" s="52">
        <v>3</v>
      </c>
      <c r="D1335" s="52" t="s">
        <v>72</v>
      </c>
      <c r="E1335" s="52" t="s">
        <v>5991</v>
      </c>
      <c r="F1335" s="52" t="s">
        <v>75</v>
      </c>
      <c r="G1335" s="52">
        <v>5512190301</v>
      </c>
      <c r="H1335" s="52" t="s">
        <v>6014</v>
      </c>
      <c r="I1335" s="52"/>
      <c r="J1335" s="49" t="s">
        <v>5928</v>
      </c>
      <c r="K1335" s="49">
        <v>1</v>
      </c>
      <c r="L1335" s="49" t="s">
        <v>6010</v>
      </c>
      <c r="M1335" s="49">
        <v>65724323</v>
      </c>
      <c r="N1335" s="49"/>
      <c r="O1335" s="49" t="s">
        <v>4070</v>
      </c>
      <c r="P1335" s="49"/>
      <c r="Q1335" s="52" t="s">
        <v>641</v>
      </c>
      <c r="R1335" s="52" t="s">
        <v>3362</v>
      </c>
      <c r="S1335" s="52" t="s">
        <v>3371</v>
      </c>
      <c r="T1335" s="52" t="s">
        <v>71</v>
      </c>
      <c r="U1335" s="52"/>
      <c r="V1335" s="52"/>
    </row>
    <row r="1336" spans="2:22" s="9" customFormat="1" ht="17.100000000000001" customHeight="1">
      <c r="B1336" s="52">
        <v>2026</v>
      </c>
      <c r="C1336" s="52">
        <v>3</v>
      </c>
      <c r="D1336" s="52" t="s">
        <v>62</v>
      </c>
      <c r="E1336" s="52" t="s">
        <v>4910</v>
      </c>
      <c r="F1336" s="52" t="str">
        <f>VLOOKUP(E1336,'[1]3) 구매'!$E$6:$F$1614,2,0)</f>
        <v>쇼핑몰</v>
      </c>
      <c r="G1336" s="52">
        <v>2410171201</v>
      </c>
      <c r="H1336" s="52" t="s">
        <v>4630</v>
      </c>
      <c r="I1336" s="52" t="s">
        <v>6015</v>
      </c>
      <c r="J1336" s="49" t="s">
        <v>4318</v>
      </c>
      <c r="K1336" s="49">
        <v>1</v>
      </c>
      <c r="L1336" s="49" t="s">
        <v>4230</v>
      </c>
      <c r="M1336" s="49">
        <v>75572000</v>
      </c>
      <c r="N1336" s="49"/>
      <c r="O1336" s="49"/>
      <c r="P1336" s="49" t="s">
        <v>4070</v>
      </c>
      <c r="Q1336" s="52" t="s">
        <v>665</v>
      </c>
      <c r="R1336" s="52" t="s">
        <v>4908</v>
      </c>
      <c r="S1336" s="52" t="s">
        <v>4909</v>
      </c>
      <c r="T1336" s="52"/>
      <c r="U1336" s="52"/>
      <c r="V1336" s="52" t="s">
        <v>121</v>
      </c>
    </row>
    <row r="1337" spans="2:22" s="9" customFormat="1" ht="17.100000000000001" customHeight="1">
      <c r="B1337" s="52">
        <v>2026</v>
      </c>
      <c r="C1337" s="52">
        <v>3</v>
      </c>
      <c r="D1337" s="52" t="s">
        <v>72</v>
      </c>
      <c r="E1337" s="52" t="s">
        <v>4953</v>
      </c>
      <c r="F1337" s="52" t="str">
        <f>VLOOKUP(E1337,'[1]3) 구매'!$E$6:$F$1614,2,0)</f>
        <v>쇼핑몰</v>
      </c>
      <c r="G1337" s="52">
        <v>3010161901</v>
      </c>
      <c r="H1337" s="52" t="s">
        <v>4144</v>
      </c>
      <c r="I1337" s="52" t="s">
        <v>5842</v>
      </c>
      <c r="J1337" s="49" t="s">
        <v>87</v>
      </c>
      <c r="K1337" s="49">
        <v>19.690999999999999</v>
      </c>
      <c r="L1337" s="49" t="s">
        <v>4127</v>
      </c>
      <c r="M1337" s="49">
        <v>16201754</v>
      </c>
      <c r="N1337" s="49"/>
      <c r="O1337" s="49"/>
      <c r="P1337" s="49" t="s">
        <v>4070</v>
      </c>
      <c r="Q1337" s="52" t="s">
        <v>681</v>
      </c>
      <c r="R1337" s="52" t="s">
        <v>4954</v>
      </c>
      <c r="S1337" s="52" t="s">
        <v>4955</v>
      </c>
      <c r="T1337" s="52" t="s">
        <v>71</v>
      </c>
      <c r="U1337" s="52"/>
      <c r="V1337" s="52"/>
    </row>
    <row r="1338" spans="2:22" s="9" customFormat="1" ht="17.100000000000001" customHeight="1">
      <c r="B1338" s="52">
        <v>2026</v>
      </c>
      <c r="C1338" s="52">
        <v>3</v>
      </c>
      <c r="D1338" s="52" t="s">
        <v>62</v>
      </c>
      <c r="E1338" s="52" t="s">
        <v>1404</v>
      </c>
      <c r="F1338" s="52" t="str">
        <f>VLOOKUP(E1338,'[1]3) 구매'!$E$6:$F$1614,2,0)</f>
        <v>쇼핑몰</v>
      </c>
      <c r="G1338" s="52">
        <v>3010161901</v>
      </c>
      <c r="H1338" s="52" t="s">
        <v>4144</v>
      </c>
      <c r="I1338" s="52" t="s">
        <v>5564</v>
      </c>
      <c r="J1338" s="49" t="s">
        <v>5565</v>
      </c>
      <c r="K1338" s="49">
        <v>50</v>
      </c>
      <c r="L1338" s="49" t="s">
        <v>4127</v>
      </c>
      <c r="M1338" s="49">
        <v>40000000</v>
      </c>
      <c r="N1338" s="49"/>
      <c r="O1338" s="49" t="s">
        <v>4070</v>
      </c>
      <c r="P1338" s="49"/>
      <c r="Q1338" s="52" t="s">
        <v>1405</v>
      </c>
      <c r="R1338" s="52" t="s">
        <v>1406</v>
      </c>
      <c r="S1338" s="52" t="s">
        <v>1407</v>
      </c>
      <c r="T1338" s="52" t="s">
        <v>71</v>
      </c>
      <c r="U1338" s="52"/>
      <c r="V1338" s="52"/>
    </row>
    <row r="1339" spans="2:22" s="9" customFormat="1" ht="17.100000000000001" customHeight="1">
      <c r="B1339" s="52">
        <v>2026</v>
      </c>
      <c r="C1339" s="52">
        <v>3</v>
      </c>
      <c r="D1339" s="52" t="s">
        <v>62</v>
      </c>
      <c r="E1339" s="52" t="s">
        <v>1404</v>
      </c>
      <c r="F1339" s="52" t="str">
        <f>VLOOKUP(E1339,'[1]3) 구매'!$E$6:$F$1614,2,0)</f>
        <v>쇼핑몰</v>
      </c>
      <c r="G1339" s="52">
        <v>3011150501</v>
      </c>
      <c r="H1339" s="52" t="s">
        <v>4067</v>
      </c>
      <c r="I1339" s="52" t="s">
        <v>4221</v>
      </c>
      <c r="J1339" s="49" t="s">
        <v>5565</v>
      </c>
      <c r="K1339" s="49">
        <v>500</v>
      </c>
      <c r="L1339" s="49" t="s">
        <v>4082</v>
      </c>
      <c r="M1339" s="49">
        <v>50000000</v>
      </c>
      <c r="N1339" s="49"/>
      <c r="O1339" s="49" t="s">
        <v>4070</v>
      </c>
      <c r="P1339" s="49"/>
      <c r="Q1339" s="52" t="s">
        <v>1405</v>
      </c>
      <c r="R1339" s="52" t="s">
        <v>1406</v>
      </c>
      <c r="S1339" s="52" t="s">
        <v>1407</v>
      </c>
      <c r="T1339" s="52" t="s">
        <v>71</v>
      </c>
      <c r="U1339" s="52"/>
      <c r="V1339" s="52"/>
    </row>
    <row r="1340" spans="2:22" s="9" customFormat="1" ht="17.100000000000001" customHeight="1">
      <c r="B1340" s="52">
        <v>2026</v>
      </c>
      <c r="C1340" s="52">
        <v>3</v>
      </c>
      <c r="D1340" s="52" t="s">
        <v>62</v>
      </c>
      <c r="E1340" s="52" t="s">
        <v>3891</v>
      </c>
      <c r="F1340" s="52" t="str">
        <f>VLOOKUP(E1340,'[1]3) 구매'!$E$6:$F$1614,2,0)</f>
        <v>쇼핑몰</v>
      </c>
      <c r="G1340" s="52">
        <v>3015200102</v>
      </c>
      <c r="H1340" s="52" t="s">
        <v>6016</v>
      </c>
      <c r="I1340" s="52" t="s">
        <v>6017</v>
      </c>
      <c r="J1340" s="49" t="s">
        <v>4383</v>
      </c>
      <c r="K1340" s="49">
        <v>26</v>
      </c>
      <c r="L1340" s="49" t="s">
        <v>4393</v>
      </c>
      <c r="M1340" s="49">
        <v>12870000</v>
      </c>
      <c r="N1340" s="49"/>
      <c r="O1340" s="49" t="s">
        <v>4074</v>
      </c>
      <c r="P1340" s="49"/>
      <c r="Q1340" s="52" t="s">
        <v>3892</v>
      </c>
      <c r="R1340" s="52" t="s">
        <v>5583</v>
      </c>
      <c r="S1340" s="52" t="s">
        <v>5584</v>
      </c>
      <c r="T1340" s="52" t="s">
        <v>71</v>
      </c>
      <c r="U1340" s="52"/>
      <c r="V1340" s="52"/>
    </row>
    <row r="1341" spans="2:22" s="9" customFormat="1" ht="17.100000000000001" customHeight="1">
      <c r="B1341" s="52">
        <v>2026</v>
      </c>
      <c r="C1341" s="52">
        <v>3</v>
      </c>
      <c r="D1341" s="52" t="s">
        <v>62</v>
      </c>
      <c r="E1341" s="52" t="s">
        <v>3891</v>
      </c>
      <c r="F1341" s="52" t="str">
        <f>VLOOKUP(E1341,'[1]3) 구매'!$E$6:$F$1614,2,0)</f>
        <v>쇼핑몰</v>
      </c>
      <c r="G1341" s="52">
        <v>3015200102</v>
      </c>
      <c r="H1341" s="52" t="s">
        <v>6018</v>
      </c>
      <c r="I1341" s="52" t="s">
        <v>6017</v>
      </c>
      <c r="J1341" s="49" t="s">
        <v>4383</v>
      </c>
      <c r="K1341" s="49">
        <v>1211</v>
      </c>
      <c r="L1341" s="49" t="s">
        <v>4106</v>
      </c>
      <c r="M1341" s="49">
        <v>159852000</v>
      </c>
      <c r="N1341" s="49"/>
      <c r="O1341" s="49" t="s">
        <v>4074</v>
      </c>
      <c r="P1341" s="49"/>
      <c r="Q1341" s="52" t="s">
        <v>3892</v>
      </c>
      <c r="R1341" s="52" t="s">
        <v>5583</v>
      </c>
      <c r="S1341" s="52" t="s">
        <v>5584</v>
      </c>
      <c r="T1341" s="52" t="s">
        <v>71</v>
      </c>
      <c r="U1341" s="52"/>
      <c r="V1341" s="52"/>
    </row>
    <row r="1342" spans="2:22" s="9" customFormat="1" ht="17.100000000000001" customHeight="1">
      <c r="B1342" s="52">
        <v>2026</v>
      </c>
      <c r="C1342" s="52">
        <v>3</v>
      </c>
      <c r="D1342" s="52" t="s">
        <v>62</v>
      </c>
      <c r="E1342" s="52" t="s">
        <v>3891</v>
      </c>
      <c r="F1342" s="52" t="str">
        <f>VLOOKUP(E1342,'[1]3) 구매'!$E$6:$F$1614,2,0)</f>
        <v>쇼핑몰</v>
      </c>
      <c r="G1342" s="52">
        <v>4924151101</v>
      </c>
      <c r="H1342" s="52" t="s">
        <v>6019</v>
      </c>
      <c r="I1342" s="52" t="s">
        <v>6020</v>
      </c>
      <c r="J1342" s="49" t="s">
        <v>4077</v>
      </c>
      <c r="K1342" s="49">
        <v>1</v>
      </c>
      <c r="L1342" s="49" t="s">
        <v>4393</v>
      </c>
      <c r="M1342" s="49">
        <v>11580000</v>
      </c>
      <c r="N1342" s="49"/>
      <c r="O1342" s="49" t="s">
        <v>4074</v>
      </c>
      <c r="P1342" s="49"/>
      <c r="Q1342" s="52" t="s">
        <v>3892</v>
      </c>
      <c r="R1342" s="52" t="s">
        <v>5583</v>
      </c>
      <c r="S1342" s="52" t="s">
        <v>5584</v>
      </c>
      <c r="T1342" s="52" t="s">
        <v>71</v>
      </c>
      <c r="U1342" s="52"/>
      <c r="V1342" s="52"/>
    </row>
    <row r="1343" spans="2:22" s="9" customFormat="1" ht="17.100000000000001" customHeight="1">
      <c r="B1343" s="52">
        <v>2026</v>
      </c>
      <c r="C1343" s="52">
        <v>3</v>
      </c>
      <c r="D1343" s="52" t="s">
        <v>62</v>
      </c>
      <c r="E1343" s="52" t="s">
        <v>3891</v>
      </c>
      <c r="F1343" s="52" t="str">
        <f>VLOOKUP(E1343,'[1]3) 구매'!$E$6:$F$1614,2,0)</f>
        <v>쇼핑몰</v>
      </c>
      <c r="G1343" s="52">
        <v>3012170301</v>
      </c>
      <c r="H1343" s="52" t="s">
        <v>4383</v>
      </c>
      <c r="I1343" s="52" t="s">
        <v>6021</v>
      </c>
      <c r="J1343" s="49" t="s">
        <v>4383</v>
      </c>
      <c r="K1343" s="49">
        <v>500</v>
      </c>
      <c r="L1343" s="49" t="s">
        <v>4094</v>
      </c>
      <c r="M1343" s="49">
        <v>127500000</v>
      </c>
      <c r="N1343" s="49"/>
      <c r="O1343" s="49" t="s">
        <v>4074</v>
      </c>
      <c r="P1343" s="49"/>
      <c r="Q1343" s="52" t="s">
        <v>3892</v>
      </c>
      <c r="R1343" s="52" t="s">
        <v>5583</v>
      </c>
      <c r="S1343" s="52" t="s">
        <v>5584</v>
      </c>
      <c r="T1343" s="52" t="s">
        <v>71</v>
      </c>
      <c r="U1343" s="52"/>
      <c r="V1343" s="52"/>
    </row>
    <row r="1344" spans="2:22" s="9" customFormat="1" ht="17.100000000000001" customHeight="1">
      <c r="B1344" s="52">
        <v>2026</v>
      </c>
      <c r="C1344" s="52">
        <v>3</v>
      </c>
      <c r="D1344" s="52" t="s">
        <v>62</v>
      </c>
      <c r="E1344" s="52" t="s">
        <v>3891</v>
      </c>
      <c r="F1344" s="52" t="str">
        <f>VLOOKUP(E1344,'[1]3) 구매'!$E$6:$F$1614,2,0)</f>
        <v>쇼핑몰</v>
      </c>
      <c r="G1344" s="52">
        <v>3013150301</v>
      </c>
      <c r="H1344" s="52" t="s">
        <v>6022</v>
      </c>
      <c r="I1344" s="52" t="s">
        <v>6023</v>
      </c>
      <c r="J1344" s="49" t="s">
        <v>6024</v>
      </c>
      <c r="K1344" s="49">
        <v>61</v>
      </c>
      <c r="L1344" s="49" t="s">
        <v>4094</v>
      </c>
      <c r="M1344" s="49">
        <v>3732590</v>
      </c>
      <c r="N1344" s="49"/>
      <c r="O1344" s="49" t="s">
        <v>4074</v>
      </c>
      <c r="P1344" s="49"/>
      <c r="Q1344" s="52" t="s">
        <v>3892</v>
      </c>
      <c r="R1344" s="52" t="s">
        <v>5583</v>
      </c>
      <c r="S1344" s="52" t="s">
        <v>5584</v>
      </c>
      <c r="T1344" s="52" t="s">
        <v>71</v>
      </c>
      <c r="U1344" s="52"/>
      <c r="V1344" s="52"/>
    </row>
    <row r="1345" spans="2:22" s="9" customFormat="1" ht="17.100000000000001" customHeight="1">
      <c r="B1345" s="52">
        <v>2026</v>
      </c>
      <c r="C1345" s="52">
        <v>3</v>
      </c>
      <c r="D1345" s="52" t="s">
        <v>62</v>
      </c>
      <c r="E1345" s="52" t="s">
        <v>3891</v>
      </c>
      <c r="F1345" s="52" t="str">
        <f>VLOOKUP(E1345,'[1]3) 구매'!$E$6:$F$1614,2,0)</f>
        <v>쇼핑몰</v>
      </c>
      <c r="G1345" s="52">
        <v>3013150301</v>
      </c>
      <c r="H1345" s="52" t="s">
        <v>6022</v>
      </c>
      <c r="I1345" s="52" t="s">
        <v>6025</v>
      </c>
      <c r="J1345" s="49" t="s">
        <v>6024</v>
      </c>
      <c r="K1345" s="49">
        <v>109</v>
      </c>
      <c r="L1345" s="49" t="s">
        <v>4094</v>
      </c>
      <c r="M1345" s="49">
        <v>4480990</v>
      </c>
      <c r="N1345" s="49"/>
      <c r="O1345" s="49" t="s">
        <v>4074</v>
      </c>
      <c r="P1345" s="49"/>
      <c r="Q1345" s="52" t="s">
        <v>3892</v>
      </c>
      <c r="R1345" s="52" t="s">
        <v>5583</v>
      </c>
      <c r="S1345" s="52" t="s">
        <v>5584</v>
      </c>
      <c r="T1345" s="52" t="s">
        <v>71</v>
      </c>
      <c r="U1345" s="52"/>
      <c r="V1345" s="52"/>
    </row>
    <row r="1346" spans="2:22" s="9" customFormat="1" ht="17.100000000000001" customHeight="1">
      <c r="B1346" s="52">
        <v>2026</v>
      </c>
      <c r="C1346" s="52">
        <v>4</v>
      </c>
      <c r="D1346" s="52" t="s">
        <v>72</v>
      </c>
      <c r="E1346" s="52" t="s">
        <v>6026</v>
      </c>
      <c r="F1346" s="52" t="str">
        <f>VLOOKUP(E1346,'[1]3) 구매'!$E$6:$F$1614,2,0)</f>
        <v>제한경쟁</v>
      </c>
      <c r="G1346" s="52"/>
      <c r="H1346" s="52" t="s">
        <v>6027</v>
      </c>
      <c r="I1346" s="52" t="s">
        <v>4156</v>
      </c>
      <c r="J1346" s="49" t="s">
        <v>78</v>
      </c>
      <c r="K1346" s="49">
        <v>1</v>
      </c>
      <c r="L1346" s="49" t="s">
        <v>4198</v>
      </c>
      <c r="M1346" s="49">
        <v>115988000</v>
      </c>
      <c r="N1346" s="49"/>
      <c r="O1346" s="49"/>
      <c r="P1346" s="49"/>
      <c r="Q1346" s="52" t="s">
        <v>88</v>
      </c>
      <c r="R1346" s="52" t="s">
        <v>3527</v>
      </c>
      <c r="S1346" s="52" t="s">
        <v>3528</v>
      </c>
      <c r="T1346" s="52" t="s">
        <v>71</v>
      </c>
      <c r="U1346" s="52"/>
      <c r="V1346" s="52"/>
    </row>
    <row r="1347" spans="2:22" s="9" customFormat="1" ht="17.100000000000001" customHeight="1">
      <c r="B1347" s="52">
        <v>2026</v>
      </c>
      <c r="C1347" s="52">
        <v>4</v>
      </c>
      <c r="D1347" s="52" t="s">
        <v>62</v>
      </c>
      <c r="E1347" s="52" t="s">
        <v>6028</v>
      </c>
      <c r="F1347" s="52" t="str">
        <f>VLOOKUP(E1347,'[1]3) 구매'!$E$6:$F$1614,2,0)</f>
        <v>일반경쟁</v>
      </c>
      <c r="G1347" s="52">
        <v>3011150501</v>
      </c>
      <c r="H1347" s="52" t="s">
        <v>4067</v>
      </c>
      <c r="I1347" s="52" t="s">
        <v>4142</v>
      </c>
      <c r="J1347" s="49" t="s">
        <v>87</v>
      </c>
      <c r="K1347" s="49">
        <v>200</v>
      </c>
      <c r="L1347" s="49" t="s">
        <v>4069</v>
      </c>
      <c r="M1347" s="49">
        <v>20000000</v>
      </c>
      <c r="N1347" s="49"/>
      <c r="O1347" s="49"/>
      <c r="P1347" s="49" t="s">
        <v>4074</v>
      </c>
      <c r="Q1347" s="52" t="s">
        <v>1998</v>
      </c>
      <c r="R1347" s="52" t="s">
        <v>3539</v>
      </c>
      <c r="S1347" s="52" t="s">
        <v>3540</v>
      </c>
      <c r="T1347" s="52" t="s">
        <v>71</v>
      </c>
      <c r="U1347" s="52"/>
      <c r="V1347" s="52"/>
    </row>
    <row r="1348" spans="2:22" s="9" customFormat="1" ht="17.100000000000001" customHeight="1">
      <c r="B1348" s="52">
        <v>2026</v>
      </c>
      <c r="C1348" s="52">
        <v>4</v>
      </c>
      <c r="D1348" s="52" t="s">
        <v>72</v>
      </c>
      <c r="E1348" s="52" t="s">
        <v>6028</v>
      </c>
      <c r="F1348" s="52" t="str">
        <f>VLOOKUP(E1348,'[1]3) 구매'!$E$6:$F$1614,2,0)</f>
        <v>일반경쟁</v>
      </c>
      <c r="G1348" s="52">
        <v>3011180101</v>
      </c>
      <c r="H1348" s="52" t="s">
        <v>4284</v>
      </c>
      <c r="I1348" s="52" t="s">
        <v>6029</v>
      </c>
      <c r="J1348" s="49" t="s">
        <v>87</v>
      </c>
      <c r="K1348" s="49">
        <v>2000</v>
      </c>
      <c r="L1348" s="49" t="s">
        <v>4170</v>
      </c>
      <c r="M1348" s="49">
        <v>2740000</v>
      </c>
      <c r="N1348" s="49"/>
      <c r="O1348" s="49" t="s">
        <v>4074</v>
      </c>
      <c r="P1348" s="49"/>
      <c r="Q1348" s="52" t="s">
        <v>1998</v>
      </c>
      <c r="R1348" s="52" t="s">
        <v>3539</v>
      </c>
      <c r="S1348" s="52" t="s">
        <v>3540</v>
      </c>
      <c r="T1348" s="52" t="s">
        <v>71</v>
      </c>
      <c r="U1348" s="52"/>
      <c r="V1348" s="52"/>
    </row>
    <row r="1349" spans="2:22" s="9" customFormat="1" ht="17.100000000000001" customHeight="1">
      <c r="B1349" s="52">
        <v>2026</v>
      </c>
      <c r="C1349" s="52">
        <v>4</v>
      </c>
      <c r="D1349" s="52" t="s">
        <v>72</v>
      </c>
      <c r="E1349" s="52" t="s">
        <v>6028</v>
      </c>
      <c r="F1349" s="52" t="str">
        <f>VLOOKUP(E1349,'[1]3) 구매'!$E$6:$F$1614,2,0)</f>
        <v>일반경쟁</v>
      </c>
      <c r="G1349" s="52">
        <v>3011159701</v>
      </c>
      <c r="H1349" s="52" t="s">
        <v>4125</v>
      </c>
      <c r="I1349" s="52" t="s">
        <v>6030</v>
      </c>
      <c r="J1349" s="49" t="s">
        <v>87</v>
      </c>
      <c r="K1349" s="49">
        <v>3000</v>
      </c>
      <c r="L1349" s="49" t="s">
        <v>4127</v>
      </c>
      <c r="M1349" s="49">
        <v>360478667</v>
      </c>
      <c r="N1349" s="49"/>
      <c r="O1349" s="49" t="s">
        <v>4074</v>
      </c>
      <c r="P1349" s="49"/>
      <c r="Q1349" s="52" t="s">
        <v>1998</v>
      </c>
      <c r="R1349" s="52" t="s">
        <v>3539</v>
      </c>
      <c r="S1349" s="52" t="s">
        <v>3540</v>
      </c>
      <c r="T1349" s="52" t="s">
        <v>71</v>
      </c>
      <c r="U1349" s="52"/>
      <c r="V1349" s="52"/>
    </row>
    <row r="1350" spans="2:22" s="9" customFormat="1" ht="17.100000000000001" customHeight="1">
      <c r="B1350" s="52">
        <v>2026</v>
      </c>
      <c r="C1350" s="52">
        <v>4</v>
      </c>
      <c r="D1350" s="52" t="s">
        <v>72</v>
      </c>
      <c r="E1350" s="52" t="s">
        <v>6028</v>
      </c>
      <c r="F1350" s="52" t="str">
        <f>VLOOKUP(E1350,'[1]3) 구매'!$E$6:$F$1614,2,0)</f>
        <v>일반경쟁</v>
      </c>
      <c r="G1350" s="52">
        <v>3010161901</v>
      </c>
      <c r="H1350" s="52" t="s">
        <v>4296</v>
      </c>
      <c r="I1350" s="52" t="s">
        <v>6031</v>
      </c>
      <c r="J1350" s="49" t="s">
        <v>87</v>
      </c>
      <c r="K1350" s="49">
        <v>10</v>
      </c>
      <c r="L1350" s="49" t="s">
        <v>4127</v>
      </c>
      <c r="M1350" s="49">
        <v>8543279</v>
      </c>
      <c r="N1350" s="49"/>
      <c r="O1350" s="49" t="s">
        <v>4074</v>
      </c>
      <c r="P1350" s="49"/>
      <c r="Q1350" s="52" t="s">
        <v>1998</v>
      </c>
      <c r="R1350" s="52" t="s">
        <v>3539</v>
      </c>
      <c r="S1350" s="52" t="s">
        <v>3540</v>
      </c>
      <c r="T1350" s="52" t="s">
        <v>71</v>
      </c>
      <c r="U1350" s="52"/>
      <c r="V1350" s="52"/>
    </row>
    <row r="1351" spans="2:22" s="9" customFormat="1" ht="17.100000000000001" customHeight="1">
      <c r="B1351" s="52">
        <v>2026</v>
      </c>
      <c r="C1351" s="52">
        <v>4</v>
      </c>
      <c r="D1351" s="52" t="s">
        <v>72</v>
      </c>
      <c r="E1351" s="52" t="s">
        <v>6032</v>
      </c>
      <c r="F1351" s="52" t="str">
        <f>VLOOKUP(E1351,'[1]3) 구매'!$E$6:$F$1614,2,0)</f>
        <v>쇼핑몰</v>
      </c>
      <c r="G1351" s="52">
        <v>3011150501</v>
      </c>
      <c r="H1351" s="52" t="s">
        <v>4067</v>
      </c>
      <c r="I1351" s="52" t="s">
        <v>6033</v>
      </c>
      <c r="J1351" s="49" t="s">
        <v>65</v>
      </c>
      <c r="K1351" s="49">
        <v>652</v>
      </c>
      <c r="L1351" s="49" t="s">
        <v>4069</v>
      </c>
      <c r="M1351" s="49">
        <v>73434760</v>
      </c>
      <c r="N1351" s="49"/>
      <c r="O1351" s="49" t="s">
        <v>4074</v>
      </c>
      <c r="P1351" s="49"/>
      <c r="Q1351" s="52" t="s">
        <v>727</v>
      </c>
      <c r="R1351" s="52" t="s">
        <v>728</v>
      </c>
      <c r="S1351" s="52" t="s">
        <v>729</v>
      </c>
      <c r="T1351" s="52" t="s">
        <v>71</v>
      </c>
      <c r="U1351" s="52"/>
      <c r="V1351" s="52"/>
    </row>
    <row r="1352" spans="2:22" s="9" customFormat="1" ht="17.100000000000001" customHeight="1">
      <c r="B1352" s="52">
        <v>2026</v>
      </c>
      <c r="C1352" s="52">
        <v>4</v>
      </c>
      <c r="D1352" s="52" t="s">
        <v>72</v>
      </c>
      <c r="E1352" s="52" t="s">
        <v>6034</v>
      </c>
      <c r="F1352" s="52" t="str">
        <f>VLOOKUP(E1352,'[1]3) 구매'!$E$6:$F$1614,2,0)</f>
        <v>쇼핑몰</v>
      </c>
      <c r="G1352" s="52">
        <v>3010161901</v>
      </c>
      <c r="H1352" s="52" t="s">
        <v>4296</v>
      </c>
      <c r="I1352" s="52" t="s">
        <v>6035</v>
      </c>
      <c r="J1352" s="49" t="s">
        <v>65</v>
      </c>
      <c r="K1352" s="49">
        <v>20.3</v>
      </c>
      <c r="L1352" s="49" t="s">
        <v>4127</v>
      </c>
      <c r="M1352" s="49">
        <v>17479518</v>
      </c>
      <c r="N1352" s="49"/>
      <c r="O1352" s="49" t="s">
        <v>4074</v>
      </c>
      <c r="P1352" s="49"/>
      <c r="Q1352" s="52" t="s">
        <v>727</v>
      </c>
      <c r="R1352" s="52" t="s">
        <v>728</v>
      </c>
      <c r="S1352" s="52" t="s">
        <v>729</v>
      </c>
      <c r="T1352" s="52" t="s">
        <v>71</v>
      </c>
      <c r="U1352" s="52"/>
      <c r="V1352" s="52"/>
    </row>
    <row r="1353" spans="2:22" s="9" customFormat="1" ht="17.100000000000001" customHeight="1">
      <c r="B1353" s="52">
        <v>2026</v>
      </c>
      <c r="C1353" s="52">
        <v>4</v>
      </c>
      <c r="D1353" s="52" t="s">
        <v>72</v>
      </c>
      <c r="E1353" s="52" t="s">
        <v>6034</v>
      </c>
      <c r="F1353" s="52" t="str">
        <f>VLOOKUP(E1353,'[1]3) 구매'!$E$6:$F$1614,2,0)</f>
        <v>쇼핑몰</v>
      </c>
      <c r="G1353" s="52">
        <v>3010161901</v>
      </c>
      <c r="H1353" s="52" t="s">
        <v>4296</v>
      </c>
      <c r="I1353" s="52" t="s">
        <v>6036</v>
      </c>
      <c r="J1353" s="49" t="s">
        <v>65</v>
      </c>
      <c r="K1353" s="49">
        <v>15.1</v>
      </c>
      <c r="L1353" s="49" t="s">
        <v>4127</v>
      </c>
      <c r="M1353" s="49">
        <v>12931489</v>
      </c>
      <c r="N1353" s="49"/>
      <c r="O1353" s="49" t="s">
        <v>4074</v>
      </c>
      <c r="P1353" s="49"/>
      <c r="Q1353" s="52" t="s">
        <v>727</v>
      </c>
      <c r="R1353" s="52" t="s">
        <v>728</v>
      </c>
      <c r="S1353" s="52" t="s">
        <v>729</v>
      </c>
      <c r="T1353" s="52" t="s">
        <v>71</v>
      </c>
      <c r="U1353" s="52"/>
      <c r="V1353" s="52"/>
    </row>
    <row r="1354" spans="2:22" s="9" customFormat="1" ht="17.100000000000001" customHeight="1">
      <c r="B1354" s="52">
        <v>2026</v>
      </c>
      <c r="C1354" s="52">
        <v>4</v>
      </c>
      <c r="D1354" s="52" t="s">
        <v>72</v>
      </c>
      <c r="E1354" s="52" t="s">
        <v>6034</v>
      </c>
      <c r="F1354" s="52" t="str">
        <f>VLOOKUP(E1354,'[1]3) 구매'!$E$6:$F$1614,2,0)</f>
        <v>쇼핑몰</v>
      </c>
      <c r="G1354" s="52">
        <v>3010161901</v>
      </c>
      <c r="H1354" s="52" t="s">
        <v>4296</v>
      </c>
      <c r="I1354" s="52" t="s">
        <v>6037</v>
      </c>
      <c r="J1354" s="49" t="s">
        <v>65</v>
      </c>
      <c r="K1354" s="49">
        <v>36.9</v>
      </c>
      <c r="L1354" s="49" t="s">
        <v>4127</v>
      </c>
      <c r="M1354" s="49">
        <v>32981589</v>
      </c>
      <c r="N1354" s="49"/>
      <c r="O1354" s="49" t="s">
        <v>4074</v>
      </c>
      <c r="P1354" s="49"/>
      <c r="Q1354" s="52" t="s">
        <v>727</v>
      </c>
      <c r="R1354" s="52" t="s">
        <v>728</v>
      </c>
      <c r="S1354" s="52" t="s">
        <v>729</v>
      </c>
      <c r="T1354" s="52" t="s">
        <v>71</v>
      </c>
      <c r="U1354" s="52"/>
      <c r="V1354" s="52"/>
    </row>
    <row r="1355" spans="2:22" s="9" customFormat="1" ht="17.100000000000001" customHeight="1">
      <c r="B1355" s="52">
        <v>2026</v>
      </c>
      <c r="C1355" s="52">
        <v>4</v>
      </c>
      <c r="D1355" s="52" t="s">
        <v>72</v>
      </c>
      <c r="E1355" s="52" t="s">
        <v>6038</v>
      </c>
      <c r="F1355" s="52" t="str">
        <f>VLOOKUP(E1355,'[1]3) 구매'!$E$6:$F$1614,2,0)</f>
        <v>쇼핑몰</v>
      </c>
      <c r="G1355" s="52">
        <v>9930161603</v>
      </c>
      <c r="H1355" s="52" t="s">
        <v>6039</v>
      </c>
      <c r="I1355" s="52" t="s">
        <v>6040</v>
      </c>
      <c r="J1355" s="49" t="s">
        <v>65</v>
      </c>
      <c r="K1355" s="49">
        <v>481</v>
      </c>
      <c r="L1355" s="49" t="s">
        <v>4170</v>
      </c>
      <c r="M1355" s="49">
        <v>15392000</v>
      </c>
      <c r="N1355" s="49"/>
      <c r="O1355" s="49" t="s">
        <v>4074</v>
      </c>
      <c r="P1355" s="49"/>
      <c r="Q1355" s="52" t="s">
        <v>727</v>
      </c>
      <c r="R1355" s="52" t="s">
        <v>728</v>
      </c>
      <c r="S1355" s="52" t="s">
        <v>729</v>
      </c>
      <c r="T1355" s="52" t="s">
        <v>71</v>
      </c>
      <c r="U1355" s="52"/>
      <c r="V1355" s="52"/>
    </row>
    <row r="1356" spans="2:22" s="9" customFormat="1" ht="17.100000000000001" customHeight="1">
      <c r="B1356" s="52">
        <v>2026</v>
      </c>
      <c r="C1356" s="52">
        <v>4</v>
      </c>
      <c r="D1356" s="52" t="s">
        <v>72</v>
      </c>
      <c r="E1356" s="52" t="s">
        <v>6041</v>
      </c>
      <c r="F1356" s="52" t="str">
        <f>VLOOKUP(E1356,'[1]3) 구매'!$E$6:$F$1614,2,0)</f>
        <v>쇼핑몰</v>
      </c>
      <c r="G1356" s="52">
        <v>3010280201</v>
      </c>
      <c r="H1356" s="52" t="s">
        <v>6042</v>
      </c>
      <c r="I1356" s="52" t="s">
        <v>6043</v>
      </c>
      <c r="J1356" s="49" t="s">
        <v>65</v>
      </c>
      <c r="K1356" s="49">
        <v>58</v>
      </c>
      <c r="L1356" s="49" t="s">
        <v>4138</v>
      </c>
      <c r="M1356" s="49">
        <v>28614300</v>
      </c>
      <c r="N1356" s="49"/>
      <c r="O1356" s="49" t="s">
        <v>4074</v>
      </c>
      <c r="P1356" s="49"/>
      <c r="Q1356" s="52" t="s">
        <v>727</v>
      </c>
      <c r="R1356" s="52" t="s">
        <v>728</v>
      </c>
      <c r="S1356" s="52" t="s">
        <v>729</v>
      </c>
      <c r="T1356" s="52" t="s">
        <v>71</v>
      </c>
      <c r="U1356" s="52"/>
      <c r="V1356" s="52"/>
    </row>
    <row r="1357" spans="2:22" s="9" customFormat="1" ht="17.100000000000001" customHeight="1">
      <c r="B1357" s="52">
        <v>2026</v>
      </c>
      <c r="C1357" s="52">
        <v>4</v>
      </c>
      <c r="D1357" s="52" t="s">
        <v>72</v>
      </c>
      <c r="E1357" s="52" t="s">
        <v>6041</v>
      </c>
      <c r="F1357" s="52" t="str">
        <f>VLOOKUP(E1357,'[1]3) 구매'!$E$6:$F$1614,2,0)</f>
        <v>쇼핑몰</v>
      </c>
      <c r="G1357" s="52">
        <v>3010280201</v>
      </c>
      <c r="H1357" s="52" t="s">
        <v>6042</v>
      </c>
      <c r="I1357" s="52" t="s">
        <v>6044</v>
      </c>
      <c r="J1357" s="49" t="s">
        <v>65</v>
      </c>
      <c r="K1357" s="49">
        <v>18</v>
      </c>
      <c r="L1357" s="49" t="s">
        <v>4138</v>
      </c>
      <c r="M1357" s="49">
        <v>10656360</v>
      </c>
      <c r="N1357" s="49"/>
      <c r="O1357" s="49" t="s">
        <v>4074</v>
      </c>
      <c r="P1357" s="49"/>
      <c r="Q1357" s="52" t="s">
        <v>727</v>
      </c>
      <c r="R1357" s="52" t="s">
        <v>728</v>
      </c>
      <c r="S1357" s="52" t="s">
        <v>729</v>
      </c>
      <c r="T1357" s="52" t="s">
        <v>71</v>
      </c>
      <c r="U1357" s="52"/>
      <c r="V1357" s="52"/>
    </row>
    <row r="1358" spans="2:22" s="9" customFormat="1" ht="17.100000000000001" customHeight="1">
      <c r="B1358" s="52">
        <v>2026</v>
      </c>
      <c r="C1358" s="52">
        <v>4</v>
      </c>
      <c r="D1358" s="52" t="s">
        <v>72</v>
      </c>
      <c r="E1358" s="52" t="s">
        <v>6041</v>
      </c>
      <c r="F1358" s="52" t="str">
        <f>VLOOKUP(E1358,'[1]3) 구매'!$E$6:$F$1614,2,0)</f>
        <v>쇼핑몰</v>
      </c>
      <c r="G1358" s="52">
        <v>3010280201</v>
      </c>
      <c r="H1358" s="52" t="s">
        <v>6042</v>
      </c>
      <c r="I1358" s="52" t="s">
        <v>6045</v>
      </c>
      <c r="J1358" s="49" t="s">
        <v>65</v>
      </c>
      <c r="K1358" s="49">
        <v>18</v>
      </c>
      <c r="L1358" s="49" t="s">
        <v>4138</v>
      </c>
      <c r="M1358" s="49">
        <v>13321440</v>
      </c>
      <c r="N1358" s="49"/>
      <c r="O1358" s="49" t="s">
        <v>4074</v>
      </c>
      <c r="P1358" s="49"/>
      <c r="Q1358" s="52" t="s">
        <v>727</v>
      </c>
      <c r="R1358" s="52" t="s">
        <v>728</v>
      </c>
      <c r="S1358" s="52" t="s">
        <v>729</v>
      </c>
      <c r="T1358" s="52" t="s">
        <v>71</v>
      </c>
      <c r="U1358" s="52"/>
      <c r="V1358" s="52"/>
    </row>
    <row r="1359" spans="2:22" s="9" customFormat="1" ht="17.100000000000001" customHeight="1">
      <c r="B1359" s="52">
        <v>2026</v>
      </c>
      <c r="C1359" s="52">
        <v>4</v>
      </c>
      <c r="D1359" s="52" t="s">
        <v>72</v>
      </c>
      <c r="E1359" s="52" t="s">
        <v>6046</v>
      </c>
      <c r="F1359" s="52" t="str">
        <f>VLOOKUP(E1359,'[1]3) 구매'!$E$6:$F$1614,2,0)</f>
        <v>쇼핑몰</v>
      </c>
      <c r="G1359" s="52">
        <v>3017169801</v>
      </c>
      <c r="H1359" s="52" t="s">
        <v>4412</v>
      </c>
      <c r="I1359" s="52" t="s">
        <v>6047</v>
      </c>
      <c r="J1359" s="49" t="s">
        <v>65</v>
      </c>
      <c r="K1359" s="49">
        <v>2038</v>
      </c>
      <c r="L1359" s="49" t="s">
        <v>4411</v>
      </c>
      <c r="M1359" s="49">
        <v>34442200</v>
      </c>
      <c r="N1359" s="49"/>
      <c r="O1359" s="49" t="s">
        <v>4074</v>
      </c>
      <c r="P1359" s="49"/>
      <c r="Q1359" s="52" t="s">
        <v>727</v>
      </c>
      <c r="R1359" s="52" t="s">
        <v>728</v>
      </c>
      <c r="S1359" s="52" t="s">
        <v>729</v>
      </c>
      <c r="T1359" s="52" t="s">
        <v>71</v>
      </c>
      <c r="U1359" s="52"/>
      <c r="V1359" s="52"/>
    </row>
    <row r="1360" spans="2:22" s="9" customFormat="1" ht="17.100000000000001" customHeight="1">
      <c r="B1360" s="52">
        <v>2026</v>
      </c>
      <c r="C1360" s="52">
        <v>4</v>
      </c>
      <c r="D1360" s="52" t="s">
        <v>72</v>
      </c>
      <c r="E1360" s="52" t="s">
        <v>6046</v>
      </c>
      <c r="F1360" s="52" t="str">
        <f>VLOOKUP(E1360,'[1]3) 구매'!$E$6:$F$1614,2,0)</f>
        <v>쇼핑몰</v>
      </c>
      <c r="G1360" s="52">
        <v>3017169801</v>
      </c>
      <c r="H1360" s="52" t="s">
        <v>4412</v>
      </c>
      <c r="I1360" s="52" t="s">
        <v>6048</v>
      </c>
      <c r="J1360" s="49" t="s">
        <v>65</v>
      </c>
      <c r="K1360" s="49">
        <v>944</v>
      </c>
      <c r="L1360" s="49" t="s">
        <v>4411</v>
      </c>
      <c r="M1360" s="49">
        <v>15953600</v>
      </c>
      <c r="N1360" s="49"/>
      <c r="O1360" s="49" t="s">
        <v>4074</v>
      </c>
      <c r="P1360" s="49"/>
      <c r="Q1360" s="52" t="s">
        <v>727</v>
      </c>
      <c r="R1360" s="52" t="s">
        <v>728</v>
      </c>
      <c r="S1360" s="52" t="s">
        <v>729</v>
      </c>
      <c r="T1360" s="52" t="s">
        <v>71</v>
      </c>
      <c r="U1360" s="52"/>
      <c r="V1360" s="52"/>
    </row>
    <row r="1361" spans="2:22" s="9" customFormat="1" ht="17.100000000000001" customHeight="1">
      <c r="B1361" s="52">
        <v>2026</v>
      </c>
      <c r="C1361" s="52">
        <v>4</v>
      </c>
      <c r="D1361" s="52" t="s">
        <v>72</v>
      </c>
      <c r="E1361" s="52" t="s">
        <v>6049</v>
      </c>
      <c r="F1361" s="52" t="str">
        <f>VLOOKUP(E1361,'[1]3) 구매'!$E$6:$F$1614,2,0)</f>
        <v>쇼핑몰</v>
      </c>
      <c r="G1361" s="52">
        <v>3015200101</v>
      </c>
      <c r="H1361" s="52" t="s">
        <v>4936</v>
      </c>
      <c r="I1361" s="52" t="s">
        <v>6050</v>
      </c>
      <c r="J1361" s="49" t="s">
        <v>87</v>
      </c>
      <c r="K1361" s="49">
        <v>42</v>
      </c>
      <c r="L1361" s="49" t="s">
        <v>4460</v>
      </c>
      <c r="M1361" s="49">
        <v>10080000</v>
      </c>
      <c r="N1361" s="49"/>
      <c r="O1361" s="49" t="s">
        <v>4074</v>
      </c>
      <c r="P1361" s="49"/>
      <c r="Q1361" s="52" t="s">
        <v>727</v>
      </c>
      <c r="R1361" s="52" t="s">
        <v>728</v>
      </c>
      <c r="S1361" s="52" t="s">
        <v>729</v>
      </c>
      <c r="T1361" s="52" t="s">
        <v>71</v>
      </c>
      <c r="U1361" s="52"/>
      <c r="V1361" s="52"/>
    </row>
    <row r="1362" spans="2:22" s="9" customFormat="1" ht="17.100000000000001" customHeight="1">
      <c r="B1362" s="52">
        <v>2026</v>
      </c>
      <c r="C1362" s="52">
        <v>4</v>
      </c>
      <c r="D1362" s="52" t="s">
        <v>62</v>
      </c>
      <c r="E1362" s="52" t="s">
        <v>5093</v>
      </c>
      <c r="F1362" s="52" t="str">
        <f>VLOOKUP(E1362,'[1]3) 구매'!$E$6:$F$1614,2,0)</f>
        <v>쇼핑몰</v>
      </c>
      <c r="G1362" s="52">
        <v>4014178201</v>
      </c>
      <c r="H1362" s="52" t="s">
        <v>4351</v>
      </c>
      <c r="I1362" s="52" t="s">
        <v>6051</v>
      </c>
      <c r="J1362" s="49" t="s">
        <v>4513</v>
      </c>
      <c r="K1362" s="49">
        <v>259</v>
      </c>
      <c r="L1362" s="49" t="s">
        <v>4138</v>
      </c>
      <c r="M1362" s="49">
        <v>20555520</v>
      </c>
      <c r="N1362" s="49" t="s">
        <v>4074</v>
      </c>
      <c r="O1362" s="49" t="s">
        <v>3620</v>
      </c>
      <c r="P1362" s="49"/>
      <c r="Q1362" s="52" t="s">
        <v>115</v>
      </c>
      <c r="R1362" s="52" t="s">
        <v>3900</v>
      </c>
      <c r="S1362" s="52" t="s">
        <v>3901</v>
      </c>
      <c r="T1362" s="52" t="s">
        <v>71</v>
      </c>
      <c r="U1362" s="52"/>
      <c r="V1362" s="52"/>
    </row>
    <row r="1363" spans="2:22" s="9" customFormat="1" ht="17.100000000000001" customHeight="1">
      <c r="B1363" s="52">
        <v>2026</v>
      </c>
      <c r="C1363" s="52">
        <v>4</v>
      </c>
      <c r="D1363" s="52" t="s">
        <v>72</v>
      </c>
      <c r="E1363" s="52" t="s">
        <v>4161</v>
      </c>
      <c r="F1363" s="52" t="str">
        <f>VLOOKUP(E1363,'[1]3) 구매'!$E$6:$F$1614,2,0)</f>
        <v>쇼핑몰</v>
      </c>
      <c r="G1363" s="52">
        <v>3010161901</v>
      </c>
      <c r="H1363" s="52" t="s">
        <v>4296</v>
      </c>
      <c r="I1363" s="52" t="s">
        <v>6052</v>
      </c>
      <c r="J1363" s="49" t="s">
        <v>65</v>
      </c>
      <c r="K1363" s="49">
        <v>147.41999999999999</v>
      </c>
      <c r="L1363" s="49" t="s">
        <v>4127</v>
      </c>
      <c r="M1363" s="49">
        <v>129068301</v>
      </c>
      <c r="N1363" s="49"/>
      <c r="O1363" s="49" t="s">
        <v>4074</v>
      </c>
      <c r="P1363" s="49"/>
      <c r="Q1363" s="52" t="s">
        <v>115</v>
      </c>
      <c r="R1363" s="52" t="s">
        <v>119</v>
      </c>
      <c r="S1363" s="52" t="s">
        <v>120</v>
      </c>
      <c r="T1363" s="52" t="s">
        <v>71</v>
      </c>
      <c r="U1363" s="52"/>
      <c r="V1363" s="52"/>
    </row>
    <row r="1364" spans="2:22" s="9" customFormat="1" ht="17.100000000000001" customHeight="1">
      <c r="B1364" s="52">
        <v>2026</v>
      </c>
      <c r="C1364" s="52">
        <v>4</v>
      </c>
      <c r="D1364" s="52" t="s">
        <v>72</v>
      </c>
      <c r="E1364" s="52" t="s">
        <v>6053</v>
      </c>
      <c r="F1364" s="52" t="str">
        <f>VLOOKUP(E1364,'[1]3) 구매'!$E$6:$F$1614,2,0)</f>
        <v>쇼핑몰</v>
      </c>
      <c r="G1364" s="52">
        <v>3011150501</v>
      </c>
      <c r="H1364" s="52" t="s">
        <v>4067</v>
      </c>
      <c r="I1364" s="52" t="s">
        <v>6054</v>
      </c>
      <c r="J1364" s="49" t="s">
        <v>65</v>
      </c>
      <c r="K1364" s="49">
        <v>892</v>
      </c>
      <c r="L1364" s="49" t="s">
        <v>4069</v>
      </c>
      <c r="M1364" s="49">
        <v>90000000</v>
      </c>
      <c r="N1364" s="49"/>
      <c r="O1364" s="49" t="s">
        <v>4074</v>
      </c>
      <c r="P1364" s="49"/>
      <c r="Q1364" s="52" t="s">
        <v>115</v>
      </c>
      <c r="R1364" s="52" t="s">
        <v>119</v>
      </c>
      <c r="S1364" s="52" t="s">
        <v>120</v>
      </c>
      <c r="T1364" s="52" t="s">
        <v>71</v>
      </c>
      <c r="U1364" s="52"/>
      <c r="V1364" s="52"/>
    </row>
    <row r="1365" spans="2:22" s="9" customFormat="1" ht="17.100000000000001" customHeight="1">
      <c r="B1365" s="52">
        <v>2026</v>
      </c>
      <c r="C1365" s="52">
        <v>4</v>
      </c>
      <c r="D1365" s="52" t="s">
        <v>72</v>
      </c>
      <c r="E1365" s="52" t="s">
        <v>6053</v>
      </c>
      <c r="F1365" s="52" t="str">
        <f>VLOOKUP(E1365,'[1]3) 구매'!$E$6:$F$1614,2,0)</f>
        <v>쇼핑몰</v>
      </c>
      <c r="G1365" s="52">
        <v>2410160101</v>
      </c>
      <c r="H1365" s="52" t="s">
        <v>4993</v>
      </c>
      <c r="I1365" s="52" t="s">
        <v>5561</v>
      </c>
      <c r="J1365" s="49" t="s">
        <v>65</v>
      </c>
      <c r="K1365" s="49">
        <v>1</v>
      </c>
      <c r="L1365" s="49" t="s">
        <v>4198</v>
      </c>
      <c r="M1365" s="49">
        <v>55750000</v>
      </c>
      <c r="N1365" s="49"/>
      <c r="O1365" s="49" t="s">
        <v>4074</v>
      </c>
      <c r="P1365" s="49"/>
      <c r="Q1365" s="52" t="s">
        <v>115</v>
      </c>
      <c r="R1365" s="52" t="s">
        <v>119</v>
      </c>
      <c r="S1365" s="52" t="s">
        <v>120</v>
      </c>
      <c r="T1365" s="52" t="s">
        <v>71</v>
      </c>
      <c r="U1365" s="52"/>
      <c r="V1365" s="52"/>
    </row>
    <row r="1366" spans="2:22" s="9" customFormat="1" ht="17.100000000000001" customHeight="1">
      <c r="B1366" s="52">
        <v>2026</v>
      </c>
      <c r="C1366" s="52">
        <v>4</v>
      </c>
      <c r="D1366" s="52" t="s">
        <v>72</v>
      </c>
      <c r="E1366" s="52" t="s">
        <v>6055</v>
      </c>
      <c r="F1366" s="52" t="str">
        <f>VLOOKUP(E1366,'[1]3) 구매'!$E$6:$F$1614,2,0)</f>
        <v>쇼핑몰</v>
      </c>
      <c r="G1366" s="52">
        <v>4014178201</v>
      </c>
      <c r="H1366" s="52" t="s">
        <v>5128</v>
      </c>
      <c r="I1366" s="52" t="s">
        <v>6056</v>
      </c>
      <c r="J1366" s="49" t="s">
        <v>87</v>
      </c>
      <c r="K1366" s="49">
        <v>180</v>
      </c>
      <c r="L1366" s="49" t="s">
        <v>4078</v>
      </c>
      <c r="M1366" s="49">
        <v>17143000</v>
      </c>
      <c r="N1366" s="49"/>
      <c r="O1366" s="49" t="s">
        <v>4074</v>
      </c>
      <c r="P1366" s="49"/>
      <c r="Q1366" s="52" t="s">
        <v>1138</v>
      </c>
      <c r="R1366" s="52" t="s">
        <v>6057</v>
      </c>
      <c r="S1366" s="52" t="s">
        <v>6058</v>
      </c>
      <c r="T1366" s="52" t="s">
        <v>71</v>
      </c>
      <c r="U1366" s="52"/>
      <c r="V1366" s="52"/>
    </row>
    <row r="1367" spans="2:22" s="9" customFormat="1" ht="17.100000000000001" customHeight="1">
      <c r="B1367" s="52">
        <v>2026</v>
      </c>
      <c r="C1367" s="52">
        <v>4</v>
      </c>
      <c r="D1367" s="52" t="s">
        <v>72</v>
      </c>
      <c r="E1367" s="52" t="s">
        <v>6055</v>
      </c>
      <c r="F1367" s="52" t="str">
        <f>VLOOKUP(E1367,'[1]3) 구매'!$E$6:$F$1614,2,0)</f>
        <v>쇼핑몰</v>
      </c>
      <c r="G1367" s="52">
        <v>4014178201</v>
      </c>
      <c r="H1367" s="52" t="s">
        <v>5128</v>
      </c>
      <c r="I1367" s="52" t="s">
        <v>4948</v>
      </c>
      <c r="J1367" s="49" t="s">
        <v>87</v>
      </c>
      <c r="K1367" s="49">
        <v>91</v>
      </c>
      <c r="L1367" s="49" t="s">
        <v>4078</v>
      </c>
      <c r="M1367" s="49">
        <v>17889000</v>
      </c>
      <c r="N1367" s="49"/>
      <c r="O1367" s="49" t="s">
        <v>4074</v>
      </c>
      <c r="P1367" s="49"/>
      <c r="Q1367" s="52" t="s">
        <v>1138</v>
      </c>
      <c r="R1367" s="52" t="s">
        <v>6057</v>
      </c>
      <c r="S1367" s="52" t="s">
        <v>6058</v>
      </c>
      <c r="T1367" s="52" t="s">
        <v>71</v>
      </c>
      <c r="U1367" s="52"/>
      <c r="V1367" s="52"/>
    </row>
    <row r="1368" spans="2:22" s="9" customFormat="1" ht="17.100000000000001" customHeight="1">
      <c r="B1368" s="52">
        <v>2026</v>
      </c>
      <c r="C1368" s="52">
        <v>4</v>
      </c>
      <c r="D1368" s="52" t="s">
        <v>62</v>
      </c>
      <c r="E1368" s="52" t="s">
        <v>6059</v>
      </c>
      <c r="F1368" s="52" t="str">
        <f>VLOOKUP(E1368,'[1]3) 구매'!$E$6:$F$1614,2,0)</f>
        <v>쇼핑몰</v>
      </c>
      <c r="G1368" s="52">
        <v>3011150501</v>
      </c>
      <c r="H1368" s="52" t="s">
        <v>4067</v>
      </c>
      <c r="I1368" s="52" t="s">
        <v>4068</v>
      </c>
      <c r="J1368" s="49" t="s">
        <v>87</v>
      </c>
      <c r="K1368" s="49">
        <v>161</v>
      </c>
      <c r="L1368" s="49" t="s">
        <v>4069</v>
      </c>
      <c r="M1368" s="49">
        <v>16795520</v>
      </c>
      <c r="N1368" s="49"/>
      <c r="O1368" s="49"/>
      <c r="P1368" s="49"/>
      <c r="Q1368" s="52" t="s">
        <v>755</v>
      </c>
      <c r="R1368" s="52" t="s">
        <v>2212</v>
      </c>
      <c r="S1368" s="52" t="s">
        <v>2213</v>
      </c>
      <c r="T1368" s="52" t="s">
        <v>71</v>
      </c>
      <c r="U1368" s="52"/>
      <c r="V1368" s="52"/>
    </row>
    <row r="1369" spans="2:22" s="9" customFormat="1" ht="17.100000000000001" customHeight="1">
      <c r="B1369" s="52">
        <v>2026</v>
      </c>
      <c r="C1369" s="52">
        <v>4</v>
      </c>
      <c r="D1369" s="52" t="s">
        <v>62</v>
      </c>
      <c r="E1369" s="52" t="s">
        <v>6059</v>
      </c>
      <c r="F1369" s="52" t="str">
        <f>VLOOKUP(E1369,'[1]3) 구매'!$E$6:$F$1614,2,0)</f>
        <v>쇼핑몰</v>
      </c>
      <c r="G1369" s="52">
        <v>3010161901</v>
      </c>
      <c r="H1369" s="52" t="s">
        <v>4144</v>
      </c>
      <c r="I1369" s="52" t="s">
        <v>4251</v>
      </c>
      <c r="J1369" s="49" t="s">
        <v>87</v>
      </c>
      <c r="K1369" s="49">
        <v>12.843999999999999</v>
      </c>
      <c r="L1369" s="49" t="s">
        <v>4127</v>
      </c>
      <c r="M1369" s="49">
        <v>10496116.799999999</v>
      </c>
      <c r="N1369" s="49"/>
      <c r="O1369" s="49"/>
      <c r="P1369" s="49"/>
      <c r="Q1369" s="52" t="s">
        <v>755</v>
      </c>
      <c r="R1369" s="52" t="s">
        <v>2212</v>
      </c>
      <c r="S1369" s="52" t="s">
        <v>2213</v>
      </c>
      <c r="T1369" s="52" t="s">
        <v>71</v>
      </c>
      <c r="U1369" s="52"/>
      <c r="V1369" s="52"/>
    </row>
    <row r="1370" spans="2:22" s="9" customFormat="1" ht="17.100000000000001" customHeight="1">
      <c r="B1370" s="52">
        <v>2026</v>
      </c>
      <c r="C1370" s="52">
        <v>4</v>
      </c>
      <c r="D1370" s="52" t="s">
        <v>62</v>
      </c>
      <c r="E1370" s="52" t="s">
        <v>6059</v>
      </c>
      <c r="F1370" s="52" t="str">
        <f>VLOOKUP(E1370,'[1]3) 구매'!$E$6:$F$1614,2,0)</f>
        <v>쇼핑몰</v>
      </c>
      <c r="G1370" s="52">
        <v>4014238401</v>
      </c>
      <c r="H1370" s="52" t="s">
        <v>4511</v>
      </c>
      <c r="I1370" s="52" t="s">
        <v>6060</v>
      </c>
      <c r="J1370" s="49" t="s">
        <v>87</v>
      </c>
      <c r="K1370" s="49">
        <v>20</v>
      </c>
      <c r="L1370" s="49" t="s">
        <v>4094</v>
      </c>
      <c r="M1370" s="49">
        <v>7160000</v>
      </c>
      <c r="N1370" s="49"/>
      <c r="O1370" s="49"/>
      <c r="P1370" s="49"/>
      <c r="Q1370" s="52" t="s">
        <v>755</v>
      </c>
      <c r="R1370" s="52" t="s">
        <v>2212</v>
      </c>
      <c r="S1370" s="52" t="s">
        <v>2213</v>
      </c>
      <c r="T1370" s="52" t="s">
        <v>71</v>
      </c>
      <c r="U1370" s="52"/>
      <c r="V1370" s="52"/>
    </row>
    <row r="1371" spans="2:22" s="9" customFormat="1" ht="17.100000000000001" customHeight="1">
      <c r="B1371" s="52">
        <v>2026</v>
      </c>
      <c r="C1371" s="52">
        <v>4</v>
      </c>
      <c r="D1371" s="52" t="s">
        <v>62</v>
      </c>
      <c r="E1371" s="52" t="s">
        <v>6059</v>
      </c>
      <c r="F1371" s="52" t="str">
        <f>VLOOKUP(E1371,'[1]3) 구매'!$E$6:$F$1614,2,0)</f>
        <v>쇼핑몰</v>
      </c>
      <c r="G1371" s="52">
        <v>3011160102</v>
      </c>
      <c r="H1371" s="52" t="s">
        <v>4162</v>
      </c>
      <c r="I1371" s="52" t="s">
        <v>5441</v>
      </c>
      <c r="J1371" s="49" t="s">
        <v>87</v>
      </c>
      <c r="K1371" s="49">
        <v>291</v>
      </c>
      <c r="L1371" s="49" t="s">
        <v>4163</v>
      </c>
      <c r="M1371" s="49">
        <v>1693620</v>
      </c>
      <c r="N1371" s="49"/>
      <c r="O1371" s="49"/>
      <c r="P1371" s="49"/>
      <c r="Q1371" s="52" t="s">
        <v>755</v>
      </c>
      <c r="R1371" s="52" t="s">
        <v>2212</v>
      </c>
      <c r="S1371" s="52" t="s">
        <v>2213</v>
      </c>
      <c r="T1371" s="52" t="s">
        <v>71</v>
      </c>
      <c r="U1371" s="52"/>
      <c r="V1371" s="52"/>
    </row>
    <row r="1372" spans="2:22" s="9" customFormat="1" ht="17.100000000000001" customHeight="1">
      <c r="B1372" s="52">
        <v>2026</v>
      </c>
      <c r="C1372" s="52">
        <v>4</v>
      </c>
      <c r="D1372" s="52" t="s">
        <v>72</v>
      </c>
      <c r="E1372" s="52" t="s">
        <v>6061</v>
      </c>
      <c r="F1372" s="52" t="str">
        <f>VLOOKUP(E1372,'[1]3) 구매'!$E$6:$F$1614,2,0)</f>
        <v>쇼핑몰</v>
      </c>
      <c r="G1372" s="52" t="s">
        <v>6062</v>
      </c>
      <c r="H1372" s="52" t="s">
        <v>6063</v>
      </c>
      <c r="I1372" s="52"/>
      <c r="J1372" s="49" t="s">
        <v>65</v>
      </c>
      <c r="K1372" s="49">
        <v>355</v>
      </c>
      <c r="L1372" s="49" t="s">
        <v>4315</v>
      </c>
      <c r="M1372" s="49">
        <v>28045000</v>
      </c>
      <c r="N1372" s="49"/>
      <c r="O1372" s="49" t="s">
        <v>4074</v>
      </c>
      <c r="P1372" s="49"/>
      <c r="Q1372" s="52" t="s">
        <v>187</v>
      </c>
      <c r="R1372" s="52" t="s">
        <v>2230</v>
      </c>
      <c r="S1372" s="52" t="s">
        <v>2231</v>
      </c>
      <c r="T1372" s="52" t="s">
        <v>71</v>
      </c>
      <c r="U1372" s="52"/>
      <c r="V1372" s="52"/>
    </row>
    <row r="1373" spans="2:22" s="9" customFormat="1" ht="17.100000000000001" customHeight="1">
      <c r="B1373" s="52">
        <v>2026</v>
      </c>
      <c r="C1373" s="52">
        <v>4</v>
      </c>
      <c r="D1373" s="52" t="s">
        <v>72</v>
      </c>
      <c r="E1373" s="52" t="s">
        <v>6064</v>
      </c>
      <c r="F1373" s="52" t="str">
        <f>VLOOKUP(E1373,'[1]3) 구매'!$E$6:$F$1614,2,0)</f>
        <v>일반경쟁</v>
      </c>
      <c r="G1373" s="52">
        <v>3011160102</v>
      </c>
      <c r="H1373" s="52" t="s">
        <v>4162</v>
      </c>
      <c r="I1373" s="52" t="s">
        <v>6065</v>
      </c>
      <c r="J1373" s="49" t="s">
        <v>4744</v>
      </c>
      <c r="K1373" s="49">
        <v>3436</v>
      </c>
      <c r="L1373" s="49" t="s">
        <v>4230</v>
      </c>
      <c r="M1373" s="49">
        <v>20000000</v>
      </c>
      <c r="N1373" s="49"/>
      <c r="O1373" s="49"/>
      <c r="P1373" s="49"/>
      <c r="Q1373" s="52" t="s">
        <v>1440</v>
      </c>
      <c r="R1373" s="52" t="s">
        <v>1444</v>
      </c>
      <c r="S1373" s="52" t="s">
        <v>1445</v>
      </c>
      <c r="T1373" s="52" t="s">
        <v>71</v>
      </c>
      <c r="U1373" s="52"/>
      <c r="V1373" s="52"/>
    </row>
    <row r="1374" spans="2:22" s="9" customFormat="1" ht="17.100000000000001" customHeight="1">
      <c r="B1374" s="52">
        <v>2026</v>
      </c>
      <c r="C1374" s="52">
        <v>4</v>
      </c>
      <c r="D1374" s="52" t="s">
        <v>72</v>
      </c>
      <c r="E1374" s="52" t="s">
        <v>6066</v>
      </c>
      <c r="F1374" s="52" t="str">
        <f>VLOOKUP(E1374,'[1]3) 구매'!$E$6:$F$1614,2,0)</f>
        <v>쇼핑몰</v>
      </c>
      <c r="G1374" s="52">
        <v>3011150501</v>
      </c>
      <c r="H1374" s="52" t="s">
        <v>4067</v>
      </c>
      <c r="I1374" s="52" t="s">
        <v>4306</v>
      </c>
      <c r="J1374" s="49" t="s">
        <v>87</v>
      </c>
      <c r="K1374" s="49">
        <v>245</v>
      </c>
      <c r="L1374" s="49" t="s">
        <v>4302</v>
      </c>
      <c r="M1374" s="49">
        <v>29669000</v>
      </c>
      <c r="N1374" s="49"/>
      <c r="O1374" s="49" t="s">
        <v>4074</v>
      </c>
      <c r="P1374" s="49"/>
      <c r="Q1374" s="52" t="s">
        <v>2362</v>
      </c>
      <c r="R1374" s="52" t="s">
        <v>2363</v>
      </c>
      <c r="S1374" s="52" t="s">
        <v>2367</v>
      </c>
      <c r="T1374" s="52" t="s">
        <v>71</v>
      </c>
      <c r="U1374" s="52"/>
      <c r="V1374" s="52"/>
    </row>
    <row r="1375" spans="2:22" s="9" customFormat="1" ht="17.100000000000001" customHeight="1">
      <c r="B1375" s="52">
        <v>2026</v>
      </c>
      <c r="C1375" s="52">
        <v>4</v>
      </c>
      <c r="D1375" s="52" t="s">
        <v>72</v>
      </c>
      <c r="E1375" s="52" t="s">
        <v>6067</v>
      </c>
      <c r="F1375" s="52" t="str">
        <f>VLOOKUP(E1375,'[1]3) 구매'!$E$6:$F$1614,2,0)</f>
        <v>쇼핑몰</v>
      </c>
      <c r="G1375" s="52">
        <v>2432182001</v>
      </c>
      <c r="H1375" s="52" t="s">
        <v>4993</v>
      </c>
      <c r="I1375" s="52" t="s">
        <v>5561</v>
      </c>
      <c r="J1375" s="49" t="s">
        <v>65</v>
      </c>
      <c r="K1375" s="49">
        <v>1</v>
      </c>
      <c r="L1375" s="49" t="s">
        <v>4078</v>
      </c>
      <c r="M1375" s="49">
        <v>63940000</v>
      </c>
      <c r="N1375" s="49"/>
      <c r="O1375" s="49" t="s">
        <v>4324</v>
      </c>
      <c r="P1375" s="49"/>
      <c r="Q1375" s="52" t="s">
        <v>1754</v>
      </c>
      <c r="R1375" s="52" t="s">
        <v>6068</v>
      </c>
      <c r="S1375" s="52" t="s">
        <v>6069</v>
      </c>
      <c r="T1375" s="52" t="s">
        <v>71</v>
      </c>
      <c r="U1375" s="52"/>
      <c r="V1375" s="52"/>
    </row>
    <row r="1376" spans="2:22" s="9" customFormat="1" ht="17.100000000000001" customHeight="1">
      <c r="B1376" s="52">
        <v>2026</v>
      </c>
      <c r="C1376" s="52">
        <v>4</v>
      </c>
      <c r="D1376" s="52" t="s">
        <v>62</v>
      </c>
      <c r="E1376" s="52" t="s">
        <v>6070</v>
      </c>
      <c r="F1376" s="52" t="str">
        <f>VLOOKUP(E1376,'[1]3) 구매'!$E$6:$F$1614,2,0)</f>
        <v>쇼핑몰</v>
      </c>
      <c r="G1376" s="52">
        <v>3912118901</v>
      </c>
      <c r="H1376" s="52" t="s">
        <v>6071</v>
      </c>
      <c r="I1376" s="52" t="s">
        <v>6072</v>
      </c>
      <c r="J1376" s="49" t="s">
        <v>78</v>
      </c>
      <c r="K1376" s="49">
        <v>2</v>
      </c>
      <c r="L1376" s="49" t="s">
        <v>4198</v>
      </c>
      <c r="M1376" s="49">
        <v>78389935</v>
      </c>
      <c r="N1376" s="49"/>
      <c r="O1376" s="49" t="s">
        <v>4324</v>
      </c>
      <c r="P1376" s="49"/>
      <c r="Q1376" s="52" t="s">
        <v>797</v>
      </c>
      <c r="R1376" s="52" t="s">
        <v>798</v>
      </c>
      <c r="S1376" s="52" t="s">
        <v>5642</v>
      </c>
      <c r="T1376" s="52" t="s">
        <v>71</v>
      </c>
      <c r="U1376" s="52"/>
      <c r="V1376" s="52"/>
    </row>
    <row r="1377" spans="2:22" s="9" customFormat="1" ht="17.100000000000001" customHeight="1">
      <c r="B1377" s="52">
        <v>2026</v>
      </c>
      <c r="C1377" s="52">
        <v>4</v>
      </c>
      <c r="D1377" s="52" t="s">
        <v>62</v>
      </c>
      <c r="E1377" s="52" t="s">
        <v>6070</v>
      </c>
      <c r="F1377" s="52" t="str">
        <f>VLOOKUP(E1377,'[1]3) 구매'!$E$6:$F$1614,2,0)</f>
        <v>쇼핑몰</v>
      </c>
      <c r="G1377" s="52">
        <v>4111240701</v>
      </c>
      <c r="H1377" s="52" t="s">
        <v>6073</v>
      </c>
      <c r="I1377" s="52" t="s">
        <v>6074</v>
      </c>
      <c r="J1377" s="49" t="s">
        <v>78</v>
      </c>
      <c r="K1377" s="49">
        <v>2</v>
      </c>
      <c r="L1377" s="49" t="s">
        <v>4198</v>
      </c>
      <c r="M1377" s="49">
        <v>39686682</v>
      </c>
      <c r="N1377" s="49"/>
      <c r="O1377" s="49" t="s">
        <v>4324</v>
      </c>
      <c r="P1377" s="49"/>
      <c r="Q1377" s="52" t="s">
        <v>797</v>
      </c>
      <c r="R1377" s="52" t="s">
        <v>798</v>
      </c>
      <c r="S1377" s="52" t="s">
        <v>5642</v>
      </c>
      <c r="T1377" s="52" t="s">
        <v>71</v>
      </c>
      <c r="U1377" s="52"/>
      <c r="V1377" s="52"/>
    </row>
    <row r="1378" spans="2:22" s="9" customFormat="1" ht="17.100000000000001" customHeight="1">
      <c r="B1378" s="52">
        <v>2026</v>
      </c>
      <c r="C1378" s="52">
        <v>4</v>
      </c>
      <c r="D1378" s="52" t="s">
        <v>62</v>
      </c>
      <c r="E1378" s="52" t="s">
        <v>6070</v>
      </c>
      <c r="F1378" s="52" t="str">
        <f>VLOOKUP(E1378,'[1]3) 구매'!$E$6:$F$1614,2,0)</f>
        <v>쇼핑몰</v>
      </c>
      <c r="G1378" s="52">
        <v>4617162201</v>
      </c>
      <c r="H1378" s="52" t="s">
        <v>4216</v>
      </c>
      <c r="I1378" s="52" t="s">
        <v>6075</v>
      </c>
      <c r="J1378" s="49" t="s">
        <v>78</v>
      </c>
      <c r="K1378" s="49">
        <v>2</v>
      </c>
      <c r="L1378" s="49" t="s">
        <v>4198</v>
      </c>
      <c r="M1378" s="49">
        <v>50603502</v>
      </c>
      <c r="N1378" s="49"/>
      <c r="O1378" s="49" t="s">
        <v>4324</v>
      </c>
      <c r="P1378" s="49"/>
      <c r="Q1378" s="52" t="s">
        <v>797</v>
      </c>
      <c r="R1378" s="52" t="s">
        <v>798</v>
      </c>
      <c r="S1378" s="52" t="s">
        <v>5642</v>
      </c>
      <c r="T1378" s="52" t="s">
        <v>71</v>
      </c>
      <c r="U1378" s="52"/>
      <c r="V1378" s="52"/>
    </row>
    <row r="1379" spans="2:22" s="9" customFormat="1" ht="17.100000000000001" customHeight="1">
      <c r="B1379" s="52">
        <v>2026</v>
      </c>
      <c r="C1379" s="52">
        <v>4</v>
      </c>
      <c r="D1379" s="52" t="s">
        <v>62</v>
      </c>
      <c r="E1379" s="52" t="s">
        <v>6076</v>
      </c>
      <c r="F1379" s="52" t="str">
        <f>VLOOKUP(E1379,'[1]3) 구매'!$E$6:$F$1614,2,0)</f>
        <v>쇼핑몰</v>
      </c>
      <c r="G1379" s="52">
        <v>3011159701</v>
      </c>
      <c r="H1379" s="52" t="s">
        <v>4125</v>
      </c>
      <c r="I1379" s="52" t="s">
        <v>5499</v>
      </c>
      <c r="J1379" s="49" t="s">
        <v>87</v>
      </c>
      <c r="K1379" s="49">
        <v>846</v>
      </c>
      <c r="L1379" s="49" t="s">
        <v>4127</v>
      </c>
      <c r="M1379" s="49">
        <v>77341320</v>
      </c>
      <c r="N1379" s="49"/>
      <c r="O1379" s="49" t="s">
        <v>4070</v>
      </c>
      <c r="P1379" s="49"/>
      <c r="Q1379" s="52" t="s">
        <v>810</v>
      </c>
      <c r="R1379" s="52" t="s">
        <v>811</v>
      </c>
      <c r="S1379" s="52" t="s">
        <v>812</v>
      </c>
      <c r="T1379" s="52" t="s">
        <v>71</v>
      </c>
      <c r="U1379" s="52"/>
      <c r="V1379" s="52"/>
    </row>
    <row r="1380" spans="2:22" s="9" customFormat="1" ht="17.100000000000001" customHeight="1">
      <c r="B1380" s="52">
        <v>2026</v>
      </c>
      <c r="C1380" s="52">
        <v>4</v>
      </c>
      <c r="D1380" s="52" t="s">
        <v>62</v>
      </c>
      <c r="E1380" s="52" t="s">
        <v>6076</v>
      </c>
      <c r="F1380" s="52" t="str">
        <f>VLOOKUP(E1380,'[1]3) 구매'!$E$6:$F$1614,2,0)</f>
        <v>쇼핑몰</v>
      </c>
      <c r="G1380" s="52">
        <v>3011159701</v>
      </c>
      <c r="H1380" s="52" t="s">
        <v>4125</v>
      </c>
      <c r="I1380" s="52" t="s">
        <v>4292</v>
      </c>
      <c r="J1380" s="49" t="s">
        <v>87</v>
      </c>
      <c r="K1380" s="49">
        <v>1061</v>
      </c>
      <c r="L1380" s="49" t="s">
        <v>4127</v>
      </c>
      <c r="M1380" s="49">
        <v>96996620</v>
      </c>
      <c r="N1380" s="49"/>
      <c r="O1380" s="49" t="s">
        <v>4070</v>
      </c>
      <c r="P1380" s="49"/>
      <c r="Q1380" s="52" t="s">
        <v>810</v>
      </c>
      <c r="R1380" s="52" t="s">
        <v>811</v>
      </c>
      <c r="S1380" s="52" t="s">
        <v>812</v>
      </c>
      <c r="T1380" s="52" t="s">
        <v>71</v>
      </c>
      <c r="U1380" s="52"/>
      <c r="V1380" s="52"/>
    </row>
    <row r="1381" spans="2:22" s="9" customFormat="1" ht="17.100000000000001" customHeight="1">
      <c r="B1381" s="52">
        <v>2026</v>
      </c>
      <c r="C1381" s="52">
        <v>4</v>
      </c>
      <c r="D1381" s="52" t="s">
        <v>72</v>
      </c>
      <c r="E1381" s="52" t="s">
        <v>6077</v>
      </c>
      <c r="F1381" s="52" t="str">
        <f>VLOOKUP(E1381,'[1]3) 구매'!$E$6:$F$1614,2,0)</f>
        <v>쇼핑몰</v>
      </c>
      <c r="G1381" s="52">
        <v>3011150501</v>
      </c>
      <c r="H1381" s="52" t="s">
        <v>4067</v>
      </c>
      <c r="I1381" s="52" t="s">
        <v>6078</v>
      </c>
      <c r="J1381" s="49" t="s">
        <v>4073</v>
      </c>
      <c r="K1381" s="49">
        <v>261</v>
      </c>
      <c r="L1381" s="49" t="s">
        <v>4069</v>
      </c>
      <c r="M1381" s="49">
        <v>24593340</v>
      </c>
      <c r="N1381" s="49"/>
      <c r="O1381" s="49" t="s">
        <v>4074</v>
      </c>
      <c r="P1381" s="49"/>
      <c r="Q1381" s="52" t="s">
        <v>266</v>
      </c>
      <c r="R1381" s="52" t="s">
        <v>267</v>
      </c>
      <c r="S1381" s="52" t="s">
        <v>268</v>
      </c>
      <c r="T1381" s="52"/>
      <c r="U1381" s="52"/>
      <c r="V1381" s="52"/>
    </row>
    <row r="1382" spans="2:22" s="9" customFormat="1" ht="17.100000000000001" customHeight="1">
      <c r="B1382" s="52">
        <v>2026</v>
      </c>
      <c r="C1382" s="52">
        <v>4</v>
      </c>
      <c r="D1382" s="52" t="s">
        <v>72</v>
      </c>
      <c r="E1382" s="52" t="s">
        <v>6079</v>
      </c>
      <c r="F1382" s="52" t="str">
        <f>VLOOKUP(E1382,'[1]3) 구매'!$E$6:$F$1614,2,0)</f>
        <v>일반경쟁</v>
      </c>
      <c r="G1382" s="52">
        <v>4110339201</v>
      </c>
      <c r="H1382" s="52" t="s">
        <v>6080</v>
      </c>
      <c r="I1382" s="52" t="s">
        <v>6081</v>
      </c>
      <c r="J1382" s="49" t="s">
        <v>6082</v>
      </c>
      <c r="K1382" s="49">
        <v>1</v>
      </c>
      <c r="L1382" s="49" t="s">
        <v>4198</v>
      </c>
      <c r="M1382" s="49">
        <v>60000000</v>
      </c>
      <c r="N1382" s="49"/>
      <c r="O1382" s="49"/>
      <c r="P1382" s="49"/>
      <c r="Q1382" s="52" t="s">
        <v>6083</v>
      </c>
      <c r="R1382" s="52" t="s">
        <v>6084</v>
      </c>
      <c r="S1382" s="52" t="s">
        <v>6085</v>
      </c>
      <c r="T1382" s="52" t="s">
        <v>71</v>
      </c>
      <c r="U1382" s="52"/>
      <c r="V1382" s="52"/>
    </row>
    <row r="1383" spans="2:22" s="9" customFormat="1" ht="17.100000000000001" customHeight="1">
      <c r="B1383" s="52">
        <v>2026</v>
      </c>
      <c r="C1383" s="52">
        <v>4</v>
      </c>
      <c r="D1383" s="52" t="s">
        <v>72</v>
      </c>
      <c r="E1383" s="52" t="s">
        <v>6086</v>
      </c>
      <c r="F1383" s="52" t="str">
        <f>VLOOKUP(E1383,'[1]3) 구매'!$E$6:$F$1614,2,0)</f>
        <v>일반경쟁</v>
      </c>
      <c r="G1383" s="52">
        <v>4321179801</v>
      </c>
      <c r="H1383" s="52" t="s">
        <v>6087</v>
      </c>
      <c r="I1383" s="52" t="s">
        <v>4156</v>
      </c>
      <c r="J1383" s="49" t="s">
        <v>5252</v>
      </c>
      <c r="K1383" s="49">
        <v>1</v>
      </c>
      <c r="L1383" s="49" t="s">
        <v>4500</v>
      </c>
      <c r="M1383" s="49">
        <v>20000000</v>
      </c>
      <c r="N1383" s="49"/>
      <c r="O1383" s="49"/>
      <c r="P1383" s="49"/>
      <c r="Q1383" s="52" t="s">
        <v>6083</v>
      </c>
      <c r="R1383" s="52" t="s">
        <v>6084</v>
      </c>
      <c r="S1383" s="52" t="s">
        <v>6085</v>
      </c>
      <c r="T1383" s="52" t="s">
        <v>71</v>
      </c>
      <c r="U1383" s="52"/>
      <c r="V1383" s="52"/>
    </row>
    <row r="1384" spans="2:22" s="9" customFormat="1" ht="17.100000000000001" customHeight="1">
      <c r="B1384" s="52">
        <v>2026</v>
      </c>
      <c r="C1384" s="52">
        <v>4</v>
      </c>
      <c r="D1384" s="52" t="s">
        <v>72</v>
      </c>
      <c r="E1384" s="52" t="s">
        <v>6088</v>
      </c>
      <c r="F1384" s="52" t="str">
        <f>VLOOKUP(E1384,'[1]3) 구매'!$E$6:$F$1614,2,0)</f>
        <v>일반경쟁</v>
      </c>
      <c r="G1384" s="52">
        <v>4323349901</v>
      </c>
      <c r="H1384" s="52" t="s">
        <v>6089</v>
      </c>
      <c r="I1384" s="52" t="s">
        <v>6090</v>
      </c>
      <c r="J1384" s="49" t="s">
        <v>5724</v>
      </c>
      <c r="K1384" s="49">
        <v>11</v>
      </c>
      <c r="L1384" s="49" t="s">
        <v>4230</v>
      </c>
      <c r="M1384" s="49">
        <v>503000000</v>
      </c>
      <c r="N1384" s="49"/>
      <c r="O1384" s="49"/>
      <c r="P1384" s="49"/>
      <c r="Q1384" s="52" t="s">
        <v>4493</v>
      </c>
      <c r="R1384" s="52" t="s">
        <v>6091</v>
      </c>
      <c r="S1384" s="52" t="s">
        <v>6092</v>
      </c>
      <c r="T1384" s="52" t="s">
        <v>71</v>
      </c>
      <c r="U1384" s="52"/>
      <c r="V1384" s="52"/>
    </row>
    <row r="1385" spans="2:22" s="9" customFormat="1" ht="17.100000000000001" customHeight="1">
      <c r="B1385" s="52">
        <v>2026</v>
      </c>
      <c r="C1385" s="52">
        <v>4</v>
      </c>
      <c r="D1385" s="52" t="s">
        <v>72</v>
      </c>
      <c r="E1385" s="52" t="s">
        <v>6093</v>
      </c>
      <c r="F1385" s="52" t="str">
        <f>VLOOKUP(E1385,'[1]3) 구매'!$E$6:$F$1614,2,0)</f>
        <v>일반경쟁</v>
      </c>
      <c r="G1385" s="52">
        <v>4321150102</v>
      </c>
      <c r="H1385" s="52" t="s">
        <v>6094</v>
      </c>
      <c r="I1385" s="52" t="s">
        <v>6095</v>
      </c>
      <c r="J1385" s="49" t="s">
        <v>5724</v>
      </c>
      <c r="K1385" s="49">
        <v>1</v>
      </c>
      <c r="L1385" s="49" t="s">
        <v>4198</v>
      </c>
      <c r="M1385" s="49">
        <v>191631000</v>
      </c>
      <c r="N1385" s="49"/>
      <c r="O1385" s="49"/>
      <c r="P1385" s="49"/>
      <c r="Q1385" s="52" t="s">
        <v>5717</v>
      </c>
      <c r="R1385" s="52" t="s">
        <v>5718</v>
      </c>
      <c r="S1385" s="52" t="s">
        <v>5719</v>
      </c>
      <c r="T1385" s="52" t="s">
        <v>71</v>
      </c>
      <c r="U1385" s="52"/>
      <c r="V1385" s="52"/>
    </row>
    <row r="1386" spans="2:22" s="9" customFormat="1" ht="17.100000000000001" customHeight="1">
      <c r="B1386" s="52">
        <v>2026</v>
      </c>
      <c r="C1386" s="52">
        <v>4</v>
      </c>
      <c r="D1386" s="52" t="s">
        <v>72</v>
      </c>
      <c r="E1386" s="52" t="s">
        <v>6096</v>
      </c>
      <c r="F1386" s="52" t="str">
        <f>VLOOKUP(E1386,'[1]3) 구매'!$E$6:$F$1614,2,0)</f>
        <v>쇼핑몰</v>
      </c>
      <c r="G1386" s="52">
        <v>4323320501</v>
      </c>
      <c r="H1386" s="52" t="s">
        <v>5701</v>
      </c>
      <c r="I1386" s="52"/>
      <c r="J1386" s="49" t="s">
        <v>6097</v>
      </c>
      <c r="K1386" s="49">
        <v>1</v>
      </c>
      <c r="L1386" s="49">
        <v>1</v>
      </c>
      <c r="M1386" s="49">
        <v>51000000</v>
      </c>
      <c r="N1386" s="49" t="s">
        <v>4074</v>
      </c>
      <c r="O1386" s="49"/>
      <c r="P1386" s="49"/>
      <c r="Q1386" s="52" t="s">
        <v>6098</v>
      </c>
      <c r="R1386" s="52" t="s">
        <v>6099</v>
      </c>
      <c r="S1386" s="52" t="s">
        <v>6100</v>
      </c>
      <c r="T1386" s="52" t="s">
        <v>71</v>
      </c>
      <c r="U1386" s="52"/>
      <c r="V1386" s="52"/>
    </row>
    <row r="1387" spans="2:22" s="9" customFormat="1" ht="17.100000000000001" customHeight="1">
      <c r="B1387" s="52">
        <v>2026</v>
      </c>
      <c r="C1387" s="52">
        <v>4</v>
      </c>
      <c r="D1387" s="52" t="s">
        <v>72</v>
      </c>
      <c r="E1387" s="52" t="s">
        <v>3660</v>
      </c>
      <c r="F1387" s="52" t="str">
        <f>VLOOKUP(E1387,'[1]3) 구매'!$E$6:$F$1614,2,0)</f>
        <v>쇼핑몰</v>
      </c>
      <c r="G1387" s="52">
        <v>3010990201</v>
      </c>
      <c r="H1387" s="52" t="s">
        <v>6101</v>
      </c>
      <c r="I1387" s="52" t="s">
        <v>6102</v>
      </c>
      <c r="J1387" s="49" t="s">
        <v>87</v>
      </c>
      <c r="K1387" s="49">
        <v>21117</v>
      </c>
      <c r="L1387" s="49" t="s">
        <v>4082</v>
      </c>
      <c r="M1387" s="49">
        <v>547000000</v>
      </c>
      <c r="N1387" s="49"/>
      <c r="O1387" s="49" t="s">
        <v>4074</v>
      </c>
      <c r="P1387" s="49"/>
      <c r="Q1387" s="52" t="s">
        <v>305</v>
      </c>
      <c r="R1387" s="52" t="s">
        <v>5264</v>
      </c>
      <c r="S1387" s="52" t="s">
        <v>5265</v>
      </c>
      <c r="T1387" s="52" t="s">
        <v>71</v>
      </c>
      <c r="U1387" s="52"/>
      <c r="V1387" s="52"/>
    </row>
    <row r="1388" spans="2:22" s="9" customFormat="1" ht="17.100000000000001" customHeight="1">
      <c r="B1388" s="52">
        <v>2026</v>
      </c>
      <c r="C1388" s="52">
        <v>4</v>
      </c>
      <c r="D1388" s="52" t="s">
        <v>72</v>
      </c>
      <c r="E1388" s="52" t="s">
        <v>3660</v>
      </c>
      <c r="F1388" s="52" t="str">
        <f>VLOOKUP(E1388,'[1]3) 구매'!$E$6:$F$1614,2,0)</f>
        <v>쇼핑몰</v>
      </c>
      <c r="G1388" s="52">
        <v>3010990401</v>
      </c>
      <c r="H1388" s="52" t="s">
        <v>6101</v>
      </c>
      <c r="I1388" s="52" t="s">
        <v>6103</v>
      </c>
      <c r="J1388" s="49" t="s">
        <v>87</v>
      </c>
      <c r="K1388" s="49">
        <v>24476</v>
      </c>
      <c r="L1388" s="49" t="s">
        <v>4082</v>
      </c>
      <c r="M1388" s="49">
        <v>350000000</v>
      </c>
      <c r="N1388" s="49"/>
      <c r="O1388" s="49" t="s">
        <v>4074</v>
      </c>
      <c r="P1388" s="49"/>
      <c r="Q1388" s="52" t="s">
        <v>305</v>
      </c>
      <c r="R1388" s="52" t="s">
        <v>5264</v>
      </c>
      <c r="S1388" s="52" t="s">
        <v>5265</v>
      </c>
      <c r="T1388" s="52" t="s">
        <v>71</v>
      </c>
      <c r="U1388" s="52"/>
      <c r="V1388" s="52"/>
    </row>
    <row r="1389" spans="2:22" s="9" customFormat="1" ht="17.100000000000001" customHeight="1">
      <c r="B1389" s="52">
        <v>2026</v>
      </c>
      <c r="C1389" s="52">
        <v>4</v>
      </c>
      <c r="D1389" s="52" t="s">
        <v>72</v>
      </c>
      <c r="E1389" s="52" t="s">
        <v>3660</v>
      </c>
      <c r="F1389" s="52" t="str">
        <f>VLOOKUP(E1389,'[1]3) 구매'!$E$6:$F$1614,2,0)</f>
        <v>쇼핑몰</v>
      </c>
      <c r="G1389" s="52">
        <v>3011150501</v>
      </c>
      <c r="H1389" s="52" t="s">
        <v>4067</v>
      </c>
      <c r="I1389" s="52" t="s">
        <v>6104</v>
      </c>
      <c r="J1389" s="49" t="s">
        <v>87</v>
      </c>
      <c r="K1389" s="49">
        <v>27646</v>
      </c>
      <c r="L1389" s="49" t="s">
        <v>4082</v>
      </c>
      <c r="M1389" s="49">
        <v>1971550000</v>
      </c>
      <c r="N1389" s="49"/>
      <c r="O1389" s="49" t="s">
        <v>4074</v>
      </c>
      <c r="P1389" s="49"/>
      <c r="Q1389" s="52" t="s">
        <v>305</v>
      </c>
      <c r="R1389" s="52" t="s">
        <v>5264</v>
      </c>
      <c r="S1389" s="52" t="s">
        <v>5265</v>
      </c>
      <c r="T1389" s="52" t="s">
        <v>71</v>
      </c>
      <c r="U1389" s="52"/>
      <c r="V1389" s="52"/>
    </row>
    <row r="1390" spans="2:22" s="9" customFormat="1" ht="17.100000000000001" customHeight="1">
      <c r="B1390" s="52">
        <v>2026</v>
      </c>
      <c r="C1390" s="52">
        <v>4</v>
      </c>
      <c r="D1390" s="52" t="s">
        <v>72</v>
      </c>
      <c r="E1390" s="52" t="s">
        <v>3660</v>
      </c>
      <c r="F1390" s="52" t="str">
        <f>VLOOKUP(E1390,'[1]3) 구매'!$E$6:$F$1614,2,0)</f>
        <v>쇼핑몰</v>
      </c>
      <c r="G1390" s="52">
        <v>3010161901</v>
      </c>
      <c r="H1390" s="52" t="s">
        <v>4144</v>
      </c>
      <c r="I1390" s="52" t="s">
        <v>6105</v>
      </c>
      <c r="J1390" s="49" t="s">
        <v>87</v>
      </c>
      <c r="K1390" s="49">
        <v>489</v>
      </c>
      <c r="L1390" s="49" t="s">
        <v>4127</v>
      </c>
      <c r="M1390" s="49">
        <v>401985000</v>
      </c>
      <c r="N1390" s="49"/>
      <c r="O1390" s="49"/>
      <c r="P1390" s="49" t="s">
        <v>4074</v>
      </c>
      <c r="Q1390" s="52" t="s">
        <v>305</v>
      </c>
      <c r="R1390" s="52" t="s">
        <v>5264</v>
      </c>
      <c r="S1390" s="52" t="s">
        <v>5265</v>
      </c>
      <c r="T1390" s="52" t="s">
        <v>71</v>
      </c>
      <c r="U1390" s="52"/>
      <c r="V1390" s="52"/>
    </row>
    <row r="1391" spans="2:22" s="9" customFormat="1" ht="17.100000000000001" customHeight="1">
      <c r="B1391" s="52">
        <v>2026</v>
      </c>
      <c r="C1391" s="52">
        <v>4</v>
      </c>
      <c r="D1391" s="52" t="s">
        <v>62</v>
      </c>
      <c r="E1391" s="52" t="s">
        <v>6106</v>
      </c>
      <c r="F1391" s="52" t="str">
        <f>VLOOKUP(E1391,'[1]3) 구매'!$E$6:$F$1614,2,0)</f>
        <v>조달위탁</v>
      </c>
      <c r="G1391" s="52">
        <v>3912118901</v>
      </c>
      <c r="H1391" s="52" t="s">
        <v>6107</v>
      </c>
      <c r="I1391" s="52" t="s">
        <v>6108</v>
      </c>
      <c r="J1391" s="49" t="s">
        <v>78</v>
      </c>
      <c r="K1391" s="49">
        <v>1</v>
      </c>
      <c r="L1391" s="49" t="s">
        <v>4198</v>
      </c>
      <c r="M1391" s="49">
        <v>349442000</v>
      </c>
      <c r="N1391" s="49"/>
      <c r="O1391" s="49"/>
      <c r="P1391" s="49"/>
      <c r="Q1391" s="52" t="s">
        <v>845</v>
      </c>
      <c r="R1391" s="52" t="s">
        <v>5742</v>
      </c>
      <c r="S1391" s="52" t="s">
        <v>6109</v>
      </c>
      <c r="T1391" s="52" t="s">
        <v>71</v>
      </c>
      <c r="U1391" s="52"/>
      <c r="V1391" s="52"/>
    </row>
    <row r="1392" spans="2:22" s="9" customFormat="1" ht="17.100000000000001" customHeight="1">
      <c r="B1392" s="52">
        <v>2026</v>
      </c>
      <c r="C1392" s="52">
        <v>4</v>
      </c>
      <c r="D1392" s="52" t="s">
        <v>72</v>
      </c>
      <c r="E1392" s="52" t="s">
        <v>6110</v>
      </c>
      <c r="F1392" s="52" t="str">
        <f>VLOOKUP(E1392,'[1]3) 구매'!$E$6:$F$1614,2,0)</f>
        <v>제한경쟁</v>
      </c>
      <c r="G1392" s="52">
        <v>4010178702</v>
      </c>
      <c r="H1392" s="52" t="s">
        <v>4418</v>
      </c>
      <c r="I1392" s="52" t="s">
        <v>6111</v>
      </c>
      <c r="J1392" s="49" t="s">
        <v>5568</v>
      </c>
      <c r="K1392" s="49">
        <v>1</v>
      </c>
      <c r="L1392" s="49" t="s">
        <v>4111</v>
      </c>
      <c r="M1392" s="49">
        <v>14240000</v>
      </c>
      <c r="N1392" s="49"/>
      <c r="O1392" s="49"/>
      <c r="P1392" s="49"/>
      <c r="Q1392" s="52" t="s">
        <v>845</v>
      </c>
      <c r="R1392" s="52" t="s">
        <v>5311</v>
      </c>
      <c r="S1392" s="52" t="s">
        <v>5312</v>
      </c>
      <c r="T1392" s="52" t="s">
        <v>71</v>
      </c>
      <c r="U1392" s="52"/>
      <c r="V1392" s="52"/>
    </row>
    <row r="1393" spans="2:22" s="9" customFormat="1" ht="17.100000000000001" customHeight="1">
      <c r="B1393" s="52">
        <v>2026</v>
      </c>
      <c r="C1393" s="52">
        <v>4</v>
      </c>
      <c r="D1393" s="52" t="s">
        <v>72</v>
      </c>
      <c r="E1393" s="52" t="s">
        <v>6112</v>
      </c>
      <c r="F1393" s="52" t="str">
        <f>VLOOKUP(E1393,'[1]3) 구매'!$E$6:$F$1614,2,0)</f>
        <v>제한경쟁</v>
      </c>
      <c r="G1393" s="52">
        <v>4010178702</v>
      </c>
      <c r="H1393" s="52" t="s">
        <v>4418</v>
      </c>
      <c r="I1393" s="52" t="s">
        <v>6111</v>
      </c>
      <c r="J1393" s="49" t="s">
        <v>5568</v>
      </c>
      <c r="K1393" s="49">
        <v>1</v>
      </c>
      <c r="L1393" s="49" t="s">
        <v>4111</v>
      </c>
      <c r="M1393" s="49">
        <v>15535870</v>
      </c>
      <c r="N1393" s="49"/>
      <c r="O1393" s="49"/>
      <c r="P1393" s="49"/>
      <c r="Q1393" s="52" t="s">
        <v>845</v>
      </c>
      <c r="R1393" s="52" t="s">
        <v>5311</v>
      </c>
      <c r="S1393" s="52" t="s">
        <v>5312</v>
      </c>
      <c r="T1393" s="52" t="s">
        <v>71</v>
      </c>
      <c r="U1393" s="52"/>
      <c r="V1393" s="52"/>
    </row>
    <row r="1394" spans="2:22" s="9" customFormat="1" ht="17.100000000000001" customHeight="1">
      <c r="B1394" s="52">
        <v>2026</v>
      </c>
      <c r="C1394" s="52">
        <v>4</v>
      </c>
      <c r="D1394" s="52" t="s">
        <v>72</v>
      </c>
      <c r="E1394" s="52" t="s">
        <v>6113</v>
      </c>
      <c r="F1394" s="52" t="str">
        <f>VLOOKUP(E1394,'[1]3) 구매'!$E$6:$F$1614,2,0)</f>
        <v>제한경쟁</v>
      </c>
      <c r="G1394" s="52">
        <v>4010178702</v>
      </c>
      <c r="H1394" s="52" t="s">
        <v>4418</v>
      </c>
      <c r="I1394" s="52" t="s">
        <v>6111</v>
      </c>
      <c r="J1394" s="49" t="s">
        <v>5568</v>
      </c>
      <c r="K1394" s="49">
        <v>1</v>
      </c>
      <c r="L1394" s="49" t="s">
        <v>4111</v>
      </c>
      <c r="M1394" s="49">
        <v>16289973</v>
      </c>
      <c r="N1394" s="49"/>
      <c r="O1394" s="49"/>
      <c r="P1394" s="49"/>
      <c r="Q1394" s="52" t="s">
        <v>845</v>
      </c>
      <c r="R1394" s="52" t="s">
        <v>5311</v>
      </c>
      <c r="S1394" s="52" t="s">
        <v>5312</v>
      </c>
      <c r="T1394" s="52" t="s">
        <v>71</v>
      </c>
      <c r="U1394" s="52"/>
      <c r="V1394" s="52"/>
    </row>
    <row r="1395" spans="2:22" s="9" customFormat="1" ht="17.100000000000001" customHeight="1">
      <c r="B1395" s="52">
        <v>2026</v>
      </c>
      <c r="C1395" s="52">
        <v>4</v>
      </c>
      <c r="D1395" s="52" t="s">
        <v>72</v>
      </c>
      <c r="E1395" s="52" t="s">
        <v>6114</v>
      </c>
      <c r="F1395" s="52" t="str">
        <f>VLOOKUP(E1395,'[1]3) 구매'!$E$6:$F$1614,2,0)</f>
        <v>제한경쟁</v>
      </c>
      <c r="G1395" s="52">
        <v>3012999201</v>
      </c>
      <c r="H1395" s="52" t="s">
        <v>5493</v>
      </c>
      <c r="I1395" s="52" t="s">
        <v>6115</v>
      </c>
      <c r="J1395" s="49" t="s">
        <v>6116</v>
      </c>
      <c r="K1395" s="49">
        <v>1</v>
      </c>
      <c r="L1395" s="49" t="s">
        <v>4198</v>
      </c>
      <c r="M1395" s="49">
        <v>70464000</v>
      </c>
      <c r="N1395" s="49"/>
      <c r="O1395" s="49"/>
      <c r="P1395" s="49"/>
      <c r="Q1395" s="52" t="s">
        <v>845</v>
      </c>
      <c r="R1395" s="52" t="s">
        <v>1492</v>
      </c>
      <c r="S1395" s="52" t="s">
        <v>1493</v>
      </c>
      <c r="T1395" s="52" t="s">
        <v>71</v>
      </c>
      <c r="U1395" s="52"/>
      <c r="V1395" s="52"/>
    </row>
    <row r="1396" spans="2:22" s="9" customFormat="1" ht="17.100000000000001" customHeight="1">
      <c r="B1396" s="52">
        <v>2026</v>
      </c>
      <c r="C1396" s="52">
        <v>4</v>
      </c>
      <c r="D1396" s="52" t="s">
        <v>72</v>
      </c>
      <c r="E1396" s="52" t="s">
        <v>6117</v>
      </c>
      <c r="F1396" s="52" t="str">
        <f>VLOOKUP(E1396,'[1]3) 구매'!$E$6:$F$1614,2,0)</f>
        <v>수의계약</v>
      </c>
      <c r="G1396" s="52">
        <v>5310250401</v>
      </c>
      <c r="H1396" s="52" t="s">
        <v>6118</v>
      </c>
      <c r="I1396" s="52" t="s">
        <v>6119</v>
      </c>
      <c r="J1396" s="49" t="s">
        <v>6120</v>
      </c>
      <c r="K1396" s="49">
        <v>15000</v>
      </c>
      <c r="L1396" s="49" t="s">
        <v>6121</v>
      </c>
      <c r="M1396" s="49">
        <v>22000000</v>
      </c>
      <c r="N1396" s="49"/>
      <c r="O1396" s="49"/>
      <c r="P1396" s="49"/>
      <c r="Q1396" s="52" t="s">
        <v>5327</v>
      </c>
      <c r="R1396" s="52" t="s">
        <v>6122</v>
      </c>
      <c r="S1396" s="52" t="s">
        <v>6123</v>
      </c>
      <c r="T1396" s="52" t="s">
        <v>71</v>
      </c>
      <c r="U1396" s="52"/>
      <c r="V1396" s="52" t="s">
        <v>121</v>
      </c>
    </row>
    <row r="1397" spans="2:22" s="9" customFormat="1" ht="17.100000000000001" customHeight="1">
      <c r="B1397" s="52">
        <v>2026</v>
      </c>
      <c r="C1397" s="52">
        <v>4</v>
      </c>
      <c r="D1397" s="52" t="s">
        <v>72</v>
      </c>
      <c r="E1397" s="52" t="s">
        <v>6124</v>
      </c>
      <c r="F1397" s="52" t="str">
        <f>VLOOKUP(E1397,'[1]3) 구매'!$E$6:$F$1614,2,0)</f>
        <v>제한경쟁</v>
      </c>
      <c r="G1397" s="52">
        <v>2513189901</v>
      </c>
      <c r="H1397" s="52" t="s">
        <v>6125</v>
      </c>
      <c r="I1397" s="52" t="s">
        <v>4330</v>
      </c>
      <c r="J1397" s="49" t="s">
        <v>6126</v>
      </c>
      <c r="K1397" s="49">
        <v>2</v>
      </c>
      <c r="L1397" s="49" t="s">
        <v>4078</v>
      </c>
      <c r="M1397" s="49">
        <v>25000000</v>
      </c>
      <c r="N1397" s="49"/>
      <c r="O1397" s="49"/>
      <c r="P1397" s="49"/>
      <c r="Q1397" s="52" t="s">
        <v>6127</v>
      </c>
      <c r="R1397" s="52" t="s">
        <v>6128</v>
      </c>
      <c r="S1397" s="52" t="s">
        <v>6129</v>
      </c>
      <c r="T1397" s="52" t="s">
        <v>71</v>
      </c>
      <c r="U1397" s="52"/>
      <c r="V1397" s="52"/>
    </row>
    <row r="1398" spans="2:22" s="9" customFormat="1" ht="17.100000000000001" customHeight="1">
      <c r="B1398" s="52">
        <v>2026</v>
      </c>
      <c r="C1398" s="52">
        <v>4</v>
      </c>
      <c r="D1398" s="52" t="s">
        <v>62</v>
      </c>
      <c r="E1398" s="52" t="s">
        <v>5744</v>
      </c>
      <c r="F1398" s="52" t="str">
        <f>VLOOKUP(E1398,'[1]3) 구매'!$E$6:$F$1614,2,0)</f>
        <v>쇼핑몰</v>
      </c>
      <c r="G1398" s="52">
        <v>4014162001</v>
      </c>
      <c r="H1398" s="52" t="s">
        <v>6130</v>
      </c>
      <c r="I1398" s="52" t="s">
        <v>6131</v>
      </c>
      <c r="J1398" s="49" t="s">
        <v>4513</v>
      </c>
      <c r="K1398" s="49">
        <v>1</v>
      </c>
      <c r="L1398" s="49" t="s">
        <v>4230</v>
      </c>
      <c r="M1398" s="49">
        <v>12046000</v>
      </c>
      <c r="N1398" s="49"/>
      <c r="O1398" s="49" t="s">
        <v>4074</v>
      </c>
      <c r="P1398" s="49"/>
      <c r="Q1398" s="52" t="s">
        <v>3681</v>
      </c>
      <c r="R1398" s="52" t="s">
        <v>4509</v>
      </c>
      <c r="S1398" s="52" t="s">
        <v>4510</v>
      </c>
      <c r="T1398" s="52" t="s">
        <v>71</v>
      </c>
      <c r="U1398" s="52"/>
      <c r="V1398" s="52"/>
    </row>
    <row r="1399" spans="2:22" s="9" customFormat="1" ht="17.100000000000001" customHeight="1">
      <c r="B1399" s="52">
        <v>2026</v>
      </c>
      <c r="C1399" s="52">
        <v>4</v>
      </c>
      <c r="D1399" s="52" t="s">
        <v>72</v>
      </c>
      <c r="E1399" s="52" t="s">
        <v>2811</v>
      </c>
      <c r="F1399" s="52" t="str">
        <f>VLOOKUP(E1399,'[1]3) 구매'!$E$6:$F$1614,2,0)</f>
        <v>쇼핑몰</v>
      </c>
      <c r="G1399" s="52">
        <v>3010161901</v>
      </c>
      <c r="H1399" s="52" t="s">
        <v>4328</v>
      </c>
      <c r="I1399" s="52" t="s">
        <v>5772</v>
      </c>
      <c r="J1399" s="49" t="s">
        <v>87</v>
      </c>
      <c r="K1399" s="49">
        <v>50</v>
      </c>
      <c r="L1399" s="49" t="s">
        <v>5773</v>
      </c>
      <c r="M1399" s="49">
        <v>42819500</v>
      </c>
      <c r="N1399" s="49"/>
      <c r="O1399" s="49" t="s">
        <v>4074</v>
      </c>
      <c r="P1399" s="49"/>
      <c r="Q1399" s="52" t="s">
        <v>1592</v>
      </c>
      <c r="R1399" s="52" t="s">
        <v>1593</v>
      </c>
      <c r="S1399" s="52" t="s">
        <v>1594</v>
      </c>
      <c r="T1399" s="52" t="s">
        <v>71</v>
      </c>
      <c r="U1399" s="52"/>
      <c r="V1399" s="52"/>
    </row>
    <row r="1400" spans="2:22" s="9" customFormat="1" ht="17.100000000000001" customHeight="1">
      <c r="B1400" s="52">
        <v>2026</v>
      </c>
      <c r="C1400" s="52">
        <v>4</v>
      </c>
      <c r="D1400" s="52" t="s">
        <v>72</v>
      </c>
      <c r="E1400" s="52" t="s">
        <v>6132</v>
      </c>
      <c r="F1400" s="52" t="str">
        <f>VLOOKUP(E1400,'[1]3) 구매'!$E$6:$F$1614,2,0)</f>
        <v>쇼핑몰</v>
      </c>
      <c r="G1400" s="52">
        <v>4015151301</v>
      </c>
      <c r="H1400" s="52" t="s">
        <v>6133</v>
      </c>
      <c r="I1400" s="52" t="s">
        <v>6134</v>
      </c>
      <c r="J1400" s="49" t="s">
        <v>4508</v>
      </c>
      <c r="K1400" s="49">
        <v>1</v>
      </c>
      <c r="L1400" s="49" t="s">
        <v>4230</v>
      </c>
      <c r="M1400" s="49">
        <v>45276000</v>
      </c>
      <c r="N1400" s="49"/>
      <c r="O1400" s="49" t="s">
        <v>4074</v>
      </c>
      <c r="P1400" s="49"/>
      <c r="Q1400" s="52" t="s">
        <v>1592</v>
      </c>
      <c r="R1400" s="52" t="s">
        <v>6135</v>
      </c>
      <c r="S1400" s="52" t="s">
        <v>6136</v>
      </c>
      <c r="T1400" s="52" t="s">
        <v>71</v>
      </c>
      <c r="U1400" s="52"/>
      <c r="V1400" s="52"/>
    </row>
    <row r="1401" spans="2:22" s="9" customFormat="1" ht="17.100000000000001" customHeight="1">
      <c r="B1401" s="52">
        <v>2026</v>
      </c>
      <c r="C1401" s="52">
        <v>4</v>
      </c>
      <c r="D1401" s="52" t="s">
        <v>72</v>
      </c>
      <c r="E1401" s="52" t="s">
        <v>6137</v>
      </c>
      <c r="F1401" s="52" t="str">
        <f>VLOOKUP(E1401,'[1]3) 구매'!$E$6:$F$1614,2,0)</f>
        <v>쇼핑몰</v>
      </c>
      <c r="G1401" s="52">
        <v>4015151301</v>
      </c>
      <c r="H1401" s="52" t="s">
        <v>6133</v>
      </c>
      <c r="I1401" s="52" t="s">
        <v>6138</v>
      </c>
      <c r="J1401" s="49" t="s">
        <v>4508</v>
      </c>
      <c r="K1401" s="49">
        <v>1</v>
      </c>
      <c r="L1401" s="49" t="s">
        <v>4230</v>
      </c>
      <c r="M1401" s="49">
        <v>38071000</v>
      </c>
      <c r="N1401" s="49"/>
      <c r="O1401" s="49" t="s">
        <v>4074</v>
      </c>
      <c r="P1401" s="49"/>
      <c r="Q1401" s="52" t="s">
        <v>1592</v>
      </c>
      <c r="R1401" s="52" t="s">
        <v>6135</v>
      </c>
      <c r="S1401" s="52" t="s">
        <v>6136</v>
      </c>
      <c r="T1401" s="52" t="s">
        <v>71</v>
      </c>
      <c r="U1401" s="52"/>
      <c r="V1401" s="52"/>
    </row>
    <row r="1402" spans="2:22" s="9" customFormat="1" ht="17.100000000000001" customHeight="1">
      <c r="B1402" s="52">
        <v>2026</v>
      </c>
      <c r="C1402" s="52">
        <v>4</v>
      </c>
      <c r="D1402" s="52" t="s">
        <v>72</v>
      </c>
      <c r="E1402" s="52" t="s">
        <v>5783</v>
      </c>
      <c r="F1402" s="52" t="str">
        <f>VLOOKUP(E1402,'[1]3) 구매'!$E$6:$F$1614,2,0)</f>
        <v>쇼핑몰</v>
      </c>
      <c r="G1402" s="52">
        <v>4014219702</v>
      </c>
      <c r="H1402" s="52" t="s">
        <v>4514</v>
      </c>
      <c r="I1402" s="52" t="s">
        <v>6139</v>
      </c>
      <c r="J1402" s="49" t="s">
        <v>6140</v>
      </c>
      <c r="K1402" s="49">
        <v>117</v>
      </c>
      <c r="L1402" s="49" t="s">
        <v>4094</v>
      </c>
      <c r="M1402" s="49">
        <v>16532100</v>
      </c>
      <c r="N1402" s="49"/>
      <c r="O1402" s="49" t="s">
        <v>4074</v>
      </c>
      <c r="P1402" s="49"/>
      <c r="Q1402" s="52" t="s">
        <v>359</v>
      </c>
      <c r="R1402" s="52" t="s">
        <v>1824</v>
      </c>
      <c r="S1402" s="52" t="s">
        <v>1825</v>
      </c>
      <c r="T1402" s="52" t="s">
        <v>71</v>
      </c>
      <c r="U1402" s="52"/>
      <c r="V1402" s="52"/>
    </row>
    <row r="1403" spans="2:22" s="9" customFormat="1" ht="17.100000000000001" customHeight="1">
      <c r="B1403" s="52">
        <v>2026</v>
      </c>
      <c r="C1403" s="52">
        <v>4</v>
      </c>
      <c r="D1403" s="52" t="s">
        <v>72</v>
      </c>
      <c r="E1403" s="52" t="s">
        <v>5783</v>
      </c>
      <c r="F1403" s="52" t="str">
        <f>VLOOKUP(E1403,'[1]3) 구매'!$E$6:$F$1614,2,0)</f>
        <v>쇼핑몰</v>
      </c>
      <c r="G1403" s="52">
        <v>3013150202</v>
      </c>
      <c r="H1403" s="52" t="s">
        <v>4121</v>
      </c>
      <c r="I1403" s="52" t="s">
        <v>6141</v>
      </c>
      <c r="J1403" s="49" t="s">
        <v>5435</v>
      </c>
      <c r="K1403" s="49">
        <v>989</v>
      </c>
      <c r="L1403" s="49" t="s">
        <v>4830</v>
      </c>
      <c r="M1403" s="49">
        <v>146408300</v>
      </c>
      <c r="N1403" s="49"/>
      <c r="O1403" s="49" t="s">
        <v>4074</v>
      </c>
      <c r="P1403" s="49"/>
      <c r="Q1403" s="52" t="s">
        <v>359</v>
      </c>
      <c r="R1403" s="52" t="s">
        <v>1824</v>
      </c>
      <c r="S1403" s="52" t="s">
        <v>1825</v>
      </c>
      <c r="T1403" s="52" t="s">
        <v>71</v>
      </c>
      <c r="U1403" s="52"/>
      <c r="V1403" s="52"/>
    </row>
    <row r="1404" spans="2:22" s="9" customFormat="1" ht="17.100000000000001" customHeight="1">
      <c r="B1404" s="52">
        <v>2026</v>
      </c>
      <c r="C1404" s="52">
        <v>4</v>
      </c>
      <c r="D1404" s="52" t="s">
        <v>72</v>
      </c>
      <c r="E1404" s="52" t="s">
        <v>5783</v>
      </c>
      <c r="F1404" s="52" t="str">
        <f>VLOOKUP(E1404,'[1]3) 구매'!$E$6:$F$1614,2,0)</f>
        <v>쇼핑몰</v>
      </c>
      <c r="G1404" s="52">
        <v>3013150202</v>
      </c>
      <c r="H1404" s="52" t="s">
        <v>6142</v>
      </c>
      <c r="I1404" s="52" t="s">
        <v>6143</v>
      </c>
      <c r="J1404" s="49" t="s">
        <v>5435</v>
      </c>
      <c r="K1404" s="49">
        <v>39434</v>
      </c>
      <c r="L1404" s="49" t="s">
        <v>4238</v>
      </c>
      <c r="M1404" s="49">
        <v>13013220</v>
      </c>
      <c r="N1404" s="49"/>
      <c r="O1404" s="49" t="s">
        <v>4074</v>
      </c>
      <c r="P1404" s="49"/>
      <c r="Q1404" s="52" t="s">
        <v>359</v>
      </c>
      <c r="R1404" s="52" t="s">
        <v>1824</v>
      </c>
      <c r="S1404" s="52" t="s">
        <v>1825</v>
      </c>
      <c r="T1404" s="52" t="s">
        <v>71</v>
      </c>
      <c r="U1404" s="52"/>
      <c r="V1404" s="52"/>
    </row>
    <row r="1405" spans="2:22" s="9" customFormat="1" ht="17.100000000000001" customHeight="1">
      <c r="B1405" s="52">
        <v>2026</v>
      </c>
      <c r="C1405" s="52">
        <v>4</v>
      </c>
      <c r="D1405" s="52" t="s">
        <v>72</v>
      </c>
      <c r="E1405" s="52" t="s">
        <v>5783</v>
      </c>
      <c r="F1405" s="52" t="str">
        <f>VLOOKUP(E1405,'[1]3) 구매'!$E$6:$F$1614,2,0)</f>
        <v>쇼핑몰</v>
      </c>
      <c r="G1405" s="52">
        <v>4712170201</v>
      </c>
      <c r="H1405" s="52" t="s">
        <v>6144</v>
      </c>
      <c r="I1405" s="52" t="s">
        <v>6145</v>
      </c>
      <c r="J1405" s="49" t="s">
        <v>87</v>
      </c>
      <c r="K1405" s="49">
        <v>1</v>
      </c>
      <c r="L1405" s="49" t="s">
        <v>4238</v>
      </c>
      <c r="M1405" s="49">
        <v>22000000</v>
      </c>
      <c r="N1405" s="49"/>
      <c r="O1405" s="49" t="s">
        <v>4074</v>
      </c>
      <c r="P1405" s="49"/>
      <c r="Q1405" s="52" t="s">
        <v>359</v>
      </c>
      <c r="R1405" s="52" t="s">
        <v>1824</v>
      </c>
      <c r="S1405" s="52" t="s">
        <v>1825</v>
      </c>
      <c r="T1405" s="52" t="s">
        <v>71</v>
      </c>
      <c r="U1405" s="52"/>
      <c r="V1405" s="52"/>
    </row>
    <row r="1406" spans="2:22" s="9" customFormat="1" ht="17.100000000000001" customHeight="1">
      <c r="B1406" s="52">
        <v>2026</v>
      </c>
      <c r="C1406" s="52">
        <v>4</v>
      </c>
      <c r="D1406" s="52" t="s">
        <v>62</v>
      </c>
      <c r="E1406" s="52" t="s">
        <v>6146</v>
      </c>
      <c r="F1406" s="52" t="str">
        <f>VLOOKUP(E1406,'[1]3) 구매'!$E$6:$F$1614,2,0)</f>
        <v>쇼핑몰</v>
      </c>
      <c r="G1406" s="52">
        <v>3017169801</v>
      </c>
      <c r="H1406" s="52" t="s">
        <v>4412</v>
      </c>
      <c r="I1406" s="52" t="s">
        <v>6147</v>
      </c>
      <c r="J1406" s="49" t="s">
        <v>65</v>
      </c>
      <c r="K1406" s="49">
        <v>1618</v>
      </c>
      <c r="L1406" s="49" t="s">
        <v>4411</v>
      </c>
      <c r="M1406" s="49">
        <v>25731886</v>
      </c>
      <c r="N1406" s="49"/>
      <c r="O1406" s="49" t="s">
        <v>4074</v>
      </c>
      <c r="P1406" s="49"/>
      <c r="Q1406" s="52" t="s">
        <v>426</v>
      </c>
      <c r="R1406" s="52" t="s">
        <v>925</v>
      </c>
      <c r="S1406" s="52" t="s">
        <v>926</v>
      </c>
      <c r="T1406" s="52" t="s">
        <v>71</v>
      </c>
      <c r="U1406" s="52"/>
      <c r="V1406" s="52"/>
    </row>
    <row r="1407" spans="2:22" s="9" customFormat="1" ht="17.100000000000001" customHeight="1">
      <c r="B1407" s="52">
        <v>2026</v>
      </c>
      <c r="C1407" s="52">
        <v>4</v>
      </c>
      <c r="D1407" s="52" t="s">
        <v>72</v>
      </c>
      <c r="E1407" s="52" t="s">
        <v>6148</v>
      </c>
      <c r="F1407" s="52" t="str">
        <f>VLOOKUP(E1407,'[1]3) 구매'!$E$6:$F$1614,2,0)</f>
        <v>수의계약</v>
      </c>
      <c r="G1407" s="52">
        <v>2410171201</v>
      </c>
      <c r="H1407" s="52" t="s">
        <v>4630</v>
      </c>
      <c r="I1407" s="52" t="s">
        <v>6149</v>
      </c>
      <c r="J1407" s="49" t="s">
        <v>4318</v>
      </c>
      <c r="K1407" s="49">
        <v>1</v>
      </c>
      <c r="L1407" s="49" t="s">
        <v>4198</v>
      </c>
      <c r="M1407" s="49">
        <v>83220000</v>
      </c>
      <c r="N1407" s="49"/>
      <c r="O1407" s="49"/>
      <c r="P1407" s="49"/>
      <c r="Q1407" s="52" t="s">
        <v>433</v>
      </c>
      <c r="R1407" s="52" t="s">
        <v>4685</v>
      </c>
      <c r="S1407" s="52" t="s">
        <v>4686</v>
      </c>
      <c r="T1407" s="52" t="s">
        <v>71</v>
      </c>
      <c r="U1407" s="52"/>
      <c r="V1407" s="52"/>
    </row>
    <row r="1408" spans="2:22" s="9" customFormat="1" ht="17.100000000000001" customHeight="1">
      <c r="B1408" s="52">
        <v>2026</v>
      </c>
      <c r="C1408" s="52">
        <v>4</v>
      </c>
      <c r="D1408" s="52" t="s">
        <v>72</v>
      </c>
      <c r="E1408" s="52" t="s">
        <v>3809</v>
      </c>
      <c r="F1408" s="52" t="str">
        <f>VLOOKUP(E1408,'[1]3) 구매'!$E$6:$F$1614,2,0)</f>
        <v>쇼핑몰</v>
      </c>
      <c r="G1408" s="52">
        <v>3010161901</v>
      </c>
      <c r="H1408" s="52" t="s">
        <v>4144</v>
      </c>
      <c r="I1408" s="52" t="s">
        <v>5449</v>
      </c>
      <c r="J1408" s="49" t="s">
        <v>87</v>
      </c>
      <c r="K1408" s="49">
        <v>55</v>
      </c>
      <c r="L1408" s="49" t="s">
        <v>4127</v>
      </c>
      <c r="M1408" s="49">
        <v>45000000</v>
      </c>
      <c r="N1408" s="49"/>
      <c r="O1408" s="49" t="s">
        <v>4074</v>
      </c>
      <c r="P1408" s="49"/>
      <c r="Q1408" s="52" t="s">
        <v>451</v>
      </c>
      <c r="R1408" s="52" t="s">
        <v>455</v>
      </c>
      <c r="S1408" s="52" t="s">
        <v>4691</v>
      </c>
      <c r="T1408" s="52" t="s">
        <v>71</v>
      </c>
      <c r="U1408" s="52"/>
      <c r="V1408" s="52"/>
    </row>
    <row r="1409" spans="2:22" s="9" customFormat="1" ht="17.100000000000001" customHeight="1">
      <c r="B1409" s="52">
        <v>2026</v>
      </c>
      <c r="C1409" s="52">
        <v>4</v>
      </c>
      <c r="D1409" s="52" t="s">
        <v>62</v>
      </c>
      <c r="E1409" s="52" t="s">
        <v>6150</v>
      </c>
      <c r="F1409" s="52" t="str">
        <f>VLOOKUP(E1409,'[1]3) 구매'!$E$6:$F$1614,2,0)</f>
        <v>일반경쟁</v>
      </c>
      <c r="G1409" s="52" t="s">
        <v>6151</v>
      </c>
      <c r="H1409" s="52" t="s">
        <v>6152</v>
      </c>
      <c r="I1409" s="52" t="s">
        <v>6153</v>
      </c>
      <c r="J1409" s="49"/>
      <c r="K1409" s="49" t="s">
        <v>6154</v>
      </c>
      <c r="L1409" s="49" t="s">
        <v>4230</v>
      </c>
      <c r="M1409" s="49">
        <v>571925811</v>
      </c>
      <c r="N1409" s="49"/>
      <c r="O1409" s="49" t="s">
        <v>4070</v>
      </c>
      <c r="P1409" s="49"/>
      <c r="Q1409" s="52" t="s">
        <v>492</v>
      </c>
      <c r="R1409" s="52" t="s">
        <v>5800</v>
      </c>
      <c r="S1409" s="52" t="s">
        <v>5801</v>
      </c>
      <c r="T1409" s="52" t="s">
        <v>71</v>
      </c>
      <c r="U1409" s="52"/>
      <c r="V1409" s="52"/>
    </row>
    <row r="1410" spans="2:22" s="9" customFormat="1" ht="17.100000000000001" customHeight="1">
      <c r="B1410" s="52">
        <v>2026</v>
      </c>
      <c r="C1410" s="52">
        <v>4</v>
      </c>
      <c r="D1410" s="52" t="s">
        <v>72</v>
      </c>
      <c r="E1410" s="52" t="s">
        <v>6155</v>
      </c>
      <c r="F1410" s="52" t="str">
        <f>VLOOKUP(E1410,'[1]3) 구매'!$E$6:$F$1614,2,0)</f>
        <v>쇼핑몰</v>
      </c>
      <c r="G1410" s="52">
        <v>4014168801</v>
      </c>
      <c r="H1410" s="52" t="s">
        <v>5309</v>
      </c>
      <c r="I1410" s="52" t="s">
        <v>4706</v>
      </c>
      <c r="J1410" s="49" t="s">
        <v>4318</v>
      </c>
      <c r="K1410" s="49">
        <v>3</v>
      </c>
      <c r="L1410" s="49" t="s">
        <v>4230</v>
      </c>
      <c r="M1410" s="49">
        <v>13950000</v>
      </c>
      <c r="N1410" s="49"/>
      <c r="O1410" s="49" t="s">
        <v>3620</v>
      </c>
      <c r="P1410" s="49"/>
      <c r="Q1410" s="52" t="s">
        <v>500</v>
      </c>
      <c r="R1410" s="52" t="s">
        <v>3602</v>
      </c>
      <c r="S1410" s="52" t="s">
        <v>6156</v>
      </c>
      <c r="T1410" s="52" t="s">
        <v>71</v>
      </c>
      <c r="U1410" s="52"/>
      <c r="V1410" s="52"/>
    </row>
    <row r="1411" spans="2:22" s="9" customFormat="1" ht="17.100000000000001" customHeight="1">
      <c r="B1411" s="52">
        <v>2026</v>
      </c>
      <c r="C1411" s="52">
        <v>4</v>
      </c>
      <c r="D1411" s="52" t="s">
        <v>62</v>
      </c>
      <c r="E1411" s="52" t="s">
        <v>3949</v>
      </c>
      <c r="F1411" s="52" t="str">
        <f>VLOOKUP(E1411,'[1]3) 구매'!$E$6:$F$1614,2,0)</f>
        <v>쇼핑몰</v>
      </c>
      <c r="G1411" s="52">
        <v>3013150202</v>
      </c>
      <c r="H1411" s="52" t="s">
        <v>4450</v>
      </c>
      <c r="I1411" s="52" t="s">
        <v>5467</v>
      </c>
      <c r="J1411" s="49" t="s">
        <v>87</v>
      </c>
      <c r="K1411" s="49">
        <v>5670</v>
      </c>
      <c r="L1411" s="49" t="s">
        <v>4170</v>
      </c>
      <c r="M1411" s="49">
        <v>260253000</v>
      </c>
      <c r="N1411" s="49"/>
      <c r="O1411" s="49" t="s">
        <v>4074</v>
      </c>
      <c r="P1411" s="49"/>
      <c r="Q1411" s="52" t="s">
        <v>508</v>
      </c>
      <c r="R1411" s="52" t="s">
        <v>3848</v>
      </c>
      <c r="S1411" s="52" t="s">
        <v>3849</v>
      </c>
      <c r="T1411" s="52" t="s">
        <v>71</v>
      </c>
      <c r="U1411" s="52"/>
      <c r="V1411" s="52"/>
    </row>
    <row r="1412" spans="2:22" s="9" customFormat="1" ht="17.100000000000001" customHeight="1">
      <c r="B1412" s="52">
        <v>2026</v>
      </c>
      <c r="C1412" s="52">
        <v>4</v>
      </c>
      <c r="D1412" s="52" t="s">
        <v>62</v>
      </c>
      <c r="E1412" s="52" t="s">
        <v>4721</v>
      </c>
      <c r="F1412" s="52" t="str">
        <f>VLOOKUP(E1412,'[1]3) 구매'!$E$6:$F$1614,2,0)</f>
        <v>쇼핑몰</v>
      </c>
      <c r="G1412" s="52">
        <v>3011159701</v>
      </c>
      <c r="H1412" s="52" t="s">
        <v>4242</v>
      </c>
      <c r="I1412" s="52" t="s">
        <v>6157</v>
      </c>
      <c r="J1412" s="49" t="s">
        <v>87</v>
      </c>
      <c r="K1412" s="49">
        <v>300</v>
      </c>
      <c r="L1412" s="49" t="s">
        <v>4127</v>
      </c>
      <c r="M1412" s="49">
        <v>30192000</v>
      </c>
      <c r="N1412" s="49"/>
      <c r="O1412" s="49"/>
      <c r="P1412" s="49" t="s">
        <v>4074</v>
      </c>
      <c r="Q1412" s="52" t="s">
        <v>3141</v>
      </c>
      <c r="R1412" s="52" t="s">
        <v>3142</v>
      </c>
      <c r="S1412" s="52" t="s">
        <v>3143</v>
      </c>
      <c r="T1412" s="52" t="s">
        <v>71</v>
      </c>
      <c r="U1412" s="52"/>
      <c r="V1412" s="52"/>
    </row>
    <row r="1413" spans="2:22" s="9" customFormat="1" ht="17.100000000000001" customHeight="1">
      <c r="B1413" s="52">
        <v>2026</v>
      </c>
      <c r="C1413" s="52">
        <v>4</v>
      </c>
      <c r="D1413" s="52" t="s">
        <v>72</v>
      </c>
      <c r="E1413" s="52" t="s">
        <v>4752</v>
      </c>
      <c r="F1413" s="52" t="str">
        <f>VLOOKUP(E1413,'[1]3) 구매'!$E$6:$F$1614,2,0)</f>
        <v>쇼핑몰</v>
      </c>
      <c r="G1413" s="52">
        <v>3013150201</v>
      </c>
      <c r="H1413" s="52" t="s">
        <v>4817</v>
      </c>
      <c r="I1413" s="52" t="s">
        <v>6158</v>
      </c>
      <c r="J1413" s="49" t="s">
        <v>87</v>
      </c>
      <c r="K1413" s="49">
        <v>1549</v>
      </c>
      <c r="L1413" s="49" t="s">
        <v>4170</v>
      </c>
      <c r="M1413" s="49">
        <v>27727100</v>
      </c>
      <c r="N1413" s="49"/>
      <c r="O1413" s="49" t="s">
        <v>4074</v>
      </c>
      <c r="P1413" s="49"/>
      <c r="Q1413" s="52" t="s">
        <v>555</v>
      </c>
      <c r="R1413" s="52" t="s">
        <v>4753</v>
      </c>
      <c r="S1413" s="52" t="s">
        <v>4754</v>
      </c>
      <c r="T1413" s="52" t="s">
        <v>71</v>
      </c>
      <c r="U1413" s="52"/>
      <c r="V1413" s="52"/>
    </row>
    <row r="1414" spans="2:22" s="9" customFormat="1" ht="17.100000000000001" customHeight="1">
      <c r="B1414" s="52">
        <v>2026</v>
      </c>
      <c r="C1414" s="52">
        <v>4</v>
      </c>
      <c r="D1414" s="52" t="s">
        <v>72</v>
      </c>
      <c r="E1414" s="52" t="s">
        <v>1005</v>
      </c>
      <c r="F1414" s="52" t="str">
        <f>VLOOKUP(E1414,'[1]3) 구매'!$E$6:$F$1614,2,0)</f>
        <v>쇼핑몰</v>
      </c>
      <c r="G1414" s="52">
        <v>4014178201</v>
      </c>
      <c r="H1414" s="52" t="s">
        <v>4351</v>
      </c>
      <c r="I1414" s="52" t="s">
        <v>6159</v>
      </c>
      <c r="J1414" s="49" t="s">
        <v>4513</v>
      </c>
      <c r="K1414" s="49">
        <v>22</v>
      </c>
      <c r="L1414" s="49" t="s">
        <v>4138</v>
      </c>
      <c r="M1414" s="49">
        <v>2756600</v>
      </c>
      <c r="N1414" s="49"/>
      <c r="O1414" s="49" t="s">
        <v>4070</v>
      </c>
      <c r="P1414" s="49"/>
      <c r="Q1414" s="52" t="s">
        <v>563</v>
      </c>
      <c r="R1414" s="52" t="s">
        <v>1006</v>
      </c>
      <c r="S1414" s="52" t="s">
        <v>1007</v>
      </c>
      <c r="T1414" s="52" t="s">
        <v>71</v>
      </c>
      <c r="U1414" s="52"/>
      <c r="V1414" s="52"/>
    </row>
    <row r="1415" spans="2:22" s="9" customFormat="1" ht="17.100000000000001" customHeight="1">
      <c r="B1415" s="52">
        <v>2026</v>
      </c>
      <c r="C1415" s="52">
        <v>4</v>
      </c>
      <c r="D1415" s="52" t="s">
        <v>72</v>
      </c>
      <c r="E1415" s="52" t="s">
        <v>6160</v>
      </c>
      <c r="F1415" s="52" t="str">
        <f>VLOOKUP(E1415,'[1]3) 구매'!$E$6:$F$1614,2,0)</f>
        <v>쇼핑몰</v>
      </c>
      <c r="G1415" s="52">
        <v>3022209701</v>
      </c>
      <c r="H1415" s="52" t="s">
        <v>5622</v>
      </c>
      <c r="I1415" s="52" t="s">
        <v>6161</v>
      </c>
      <c r="J1415" s="49" t="s">
        <v>87</v>
      </c>
      <c r="K1415" s="49">
        <v>7</v>
      </c>
      <c r="L1415" s="49" t="s">
        <v>4230</v>
      </c>
      <c r="M1415" s="49">
        <v>633000000</v>
      </c>
      <c r="N1415" s="49" t="s">
        <v>4074</v>
      </c>
      <c r="O1415" s="49"/>
      <c r="P1415" s="49"/>
      <c r="Q1415" s="52" t="s">
        <v>594</v>
      </c>
      <c r="R1415" s="52" t="s">
        <v>1376</v>
      </c>
      <c r="S1415" s="52" t="s">
        <v>1377</v>
      </c>
      <c r="T1415" s="52" t="s">
        <v>71</v>
      </c>
      <c r="U1415" s="52"/>
      <c r="V1415" s="52"/>
    </row>
    <row r="1416" spans="2:22" s="9" customFormat="1" ht="17.100000000000001" customHeight="1">
      <c r="B1416" s="52">
        <v>2026</v>
      </c>
      <c r="C1416" s="52">
        <v>4</v>
      </c>
      <c r="D1416" s="52" t="s">
        <v>72</v>
      </c>
      <c r="E1416" s="52" t="s">
        <v>6162</v>
      </c>
      <c r="F1416" s="52" t="str">
        <f>VLOOKUP(E1416,'[1]3) 구매'!$E$6:$F$1614,2,0)</f>
        <v>쇼핑몰</v>
      </c>
      <c r="G1416" s="52">
        <v>3011150501</v>
      </c>
      <c r="H1416" s="52" t="s">
        <v>4067</v>
      </c>
      <c r="I1416" s="52" t="s">
        <v>4068</v>
      </c>
      <c r="J1416" s="49" t="s">
        <v>87</v>
      </c>
      <c r="K1416" s="49">
        <v>171</v>
      </c>
      <c r="L1416" s="49" t="s">
        <v>4069</v>
      </c>
      <c r="M1416" s="49">
        <v>19000000</v>
      </c>
      <c r="N1416" s="49"/>
      <c r="O1416" s="49" t="s">
        <v>4074</v>
      </c>
      <c r="P1416" s="49"/>
      <c r="Q1416" s="52" t="s">
        <v>594</v>
      </c>
      <c r="R1416" s="52" t="s">
        <v>1376</v>
      </c>
      <c r="S1416" s="52" t="s">
        <v>1377</v>
      </c>
      <c r="T1416" s="52" t="s">
        <v>71</v>
      </c>
      <c r="U1416" s="52"/>
      <c r="V1416" s="52"/>
    </row>
    <row r="1417" spans="2:22" s="9" customFormat="1" ht="17.100000000000001" customHeight="1">
      <c r="B1417" s="52">
        <v>2026</v>
      </c>
      <c r="C1417" s="52">
        <v>4</v>
      </c>
      <c r="D1417" s="52" t="s">
        <v>72</v>
      </c>
      <c r="E1417" s="52" t="s">
        <v>6163</v>
      </c>
      <c r="F1417" s="52" t="str">
        <f>VLOOKUP(E1417,'[1]3) 구매'!$E$6:$F$1614,2,0)</f>
        <v>일반경쟁</v>
      </c>
      <c r="G1417" s="52">
        <v>4710998001</v>
      </c>
      <c r="H1417" s="52" t="s">
        <v>4788</v>
      </c>
      <c r="I1417" s="52" t="s">
        <v>4156</v>
      </c>
      <c r="J1417" s="49" t="s">
        <v>4318</v>
      </c>
      <c r="K1417" s="49">
        <v>3</v>
      </c>
      <c r="L1417" s="49" t="s">
        <v>4230</v>
      </c>
      <c r="M1417" s="49">
        <v>485123100</v>
      </c>
      <c r="N1417" s="49"/>
      <c r="O1417" s="49"/>
      <c r="P1417" s="49"/>
      <c r="Q1417" s="52" t="s">
        <v>603</v>
      </c>
      <c r="R1417" s="52" t="s">
        <v>4812</v>
      </c>
      <c r="S1417" s="52" t="s">
        <v>4813</v>
      </c>
      <c r="T1417" s="52" t="s">
        <v>71</v>
      </c>
      <c r="U1417" s="52"/>
      <c r="V1417" s="52"/>
    </row>
    <row r="1418" spans="2:22" s="9" customFormat="1" ht="17.100000000000001" customHeight="1">
      <c r="B1418" s="52">
        <v>2026</v>
      </c>
      <c r="C1418" s="52">
        <v>4</v>
      </c>
      <c r="D1418" s="52" t="s">
        <v>72</v>
      </c>
      <c r="E1418" s="52" t="s">
        <v>6163</v>
      </c>
      <c r="F1418" s="52" t="str">
        <f>VLOOKUP(E1418,'[1]3) 구매'!$E$6:$F$1614,2,0)</f>
        <v>일반경쟁</v>
      </c>
      <c r="G1418" s="52">
        <v>4014178405</v>
      </c>
      <c r="H1418" s="52" t="s">
        <v>5463</v>
      </c>
      <c r="I1418" s="52" t="s">
        <v>4156</v>
      </c>
      <c r="J1418" s="49" t="s">
        <v>4318</v>
      </c>
      <c r="K1418" s="49">
        <v>3</v>
      </c>
      <c r="L1418" s="49" t="s">
        <v>4597</v>
      </c>
      <c r="M1418" s="49">
        <v>698255344</v>
      </c>
      <c r="N1418" s="49"/>
      <c r="O1418" s="49"/>
      <c r="P1418" s="49"/>
      <c r="Q1418" s="52" t="s">
        <v>603</v>
      </c>
      <c r="R1418" s="52" t="s">
        <v>4812</v>
      </c>
      <c r="S1418" s="52" t="s">
        <v>4813</v>
      </c>
      <c r="T1418" s="52" t="s">
        <v>71</v>
      </c>
      <c r="U1418" s="52"/>
      <c r="V1418" s="52"/>
    </row>
    <row r="1419" spans="2:22" s="9" customFormat="1" ht="17.100000000000001" customHeight="1">
      <c r="B1419" s="52">
        <v>2026</v>
      </c>
      <c r="C1419" s="52">
        <v>4</v>
      </c>
      <c r="D1419" s="52" t="s">
        <v>72</v>
      </c>
      <c r="E1419" s="52" t="s">
        <v>6163</v>
      </c>
      <c r="F1419" s="52" t="str">
        <f>VLOOKUP(E1419,'[1]3) 구매'!$E$6:$F$1614,2,0)</f>
        <v>일반경쟁</v>
      </c>
      <c r="G1419" s="52">
        <v>2410168501</v>
      </c>
      <c r="H1419" s="52" t="s">
        <v>4109</v>
      </c>
      <c r="I1419" s="52" t="s">
        <v>4156</v>
      </c>
      <c r="J1419" s="49" t="s">
        <v>4318</v>
      </c>
      <c r="K1419" s="49">
        <v>3</v>
      </c>
      <c r="L1419" s="49" t="s">
        <v>4078</v>
      </c>
      <c r="M1419" s="49">
        <v>145886400</v>
      </c>
      <c r="N1419" s="49"/>
      <c r="O1419" s="49"/>
      <c r="P1419" s="49"/>
      <c r="Q1419" s="52" t="s">
        <v>603</v>
      </c>
      <c r="R1419" s="52" t="s">
        <v>4812</v>
      </c>
      <c r="S1419" s="52" t="s">
        <v>4813</v>
      </c>
      <c r="T1419" s="52" t="s">
        <v>71</v>
      </c>
      <c r="U1419" s="52"/>
      <c r="V1419" s="52"/>
    </row>
    <row r="1420" spans="2:22" s="9" customFormat="1" ht="17.100000000000001" customHeight="1">
      <c r="B1420" s="52">
        <v>2026</v>
      </c>
      <c r="C1420" s="52">
        <v>4</v>
      </c>
      <c r="D1420" s="52" t="s">
        <v>72</v>
      </c>
      <c r="E1420" s="52" t="s">
        <v>6164</v>
      </c>
      <c r="F1420" s="52" t="str">
        <f>VLOOKUP(E1420,'[1]3) 구매'!$E$6:$F$1614,2,0)</f>
        <v>쇼핑몰</v>
      </c>
      <c r="G1420" s="52">
        <v>3011150501</v>
      </c>
      <c r="H1420" s="52" t="s">
        <v>4067</v>
      </c>
      <c r="I1420" s="52" t="s">
        <v>4134</v>
      </c>
      <c r="J1420" s="49" t="s">
        <v>87</v>
      </c>
      <c r="K1420" s="49">
        <v>216</v>
      </c>
      <c r="L1420" s="49" t="s">
        <v>4069</v>
      </c>
      <c r="M1420" s="49">
        <v>21088080</v>
      </c>
      <c r="N1420" s="49"/>
      <c r="O1420" s="49" t="s">
        <v>4074</v>
      </c>
      <c r="P1420" s="49"/>
      <c r="Q1420" s="52" t="s">
        <v>607</v>
      </c>
      <c r="R1420" s="52" t="s">
        <v>1725</v>
      </c>
      <c r="S1420" s="52" t="s">
        <v>1726</v>
      </c>
      <c r="T1420" s="52" t="s">
        <v>71</v>
      </c>
      <c r="U1420" s="52"/>
      <c r="V1420" s="52"/>
    </row>
    <row r="1421" spans="2:22" s="9" customFormat="1" ht="17.100000000000001" customHeight="1">
      <c r="B1421" s="52">
        <v>2026</v>
      </c>
      <c r="C1421" s="52">
        <v>4</v>
      </c>
      <c r="D1421" s="52" t="s">
        <v>72</v>
      </c>
      <c r="E1421" s="52" t="s">
        <v>6164</v>
      </c>
      <c r="F1421" s="52" t="str">
        <f>VLOOKUP(E1421,'[1]3) 구매'!$E$6:$F$1614,2,0)</f>
        <v>쇼핑몰</v>
      </c>
      <c r="G1421" s="52">
        <v>3011159201</v>
      </c>
      <c r="H1421" s="52" t="s">
        <v>4242</v>
      </c>
      <c r="I1421" s="52" t="s">
        <v>6165</v>
      </c>
      <c r="J1421" s="49" t="s">
        <v>87</v>
      </c>
      <c r="K1421" s="49">
        <v>1915</v>
      </c>
      <c r="L1421" s="49" t="s">
        <v>4127</v>
      </c>
      <c r="M1421" s="49">
        <v>168644340</v>
      </c>
      <c r="N1421" s="49"/>
      <c r="O1421" s="49" t="s">
        <v>4074</v>
      </c>
      <c r="P1421" s="49"/>
      <c r="Q1421" s="52" t="s">
        <v>607</v>
      </c>
      <c r="R1421" s="52" t="s">
        <v>1725</v>
      </c>
      <c r="S1421" s="52" t="s">
        <v>1726</v>
      </c>
      <c r="T1421" s="52" t="s">
        <v>71</v>
      </c>
      <c r="U1421" s="52"/>
      <c r="V1421" s="52"/>
    </row>
    <row r="1422" spans="2:22" s="9" customFormat="1" ht="17.100000000000001" customHeight="1">
      <c r="B1422" s="52">
        <v>2026</v>
      </c>
      <c r="C1422" s="52">
        <v>4</v>
      </c>
      <c r="D1422" s="52" t="s">
        <v>72</v>
      </c>
      <c r="E1422" s="52" t="s">
        <v>6164</v>
      </c>
      <c r="F1422" s="52" t="str">
        <f>VLOOKUP(E1422,'[1]3) 구매'!$E$6:$F$1614,2,0)</f>
        <v>쇼핑몰</v>
      </c>
      <c r="G1422" s="52">
        <v>4014210901</v>
      </c>
      <c r="H1422" s="52" t="s">
        <v>4734</v>
      </c>
      <c r="I1422" s="52" t="s">
        <v>4751</v>
      </c>
      <c r="J1422" s="49" t="s">
        <v>87</v>
      </c>
      <c r="K1422" s="49">
        <v>8</v>
      </c>
      <c r="L1422" s="49" t="s">
        <v>4138</v>
      </c>
      <c r="M1422" s="49">
        <v>372640</v>
      </c>
      <c r="N1422" s="49"/>
      <c r="O1422" s="49" t="s">
        <v>4074</v>
      </c>
      <c r="P1422" s="49"/>
      <c r="Q1422" s="52" t="s">
        <v>607</v>
      </c>
      <c r="R1422" s="52" t="s">
        <v>1725</v>
      </c>
      <c r="S1422" s="52" t="s">
        <v>1726</v>
      </c>
      <c r="T1422" s="52" t="s">
        <v>71</v>
      </c>
      <c r="U1422" s="52"/>
      <c r="V1422" s="52"/>
    </row>
    <row r="1423" spans="2:22" s="9" customFormat="1" ht="17.100000000000001" customHeight="1">
      <c r="B1423" s="52">
        <v>2026</v>
      </c>
      <c r="C1423" s="52">
        <v>4</v>
      </c>
      <c r="D1423" s="52" t="s">
        <v>72</v>
      </c>
      <c r="E1423" s="52" t="s">
        <v>6164</v>
      </c>
      <c r="F1423" s="52" t="str">
        <f>VLOOKUP(E1423,'[1]3) 구매'!$E$6:$F$1614,2,0)</f>
        <v>쇼핑몰</v>
      </c>
      <c r="G1423" s="52">
        <v>4014210901</v>
      </c>
      <c r="H1423" s="52" t="s">
        <v>4734</v>
      </c>
      <c r="I1423" s="52" t="s">
        <v>5844</v>
      </c>
      <c r="J1423" s="49" t="s">
        <v>87</v>
      </c>
      <c r="K1423" s="49">
        <v>72</v>
      </c>
      <c r="L1423" s="49" t="s">
        <v>4138</v>
      </c>
      <c r="M1423" s="49">
        <v>5415120</v>
      </c>
      <c r="N1423" s="49"/>
      <c r="O1423" s="49" t="s">
        <v>4074</v>
      </c>
      <c r="P1423" s="49"/>
      <c r="Q1423" s="52" t="s">
        <v>607</v>
      </c>
      <c r="R1423" s="52" t="s">
        <v>1725</v>
      </c>
      <c r="S1423" s="52" t="s">
        <v>1726</v>
      </c>
      <c r="T1423" s="52" t="s">
        <v>71</v>
      </c>
      <c r="U1423" s="52"/>
      <c r="V1423" s="52"/>
    </row>
    <row r="1424" spans="2:22" s="9" customFormat="1" ht="17.100000000000001" customHeight="1">
      <c r="B1424" s="52">
        <v>2026</v>
      </c>
      <c r="C1424" s="52">
        <v>4</v>
      </c>
      <c r="D1424" s="52" t="s">
        <v>72</v>
      </c>
      <c r="E1424" s="52" t="s">
        <v>6164</v>
      </c>
      <c r="F1424" s="52" t="str">
        <f>VLOOKUP(E1424,'[1]3) 구매'!$E$6:$F$1614,2,0)</f>
        <v>쇼핑몰</v>
      </c>
      <c r="G1424" s="52">
        <v>4014210902</v>
      </c>
      <c r="H1424" s="52" t="s">
        <v>5295</v>
      </c>
      <c r="I1424" s="52" t="s">
        <v>5673</v>
      </c>
      <c r="J1424" s="49" t="s">
        <v>87</v>
      </c>
      <c r="K1424" s="49">
        <v>14</v>
      </c>
      <c r="L1424" s="49" t="s">
        <v>4138</v>
      </c>
      <c r="M1424" s="49">
        <v>5096840</v>
      </c>
      <c r="N1424" s="49"/>
      <c r="O1424" s="49" t="s">
        <v>4074</v>
      </c>
      <c r="P1424" s="49"/>
      <c r="Q1424" s="52" t="s">
        <v>607</v>
      </c>
      <c r="R1424" s="52" t="s">
        <v>1725</v>
      </c>
      <c r="S1424" s="52" t="s">
        <v>1726</v>
      </c>
      <c r="T1424" s="52" t="s">
        <v>71</v>
      </c>
      <c r="U1424" s="52"/>
      <c r="V1424" s="52"/>
    </row>
    <row r="1425" spans="2:22" s="9" customFormat="1" ht="17.100000000000001" customHeight="1">
      <c r="B1425" s="52">
        <v>2026</v>
      </c>
      <c r="C1425" s="52">
        <v>4</v>
      </c>
      <c r="D1425" s="52" t="s">
        <v>72</v>
      </c>
      <c r="E1425" s="52" t="s">
        <v>6164</v>
      </c>
      <c r="F1425" s="52" t="str">
        <f>VLOOKUP(E1425,'[1]3) 구매'!$E$6:$F$1614,2,0)</f>
        <v>쇼핑몰</v>
      </c>
      <c r="G1425" s="52">
        <v>3012179301</v>
      </c>
      <c r="H1425" s="52" t="s">
        <v>4104</v>
      </c>
      <c r="I1425" s="52" t="s">
        <v>5894</v>
      </c>
      <c r="J1425" s="49" t="s">
        <v>87</v>
      </c>
      <c r="K1425" s="49">
        <v>51</v>
      </c>
      <c r="L1425" s="49" t="s">
        <v>4106</v>
      </c>
      <c r="M1425" s="49">
        <v>8338500</v>
      </c>
      <c r="N1425" s="49"/>
      <c r="O1425" s="49" t="s">
        <v>4074</v>
      </c>
      <c r="P1425" s="49"/>
      <c r="Q1425" s="52" t="s">
        <v>607</v>
      </c>
      <c r="R1425" s="52" t="s">
        <v>1725</v>
      </c>
      <c r="S1425" s="52" t="s">
        <v>1726</v>
      </c>
      <c r="T1425" s="52" t="s">
        <v>71</v>
      </c>
      <c r="U1425" s="52"/>
      <c r="V1425" s="52"/>
    </row>
    <row r="1426" spans="2:22" s="9" customFormat="1" ht="17.100000000000001" customHeight="1">
      <c r="B1426" s="52">
        <v>2026</v>
      </c>
      <c r="C1426" s="52">
        <v>4</v>
      </c>
      <c r="D1426" s="52" t="s">
        <v>72</v>
      </c>
      <c r="E1426" s="52" t="s">
        <v>6164</v>
      </c>
      <c r="F1426" s="52" t="str">
        <f>VLOOKUP(E1426,'[1]3) 구매'!$E$6:$F$1614,2,0)</f>
        <v>쇼핑몰</v>
      </c>
      <c r="G1426" s="52">
        <v>3012171401</v>
      </c>
      <c r="H1426" s="52" t="s">
        <v>6166</v>
      </c>
      <c r="I1426" s="52" t="s">
        <v>6167</v>
      </c>
      <c r="J1426" s="49" t="s">
        <v>87</v>
      </c>
      <c r="K1426" s="49">
        <v>10</v>
      </c>
      <c r="L1426" s="49" t="s">
        <v>4078</v>
      </c>
      <c r="M1426" s="49">
        <v>2214000</v>
      </c>
      <c r="N1426" s="49"/>
      <c r="O1426" s="49" t="s">
        <v>4074</v>
      </c>
      <c r="P1426" s="49"/>
      <c r="Q1426" s="52" t="s">
        <v>607</v>
      </c>
      <c r="R1426" s="52" t="s">
        <v>1725</v>
      </c>
      <c r="S1426" s="52" t="s">
        <v>1726</v>
      </c>
      <c r="T1426" s="52" t="s">
        <v>71</v>
      </c>
      <c r="U1426" s="52"/>
      <c r="V1426" s="52"/>
    </row>
    <row r="1427" spans="2:22" s="9" customFormat="1" ht="17.100000000000001" customHeight="1">
      <c r="B1427" s="52">
        <v>2026</v>
      </c>
      <c r="C1427" s="52">
        <v>4</v>
      </c>
      <c r="D1427" s="52" t="s">
        <v>62</v>
      </c>
      <c r="E1427" s="52" t="s">
        <v>6168</v>
      </c>
      <c r="F1427" s="52" t="str">
        <f>VLOOKUP(E1427,'[1]3) 구매'!$E$6:$F$1614,2,0)</f>
        <v>쇼핑몰</v>
      </c>
      <c r="G1427" s="52">
        <v>3011159201</v>
      </c>
      <c r="H1427" s="52" t="s">
        <v>4125</v>
      </c>
      <c r="I1427" s="52" t="s">
        <v>6169</v>
      </c>
      <c r="J1427" s="49" t="s">
        <v>87</v>
      </c>
      <c r="K1427" s="49">
        <v>765</v>
      </c>
      <c r="L1427" s="49" t="s">
        <v>4127</v>
      </c>
      <c r="M1427" s="49">
        <v>68158000</v>
      </c>
      <c r="N1427" s="49"/>
      <c r="O1427" s="49" t="s">
        <v>4074</v>
      </c>
      <c r="P1427" s="49"/>
      <c r="Q1427" s="52" t="s">
        <v>607</v>
      </c>
      <c r="R1427" s="52" t="s">
        <v>3268</v>
      </c>
      <c r="S1427" s="52" t="s">
        <v>6170</v>
      </c>
      <c r="T1427" s="52" t="s">
        <v>71</v>
      </c>
      <c r="U1427" s="52"/>
      <c r="V1427" s="52"/>
    </row>
    <row r="1428" spans="2:22" s="9" customFormat="1" ht="17.100000000000001" customHeight="1">
      <c r="B1428" s="52">
        <v>2026</v>
      </c>
      <c r="C1428" s="52">
        <v>4</v>
      </c>
      <c r="D1428" s="52" t="s">
        <v>62</v>
      </c>
      <c r="E1428" s="52" t="s">
        <v>4910</v>
      </c>
      <c r="F1428" s="52" t="str">
        <f>VLOOKUP(E1428,'[1]3) 구매'!$E$6:$F$1614,2,0)</f>
        <v>쇼핑몰</v>
      </c>
      <c r="G1428" s="52">
        <v>4014162001</v>
      </c>
      <c r="H1428" s="52" t="s">
        <v>4518</v>
      </c>
      <c r="I1428" s="52" t="s">
        <v>6171</v>
      </c>
      <c r="J1428" s="49" t="s">
        <v>4318</v>
      </c>
      <c r="K1428" s="49">
        <v>5</v>
      </c>
      <c r="L1428" s="49" t="s">
        <v>4230</v>
      </c>
      <c r="M1428" s="49">
        <v>114612300</v>
      </c>
      <c r="N1428" s="49"/>
      <c r="O1428" s="49" t="s">
        <v>4070</v>
      </c>
      <c r="P1428" s="49"/>
      <c r="Q1428" s="52" t="s">
        <v>665</v>
      </c>
      <c r="R1428" s="52" t="s">
        <v>4908</v>
      </c>
      <c r="S1428" s="52" t="s">
        <v>4909</v>
      </c>
      <c r="T1428" s="52"/>
      <c r="U1428" s="52"/>
      <c r="V1428" s="52"/>
    </row>
    <row r="1429" spans="2:22" s="9" customFormat="1" ht="17.100000000000001" customHeight="1">
      <c r="B1429" s="52">
        <v>2026</v>
      </c>
      <c r="C1429" s="52">
        <v>4</v>
      </c>
      <c r="D1429" s="52" t="s">
        <v>72</v>
      </c>
      <c r="E1429" s="52" t="s">
        <v>4953</v>
      </c>
      <c r="F1429" s="52" t="str">
        <f>VLOOKUP(E1429,'[1]3) 구매'!$E$6:$F$1614,2,0)</f>
        <v>쇼핑몰</v>
      </c>
      <c r="G1429" s="52">
        <v>3010161901</v>
      </c>
      <c r="H1429" s="52" t="s">
        <v>4144</v>
      </c>
      <c r="I1429" s="52" t="s">
        <v>6172</v>
      </c>
      <c r="J1429" s="49" t="s">
        <v>87</v>
      </c>
      <c r="K1429" s="49">
        <v>1.131</v>
      </c>
      <c r="L1429" s="49" t="s">
        <v>4127</v>
      </c>
      <c r="M1429" s="49">
        <v>930586</v>
      </c>
      <c r="N1429" s="49"/>
      <c r="O1429" s="49"/>
      <c r="P1429" s="49" t="s">
        <v>4070</v>
      </c>
      <c r="Q1429" s="52" t="s">
        <v>681</v>
      </c>
      <c r="R1429" s="52" t="s">
        <v>4954</v>
      </c>
      <c r="S1429" s="52" t="s">
        <v>4955</v>
      </c>
      <c r="T1429" s="52" t="s">
        <v>71</v>
      </c>
      <c r="U1429" s="52"/>
      <c r="V1429" s="52"/>
    </row>
    <row r="1430" spans="2:22" s="9" customFormat="1" ht="17.100000000000001" customHeight="1">
      <c r="B1430" s="52">
        <v>2026</v>
      </c>
      <c r="C1430" s="52">
        <v>5</v>
      </c>
      <c r="D1430" s="52" t="s">
        <v>72</v>
      </c>
      <c r="E1430" s="52" t="s">
        <v>6173</v>
      </c>
      <c r="F1430" s="52" t="str">
        <f>VLOOKUP(E1430,'[1]3) 구매'!$E$6:$F$1614,2,0)</f>
        <v>제한경쟁</v>
      </c>
      <c r="G1430" s="52"/>
      <c r="H1430" s="52" t="s">
        <v>6174</v>
      </c>
      <c r="I1430" s="52" t="s">
        <v>4156</v>
      </c>
      <c r="J1430" s="49" t="s">
        <v>78</v>
      </c>
      <c r="K1430" s="49">
        <v>1</v>
      </c>
      <c r="L1430" s="49" t="s">
        <v>4198</v>
      </c>
      <c r="M1430" s="49">
        <v>31530000</v>
      </c>
      <c r="N1430" s="49"/>
      <c r="O1430" s="49"/>
      <c r="P1430" s="49"/>
      <c r="Q1430" s="52" t="s">
        <v>88</v>
      </c>
      <c r="R1430" s="52" t="s">
        <v>3527</v>
      </c>
      <c r="S1430" s="52" t="s">
        <v>3528</v>
      </c>
      <c r="T1430" s="52" t="s">
        <v>71</v>
      </c>
      <c r="U1430" s="52"/>
      <c r="V1430" s="52"/>
    </row>
    <row r="1431" spans="2:22" s="9" customFormat="1" ht="17.100000000000001" customHeight="1">
      <c r="B1431" s="52">
        <v>2026</v>
      </c>
      <c r="C1431" s="52">
        <v>5</v>
      </c>
      <c r="D1431" s="52" t="s">
        <v>72</v>
      </c>
      <c r="E1431" s="52" t="s">
        <v>6175</v>
      </c>
      <c r="F1431" s="52" t="str">
        <f>VLOOKUP(E1431,'[1]3) 구매'!$E$6:$F$1614,2,0)</f>
        <v>쇼핑몰</v>
      </c>
      <c r="G1431" s="52">
        <v>3013150209</v>
      </c>
      <c r="H1431" s="52" t="s">
        <v>6176</v>
      </c>
      <c r="I1431" s="52" t="s">
        <v>6177</v>
      </c>
      <c r="J1431" s="49" t="s">
        <v>6178</v>
      </c>
      <c r="K1431" s="49">
        <v>1232</v>
      </c>
      <c r="L1431" s="49" t="s">
        <v>4094</v>
      </c>
      <c r="M1431" s="49">
        <v>43000000</v>
      </c>
      <c r="N1431" s="49"/>
      <c r="O1431" s="49" t="s">
        <v>4074</v>
      </c>
      <c r="P1431" s="49"/>
      <c r="Q1431" s="52" t="s">
        <v>727</v>
      </c>
      <c r="R1431" s="52" t="s">
        <v>6179</v>
      </c>
      <c r="S1431" s="52" t="s">
        <v>6180</v>
      </c>
      <c r="T1431" s="52" t="s">
        <v>71</v>
      </c>
      <c r="U1431" s="52"/>
      <c r="V1431" s="52"/>
    </row>
    <row r="1432" spans="2:22" s="9" customFormat="1" ht="17.100000000000001" customHeight="1">
      <c r="B1432" s="52">
        <v>2026</v>
      </c>
      <c r="C1432" s="52">
        <v>5</v>
      </c>
      <c r="D1432" s="52" t="s">
        <v>72</v>
      </c>
      <c r="E1432" s="52" t="s">
        <v>6181</v>
      </c>
      <c r="F1432" s="52" t="str">
        <f>VLOOKUP(E1432,'[1]3) 구매'!$E$6:$F$1614,2,0)</f>
        <v>제한경쟁</v>
      </c>
      <c r="G1432" s="52">
        <v>4111193802</v>
      </c>
      <c r="H1432" s="52" t="s">
        <v>6182</v>
      </c>
      <c r="I1432" s="52" t="s">
        <v>4706</v>
      </c>
      <c r="J1432" s="49" t="s">
        <v>6183</v>
      </c>
      <c r="K1432" s="49">
        <v>10</v>
      </c>
      <c r="L1432" s="49" t="s">
        <v>4500</v>
      </c>
      <c r="M1432" s="49">
        <v>100000000</v>
      </c>
      <c r="N1432" s="49"/>
      <c r="O1432" s="49"/>
      <c r="P1432" s="49"/>
      <c r="Q1432" s="52" t="s">
        <v>1428</v>
      </c>
      <c r="R1432" s="52" t="s">
        <v>1429</v>
      </c>
      <c r="S1432" s="52" t="s">
        <v>1430</v>
      </c>
      <c r="T1432" s="52" t="s">
        <v>71</v>
      </c>
      <c r="U1432" s="52"/>
      <c r="V1432" s="52"/>
    </row>
    <row r="1433" spans="2:22" s="9" customFormat="1" ht="17.100000000000001" customHeight="1">
      <c r="B1433" s="52">
        <v>2026</v>
      </c>
      <c r="C1433" s="52">
        <v>5</v>
      </c>
      <c r="D1433" s="52" t="s">
        <v>62</v>
      </c>
      <c r="E1433" s="52" t="s">
        <v>6184</v>
      </c>
      <c r="F1433" s="52" t="str">
        <f>VLOOKUP(E1433,'[1]3) 구매'!$E$6:$F$1614,2,0)</f>
        <v>조달위탁</v>
      </c>
      <c r="G1433" s="52">
        <v>3912110301</v>
      </c>
      <c r="H1433" s="52" t="s">
        <v>4675</v>
      </c>
      <c r="I1433" s="52"/>
      <c r="J1433" s="49" t="s">
        <v>74</v>
      </c>
      <c r="K1433" s="49">
        <v>1</v>
      </c>
      <c r="L1433" s="49" t="s">
        <v>4198</v>
      </c>
      <c r="M1433" s="49">
        <v>308866187</v>
      </c>
      <c r="N1433" s="49"/>
      <c r="O1433" s="49"/>
      <c r="P1433" s="49"/>
      <c r="Q1433" s="52" t="s">
        <v>183</v>
      </c>
      <c r="R1433" s="52" t="s">
        <v>2200</v>
      </c>
      <c r="S1433" s="52" t="s">
        <v>2201</v>
      </c>
      <c r="T1433" s="52" t="s">
        <v>71</v>
      </c>
      <c r="U1433" s="52"/>
      <c r="V1433" s="52"/>
    </row>
    <row r="1434" spans="2:22" s="9" customFormat="1" ht="17.100000000000001" customHeight="1">
      <c r="B1434" s="52">
        <v>2026</v>
      </c>
      <c r="C1434" s="52">
        <v>5</v>
      </c>
      <c r="D1434" s="52" t="s">
        <v>62</v>
      </c>
      <c r="E1434" s="52" t="s">
        <v>6185</v>
      </c>
      <c r="F1434" s="52" t="str">
        <f>VLOOKUP(E1434,'[1]3) 구매'!$E$6:$F$1614,2,0)</f>
        <v>쇼핑몰</v>
      </c>
      <c r="G1434" s="52">
        <v>3912100101</v>
      </c>
      <c r="H1434" s="52" t="s">
        <v>4429</v>
      </c>
      <c r="I1434" s="52" t="s">
        <v>6186</v>
      </c>
      <c r="J1434" s="49" t="s">
        <v>74</v>
      </c>
      <c r="K1434" s="49">
        <v>1</v>
      </c>
      <c r="L1434" s="49" t="s">
        <v>4198</v>
      </c>
      <c r="M1434" s="49">
        <v>84757617</v>
      </c>
      <c r="N1434" s="49"/>
      <c r="O1434" s="49" t="s">
        <v>4074</v>
      </c>
      <c r="P1434" s="49"/>
      <c r="Q1434" s="52" t="s">
        <v>183</v>
      </c>
      <c r="R1434" s="52" t="s">
        <v>2200</v>
      </c>
      <c r="S1434" s="52" t="s">
        <v>2201</v>
      </c>
      <c r="T1434" s="52" t="s">
        <v>71</v>
      </c>
      <c r="U1434" s="52"/>
      <c r="V1434" s="52"/>
    </row>
    <row r="1435" spans="2:22" s="9" customFormat="1" ht="17.100000000000001" customHeight="1">
      <c r="B1435" s="52">
        <v>2026</v>
      </c>
      <c r="C1435" s="52">
        <v>5</v>
      </c>
      <c r="D1435" s="52" t="s">
        <v>62</v>
      </c>
      <c r="E1435" s="52" t="s">
        <v>6187</v>
      </c>
      <c r="F1435" s="52" t="str">
        <f>VLOOKUP(E1435,'[1]3) 구매'!$E$6:$F$1614,2,0)</f>
        <v>수의계약</v>
      </c>
      <c r="G1435" s="52">
        <v>3912118901</v>
      </c>
      <c r="H1435" s="52" t="s">
        <v>4587</v>
      </c>
      <c r="I1435" s="52"/>
      <c r="J1435" s="49" t="s">
        <v>74</v>
      </c>
      <c r="K1435" s="49">
        <v>1</v>
      </c>
      <c r="L1435" s="49" t="s">
        <v>4198</v>
      </c>
      <c r="M1435" s="49">
        <v>183645000</v>
      </c>
      <c r="N1435" s="49"/>
      <c r="O1435" s="49"/>
      <c r="P1435" s="49"/>
      <c r="Q1435" s="52" t="s">
        <v>183</v>
      </c>
      <c r="R1435" s="52" t="s">
        <v>2200</v>
      </c>
      <c r="S1435" s="52" t="s">
        <v>2201</v>
      </c>
      <c r="T1435" s="52" t="s">
        <v>71</v>
      </c>
      <c r="U1435" s="52"/>
      <c r="V1435" s="52"/>
    </row>
    <row r="1436" spans="2:22" s="9" customFormat="1" ht="17.100000000000001" customHeight="1">
      <c r="B1436" s="52">
        <v>2026</v>
      </c>
      <c r="C1436" s="52">
        <v>5</v>
      </c>
      <c r="D1436" s="52" t="s">
        <v>72</v>
      </c>
      <c r="E1436" s="52" t="s">
        <v>6188</v>
      </c>
      <c r="F1436" s="52" t="str">
        <f>VLOOKUP(E1436,'[1]3) 구매'!$E$6:$F$1614,2,0)</f>
        <v>일반경쟁</v>
      </c>
      <c r="G1436" s="52">
        <v>4014229801</v>
      </c>
      <c r="H1436" s="52" t="s">
        <v>6189</v>
      </c>
      <c r="I1436" s="52" t="s">
        <v>6190</v>
      </c>
      <c r="J1436" s="49" t="s">
        <v>6191</v>
      </c>
      <c r="K1436" s="49">
        <v>10</v>
      </c>
      <c r="L1436" s="49" t="s">
        <v>4078</v>
      </c>
      <c r="M1436" s="49">
        <v>88330000</v>
      </c>
      <c r="N1436" s="49"/>
      <c r="O1436" s="49"/>
      <c r="P1436" s="49"/>
      <c r="Q1436" s="52" t="s">
        <v>1440</v>
      </c>
      <c r="R1436" s="52" t="s">
        <v>1441</v>
      </c>
      <c r="S1436" s="52" t="s">
        <v>1442</v>
      </c>
      <c r="T1436" s="52" t="s">
        <v>71</v>
      </c>
      <c r="U1436" s="52"/>
      <c r="V1436" s="52"/>
    </row>
    <row r="1437" spans="2:22" s="9" customFormat="1" ht="17.100000000000001" customHeight="1">
      <c r="B1437" s="52">
        <v>2026</v>
      </c>
      <c r="C1437" s="52">
        <v>5</v>
      </c>
      <c r="D1437" s="52" t="s">
        <v>72</v>
      </c>
      <c r="E1437" s="52" t="s">
        <v>6192</v>
      </c>
      <c r="F1437" s="52" t="str">
        <f>VLOOKUP(E1437,'[1]3) 구매'!$E$6:$F$1614,2,0)</f>
        <v>쇼핑몰</v>
      </c>
      <c r="G1437" s="52">
        <v>4014229801</v>
      </c>
      <c r="H1437" s="52" t="s">
        <v>6189</v>
      </c>
      <c r="I1437" s="52" t="s">
        <v>6190</v>
      </c>
      <c r="J1437" s="49" t="s">
        <v>6191</v>
      </c>
      <c r="K1437" s="49">
        <v>1</v>
      </c>
      <c r="L1437" s="49" t="s">
        <v>4078</v>
      </c>
      <c r="M1437" s="49">
        <v>8558000</v>
      </c>
      <c r="N1437" s="49"/>
      <c r="O1437" s="49" t="s">
        <v>4074</v>
      </c>
      <c r="P1437" s="49"/>
      <c r="Q1437" s="52" t="s">
        <v>1440</v>
      </c>
      <c r="R1437" s="52" t="s">
        <v>6193</v>
      </c>
      <c r="S1437" s="52" t="s">
        <v>6194</v>
      </c>
      <c r="T1437" s="52" t="s">
        <v>71</v>
      </c>
      <c r="U1437" s="52"/>
      <c r="V1437" s="52"/>
    </row>
    <row r="1438" spans="2:22" s="9" customFormat="1" ht="17.100000000000001" customHeight="1">
      <c r="B1438" s="52">
        <v>2026</v>
      </c>
      <c r="C1438" s="52">
        <v>5</v>
      </c>
      <c r="D1438" s="52" t="s">
        <v>72</v>
      </c>
      <c r="E1438" s="52" t="s">
        <v>6195</v>
      </c>
      <c r="F1438" s="52" t="str">
        <f>VLOOKUP(E1438,'[1]3) 구매'!$E$6:$F$1614,2,0)</f>
        <v>제한경쟁</v>
      </c>
      <c r="G1438" s="52">
        <v>2410171201</v>
      </c>
      <c r="H1438" s="52" t="s">
        <v>4630</v>
      </c>
      <c r="I1438" s="52" t="s">
        <v>6196</v>
      </c>
      <c r="J1438" s="49" t="s">
        <v>6197</v>
      </c>
      <c r="K1438" s="49">
        <v>1</v>
      </c>
      <c r="L1438" s="49" t="s">
        <v>4198</v>
      </c>
      <c r="M1438" s="49">
        <v>99993300</v>
      </c>
      <c r="N1438" s="49"/>
      <c r="O1438" s="49"/>
      <c r="P1438" s="49"/>
      <c r="Q1438" s="52" t="s">
        <v>208</v>
      </c>
      <c r="R1438" s="52" t="s">
        <v>6198</v>
      </c>
      <c r="S1438" s="52" t="s">
        <v>6199</v>
      </c>
      <c r="T1438" s="52" t="s">
        <v>71</v>
      </c>
      <c r="U1438" s="52"/>
      <c r="V1438" s="52"/>
    </row>
    <row r="1439" spans="2:22" s="9" customFormat="1" ht="17.100000000000001" customHeight="1">
      <c r="B1439" s="52">
        <v>2026</v>
      </c>
      <c r="C1439" s="52">
        <v>5</v>
      </c>
      <c r="D1439" s="52" t="s">
        <v>72</v>
      </c>
      <c r="E1439" s="52" t="s">
        <v>5155</v>
      </c>
      <c r="F1439" s="52" t="str">
        <f>VLOOKUP(E1439,'[1]3) 구매'!$E$6:$F$1614,2,0)</f>
        <v>쇼핑몰</v>
      </c>
      <c r="G1439" s="52">
        <v>4014168801</v>
      </c>
      <c r="H1439" s="52" t="s">
        <v>6200</v>
      </c>
      <c r="I1439" s="52" t="s">
        <v>6201</v>
      </c>
      <c r="J1439" s="49" t="s">
        <v>4318</v>
      </c>
      <c r="K1439" s="49">
        <v>2</v>
      </c>
      <c r="L1439" s="49" t="s">
        <v>4230</v>
      </c>
      <c r="M1439" s="49">
        <v>4549000</v>
      </c>
      <c r="N1439" s="49"/>
      <c r="O1439" s="49" t="s">
        <v>4074</v>
      </c>
      <c r="P1439" s="49"/>
      <c r="Q1439" s="52" t="s">
        <v>781</v>
      </c>
      <c r="R1439" s="52" t="s">
        <v>5157</v>
      </c>
      <c r="S1439" s="52" t="s">
        <v>5158</v>
      </c>
      <c r="T1439" s="52" t="s">
        <v>71</v>
      </c>
      <c r="U1439" s="52"/>
      <c r="V1439" s="52"/>
    </row>
    <row r="1440" spans="2:22" s="9" customFormat="1" ht="17.100000000000001" customHeight="1">
      <c r="B1440" s="52">
        <v>2026</v>
      </c>
      <c r="C1440" s="52">
        <v>5</v>
      </c>
      <c r="D1440" s="52" t="s">
        <v>72</v>
      </c>
      <c r="E1440" s="52" t="s">
        <v>5155</v>
      </c>
      <c r="F1440" s="52" t="str">
        <f>VLOOKUP(E1440,'[1]3) 구매'!$E$6:$F$1614,2,0)</f>
        <v>쇼핑몰</v>
      </c>
      <c r="G1440" s="52">
        <v>4014168801</v>
      </c>
      <c r="H1440" s="52" t="s">
        <v>6200</v>
      </c>
      <c r="I1440" s="52" t="s">
        <v>6202</v>
      </c>
      <c r="J1440" s="49" t="s">
        <v>4318</v>
      </c>
      <c r="K1440" s="49">
        <v>1</v>
      </c>
      <c r="L1440" s="49" t="s">
        <v>4230</v>
      </c>
      <c r="M1440" s="49">
        <v>3069000</v>
      </c>
      <c r="N1440" s="49"/>
      <c r="O1440" s="49" t="s">
        <v>4074</v>
      </c>
      <c r="P1440" s="49"/>
      <c r="Q1440" s="52" t="s">
        <v>781</v>
      </c>
      <c r="R1440" s="52" t="s">
        <v>5157</v>
      </c>
      <c r="S1440" s="52" t="s">
        <v>5158</v>
      </c>
      <c r="T1440" s="52" t="s">
        <v>71</v>
      </c>
      <c r="U1440" s="52"/>
      <c r="V1440" s="52"/>
    </row>
    <row r="1441" spans="2:22" s="9" customFormat="1" ht="17.100000000000001" customHeight="1">
      <c r="B1441" s="52">
        <v>2026</v>
      </c>
      <c r="C1441" s="52">
        <v>5</v>
      </c>
      <c r="D1441" s="52" t="s">
        <v>72</v>
      </c>
      <c r="E1441" s="52" t="s">
        <v>2383</v>
      </c>
      <c r="F1441" s="52" t="str">
        <f>VLOOKUP(E1441,'[1]3) 구매'!$E$6:$F$1614,2,0)</f>
        <v>쇼핑몰</v>
      </c>
      <c r="G1441" s="52">
        <v>3011150501</v>
      </c>
      <c r="H1441" s="52" t="s">
        <v>4067</v>
      </c>
      <c r="I1441" s="52" t="s">
        <v>4306</v>
      </c>
      <c r="J1441" s="49" t="s">
        <v>87</v>
      </c>
      <c r="K1441" s="49">
        <v>1000</v>
      </c>
      <c r="L1441" s="49" t="s">
        <v>4302</v>
      </c>
      <c r="M1441" s="49">
        <v>95000000</v>
      </c>
      <c r="N1441" s="49"/>
      <c r="O1441" s="49" t="s">
        <v>4074</v>
      </c>
      <c r="P1441" s="49"/>
      <c r="Q1441" s="52" t="s">
        <v>2362</v>
      </c>
      <c r="R1441" s="52" t="s">
        <v>2373</v>
      </c>
      <c r="S1441" s="52" t="s">
        <v>2374</v>
      </c>
      <c r="T1441" s="52" t="s">
        <v>71</v>
      </c>
      <c r="U1441" s="52"/>
      <c r="V1441" s="52"/>
    </row>
    <row r="1442" spans="2:22" s="9" customFormat="1" ht="17.100000000000001" customHeight="1">
      <c r="B1442" s="52">
        <v>2026</v>
      </c>
      <c r="C1442" s="52">
        <v>5</v>
      </c>
      <c r="D1442" s="52" t="s">
        <v>72</v>
      </c>
      <c r="E1442" s="52" t="s">
        <v>2384</v>
      </c>
      <c r="F1442" s="52" t="str">
        <f>VLOOKUP(E1442,'[1]3) 구매'!$E$6:$F$1614,2,0)</f>
        <v>쇼핑몰</v>
      </c>
      <c r="G1442" s="52">
        <v>3011150501</v>
      </c>
      <c r="H1442" s="52" t="s">
        <v>4067</v>
      </c>
      <c r="I1442" s="52" t="s">
        <v>4306</v>
      </c>
      <c r="J1442" s="49" t="s">
        <v>87</v>
      </c>
      <c r="K1442" s="49">
        <v>1000</v>
      </c>
      <c r="L1442" s="49" t="s">
        <v>4302</v>
      </c>
      <c r="M1442" s="49">
        <v>30000000</v>
      </c>
      <c r="N1442" s="49"/>
      <c r="O1442" s="49" t="s">
        <v>4074</v>
      </c>
      <c r="P1442" s="49"/>
      <c r="Q1442" s="52" t="s">
        <v>2362</v>
      </c>
      <c r="R1442" s="52" t="s">
        <v>2373</v>
      </c>
      <c r="S1442" s="52" t="s">
        <v>6203</v>
      </c>
      <c r="T1442" s="52" t="s">
        <v>71</v>
      </c>
      <c r="U1442" s="52"/>
      <c r="V1442" s="52"/>
    </row>
    <row r="1443" spans="2:22" s="9" customFormat="1" ht="17.100000000000001" customHeight="1">
      <c r="B1443" s="52">
        <v>2026</v>
      </c>
      <c r="C1443" s="52">
        <v>5</v>
      </c>
      <c r="D1443" s="52" t="s">
        <v>62</v>
      </c>
      <c r="E1443" s="52" t="s">
        <v>6204</v>
      </c>
      <c r="F1443" s="52" t="str">
        <f>VLOOKUP(E1443,'[1]3) 구매'!$E$6:$F$1614,2,0)</f>
        <v>쇼핑몰</v>
      </c>
      <c r="G1443" s="52">
        <v>3015200102</v>
      </c>
      <c r="H1443" s="52" t="s">
        <v>4661</v>
      </c>
      <c r="I1443" s="52" t="s">
        <v>6205</v>
      </c>
      <c r="J1443" s="49" t="s">
        <v>87</v>
      </c>
      <c r="K1443" s="49">
        <v>41</v>
      </c>
      <c r="L1443" s="49" t="s">
        <v>4106</v>
      </c>
      <c r="M1443" s="49">
        <v>10099060</v>
      </c>
      <c r="N1443" s="49"/>
      <c r="O1443" s="49" t="s">
        <v>4074</v>
      </c>
      <c r="P1443" s="49"/>
      <c r="Q1443" s="52" t="s">
        <v>2362</v>
      </c>
      <c r="R1443" s="52" t="s">
        <v>2366</v>
      </c>
      <c r="S1443" s="52" t="s">
        <v>2367</v>
      </c>
      <c r="T1443" s="52" t="s">
        <v>71</v>
      </c>
      <c r="U1443" s="52"/>
      <c r="V1443" s="52"/>
    </row>
    <row r="1444" spans="2:22" s="9" customFormat="1" ht="17.100000000000001" customHeight="1">
      <c r="B1444" s="52">
        <v>2026</v>
      </c>
      <c r="C1444" s="52">
        <v>5</v>
      </c>
      <c r="D1444" s="52" t="s">
        <v>72</v>
      </c>
      <c r="E1444" s="52" t="s">
        <v>6067</v>
      </c>
      <c r="F1444" s="52" t="str">
        <f>VLOOKUP(E1444,'[1]3) 구매'!$E$6:$F$1614,2,0)</f>
        <v>쇼핑몰</v>
      </c>
      <c r="G1444" s="52">
        <v>2437050501</v>
      </c>
      <c r="H1444" s="52" t="s">
        <v>4412</v>
      </c>
      <c r="I1444" s="52" t="s">
        <v>5666</v>
      </c>
      <c r="J1444" s="49" t="s">
        <v>4318</v>
      </c>
      <c r="K1444" s="49">
        <v>325</v>
      </c>
      <c r="L1444" s="49" t="s">
        <v>4411</v>
      </c>
      <c r="M1444" s="49">
        <v>56290400</v>
      </c>
      <c r="N1444" s="49"/>
      <c r="O1444" s="49" t="s">
        <v>4324</v>
      </c>
      <c r="P1444" s="49"/>
      <c r="Q1444" s="52" t="s">
        <v>1754</v>
      </c>
      <c r="R1444" s="52" t="s">
        <v>1861</v>
      </c>
      <c r="S1444" s="52" t="s">
        <v>1862</v>
      </c>
      <c r="T1444" s="52" t="s">
        <v>71</v>
      </c>
      <c r="U1444" s="52"/>
      <c r="V1444" s="52"/>
    </row>
    <row r="1445" spans="2:22" s="9" customFormat="1" ht="17.100000000000001" customHeight="1">
      <c r="B1445" s="52">
        <v>2026</v>
      </c>
      <c r="C1445" s="52">
        <v>5</v>
      </c>
      <c r="D1445" s="52" t="s">
        <v>72</v>
      </c>
      <c r="E1445" s="52" t="s">
        <v>6067</v>
      </c>
      <c r="F1445" s="52" t="str">
        <f>VLOOKUP(E1445,'[1]3) 구매'!$E$6:$F$1614,2,0)</f>
        <v>쇼핑몰</v>
      </c>
      <c r="G1445" s="52">
        <v>2421083901</v>
      </c>
      <c r="H1445" s="52" t="s">
        <v>5557</v>
      </c>
      <c r="I1445" s="52" t="s">
        <v>6206</v>
      </c>
      <c r="J1445" s="49" t="s">
        <v>4318</v>
      </c>
      <c r="K1445" s="49">
        <v>1</v>
      </c>
      <c r="L1445" s="49" t="s">
        <v>4198</v>
      </c>
      <c r="M1445" s="49">
        <v>10386000</v>
      </c>
      <c r="N1445" s="49"/>
      <c r="O1445" s="49" t="s">
        <v>4324</v>
      </c>
      <c r="P1445" s="49"/>
      <c r="Q1445" s="52" t="s">
        <v>1754</v>
      </c>
      <c r="R1445" s="52" t="s">
        <v>1861</v>
      </c>
      <c r="S1445" s="52" t="s">
        <v>1862</v>
      </c>
      <c r="T1445" s="52" t="s">
        <v>71</v>
      </c>
      <c r="U1445" s="52"/>
      <c r="V1445" s="52"/>
    </row>
    <row r="1446" spans="2:22" s="9" customFormat="1" ht="17.100000000000001" customHeight="1">
      <c r="B1446" s="52">
        <v>2026</v>
      </c>
      <c r="C1446" s="52">
        <v>5</v>
      </c>
      <c r="D1446" s="52" t="s">
        <v>72</v>
      </c>
      <c r="E1446" s="52" t="s">
        <v>6067</v>
      </c>
      <c r="F1446" s="52" t="str">
        <f>VLOOKUP(E1446,'[1]3) 구매'!$E$6:$F$1614,2,0)</f>
        <v>쇼핑몰</v>
      </c>
      <c r="G1446" s="52">
        <v>2347837401</v>
      </c>
      <c r="H1446" s="52" t="s">
        <v>6207</v>
      </c>
      <c r="I1446" s="52" t="s">
        <v>6208</v>
      </c>
      <c r="J1446" s="49" t="s">
        <v>4318</v>
      </c>
      <c r="K1446" s="49">
        <v>1</v>
      </c>
      <c r="L1446" s="49" t="s">
        <v>4198</v>
      </c>
      <c r="M1446" s="49">
        <v>3096000</v>
      </c>
      <c r="N1446" s="49"/>
      <c r="O1446" s="49" t="s">
        <v>4324</v>
      </c>
      <c r="P1446" s="49"/>
      <c r="Q1446" s="52" t="s">
        <v>1754</v>
      </c>
      <c r="R1446" s="52" t="s">
        <v>1861</v>
      </c>
      <c r="S1446" s="52" t="s">
        <v>1862</v>
      </c>
      <c r="T1446" s="52" t="s">
        <v>71</v>
      </c>
      <c r="U1446" s="52"/>
      <c r="V1446" s="52"/>
    </row>
    <row r="1447" spans="2:22" s="9" customFormat="1" ht="17.100000000000001" customHeight="1">
      <c r="B1447" s="52">
        <v>2026</v>
      </c>
      <c r="C1447" s="52">
        <v>5</v>
      </c>
      <c r="D1447" s="52" t="s">
        <v>72</v>
      </c>
      <c r="E1447" s="52" t="s">
        <v>6067</v>
      </c>
      <c r="F1447" s="52" t="str">
        <f>VLOOKUP(E1447,'[1]3) 구매'!$E$6:$F$1614,2,0)</f>
        <v>쇼핑몰</v>
      </c>
      <c r="G1447" s="52">
        <v>2156723601</v>
      </c>
      <c r="H1447" s="52" t="s">
        <v>6209</v>
      </c>
      <c r="I1447" s="52" t="s">
        <v>6210</v>
      </c>
      <c r="J1447" s="49" t="s">
        <v>4318</v>
      </c>
      <c r="K1447" s="49">
        <v>1</v>
      </c>
      <c r="L1447" s="49" t="s">
        <v>4198</v>
      </c>
      <c r="M1447" s="49">
        <v>6379560</v>
      </c>
      <c r="N1447" s="49"/>
      <c r="O1447" s="49" t="s">
        <v>4324</v>
      </c>
      <c r="P1447" s="49"/>
      <c r="Q1447" s="52" t="s">
        <v>1754</v>
      </c>
      <c r="R1447" s="52" t="s">
        <v>1861</v>
      </c>
      <c r="S1447" s="52" t="s">
        <v>1862</v>
      </c>
      <c r="T1447" s="52" t="s">
        <v>71</v>
      </c>
      <c r="U1447" s="52"/>
      <c r="V1447" s="52"/>
    </row>
    <row r="1448" spans="2:22" s="9" customFormat="1" ht="17.100000000000001" customHeight="1">
      <c r="B1448" s="52">
        <v>2026</v>
      </c>
      <c r="C1448" s="52">
        <v>5</v>
      </c>
      <c r="D1448" s="52" t="s">
        <v>62</v>
      </c>
      <c r="E1448" s="52" t="s">
        <v>6211</v>
      </c>
      <c r="F1448" s="52" t="str">
        <f>VLOOKUP(E1448,'[1]3) 구매'!$E$6:$F$1614,2,0)</f>
        <v>쇼핑몰</v>
      </c>
      <c r="G1448" s="52">
        <v>4710998001</v>
      </c>
      <c r="H1448" s="52" t="s">
        <v>6212</v>
      </c>
      <c r="I1448" s="52" t="s">
        <v>6213</v>
      </c>
      <c r="J1448" s="49" t="s">
        <v>4318</v>
      </c>
      <c r="K1448" s="49">
        <v>3</v>
      </c>
      <c r="L1448" s="49" t="s">
        <v>4111</v>
      </c>
      <c r="M1448" s="49">
        <v>304401000</v>
      </c>
      <c r="N1448" s="49" t="s">
        <v>4074</v>
      </c>
      <c r="O1448" s="49"/>
      <c r="P1448" s="49"/>
      <c r="Q1448" s="52" t="s">
        <v>797</v>
      </c>
      <c r="R1448" s="52" t="s">
        <v>444</v>
      </c>
      <c r="S1448" s="52" t="s">
        <v>6214</v>
      </c>
      <c r="T1448" s="52" t="s">
        <v>71</v>
      </c>
      <c r="U1448" s="52" t="s">
        <v>6215</v>
      </c>
      <c r="V1448" s="52"/>
    </row>
    <row r="1449" spans="2:22" s="9" customFormat="1" ht="17.100000000000001" customHeight="1">
      <c r="B1449" s="52">
        <v>2026</v>
      </c>
      <c r="C1449" s="52">
        <v>5</v>
      </c>
      <c r="D1449" s="52" t="s">
        <v>62</v>
      </c>
      <c r="E1449" s="52" t="s">
        <v>6216</v>
      </c>
      <c r="F1449" s="52" t="str">
        <f>VLOOKUP(E1449,'[1]3) 구매'!$E$6:$F$1614,2,0)</f>
        <v>쇼핑몰</v>
      </c>
      <c r="G1449" s="52">
        <v>4710998001</v>
      </c>
      <c r="H1449" s="52" t="s">
        <v>6212</v>
      </c>
      <c r="I1449" s="52" t="s">
        <v>6217</v>
      </c>
      <c r="J1449" s="49" t="s">
        <v>4318</v>
      </c>
      <c r="K1449" s="49">
        <v>2</v>
      </c>
      <c r="L1449" s="49" t="s">
        <v>4111</v>
      </c>
      <c r="M1449" s="49">
        <v>174798000</v>
      </c>
      <c r="N1449" s="49" t="s">
        <v>4074</v>
      </c>
      <c r="O1449" s="49"/>
      <c r="P1449" s="49"/>
      <c r="Q1449" s="52" t="s">
        <v>797</v>
      </c>
      <c r="R1449" s="52" t="s">
        <v>444</v>
      </c>
      <c r="S1449" s="52" t="s">
        <v>6214</v>
      </c>
      <c r="T1449" s="52" t="s">
        <v>71</v>
      </c>
      <c r="U1449" s="52" t="s">
        <v>6215</v>
      </c>
      <c r="V1449" s="52"/>
    </row>
    <row r="1450" spans="2:22" s="9" customFormat="1" ht="17.100000000000001" customHeight="1">
      <c r="B1450" s="52">
        <v>2026</v>
      </c>
      <c r="C1450" s="52">
        <v>5</v>
      </c>
      <c r="D1450" s="52" t="s">
        <v>72</v>
      </c>
      <c r="E1450" s="52" t="s">
        <v>2410</v>
      </c>
      <c r="F1450" s="52" t="str">
        <f>VLOOKUP(E1450,'[1]3) 구매'!$E$6:$F$1614,2,0)</f>
        <v>쇼핑몰</v>
      </c>
      <c r="G1450" s="52">
        <v>3013150202</v>
      </c>
      <c r="H1450" s="52" t="s">
        <v>4121</v>
      </c>
      <c r="I1450" s="52" t="s">
        <v>6218</v>
      </c>
      <c r="J1450" s="49" t="s">
        <v>87</v>
      </c>
      <c r="K1450" s="49">
        <v>1689</v>
      </c>
      <c r="L1450" s="49" t="s">
        <v>4170</v>
      </c>
      <c r="M1450" s="49">
        <v>57544230</v>
      </c>
      <c r="N1450" s="49"/>
      <c r="O1450" s="49" t="s">
        <v>4324</v>
      </c>
      <c r="P1450" s="49"/>
      <c r="Q1450" s="52" t="s">
        <v>797</v>
      </c>
      <c r="R1450" s="52" t="s">
        <v>2411</v>
      </c>
      <c r="S1450" s="52" t="s">
        <v>2412</v>
      </c>
      <c r="T1450" s="52" t="s">
        <v>71</v>
      </c>
      <c r="U1450" s="52"/>
      <c r="V1450" s="52"/>
    </row>
    <row r="1451" spans="2:22" s="9" customFormat="1" ht="17.100000000000001" customHeight="1">
      <c r="B1451" s="52">
        <v>2026</v>
      </c>
      <c r="C1451" s="52">
        <v>5</v>
      </c>
      <c r="D1451" s="52" t="s">
        <v>72</v>
      </c>
      <c r="E1451" s="52" t="s">
        <v>6219</v>
      </c>
      <c r="F1451" s="52" t="str">
        <f>VLOOKUP(E1451,'[1]3) 구매'!$E$6:$F$1614,2,0)</f>
        <v>제한경쟁</v>
      </c>
      <c r="G1451" s="52">
        <v>3912118901</v>
      </c>
      <c r="H1451" s="52" t="s">
        <v>4587</v>
      </c>
      <c r="I1451" s="52" t="s">
        <v>6220</v>
      </c>
      <c r="J1451" s="49"/>
      <c r="K1451" s="49">
        <v>1</v>
      </c>
      <c r="L1451" s="49" t="s">
        <v>4198</v>
      </c>
      <c r="M1451" s="49">
        <v>200000000</v>
      </c>
      <c r="N1451" s="49"/>
      <c r="O1451" s="49"/>
      <c r="P1451" s="49"/>
      <c r="Q1451" s="52" t="s">
        <v>6221</v>
      </c>
      <c r="R1451" s="52" t="s">
        <v>6222</v>
      </c>
      <c r="S1451" s="52" t="s">
        <v>6223</v>
      </c>
      <c r="T1451" s="52" t="s">
        <v>71</v>
      </c>
      <c r="U1451" s="52"/>
      <c r="V1451" s="52"/>
    </row>
    <row r="1452" spans="2:22" s="9" customFormat="1" ht="17.100000000000001" customHeight="1">
      <c r="B1452" s="52">
        <v>2026</v>
      </c>
      <c r="C1452" s="52">
        <v>5</v>
      </c>
      <c r="D1452" s="52" t="s">
        <v>72</v>
      </c>
      <c r="E1452" s="52" t="s">
        <v>6224</v>
      </c>
      <c r="F1452" s="52" t="str">
        <f>VLOOKUP(E1452,'[1]3) 구매'!$E$6:$F$1614,2,0)</f>
        <v>제한경쟁</v>
      </c>
      <c r="G1452" s="52">
        <v>3912118901</v>
      </c>
      <c r="H1452" s="52" t="s">
        <v>4587</v>
      </c>
      <c r="I1452" s="52" t="s">
        <v>6220</v>
      </c>
      <c r="J1452" s="49"/>
      <c r="K1452" s="49">
        <v>1</v>
      </c>
      <c r="L1452" s="49" t="s">
        <v>4198</v>
      </c>
      <c r="M1452" s="49">
        <v>240000000</v>
      </c>
      <c r="N1452" s="49"/>
      <c r="O1452" s="49"/>
      <c r="P1452" s="49"/>
      <c r="Q1452" s="52" t="s">
        <v>6221</v>
      </c>
      <c r="R1452" s="52" t="s">
        <v>6222</v>
      </c>
      <c r="S1452" s="52" t="s">
        <v>6223</v>
      </c>
      <c r="T1452" s="52" t="s">
        <v>71</v>
      </c>
      <c r="U1452" s="52"/>
      <c r="V1452" s="52"/>
    </row>
    <row r="1453" spans="2:22" s="9" customFormat="1" ht="17.100000000000001" customHeight="1">
      <c r="B1453" s="52">
        <v>2026</v>
      </c>
      <c r="C1453" s="52">
        <v>5</v>
      </c>
      <c r="D1453" s="52" t="s">
        <v>72</v>
      </c>
      <c r="E1453" s="52" t="s">
        <v>6225</v>
      </c>
      <c r="F1453" s="52" t="str">
        <f>VLOOKUP(E1453,'[1]3) 구매'!$E$6:$F$1614,2,0)</f>
        <v>쇼핑몰</v>
      </c>
      <c r="G1453" s="52">
        <v>4014178201</v>
      </c>
      <c r="H1453" s="52" t="s">
        <v>4796</v>
      </c>
      <c r="I1453" s="52" t="s">
        <v>6226</v>
      </c>
      <c r="J1453" s="49" t="s">
        <v>87</v>
      </c>
      <c r="K1453" s="49">
        <v>500</v>
      </c>
      <c r="L1453" s="49" t="s">
        <v>4078</v>
      </c>
      <c r="M1453" s="49">
        <v>24350000</v>
      </c>
      <c r="N1453" s="49"/>
      <c r="O1453" s="49" t="s">
        <v>4070</v>
      </c>
      <c r="P1453" s="49"/>
      <c r="Q1453" s="52" t="s">
        <v>257</v>
      </c>
      <c r="R1453" s="52" t="s">
        <v>2511</v>
      </c>
      <c r="S1453" s="52" t="s">
        <v>2512</v>
      </c>
      <c r="T1453" s="52" t="s">
        <v>71</v>
      </c>
      <c r="U1453" s="52"/>
      <c r="V1453" s="52"/>
    </row>
    <row r="1454" spans="2:22" s="9" customFormat="1" ht="17.100000000000001" customHeight="1">
      <c r="B1454" s="52">
        <v>2026</v>
      </c>
      <c r="C1454" s="52">
        <v>5</v>
      </c>
      <c r="D1454" s="52" t="s">
        <v>72</v>
      </c>
      <c r="E1454" s="52" t="s">
        <v>6225</v>
      </c>
      <c r="F1454" s="52" t="str">
        <f>VLOOKUP(E1454,'[1]3) 구매'!$E$6:$F$1614,2,0)</f>
        <v>쇼핑몰</v>
      </c>
      <c r="G1454" s="52">
        <v>3013150202</v>
      </c>
      <c r="H1454" s="52" t="s">
        <v>6227</v>
      </c>
      <c r="I1454" s="52" t="s">
        <v>6228</v>
      </c>
      <c r="J1454" s="49" t="s">
        <v>87</v>
      </c>
      <c r="K1454" s="49">
        <v>230</v>
      </c>
      <c r="L1454" s="49" t="s">
        <v>4078</v>
      </c>
      <c r="M1454" s="49">
        <v>74746400</v>
      </c>
      <c r="N1454" s="49"/>
      <c r="O1454" s="49" t="s">
        <v>4070</v>
      </c>
      <c r="P1454" s="49"/>
      <c r="Q1454" s="52" t="s">
        <v>257</v>
      </c>
      <c r="R1454" s="52" t="s">
        <v>2511</v>
      </c>
      <c r="S1454" s="52" t="s">
        <v>2512</v>
      </c>
      <c r="T1454" s="52" t="s">
        <v>71</v>
      </c>
      <c r="U1454" s="52"/>
      <c r="V1454" s="52"/>
    </row>
    <row r="1455" spans="2:22" s="9" customFormat="1" ht="17.100000000000001" customHeight="1">
      <c r="B1455" s="52">
        <v>2026</v>
      </c>
      <c r="C1455" s="52">
        <v>5</v>
      </c>
      <c r="D1455" s="52" t="s">
        <v>72</v>
      </c>
      <c r="E1455" s="52" t="s">
        <v>6229</v>
      </c>
      <c r="F1455" s="52" t="str">
        <f>VLOOKUP(E1455,'[1]3) 구매'!$E$6:$F$1614,2,0)</f>
        <v>제한경쟁</v>
      </c>
      <c r="G1455" s="52">
        <v>3012170301</v>
      </c>
      <c r="H1455" s="52" t="s">
        <v>6230</v>
      </c>
      <c r="I1455" s="52" t="s">
        <v>6231</v>
      </c>
      <c r="J1455" s="49" t="s">
        <v>5252</v>
      </c>
      <c r="K1455" s="49">
        <v>1</v>
      </c>
      <c r="L1455" s="49" t="s">
        <v>4198</v>
      </c>
      <c r="M1455" s="49">
        <v>200000000</v>
      </c>
      <c r="N1455" s="49"/>
      <c r="O1455" s="49"/>
      <c r="P1455" s="49"/>
      <c r="Q1455" s="52" t="s">
        <v>6232</v>
      </c>
      <c r="R1455" s="52" t="s">
        <v>6233</v>
      </c>
      <c r="S1455" s="52" t="s">
        <v>6234</v>
      </c>
      <c r="T1455" s="52" t="s">
        <v>71</v>
      </c>
      <c r="U1455" s="52"/>
      <c r="V1455" s="52"/>
    </row>
    <row r="1456" spans="2:22" s="9" customFormat="1" ht="17.100000000000001" customHeight="1">
      <c r="B1456" s="52">
        <v>2026</v>
      </c>
      <c r="C1456" s="52">
        <v>5</v>
      </c>
      <c r="D1456" s="52" t="s">
        <v>72</v>
      </c>
      <c r="E1456" s="52" t="s">
        <v>6235</v>
      </c>
      <c r="F1456" s="52" t="str">
        <f>VLOOKUP(E1456,'[1]3) 구매'!$E$6:$F$1614,2,0)</f>
        <v>수의계약</v>
      </c>
      <c r="G1456" s="52">
        <v>4110332701</v>
      </c>
      <c r="H1456" s="52" t="s">
        <v>6236</v>
      </c>
      <c r="I1456" s="52" t="s">
        <v>6231</v>
      </c>
      <c r="J1456" s="49" t="s">
        <v>5252</v>
      </c>
      <c r="K1456" s="49">
        <v>1</v>
      </c>
      <c r="L1456" s="49" t="s">
        <v>4198</v>
      </c>
      <c r="M1456" s="49">
        <v>25000000</v>
      </c>
      <c r="N1456" s="49"/>
      <c r="O1456" s="49"/>
      <c r="P1456" s="49"/>
      <c r="Q1456" s="52" t="s">
        <v>6232</v>
      </c>
      <c r="R1456" s="52" t="s">
        <v>6233</v>
      </c>
      <c r="S1456" s="52" t="s">
        <v>6234</v>
      </c>
      <c r="T1456" s="52" t="s">
        <v>71</v>
      </c>
      <c r="U1456" s="52"/>
      <c r="V1456" s="52" t="s">
        <v>121</v>
      </c>
    </row>
    <row r="1457" spans="2:22" s="9" customFormat="1" ht="17.100000000000001" customHeight="1">
      <c r="B1457" s="52">
        <v>2026</v>
      </c>
      <c r="C1457" s="52">
        <v>5</v>
      </c>
      <c r="D1457" s="52" t="s">
        <v>72</v>
      </c>
      <c r="E1457" s="52" t="s">
        <v>6237</v>
      </c>
      <c r="F1457" s="52" t="str">
        <f>VLOOKUP(E1457,'[1]3) 구매'!$E$6:$F$1614,2,0)</f>
        <v>수의계약</v>
      </c>
      <c r="G1457" s="52">
        <v>4111240701</v>
      </c>
      <c r="H1457" s="52" t="s">
        <v>6073</v>
      </c>
      <c r="I1457" s="52" t="s">
        <v>6238</v>
      </c>
      <c r="J1457" s="49" t="s">
        <v>5252</v>
      </c>
      <c r="K1457" s="49">
        <v>1</v>
      </c>
      <c r="L1457" s="49" t="s">
        <v>4198</v>
      </c>
      <c r="M1457" s="49">
        <v>25000000</v>
      </c>
      <c r="N1457" s="49"/>
      <c r="O1457" s="49"/>
      <c r="P1457" s="49"/>
      <c r="Q1457" s="52" t="s">
        <v>6232</v>
      </c>
      <c r="R1457" s="52" t="s">
        <v>6233</v>
      </c>
      <c r="S1457" s="52" t="s">
        <v>6234</v>
      </c>
      <c r="T1457" s="52" t="s">
        <v>71</v>
      </c>
      <c r="U1457" s="52"/>
      <c r="V1457" s="52" t="s">
        <v>121</v>
      </c>
    </row>
    <row r="1458" spans="2:22" s="9" customFormat="1" ht="17.100000000000001" customHeight="1">
      <c r="B1458" s="52">
        <v>2026</v>
      </c>
      <c r="C1458" s="52">
        <v>5</v>
      </c>
      <c r="D1458" s="52" t="s">
        <v>72</v>
      </c>
      <c r="E1458" s="52" t="s">
        <v>5736</v>
      </c>
      <c r="F1458" s="52" t="str">
        <f>VLOOKUP(E1458,'[1]3) 구매'!$E$6:$F$1614,2,0)</f>
        <v>쇼핑몰</v>
      </c>
      <c r="G1458" s="52">
        <v>3011159701</v>
      </c>
      <c r="H1458" s="52" t="s">
        <v>4125</v>
      </c>
      <c r="I1458" s="52" t="s">
        <v>5499</v>
      </c>
      <c r="J1458" s="49" t="s">
        <v>87</v>
      </c>
      <c r="K1458" s="49">
        <v>1174</v>
      </c>
      <c r="L1458" s="49" t="s">
        <v>4127</v>
      </c>
      <c r="M1458" s="49">
        <v>100171446</v>
      </c>
      <c r="N1458" s="49"/>
      <c r="O1458" s="49"/>
      <c r="P1458" s="49" t="s">
        <v>4074</v>
      </c>
      <c r="Q1458" s="52" t="s">
        <v>305</v>
      </c>
      <c r="R1458" s="52" t="s">
        <v>5264</v>
      </c>
      <c r="S1458" s="52" t="s">
        <v>3663</v>
      </c>
      <c r="T1458" s="52" t="s">
        <v>71</v>
      </c>
      <c r="U1458" s="52"/>
      <c r="V1458" s="52"/>
    </row>
    <row r="1459" spans="2:22" s="9" customFormat="1" ht="17.100000000000001" customHeight="1">
      <c r="B1459" s="52">
        <v>2026</v>
      </c>
      <c r="C1459" s="52">
        <v>5</v>
      </c>
      <c r="D1459" s="52" t="s">
        <v>72</v>
      </c>
      <c r="E1459" s="52" t="s">
        <v>5736</v>
      </c>
      <c r="F1459" s="52" t="str">
        <f>VLOOKUP(E1459,'[1]3) 구매'!$E$6:$F$1614,2,0)</f>
        <v>쇼핑몰</v>
      </c>
      <c r="G1459" s="52">
        <v>3011159701</v>
      </c>
      <c r="H1459" s="52" t="s">
        <v>4125</v>
      </c>
      <c r="I1459" s="52" t="s">
        <v>4292</v>
      </c>
      <c r="J1459" s="49" t="s">
        <v>87</v>
      </c>
      <c r="K1459" s="49">
        <v>647</v>
      </c>
      <c r="L1459" s="49" t="s">
        <v>4127</v>
      </c>
      <c r="M1459" s="49">
        <v>65788695</v>
      </c>
      <c r="N1459" s="49"/>
      <c r="O1459" s="49"/>
      <c r="P1459" s="49" t="s">
        <v>4074</v>
      </c>
      <c r="Q1459" s="52" t="s">
        <v>305</v>
      </c>
      <c r="R1459" s="52" t="s">
        <v>5264</v>
      </c>
      <c r="S1459" s="52" t="s">
        <v>3663</v>
      </c>
      <c r="T1459" s="52" t="s">
        <v>71</v>
      </c>
      <c r="U1459" s="52"/>
      <c r="V1459" s="52"/>
    </row>
    <row r="1460" spans="2:22" s="9" customFormat="1" ht="17.100000000000001" customHeight="1">
      <c r="B1460" s="52">
        <v>2026</v>
      </c>
      <c r="C1460" s="52">
        <v>5</v>
      </c>
      <c r="D1460" s="52" t="s">
        <v>72</v>
      </c>
      <c r="E1460" s="52" t="s">
        <v>5736</v>
      </c>
      <c r="F1460" s="52" t="str">
        <f>VLOOKUP(E1460,'[1]3) 구매'!$E$6:$F$1614,2,0)</f>
        <v>쇼핑몰</v>
      </c>
      <c r="G1460" s="52">
        <v>3011159701</v>
      </c>
      <c r="H1460" s="52" t="s">
        <v>6239</v>
      </c>
      <c r="I1460" s="52" t="s">
        <v>6240</v>
      </c>
      <c r="J1460" s="49" t="s">
        <v>87</v>
      </c>
      <c r="K1460" s="49">
        <v>729</v>
      </c>
      <c r="L1460" s="49" t="s">
        <v>4127</v>
      </c>
      <c r="M1460" s="49">
        <v>50256369</v>
      </c>
      <c r="N1460" s="49"/>
      <c r="O1460" s="49"/>
      <c r="P1460" s="49" t="s">
        <v>4074</v>
      </c>
      <c r="Q1460" s="52" t="s">
        <v>305</v>
      </c>
      <c r="R1460" s="52" t="s">
        <v>5264</v>
      </c>
      <c r="S1460" s="52" t="s">
        <v>3663</v>
      </c>
      <c r="T1460" s="52" t="s">
        <v>71</v>
      </c>
      <c r="U1460" s="52"/>
      <c r="V1460" s="52"/>
    </row>
    <row r="1461" spans="2:22" s="9" customFormat="1" ht="17.100000000000001" customHeight="1">
      <c r="B1461" s="52">
        <v>2026</v>
      </c>
      <c r="C1461" s="52">
        <v>5</v>
      </c>
      <c r="D1461" s="52" t="s">
        <v>72</v>
      </c>
      <c r="E1461" s="52" t="s">
        <v>5736</v>
      </c>
      <c r="F1461" s="52" t="str">
        <f>VLOOKUP(E1461,'[1]3) 구매'!$E$6:$F$1614,2,0)</f>
        <v>쇼핑몰</v>
      </c>
      <c r="G1461" s="52">
        <v>3011159701</v>
      </c>
      <c r="H1461" s="52" t="s">
        <v>6239</v>
      </c>
      <c r="I1461" s="52" t="s">
        <v>6241</v>
      </c>
      <c r="J1461" s="49" t="s">
        <v>87</v>
      </c>
      <c r="K1461" s="49">
        <v>383</v>
      </c>
      <c r="L1461" s="49" t="s">
        <v>4127</v>
      </c>
      <c r="M1461" s="49">
        <v>32571176</v>
      </c>
      <c r="N1461" s="49"/>
      <c r="O1461" s="49"/>
      <c r="P1461" s="49" t="s">
        <v>4074</v>
      </c>
      <c r="Q1461" s="52" t="s">
        <v>305</v>
      </c>
      <c r="R1461" s="52" t="s">
        <v>5264</v>
      </c>
      <c r="S1461" s="52" t="s">
        <v>3663</v>
      </c>
      <c r="T1461" s="52" t="s">
        <v>71</v>
      </c>
      <c r="U1461" s="52"/>
      <c r="V1461" s="52"/>
    </row>
    <row r="1462" spans="2:22" s="9" customFormat="1" ht="17.100000000000001" customHeight="1">
      <c r="B1462" s="52">
        <v>2026</v>
      </c>
      <c r="C1462" s="52">
        <v>5</v>
      </c>
      <c r="D1462" s="52" t="s">
        <v>72</v>
      </c>
      <c r="E1462" s="52" t="s">
        <v>5736</v>
      </c>
      <c r="F1462" s="52" t="str">
        <f>VLOOKUP(E1462,'[1]3) 구매'!$E$6:$F$1614,2,0)</f>
        <v>쇼핑몰</v>
      </c>
      <c r="G1462" s="52">
        <v>3015200102</v>
      </c>
      <c r="H1462" s="52" t="s">
        <v>5288</v>
      </c>
      <c r="I1462" s="52" t="s">
        <v>6242</v>
      </c>
      <c r="J1462" s="49" t="s">
        <v>87</v>
      </c>
      <c r="K1462" s="49">
        <v>210</v>
      </c>
      <c r="L1462" s="49" t="s">
        <v>4106</v>
      </c>
      <c r="M1462" s="49">
        <v>24003000</v>
      </c>
      <c r="N1462" s="49"/>
      <c r="O1462" s="49"/>
      <c r="P1462" s="49" t="s">
        <v>4074</v>
      </c>
      <c r="Q1462" s="52" t="s">
        <v>305</v>
      </c>
      <c r="R1462" s="52" t="s">
        <v>5264</v>
      </c>
      <c r="S1462" s="52" t="s">
        <v>3663</v>
      </c>
      <c r="T1462" s="52" t="s">
        <v>71</v>
      </c>
      <c r="U1462" s="52"/>
      <c r="V1462" s="52"/>
    </row>
    <row r="1463" spans="2:22" s="9" customFormat="1" ht="17.100000000000001" customHeight="1">
      <c r="B1463" s="52">
        <v>2026</v>
      </c>
      <c r="C1463" s="52">
        <v>5</v>
      </c>
      <c r="D1463" s="52" t="s">
        <v>72</v>
      </c>
      <c r="E1463" s="52" t="s">
        <v>5736</v>
      </c>
      <c r="F1463" s="52" t="str">
        <f>VLOOKUP(E1463,'[1]3) 구매'!$E$6:$F$1614,2,0)</f>
        <v>쇼핑몰</v>
      </c>
      <c r="G1463" s="52">
        <v>3015200102</v>
      </c>
      <c r="H1463" s="52" t="s">
        <v>5290</v>
      </c>
      <c r="I1463" s="52" t="s">
        <v>6243</v>
      </c>
      <c r="J1463" s="49" t="s">
        <v>87</v>
      </c>
      <c r="K1463" s="49">
        <v>2</v>
      </c>
      <c r="L1463" s="49" t="s">
        <v>4111</v>
      </c>
      <c r="M1463" s="49">
        <v>3708000</v>
      </c>
      <c r="N1463" s="49"/>
      <c r="O1463" s="49"/>
      <c r="P1463" s="49" t="s">
        <v>4074</v>
      </c>
      <c r="Q1463" s="52" t="s">
        <v>305</v>
      </c>
      <c r="R1463" s="52" t="s">
        <v>5264</v>
      </c>
      <c r="S1463" s="52" t="s">
        <v>3663</v>
      </c>
      <c r="T1463" s="52" t="s">
        <v>71</v>
      </c>
      <c r="U1463" s="52"/>
      <c r="V1463" s="52"/>
    </row>
    <row r="1464" spans="2:22" s="9" customFormat="1" ht="17.100000000000001" customHeight="1">
      <c r="B1464" s="52">
        <v>2026</v>
      </c>
      <c r="C1464" s="52">
        <v>5</v>
      </c>
      <c r="D1464" s="52" t="s">
        <v>72</v>
      </c>
      <c r="E1464" s="52" t="s">
        <v>3660</v>
      </c>
      <c r="F1464" s="52" t="str">
        <f>VLOOKUP(E1464,'[1]3) 구매'!$E$6:$F$1614,2,0)</f>
        <v>쇼핑몰</v>
      </c>
      <c r="G1464" s="52">
        <v>4014178203</v>
      </c>
      <c r="H1464" s="52" t="s">
        <v>6244</v>
      </c>
      <c r="I1464" s="52" t="s">
        <v>4893</v>
      </c>
      <c r="J1464" s="49" t="s">
        <v>87</v>
      </c>
      <c r="K1464" s="49">
        <v>2753</v>
      </c>
      <c r="L1464" s="49" t="s">
        <v>4138</v>
      </c>
      <c r="M1464" s="49">
        <v>455070900</v>
      </c>
      <c r="N1464" s="49"/>
      <c r="O1464" s="49" t="s">
        <v>4074</v>
      </c>
      <c r="P1464" s="49"/>
      <c r="Q1464" s="52" t="s">
        <v>305</v>
      </c>
      <c r="R1464" s="52" t="s">
        <v>5264</v>
      </c>
      <c r="S1464" s="52" t="s">
        <v>5265</v>
      </c>
      <c r="T1464" s="52" t="s">
        <v>71</v>
      </c>
      <c r="U1464" s="52"/>
      <c r="V1464" s="52"/>
    </row>
    <row r="1465" spans="2:22" s="9" customFormat="1" ht="17.100000000000001" customHeight="1">
      <c r="B1465" s="52">
        <v>2026</v>
      </c>
      <c r="C1465" s="52">
        <v>5</v>
      </c>
      <c r="D1465" s="52" t="s">
        <v>72</v>
      </c>
      <c r="E1465" s="52" t="s">
        <v>3660</v>
      </c>
      <c r="F1465" s="52" t="str">
        <f>VLOOKUP(E1465,'[1]3) 구매'!$E$6:$F$1614,2,0)</f>
        <v>쇼핑몰</v>
      </c>
      <c r="G1465" s="52">
        <v>4014178203</v>
      </c>
      <c r="H1465" s="52" t="s">
        <v>6244</v>
      </c>
      <c r="I1465" s="52" t="s">
        <v>5577</v>
      </c>
      <c r="J1465" s="49" t="s">
        <v>87</v>
      </c>
      <c r="K1465" s="49">
        <v>2162</v>
      </c>
      <c r="L1465" s="49" t="s">
        <v>4138</v>
      </c>
      <c r="M1465" s="49">
        <v>430238000</v>
      </c>
      <c r="N1465" s="49"/>
      <c r="O1465" s="49" t="s">
        <v>4074</v>
      </c>
      <c r="P1465" s="49"/>
      <c r="Q1465" s="52" t="s">
        <v>305</v>
      </c>
      <c r="R1465" s="52" t="s">
        <v>5264</v>
      </c>
      <c r="S1465" s="52" t="s">
        <v>5265</v>
      </c>
      <c r="T1465" s="52" t="s">
        <v>71</v>
      </c>
      <c r="U1465" s="52"/>
      <c r="V1465" s="52"/>
    </row>
    <row r="1466" spans="2:22" s="9" customFormat="1" ht="17.100000000000001" customHeight="1">
      <c r="B1466" s="52">
        <v>2026</v>
      </c>
      <c r="C1466" s="52">
        <v>5</v>
      </c>
      <c r="D1466" s="52" t="s">
        <v>72</v>
      </c>
      <c r="E1466" s="52" t="s">
        <v>5294</v>
      </c>
      <c r="F1466" s="52" t="str">
        <f>VLOOKUP(E1466,'[1]3) 구매'!$E$6:$F$1614,2,0)</f>
        <v>쇼핑몰</v>
      </c>
      <c r="G1466" s="52">
        <v>3010990201</v>
      </c>
      <c r="H1466" s="52" t="s">
        <v>6245</v>
      </c>
      <c r="I1466" s="52" t="s">
        <v>6246</v>
      </c>
      <c r="J1466" s="49" t="s">
        <v>87</v>
      </c>
      <c r="K1466" s="49">
        <v>48873</v>
      </c>
      <c r="L1466" s="49" t="s">
        <v>4069</v>
      </c>
      <c r="M1466" s="49">
        <v>1296117000</v>
      </c>
      <c r="N1466" s="49"/>
      <c r="O1466" s="49" t="s">
        <v>4074</v>
      </c>
      <c r="P1466" s="49"/>
      <c r="Q1466" s="52" t="s">
        <v>305</v>
      </c>
      <c r="R1466" s="52" t="s">
        <v>5277</v>
      </c>
      <c r="S1466" s="52" t="s">
        <v>5278</v>
      </c>
      <c r="T1466" s="52" t="s">
        <v>71</v>
      </c>
      <c r="U1466" s="52"/>
      <c r="V1466" s="52"/>
    </row>
    <row r="1467" spans="2:22" s="9" customFormat="1" ht="17.100000000000001" customHeight="1">
      <c r="B1467" s="52">
        <v>2026</v>
      </c>
      <c r="C1467" s="52">
        <v>5</v>
      </c>
      <c r="D1467" s="52" t="s">
        <v>72</v>
      </c>
      <c r="E1467" s="52" t="s">
        <v>5294</v>
      </c>
      <c r="F1467" s="52" t="str">
        <f>VLOOKUP(E1467,'[1]3) 구매'!$E$6:$F$1614,2,0)</f>
        <v>쇼핑몰</v>
      </c>
      <c r="G1467" s="52">
        <v>3010990401</v>
      </c>
      <c r="H1467" s="52" t="s">
        <v>6247</v>
      </c>
      <c r="I1467" s="52" t="s">
        <v>6246</v>
      </c>
      <c r="J1467" s="49" t="s">
        <v>87</v>
      </c>
      <c r="K1467" s="49">
        <v>32830</v>
      </c>
      <c r="L1467" s="49" t="s">
        <v>4069</v>
      </c>
      <c r="M1467" s="49">
        <v>530076000</v>
      </c>
      <c r="N1467" s="49"/>
      <c r="O1467" s="49" t="s">
        <v>4074</v>
      </c>
      <c r="P1467" s="49"/>
      <c r="Q1467" s="52" t="s">
        <v>305</v>
      </c>
      <c r="R1467" s="52" t="s">
        <v>5277</v>
      </c>
      <c r="S1467" s="52" t="s">
        <v>5278</v>
      </c>
      <c r="T1467" s="52" t="s">
        <v>71</v>
      </c>
      <c r="U1467" s="52"/>
      <c r="V1467" s="52"/>
    </row>
    <row r="1468" spans="2:22" s="9" customFormat="1" ht="17.100000000000001" customHeight="1">
      <c r="B1468" s="52">
        <v>2026</v>
      </c>
      <c r="C1468" s="52">
        <v>5</v>
      </c>
      <c r="D1468" s="52" t="s">
        <v>72</v>
      </c>
      <c r="E1468" s="52" t="s">
        <v>6248</v>
      </c>
      <c r="F1468" s="52" t="str">
        <f>VLOOKUP(E1468,'[1]3) 구매'!$E$6:$F$1614,2,0)</f>
        <v>제한경쟁</v>
      </c>
      <c r="G1468" s="52">
        <v>3912118901</v>
      </c>
      <c r="H1468" s="52" t="s">
        <v>6107</v>
      </c>
      <c r="I1468" s="52" t="s">
        <v>6108</v>
      </c>
      <c r="J1468" s="49" t="s">
        <v>78</v>
      </c>
      <c r="K1468" s="49">
        <v>1</v>
      </c>
      <c r="L1468" s="49" t="s">
        <v>4198</v>
      </c>
      <c r="M1468" s="49">
        <v>195918000</v>
      </c>
      <c r="N1468" s="49"/>
      <c r="O1468" s="49"/>
      <c r="P1468" s="49"/>
      <c r="Q1468" s="52" t="s">
        <v>845</v>
      </c>
      <c r="R1468" s="52" t="s">
        <v>5742</v>
      </c>
      <c r="S1468" s="52" t="s">
        <v>6249</v>
      </c>
      <c r="T1468" s="52" t="s">
        <v>71</v>
      </c>
      <c r="U1468" s="52"/>
      <c r="V1468" s="52"/>
    </row>
    <row r="1469" spans="2:22" s="9" customFormat="1" ht="17.100000000000001" customHeight="1">
      <c r="B1469" s="52">
        <v>2026</v>
      </c>
      <c r="C1469" s="52">
        <v>5</v>
      </c>
      <c r="D1469" s="52" t="s">
        <v>62</v>
      </c>
      <c r="E1469" s="52" t="s">
        <v>6250</v>
      </c>
      <c r="F1469" s="52" t="str">
        <f>VLOOKUP(E1469,'[1]3) 구매'!$E$6:$F$1614,2,0)</f>
        <v>조달위탁</v>
      </c>
      <c r="G1469" s="52">
        <v>3912118901</v>
      </c>
      <c r="H1469" s="52" t="s">
        <v>6107</v>
      </c>
      <c r="I1469" s="52" t="s">
        <v>6108</v>
      </c>
      <c r="J1469" s="49" t="s">
        <v>78</v>
      </c>
      <c r="K1469" s="49">
        <v>1</v>
      </c>
      <c r="L1469" s="49" t="s">
        <v>4198</v>
      </c>
      <c r="M1469" s="49">
        <v>385649000</v>
      </c>
      <c r="N1469" s="49"/>
      <c r="O1469" s="49"/>
      <c r="P1469" s="49"/>
      <c r="Q1469" s="52" t="s">
        <v>845</v>
      </c>
      <c r="R1469" s="52" t="s">
        <v>5742</v>
      </c>
      <c r="S1469" s="52" t="s">
        <v>6251</v>
      </c>
      <c r="T1469" s="52" t="s">
        <v>71</v>
      </c>
      <c r="U1469" s="52"/>
      <c r="V1469" s="52"/>
    </row>
    <row r="1470" spans="2:22" s="9" customFormat="1" ht="17.100000000000001" customHeight="1">
      <c r="B1470" s="52">
        <v>2026</v>
      </c>
      <c r="C1470" s="52">
        <v>5</v>
      </c>
      <c r="D1470" s="52" t="s">
        <v>72</v>
      </c>
      <c r="E1470" s="52" t="s">
        <v>6252</v>
      </c>
      <c r="F1470" s="52" t="str">
        <f>VLOOKUP(E1470,'[1]3) 구매'!$E$6:$F$1614,2,0)</f>
        <v>수의계약</v>
      </c>
      <c r="G1470" s="52">
        <v>4111191601</v>
      </c>
      <c r="H1470" s="52" t="s">
        <v>6253</v>
      </c>
      <c r="I1470" s="52" t="s">
        <v>4156</v>
      </c>
      <c r="J1470" s="49" t="s">
        <v>6116</v>
      </c>
      <c r="K1470" s="49">
        <v>13</v>
      </c>
      <c r="L1470" s="49" t="s">
        <v>4078</v>
      </c>
      <c r="M1470" s="49">
        <v>84000000</v>
      </c>
      <c r="N1470" s="49"/>
      <c r="O1470" s="49"/>
      <c r="P1470" s="49"/>
      <c r="Q1470" s="52" t="s">
        <v>845</v>
      </c>
      <c r="R1470" s="52" t="s">
        <v>1246</v>
      </c>
      <c r="S1470" s="52" t="s">
        <v>1247</v>
      </c>
      <c r="T1470" s="52" t="s">
        <v>71</v>
      </c>
      <c r="U1470" s="52"/>
      <c r="V1470" s="52" t="s">
        <v>6254</v>
      </c>
    </row>
    <row r="1471" spans="2:22" s="9" customFormat="1" ht="17.100000000000001" customHeight="1">
      <c r="B1471" s="52">
        <v>2026</v>
      </c>
      <c r="C1471" s="52">
        <v>5</v>
      </c>
      <c r="D1471" s="52" t="s">
        <v>72</v>
      </c>
      <c r="E1471" s="52" t="s">
        <v>5766</v>
      </c>
      <c r="F1471" s="52" t="str">
        <f>VLOOKUP(E1471,'[1]3) 구매'!$E$6:$F$1614,2,0)</f>
        <v>쇼핑몰</v>
      </c>
      <c r="G1471" s="52">
        <v>4014178203</v>
      </c>
      <c r="H1471" s="52" t="s">
        <v>4136</v>
      </c>
      <c r="I1471" s="52" t="s">
        <v>4352</v>
      </c>
      <c r="J1471" s="49" t="s">
        <v>87</v>
      </c>
      <c r="K1471" s="49">
        <v>304</v>
      </c>
      <c r="L1471" s="49" t="s">
        <v>4138</v>
      </c>
      <c r="M1471" s="49">
        <v>14670790</v>
      </c>
      <c r="N1471" s="49"/>
      <c r="O1471" s="49" t="s">
        <v>4074</v>
      </c>
      <c r="P1471" s="49"/>
      <c r="Q1471" s="52" t="s">
        <v>1257</v>
      </c>
      <c r="R1471" s="52" t="s">
        <v>1258</v>
      </c>
      <c r="S1471" s="52" t="s">
        <v>1259</v>
      </c>
      <c r="T1471" s="52" t="s">
        <v>71</v>
      </c>
      <c r="U1471" s="52"/>
      <c r="V1471" s="52"/>
    </row>
    <row r="1472" spans="2:22" s="9" customFormat="1" ht="17.100000000000001" customHeight="1">
      <c r="B1472" s="52">
        <v>2026</v>
      </c>
      <c r="C1472" s="52">
        <v>5</v>
      </c>
      <c r="D1472" s="52" t="s">
        <v>72</v>
      </c>
      <c r="E1472" s="52" t="s">
        <v>6255</v>
      </c>
      <c r="F1472" s="52" t="str">
        <f>VLOOKUP(E1472,'[1]3) 구매'!$E$6:$F$1614,2,0)</f>
        <v>쇼핑몰</v>
      </c>
      <c r="G1472" s="52">
        <v>3011150501</v>
      </c>
      <c r="H1472" s="52" t="s">
        <v>4067</v>
      </c>
      <c r="I1472" s="52" t="s">
        <v>4221</v>
      </c>
      <c r="J1472" s="49"/>
      <c r="K1472" s="49">
        <v>3646</v>
      </c>
      <c r="L1472" s="49" t="s">
        <v>4069</v>
      </c>
      <c r="M1472" s="49">
        <v>481320000</v>
      </c>
      <c r="N1472" s="49"/>
      <c r="O1472" s="49" t="s">
        <v>4074</v>
      </c>
      <c r="P1472" s="49"/>
      <c r="Q1472" s="52" t="s">
        <v>6256</v>
      </c>
      <c r="R1472" s="52" t="s">
        <v>3704</v>
      </c>
      <c r="S1472" s="52" t="s">
        <v>3705</v>
      </c>
      <c r="T1472" s="52" t="s">
        <v>71</v>
      </c>
      <c r="U1472" s="52"/>
      <c r="V1472" s="52"/>
    </row>
    <row r="1473" spans="2:22" s="9" customFormat="1" ht="17.100000000000001" customHeight="1">
      <c r="B1473" s="52">
        <v>2026</v>
      </c>
      <c r="C1473" s="52">
        <v>5</v>
      </c>
      <c r="D1473" s="52" t="s">
        <v>72</v>
      </c>
      <c r="E1473" s="52" t="s">
        <v>6257</v>
      </c>
      <c r="F1473" s="52" t="str">
        <f>VLOOKUP(E1473,'[1]3) 구매'!$E$6:$F$1614,2,0)</f>
        <v>쇼핑몰</v>
      </c>
      <c r="G1473" s="52">
        <v>4014231201</v>
      </c>
      <c r="H1473" s="52" t="s">
        <v>6258</v>
      </c>
      <c r="I1473" s="52">
        <v>1000</v>
      </c>
      <c r="J1473" s="49" t="s">
        <v>6259</v>
      </c>
      <c r="K1473" s="49">
        <v>3</v>
      </c>
      <c r="L1473" s="49" t="s">
        <v>4111</v>
      </c>
      <c r="M1473" s="49">
        <v>18330000</v>
      </c>
      <c r="N1473" s="49"/>
      <c r="O1473" s="49" t="s">
        <v>4074</v>
      </c>
      <c r="P1473" s="49"/>
      <c r="Q1473" s="52" t="s">
        <v>4618</v>
      </c>
      <c r="R1473" s="52" t="s">
        <v>6260</v>
      </c>
      <c r="S1473" s="52" t="s">
        <v>6261</v>
      </c>
      <c r="T1473" s="52" t="s">
        <v>71</v>
      </c>
      <c r="U1473" s="52"/>
      <c r="V1473" s="52"/>
    </row>
    <row r="1474" spans="2:22" s="9" customFormat="1" ht="17.100000000000001" customHeight="1">
      <c r="B1474" s="52">
        <v>2026</v>
      </c>
      <c r="C1474" s="52">
        <v>5</v>
      </c>
      <c r="D1474" s="52" t="s">
        <v>72</v>
      </c>
      <c r="E1474" s="52" t="s">
        <v>2811</v>
      </c>
      <c r="F1474" s="52" t="str">
        <f>VLOOKUP(E1474,'[1]3) 구매'!$E$6:$F$1614,2,0)</f>
        <v>쇼핑몰</v>
      </c>
      <c r="G1474" s="52">
        <v>3011150501</v>
      </c>
      <c r="H1474" s="52" t="s">
        <v>4067</v>
      </c>
      <c r="I1474" s="52" t="s">
        <v>5363</v>
      </c>
      <c r="J1474" s="49" t="s">
        <v>87</v>
      </c>
      <c r="K1474" s="49">
        <v>2020</v>
      </c>
      <c r="L1474" s="49" t="s">
        <v>4069</v>
      </c>
      <c r="M1474" s="49">
        <v>165000000</v>
      </c>
      <c r="N1474" s="49"/>
      <c r="O1474" s="49" t="s">
        <v>4074</v>
      </c>
      <c r="P1474" s="49"/>
      <c r="Q1474" s="52" t="s">
        <v>1592</v>
      </c>
      <c r="R1474" s="52" t="s">
        <v>1593</v>
      </c>
      <c r="S1474" s="52" t="s">
        <v>1594</v>
      </c>
      <c r="T1474" s="52" t="s">
        <v>71</v>
      </c>
      <c r="U1474" s="52"/>
      <c r="V1474" s="52"/>
    </row>
    <row r="1475" spans="2:22" s="9" customFormat="1" ht="17.100000000000001" customHeight="1">
      <c r="B1475" s="52">
        <v>2026</v>
      </c>
      <c r="C1475" s="52">
        <v>5</v>
      </c>
      <c r="D1475" s="52" t="s">
        <v>72</v>
      </c>
      <c r="E1475" s="52" t="s">
        <v>6137</v>
      </c>
      <c r="F1475" s="52" t="str">
        <f>VLOOKUP(E1475,'[1]3) 구매'!$E$6:$F$1614,2,0)</f>
        <v>쇼핑몰</v>
      </c>
      <c r="G1475" s="52">
        <v>4015157001</v>
      </c>
      <c r="H1475" s="52" t="s">
        <v>6262</v>
      </c>
      <c r="I1475" s="52" t="s">
        <v>6263</v>
      </c>
      <c r="J1475" s="49" t="s">
        <v>4508</v>
      </c>
      <c r="K1475" s="49">
        <v>2</v>
      </c>
      <c r="L1475" s="49" t="s">
        <v>4230</v>
      </c>
      <c r="M1475" s="49">
        <v>69234000</v>
      </c>
      <c r="N1475" s="49"/>
      <c r="O1475" s="49" t="s">
        <v>4074</v>
      </c>
      <c r="P1475" s="49"/>
      <c r="Q1475" s="52" t="s">
        <v>1592</v>
      </c>
      <c r="R1475" s="52" t="s">
        <v>6135</v>
      </c>
      <c r="S1475" s="52" t="s">
        <v>6136</v>
      </c>
      <c r="T1475" s="52" t="s">
        <v>71</v>
      </c>
      <c r="U1475" s="52"/>
      <c r="V1475" s="52"/>
    </row>
    <row r="1476" spans="2:22" s="9" customFormat="1" ht="17.100000000000001" customHeight="1">
      <c r="B1476" s="52">
        <v>2026</v>
      </c>
      <c r="C1476" s="52">
        <v>5</v>
      </c>
      <c r="D1476" s="52" t="s">
        <v>72</v>
      </c>
      <c r="E1476" s="52" t="s">
        <v>6137</v>
      </c>
      <c r="F1476" s="52" t="str">
        <f>VLOOKUP(E1476,'[1]3) 구매'!$E$6:$F$1614,2,0)</f>
        <v>쇼핑몰</v>
      </c>
      <c r="G1476" s="52">
        <v>2610111501</v>
      </c>
      <c r="H1476" s="52" t="s">
        <v>6264</v>
      </c>
      <c r="I1476" s="52" t="s">
        <v>6265</v>
      </c>
      <c r="J1476" s="49" t="s">
        <v>4508</v>
      </c>
      <c r="K1476" s="49">
        <v>2</v>
      </c>
      <c r="L1476" s="49" t="s">
        <v>4230</v>
      </c>
      <c r="M1476" s="49">
        <v>16656200</v>
      </c>
      <c r="N1476" s="49"/>
      <c r="O1476" s="49" t="s">
        <v>4074</v>
      </c>
      <c r="P1476" s="49"/>
      <c r="Q1476" s="52" t="s">
        <v>1592</v>
      </c>
      <c r="R1476" s="52" t="s">
        <v>6135</v>
      </c>
      <c r="S1476" s="52" t="s">
        <v>6136</v>
      </c>
      <c r="T1476" s="52" t="s">
        <v>71</v>
      </c>
      <c r="U1476" s="52"/>
      <c r="V1476" s="52"/>
    </row>
    <row r="1477" spans="2:22" s="9" customFormat="1" ht="17.100000000000001" customHeight="1">
      <c r="B1477" s="52">
        <v>2026</v>
      </c>
      <c r="C1477" s="52">
        <v>5</v>
      </c>
      <c r="D1477" s="52" t="s">
        <v>72</v>
      </c>
      <c r="E1477" s="52" t="s">
        <v>4030</v>
      </c>
      <c r="F1477" s="52" t="str">
        <f>VLOOKUP(E1477,'[1]3) 구매'!$E$6:$F$1614,2,0)</f>
        <v>쇼핑몰</v>
      </c>
      <c r="G1477" s="52">
        <v>3017169801</v>
      </c>
      <c r="H1477" s="52" t="s">
        <v>4412</v>
      </c>
      <c r="I1477" s="52" t="s">
        <v>6266</v>
      </c>
      <c r="J1477" s="49" t="s">
        <v>65</v>
      </c>
      <c r="K1477" s="49">
        <v>1</v>
      </c>
      <c r="L1477" s="49" t="s">
        <v>5134</v>
      </c>
      <c r="M1477" s="49">
        <v>24200000</v>
      </c>
      <c r="N1477" s="49"/>
      <c r="O1477" s="49" t="s">
        <v>4074</v>
      </c>
      <c r="P1477" s="49"/>
      <c r="Q1477" s="52" t="s">
        <v>443</v>
      </c>
      <c r="R1477" s="52" t="s">
        <v>1512</v>
      </c>
      <c r="S1477" s="52" t="s">
        <v>1513</v>
      </c>
      <c r="T1477" s="52" t="s">
        <v>71</v>
      </c>
      <c r="U1477" s="52"/>
      <c r="V1477" s="52"/>
    </row>
    <row r="1478" spans="2:22" s="9" customFormat="1" ht="17.100000000000001" customHeight="1">
      <c r="B1478" s="52">
        <v>2026</v>
      </c>
      <c r="C1478" s="52">
        <v>5</v>
      </c>
      <c r="D1478" s="52" t="s">
        <v>72</v>
      </c>
      <c r="E1478" s="52" t="s">
        <v>3813</v>
      </c>
      <c r="F1478" s="52" t="str">
        <f>VLOOKUP(E1478,'[1]3) 구매'!$E$6:$F$1614,2,0)</f>
        <v>쇼핑몰</v>
      </c>
      <c r="G1478" s="52">
        <v>3011150601</v>
      </c>
      <c r="H1478" s="52" t="s">
        <v>4067</v>
      </c>
      <c r="I1478" s="52" t="s">
        <v>4263</v>
      </c>
      <c r="J1478" s="49" t="s">
        <v>87</v>
      </c>
      <c r="K1478" s="49">
        <v>496</v>
      </c>
      <c r="L1478" s="49" t="s">
        <v>4069</v>
      </c>
      <c r="M1478" s="49">
        <v>63000000</v>
      </c>
      <c r="N1478" s="49"/>
      <c r="O1478" s="49" t="s">
        <v>4074</v>
      </c>
      <c r="P1478" s="49"/>
      <c r="Q1478" s="52" t="s">
        <v>451</v>
      </c>
      <c r="R1478" s="52" t="s">
        <v>455</v>
      </c>
      <c r="S1478" s="52" t="s">
        <v>4691</v>
      </c>
      <c r="T1478" s="52" t="s">
        <v>71</v>
      </c>
      <c r="U1478" s="52"/>
      <c r="V1478" s="52"/>
    </row>
    <row r="1479" spans="2:22" s="9" customFormat="1" ht="17.100000000000001" customHeight="1">
      <c r="B1479" s="52">
        <v>2026</v>
      </c>
      <c r="C1479" s="52">
        <v>5</v>
      </c>
      <c r="D1479" s="52" t="s">
        <v>72</v>
      </c>
      <c r="E1479" s="52" t="s">
        <v>6155</v>
      </c>
      <c r="F1479" s="52" t="str">
        <f>VLOOKUP(E1479,'[1]3) 구매'!$E$6:$F$1614,2,0)</f>
        <v>쇼핑몰</v>
      </c>
      <c r="G1479" s="52">
        <v>4014168801</v>
      </c>
      <c r="H1479" s="52" t="s">
        <v>5309</v>
      </c>
      <c r="I1479" s="52" t="s">
        <v>4706</v>
      </c>
      <c r="J1479" s="49" t="s">
        <v>4318</v>
      </c>
      <c r="K1479" s="49">
        <v>3</v>
      </c>
      <c r="L1479" s="49" t="s">
        <v>4230</v>
      </c>
      <c r="M1479" s="49">
        <v>44040000</v>
      </c>
      <c r="N1479" s="49"/>
      <c r="O1479" s="49"/>
      <c r="P1479" s="49"/>
      <c r="Q1479" s="52" t="s">
        <v>500</v>
      </c>
      <c r="R1479" s="52" t="s">
        <v>3602</v>
      </c>
      <c r="S1479" s="52" t="s">
        <v>6156</v>
      </c>
      <c r="T1479" s="52" t="s">
        <v>71</v>
      </c>
      <c r="U1479" s="52"/>
      <c r="V1479" s="52"/>
    </row>
    <row r="1480" spans="2:22" s="9" customFormat="1" ht="17.100000000000001" customHeight="1">
      <c r="B1480" s="52">
        <v>2026</v>
      </c>
      <c r="C1480" s="52">
        <v>5</v>
      </c>
      <c r="D1480" s="52" t="s">
        <v>62</v>
      </c>
      <c r="E1480" s="52" t="s">
        <v>3949</v>
      </c>
      <c r="F1480" s="52" t="str">
        <f>VLOOKUP(E1480,'[1]3) 구매'!$E$6:$F$1614,2,0)</f>
        <v>쇼핑몰</v>
      </c>
      <c r="G1480" s="52">
        <v>3011159701</v>
      </c>
      <c r="H1480" s="52" t="s">
        <v>6101</v>
      </c>
      <c r="I1480" s="52" t="s">
        <v>6267</v>
      </c>
      <c r="J1480" s="49" t="s">
        <v>87</v>
      </c>
      <c r="K1480" s="49">
        <v>2130</v>
      </c>
      <c r="L1480" s="49" t="s">
        <v>4069</v>
      </c>
      <c r="M1480" s="49">
        <v>74550000</v>
      </c>
      <c r="N1480" s="49"/>
      <c r="O1480" s="49"/>
      <c r="P1480" s="49"/>
      <c r="Q1480" s="52" t="s">
        <v>508</v>
      </c>
      <c r="R1480" s="52" t="s">
        <v>3848</v>
      </c>
      <c r="S1480" s="52" t="s">
        <v>3849</v>
      </c>
      <c r="T1480" s="52" t="s">
        <v>71</v>
      </c>
      <c r="U1480" s="52"/>
      <c r="V1480" s="52"/>
    </row>
    <row r="1481" spans="2:22" s="9" customFormat="1" ht="17.100000000000001" customHeight="1">
      <c r="B1481" s="52">
        <v>2026</v>
      </c>
      <c r="C1481" s="52">
        <v>5</v>
      </c>
      <c r="D1481" s="52" t="s">
        <v>72</v>
      </c>
      <c r="E1481" s="52" t="s">
        <v>6268</v>
      </c>
      <c r="F1481" s="52" t="str">
        <f>VLOOKUP(E1481,'[1]3) 구매'!$E$6:$F$1614,2,0)</f>
        <v>일반경쟁</v>
      </c>
      <c r="G1481" s="52" t="s">
        <v>6269</v>
      </c>
      <c r="H1481" s="52" t="s">
        <v>6182</v>
      </c>
      <c r="I1481" s="52" t="s">
        <v>4706</v>
      </c>
      <c r="J1481" s="49" t="s">
        <v>6270</v>
      </c>
      <c r="K1481" s="49">
        <v>1</v>
      </c>
      <c r="L1481" s="49" t="s">
        <v>4078</v>
      </c>
      <c r="M1481" s="49">
        <v>14000000</v>
      </c>
      <c r="N1481" s="49"/>
      <c r="O1481" s="49"/>
      <c r="P1481" s="49"/>
      <c r="Q1481" s="52" t="s">
        <v>986</v>
      </c>
      <c r="R1481" s="52" t="s">
        <v>1523</v>
      </c>
      <c r="S1481" s="52" t="s">
        <v>1524</v>
      </c>
      <c r="T1481" s="52" t="s">
        <v>71</v>
      </c>
      <c r="U1481" s="52"/>
      <c r="V1481" s="52" t="s">
        <v>6271</v>
      </c>
    </row>
    <row r="1482" spans="2:22" s="9" customFormat="1" ht="17.100000000000001" customHeight="1">
      <c r="B1482" s="52">
        <v>2026</v>
      </c>
      <c r="C1482" s="52">
        <v>5</v>
      </c>
      <c r="D1482" s="52" t="s">
        <v>62</v>
      </c>
      <c r="E1482" s="52" t="s">
        <v>4721</v>
      </c>
      <c r="F1482" s="52" t="str">
        <f>VLOOKUP(E1482,'[1]3) 구매'!$E$6:$F$1614,2,0)</f>
        <v>쇼핑몰</v>
      </c>
      <c r="G1482" s="52">
        <v>3010161901</v>
      </c>
      <c r="H1482" s="52" t="s">
        <v>5808</v>
      </c>
      <c r="I1482" s="52" t="s">
        <v>5008</v>
      </c>
      <c r="J1482" s="49" t="s">
        <v>87</v>
      </c>
      <c r="K1482" s="49">
        <v>3.65</v>
      </c>
      <c r="L1482" s="49" t="s">
        <v>4127</v>
      </c>
      <c r="M1482" s="49">
        <v>3800000</v>
      </c>
      <c r="N1482" s="49"/>
      <c r="O1482" s="49"/>
      <c r="P1482" s="49" t="s">
        <v>4074</v>
      </c>
      <c r="Q1482" s="52" t="s">
        <v>3141</v>
      </c>
      <c r="R1482" s="52" t="s">
        <v>3142</v>
      </c>
      <c r="S1482" s="52" t="s">
        <v>3143</v>
      </c>
      <c r="T1482" s="52" t="s">
        <v>71</v>
      </c>
      <c r="U1482" s="52"/>
      <c r="V1482" s="52"/>
    </row>
    <row r="1483" spans="2:22" s="9" customFormat="1" ht="17.100000000000001" customHeight="1">
      <c r="B1483" s="52">
        <v>2026</v>
      </c>
      <c r="C1483" s="52">
        <v>5</v>
      </c>
      <c r="D1483" s="52" t="s">
        <v>72</v>
      </c>
      <c r="E1483" s="52" t="s">
        <v>4752</v>
      </c>
      <c r="F1483" s="52" t="str">
        <f>VLOOKUP(E1483,'[1]3) 구매'!$E$6:$F$1614,2,0)</f>
        <v>쇼핑몰</v>
      </c>
      <c r="G1483" s="52">
        <v>3013150301</v>
      </c>
      <c r="H1483" s="52" t="s">
        <v>6272</v>
      </c>
      <c r="I1483" s="52"/>
      <c r="J1483" s="49" t="s">
        <v>87</v>
      </c>
      <c r="K1483" s="49">
        <v>1716</v>
      </c>
      <c r="L1483" s="49" t="s">
        <v>4094</v>
      </c>
      <c r="M1483" s="49">
        <v>43118270</v>
      </c>
      <c r="N1483" s="49"/>
      <c r="O1483" s="49" t="s">
        <v>4074</v>
      </c>
      <c r="P1483" s="49"/>
      <c r="Q1483" s="52" t="s">
        <v>555</v>
      </c>
      <c r="R1483" s="52" t="s">
        <v>4753</v>
      </c>
      <c r="S1483" s="52" t="s">
        <v>4754</v>
      </c>
      <c r="T1483" s="52" t="s">
        <v>71</v>
      </c>
      <c r="U1483" s="52"/>
      <c r="V1483" s="52"/>
    </row>
    <row r="1484" spans="2:22" s="9" customFormat="1" ht="17.100000000000001" customHeight="1">
      <c r="B1484" s="52">
        <v>2026</v>
      </c>
      <c r="C1484" s="52">
        <v>5</v>
      </c>
      <c r="D1484" s="52" t="s">
        <v>72</v>
      </c>
      <c r="E1484" s="52" t="s">
        <v>1005</v>
      </c>
      <c r="F1484" s="52" t="str">
        <f>VLOOKUP(E1484,'[1]3) 구매'!$E$6:$F$1614,2,0)</f>
        <v>쇼핑몰</v>
      </c>
      <c r="G1484" s="52">
        <v>3013150202</v>
      </c>
      <c r="H1484" s="52" t="s">
        <v>6273</v>
      </c>
      <c r="I1484" s="52" t="s">
        <v>4784</v>
      </c>
      <c r="J1484" s="49" t="s">
        <v>6274</v>
      </c>
      <c r="K1484" s="49">
        <v>80</v>
      </c>
      <c r="L1484" s="49" t="s">
        <v>4078</v>
      </c>
      <c r="M1484" s="49">
        <v>3608000</v>
      </c>
      <c r="N1484" s="49"/>
      <c r="O1484" s="49" t="s">
        <v>4070</v>
      </c>
      <c r="P1484" s="49"/>
      <c r="Q1484" s="52" t="s">
        <v>563</v>
      </c>
      <c r="R1484" s="52" t="s">
        <v>1006</v>
      </c>
      <c r="S1484" s="52" t="s">
        <v>1007</v>
      </c>
      <c r="T1484" s="52" t="s">
        <v>71</v>
      </c>
      <c r="U1484" s="52"/>
      <c r="V1484" s="52"/>
    </row>
    <row r="1485" spans="2:22" s="9" customFormat="1" ht="17.100000000000001" customHeight="1">
      <c r="B1485" s="52">
        <v>2026</v>
      </c>
      <c r="C1485" s="52">
        <v>5</v>
      </c>
      <c r="D1485" s="52" t="s">
        <v>72</v>
      </c>
      <c r="E1485" s="52" t="s">
        <v>6275</v>
      </c>
      <c r="F1485" s="52" t="str">
        <f>VLOOKUP(E1485,'[1]3) 구매'!$E$6:$F$1614,2,0)</f>
        <v>수의계약</v>
      </c>
      <c r="G1485" s="52">
        <v>3911210201</v>
      </c>
      <c r="H1485" s="52" t="s">
        <v>4236</v>
      </c>
      <c r="I1485" s="52" t="s">
        <v>6276</v>
      </c>
      <c r="J1485" s="49"/>
      <c r="K1485" s="49">
        <v>1</v>
      </c>
      <c r="L1485" s="49" t="s">
        <v>4198</v>
      </c>
      <c r="M1485" s="49">
        <v>21939500</v>
      </c>
      <c r="N1485" s="49"/>
      <c r="O1485" s="49" t="s">
        <v>4074</v>
      </c>
      <c r="P1485" s="49"/>
      <c r="Q1485" s="52" t="s">
        <v>607</v>
      </c>
      <c r="R1485" s="52" t="s">
        <v>611</v>
      </c>
      <c r="S1485" s="52" t="s">
        <v>612</v>
      </c>
      <c r="T1485" s="52" t="s">
        <v>71</v>
      </c>
      <c r="U1485" s="52"/>
      <c r="V1485" s="52" t="s">
        <v>121</v>
      </c>
    </row>
    <row r="1486" spans="2:22" s="9" customFormat="1" ht="17.100000000000001" customHeight="1">
      <c r="B1486" s="52">
        <v>2026</v>
      </c>
      <c r="C1486" s="52">
        <v>5</v>
      </c>
      <c r="D1486" s="52" t="s">
        <v>72</v>
      </c>
      <c r="E1486" s="52" t="s">
        <v>6277</v>
      </c>
      <c r="F1486" s="52" t="str">
        <f>VLOOKUP(E1486,'[1]3) 구매'!$E$6:$F$1614,2,0)</f>
        <v>수의계약</v>
      </c>
      <c r="G1486" s="52">
        <v>4511169701</v>
      </c>
      <c r="H1486" s="52" t="s">
        <v>6278</v>
      </c>
      <c r="I1486" s="52" t="s">
        <v>6278</v>
      </c>
      <c r="J1486" s="49"/>
      <c r="K1486" s="49">
        <v>1</v>
      </c>
      <c r="L1486" s="49" t="s">
        <v>4198</v>
      </c>
      <c r="M1486" s="49">
        <v>20785000</v>
      </c>
      <c r="N1486" s="49"/>
      <c r="O1486" s="49" t="s">
        <v>4074</v>
      </c>
      <c r="P1486" s="49"/>
      <c r="Q1486" s="52" t="s">
        <v>607</v>
      </c>
      <c r="R1486" s="52" t="s">
        <v>611</v>
      </c>
      <c r="S1486" s="52" t="s">
        <v>612</v>
      </c>
      <c r="T1486" s="52" t="s">
        <v>71</v>
      </c>
      <c r="U1486" s="52"/>
      <c r="V1486" s="52" t="s">
        <v>121</v>
      </c>
    </row>
    <row r="1487" spans="2:22" s="9" customFormat="1" ht="17.100000000000001" customHeight="1">
      <c r="B1487" s="52">
        <v>2026</v>
      </c>
      <c r="C1487" s="52">
        <v>5</v>
      </c>
      <c r="D1487" s="52" t="s">
        <v>72</v>
      </c>
      <c r="E1487" s="52" t="s">
        <v>6279</v>
      </c>
      <c r="F1487" s="52" t="str">
        <f>VLOOKUP(E1487,'[1]3) 구매'!$E$6:$F$1614,2,0)</f>
        <v>수의계약</v>
      </c>
      <c r="G1487" s="52">
        <v>4617162201</v>
      </c>
      <c r="H1487" s="52" t="s">
        <v>4216</v>
      </c>
      <c r="I1487" s="52" t="s">
        <v>4216</v>
      </c>
      <c r="J1487" s="49"/>
      <c r="K1487" s="49">
        <v>1</v>
      </c>
      <c r="L1487" s="49" t="s">
        <v>4198</v>
      </c>
      <c r="M1487" s="49">
        <v>19786790</v>
      </c>
      <c r="N1487" s="49"/>
      <c r="O1487" s="49" t="s">
        <v>4074</v>
      </c>
      <c r="P1487" s="49"/>
      <c r="Q1487" s="52" t="s">
        <v>607</v>
      </c>
      <c r="R1487" s="52" t="s">
        <v>611</v>
      </c>
      <c r="S1487" s="52" t="s">
        <v>612</v>
      </c>
      <c r="T1487" s="52" t="s">
        <v>71</v>
      </c>
      <c r="U1487" s="52"/>
      <c r="V1487" s="52" t="s">
        <v>121</v>
      </c>
    </row>
    <row r="1488" spans="2:22" s="9" customFormat="1" ht="17.100000000000001" customHeight="1">
      <c r="B1488" s="52">
        <v>2026</v>
      </c>
      <c r="C1488" s="52">
        <v>5</v>
      </c>
      <c r="D1488" s="52" t="s">
        <v>62</v>
      </c>
      <c r="E1488" s="52" t="s">
        <v>4007</v>
      </c>
      <c r="F1488" s="52" t="str">
        <f>VLOOKUP(E1488,'[1]3) 구매'!$E$6:$F$1614,2,0)</f>
        <v>일반경쟁</v>
      </c>
      <c r="G1488" s="52">
        <v>4616158301</v>
      </c>
      <c r="H1488" s="52" t="s">
        <v>6280</v>
      </c>
      <c r="I1488" s="52" t="s">
        <v>5673</v>
      </c>
      <c r="J1488" s="49" t="s">
        <v>87</v>
      </c>
      <c r="K1488" s="49">
        <v>4</v>
      </c>
      <c r="L1488" s="49" t="s">
        <v>4078</v>
      </c>
      <c r="M1488" s="49">
        <v>528000</v>
      </c>
      <c r="N1488" s="49"/>
      <c r="O1488" s="49" t="s">
        <v>4070</v>
      </c>
      <c r="P1488" s="49"/>
      <c r="Q1488" s="52" t="s">
        <v>1624</v>
      </c>
      <c r="R1488" s="52" t="s">
        <v>3408</v>
      </c>
      <c r="S1488" s="52" t="s">
        <v>3409</v>
      </c>
      <c r="T1488" s="52" t="s">
        <v>71</v>
      </c>
      <c r="U1488" s="52"/>
      <c r="V1488" s="52"/>
    </row>
    <row r="1489" spans="2:22" s="9" customFormat="1" ht="17.100000000000001" customHeight="1">
      <c r="B1489" s="52">
        <v>2026</v>
      </c>
      <c r="C1489" s="52">
        <v>5</v>
      </c>
      <c r="D1489" s="52" t="s">
        <v>62</v>
      </c>
      <c r="E1489" s="52" t="s">
        <v>4007</v>
      </c>
      <c r="F1489" s="52" t="str">
        <f>VLOOKUP(E1489,'[1]3) 구매'!$E$6:$F$1614,2,0)</f>
        <v>일반경쟁</v>
      </c>
      <c r="G1489" s="52">
        <v>4616158501</v>
      </c>
      <c r="H1489" s="52" t="s">
        <v>6281</v>
      </c>
      <c r="I1489" s="52" t="s">
        <v>6282</v>
      </c>
      <c r="J1489" s="49" t="s">
        <v>87</v>
      </c>
      <c r="K1489" s="49">
        <v>58</v>
      </c>
      <c r="L1489" s="49" t="s">
        <v>4078</v>
      </c>
      <c r="M1489" s="49">
        <v>4466000</v>
      </c>
      <c r="N1489" s="49"/>
      <c r="O1489" s="49" t="s">
        <v>4070</v>
      </c>
      <c r="P1489" s="49"/>
      <c r="Q1489" s="52" t="s">
        <v>1624</v>
      </c>
      <c r="R1489" s="52" t="s">
        <v>3408</v>
      </c>
      <c r="S1489" s="52" t="s">
        <v>3409</v>
      </c>
      <c r="T1489" s="52" t="s">
        <v>71</v>
      </c>
      <c r="U1489" s="52"/>
      <c r="V1489" s="52"/>
    </row>
    <row r="1490" spans="2:22" s="9" customFormat="1" ht="17.100000000000001" customHeight="1">
      <c r="B1490" s="52">
        <v>2026</v>
      </c>
      <c r="C1490" s="52">
        <v>5</v>
      </c>
      <c r="D1490" s="52" t="s">
        <v>62</v>
      </c>
      <c r="E1490" s="52" t="s">
        <v>4007</v>
      </c>
      <c r="F1490" s="52" t="str">
        <f>VLOOKUP(E1490,'[1]3) 구매'!$E$6:$F$1614,2,0)</f>
        <v>일반경쟁</v>
      </c>
      <c r="G1490" s="52">
        <v>3015200101</v>
      </c>
      <c r="H1490" s="52" t="s">
        <v>4172</v>
      </c>
      <c r="I1490" s="52" t="s">
        <v>6283</v>
      </c>
      <c r="J1490" s="49" t="s">
        <v>87</v>
      </c>
      <c r="K1490" s="49">
        <v>19</v>
      </c>
      <c r="L1490" s="49" t="s">
        <v>4106</v>
      </c>
      <c r="M1490" s="49">
        <v>6270000</v>
      </c>
      <c r="N1490" s="49"/>
      <c r="O1490" s="49" t="s">
        <v>4070</v>
      </c>
      <c r="P1490" s="49"/>
      <c r="Q1490" s="52" t="s">
        <v>1624</v>
      </c>
      <c r="R1490" s="52" t="s">
        <v>3408</v>
      </c>
      <c r="S1490" s="52" t="s">
        <v>3409</v>
      </c>
      <c r="T1490" s="52" t="s">
        <v>71</v>
      </c>
      <c r="U1490" s="52"/>
      <c r="V1490" s="52"/>
    </row>
    <row r="1491" spans="2:22" s="9" customFormat="1" ht="17.100000000000001" customHeight="1">
      <c r="B1491" s="52">
        <v>2026</v>
      </c>
      <c r="C1491" s="52">
        <v>5</v>
      </c>
      <c r="D1491" s="52" t="s">
        <v>72</v>
      </c>
      <c r="E1491" s="52" t="s">
        <v>4953</v>
      </c>
      <c r="F1491" s="52" t="str">
        <f>VLOOKUP(E1491,'[1]3) 구매'!$E$6:$F$1614,2,0)</f>
        <v>쇼핑몰</v>
      </c>
      <c r="G1491" s="52">
        <v>3010161901</v>
      </c>
      <c r="H1491" s="52" t="s">
        <v>4144</v>
      </c>
      <c r="I1491" s="52" t="s">
        <v>6284</v>
      </c>
      <c r="J1491" s="49" t="s">
        <v>87</v>
      </c>
      <c r="K1491" s="49">
        <v>4.3339999999999996</v>
      </c>
      <c r="L1491" s="49" t="s">
        <v>4127</v>
      </c>
      <c r="M1491" s="49">
        <v>3566015</v>
      </c>
      <c r="N1491" s="49"/>
      <c r="O1491" s="49"/>
      <c r="P1491" s="49" t="s">
        <v>4070</v>
      </c>
      <c r="Q1491" s="52" t="s">
        <v>681</v>
      </c>
      <c r="R1491" s="52" t="s">
        <v>4954</v>
      </c>
      <c r="S1491" s="52" t="s">
        <v>4955</v>
      </c>
      <c r="T1491" s="52" t="s">
        <v>71</v>
      </c>
      <c r="U1491" s="52"/>
      <c r="V1491" s="52"/>
    </row>
    <row r="1492" spans="2:22" s="9" customFormat="1" ht="17.100000000000001" customHeight="1">
      <c r="B1492" s="52">
        <v>2026</v>
      </c>
      <c r="C1492" s="52">
        <v>6</v>
      </c>
      <c r="D1492" s="52" t="s">
        <v>62</v>
      </c>
      <c r="E1492" s="52" t="s">
        <v>6285</v>
      </c>
      <c r="F1492" s="52" t="str">
        <f>VLOOKUP(E1492,'[1]3) 구매'!$E$6:$F$1614,2,0)</f>
        <v>쇼핑몰</v>
      </c>
      <c r="G1492" s="52">
        <v>4014210201</v>
      </c>
      <c r="H1492" s="52" t="s">
        <v>6286</v>
      </c>
      <c r="I1492" s="52" t="s">
        <v>5847</v>
      </c>
      <c r="J1492" s="49">
        <v>0</v>
      </c>
      <c r="K1492" s="49">
        <v>233</v>
      </c>
      <c r="L1492" s="49" t="s">
        <v>4138</v>
      </c>
      <c r="M1492" s="49">
        <v>77456000</v>
      </c>
      <c r="N1492" s="49"/>
      <c r="O1492" s="49" t="s">
        <v>4074</v>
      </c>
      <c r="P1492" s="49"/>
      <c r="Q1492" s="52" t="s">
        <v>68</v>
      </c>
      <c r="R1492" s="52" t="s">
        <v>3519</v>
      </c>
      <c r="S1492" s="52" t="s">
        <v>3520</v>
      </c>
      <c r="T1492" s="52" t="s">
        <v>71</v>
      </c>
      <c r="U1492" s="52"/>
      <c r="V1492" s="52"/>
    </row>
    <row r="1493" spans="2:22" s="9" customFormat="1" ht="17.100000000000001" customHeight="1">
      <c r="B1493" s="52">
        <v>2026</v>
      </c>
      <c r="C1493" s="52">
        <v>6</v>
      </c>
      <c r="D1493" s="52" t="s">
        <v>72</v>
      </c>
      <c r="E1493" s="52" t="s">
        <v>6287</v>
      </c>
      <c r="F1493" s="52" t="str">
        <f>VLOOKUP(E1493,'[1]3) 구매'!$E$6:$F$1614,2,0)</f>
        <v>쇼핑몰</v>
      </c>
      <c r="G1493" s="52">
        <v>3011150501</v>
      </c>
      <c r="H1493" s="52" t="s">
        <v>4067</v>
      </c>
      <c r="I1493" s="52" t="s">
        <v>4263</v>
      </c>
      <c r="J1493" s="49" t="s">
        <v>87</v>
      </c>
      <c r="K1493" s="49">
        <v>669</v>
      </c>
      <c r="L1493" s="49" t="s">
        <v>4069</v>
      </c>
      <c r="M1493" s="49">
        <v>82656870</v>
      </c>
      <c r="N1493" s="49"/>
      <c r="O1493" s="49" t="s">
        <v>4074</v>
      </c>
      <c r="P1493" s="49"/>
      <c r="Q1493" s="52" t="s">
        <v>88</v>
      </c>
      <c r="R1493" s="52" t="s">
        <v>1946</v>
      </c>
      <c r="S1493" s="52" t="s">
        <v>1947</v>
      </c>
      <c r="T1493" s="52" t="s">
        <v>71</v>
      </c>
      <c r="U1493" s="52"/>
      <c r="V1493" s="52"/>
    </row>
    <row r="1494" spans="2:22" s="9" customFormat="1" ht="17.100000000000001" customHeight="1">
      <c r="B1494" s="52">
        <v>2026</v>
      </c>
      <c r="C1494" s="52">
        <v>6</v>
      </c>
      <c r="D1494" s="52" t="s">
        <v>72</v>
      </c>
      <c r="E1494" s="52" t="s">
        <v>6288</v>
      </c>
      <c r="F1494" s="52" t="str">
        <f>VLOOKUP(E1494,'[1]3) 구매'!$E$6:$F$1614,2,0)</f>
        <v>쇼핑몰</v>
      </c>
      <c r="G1494" s="52">
        <v>3013150201</v>
      </c>
      <c r="H1494" s="52" t="s">
        <v>6289</v>
      </c>
      <c r="I1494" s="52" t="s">
        <v>6290</v>
      </c>
      <c r="J1494" s="49" t="s">
        <v>6291</v>
      </c>
      <c r="K1494" s="49">
        <v>2711</v>
      </c>
      <c r="L1494" s="49" t="s">
        <v>4170</v>
      </c>
      <c r="M1494" s="49">
        <v>35000000</v>
      </c>
      <c r="N1494" s="49"/>
      <c r="O1494" s="49" t="s">
        <v>4074</v>
      </c>
      <c r="P1494" s="49"/>
      <c r="Q1494" s="52" t="s">
        <v>727</v>
      </c>
      <c r="R1494" s="52" t="s">
        <v>6179</v>
      </c>
      <c r="S1494" s="52" t="s">
        <v>6180</v>
      </c>
      <c r="T1494" s="52" t="s">
        <v>71</v>
      </c>
      <c r="U1494" s="52"/>
      <c r="V1494" s="52"/>
    </row>
    <row r="1495" spans="2:22" s="9" customFormat="1" ht="17.100000000000001" customHeight="1">
      <c r="B1495" s="52">
        <v>2026</v>
      </c>
      <c r="C1495" s="52">
        <v>6</v>
      </c>
      <c r="D1495" s="52" t="s">
        <v>62</v>
      </c>
      <c r="E1495" s="52" t="s">
        <v>5116</v>
      </c>
      <c r="F1495" s="52" t="str">
        <f>VLOOKUP(E1495,'[1]3) 구매'!$E$6:$F$1614,2,0)</f>
        <v>쇼핑몰</v>
      </c>
      <c r="G1495" s="52">
        <v>3015200102</v>
      </c>
      <c r="H1495" s="52" t="s">
        <v>4661</v>
      </c>
      <c r="I1495" s="52" t="s">
        <v>6292</v>
      </c>
      <c r="J1495" s="49" t="s">
        <v>87</v>
      </c>
      <c r="K1495" s="49">
        <v>341</v>
      </c>
      <c r="L1495" s="49" t="s">
        <v>4106</v>
      </c>
      <c r="M1495" s="49">
        <v>37025000</v>
      </c>
      <c r="N1495" s="49"/>
      <c r="O1495" s="49" t="s">
        <v>4074</v>
      </c>
      <c r="P1495" s="49"/>
      <c r="Q1495" s="52" t="s">
        <v>1448</v>
      </c>
      <c r="R1495" s="52" t="s">
        <v>1858</v>
      </c>
      <c r="S1495" s="52" t="s">
        <v>1859</v>
      </c>
      <c r="T1495" s="52" t="s">
        <v>71</v>
      </c>
      <c r="U1495" s="52"/>
      <c r="V1495" s="52"/>
    </row>
    <row r="1496" spans="2:22" s="9" customFormat="1" ht="17.100000000000001" customHeight="1">
      <c r="B1496" s="52">
        <v>2026</v>
      </c>
      <c r="C1496" s="52">
        <v>6</v>
      </c>
      <c r="D1496" s="52" t="s">
        <v>62</v>
      </c>
      <c r="E1496" s="52" t="s">
        <v>5116</v>
      </c>
      <c r="F1496" s="52" t="str">
        <f>VLOOKUP(E1496,'[1]3) 구매'!$E$6:$F$1614,2,0)</f>
        <v>쇼핑몰</v>
      </c>
      <c r="G1496" s="52">
        <v>3015200105</v>
      </c>
      <c r="H1496" s="52" t="s">
        <v>4383</v>
      </c>
      <c r="I1496" s="52" t="s">
        <v>6293</v>
      </c>
      <c r="J1496" s="49" t="s">
        <v>87</v>
      </c>
      <c r="K1496" s="49">
        <v>40</v>
      </c>
      <c r="L1496" s="49" t="s">
        <v>4094</v>
      </c>
      <c r="M1496" s="49">
        <v>11662000</v>
      </c>
      <c r="N1496" s="49"/>
      <c r="O1496" s="49" t="s">
        <v>4074</v>
      </c>
      <c r="P1496" s="49"/>
      <c r="Q1496" s="52" t="s">
        <v>1448</v>
      </c>
      <c r="R1496" s="52" t="s">
        <v>1858</v>
      </c>
      <c r="S1496" s="52" t="s">
        <v>1859</v>
      </c>
      <c r="T1496" s="52" t="s">
        <v>71</v>
      </c>
      <c r="U1496" s="52"/>
      <c r="V1496" s="52"/>
    </row>
    <row r="1497" spans="2:22" s="9" customFormat="1" ht="17.100000000000001" customHeight="1">
      <c r="B1497" s="52">
        <v>2026</v>
      </c>
      <c r="C1497" s="52">
        <v>6</v>
      </c>
      <c r="D1497" s="52" t="s">
        <v>72</v>
      </c>
      <c r="E1497" s="52" t="s">
        <v>5155</v>
      </c>
      <c r="F1497" s="52" t="str">
        <f>VLOOKUP(E1497,'[1]3) 구매'!$E$6:$F$1614,2,0)</f>
        <v>쇼핑몰</v>
      </c>
      <c r="G1497" s="52">
        <v>3015200102</v>
      </c>
      <c r="H1497" s="52" t="s">
        <v>6018</v>
      </c>
      <c r="I1497" s="52" t="s">
        <v>6294</v>
      </c>
      <c r="J1497" s="49" t="s">
        <v>87</v>
      </c>
      <c r="K1497" s="49">
        <v>82</v>
      </c>
      <c r="L1497" s="49" t="s">
        <v>4106</v>
      </c>
      <c r="M1497" s="49">
        <v>11294598</v>
      </c>
      <c r="N1497" s="49"/>
      <c r="O1497" s="49" t="s">
        <v>4074</v>
      </c>
      <c r="P1497" s="49"/>
      <c r="Q1497" s="52" t="s">
        <v>781</v>
      </c>
      <c r="R1497" s="52" t="s">
        <v>5157</v>
      </c>
      <c r="S1497" s="52" t="s">
        <v>5158</v>
      </c>
      <c r="T1497" s="52" t="s">
        <v>71</v>
      </c>
      <c r="U1497" s="52"/>
      <c r="V1497" s="52"/>
    </row>
    <row r="1498" spans="2:22" s="9" customFormat="1" ht="17.100000000000001" customHeight="1">
      <c r="B1498" s="52">
        <v>2026</v>
      </c>
      <c r="C1498" s="52">
        <v>6</v>
      </c>
      <c r="D1498" s="52" t="s">
        <v>72</v>
      </c>
      <c r="E1498" s="52" t="s">
        <v>5155</v>
      </c>
      <c r="F1498" s="52" t="str">
        <f>VLOOKUP(E1498,'[1]3) 구매'!$E$6:$F$1614,2,0)</f>
        <v>쇼핑몰</v>
      </c>
      <c r="G1498" s="52">
        <v>3015200102</v>
      </c>
      <c r="H1498" s="52" t="s">
        <v>6295</v>
      </c>
      <c r="I1498" s="52" t="s">
        <v>6296</v>
      </c>
      <c r="J1498" s="49" t="s">
        <v>87</v>
      </c>
      <c r="K1498" s="49">
        <v>3</v>
      </c>
      <c r="L1498" s="49" t="s">
        <v>4106</v>
      </c>
      <c r="M1498" s="49">
        <v>4632880</v>
      </c>
      <c r="N1498" s="49"/>
      <c r="O1498" s="49" t="s">
        <v>4074</v>
      </c>
      <c r="P1498" s="49"/>
      <c r="Q1498" s="52" t="s">
        <v>781</v>
      </c>
      <c r="R1498" s="52" t="s">
        <v>5157</v>
      </c>
      <c r="S1498" s="52" t="s">
        <v>5158</v>
      </c>
      <c r="T1498" s="52" t="s">
        <v>71</v>
      </c>
      <c r="U1498" s="52"/>
      <c r="V1498" s="52"/>
    </row>
    <row r="1499" spans="2:22" s="9" customFormat="1" ht="17.100000000000001" customHeight="1">
      <c r="B1499" s="52">
        <v>2026</v>
      </c>
      <c r="C1499" s="52">
        <v>6</v>
      </c>
      <c r="D1499" s="52" t="s">
        <v>72</v>
      </c>
      <c r="E1499" s="52" t="s">
        <v>2383</v>
      </c>
      <c r="F1499" s="52" t="str">
        <f>VLOOKUP(E1499,'[1]3) 구매'!$E$6:$F$1614,2,0)</f>
        <v>쇼핑몰</v>
      </c>
      <c r="G1499" s="52">
        <v>3010161901</v>
      </c>
      <c r="H1499" s="52" t="s">
        <v>4144</v>
      </c>
      <c r="I1499" s="52" t="s">
        <v>4665</v>
      </c>
      <c r="J1499" s="49" t="s">
        <v>87</v>
      </c>
      <c r="K1499" s="49">
        <v>50</v>
      </c>
      <c r="L1499" s="49" t="s">
        <v>4244</v>
      </c>
      <c r="M1499" s="49">
        <v>42500000</v>
      </c>
      <c r="N1499" s="49"/>
      <c r="O1499" s="49" t="s">
        <v>4074</v>
      </c>
      <c r="P1499" s="49"/>
      <c r="Q1499" s="52" t="s">
        <v>2362</v>
      </c>
      <c r="R1499" s="52" t="s">
        <v>2373</v>
      </c>
      <c r="S1499" s="52" t="s">
        <v>787</v>
      </c>
      <c r="T1499" s="52" t="s">
        <v>71</v>
      </c>
      <c r="U1499" s="52"/>
      <c r="V1499" s="52"/>
    </row>
    <row r="1500" spans="2:22" s="9" customFormat="1" ht="17.100000000000001" customHeight="1">
      <c r="B1500" s="52">
        <v>2026</v>
      </c>
      <c r="C1500" s="52">
        <v>6</v>
      </c>
      <c r="D1500" s="52" t="s">
        <v>72</v>
      </c>
      <c r="E1500" s="52" t="s">
        <v>2384</v>
      </c>
      <c r="F1500" s="52" t="str">
        <f>VLOOKUP(E1500,'[1]3) 구매'!$E$6:$F$1614,2,0)</f>
        <v>쇼핑몰</v>
      </c>
      <c r="G1500" s="52">
        <v>3010161901</v>
      </c>
      <c r="H1500" s="52" t="s">
        <v>4144</v>
      </c>
      <c r="I1500" s="52" t="s">
        <v>4665</v>
      </c>
      <c r="J1500" s="49" t="s">
        <v>87</v>
      </c>
      <c r="K1500" s="49">
        <v>50</v>
      </c>
      <c r="L1500" s="49" t="s">
        <v>4244</v>
      </c>
      <c r="M1500" s="49">
        <v>10000000</v>
      </c>
      <c r="N1500" s="49"/>
      <c r="O1500" s="49" t="s">
        <v>4074</v>
      </c>
      <c r="P1500" s="49"/>
      <c r="Q1500" s="52" t="s">
        <v>2362</v>
      </c>
      <c r="R1500" s="52" t="s">
        <v>2373</v>
      </c>
      <c r="S1500" s="52" t="s">
        <v>6297</v>
      </c>
      <c r="T1500" s="52" t="s">
        <v>71</v>
      </c>
      <c r="U1500" s="52"/>
      <c r="V1500" s="52"/>
    </row>
    <row r="1501" spans="2:22" s="9" customFormat="1" ht="17.100000000000001" customHeight="1">
      <c r="B1501" s="52">
        <v>2026</v>
      </c>
      <c r="C1501" s="52">
        <v>6</v>
      </c>
      <c r="D1501" s="52" t="s">
        <v>72</v>
      </c>
      <c r="E1501" s="52" t="s">
        <v>6298</v>
      </c>
      <c r="F1501" s="52" t="str">
        <f>VLOOKUP(E1501,'[1]3) 구매'!$E$6:$F$1614,2,0)</f>
        <v>수의계약</v>
      </c>
      <c r="G1501" s="52">
        <v>4015151301</v>
      </c>
      <c r="H1501" s="52" t="s">
        <v>4642</v>
      </c>
      <c r="I1501" s="52" t="s">
        <v>6299</v>
      </c>
      <c r="J1501" s="49" t="s">
        <v>4344</v>
      </c>
      <c r="K1501" s="49">
        <v>3</v>
      </c>
      <c r="L1501" s="49" t="s">
        <v>4230</v>
      </c>
      <c r="M1501" s="49">
        <v>532950000</v>
      </c>
      <c r="N1501" s="49"/>
      <c r="O1501" s="49" t="s">
        <v>4074</v>
      </c>
      <c r="P1501" s="49"/>
      <c r="Q1501" s="52" t="s">
        <v>240</v>
      </c>
      <c r="R1501" s="52" t="s">
        <v>6300</v>
      </c>
      <c r="S1501" s="52" t="s">
        <v>6301</v>
      </c>
      <c r="T1501" s="52" t="s">
        <v>71</v>
      </c>
      <c r="U1501" s="52"/>
      <c r="V1501" s="52" t="s">
        <v>121</v>
      </c>
    </row>
    <row r="1502" spans="2:22" s="9" customFormat="1" ht="17.100000000000001" customHeight="1">
      <c r="B1502" s="52">
        <v>2026</v>
      </c>
      <c r="C1502" s="52">
        <v>6</v>
      </c>
      <c r="D1502" s="52" t="s">
        <v>72</v>
      </c>
      <c r="E1502" s="52" t="s">
        <v>6302</v>
      </c>
      <c r="F1502" s="52" t="str">
        <f>VLOOKUP(E1502,'[1]3) 구매'!$E$6:$F$1614,2,0)</f>
        <v>수의계약</v>
      </c>
      <c r="G1502" s="52">
        <v>4014162001</v>
      </c>
      <c r="H1502" s="52" t="s">
        <v>6303</v>
      </c>
      <c r="I1502" s="52" t="s">
        <v>6304</v>
      </c>
      <c r="J1502" s="49" t="s">
        <v>4344</v>
      </c>
      <c r="K1502" s="49">
        <v>3</v>
      </c>
      <c r="L1502" s="49" t="s">
        <v>4230</v>
      </c>
      <c r="M1502" s="49">
        <v>90608000</v>
      </c>
      <c r="N1502" s="49"/>
      <c r="O1502" s="49" t="s">
        <v>4074</v>
      </c>
      <c r="P1502" s="49"/>
      <c r="Q1502" s="52" t="s">
        <v>240</v>
      </c>
      <c r="R1502" s="52" t="s">
        <v>6300</v>
      </c>
      <c r="S1502" s="52" t="s">
        <v>6301</v>
      </c>
      <c r="T1502" s="52" t="s">
        <v>71</v>
      </c>
      <c r="U1502" s="52"/>
      <c r="V1502" s="52" t="s">
        <v>121</v>
      </c>
    </row>
    <row r="1503" spans="2:22" s="9" customFormat="1" ht="17.100000000000001" customHeight="1">
      <c r="B1503" s="52">
        <v>2026</v>
      </c>
      <c r="C1503" s="52">
        <v>6</v>
      </c>
      <c r="D1503" s="52" t="s">
        <v>72</v>
      </c>
      <c r="E1503" s="52" t="s">
        <v>6305</v>
      </c>
      <c r="F1503" s="52" t="str">
        <f>VLOOKUP(E1503,'[1]3) 구매'!$E$6:$F$1614,2,0)</f>
        <v>수의계약</v>
      </c>
      <c r="G1503" s="52">
        <v>4710998001</v>
      </c>
      <c r="H1503" s="52" t="s">
        <v>4788</v>
      </c>
      <c r="I1503" s="52" t="s">
        <v>6306</v>
      </c>
      <c r="J1503" s="49" t="s">
        <v>4344</v>
      </c>
      <c r="K1503" s="49">
        <v>3</v>
      </c>
      <c r="L1503" s="49" t="s">
        <v>4230</v>
      </c>
      <c r="M1503" s="49">
        <v>425304000</v>
      </c>
      <c r="N1503" s="49" t="s">
        <v>4074</v>
      </c>
      <c r="O1503" s="49"/>
      <c r="P1503" s="49"/>
      <c r="Q1503" s="52" t="s">
        <v>240</v>
      </c>
      <c r="R1503" s="52" t="s">
        <v>6300</v>
      </c>
      <c r="S1503" s="52" t="s">
        <v>6301</v>
      </c>
      <c r="T1503" s="52" t="s">
        <v>71</v>
      </c>
      <c r="U1503" s="52"/>
      <c r="V1503" s="52" t="s">
        <v>121</v>
      </c>
    </row>
    <row r="1504" spans="2:22" s="9" customFormat="1" ht="17.100000000000001" customHeight="1">
      <c r="B1504" s="52">
        <v>2026</v>
      </c>
      <c r="C1504" s="52">
        <v>6</v>
      </c>
      <c r="D1504" s="52" t="s">
        <v>72</v>
      </c>
      <c r="E1504" s="52" t="s">
        <v>6307</v>
      </c>
      <c r="F1504" s="52" t="str">
        <f>VLOOKUP(E1504,'[1]3) 구매'!$E$6:$F$1614,2,0)</f>
        <v>수의계약</v>
      </c>
      <c r="G1504" s="52">
        <v>2410171201</v>
      </c>
      <c r="H1504" s="52" t="s">
        <v>4630</v>
      </c>
      <c r="I1504" s="52" t="s">
        <v>6308</v>
      </c>
      <c r="J1504" s="49" t="s">
        <v>4344</v>
      </c>
      <c r="K1504" s="49">
        <v>1</v>
      </c>
      <c r="L1504" s="49" t="s">
        <v>4198</v>
      </c>
      <c r="M1504" s="49">
        <v>72062246</v>
      </c>
      <c r="N1504" s="49"/>
      <c r="O1504" s="49"/>
      <c r="P1504" s="49"/>
      <c r="Q1504" s="52" t="s">
        <v>240</v>
      </c>
      <c r="R1504" s="52" t="s">
        <v>6300</v>
      </c>
      <c r="S1504" s="52" t="s">
        <v>6301</v>
      </c>
      <c r="T1504" s="52" t="s">
        <v>71</v>
      </c>
      <c r="U1504" s="52"/>
      <c r="V1504" s="52" t="s">
        <v>121</v>
      </c>
    </row>
    <row r="1505" spans="2:22" s="9" customFormat="1" ht="17.100000000000001" customHeight="1">
      <c r="B1505" s="52">
        <v>2026</v>
      </c>
      <c r="C1505" s="52">
        <v>6</v>
      </c>
      <c r="D1505" s="52" t="s">
        <v>72</v>
      </c>
      <c r="E1505" s="52" t="s">
        <v>6309</v>
      </c>
      <c r="F1505" s="52" t="str">
        <f>VLOOKUP(E1505,'[1]3) 구매'!$E$6:$F$1614,2,0)</f>
        <v>일반경쟁</v>
      </c>
      <c r="G1505" s="52">
        <v>4010170801</v>
      </c>
      <c r="H1505" s="52" t="s">
        <v>4228</v>
      </c>
      <c r="I1505" s="52" t="s">
        <v>6310</v>
      </c>
      <c r="J1505" s="49" t="s">
        <v>4318</v>
      </c>
      <c r="K1505" s="49">
        <v>1</v>
      </c>
      <c r="L1505" s="49" t="s">
        <v>4198</v>
      </c>
      <c r="M1505" s="49">
        <v>88130000</v>
      </c>
      <c r="N1505" s="49"/>
      <c r="O1505" s="49"/>
      <c r="P1505" s="49" t="s">
        <v>4074</v>
      </c>
      <c r="Q1505" s="52" t="s">
        <v>279</v>
      </c>
      <c r="R1505" s="52" t="s">
        <v>1080</v>
      </c>
      <c r="S1505" s="52" t="s">
        <v>2569</v>
      </c>
      <c r="T1505" s="52" t="s">
        <v>71</v>
      </c>
      <c r="U1505" s="52"/>
      <c r="V1505" s="52"/>
    </row>
    <row r="1506" spans="2:22" s="9" customFormat="1" ht="17.100000000000001" customHeight="1">
      <c r="B1506" s="52">
        <v>2026</v>
      </c>
      <c r="C1506" s="52">
        <v>6</v>
      </c>
      <c r="D1506" s="52" t="s">
        <v>72</v>
      </c>
      <c r="E1506" s="52" t="s">
        <v>6311</v>
      </c>
      <c r="F1506" s="52" t="str">
        <f>VLOOKUP(E1506,'[1]3) 구매'!$E$6:$F$1614,2,0)</f>
        <v>쇼핑몰</v>
      </c>
      <c r="G1506" s="52">
        <v>4323320501</v>
      </c>
      <c r="H1506" s="52" t="s">
        <v>5701</v>
      </c>
      <c r="I1506" s="52"/>
      <c r="J1506" s="49" t="s">
        <v>6312</v>
      </c>
      <c r="K1506" s="49">
        <v>1</v>
      </c>
      <c r="L1506" s="49">
        <v>1</v>
      </c>
      <c r="M1506" s="49">
        <v>617000000</v>
      </c>
      <c r="N1506" s="49" t="s">
        <v>4074</v>
      </c>
      <c r="O1506" s="49"/>
      <c r="P1506" s="49"/>
      <c r="Q1506" s="52" t="s">
        <v>6098</v>
      </c>
      <c r="R1506" s="52" t="s">
        <v>6313</v>
      </c>
      <c r="S1506" s="52" t="s">
        <v>6314</v>
      </c>
      <c r="T1506" s="52" t="s">
        <v>71</v>
      </c>
      <c r="U1506" s="52"/>
      <c r="V1506" s="52"/>
    </row>
    <row r="1507" spans="2:22" s="9" customFormat="1" ht="17.100000000000001" customHeight="1">
      <c r="B1507" s="52">
        <v>2026</v>
      </c>
      <c r="C1507" s="52">
        <v>6</v>
      </c>
      <c r="D1507" s="52" t="s">
        <v>72</v>
      </c>
      <c r="E1507" s="52" t="s">
        <v>6315</v>
      </c>
      <c r="F1507" s="52" t="str">
        <f>VLOOKUP(E1507,'[1]3) 구매'!$E$6:$F$1614,2,0)</f>
        <v>제한경쟁</v>
      </c>
      <c r="G1507" s="52">
        <v>4322250101</v>
      </c>
      <c r="H1507" s="52" t="s">
        <v>6316</v>
      </c>
      <c r="I1507" s="52" t="s">
        <v>4156</v>
      </c>
      <c r="J1507" s="49" t="s">
        <v>5252</v>
      </c>
      <c r="K1507" s="49">
        <v>8</v>
      </c>
      <c r="L1507" s="49" t="s">
        <v>6317</v>
      </c>
      <c r="M1507" s="49">
        <v>2304500000</v>
      </c>
      <c r="N1507" s="49"/>
      <c r="O1507" s="49"/>
      <c r="P1507" s="49"/>
      <c r="Q1507" s="52" t="s">
        <v>5253</v>
      </c>
      <c r="R1507" s="52" t="s">
        <v>5254</v>
      </c>
      <c r="S1507" s="52" t="s">
        <v>5255</v>
      </c>
      <c r="T1507" s="52" t="s">
        <v>308</v>
      </c>
      <c r="U1507" s="52"/>
      <c r="V1507" s="52"/>
    </row>
    <row r="1508" spans="2:22" s="9" customFormat="1" ht="17.100000000000001" customHeight="1">
      <c r="B1508" s="52">
        <v>2026</v>
      </c>
      <c r="C1508" s="52">
        <v>6</v>
      </c>
      <c r="D1508" s="52" t="s">
        <v>72</v>
      </c>
      <c r="E1508" s="52" t="s">
        <v>3660</v>
      </c>
      <c r="F1508" s="52" t="str">
        <f>VLOOKUP(E1508,'[1]3) 구매'!$E$6:$F$1614,2,0)</f>
        <v>쇼핑몰</v>
      </c>
      <c r="G1508" s="52">
        <v>4014210901</v>
      </c>
      <c r="H1508" s="52" t="s">
        <v>4881</v>
      </c>
      <c r="I1508" s="52" t="s">
        <v>6318</v>
      </c>
      <c r="J1508" s="49" t="s">
        <v>87</v>
      </c>
      <c r="K1508" s="49">
        <v>240</v>
      </c>
      <c r="L1508" s="49" t="s">
        <v>4138</v>
      </c>
      <c r="M1508" s="49">
        <v>41544000</v>
      </c>
      <c r="N1508" s="49"/>
      <c r="O1508" s="49"/>
      <c r="P1508" s="49" t="s">
        <v>4074</v>
      </c>
      <c r="Q1508" s="52" t="s">
        <v>305</v>
      </c>
      <c r="R1508" s="52" t="s">
        <v>5264</v>
      </c>
      <c r="S1508" s="52" t="s">
        <v>5265</v>
      </c>
      <c r="T1508" s="52" t="s">
        <v>71</v>
      </c>
      <c r="U1508" s="52"/>
      <c r="V1508" s="52"/>
    </row>
    <row r="1509" spans="2:22" s="9" customFormat="1" ht="17.100000000000001" customHeight="1">
      <c r="B1509" s="52">
        <v>2026</v>
      </c>
      <c r="C1509" s="52">
        <v>6</v>
      </c>
      <c r="D1509" s="52" t="s">
        <v>72</v>
      </c>
      <c r="E1509" s="52" t="s">
        <v>3660</v>
      </c>
      <c r="F1509" s="52" t="str">
        <f>VLOOKUP(E1509,'[1]3) 구매'!$E$6:$F$1614,2,0)</f>
        <v>쇼핑몰</v>
      </c>
      <c r="G1509" s="52">
        <v>4014210901</v>
      </c>
      <c r="H1509" s="52" t="s">
        <v>4881</v>
      </c>
      <c r="I1509" s="52" t="s">
        <v>6319</v>
      </c>
      <c r="J1509" s="49" t="s">
        <v>87</v>
      </c>
      <c r="K1509" s="49">
        <v>46.2</v>
      </c>
      <c r="L1509" s="49" t="s">
        <v>4138</v>
      </c>
      <c r="M1509" s="49">
        <v>12631542</v>
      </c>
      <c r="N1509" s="49"/>
      <c r="O1509" s="49"/>
      <c r="P1509" s="49" t="s">
        <v>4074</v>
      </c>
      <c r="Q1509" s="52" t="s">
        <v>305</v>
      </c>
      <c r="R1509" s="52" t="s">
        <v>5264</v>
      </c>
      <c r="S1509" s="52" t="s">
        <v>5265</v>
      </c>
      <c r="T1509" s="52" t="s">
        <v>71</v>
      </c>
      <c r="U1509" s="52"/>
      <c r="V1509" s="52"/>
    </row>
    <row r="1510" spans="2:22" s="9" customFormat="1" ht="17.100000000000001" customHeight="1">
      <c r="B1510" s="52">
        <v>2026</v>
      </c>
      <c r="C1510" s="52">
        <v>6</v>
      </c>
      <c r="D1510" s="52" t="s">
        <v>72</v>
      </c>
      <c r="E1510" s="52" t="s">
        <v>3660</v>
      </c>
      <c r="F1510" s="52" t="str">
        <f>VLOOKUP(E1510,'[1]3) 구매'!$E$6:$F$1614,2,0)</f>
        <v>쇼핑몰</v>
      </c>
      <c r="G1510" s="52">
        <v>4014219701</v>
      </c>
      <c r="H1510" s="52" t="s">
        <v>5298</v>
      </c>
      <c r="I1510" s="52" t="s">
        <v>6320</v>
      </c>
      <c r="J1510" s="49" t="s">
        <v>87</v>
      </c>
      <c r="K1510" s="49">
        <v>580</v>
      </c>
      <c r="L1510" s="49" t="s">
        <v>4138</v>
      </c>
      <c r="M1510" s="49">
        <v>43152000</v>
      </c>
      <c r="N1510" s="49"/>
      <c r="O1510" s="49"/>
      <c r="P1510" s="49" t="s">
        <v>4074</v>
      </c>
      <c r="Q1510" s="52" t="s">
        <v>305</v>
      </c>
      <c r="R1510" s="52" t="s">
        <v>5264</v>
      </c>
      <c r="S1510" s="52" t="s">
        <v>5265</v>
      </c>
      <c r="T1510" s="52" t="s">
        <v>71</v>
      </c>
      <c r="U1510" s="52"/>
      <c r="V1510" s="52"/>
    </row>
    <row r="1511" spans="2:22" s="9" customFormat="1" ht="17.100000000000001" customHeight="1">
      <c r="B1511" s="52">
        <v>2026</v>
      </c>
      <c r="C1511" s="52">
        <v>6</v>
      </c>
      <c r="D1511" s="52" t="s">
        <v>72</v>
      </c>
      <c r="E1511" s="52" t="s">
        <v>6321</v>
      </c>
      <c r="F1511" s="52" t="str">
        <f>VLOOKUP(E1511,'[1]3) 구매'!$E$6:$F$1614,2,0)</f>
        <v>쇼핑몰</v>
      </c>
      <c r="G1511" s="52">
        <v>3011150501</v>
      </c>
      <c r="H1511" s="52" t="s">
        <v>4067</v>
      </c>
      <c r="I1511" s="52" t="s">
        <v>4188</v>
      </c>
      <c r="J1511" s="49" t="s">
        <v>87</v>
      </c>
      <c r="K1511" s="49">
        <v>26</v>
      </c>
      <c r="L1511" s="49" t="s">
        <v>4069</v>
      </c>
      <c r="M1511" s="49">
        <v>2704000</v>
      </c>
      <c r="N1511" s="49"/>
      <c r="O1511" s="49"/>
      <c r="P1511" s="49" t="s">
        <v>4074</v>
      </c>
      <c r="Q1511" s="52" t="s">
        <v>305</v>
      </c>
      <c r="R1511" s="52" t="s">
        <v>3666</v>
      </c>
      <c r="S1511" s="52" t="s">
        <v>3667</v>
      </c>
      <c r="T1511" s="52" t="s">
        <v>71</v>
      </c>
      <c r="U1511" s="52"/>
      <c r="V1511" s="52"/>
    </row>
    <row r="1512" spans="2:22" s="9" customFormat="1" ht="17.100000000000001" customHeight="1">
      <c r="B1512" s="52">
        <v>2026</v>
      </c>
      <c r="C1512" s="52">
        <v>6</v>
      </c>
      <c r="D1512" s="52" t="s">
        <v>72</v>
      </c>
      <c r="E1512" s="52" t="s">
        <v>6321</v>
      </c>
      <c r="F1512" s="52" t="str">
        <f>VLOOKUP(E1512,'[1]3) 구매'!$E$6:$F$1614,2,0)</f>
        <v>쇼핑몰</v>
      </c>
      <c r="G1512" s="52">
        <v>3012170301</v>
      </c>
      <c r="H1512" s="52" t="s">
        <v>6322</v>
      </c>
      <c r="I1512" s="52" t="s">
        <v>6323</v>
      </c>
      <c r="J1512" s="49" t="s">
        <v>87</v>
      </c>
      <c r="K1512" s="49">
        <v>46</v>
      </c>
      <c r="L1512" s="49" t="s">
        <v>4106</v>
      </c>
      <c r="M1512" s="49">
        <v>6508000</v>
      </c>
      <c r="N1512" s="49"/>
      <c r="O1512" s="49"/>
      <c r="P1512" s="49" t="s">
        <v>4074</v>
      </c>
      <c r="Q1512" s="52" t="s">
        <v>305</v>
      </c>
      <c r="R1512" s="52" t="s">
        <v>3666</v>
      </c>
      <c r="S1512" s="52" t="s">
        <v>3667</v>
      </c>
      <c r="T1512" s="52" t="s">
        <v>71</v>
      </c>
      <c r="U1512" s="52"/>
      <c r="V1512" s="52"/>
    </row>
    <row r="1513" spans="2:22" s="9" customFormat="1" ht="17.100000000000001" customHeight="1">
      <c r="B1513" s="52">
        <v>2026</v>
      </c>
      <c r="C1513" s="52">
        <v>6</v>
      </c>
      <c r="D1513" s="52" t="s">
        <v>72</v>
      </c>
      <c r="E1513" s="52" t="s">
        <v>6324</v>
      </c>
      <c r="F1513" s="52" t="str">
        <f>VLOOKUP(E1513,'[1]3) 구매'!$E$6:$F$1614,2,0)</f>
        <v>제한경쟁</v>
      </c>
      <c r="G1513" s="52">
        <v>4617162201</v>
      </c>
      <c r="H1513" s="52" t="s">
        <v>4216</v>
      </c>
      <c r="I1513" s="52" t="s">
        <v>6325</v>
      </c>
      <c r="J1513" s="49" t="s">
        <v>78</v>
      </c>
      <c r="K1513" s="49">
        <v>1</v>
      </c>
      <c r="L1513" s="49" t="s">
        <v>4198</v>
      </c>
      <c r="M1513" s="49">
        <v>30559000</v>
      </c>
      <c r="N1513" s="49"/>
      <c r="O1513" s="49"/>
      <c r="P1513" s="49"/>
      <c r="Q1513" s="52" t="s">
        <v>845</v>
      </c>
      <c r="R1513" s="52" t="s">
        <v>5742</v>
      </c>
      <c r="S1513" s="52" t="s">
        <v>6326</v>
      </c>
      <c r="T1513" s="52" t="s">
        <v>71</v>
      </c>
      <c r="U1513" s="52"/>
      <c r="V1513" s="52"/>
    </row>
    <row r="1514" spans="2:22" s="9" customFormat="1" ht="17.100000000000001" customHeight="1">
      <c r="B1514" s="52">
        <v>2026</v>
      </c>
      <c r="C1514" s="52">
        <v>6</v>
      </c>
      <c r="D1514" s="52" t="s">
        <v>72</v>
      </c>
      <c r="E1514" s="52" t="s">
        <v>6327</v>
      </c>
      <c r="F1514" s="52" t="str">
        <f>VLOOKUP(E1514,'[1]3) 구매'!$E$6:$F$1614,2,0)</f>
        <v>제한경쟁</v>
      </c>
      <c r="G1514" s="52">
        <v>4617162201</v>
      </c>
      <c r="H1514" s="52" t="s">
        <v>4216</v>
      </c>
      <c r="I1514" s="52" t="s">
        <v>6328</v>
      </c>
      <c r="J1514" s="49" t="s">
        <v>78</v>
      </c>
      <c r="K1514" s="49">
        <v>1</v>
      </c>
      <c r="L1514" s="49" t="s">
        <v>4198</v>
      </c>
      <c r="M1514" s="49">
        <v>34049000</v>
      </c>
      <c r="N1514" s="49"/>
      <c r="O1514" s="49"/>
      <c r="P1514" s="49"/>
      <c r="Q1514" s="52" t="s">
        <v>845</v>
      </c>
      <c r="R1514" s="52" t="s">
        <v>5742</v>
      </c>
      <c r="S1514" s="52" t="s">
        <v>6329</v>
      </c>
      <c r="T1514" s="52" t="s">
        <v>71</v>
      </c>
      <c r="U1514" s="52"/>
      <c r="V1514" s="52"/>
    </row>
    <row r="1515" spans="2:22" s="9" customFormat="1" ht="17.100000000000001" customHeight="1">
      <c r="B1515" s="52">
        <v>2026</v>
      </c>
      <c r="C1515" s="52">
        <v>6</v>
      </c>
      <c r="D1515" s="52" t="s">
        <v>72</v>
      </c>
      <c r="E1515" s="52" t="s">
        <v>6330</v>
      </c>
      <c r="F1515" s="52" t="str">
        <f>VLOOKUP(E1515,'[1]3) 구매'!$E$6:$F$1614,2,0)</f>
        <v>쇼핑몰</v>
      </c>
      <c r="G1515" s="52">
        <v>3911210201</v>
      </c>
      <c r="H1515" s="52" t="s">
        <v>4236</v>
      </c>
      <c r="I1515" s="52" t="s">
        <v>6331</v>
      </c>
      <c r="J1515" s="49" t="s">
        <v>74</v>
      </c>
      <c r="K1515" s="49">
        <v>1</v>
      </c>
      <c r="L1515" s="49" t="s">
        <v>4198</v>
      </c>
      <c r="M1515" s="49">
        <v>56092000</v>
      </c>
      <c r="N1515" s="49"/>
      <c r="O1515" s="49"/>
      <c r="P1515" s="49" t="s">
        <v>4074</v>
      </c>
      <c r="Q1515" s="52" t="s">
        <v>845</v>
      </c>
      <c r="R1515" s="52" t="s">
        <v>5742</v>
      </c>
      <c r="S1515" s="52" t="s">
        <v>6332</v>
      </c>
      <c r="T1515" s="52" t="s">
        <v>71</v>
      </c>
      <c r="U1515" s="52"/>
      <c r="V1515" s="52"/>
    </row>
    <row r="1516" spans="2:22" s="9" customFormat="1" ht="17.100000000000001" customHeight="1">
      <c r="B1516" s="52">
        <v>2026</v>
      </c>
      <c r="C1516" s="52">
        <v>6</v>
      </c>
      <c r="D1516" s="52" t="s">
        <v>72</v>
      </c>
      <c r="E1516" s="52" t="s">
        <v>6333</v>
      </c>
      <c r="F1516" s="52" t="str">
        <f>VLOOKUP(E1516,'[1]3) 구매'!$E$6:$F$1614,2,0)</f>
        <v>쇼핑몰</v>
      </c>
      <c r="G1516" s="52">
        <v>3911210201</v>
      </c>
      <c r="H1516" s="52" t="s">
        <v>4236</v>
      </c>
      <c r="I1516" s="52" t="s">
        <v>6334</v>
      </c>
      <c r="J1516" s="49" t="s">
        <v>74</v>
      </c>
      <c r="K1516" s="49">
        <v>1</v>
      </c>
      <c r="L1516" s="49" t="s">
        <v>4198</v>
      </c>
      <c r="M1516" s="49">
        <v>45714000</v>
      </c>
      <c r="N1516" s="49"/>
      <c r="O1516" s="49"/>
      <c r="P1516" s="49" t="s">
        <v>4074</v>
      </c>
      <c r="Q1516" s="52" t="s">
        <v>845</v>
      </c>
      <c r="R1516" s="52" t="s">
        <v>5742</v>
      </c>
      <c r="S1516" s="52" t="s">
        <v>6335</v>
      </c>
      <c r="T1516" s="52" t="s">
        <v>71</v>
      </c>
      <c r="U1516" s="52"/>
      <c r="V1516" s="52"/>
    </row>
    <row r="1517" spans="2:22" s="9" customFormat="1" ht="17.100000000000001" customHeight="1">
      <c r="B1517" s="52">
        <v>2026</v>
      </c>
      <c r="C1517" s="52">
        <v>6</v>
      </c>
      <c r="D1517" s="52" t="s">
        <v>72</v>
      </c>
      <c r="E1517" s="52" t="s">
        <v>6336</v>
      </c>
      <c r="F1517" s="52" t="str">
        <f>VLOOKUP(E1517,'[1]3) 구매'!$E$6:$F$1614,2,0)</f>
        <v>제한경쟁</v>
      </c>
      <c r="G1517" s="52">
        <v>1017170103</v>
      </c>
      <c r="H1517" s="52" t="s">
        <v>6337</v>
      </c>
      <c r="I1517" s="52" t="s">
        <v>6338</v>
      </c>
      <c r="J1517" s="49" t="s">
        <v>6339</v>
      </c>
      <c r="K1517" s="49">
        <v>1200</v>
      </c>
      <c r="L1517" s="49" t="s">
        <v>6340</v>
      </c>
      <c r="M1517" s="49">
        <v>22000000</v>
      </c>
      <c r="N1517" s="49"/>
      <c r="O1517" s="49"/>
      <c r="P1517" s="49"/>
      <c r="Q1517" s="52" t="s">
        <v>5327</v>
      </c>
      <c r="R1517" s="52" t="s">
        <v>6341</v>
      </c>
      <c r="S1517" s="52" t="s">
        <v>6342</v>
      </c>
      <c r="T1517" s="52" t="s">
        <v>71</v>
      </c>
      <c r="U1517" s="52"/>
      <c r="V1517" s="52"/>
    </row>
    <row r="1518" spans="2:22" s="9" customFormat="1" ht="17.100000000000001" customHeight="1">
      <c r="B1518" s="52">
        <v>2026</v>
      </c>
      <c r="C1518" s="52">
        <v>6</v>
      </c>
      <c r="D1518" s="52" t="s">
        <v>62</v>
      </c>
      <c r="E1518" s="52" t="s">
        <v>5744</v>
      </c>
      <c r="F1518" s="52" t="str">
        <f>VLOOKUP(E1518,'[1]3) 구매'!$E$6:$F$1614,2,0)</f>
        <v>쇼핑몰</v>
      </c>
      <c r="G1518" s="52">
        <v>4014219702</v>
      </c>
      <c r="H1518" s="52" t="s">
        <v>6343</v>
      </c>
      <c r="I1518" s="52" t="s">
        <v>6344</v>
      </c>
      <c r="J1518" s="49" t="s">
        <v>4513</v>
      </c>
      <c r="K1518" s="49">
        <v>166</v>
      </c>
      <c r="L1518" s="49" t="s">
        <v>4138</v>
      </c>
      <c r="M1518" s="49">
        <v>133014000</v>
      </c>
      <c r="N1518" s="49"/>
      <c r="O1518" s="49" t="s">
        <v>4074</v>
      </c>
      <c r="P1518" s="49"/>
      <c r="Q1518" s="52" t="s">
        <v>3681</v>
      </c>
      <c r="R1518" s="52" t="s">
        <v>4509</v>
      </c>
      <c r="S1518" s="52" t="s">
        <v>4510</v>
      </c>
      <c r="T1518" s="52" t="s">
        <v>71</v>
      </c>
      <c r="U1518" s="52"/>
      <c r="V1518" s="52"/>
    </row>
    <row r="1519" spans="2:22" s="9" customFormat="1" ht="17.100000000000001" customHeight="1">
      <c r="B1519" s="52">
        <v>2026</v>
      </c>
      <c r="C1519" s="52">
        <v>6</v>
      </c>
      <c r="D1519" s="52" t="s">
        <v>62</v>
      </c>
      <c r="E1519" s="52" t="s">
        <v>5744</v>
      </c>
      <c r="F1519" s="52" t="str">
        <f>VLOOKUP(E1519,'[1]3) 구매'!$E$6:$F$1614,2,0)</f>
        <v>쇼핑몰</v>
      </c>
      <c r="G1519" s="52">
        <v>4014219702</v>
      </c>
      <c r="H1519" s="52" t="s">
        <v>6343</v>
      </c>
      <c r="I1519" s="52" t="s">
        <v>6345</v>
      </c>
      <c r="J1519" s="49" t="s">
        <v>4513</v>
      </c>
      <c r="K1519" s="49">
        <v>21</v>
      </c>
      <c r="L1519" s="49" t="s">
        <v>4138</v>
      </c>
      <c r="M1519" s="49">
        <v>16492000</v>
      </c>
      <c r="N1519" s="49"/>
      <c r="O1519" s="49" t="s">
        <v>4074</v>
      </c>
      <c r="P1519" s="49"/>
      <c r="Q1519" s="52" t="s">
        <v>3681</v>
      </c>
      <c r="R1519" s="52" t="s">
        <v>4509</v>
      </c>
      <c r="S1519" s="52" t="s">
        <v>4510</v>
      </c>
      <c r="T1519" s="52" t="s">
        <v>71</v>
      </c>
      <c r="U1519" s="52"/>
      <c r="V1519" s="52"/>
    </row>
    <row r="1520" spans="2:22" s="9" customFormat="1" ht="17.100000000000001" customHeight="1">
      <c r="B1520" s="52">
        <v>2026</v>
      </c>
      <c r="C1520" s="52">
        <v>6</v>
      </c>
      <c r="D1520" s="52" t="s">
        <v>62</v>
      </c>
      <c r="E1520" s="52" t="s">
        <v>5744</v>
      </c>
      <c r="F1520" s="52" t="str">
        <f>VLOOKUP(E1520,'[1]3) 구매'!$E$6:$F$1614,2,0)</f>
        <v>쇼핑몰</v>
      </c>
      <c r="G1520" s="52">
        <v>4014219702</v>
      </c>
      <c r="H1520" s="52" t="s">
        <v>5753</v>
      </c>
      <c r="I1520" s="52" t="s">
        <v>6346</v>
      </c>
      <c r="J1520" s="49" t="s">
        <v>4513</v>
      </c>
      <c r="K1520" s="49">
        <v>76</v>
      </c>
      <c r="L1520" s="49" t="s">
        <v>4138</v>
      </c>
      <c r="M1520" s="49">
        <v>35753000</v>
      </c>
      <c r="N1520" s="49"/>
      <c r="O1520" s="49" t="s">
        <v>4074</v>
      </c>
      <c r="P1520" s="49"/>
      <c r="Q1520" s="52" t="s">
        <v>3681</v>
      </c>
      <c r="R1520" s="52" t="s">
        <v>4509</v>
      </c>
      <c r="S1520" s="52" t="s">
        <v>4510</v>
      </c>
      <c r="T1520" s="52" t="s">
        <v>71</v>
      </c>
      <c r="U1520" s="52"/>
      <c r="V1520" s="52"/>
    </row>
    <row r="1521" spans="2:22" s="9" customFormat="1" ht="17.100000000000001" customHeight="1">
      <c r="B1521" s="52">
        <v>2026</v>
      </c>
      <c r="C1521" s="52">
        <v>6</v>
      </c>
      <c r="D1521" s="52" t="s">
        <v>62</v>
      </c>
      <c r="E1521" s="52" t="s">
        <v>5744</v>
      </c>
      <c r="F1521" s="52" t="str">
        <f>VLOOKUP(E1521,'[1]3) 구매'!$E$6:$F$1614,2,0)</f>
        <v>쇼핑몰</v>
      </c>
      <c r="G1521" s="52">
        <v>4014179501</v>
      </c>
      <c r="H1521" s="52" t="s">
        <v>6347</v>
      </c>
      <c r="I1521" s="52" t="s">
        <v>6348</v>
      </c>
      <c r="J1521" s="49" t="s">
        <v>4513</v>
      </c>
      <c r="K1521" s="49">
        <v>35</v>
      </c>
      <c r="L1521" s="49" t="s">
        <v>4230</v>
      </c>
      <c r="M1521" s="49">
        <v>190341000</v>
      </c>
      <c r="N1521" s="49"/>
      <c r="O1521" s="49" t="s">
        <v>4074</v>
      </c>
      <c r="P1521" s="49"/>
      <c r="Q1521" s="52" t="s">
        <v>3681</v>
      </c>
      <c r="R1521" s="52" t="s">
        <v>4509</v>
      </c>
      <c r="S1521" s="52" t="s">
        <v>4510</v>
      </c>
      <c r="T1521" s="52" t="s">
        <v>71</v>
      </c>
      <c r="U1521" s="52"/>
      <c r="V1521" s="52"/>
    </row>
    <row r="1522" spans="2:22" s="9" customFormat="1" ht="17.100000000000001" customHeight="1">
      <c r="B1522" s="52">
        <v>2026</v>
      </c>
      <c r="C1522" s="52">
        <v>6</v>
      </c>
      <c r="D1522" s="52" t="s">
        <v>62</v>
      </c>
      <c r="E1522" s="52" t="s">
        <v>4506</v>
      </c>
      <c r="F1522" s="52" t="str">
        <f>VLOOKUP(E1522,'[1]3) 구매'!$E$6:$F$1614,2,0)</f>
        <v>쇼핑몰</v>
      </c>
      <c r="G1522" s="52">
        <v>4014219702</v>
      </c>
      <c r="H1522" s="52" t="s">
        <v>4514</v>
      </c>
      <c r="I1522" s="52" t="s">
        <v>4515</v>
      </c>
      <c r="J1522" s="49" t="s">
        <v>4513</v>
      </c>
      <c r="K1522" s="49">
        <v>233</v>
      </c>
      <c r="L1522" s="49" t="s">
        <v>4138</v>
      </c>
      <c r="M1522" s="49">
        <v>432304316</v>
      </c>
      <c r="N1522" s="49"/>
      <c r="O1522" s="49" t="s">
        <v>4074</v>
      </c>
      <c r="P1522" s="49"/>
      <c r="Q1522" s="52" t="s">
        <v>3681</v>
      </c>
      <c r="R1522" s="52" t="s">
        <v>4509</v>
      </c>
      <c r="S1522" s="52" t="s">
        <v>4510</v>
      </c>
      <c r="T1522" s="52" t="s">
        <v>71</v>
      </c>
      <c r="U1522" s="52"/>
      <c r="V1522" s="52"/>
    </row>
    <row r="1523" spans="2:22" s="9" customFormat="1" ht="17.100000000000001" customHeight="1">
      <c r="B1523" s="52">
        <v>2026</v>
      </c>
      <c r="C1523" s="52">
        <v>6</v>
      </c>
      <c r="D1523" s="52" t="s">
        <v>62</v>
      </c>
      <c r="E1523" s="52" t="s">
        <v>4506</v>
      </c>
      <c r="F1523" s="52" t="str">
        <f>VLOOKUP(E1523,'[1]3) 구매'!$E$6:$F$1614,2,0)</f>
        <v>쇼핑몰</v>
      </c>
      <c r="G1523" s="52">
        <v>4014179501</v>
      </c>
      <c r="H1523" s="52" t="s">
        <v>4516</v>
      </c>
      <c r="I1523" s="52" t="s">
        <v>4517</v>
      </c>
      <c r="J1523" s="49" t="s">
        <v>4513</v>
      </c>
      <c r="K1523" s="49">
        <v>15</v>
      </c>
      <c r="L1523" s="49" t="s">
        <v>4238</v>
      </c>
      <c r="M1523" s="49">
        <v>127752799.5</v>
      </c>
      <c r="N1523" s="49"/>
      <c r="O1523" s="49" t="s">
        <v>4074</v>
      </c>
      <c r="P1523" s="49"/>
      <c r="Q1523" s="52" t="s">
        <v>3681</v>
      </c>
      <c r="R1523" s="52" t="s">
        <v>4509</v>
      </c>
      <c r="S1523" s="52" t="s">
        <v>4510</v>
      </c>
      <c r="T1523" s="52" t="s">
        <v>71</v>
      </c>
      <c r="U1523" s="52"/>
      <c r="V1523" s="52"/>
    </row>
    <row r="1524" spans="2:22" s="9" customFormat="1" ht="17.100000000000001" customHeight="1">
      <c r="B1524" s="52">
        <v>2026</v>
      </c>
      <c r="C1524" s="52">
        <v>6</v>
      </c>
      <c r="D1524" s="52" t="s">
        <v>62</v>
      </c>
      <c r="E1524" s="52" t="s">
        <v>4506</v>
      </c>
      <c r="F1524" s="52" t="str">
        <f>VLOOKUP(E1524,'[1]3) 구매'!$E$6:$F$1614,2,0)</f>
        <v>쇼핑몰</v>
      </c>
      <c r="G1524" s="52">
        <v>4014162001</v>
      </c>
      <c r="H1524" s="52" t="s">
        <v>4518</v>
      </c>
      <c r="I1524" s="52" t="s">
        <v>6349</v>
      </c>
      <c r="J1524" s="49" t="s">
        <v>4513</v>
      </c>
      <c r="K1524" s="49">
        <v>23</v>
      </c>
      <c r="L1524" s="49" t="s">
        <v>4238</v>
      </c>
      <c r="M1524" s="49">
        <v>94497389.5</v>
      </c>
      <c r="N1524" s="49"/>
      <c r="O1524" s="49" t="s">
        <v>4074</v>
      </c>
      <c r="P1524" s="49"/>
      <c r="Q1524" s="52" t="s">
        <v>3681</v>
      </c>
      <c r="R1524" s="52" t="s">
        <v>4509</v>
      </c>
      <c r="S1524" s="52" t="s">
        <v>4510</v>
      </c>
      <c r="T1524" s="52" t="s">
        <v>71</v>
      </c>
      <c r="U1524" s="52"/>
      <c r="V1524" s="52"/>
    </row>
    <row r="1525" spans="2:22" s="9" customFormat="1" ht="17.100000000000001" customHeight="1">
      <c r="B1525" s="52">
        <v>2026</v>
      </c>
      <c r="C1525" s="52">
        <v>6</v>
      </c>
      <c r="D1525" s="52" t="s">
        <v>62</v>
      </c>
      <c r="E1525" s="52" t="s">
        <v>4506</v>
      </c>
      <c r="F1525" s="52" t="str">
        <f>VLOOKUP(E1525,'[1]3) 구매'!$E$6:$F$1614,2,0)</f>
        <v>쇼핑몰</v>
      </c>
      <c r="G1525" s="52">
        <v>4014162001</v>
      </c>
      <c r="H1525" s="52" t="s">
        <v>4524</v>
      </c>
      <c r="I1525" s="52" t="s">
        <v>5758</v>
      </c>
      <c r="J1525" s="49" t="s">
        <v>4513</v>
      </c>
      <c r="K1525" s="49">
        <v>27</v>
      </c>
      <c r="L1525" s="49" t="s">
        <v>4238</v>
      </c>
      <c r="M1525" s="49">
        <v>20916720</v>
      </c>
      <c r="N1525" s="49"/>
      <c r="O1525" s="49" t="s">
        <v>4074</v>
      </c>
      <c r="P1525" s="49"/>
      <c r="Q1525" s="52" t="s">
        <v>3681</v>
      </c>
      <c r="R1525" s="52" t="s">
        <v>4509</v>
      </c>
      <c r="S1525" s="52" t="s">
        <v>4510</v>
      </c>
      <c r="T1525" s="52" t="s">
        <v>71</v>
      </c>
      <c r="U1525" s="52"/>
      <c r="V1525" s="52"/>
    </row>
    <row r="1526" spans="2:22" s="9" customFormat="1" ht="17.100000000000001" customHeight="1">
      <c r="B1526" s="52">
        <v>2026</v>
      </c>
      <c r="C1526" s="52">
        <v>6</v>
      </c>
      <c r="D1526" s="52" t="s">
        <v>72</v>
      </c>
      <c r="E1526" s="52" t="s">
        <v>6132</v>
      </c>
      <c r="F1526" s="52" t="str">
        <f>VLOOKUP(E1526,'[1]3) 구매'!$E$6:$F$1614,2,0)</f>
        <v>쇼핑몰</v>
      </c>
      <c r="G1526" s="52">
        <v>4015150303</v>
      </c>
      <c r="H1526" s="52" t="s">
        <v>6350</v>
      </c>
      <c r="I1526" s="52" t="s">
        <v>6351</v>
      </c>
      <c r="J1526" s="49" t="s">
        <v>4508</v>
      </c>
      <c r="K1526" s="49">
        <v>2</v>
      </c>
      <c r="L1526" s="49" t="s">
        <v>4230</v>
      </c>
      <c r="M1526" s="49">
        <v>57393600</v>
      </c>
      <c r="N1526" s="49"/>
      <c r="O1526" s="49" t="s">
        <v>4074</v>
      </c>
      <c r="P1526" s="49"/>
      <c r="Q1526" s="52" t="s">
        <v>1592</v>
      </c>
      <c r="R1526" s="52" t="s">
        <v>6135</v>
      </c>
      <c r="S1526" s="52" t="s">
        <v>6136</v>
      </c>
      <c r="T1526" s="52" t="s">
        <v>71</v>
      </c>
      <c r="U1526" s="52"/>
      <c r="V1526" s="52"/>
    </row>
    <row r="1527" spans="2:22" s="9" customFormat="1" ht="17.100000000000001" customHeight="1">
      <c r="B1527" s="52">
        <v>2026</v>
      </c>
      <c r="C1527" s="52">
        <v>6</v>
      </c>
      <c r="D1527" s="52" t="s">
        <v>72</v>
      </c>
      <c r="E1527" s="52" t="s">
        <v>6132</v>
      </c>
      <c r="F1527" s="52" t="str">
        <f>VLOOKUP(E1527,'[1]3) 구매'!$E$6:$F$1614,2,0)</f>
        <v>쇼핑몰</v>
      </c>
      <c r="G1527" s="52">
        <v>2610111501</v>
      </c>
      <c r="H1527" s="52" t="s">
        <v>6352</v>
      </c>
      <c r="I1527" s="52" t="s">
        <v>6353</v>
      </c>
      <c r="J1527" s="49" t="s">
        <v>4508</v>
      </c>
      <c r="K1527" s="49">
        <v>2</v>
      </c>
      <c r="L1527" s="49" t="s">
        <v>4230</v>
      </c>
      <c r="M1527" s="49">
        <v>30993600</v>
      </c>
      <c r="N1527" s="49"/>
      <c r="O1527" s="49" t="s">
        <v>4074</v>
      </c>
      <c r="P1527" s="49"/>
      <c r="Q1527" s="52" t="s">
        <v>1592</v>
      </c>
      <c r="R1527" s="52" t="s">
        <v>6135</v>
      </c>
      <c r="S1527" s="52" t="s">
        <v>6136</v>
      </c>
      <c r="T1527" s="52" t="s">
        <v>71</v>
      </c>
      <c r="U1527" s="52"/>
      <c r="V1527" s="52"/>
    </row>
    <row r="1528" spans="2:22" s="9" customFormat="1" ht="17.100000000000001" customHeight="1">
      <c r="B1528" s="52">
        <v>2026</v>
      </c>
      <c r="C1528" s="52">
        <v>6</v>
      </c>
      <c r="D1528" s="52" t="s">
        <v>72</v>
      </c>
      <c r="E1528" s="52" t="s">
        <v>5428</v>
      </c>
      <c r="F1528" s="52" t="str">
        <f>VLOOKUP(E1528,'[1]3) 구매'!$E$6:$F$1614,2,0)</f>
        <v>쇼핑몰</v>
      </c>
      <c r="G1528" s="52">
        <v>4014218902</v>
      </c>
      <c r="H1528" s="52" t="s">
        <v>6354</v>
      </c>
      <c r="I1528" s="52" t="s">
        <v>6355</v>
      </c>
      <c r="J1528" s="49" t="s">
        <v>4344</v>
      </c>
      <c r="K1528" s="49">
        <v>1</v>
      </c>
      <c r="L1528" s="49" t="s">
        <v>4078</v>
      </c>
      <c r="M1528" s="49">
        <v>6567945</v>
      </c>
      <c r="N1528" s="49"/>
      <c r="O1528" s="49" t="s">
        <v>4074</v>
      </c>
      <c r="P1528" s="49"/>
      <c r="Q1528" s="52" t="s">
        <v>405</v>
      </c>
      <c r="R1528" s="52" t="s">
        <v>2113</v>
      </c>
      <c r="S1528" s="52" t="s">
        <v>2960</v>
      </c>
      <c r="T1528" s="52" t="s">
        <v>71</v>
      </c>
      <c r="U1528" s="52"/>
      <c r="V1528" s="52"/>
    </row>
    <row r="1529" spans="2:22" s="9" customFormat="1" ht="17.100000000000001" customHeight="1">
      <c r="B1529" s="52">
        <v>2026</v>
      </c>
      <c r="C1529" s="52">
        <v>6</v>
      </c>
      <c r="D1529" s="52" t="s">
        <v>72</v>
      </c>
      <c r="E1529" s="52" t="s">
        <v>5428</v>
      </c>
      <c r="F1529" s="52" t="str">
        <f>VLOOKUP(E1529,'[1]3) 구매'!$E$6:$F$1614,2,0)</f>
        <v>쇼핑몰</v>
      </c>
      <c r="G1529" s="52">
        <v>4014218902</v>
      </c>
      <c r="H1529" s="52" t="s">
        <v>6354</v>
      </c>
      <c r="I1529" s="52" t="s">
        <v>6356</v>
      </c>
      <c r="J1529" s="49" t="s">
        <v>4344</v>
      </c>
      <c r="K1529" s="49">
        <v>1</v>
      </c>
      <c r="L1529" s="49" t="s">
        <v>4094</v>
      </c>
      <c r="M1529" s="49">
        <v>1267350</v>
      </c>
      <c r="N1529" s="49"/>
      <c r="O1529" s="49" t="s">
        <v>4074</v>
      </c>
      <c r="P1529" s="49"/>
      <c r="Q1529" s="52" t="s">
        <v>405</v>
      </c>
      <c r="R1529" s="52" t="s">
        <v>2113</v>
      </c>
      <c r="S1529" s="52" t="s">
        <v>2960</v>
      </c>
      <c r="T1529" s="52" t="s">
        <v>71</v>
      </c>
      <c r="U1529" s="52"/>
      <c r="V1529" s="52"/>
    </row>
    <row r="1530" spans="2:22" s="9" customFormat="1" ht="17.100000000000001" customHeight="1">
      <c r="B1530" s="52">
        <v>2026</v>
      </c>
      <c r="C1530" s="52">
        <v>6</v>
      </c>
      <c r="D1530" s="52" t="s">
        <v>62</v>
      </c>
      <c r="E1530" s="52" t="s">
        <v>6357</v>
      </c>
      <c r="F1530" s="52" t="str">
        <f>VLOOKUP(E1530,'[1]3) 구매'!$E$6:$F$1614,2,0)</f>
        <v>쇼핑몰</v>
      </c>
      <c r="G1530" s="52">
        <v>3017169801</v>
      </c>
      <c r="H1530" s="52" t="s">
        <v>4412</v>
      </c>
      <c r="I1530" s="52" t="s">
        <v>6147</v>
      </c>
      <c r="J1530" s="49" t="s">
        <v>65</v>
      </c>
      <c r="K1530" s="49">
        <v>2821</v>
      </c>
      <c r="L1530" s="49" t="s">
        <v>4411</v>
      </c>
      <c r="M1530" s="49">
        <v>42092579</v>
      </c>
      <c r="N1530" s="49"/>
      <c r="O1530" s="49" t="s">
        <v>4074</v>
      </c>
      <c r="P1530" s="49"/>
      <c r="Q1530" s="52" t="s">
        <v>426</v>
      </c>
      <c r="R1530" s="52" t="s">
        <v>427</v>
      </c>
      <c r="S1530" s="52" t="s">
        <v>428</v>
      </c>
      <c r="T1530" s="52" t="s">
        <v>71</v>
      </c>
      <c r="U1530" s="52"/>
      <c r="V1530" s="52"/>
    </row>
    <row r="1531" spans="2:22" s="9" customFormat="1" ht="17.100000000000001" customHeight="1">
      <c r="B1531" s="52">
        <v>2026</v>
      </c>
      <c r="C1531" s="52">
        <v>6</v>
      </c>
      <c r="D1531" s="52" t="s">
        <v>72</v>
      </c>
      <c r="E1531" s="52" t="s">
        <v>4049</v>
      </c>
      <c r="F1531" s="52" t="str">
        <f>VLOOKUP(E1531,'[1]3) 구매'!$E$6:$F$1614,2,0)</f>
        <v>쇼핑몰</v>
      </c>
      <c r="G1531" s="52">
        <v>3013160202</v>
      </c>
      <c r="H1531" s="52" t="s">
        <v>5235</v>
      </c>
      <c r="I1531" s="52" t="s">
        <v>6358</v>
      </c>
      <c r="J1531" s="49" t="s">
        <v>65</v>
      </c>
      <c r="K1531" s="49">
        <v>68197</v>
      </c>
      <c r="L1531" s="49" t="s">
        <v>4625</v>
      </c>
      <c r="M1531" s="49">
        <v>71606850</v>
      </c>
      <c r="N1531" s="49"/>
      <c r="O1531" s="49" t="s">
        <v>4074</v>
      </c>
      <c r="P1531" s="49"/>
      <c r="Q1531" s="52" t="s">
        <v>443</v>
      </c>
      <c r="R1531" s="52" t="s">
        <v>1509</v>
      </c>
      <c r="S1531" s="52" t="s">
        <v>1510</v>
      </c>
      <c r="T1531" s="52" t="s">
        <v>71</v>
      </c>
      <c r="U1531" s="52"/>
      <c r="V1531" s="52"/>
    </row>
    <row r="1532" spans="2:22" s="9" customFormat="1" ht="17.100000000000001" customHeight="1">
      <c r="B1532" s="52">
        <v>2026</v>
      </c>
      <c r="C1532" s="52">
        <v>6</v>
      </c>
      <c r="D1532" s="52" t="s">
        <v>72</v>
      </c>
      <c r="E1532" s="52" t="s">
        <v>4049</v>
      </c>
      <c r="F1532" s="52" t="str">
        <f>VLOOKUP(E1532,'[1]3) 구매'!$E$6:$F$1614,2,0)</f>
        <v>쇼핑몰</v>
      </c>
      <c r="G1532" s="52">
        <v>3015180209</v>
      </c>
      <c r="H1532" s="52" t="s">
        <v>6359</v>
      </c>
      <c r="I1532" s="52" t="s">
        <v>6360</v>
      </c>
      <c r="J1532" s="49" t="s">
        <v>65</v>
      </c>
      <c r="K1532" s="49">
        <v>1130</v>
      </c>
      <c r="L1532" s="49" t="s">
        <v>4170</v>
      </c>
      <c r="M1532" s="49">
        <v>131266000</v>
      </c>
      <c r="N1532" s="49"/>
      <c r="O1532" s="49" t="s">
        <v>4074</v>
      </c>
      <c r="P1532" s="49"/>
      <c r="Q1532" s="52" t="s">
        <v>443</v>
      </c>
      <c r="R1532" s="52" t="s">
        <v>1509</v>
      </c>
      <c r="S1532" s="52" t="s">
        <v>1510</v>
      </c>
      <c r="T1532" s="52" t="s">
        <v>71</v>
      </c>
      <c r="U1532" s="52"/>
      <c r="V1532" s="52"/>
    </row>
    <row r="1533" spans="2:22" s="9" customFormat="1" ht="17.100000000000001" customHeight="1">
      <c r="B1533" s="52">
        <v>2026</v>
      </c>
      <c r="C1533" s="52">
        <v>6</v>
      </c>
      <c r="D1533" s="52" t="s">
        <v>72</v>
      </c>
      <c r="E1533" s="52" t="s">
        <v>4049</v>
      </c>
      <c r="F1533" s="52" t="str">
        <f>VLOOKUP(E1533,'[1]3) 구매'!$E$6:$F$1614,2,0)</f>
        <v>쇼핑몰</v>
      </c>
      <c r="G1533" s="52">
        <v>3015180209</v>
      </c>
      <c r="H1533" s="52" t="s">
        <v>6361</v>
      </c>
      <c r="I1533" s="52" t="s">
        <v>6362</v>
      </c>
      <c r="J1533" s="49" t="s">
        <v>65</v>
      </c>
      <c r="K1533" s="49">
        <v>196</v>
      </c>
      <c r="L1533" s="49" t="s">
        <v>4170</v>
      </c>
      <c r="M1533" s="49">
        <v>22234000</v>
      </c>
      <c r="N1533" s="49"/>
      <c r="O1533" s="49" t="s">
        <v>4074</v>
      </c>
      <c r="P1533" s="49"/>
      <c r="Q1533" s="52" t="s">
        <v>443</v>
      </c>
      <c r="R1533" s="52" t="s">
        <v>1509</v>
      </c>
      <c r="S1533" s="52" t="s">
        <v>1510</v>
      </c>
      <c r="T1533" s="52" t="s">
        <v>71</v>
      </c>
      <c r="U1533" s="52"/>
      <c r="V1533" s="52"/>
    </row>
    <row r="1534" spans="2:22" s="9" customFormat="1" ht="17.100000000000001" customHeight="1">
      <c r="B1534" s="52">
        <v>2026</v>
      </c>
      <c r="C1534" s="52">
        <v>6</v>
      </c>
      <c r="D1534" s="52" t="s">
        <v>72</v>
      </c>
      <c r="E1534" s="52" t="s">
        <v>3813</v>
      </c>
      <c r="F1534" s="52" t="str">
        <f>VLOOKUP(E1534,'[1]3) 구매'!$E$6:$F$1614,2,0)</f>
        <v>쇼핑몰</v>
      </c>
      <c r="G1534" s="52">
        <v>3010161901</v>
      </c>
      <c r="H1534" s="52" t="s">
        <v>4144</v>
      </c>
      <c r="I1534" s="52" t="s">
        <v>5449</v>
      </c>
      <c r="J1534" s="49" t="s">
        <v>87</v>
      </c>
      <c r="K1534" s="49">
        <v>45</v>
      </c>
      <c r="L1534" s="49" t="s">
        <v>4127</v>
      </c>
      <c r="M1534" s="49">
        <v>38000000</v>
      </c>
      <c r="N1534" s="49"/>
      <c r="O1534" s="49" t="s">
        <v>4074</v>
      </c>
      <c r="P1534" s="49"/>
      <c r="Q1534" s="52" t="s">
        <v>451</v>
      </c>
      <c r="R1534" s="52" t="s">
        <v>455</v>
      </c>
      <c r="S1534" s="52" t="s">
        <v>4691</v>
      </c>
      <c r="T1534" s="52" t="s">
        <v>71</v>
      </c>
      <c r="U1534" s="52"/>
      <c r="V1534" s="52"/>
    </row>
    <row r="1535" spans="2:22" s="9" customFormat="1" ht="17.100000000000001" customHeight="1">
      <c r="B1535" s="52">
        <v>2026</v>
      </c>
      <c r="C1535" s="52">
        <v>6</v>
      </c>
      <c r="D1535" s="52" t="s">
        <v>62</v>
      </c>
      <c r="E1535" s="52" t="s">
        <v>495</v>
      </c>
      <c r="F1535" s="52" t="str">
        <f>VLOOKUP(E1535,'[1]3) 구매'!$E$6:$F$1614,2,0)</f>
        <v>쇼핑몰</v>
      </c>
      <c r="G1535" s="52">
        <v>3011150501</v>
      </c>
      <c r="H1535" s="52" t="s">
        <v>4067</v>
      </c>
      <c r="I1535" s="52" t="s">
        <v>5459</v>
      </c>
      <c r="J1535" s="49" t="s">
        <v>87</v>
      </c>
      <c r="K1535" s="49">
        <v>1187</v>
      </c>
      <c r="L1535" s="49" t="s">
        <v>4069</v>
      </c>
      <c r="M1535" s="49">
        <v>120417000</v>
      </c>
      <c r="N1535" s="49"/>
      <c r="O1535" s="49" t="s">
        <v>4074</v>
      </c>
      <c r="P1535" s="49"/>
      <c r="Q1535" s="52" t="s">
        <v>496</v>
      </c>
      <c r="R1535" s="52" t="s">
        <v>497</v>
      </c>
      <c r="S1535" s="52" t="s">
        <v>498</v>
      </c>
      <c r="T1535" s="52" t="s">
        <v>71</v>
      </c>
      <c r="U1535" s="52"/>
      <c r="V1535" s="52"/>
    </row>
    <row r="1536" spans="2:22" s="9" customFormat="1" ht="17.100000000000001" customHeight="1">
      <c r="B1536" s="52">
        <v>2026</v>
      </c>
      <c r="C1536" s="52">
        <v>6</v>
      </c>
      <c r="D1536" s="52" t="s">
        <v>62</v>
      </c>
      <c r="E1536" s="52" t="s">
        <v>495</v>
      </c>
      <c r="F1536" s="52" t="str">
        <f>VLOOKUP(E1536,'[1]3) 구매'!$E$6:$F$1614,2,0)</f>
        <v>쇼핑몰</v>
      </c>
      <c r="G1536" s="52">
        <v>3010161901</v>
      </c>
      <c r="H1536" s="52" t="s">
        <v>4328</v>
      </c>
      <c r="I1536" s="52" t="s">
        <v>5460</v>
      </c>
      <c r="J1536" s="49" t="s">
        <v>87</v>
      </c>
      <c r="K1536" s="49">
        <v>22.244</v>
      </c>
      <c r="L1536" s="49" t="s">
        <v>4127</v>
      </c>
      <c r="M1536" s="49">
        <v>18444000</v>
      </c>
      <c r="N1536" s="49"/>
      <c r="O1536" s="49" t="s">
        <v>4074</v>
      </c>
      <c r="P1536" s="49"/>
      <c r="Q1536" s="52" t="s">
        <v>496</v>
      </c>
      <c r="R1536" s="52" t="s">
        <v>497</v>
      </c>
      <c r="S1536" s="52" t="s">
        <v>498</v>
      </c>
      <c r="T1536" s="52" t="s">
        <v>71</v>
      </c>
      <c r="U1536" s="52"/>
      <c r="V1536" s="52"/>
    </row>
    <row r="1537" spans="2:22" s="9" customFormat="1" ht="17.100000000000001" customHeight="1">
      <c r="B1537" s="52">
        <v>2026</v>
      </c>
      <c r="C1537" s="52">
        <v>6</v>
      </c>
      <c r="D1537" s="52" t="s">
        <v>62</v>
      </c>
      <c r="E1537" s="52" t="s">
        <v>3949</v>
      </c>
      <c r="F1537" s="52" t="str">
        <f>VLOOKUP(E1537,'[1]3) 구매'!$E$6:$F$1614,2,0)</f>
        <v>쇼핑몰</v>
      </c>
      <c r="G1537" s="52">
        <v>3011180101</v>
      </c>
      <c r="H1537" s="52" t="s">
        <v>4603</v>
      </c>
      <c r="I1537" s="52" t="s">
        <v>6363</v>
      </c>
      <c r="J1537" s="49" t="s">
        <v>87</v>
      </c>
      <c r="K1537" s="49">
        <v>17000</v>
      </c>
      <c r="L1537" s="49" t="s">
        <v>4170</v>
      </c>
      <c r="M1537" s="49">
        <v>87380000</v>
      </c>
      <c r="N1537" s="49"/>
      <c r="O1537" s="49" t="s">
        <v>4074</v>
      </c>
      <c r="P1537" s="49"/>
      <c r="Q1537" s="52" t="s">
        <v>508</v>
      </c>
      <c r="R1537" s="52" t="s">
        <v>3848</v>
      </c>
      <c r="S1537" s="52" t="s">
        <v>3849</v>
      </c>
      <c r="T1537" s="52" t="s">
        <v>71</v>
      </c>
      <c r="U1537" s="52"/>
      <c r="V1537" s="52"/>
    </row>
    <row r="1538" spans="2:22" s="9" customFormat="1" ht="17.100000000000001" customHeight="1">
      <c r="B1538" s="52">
        <v>2026</v>
      </c>
      <c r="C1538" s="52">
        <v>6</v>
      </c>
      <c r="D1538" s="52" t="s">
        <v>62</v>
      </c>
      <c r="E1538" s="52" t="s">
        <v>4721</v>
      </c>
      <c r="F1538" s="52" t="str">
        <f>VLOOKUP(E1538,'[1]3) 구매'!$E$6:$F$1614,2,0)</f>
        <v>쇼핑몰</v>
      </c>
      <c r="G1538" s="52">
        <v>3010161901</v>
      </c>
      <c r="H1538" s="52" t="s">
        <v>5808</v>
      </c>
      <c r="I1538" s="52" t="s">
        <v>5661</v>
      </c>
      <c r="J1538" s="49" t="s">
        <v>87</v>
      </c>
      <c r="K1538" s="49">
        <v>5.26</v>
      </c>
      <c r="L1538" s="49" t="s">
        <v>4127</v>
      </c>
      <c r="M1538" s="49">
        <v>5500000</v>
      </c>
      <c r="N1538" s="49"/>
      <c r="O1538" s="49"/>
      <c r="P1538" s="49" t="s">
        <v>4074</v>
      </c>
      <c r="Q1538" s="52" t="s">
        <v>3141</v>
      </c>
      <c r="R1538" s="52" t="s">
        <v>3142</v>
      </c>
      <c r="S1538" s="52" t="s">
        <v>3143</v>
      </c>
      <c r="T1538" s="52" t="s">
        <v>71</v>
      </c>
      <c r="U1538" s="52"/>
      <c r="V1538" s="52"/>
    </row>
    <row r="1539" spans="2:22" s="9" customFormat="1" ht="17.100000000000001" customHeight="1">
      <c r="B1539" s="52">
        <v>2026</v>
      </c>
      <c r="C1539" s="52">
        <v>6</v>
      </c>
      <c r="D1539" s="52" t="s">
        <v>72</v>
      </c>
      <c r="E1539" s="52" t="s">
        <v>6364</v>
      </c>
      <c r="F1539" s="52" t="str">
        <f>VLOOKUP(E1539,'[1]3) 구매'!$E$6:$F$1614,2,0)</f>
        <v>쇼핑몰</v>
      </c>
      <c r="G1539" s="52">
        <v>4710160802</v>
      </c>
      <c r="H1539" s="52" t="s">
        <v>6365</v>
      </c>
      <c r="I1539" s="52">
        <v>0.08</v>
      </c>
      <c r="J1539" s="49" t="s">
        <v>6366</v>
      </c>
      <c r="K1539" s="49">
        <v>300</v>
      </c>
      <c r="L1539" s="49" t="s">
        <v>4127</v>
      </c>
      <c r="M1539" s="49">
        <v>100000000</v>
      </c>
      <c r="N1539" s="49" t="s">
        <v>4074</v>
      </c>
      <c r="O1539" s="49"/>
      <c r="P1539" s="49"/>
      <c r="Q1539" s="52" t="s">
        <v>1718</v>
      </c>
      <c r="R1539" s="52" t="s">
        <v>1776</v>
      </c>
      <c r="S1539" s="52" t="s">
        <v>1777</v>
      </c>
      <c r="T1539" s="52" t="s">
        <v>71</v>
      </c>
      <c r="U1539" s="52"/>
      <c r="V1539" s="52"/>
    </row>
    <row r="1540" spans="2:22" s="9" customFormat="1" ht="17.100000000000001" customHeight="1">
      <c r="B1540" s="52">
        <v>2026</v>
      </c>
      <c r="C1540" s="52">
        <v>6</v>
      </c>
      <c r="D1540" s="52" t="s">
        <v>72</v>
      </c>
      <c r="E1540" s="52" t="s">
        <v>4752</v>
      </c>
      <c r="F1540" s="52" t="str">
        <f>VLOOKUP(E1540,'[1]3) 구매'!$E$6:$F$1614,2,0)</f>
        <v>쇼핑몰</v>
      </c>
      <c r="G1540" s="52">
        <v>4924151101</v>
      </c>
      <c r="H1540" s="52" t="s">
        <v>4822</v>
      </c>
      <c r="I1540" s="52"/>
      <c r="J1540" s="49" t="s">
        <v>4077</v>
      </c>
      <c r="K1540" s="49">
        <v>1</v>
      </c>
      <c r="L1540" s="49" t="s">
        <v>4111</v>
      </c>
      <c r="M1540" s="49">
        <v>14816000</v>
      </c>
      <c r="N1540" s="49"/>
      <c r="O1540" s="49" t="s">
        <v>4074</v>
      </c>
      <c r="P1540" s="49"/>
      <c r="Q1540" s="52" t="s">
        <v>555</v>
      </c>
      <c r="R1540" s="52" t="s">
        <v>4753</v>
      </c>
      <c r="S1540" s="52" t="s">
        <v>4754</v>
      </c>
      <c r="T1540" s="52" t="s">
        <v>71</v>
      </c>
      <c r="U1540" s="52"/>
      <c r="V1540" s="52"/>
    </row>
    <row r="1541" spans="2:22" s="9" customFormat="1" ht="17.100000000000001" customHeight="1">
      <c r="B1541" s="52">
        <v>2026</v>
      </c>
      <c r="C1541" s="52">
        <v>6</v>
      </c>
      <c r="D1541" s="52" t="s">
        <v>72</v>
      </c>
      <c r="E1541" s="52" t="s">
        <v>1365</v>
      </c>
      <c r="F1541" s="52" t="str">
        <f>VLOOKUP(E1541,'[1]3) 구매'!$E$6:$F$1614,2,0)</f>
        <v>쇼핑몰</v>
      </c>
      <c r="G1541" s="52">
        <v>3011180101</v>
      </c>
      <c r="H1541" s="52" t="s">
        <v>4603</v>
      </c>
      <c r="I1541" s="52" t="s">
        <v>4571</v>
      </c>
      <c r="J1541" s="49" t="s">
        <v>4073</v>
      </c>
      <c r="K1541" s="49">
        <v>1273</v>
      </c>
      <c r="L1541" s="49" t="s">
        <v>4170</v>
      </c>
      <c r="M1541" s="49">
        <v>6365000</v>
      </c>
      <c r="N1541" s="49"/>
      <c r="O1541" s="49" t="s">
        <v>4070</v>
      </c>
      <c r="P1541" s="49"/>
      <c r="Q1541" s="52" t="s">
        <v>563</v>
      </c>
      <c r="R1541" s="52" t="s">
        <v>1006</v>
      </c>
      <c r="S1541" s="52" t="s">
        <v>1007</v>
      </c>
      <c r="T1541" s="52" t="s">
        <v>71</v>
      </c>
      <c r="U1541" s="52"/>
      <c r="V1541" s="52"/>
    </row>
    <row r="1542" spans="2:22" s="9" customFormat="1" ht="17.100000000000001" customHeight="1">
      <c r="B1542" s="52">
        <v>2026</v>
      </c>
      <c r="C1542" s="52">
        <v>6</v>
      </c>
      <c r="D1542" s="52" t="s">
        <v>62</v>
      </c>
      <c r="E1542" s="52" t="s">
        <v>6367</v>
      </c>
      <c r="F1542" s="52" t="str">
        <f>VLOOKUP(E1542,'[1]3) 구매'!$E$6:$F$1614,2,0)</f>
        <v>일반경쟁</v>
      </c>
      <c r="G1542" s="52">
        <v>4015151301</v>
      </c>
      <c r="H1542" s="52" t="s">
        <v>4316</v>
      </c>
      <c r="I1542" s="52" t="s">
        <v>6368</v>
      </c>
      <c r="J1542" s="49" t="s">
        <v>4318</v>
      </c>
      <c r="K1542" s="49">
        <v>4</v>
      </c>
      <c r="L1542" s="49" t="s">
        <v>4230</v>
      </c>
      <c r="M1542" s="49">
        <v>781000000</v>
      </c>
      <c r="N1542" s="49"/>
      <c r="O1542" s="49"/>
      <c r="P1542" s="49"/>
      <c r="Q1542" s="52" t="s">
        <v>579</v>
      </c>
      <c r="R1542" s="52" t="s">
        <v>4790</v>
      </c>
      <c r="S1542" s="52" t="s">
        <v>4791</v>
      </c>
      <c r="T1542" s="52" t="s">
        <v>308</v>
      </c>
      <c r="U1542" s="52"/>
      <c r="V1542" s="52"/>
    </row>
    <row r="1543" spans="2:22" s="9" customFormat="1" ht="17.100000000000001" customHeight="1">
      <c r="B1543" s="52">
        <v>2026</v>
      </c>
      <c r="C1543" s="52">
        <v>6</v>
      </c>
      <c r="D1543" s="52" t="s">
        <v>62</v>
      </c>
      <c r="E1543" s="52" t="s">
        <v>6369</v>
      </c>
      <c r="F1543" s="52" t="str">
        <f>VLOOKUP(E1543,'[1]3) 구매'!$E$6:$F$1614,2,0)</f>
        <v>쇼핑몰</v>
      </c>
      <c r="G1543" s="52">
        <v>4710998001</v>
      </c>
      <c r="H1543" s="52" t="s">
        <v>4788</v>
      </c>
      <c r="I1543" s="52" t="s">
        <v>6370</v>
      </c>
      <c r="J1543" s="49" t="s">
        <v>4318</v>
      </c>
      <c r="K1543" s="49">
        <v>4</v>
      </c>
      <c r="L1543" s="49" t="s">
        <v>4230</v>
      </c>
      <c r="M1543" s="49">
        <v>968472000</v>
      </c>
      <c r="N1543" s="49" t="s">
        <v>4074</v>
      </c>
      <c r="O1543" s="49"/>
      <c r="P1543" s="49"/>
      <c r="Q1543" s="52" t="s">
        <v>579</v>
      </c>
      <c r="R1543" s="52" t="s">
        <v>4790</v>
      </c>
      <c r="S1543" s="52" t="s">
        <v>4791</v>
      </c>
      <c r="T1543" s="52" t="s">
        <v>71</v>
      </c>
      <c r="U1543" s="52"/>
      <c r="V1543" s="52"/>
    </row>
    <row r="1544" spans="2:22" s="9" customFormat="1" ht="17.100000000000001" customHeight="1">
      <c r="B1544" s="52">
        <v>2026</v>
      </c>
      <c r="C1544" s="52">
        <v>6</v>
      </c>
      <c r="D1544" s="52" t="s">
        <v>72</v>
      </c>
      <c r="E1544" s="52" t="s">
        <v>5944</v>
      </c>
      <c r="F1544" s="52" t="s">
        <v>4846</v>
      </c>
      <c r="G1544" s="52">
        <v>3017169801</v>
      </c>
      <c r="H1544" s="52" t="s">
        <v>5968</v>
      </c>
      <c r="I1544" s="52" t="s">
        <v>6371</v>
      </c>
      <c r="J1544" s="49" t="s">
        <v>4879</v>
      </c>
      <c r="K1544" s="49">
        <v>4240</v>
      </c>
      <c r="L1544" s="49" t="s">
        <v>5970</v>
      </c>
      <c r="M1544" s="49">
        <v>64538000</v>
      </c>
      <c r="N1544" s="49"/>
      <c r="O1544" s="49" t="s">
        <v>4070</v>
      </c>
      <c r="P1544" s="49"/>
      <c r="Q1544" s="52" t="s">
        <v>641</v>
      </c>
      <c r="R1544" s="52" t="s">
        <v>3342</v>
      </c>
      <c r="S1544" s="52" t="s">
        <v>3343</v>
      </c>
      <c r="T1544" s="52" t="s">
        <v>71</v>
      </c>
      <c r="U1544" s="52"/>
      <c r="V1544" s="52"/>
    </row>
    <row r="1545" spans="2:22" s="9" customFormat="1" ht="17.100000000000001" customHeight="1">
      <c r="B1545" s="52">
        <v>2026</v>
      </c>
      <c r="C1545" s="52">
        <v>6</v>
      </c>
      <c r="D1545" s="52" t="s">
        <v>72</v>
      </c>
      <c r="E1545" s="52" t="s">
        <v>5944</v>
      </c>
      <c r="F1545" s="52" t="s">
        <v>4846</v>
      </c>
      <c r="G1545" s="52">
        <v>2410160101</v>
      </c>
      <c r="H1545" s="52" t="s">
        <v>6372</v>
      </c>
      <c r="I1545" s="52" t="s">
        <v>6373</v>
      </c>
      <c r="J1545" s="49" t="s">
        <v>4879</v>
      </c>
      <c r="K1545" s="49">
        <v>1</v>
      </c>
      <c r="L1545" s="49" t="s">
        <v>5996</v>
      </c>
      <c r="M1545" s="49">
        <v>67400000</v>
      </c>
      <c r="N1545" s="49"/>
      <c r="O1545" s="49" t="s">
        <v>4070</v>
      </c>
      <c r="P1545" s="49"/>
      <c r="Q1545" s="52" t="s">
        <v>641</v>
      </c>
      <c r="R1545" s="52" t="s">
        <v>3342</v>
      </c>
      <c r="S1545" s="52" t="s">
        <v>3343</v>
      </c>
      <c r="T1545" s="52" t="s">
        <v>71</v>
      </c>
      <c r="U1545" s="52"/>
      <c r="V1545" s="52"/>
    </row>
    <row r="1546" spans="2:22" s="9" customFormat="1" ht="17.100000000000001" customHeight="1">
      <c r="B1546" s="52">
        <v>2026</v>
      </c>
      <c r="C1546" s="52">
        <v>6</v>
      </c>
      <c r="D1546" s="52" t="s">
        <v>62</v>
      </c>
      <c r="E1546" s="52" t="s">
        <v>1727</v>
      </c>
      <c r="F1546" s="52" t="str">
        <f>VLOOKUP(E1546,'[1]3) 구매'!$E$6:$F$1614,2,0)</f>
        <v>쇼핑몰</v>
      </c>
      <c r="G1546" s="52">
        <v>3010161901</v>
      </c>
      <c r="H1546" s="52" t="s">
        <v>4144</v>
      </c>
      <c r="I1546" s="52" t="s">
        <v>5564</v>
      </c>
      <c r="J1546" s="49" t="s">
        <v>5565</v>
      </c>
      <c r="K1546" s="49">
        <v>70</v>
      </c>
      <c r="L1546" s="49" t="s">
        <v>4127</v>
      </c>
      <c r="M1546" s="49">
        <v>56000000</v>
      </c>
      <c r="N1546" s="49"/>
      <c r="O1546" s="49" t="s">
        <v>4070</v>
      </c>
      <c r="P1546" s="49"/>
      <c r="Q1546" s="52" t="s">
        <v>1405</v>
      </c>
      <c r="R1546" s="52" t="s">
        <v>1634</v>
      </c>
      <c r="S1546" s="52" t="s">
        <v>1635</v>
      </c>
      <c r="T1546" s="52" t="s">
        <v>71</v>
      </c>
      <c r="U1546" s="52"/>
      <c r="V1546" s="52"/>
    </row>
    <row r="1547" spans="2:22" s="9" customFormat="1" ht="17.100000000000001" customHeight="1">
      <c r="B1547" s="52">
        <v>2026</v>
      </c>
      <c r="C1547" s="52">
        <v>6</v>
      </c>
      <c r="D1547" s="52" t="s">
        <v>62</v>
      </c>
      <c r="E1547" s="52" t="s">
        <v>1727</v>
      </c>
      <c r="F1547" s="52" t="str">
        <f>VLOOKUP(E1547,'[1]3) 구매'!$E$6:$F$1614,2,0)</f>
        <v>쇼핑몰</v>
      </c>
      <c r="G1547" s="52">
        <v>3011150501</v>
      </c>
      <c r="H1547" s="52" t="s">
        <v>4067</v>
      </c>
      <c r="I1547" s="52" t="s">
        <v>4221</v>
      </c>
      <c r="J1547" s="49" t="s">
        <v>5565</v>
      </c>
      <c r="K1547" s="49">
        <v>800</v>
      </c>
      <c r="L1547" s="49" t="s">
        <v>4082</v>
      </c>
      <c r="M1547" s="49">
        <v>80000000</v>
      </c>
      <c r="N1547" s="49"/>
      <c r="O1547" s="49" t="s">
        <v>4070</v>
      </c>
      <c r="P1547" s="49"/>
      <c r="Q1547" s="52" t="s">
        <v>1405</v>
      </c>
      <c r="R1547" s="52" t="s">
        <v>1634</v>
      </c>
      <c r="S1547" s="52" t="s">
        <v>1635</v>
      </c>
      <c r="T1547" s="52" t="s">
        <v>71</v>
      </c>
      <c r="U1547" s="52"/>
      <c r="V1547" s="52"/>
    </row>
    <row r="1548" spans="2:22" s="9" customFormat="1" ht="17.100000000000001" customHeight="1">
      <c r="B1548" s="52">
        <v>2026</v>
      </c>
      <c r="C1548" s="52">
        <v>7</v>
      </c>
      <c r="D1548" s="52" t="s">
        <v>72</v>
      </c>
      <c r="E1548" s="52" t="s">
        <v>6374</v>
      </c>
      <c r="F1548" s="52" t="str">
        <f>VLOOKUP(E1548,'[1]3) 구매'!$E$6:$F$1614,2,0)</f>
        <v>쇼핑몰</v>
      </c>
      <c r="G1548" s="52">
        <v>3011150501</v>
      </c>
      <c r="H1548" s="52" t="s">
        <v>4067</v>
      </c>
      <c r="I1548" s="52" t="s">
        <v>5103</v>
      </c>
      <c r="J1548" s="49" t="s">
        <v>87</v>
      </c>
      <c r="K1548" s="49">
        <v>23.97</v>
      </c>
      <c r="L1548" s="49" t="s">
        <v>4170</v>
      </c>
      <c r="M1548" s="49">
        <v>20000000</v>
      </c>
      <c r="N1548" s="49"/>
      <c r="O1548" s="49" t="s">
        <v>4074</v>
      </c>
      <c r="P1548" s="49"/>
      <c r="Q1548" s="52" t="s">
        <v>717</v>
      </c>
      <c r="R1548" s="52" t="s">
        <v>1986</v>
      </c>
      <c r="S1548" s="52" t="s">
        <v>1987</v>
      </c>
      <c r="T1548" s="52" t="s">
        <v>71</v>
      </c>
      <c r="U1548" s="52"/>
      <c r="V1548" s="52"/>
    </row>
    <row r="1549" spans="2:22" s="9" customFormat="1" ht="17.100000000000001" customHeight="1">
      <c r="B1549" s="52">
        <v>2026</v>
      </c>
      <c r="C1549" s="52">
        <v>7</v>
      </c>
      <c r="D1549" s="52" t="s">
        <v>72</v>
      </c>
      <c r="E1549" s="52" t="s">
        <v>6375</v>
      </c>
      <c r="F1549" s="52" t="str">
        <f>VLOOKUP(E1549,'[1]3) 구매'!$E$6:$F$1614,2,0)</f>
        <v>쇼핑몰</v>
      </c>
      <c r="G1549" s="52">
        <v>3911160501</v>
      </c>
      <c r="H1549" s="52" t="s">
        <v>6376</v>
      </c>
      <c r="I1549" s="52" t="s">
        <v>6377</v>
      </c>
      <c r="J1549" s="49" t="s">
        <v>6378</v>
      </c>
      <c r="K1549" s="49">
        <v>34</v>
      </c>
      <c r="L1549" s="49" t="s">
        <v>4078</v>
      </c>
      <c r="M1549" s="49">
        <v>69564000</v>
      </c>
      <c r="N1549" s="49"/>
      <c r="O1549" s="49" t="s">
        <v>4074</v>
      </c>
      <c r="P1549" s="49"/>
      <c r="Q1549" s="52" t="s">
        <v>727</v>
      </c>
      <c r="R1549" s="52" t="s">
        <v>6179</v>
      </c>
      <c r="S1549" s="52" t="s">
        <v>6180</v>
      </c>
      <c r="T1549" s="52" t="s">
        <v>71</v>
      </c>
      <c r="U1549" s="52"/>
      <c r="V1549" s="52"/>
    </row>
    <row r="1550" spans="2:22" s="9" customFormat="1" ht="17.100000000000001" customHeight="1">
      <c r="B1550" s="52">
        <v>2026</v>
      </c>
      <c r="C1550" s="52">
        <v>7</v>
      </c>
      <c r="D1550" s="52" t="s">
        <v>72</v>
      </c>
      <c r="E1550" s="52" t="s">
        <v>6379</v>
      </c>
      <c r="F1550" s="52" t="str">
        <f>VLOOKUP(E1550,'[1]3) 구매'!$E$6:$F$1614,2,0)</f>
        <v>쇼핑몰</v>
      </c>
      <c r="G1550" s="52">
        <v>4710998001</v>
      </c>
      <c r="H1550" s="52" t="s">
        <v>4788</v>
      </c>
      <c r="I1550" s="52"/>
      <c r="J1550" s="49" t="s">
        <v>4344</v>
      </c>
      <c r="K1550" s="49">
        <v>1</v>
      </c>
      <c r="L1550" s="49" t="s">
        <v>4230</v>
      </c>
      <c r="M1550" s="49">
        <v>133557517</v>
      </c>
      <c r="N1550" s="49" t="s">
        <v>4074</v>
      </c>
      <c r="O1550" s="49"/>
      <c r="P1550" s="49"/>
      <c r="Q1550" s="52" t="s">
        <v>174</v>
      </c>
      <c r="R1550" s="52" t="s">
        <v>2149</v>
      </c>
      <c r="S1550" s="52" t="s">
        <v>2165</v>
      </c>
      <c r="T1550" s="52" t="s">
        <v>71</v>
      </c>
      <c r="U1550" s="52"/>
      <c r="V1550" s="52"/>
    </row>
    <row r="1551" spans="2:22" s="9" customFormat="1" ht="17.100000000000001" customHeight="1">
      <c r="B1551" s="52">
        <v>2026</v>
      </c>
      <c r="C1551" s="52">
        <v>7</v>
      </c>
      <c r="D1551" s="52" t="s">
        <v>72</v>
      </c>
      <c r="E1551" s="52" t="s">
        <v>6379</v>
      </c>
      <c r="F1551" s="52" t="str">
        <f>VLOOKUP(E1551,'[1]3) 구매'!$E$6:$F$1614,2,0)</f>
        <v>쇼핑몰</v>
      </c>
      <c r="G1551" s="52">
        <v>2410171201</v>
      </c>
      <c r="H1551" s="52" t="s">
        <v>4630</v>
      </c>
      <c r="I1551" s="52"/>
      <c r="J1551" s="49" t="s">
        <v>4344</v>
      </c>
      <c r="K1551" s="49">
        <v>1</v>
      </c>
      <c r="L1551" s="49" t="s">
        <v>4230</v>
      </c>
      <c r="M1551" s="49">
        <v>22073788</v>
      </c>
      <c r="N1551" s="49"/>
      <c r="O1551" s="49"/>
      <c r="P1551" s="49"/>
      <c r="Q1551" s="52" t="s">
        <v>174</v>
      </c>
      <c r="R1551" s="52" t="s">
        <v>2149</v>
      </c>
      <c r="S1551" s="52" t="s">
        <v>2165</v>
      </c>
      <c r="T1551" s="52" t="s">
        <v>71</v>
      </c>
      <c r="U1551" s="52"/>
      <c r="V1551" s="52" t="s">
        <v>121</v>
      </c>
    </row>
    <row r="1552" spans="2:22" s="9" customFormat="1" ht="17.100000000000001" customHeight="1">
      <c r="B1552" s="52">
        <v>2026</v>
      </c>
      <c r="C1552" s="52">
        <v>7</v>
      </c>
      <c r="D1552" s="52" t="s">
        <v>72</v>
      </c>
      <c r="E1552" s="52" t="s">
        <v>5155</v>
      </c>
      <c r="F1552" s="52" t="str">
        <f>VLOOKUP(E1552,'[1]3) 구매'!$E$6:$F$1614,2,0)</f>
        <v>쇼핑몰</v>
      </c>
      <c r="G1552" s="52">
        <v>4015151301</v>
      </c>
      <c r="H1552" s="52" t="s">
        <v>4316</v>
      </c>
      <c r="I1552" s="52"/>
      <c r="J1552" s="49" t="s">
        <v>4318</v>
      </c>
      <c r="K1552" s="49">
        <v>2</v>
      </c>
      <c r="L1552" s="49" t="s">
        <v>4230</v>
      </c>
      <c r="M1552" s="49">
        <v>74098000</v>
      </c>
      <c r="N1552" s="49"/>
      <c r="O1552" s="49" t="s">
        <v>4074</v>
      </c>
      <c r="P1552" s="49"/>
      <c r="Q1552" s="52" t="s">
        <v>781</v>
      </c>
      <c r="R1552" s="52" t="s">
        <v>5157</v>
      </c>
      <c r="S1552" s="52" t="s">
        <v>5158</v>
      </c>
      <c r="T1552" s="52" t="s">
        <v>71</v>
      </c>
      <c r="U1552" s="52"/>
      <c r="V1552" s="52"/>
    </row>
    <row r="1553" spans="2:22" s="9" customFormat="1" ht="17.100000000000001" customHeight="1">
      <c r="B1553" s="52">
        <v>2026</v>
      </c>
      <c r="C1553" s="52">
        <v>7</v>
      </c>
      <c r="D1553" s="52" t="s">
        <v>72</v>
      </c>
      <c r="E1553" s="52" t="s">
        <v>5155</v>
      </c>
      <c r="F1553" s="52" t="str">
        <f>VLOOKUP(E1553,'[1]3) 구매'!$E$6:$F$1614,2,0)</f>
        <v>쇼핑몰</v>
      </c>
      <c r="G1553" s="52">
        <v>3015200102</v>
      </c>
      <c r="H1553" s="52" t="s">
        <v>6295</v>
      </c>
      <c r="I1553" s="52" t="s">
        <v>6380</v>
      </c>
      <c r="J1553" s="49" t="s">
        <v>87</v>
      </c>
      <c r="K1553" s="49">
        <v>1</v>
      </c>
      <c r="L1553" s="49" t="s">
        <v>4106</v>
      </c>
      <c r="M1553" s="49">
        <v>1159000</v>
      </c>
      <c r="N1553" s="49"/>
      <c r="O1553" s="49" t="s">
        <v>4074</v>
      </c>
      <c r="P1553" s="49"/>
      <c r="Q1553" s="52" t="s">
        <v>781</v>
      </c>
      <c r="R1553" s="52" t="s">
        <v>5157</v>
      </c>
      <c r="S1553" s="52" t="s">
        <v>5158</v>
      </c>
      <c r="T1553" s="52" t="s">
        <v>71</v>
      </c>
      <c r="U1553" s="52"/>
      <c r="V1553" s="52"/>
    </row>
    <row r="1554" spans="2:22" s="9" customFormat="1" ht="17.100000000000001" customHeight="1">
      <c r="B1554" s="52">
        <v>2026</v>
      </c>
      <c r="C1554" s="52">
        <v>7</v>
      </c>
      <c r="D1554" s="52" t="s">
        <v>72</v>
      </c>
      <c r="E1554" s="52" t="s">
        <v>5155</v>
      </c>
      <c r="F1554" s="52" t="str">
        <f>VLOOKUP(E1554,'[1]3) 구매'!$E$6:$F$1614,2,0)</f>
        <v>쇼핑몰</v>
      </c>
      <c r="G1554" s="52">
        <v>3013150202</v>
      </c>
      <c r="H1554" s="52" t="s">
        <v>5917</v>
      </c>
      <c r="I1554" s="52" t="s">
        <v>6381</v>
      </c>
      <c r="J1554" s="49" t="s">
        <v>87</v>
      </c>
      <c r="K1554" s="49">
        <v>168</v>
      </c>
      <c r="L1554" s="49" t="s">
        <v>4170</v>
      </c>
      <c r="M1554" s="49">
        <v>12631000</v>
      </c>
      <c r="N1554" s="49"/>
      <c r="O1554" s="49" t="s">
        <v>4074</v>
      </c>
      <c r="P1554" s="49"/>
      <c r="Q1554" s="52" t="s">
        <v>781</v>
      </c>
      <c r="R1554" s="52" t="s">
        <v>5157</v>
      </c>
      <c r="S1554" s="52" t="s">
        <v>5158</v>
      </c>
      <c r="T1554" s="52" t="s">
        <v>71</v>
      </c>
      <c r="U1554" s="52"/>
      <c r="V1554" s="52"/>
    </row>
    <row r="1555" spans="2:22" s="9" customFormat="1" ht="17.100000000000001" customHeight="1">
      <c r="B1555" s="52">
        <v>2026</v>
      </c>
      <c r="C1555" s="52">
        <v>7</v>
      </c>
      <c r="D1555" s="52" t="s">
        <v>62</v>
      </c>
      <c r="E1555" s="52" t="s">
        <v>6382</v>
      </c>
      <c r="F1555" s="52" t="str">
        <f>VLOOKUP(E1555,'[1]3) 구매'!$E$6:$F$1614,2,0)</f>
        <v>쇼핑몰</v>
      </c>
      <c r="G1555" s="52">
        <v>4710998001</v>
      </c>
      <c r="H1555" s="52" t="s">
        <v>4788</v>
      </c>
      <c r="I1555" s="52" t="s">
        <v>6383</v>
      </c>
      <c r="J1555" s="49" t="s">
        <v>4318</v>
      </c>
      <c r="K1555" s="49">
        <v>1</v>
      </c>
      <c r="L1555" s="49" t="s">
        <v>4078</v>
      </c>
      <c r="M1555" s="49">
        <v>160587830</v>
      </c>
      <c r="N1555" s="49" t="s">
        <v>4074</v>
      </c>
      <c r="O1555" s="49"/>
      <c r="P1555" s="49"/>
      <c r="Q1555" s="52" t="s">
        <v>2362</v>
      </c>
      <c r="R1555" s="52" t="s">
        <v>6384</v>
      </c>
      <c r="S1555" s="52" t="s">
        <v>6385</v>
      </c>
      <c r="T1555" s="52" t="s">
        <v>71</v>
      </c>
      <c r="U1555" s="52"/>
      <c r="V1555" s="52"/>
    </row>
    <row r="1556" spans="2:22" s="9" customFormat="1" ht="17.100000000000001" customHeight="1">
      <c r="B1556" s="52">
        <v>2026</v>
      </c>
      <c r="C1556" s="52">
        <v>7</v>
      </c>
      <c r="D1556" s="52" t="s">
        <v>62</v>
      </c>
      <c r="E1556" s="52" t="s">
        <v>6382</v>
      </c>
      <c r="F1556" s="52" t="str">
        <f>VLOOKUP(E1556,'[1]3) 구매'!$E$6:$F$1614,2,0)</f>
        <v>쇼핑몰</v>
      </c>
      <c r="G1556" s="52">
        <v>4710998001</v>
      </c>
      <c r="H1556" s="52" t="s">
        <v>4788</v>
      </c>
      <c r="I1556" s="52" t="s">
        <v>6386</v>
      </c>
      <c r="J1556" s="49" t="s">
        <v>4318</v>
      </c>
      <c r="K1556" s="49">
        <v>1</v>
      </c>
      <c r="L1556" s="49" t="s">
        <v>4078</v>
      </c>
      <c r="M1556" s="49">
        <v>150609100</v>
      </c>
      <c r="N1556" s="49" t="s">
        <v>4074</v>
      </c>
      <c r="O1556" s="49"/>
      <c r="P1556" s="49"/>
      <c r="Q1556" s="52" t="s">
        <v>2362</v>
      </c>
      <c r="R1556" s="52" t="s">
        <v>6384</v>
      </c>
      <c r="S1556" s="52" t="s">
        <v>6385</v>
      </c>
      <c r="T1556" s="52" t="s">
        <v>71</v>
      </c>
      <c r="U1556" s="52"/>
      <c r="V1556" s="52"/>
    </row>
    <row r="1557" spans="2:22" s="9" customFormat="1" ht="17.100000000000001" customHeight="1">
      <c r="B1557" s="52">
        <v>2026</v>
      </c>
      <c r="C1557" s="52">
        <v>7</v>
      </c>
      <c r="D1557" s="52" t="s">
        <v>62</v>
      </c>
      <c r="E1557" s="52" t="s">
        <v>6387</v>
      </c>
      <c r="F1557" s="52" t="str">
        <f>VLOOKUP(E1557,'[1]3) 구매'!$E$6:$F$1614,2,0)</f>
        <v>쇼핑몰</v>
      </c>
      <c r="G1557" s="52">
        <v>2410171201</v>
      </c>
      <c r="H1557" s="52" t="s">
        <v>6388</v>
      </c>
      <c r="I1557" s="52" t="s">
        <v>6389</v>
      </c>
      <c r="J1557" s="49" t="s">
        <v>4318</v>
      </c>
      <c r="K1557" s="49">
        <v>1</v>
      </c>
      <c r="L1557" s="49" t="s">
        <v>4078</v>
      </c>
      <c r="M1557" s="49">
        <v>29579070</v>
      </c>
      <c r="N1557" s="49" t="s">
        <v>4074</v>
      </c>
      <c r="O1557" s="49"/>
      <c r="P1557" s="49"/>
      <c r="Q1557" s="52" t="s">
        <v>2362</v>
      </c>
      <c r="R1557" s="52" t="s">
        <v>6384</v>
      </c>
      <c r="S1557" s="52" t="s">
        <v>6385</v>
      </c>
      <c r="T1557" s="52" t="s">
        <v>71</v>
      </c>
      <c r="U1557" s="52"/>
      <c r="V1557" s="52"/>
    </row>
    <row r="1558" spans="2:22" s="9" customFormat="1" ht="17.100000000000001" customHeight="1">
      <c r="B1558" s="52">
        <v>2026</v>
      </c>
      <c r="C1558" s="52">
        <v>7</v>
      </c>
      <c r="D1558" s="52" t="s">
        <v>62</v>
      </c>
      <c r="E1558" s="52" t="s">
        <v>6390</v>
      </c>
      <c r="F1558" s="52" t="str">
        <f>VLOOKUP(E1558,'[1]3) 구매'!$E$6:$F$1614,2,0)</f>
        <v>쇼핑몰</v>
      </c>
      <c r="G1558" s="52">
        <v>3019189801</v>
      </c>
      <c r="H1558" s="52" t="s">
        <v>6391</v>
      </c>
      <c r="I1558" s="52" t="s">
        <v>6392</v>
      </c>
      <c r="J1558" s="49" t="s">
        <v>6393</v>
      </c>
      <c r="K1558" s="49">
        <v>41</v>
      </c>
      <c r="L1558" s="49" t="s">
        <v>4106</v>
      </c>
      <c r="M1558" s="49">
        <v>10734000</v>
      </c>
      <c r="N1558" s="49"/>
      <c r="O1558" s="49" t="s">
        <v>4074</v>
      </c>
      <c r="P1558" s="49"/>
      <c r="Q1558" s="52" t="s">
        <v>2362</v>
      </c>
      <c r="R1558" s="52" t="s">
        <v>2366</v>
      </c>
      <c r="S1558" s="52" t="s">
        <v>2364</v>
      </c>
      <c r="T1558" s="52" t="s">
        <v>71</v>
      </c>
      <c r="U1558" s="52"/>
      <c r="V1558" s="52"/>
    </row>
    <row r="1559" spans="2:22" s="9" customFormat="1" ht="17.100000000000001" customHeight="1">
      <c r="B1559" s="52">
        <v>2026</v>
      </c>
      <c r="C1559" s="52">
        <v>7</v>
      </c>
      <c r="D1559" s="52" t="s">
        <v>62</v>
      </c>
      <c r="E1559" s="52" t="s">
        <v>6390</v>
      </c>
      <c r="F1559" s="52" t="str">
        <f>VLOOKUP(E1559,'[1]3) 구매'!$E$6:$F$1614,2,0)</f>
        <v>쇼핑몰</v>
      </c>
      <c r="G1559" s="52">
        <v>4014231201</v>
      </c>
      <c r="H1559" s="52" t="s">
        <v>6394</v>
      </c>
      <c r="I1559" s="52" t="s">
        <v>6394</v>
      </c>
      <c r="J1559" s="49" t="s">
        <v>5821</v>
      </c>
      <c r="K1559" s="49">
        <v>1</v>
      </c>
      <c r="L1559" s="49" t="s">
        <v>4230</v>
      </c>
      <c r="M1559" s="49">
        <v>11499000</v>
      </c>
      <c r="N1559" s="49" t="s">
        <v>4074</v>
      </c>
      <c r="O1559" s="49"/>
      <c r="P1559" s="49"/>
      <c r="Q1559" s="52" t="s">
        <v>2362</v>
      </c>
      <c r="R1559" s="52" t="s">
        <v>2366</v>
      </c>
      <c r="S1559" s="52" t="s">
        <v>6385</v>
      </c>
      <c r="T1559" s="52" t="s">
        <v>71</v>
      </c>
      <c r="U1559" s="52"/>
      <c r="V1559" s="52"/>
    </row>
    <row r="1560" spans="2:22" s="9" customFormat="1" ht="17.100000000000001" customHeight="1">
      <c r="B1560" s="52">
        <v>2026</v>
      </c>
      <c r="C1560" s="52">
        <v>7</v>
      </c>
      <c r="D1560" s="52" t="s">
        <v>62</v>
      </c>
      <c r="E1560" s="52" t="s">
        <v>6390</v>
      </c>
      <c r="F1560" s="52" t="str">
        <f>VLOOKUP(E1560,'[1]3) 구매'!$E$6:$F$1614,2,0)</f>
        <v>쇼핑몰</v>
      </c>
      <c r="G1560" s="52">
        <v>4014157001</v>
      </c>
      <c r="H1560" s="52" t="s">
        <v>5186</v>
      </c>
      <c r="I1560" s="52" t="s">
        <v>5186</v>
      </c>
      <c r="J1560" s="49" t="s">
        <v>5186</v>
      </c>
      <c r="K1560" s="49">
        <v>1</v>
      </c>
      <c r="L1560" s="49" t="s">
        <v>4230</v>
      </c>
      <c r="M1560" s="49">
        <v>86708000</v>
      </c>
      <c r="N1560" s="49" t="s">
        <v>4074</v>
      </c>
      <c r="O1560" s="49"/>
      <c r="P1560" s="49"/>
      <c r="Q1560" s="52" t="s">
        <v>2362</v>
      </c>
      <c r="R1560" s="52" t="s">
        <v>2366</v>
      </c>
      <c r="S1560" s="52" t="s">
        <v>6385</v>
      </c>
      <c r="T1560" s="52" t="s">
        <v>71</v>
      </c>
      <c r="U1560" s="52"/>
      <c r="V1560" s="52"/>
    </row>
    <row r="1561" spans="2:22" s="9" customFormat="1" ht="17.100000000000001" customHeight="1">
      <c r="B1561" s="52">
        <v>2026</v>
      </c>
      <c r="C1561" s="52">
        <v>7</v>
      </c>
      <c r="D1561" s="52" t="s">
        <v>62</v>
      </c>
      <c r="E1561" s="52" t="s">
        <v>6390</v>
      </c>
      <c r="F1561" s="52" t="str">
        <f>VLOOKUP(E1561,'[1]3) 구매'!$E$6:$F$1614,2,0)</f>
        <v>쇼핑몰</v>
      </c>
      <c r="G1561" s="52">
        <v>2410165301</v>
      </c>
      <c r="H1561" s="52" t="s">
        <v>5913</v>
      </c>
      <c r="I1561" s="52" t="s">
        <v>6395</v>
      </c>
      <c r="J1561" s="49" t="s">
        <v>5913</v>
      </c>
      <c r="K1561" s="49">
        <v>1</v>
      </c>
      <c r="L1561" s="49" t="s">
        <v>4230</v>
      </c>
      <c r="M1561" s="49">
        <v>43000000</v>
      </c>
      <c r="N1561" s="49" t="s">
        <v>4074</v>
      </c>
      <c r="O1561" s="49"/>
      <c r="P1561" s="49"/>
      <c r="Q1561" s="52" t="s">
        <v>2362</v>
      </c>
      <c r="R1561" s="52" t="s">
        <v>2366</v>
      </c>
      <c r="S1561" s="52" t="s">
        <v>6385</v>
      </c>
      <c r="T1561" s="52" t="s">
        <v>71</v>
      </c>
      <c r="U1561" s="52"/>
      <c r="V1561" s="52"/>
    </row>
    <row r="1562" spans="2:22" s="9" customFormat="1" ht="17.100000000000001" customHeight="1">
      <c r="B1562" s="52">
        <v>2026</v>
      </c>
      <c r="C1562" s="52">
        <v>7</v>
      </c>
      <c r="D1562" s="52" t="s">
        <v>72</v>
      </c>
      <c r="E1562" s="52" t="s">
        <v>6067</v>
      </c>
      <c r="F1562" s="52" t="str">
        <f>VLOOKUP(E1562,'[1]3) 구매'!$E$6:$F$1614,2,0)</f>
        <v>쇼핑몰</v>
      </c>
      <c r="G1562" s="52">
        <v>2290623401</v>
      </c>
      <c r="H1562" s="52" t="s">
        <v>4332</v>
      </c>
      <c r="I1562" s="52" t="s">
        <v>6396</v>
      </c>
      <c r="J1562" s="49" t="s">
        <v>74</v>
      </c>
      <c r="K1562" s="49">
        <v>1</v>
      </c>
      <c r="L1562" s="49" t="s">
        <v>4198</v>
      </c>
      <c r="M1562" s="49">
        <v>14124907</v>
      </c>
      <c r="N1562" s="49"/>
      <c r="O1562" s="49" t="s">
        <v>4324</v>
      </c>
      <c r="P1562" s="49"/>
      <c r="Q1562" s="52" t="s">
        <v>1754</v>
      </c>
      <c r="R1562" s="52" t="s">
        <v>1861</v>
      </c>
      <c r="S1562" s="52" t="s">
        <v>1862</v>
      </c>
      <c r="T1562" s="52" t="s">
        <v>71</v>
      </c>
      <c r="U1562" s="52"/>
      <c r="V1562" s="52"/>
    </row>
    <row r="1563" spans="2:22" s="9" customFormat="1" ht="17.100000000000001" customHeight="1">
      <c r="B1563" s="52">
        <v>2026</v>
      </c>
      <c r="C1563" s="52">
        <v>7</v>
      </c>
      <c r="D1563" s="52" t="s">
        <v>62</v>
      </c>
      <c r="E1563" s="52" t="s">
        <v>5636</v>
      </c>
      <c r="F1563" s="52" t="str">
        <f>VLOOKUP(E1563,'[1]3) 구매'!$E$6:$F$1614,2,0)</f>
        <v>수의계약</v>
      </c>
      <c r="G1563" s="52">
        <v>3013150202</v>
      </c>
      <c r="H1563" s="52" t="s">
        <v>4834</v>
      </c>
      <c r="I1563" s="52" t="s">
        <v>6397</v>
      </c>
      <c r="J1563" s="49" t="s">
        <v>87</v>
      </c>
      <c r="K1563" s="49">
        <v>5000</v>
      </c>
      <c r="L1563" s="49" t="s">
        <v>4170</v>
      </c>
      <c r="M1563" s="49">
        <v>274500000</v>
      </c>
      <c r="N1563" s="49"/>
      <c r="O1563" s="49" t="s">
        <v>4074</v>
      </c>
      <c r="P1563" s="49"/>
      <c r="Q1563" s="52" t="s">
        <v>1754</v>
      </c>
      <c r="R1563" s="52" t="s">
        <v>1815</v>
      </c>
      <c r="S1563" s="52" t="s">
        <v>1816</v>
      </c>
      <c r="T1563" s="52" t="s">
        <v>71</v>
      </c>
      <c r="U1563" s="52"/>
      <c r="V1563" s="52"/>
    </row>
    <row r="1564" spans="2:22" s="9" customFormat="1" ht="17.100000000000001" customHeight="1">
      <c r="B1564" s="52">
        <v>2026</v>
      </c>
      <c r="C1564" s="52">
        <v>7</v>
      </c>
      <c r="D1564" s="52" t="s">
        <v>72</v>
      </c>
      <c r="E1564" s="52" t="s">
        <v>3584</v>
      </c>
      <c r="F1564" s="52" t="str">
        <f>VLOOKUP(E1564,'[1]3) 구매'!$E$6:$F$1614,2,0)</f>
        <v>쇼핑몰</v>
      </c>
      <c r="G1564" s="52">
        <v>4015151301</v>
      </c>
      <c r="H1564" s="52" t="s">
        <v>6398</v>
      </c>
      <c r="I1564" s="52" t="s">
        <v>6399</v>
      </c>
      <c r="J1564" s="49" t="s">
        <v>4318</v>
      </c>
      <c r="K1564" s="49">
        <v>1</v>
      </c>
      <c r="L1564" s="49" t="s">
        <v>4078</v>
      </c>
      <c r="M1564" s="49">
        <v>37600000</v>
      </c>
      <c r="N1564" s="49" t="s">
        <v>4074</v>
      </c>
      <c r="O1564" s="49"/>
      <c r="P1564" s="49"/>
      <c r="Q1564" s="52" t="s">
        <v>797</v>
      </c>
      <c r="R1564" s="52" t="s">
        <v>444</v>
      </c>
      <c r="S1564" s="52" t="s">
        <v>6214</v>
      </c>
      <c r="T1564" s="52" t="s">
        <v>71</v>
      </c>
      <c r="U1564" s="52"/>
      <c r="V1564" s="52"/>
    </row>
    <row r="1565" spans="2:22" s="9" customFormat="1" ht="17.100000000000001" customHeight="1">
      <c r="B1565" s="52">
        <v>2026</v>
      </c>
      <c r="C1565" s="52">
        <v>7</v>
      </c>
      <c r="D1565" s="52" t="s">
        <v>72</v>
      </c>
      <c r="E1565" s="52" t="s">
        <v>6400</v>
      </c>
      <c r="F1565" s="52" t="str">
        <f>VLOOKUP(E1565,'[1]3) 구매'!$E$6:$F$1614,2,0)</f>
        <v>일반경쟁</v>
      </c>
      <c r="G1565" s="52">
        <v>3912100101</v>
      </c>
      <c r="H1565" s="52" t="s">
        <v>4429</v>
      </c>
      <c r="I1565" s="52"/>
      <c r="J1565" s="49"/>
      <c r="K1565" s="49"/>
      <c r="L1565" s="49"/>
      <c r="M1565" s="49">
        <v>75960000</v>
      </c>
      <c r="N1565" s="49"/>
      <c r="O1565" s="49"/>
      <c r="P1565" s="49"/>
      <c r="Q1565" s="52" t="s">
        <v>805</v>
      </c>
      <c r="R1565" s="52" t="s">
        <v>3593</v>
      </c>
      <c r="S1565" s="52" t="s">
        <v>3594</v>
      </c>
      <c r="T1565" s="52" t="s">
        <v>71</v>
      </c>
      <c r="U1565" s="52"/>
      <c r="V1565" s="52"/>
    </row>
    <row r="1566" spans="2:22" s="9" customFormat="1" ht="17.100000000000001" customHeight="1">
      <c r="B1566" s="52">
        <v>2026</v>
      </c>
      <c r="C1566" s="52">
        <v>7</v>
      </c>
      <c r="D1566" s="52" t="s">
        <v>72</v>
      </c>
      <c r="E1566" s="52" t="s">
        <v>6401</v>
      </c>
      <c r="F1566" s="52" t="str">
        <f>VLOOKUP(E1566,'[1]3) 구매'!$E$6:$F$1614,2,0)</f>
        <v>일반경쟁</v>
      </c>
      <c r="G1566" s="52">
        <v>3912110301</v>
      </c>
      <c r="H1566" s="52" t="s">
        <v>4675</v>
      </c>
      <c r="I1566" s="52"/>
      <c r="J1566" s="49"/>
      <c r="K1566" s="49"/>
      <c r="L1566" s="49"/>
      <c r="M1566" s="49">
        <v>430390000</v>
      </c>
      <c r="N1566" s="49"/>
      <c r="O1566" s="49"/>
      <c r="P1566" s="49"/>
      <c r="Q1566" s="52" t="s">
        <v>805</v>
      </c>
      <c r="R1566" s="52" t="s">
        <v>3593</v>
      </c>
      <c r="S1566" s="52" t="s">
        <v>3594</v>
      </c>
      <c r="T1566" s="52" t="s">
        <v>71</v>
      </c>
      <c r="U1566" s="52"/>
      <c r="V1566" s="52"/>
    </row>
    <row r="1567" spans="2:22" s="9" customFormat="1" ht="17.100000000000001" customHeight="1">
      <c r="B1567" s="52">
        <v>2026</v>
      </c>
      <c r="C1567" s="52">
        <v>7</v>
      </c>
      <c r="D1567" s="52" t="s">
        <v>72</v>
      </c>
      <c r="E1567" s="52" t="s">
        <v>6402</v>
      </c>
      <c r="F1567" s="52" t="str">
        <f>VLOOKUP(E1567,'[1]3) 구매'!$E$6:$F$1614,2,0)</f>
        <v>일반경쟁</v>
      </c>
      <c r="G1567" s="52">
        <v>3912118901</v>
      </c>
      <c r="H1567" s="52" t="s">
        <v>4587</v>
      </c>
      <c r="I1567" s="52"/>
      <c r="J1567" s="49"/>
      <c r="K1567" s="49"/>
      <c r="L1567" s="49"/>
      <c r="M1567" s="49">
        <v>265243000</v>
      </c>
      <c r="N1567" s="49"/>
      <c r="O1567" s="49"/>
      <c r="P1567" s="49"/>
      <c r="Q1567" s="52" t="s">
        <v>805</v>
      </c>
      <c r="R1567" s="52" t="s">
        <v>3593</v>
      </c>
      <c r="S1567" s="52" t="s">
        <v>3594</v>
      </c>
      <c r="T1567" s="52" t="s">
        <v>71</v>
      </c>
      <c r="U1567" s="52"/>
      <c r="V1567" s="52"/>
    </row>
    <row r="1568" spans="2:22" s="9" customFormat="1" ht="17.100000000000001" customHeight="1">
      <c r="B1568" s="52">
        <v>2026</v>
      </c>
      <c r="C1568" s="52">
        <v>7</v>
      </c>
      <c r="D1568" s="52" t="s">
        <v>72</v>
      </c>
      <c r="E1568" s="52" t="s">
        <v>6403</v>
      </c>
      <c r="F1568" s="52" t="str">
        <f>VLOOKUP(E1568,'[1]3) 구매'!$E$6:$F$1614,2,0)</f>
        <v>일반경쟁</v>
      </c>
      <c r="G1568" s="52">
        <v>3912110604</v>
      </c>
      <c r="H1568" s="52" t="s">
        <v>4216</v>
      </c>
      <c r="I1568" s="52"/>
      <c r="J1568" s="49"/>
      <c r="K1568" s="49"/>
      <c r="L1568" s="49"/>
      <c r="M1568" s="49">
        <v>94215000</v>
      </c>
      <c r="N1568" s="49"/>
      <c r="O1568" s="49"/>
      <c r="P1568" s="49"/>
      <c r="Q1568" s="52" t="s">
        <v>805</v>
      </c>
      <c r="R1568" s="52" t="s">
        <v>3593</v>
      </c>
      <c r="S1568" s="52" t="s">
        <v>3594</v>
      </c>
      <c r="T1568" s="52" t="s">
        <v>71</v>
      </c>
      <c r="U1568" s="52"/>
      <c r="V1568" s="52"/>
    </row>
    <row r="1569" spans="2:22" s="9" customFormat="1" ht="17.100000000000001" customHeight="1">
      <c r="B1569" s="52">
        <v>2026</v>
      </c>
      <c r="C1569" s="52">
        <v>7</v>
      </c>
      <c r="D1569" s="52" t="s">
        <v>72</v>
      </c>
      <c r="E1569" s="52" t="s">
        <v>6404</v>
      </c>
      <c r="F1569" s="52" t="str">
        <f>VLOOKUP(E1569,'[1]3) 구매'!$E$6:$F$1614,2,0)</f>
        <v>일반경쟁</v>
      </c>
      <c r="G1569" s="52">
        <v>3912100101</v>
      </c>
      <c r="H1569" s="52" t="s">
        <v>4429</v>
      </c>
      <c r="I1569" s="52"/>
      <c r="J1569" s="49"/>
      <c r="K1569" s="49"/>
      <c r="L1569" s="49"/>
      <c r="M1569" s="49">
        <v>75891000</v>
      </c>
      <c r="N1569" s="49"/>
      <c r="O1569" s="49"/>
      <c r="P1569" s="49"/>
      <c r="Q1569" s="52" t="s">
        <v>805</v>
      </c>
      <c r="R1569" s="52" t="s">
        <v>3593</v>
      </c>
      <c r="S1569" s="52" t="s">
        <v>3594</v>
      </c>
      <c r="T1569" s="52" t="s">
        <v>71</v>
      </c>
      <c r="U1569" s="52"/>
      <c r="V1569" s="52"/>
    </row>
    <row r="1570" spans="2:22" s="9" customFormat="1" ht="17.100000000000001" customHeight="1">
      <c r="B1570" s="52">
        <v>2026</v>
      </c>
      <c r="C1570" s="52">
        <v>7</v>
      </c>
      <c r="D1570" s="52" t="s">
        <v>72</v>
      </c>
      <c r="E1570" s="52" t="s">
        <v>6405</v>
      </c>
      <c r="F1570" s="52" t="str">
        <f>VLOOKUP(E1570,'[1]3) 구매'!$E$6:$F$1614,2,0)</f>
        <v>일반경쟁</v>
      </c>
      <c r="G1570" s="52">
        <v>3912110301</v>
      </c>
      <c r="H1570" s="52" t="s">
        <v>4675</v>
      </c>
      <c r="I1570" s="52"/>
      <c r="J1570" s="49"/>
      <c r="K1570" s="49"/>
      <c r="L1570" s="49"/>
      <c r="M1570" s="49">
        <v>367154000</v>
      </c>
      <c r="N1570" s="49"/>
      <c r="O1570" s="49"/>
      <c r="P1570" s="49"/>
      <c r="Q1570" s="52" t="s">
        <v>805</v>
      </c>
      <c r="R1570" s="52" t="s">
        <v>3593</v>
      </c>
      <c r="S1570" s="52" t="s">
        <v>3594</v>
      </c>
      <c r="T1570" s="52" t="s">
        <v>71</v>
      </c>
      <c r="U1570" s="52"/>
      <c r="V1570" s="52"/>
    </row>
    <row r="1571" spans="2:22" s="9" customFormat="1" ht="17.100000000000001" customHeight="1">
      <c r="B1571" s="52">
        <v>2026</v>
      </c>
      <c r="C1571" s="52">
        <v>7</v>
      </c>
      <c r="D1571" s="52" t="s">
        <v>72</v>
      </c>
      <c r="E1571" s="52" t="s">
        <v>6406</v>
      </c>
      <c r="F1571" s="52" t="str">
        <f>VLOOKUP(E1571,'[1]3) 구매'!$E$6:$F$1614,2,0)</f>
        <v>일반경쟁</v>
      </c>
      <c r="G1571" s="52">
        <v>3912118901</v>
      </c>
      <c r="H1571" s="52" t="s">
        <v>4587</v>
      </c>
      <c r="I1571" s="52"/>
      <c r="J1571" s="49"/>
      <c r="K1571" s="49"/>
      <c r="L1571" s="49"/>
      <c r="M1571" s="49">
        <v>135322000</v>
      </c>
      <c r="N1571" s="49"/>
      <c r="O1571" s="49"/>
      <c r="P1571" s="49"/>
      <c r="Q1571" s="52" t="s">
        <v>805</v>
      </c>
      <c r="R1571" s="52" t="s">
        <v>3593</v>
      </c>
      <c r="S1571" s="52" t="s">
        <v>3594</v>
      </c>
      <c r="T1571" s="52" t="s">
        <v>71</v>
      </c>
      <c r="U1571" s="52"/>
      <c r="V1571" s="52"/>
    </row>
    <row r="1572" spans="2:22" s="9" customFormat="1" ht="17.100000000000001" customHeight="1">
      <c r="B1572" s="52">
        <v>2026</v>
      </c>
      <c r="C1572" s="52">
        <v>7</v>
      </c>
      <c r="D1572" s="52" t="s">
        <v>72</v>
      </c>
      <c r="E1572" s="52" t="s">
        <v>6407</v>
      </c>
      <c r="F1572" s="52" t="str">
        <f>VLOOKUP(E1572,'[1]3) 구매'!$E$6:$F$1614,2,0)</f>
        <v>일반경쟁</v>
      </c>
      <c r="G1572" s="52">
        <v>3912110604</v>
      </c>
      <c r="H1572" s="52" t="s">
        <v>4216</v>
      </c>
      <c r="I1572" s="52"/>
      <c r="J1572" s="49"/>
      <c r="K1572" s="49"/>
      <c r="L1572" s="49"/>
      <c r="M1572" s="49">
        <v>65604000</v>
      </c>
      <c r="N1572" s="49"/>
      <c r="O1572" s="49"/>
      <c r="P1572" s="49"/>
      <c r="Q1572" s="52" t="s">
        <v>805</v>
      </c>
      <c r="R1572" s="52" t="s">
        <v>3593</v>
      </c>
      <c r="S1572" s="52" t="s">
        <v>3594</v>
      </c>
      <c r="T1572" s="52" t="s">
        <v>71</v>
      </c>
      <c r="U1572" s="52"/>
      <c r="V1572" s="52"/>
    </row>
    <row r="1573" spans="2:22" s="9" customFormat="1" ht="17.100000000000001" customHeight="1">
      <c r="B1573" s="52">
        <v>2026</v>
      </c>
      <c r="C1573" s="52">
        <v>7</v>
      </c>
      <c r="D1573" s="52" t="s">
        <v>62</v>
      </c>
      <c r="E1573" s="52" t="s">
        <v>6408</v>
      </c>
      <c r="F1573" s="52" t="str">
        <f>VLOOKUP(E1573,'[1]3) 구매'!$E$6:$F$1614,2,0)</f>
        <v>조달위탁</v>
      </c>
      <c r="G1573" s="52">
        <v>5212150201</v>
      </c>
      <c r="H1573" s="52" t="s">
        <v>6409</v>
      </c>
      <c r="I1573" s="52"/>
      <c r="J1573" s="49"/>
      <c r="K1573" s="49">
        <v>21000</v>
      </c>
      <c r="L1573" s="49"/>
      <c r="M1573" s="49">
        <v>240000000</v>
      </c>
      <c r="N1573" s="49"/>
      <c r="O1573" s="49"/>
      <c r="P1573" s="49"/>
      <c r="Q1573" s="52" t="s">
        <v>6410</v>
      </c>
      <c r="R1573" s="52" t="s">
        <v>6411</v>
      </c>
      <c r="S1573" s="52" t="s">
        <v>6412</v>
      </c>
      <c r="T1573" s="52" t="s">
        <v>71</v>
      </c>
      <c r="U1573" s="52" t="s">
        <v>6413</v>
      </c>
      <c r="V1573" s="52"/>
    </row>
    <row r="1574" spans="2:22" s="9" customFormat="1" ht="17.100000000000001" customHeight="1">
      <c r="B1574" s="52">
        <v>2026</v>
      </c>
      <c r="C1574" s="52">
        <v>7</v>
      </c>
      <c r="D1574" s="52" t="s">
        <v>72</v>
      </c>
      <c r="E1574" s="52" t="s">
        <v>6414</v>
      </c>
      <c r="F1574" s="52" t="str">
        <f>VLOOKUP(E1574,'[1]3) 구매'!$E$6:$F$1614,2,0)</f>
        <v>수의계약</v>
      </c>
      <c r="G1574" s="52">
        <v>5212170301</v>
      </c>
      <c r="H1574" s="52" t="s">
        <v>6415</v>
      </c>
      <c r="I1574" s="52"/>
      <c r="J1574" s="49"/>
      <c r="K1574" s="49">
        <v>7000</v>
      </c>
      <c r="L1574" s="49"/>
      <c r="M1574" s="49">
        <v>25000000</v>
      </c>
      <c r="N1574" s="49"/>
      <c r="O1574" s="49"/>
      <c r="P1574" s="49"/>
      <c r="Q1574" s="52" t="s">
        <v>6410</v>
      </c>
      <c r="R1574" s="52" t="s">
        <v>6411</v>
      </c>
      <c r="S1574" s="52" t="s">
        <v>6412</v>
      </c>
      <c r="T1574" s="52" t="s">
        <v>71</v>
      </c>
      <c r="U1574" s="52" t="s">
        <v>6413</v>
      </c>
      <c r="V1574" s="52" t="s">
        <v>121</v>
      </c>
    </row>
    <row r="1575" spans="2:22" s="9" customFormat="1" ht="17.100000000000001" customHeight="1">
      <c r="B1575" s="52">
        <v>2026</v>
      </c>
      <c r="C1575" s="52">
        <v>7</v>
      </c>
      <c r="D1575" s="52" t="s">
        <v>72</v>
      </c>
      <c r="E1575" s="52" t="s">
        <v>6416</v>
      </c>
      <c r="F1575" s="52" t="str">
        <f>VLOOKUP(E1575,'[1]3) 구매'!$E$6:$F$1614,2,0)</f>
        <v>수의계약</v>
      </c>
      <c r="G1575" s="52">
        <v>5313162801</v>
      </c>
      <c r="H1575" s="52" t="s">
        <v>6417</v>
      </c>
      <c r="I1575" s="52"/>
      <c r="J1575" s="49"/>
      <c r="K1575" s="49">
        <v>5000</v>
      </c>
      <c r="L1575" s="49"/>
      <c r="M1575" s="49">
        <v>25000000</v>
      </c>
      <c r="N1575" s="49"/>
      <c r="O1575" s="49"/>
      <c r="P1575" s="49"/>
      <c r="Q1575" s="52" t="s">
        <v>6410</v>
      </c>
      <c r="R1575" s="52" t="s">
        <v>6411</v>
      </c>
      <c r="S1575" s="52" t="s">
        <v>6412</v>
      </c>
      <c r="T1575" s="52" t="s">
        <v>71</v>
      </c>
      <c r="U1575" s="52" t="s">
        <v>6413</v>
      </c>
      <c r="V1575" s="52" t="s">
        <v>121</v>
      </c>
    </row>
    <row r="1576" spans="2:22" s="9" customFormat="1" ht="17.100000000000001" customHeight="1">
      <c r="B1576" s="52">
        <v>2026</v>
      </c>
      <c r="C1576" s="52">
        <v>7</v>
      </c>
      <c r="D1576" s="52" t="s">
        <v>62</v>
      </c>
      <c r="E1576" s="52" t="s">
        <v>6418</v>
      </c>
      <c r="F1576" s="52" t="str">
        <f>VLOOKUP(E1576,'[1]3) 구매'!$E$6:$F$1614,2,0)</f>
        <v>쇼핑몰</v>
      </c>
      <c r="G1576" s="52">
        <v>5313162701</v>
      </c>
      <c r="H1576" s="52" t="s">
        <v>6419</v>
      </c>
      <c r="I1576" s="52"/>
      <c r="J1576" s="49"/>
      <c r="K1576" s="49">
        <v>150</v>
      </c>
      <c r="L1576" s="49"/>
      <c r="M1576" s="49">
        <v>10000000</v>
      </c>
      <c r="N1576" s="49" t="s">
        <v>4074</v>
      </c>
      <c r="O1576" s="49"/>
      <c r="P1576" s="49"/>
      <c r="Q1576" s="52" t="s">
        <v>6410</v>
      </c>
      <c r="R1576" s="52" t="s">
        <v>6411</v>
      </c>
      <c r="S1576" s="52" t="s">
        <v>6412</v>
      </c>
      <c r="T1576" s="52" t="s">
        <v>71</v>
      </c>
      <c r="U1576" s="52" t="s">
        <v>6413</v>
      </c>
      <c r="V1576" s="52"/>
    </row>
    <row r="1577" spans="2:22" s="9" customFormat="1" ht="17.100000000000001" customHeight="1">
      <c r="B1577" s="52">
        <v>2026</v>
      </c>
      <c r="C1577" s="52">
        <v>7</v>
      </c>
      <c r="D1577" s="52" t="s">
        <v>62</v>
      </c>
      <c r="E1577" s="52" t="s">
        <v>6420</v>
      </c>
      <c r="F1577" s="52" t="str">
        <f>VLOOKUP(E1577,'[1]3) 구매'!$E$6:$F$1614,2,0)</f>
        <v>쇼핑몰</v>
      </c>
      <c r="G1577" s="52">
        <v>4320180201</v>
      </c>
      <c r="H1577" s="52" t="s">
        <v>6421</v>
      </c>
      <c r="I1577" s="52" t="s">
        <v>892</v>
      </c>
      <c r="J1577" s="49" t="s">
        <v>6422</v>
      </c>
      <c r="K1577" s="49">
        <v>3</v>
      </c>
      <c r="L1577" s="49" t="s">
        <v>4078</v>
      </c>
      <c r="M1577" s="49">
        <v>160000000</v>
      </c>
      <c r="N1577" s="49"/>
      <c r="O1577" s="49" t="s">
        <v>4070</v>
      </c>
      <c r="P1577" s="49"/>
      <c r="Q1577" s="52" t="s">
        <v>6423</v>
      </c>
      <c r="R1577" s="52" t="s">
        <v>6424</v>
      </c>
      <c r="S1577" s="52" t="s">
        <v>6425</v>
      </c>
      <c r="T1577" s="52" t="s">
        <v>71</v>
      </c>
      <c r="U1577" s="52"/>
      <c r="V1577" s="52"/>
    </row>
    <row r="1578" spans="2:22" s="9" customFormat="1" ht="17.100000000000001" customHeight="1">
      <c r="B1578" s="52">
        <v>2026</v>
      </c>
      <c r="C1578" s="52">
        <v>7</v>
      </c>
      <c r="D1578" s="52" t="s">
        <v>72</v>
      </c>
      <c r="E1578" s="52" t="s">
        <v>6132</v>
      </c>
      <c r="F1578" s="52" t="str">
        <f>VLOOKUP(E1578,'[1]3) 구매'!$E$6:$F$1614,2,0)</f>
        <v>쇼핑몰</v>
      </c>
      <c r="G1578" s="52">
        <v>4014218902</v>
      </c>
      <c r="H1578" s="52" t="s">
        <v>6426</v>
      </c>
      <c r="I1578" s="52" t="s">
        <v>6427</v>
      </c>
      <c r="J1578" s="49" t="s">
        <v>4508</v>
      </c>
      <c r="K1578" s="49">
        <v>936</v>
      </c>
      <c r="L1578" s="49" t="s">
        <v>4094</v>
      </c>
      <c r="M1578" s="49">
        <v>110579040</v>
      </c>
      <c r="N1578" s="49"/>
      <c r="O1578" s="49" t="s">
        <v>4074</v>
      </c>
      <c r="P1578" s="49"/>
      <c r="Q1578" s="52" t="s">
        <v>1592</v>
      </c>
      <c r="R1578" s="52" t="s">
        <v>6135</v>
      </c>
      <c r="S1578" s="52" t="s">
        <v>6136</v>
      </c>
      <c r="T1578" s="52" t="s">
        <v>71</v>
      </c>
      <c r="U1578" s="52"/>
      <c r="V1578" s="52"/>
    </row>
    <row r="1579" spans="2:22" s="9" customFormat="1" ht="17.100000000000001" customHeight="1">
      <c r="B1579" s="52">
        <v>2026</v>
      </c>
      <c r="C1579" s="52">
        <v>7</v>
      </c>
      <c r="D1579" s="52" t="s">
        <v>72</v>
      </c>
      <c r="E1579" s="52" t="s">
        <v>6132</v>
      </c>
      <c r="F1579" s="52" t="str">
        <f>VLOOKUP(E1579,'[1]3) 구매'!$E$6:$F$1614,2,0)</f>
        <v>쇼핑몰</v>
      </c>
      <c r="G1579" s="52">
        <v>4014218902</v>
      </c>
      <c r="H1579" s="52" t="s">
        <v>6428</v>
      </c>
      <c r="I1579" s="52" t="s">
        <v>6429</v>
      </c>
      <c r="J1579" s="49" t="s">
        <v>4508</v>
      </c>
      <c r="K1579" s="49">
        <v>17</v>
      </c>
      <c r="L1579" s="49" t="s">
        <v>4078</v>
      </c>
      <c r="M1579" s="49">
        <v>18344700</v>
      </c>
      <c r="N1579" s="49"/>
      <c r="O1579" s="49" t="s">
        <v>4074</v>
      </c>
      <c r="P1579" s="49"/>
      <c r="Q1579" s="52" t="s">
        <v>1592</v>
      </c>
      <c r="R1579" s="52" t="s">
        <v>6135</v>
      </c>
      <c r="S1579" s="52" t="s">
        <v>6136</v>
      </c>
      <c r="T1579" s="52" t="s">
        <v>71</v>
      </c>
      <c r="U1579" s="52"/>
      <c r="V1579" s="52"/>
    </row>
    <row r="1580" spans="2:22" s="9" customFormat="1" ht="17.100000000000001" customHeight="1">
      <c r="B1580" s="52">
        <v>2026</v>
      </c>
      <c r="C1580" s="52">
        <v>7</v>
      </c>
      <c r="D1580" s="52" t="s">
        <v>72</v>
      </c>
      <c r="E1580" s="52" t="s">
        <v>6430</v>
      </c>
      <c r="F1580" s="52" t="str">
        <f>VLOOKUP(E1580,'[1]3) 구매'!$E$6:$F$1614,2,0)</f>
        <v>일반경쟁</v>
      </c>
      <c r="G1580" s="52">
        <v>3013150301</v>
      </c>
      <c r="H1580" s="52" t="s">
        <v>6431</v>
      </c>
      <c r="I1580" s="52" t="s">
        <v>6432</v>
      </c>
      <c r="J1580" s="49" t="s">
        <v>6433</v>
      </c>
      <c r="K1580" s="49">
        <v>760</v>
      </c>
      <c r="L1580" s="49" t="s">
        <v>4393</v>
      </c>
      <c r="M1580" s="49">
        <v>25443000</v>
      </c>
      <c r="N1580" s="49" t="s">
        <v>4074</v>
      </c>
      <c r="O1580" s="49"/>
      <c r="P1580" s="49"/>
      <c r="Q1580" s="52" t="s">
        <v>4667</v>
      </c>
      <c r="R1580" s="52" t="s">
        <v>1596</v>
      </c>
      <c r="S1580" s="52" t="s">
        <v>2945</v>
      </c>
      <c r="T1580" s="52" t="s">
        <v>71</v>
      </c>
      <c r="U1580" s="52"/>
      <c r="V1580" s="52"/>
    </row>
    <row r="1581" spans="2:22" s="9" customFormat="1" ht="17.100000000000001" customHeight="1">
      <c r="B1581" s="52">
        <v>2026</v>
      </c>
      <c r="C1581" s="52">
        <v>7</v>
      </c>
      <c r="D1581" s="52" t="s">
        <v>62</v>
      </c>
      <c r="E1581" s="52" t="s">
        <v>6434</v>
      </c>
      <c r="F1581" s="52" t="str">
        <f>VLOOKUP(E1581,'[1]3) 구매'!$E$6:$F$1614,2,0)</f>
        <v>쇼핑몰</v>
      </c>
      <c r="G1581" s="52">
        <v>2611160701</v>
      </c>
      <c r="H1581" s="52" t="s">
        <v>4334</v>
      </c>
      <c r="I1581" s="52" t="s">
        <v>6435</v>
      </c>
      <c r="J1581" s="49" t="s">
        <v>74</v>
      </c>
      <c r="K1581" s="49">
        <v>1</v>
      </c>
      <c r="L1581" s="49" t="s">
        <v>4198</v>
      </c>
      <c r="M1581" s="49">
        <v>56250000</v>
      </c>
      <c r="N1581" s="49"/>
      <c r="O1581" s="49" t="s">
        <v>4074</v>
      </c>
      <c r="P1581" s="49"/>
      <c r="Q1581" s="52" t="s">
        <v>426</v>
      </c>
      <c r="R1581" s="52" t="s">
        <v>925</v>
      </c>
      <c r="S1581" s="52" t="s">
        <v>926</v>
      </c>
      <c r="T1581" s="52" t="s">
        <v>71</v>
      </c>
      <c r="U1581" s="52"/>
      <c r="V1581" s="52"/>
    </row>
    <row r="1582" spans="2:22" s="9" customFormat="1" ht="17.100000000000001" customHeight="1">
      <c r="B1582" s="52">
        <v>2026</v>
      </c>
      <c r="C1582" s="52">
        <v>7</v>
      </c>
      <c r="D1582" s="52" t="s">
        <v>62</v>
      </c>
      <c r="E1582" s="52" t="s">
        <v>6436</v>
      </c>
      <c r="F1582" s="52" t="str">
        <f>VLOOKUP(E1582,'[1]3) 구매'!$E$6:$F$1614,2,0)</f>
        <v>쇼핑몰</v>
      </c>
      <c r="G1582" s="52">
        <v>5216154701</v>
      </c>
      <c r="H1582" s="52" t="s">
        <v>5930</v>
      </c>
      <c r="I1582" s="52" t="s">
        <v>6437</v>
      </c>
      <c r="J1582" s="49" t="s">
        <v>78</v>
      </c>
      <c r="K1582" s="49">
        <v>1</v>
      </c>
      <c r="L1582" s="49" t="s">
        <v>4198</v>
      </c>
      <c r="M1582" s="49">
        <v>47242000</v>
      </c>
      <c r="N1582" s="49"/>
      <c r="O1582" s="49" t="s">
        <v>4074</v>
      </c>
      <c r="P1582" s="49"/>
      <c r="Q1582" s="52" t="s">
        <v>426</v>
      </c>
      <c r="R1582" s="52" t="s">
        <v>925</v>
      </c>
      <c r="S1582" s="52" t="s">
        <v>926</v>
      </c>
      <c r="T1582" s="52" t="s">
        <v>71</v>
      </c>
      <c r="U1582" s="52"/>
      <c r="V1582" s="52"/>
    </row>
    <row r="1583" spans="2:22" s="9" customFormat="1" ht="17.100000000000001" customHeight="1">
      <c r="B1583" s="52">
        <v>2026</v>
      </c>
      <c r="C1583" s="52">
        <v>7</v>
      </c>
      <c r="D1583" s="52" t="s">
        <v>72</v>
      </c>
      <c r="E1583" s="52" t="s">
        <v>3813</v>
      </c>
      <c r="F1583" s="52" t="str">
        <f>VLOOKUP(E1583,'[1]3) 구매'!$E$6:$F$1614,2,0)</f>
        <v>쇼핑몰</v>
      </c>
      <c r="G1583" s="52">
        <v>3015200101</v>
      </c>
      <c r="H1583" s="52" t="s">
        <v>4403</v>
      </c>
      <c r="I1583" s="52" t="s">
        <v>5102</v>
      </c>
      <c r="J1583" s="49" t="s">
        <v>87</v>
      </c>
      <c r="K1583" s="49">
        <v>61</v>
      </c>
      <c r="L1583" s="49" t="s">
        <v>4460</v>
      </c>
      <c r="M1583" s="49">
        <v>11000000</v>
      </c>
      <c r="N1583" s="49"/>
      <c r="O1583" s="49" t="s">
        <v>4074</v>
      </c>
      <c r="P1583" s="49"/>
      <c r="Q1583" s="52" t="s">
        <v>451</v>
      </c>
      <c r="R1583" s="52" t="s">
        <v>455</v>
      </c>
      <c r="S1583" s="52" t="s">
        <v>4691</v>
      </c>
      <c r="T1583" s="52" t="s">
        <v>71</v>
      </c>
      <c r="U1583" s="52"/>
      <c r="V1583" s="52"/>
    </row>
    <row r="1584" spans="2:22" s="9" customFormat="1" ht="17.100000000000001" customHeight="1">
      <c r="B1584" s="52">
        <v>2026</v>
      </c>
      <c r="C1584" s="52">
        <v>7</v>
      </c>
      <c r="D1584" s="52" t="s">
        <v>62</v>
      </c>
      <c r="E1584" s="52" t="s">
        <v>4721</v>
      </c>
      <c r="F1584" s="52" t="str">
        <f>VLOOKUP(E1584,'[1]3) 구매'!$E$6:$F$1614,2,0)</f>
        <v>쇼핑몰</v>
      </c>
      <c r="G1584" s="52">
        <v>2411181001</v>
      </c>
      <c r="H1584" s="52" t="s">
        <v>4278</v>
      </c>
      <c r="I1584" s="52" t="s">
        <v>6438</v>
      </c>
      <c r="J1584" s="49" t="s">
        <v>87</v>
      </c>
      <c r="K1584" s="49">
        <v>1</v>
      </c>
      <c r="L1584" s="49" t="s">
        <v>4078</v>
      </c>
      <c r="M1584" s="49">
        <v>171544000</v>
      </c>
      <c r="N1584" s="49"/>
      <c r="O1584" s="49"/>
      <c r="P1584" s="49" t="s">
        <v>4074</v>
      </c>
      <c r="Q1584" s="52" t="s">
        <v>3141</v>
      </c>
      <c r="R1584" s="52" t="s">
        <v>3142</v>
      </c>
      <c r="S1584" s="52" t="s">
        <v>3143</v>
      </c>
      <c r="T1584" s="52" t="s">
        <v>71</v>
      </c>
      <c r="U1584" s="52"/>
      <c r="V1584" s="52"/>
    </row>
    <row r="1585" spans="2:22" s="9" customFormat="1" ht="17.100000000000001" customHeight="1">
      <c r="B1585" s="52">
        <v>2026</v>
      </c>
      <c r="C1585" s="52">
        <v>7</v>
      </c>
      <c r="D1585" s="52" t="s">
        <v>72</v>
      </c>
      <c r="E1585" s="52" t="s">
        <v>4752</v>
      </c>
      <c r="F1585" s="52" t="str">
        <f>VLOOKUP(E1585,'[1]3) 구매'!$E$6:$F$1614,2,0)</f>
        <v>쇼핑몰</v>
      </c>
      <c r="G1585" s="52">
        <v>3012999902</v>
      </c>
      <c r="H1585" s="52" t="s">
        <v>4551</v>
      </c>
      <c r="I1585" s="52" t="s">
        <v>6439</v>
      </c>
      <c r="J1585" s="49" t="s">
        <v>4077</v>
      </c>
      <c r="K1585" s="49">
        <v>183</v>
      </c>
      <c r="L1585" s="49" t="s">
        <v>4170</v>
      </c>
      <c r="M1585" s="49">
        <v>20422800</v>
      </c>
      <c r="N1585" s="49"/>
      <c r="O1585" s="49" t="s">
        <v>4074</v>
      </c>
      <c r="P1585" s="49"/>
      <c r="Q1585" s="52" t="s">
        <v>555</v>
      </c>
      <c r="R1585" s="52" t="s">
        <v>4753</v>
      </c>
      <c r="S1585" s="52" t="s">
        <v>4754</v>
      </c>
      <c r="T1585" s="52" t="s">
        <v>71</v>
      </c>
      <c r="U1585" s="52"/>
      <c r="V1585" s="52"/>
    </row>
    <row r="1586" spans="2:22" s="9" customFormat="1" ht="17.100000000000001" customHeight="1">
      <c r="B1586" s="52">
        <v>2026</v>
      </c>
      <c r="C1586" s="52">
        <v>7</v>
      </c>
      <c r="D1586" s="52" t="s">
        <v>72</v>
      </c>
      <c r="E1586" s="52" t="s">
        <v>6440</v>
      </c>
      <c r="F1586" s="52" t="str">
        <f>VLOOKUP(E1586,'[1]3) 구매'!$E$6:$F$1614,2,0)</f>
        <v>제한경쟁</v>
      </c>
      <c r="G1586" s="52">
        <v>4322260501</v>
      </c>
      <c r="H1586" s="52" t="s">
        <v>6441</v>
      </c>
      <c r="I1586" s="52" t="s">
        <v>5190</v>
      </c>
      <c r="J1586" s="49" t="s">
        <v>6442</v>
      </c>
      <c r="K1586" s="49">
        <v>1</v>
      </c>
      <c r="L1586" s="49" t="s">
        <v>4198</v>
      </c>
      <c r="M1586" s="49">
        <v>56419000.000000007</v>
      </c>
      <c r="N1586" s="49"/>
      <c r="O1586" s="49"/>
      <c r="P1586" s="49" t="s">
        <v>4070</v>
      </c>
      <c r="Q1586" s="52" t="s">
        <v>559</v>
      </c>
      <c r="R1586" s="52" t="s">
        <v>723</v>
      </c>
      <c r="S1586" s="52" t="s">
        <v>1799</v>
      </c>
      <c r="T1586" s="52" t="s">
        <v>71</v>
      </c>
      <c r="U1586" s="52"/>
      <c r="V1586" s="52"/>
    </row>
    <row r="1587" spans="2:22" s="9" customFormat="1" ht="17.100000000000001" customHeight="1">
      <c r="B1587" s="52">
        <v>2026</v>
      </c>
      <c r="C1587" s="52">
        <v>7</v>
      </c>
      <c r="D1587" s="52" t="s">
        <v>72</v>
      </c>
      <c r="E1587" s="52" t="s">
        <v>6443</v>
      </c>
      <c r="F1587" s="52" t="str">
        <f>VLOOKUP(E1587,'[1]3) 구매'!$E$6:$F$1614,2,0)</f>
        <v>제한경쟁</v>
      </c>
      <c r="G1587" s="52">
        <v>3912110401</v>
      </c>
      <c r="H1587" s="52" t="s">
        <v>6444</v>
      </c>
      <c r="I1587" s="52" t="s">
        <v>6445</v>
      </c>
      <c r="J1587" s="49" t="s">
        <v>6444</v>
      </c>
      <c r="K1587" s="49">
        <v>1</v>
      </c>
      <c r="L1587" s="49" t="s">
        <v>4198</v>
      </c>
      <c r="M1587" s="49">
        <v>65729000</v>
      </c>
      <c r="N1587" s="49"/>
      <c r="O1587" s="49"/>
      <c r="P1587" s="49" t="s">
        <v>4070</v>
      </c>
      <c r="Q1587" s="52" t="s">
        <v>559</v>
      </c>
      <c r="R1587" s="52" t="s">
        <v>723</v>
      </c>
      <c r="S1587" s="52" t="s">
        <v>1799</v>
      </c>
      <c r="T1587" s="52" t="s">
        <v>71</v>
      </c>
      <c r="U1587" s="52"/>
      <c r="V1587" s="52"/>
    </row>
    <row r="1588" spans="2:22" s="9" customFormat="1" ht="17.100000000000001" customHeight="1">
      <c r="B1588" s="52">
        <v>2026</v>
      </c>
      <c r="C1588" s="52">
        <v>7</v>
      </c>
      <c r="D1588" s="52" t="s">
        <v>72</v>
      </c>
      <c r="E1588" s="52" t="s">
        <v>6446</v>
      </c>
      <c r="F1588" s="52" t="str">
        <f>VLOOKUP(E1588,'[1]3) 구매'!$E$6:$F$1614,2,0)</f>
        <v>쇼핑몰</v>
      </c>
      <c r="G1588" s="52">
        <v>4014162001</v>
      </c>
      <c r="H1588" s="52" t="s">
        <v>6447</v>
      </c>
      <c r="I1588" s="52" t="s">
        <v>6448</v>
      </c>
      <c r="J1588" s="49" t="s">
        <v>4318</v>
      </c>
      <c r="K1588" s="49">
        <v>3</v>
      </c>
      <c r="L1588" s="49" t="s">
        <v>4078</v>
      </c>
      <c r="M1588" s="49">
        <v>6930000</v>
      </c>
      <c r="N1588" s="49"/>
      <c r="O1588" s="49" t="s">
        <v>4070</v>
      </c>
      <c r="P1588" s="49"/>
      <c r="Q1588" s="52" t="s">
        <v>559</v>
      </c>
      <c r="R1588" s="52" t="s">
        <v>1363</v>
      </c>
      <c r="S1588" s="52" t="s">
        <v>1364</v>
      </c>
      <c r="T1588" s="52" t="s">
        <v>71</v>
      </c>
      <c r="U1588" s="52"/>
      <c r="V1588" s="52"/>
    </row>
    <row r="1589" spans="2:22" s="9" customFormat="1" ht="17.100000000000001" customHeight="1">
      <c r="B1589" s="52">
        <v>2026</v>
      </c>
      <c r="C1589" s="52">
        <v>7</v>
      </c>
      <c r="D1589" s="52" t="s">
        <v>72</v>
      </c>
      <c r="E1589" s="52" t="s">
        <v>6449</v>
      </c>
      <c r="F1589" s="52" t="str">
        <f>VLOOKUP(E1589,'[1]3) 구매'!$E$6:$F$1614,2,0)</f>
        <v>쇼핑몰</v>
      </c>
      <c r="G1589" s="52">
        <v>4014168801</v>
      </c>
      <c r="H1589" s="52" t="s">
        <v>6450</v>
      </c>
      <c r="I1589" s="52" t="s">
        <v>6451</v>
      </c>
      <c r="J1589" s="49" t="s">
        <v>4318</v>
      </c>
      <c r="K1589" s="49">
        <v>3</v>
      </c>
      <c r="L1589" s="49" t="s">
        <v>4078</v>
      </c>
      <c r="M1589" s="49">
        <v>47652000</v>
      </c>
      <c r="N1589" s="49"/>
      <c r="O1589" s="49" t="s">
        <v>4070</v>
      </c>
      <c r="P1589" s="49"/>
      <c r="Q1589" s="52" t="s">
        <v>559</v>
      </c>
      <c r="R1589" s="52" t="s">
        <v>1363</v>
      </c>
      <c r="S1589" s="52" t="s">
        <v>1364</v>
      </c>
      <c r="T1589" s="52" t="s">
        <v>71</v>
      </c>
      <c r="U1589" s="52"/>
      <c r="V1589" s="52"/>
    </row>
    <row r="1590" spans="2:22" s="9" customFormat="1" ht="17.100000000000001" customHeight="1">
      <c r="B1590" s="52">
        <v>2026</v>
      </c>
      <c r="C1590" s="52">
        <v>7</v>
      </c>
      <c r="D1590" s="52" t="s">
        <v>72</v>
      </c>
      <c r="E1590" s="52" t="s">
        <v>6452</v>
      </c>
      <c r="F1590" s="52" t="str">
        <f>VLOOKUP(E1590,'[1]3) 구매'!$E$6:$F$1614,2,0)</f>
        <v>쇼핑몰</v>
      </c>
      <c r="G1590" s="52">
        <v>4014218902</v>
      </c>
      <c r="H1590" s="52" t="s">
        <v>6453</v>
      </c>
      <c r="I1590" s="52" t="s">
        <v>6454</v>
      </c>
      <c r="J1590" s="49" t="s">
        <v>4318</v>
      </c>
      <c r="K1590" s="49">
        <v>54.7</v>
      </c>
      <c r="L1590" s="49" t="s">
        <v>4460</v>
      </c>
      <c r="M1590" s="49">
        <v>49959315.100000001</v>
      </c>
      <c r="N1590" s="49"/>
      <c r="O1590" s="49" t="s">
        <v>4070</v>
      </c>
      <c r="P1590" s="49"/>
      <c r="Q1590" s="52" t="s">
        <v>559</v>
      </c>
      <c r="R1590" s="52" t="s">
        <v>1363</v>
      </c>
      <c r="S1590" s="52" t="s">
        <v>1364</v>
      </c>
      <c r="T1590" s="52" t="s">
        <v>71</v>
      </c>
      <c r="U1590" s="52"/>
      <c r="V1590" s="52"/>
    </row>
    <row r="1591" spans="2:22" s="9" customFormat="1" ht="17.100000000000001" customHeight="1">
      <c r="B1591" s="52">
        <v>2026</v>
      </c>
      <c r="C1591" s="52">
        <v>7</v>
      </c>
      <c r="D1591" s="52" t="s">
        <v>72</v>
      </c>
      <c r="E1591" s="52" t="s">
        <v>6455</v>
      </c>
      <c r="F1591" s="52" t="str">
        <f>VLOOKUP(E1591,'[1]3) 구매'!$E$6:$F$1614,2,0)</f>
        <v>쇼핑몰</v>
      </c>
      <c r="G1591" s="52">
        <v>4014218902</v>
      </c>
      <c r="H1591" s="52" t="s">
        <v>4240</v>
      </c>
      <c r="I1591" s="52" t="s">
        <v>6456</v>
      </c>
      <c r="J1591" s="49" t="s">
        <v>4318</v>
      </c>
      <c r="K1591" s="49">
        <v>1</v>
      </c>
      <c r="L1591" s="49" t="s">
        <v>4198</v>
      </c>
      <c r="M1591" s="49">
        <v>35465100</v>
      </c>
      <c r="N1591" s="49"/>
      <c r="O1591" s="49" t="s">
        <v>4070</v>
      </c>
      <c r="P1591" s="49"/>
      <c r="Q1591" s="52" t="s">
        <v>559</v>
      </c>
      <c r="R1591" s="52" t="s">
        <v>1363</v>
      </c>
      <c r="S1591" s="52" t="s">
        <v>1364</v>
      </c>
      <c r="T1591" s="52" t="s">
        <v>71</v>
      </c>
      <c r="U1591" s="52"/>
      <c r="V1591" s="52"/>
    </row>
    <row r="1592" spans="2:22" s="9" customFormat="1" ht="17.100000000000001" customHeight="1">
      <c r="B1592" s="52">
        <v>2026</v>
      </c>
      <c r="C1592" s="52">
        <v>7</v>
      </c>
      <c r="D1592" s="52" t="s">
        <v>72</v>
      </c>
      <c r="E1592" s="52" t="s">
        <v>6457</v>
      </c>
      <c r="F1592" s="52" t="str">
        <f>VLOOKUP(E1592,'[1]3) 구매'!$E$6:$F$1614,2,0)</f>
        <v>쇼핑몰</v>
      </c>
      <c r="G1592" s="52">
        <v>4014162001</v>
      </c>
      <c r="H1592" s="52" t="s">
        <v>6447</v>
      </c>
      <c r="I1592" s="52" t="s">
        <v>6458</v>
      </c>
      <c r="J1592" s="49" t="s">
        <v>4318</v>
      </c>
      <c r="K1592" s="49">
        <v>2</v>
      </c>
      <c r="L1592" s="49" t="s">
        <v>4078</v>
      </c>
      <c r="M1592" s="49">
        <v>39600000</v>
      </c>
      <c r="N1592" s="49"/>
      <c r="O1592" s="49" t="s">
        <v>4070</v>
      </c>
      <c r="P1592" s="49"/>
      <c r="Q1592" s="52" t="s">
        <v>559</v>
      </c>
      <c r="R1592" s="52" t="s">
        <v>1363</v>
      </c>
      <c r="S1592" s="52" t="s">
        <v>1364</v>
      </c>
      <c r="T1592" s="52" t="s">
        <v>71</v>
      </c>
      <c r="U1592" s="52"/>
      <c r="V1592" s="52"/>
    </row>
    <row r="1593" spans="2:22" s="9" customFormat="1" ht="17.100000000000001" customHeight="1">
      <c r="B1593" s="52">
        <v>2026</v>
      </c>
      <c r="C1593" s="52">
        <v>7</v>
      </c>
      <c r="D1593" s="52" t="s">
        <v>72</v>
      </c>
      <c r="E1593" s="52" t="s">
        <v>6459</v>
      </c>
      <c r="F1593" s="52" t="str">
        <f>VLOOKUP(E1593,'[1]3) 구매'!$E$6:$F$1614,2,0)</f>
        <v>쇼핑몰</v>
      </c>
      <c r="G1593" s="52">
        <v>4111250101</v>
      </c>
      <c r="H1593" s="52" t="s">
        <v>6460</v>
      </c>
      <c r="I1593" s="52" t="s">
        <v>6461</v>
      </c>
      <c r="J1593" s="49" t="s">
        <v>4318</v>
      </c>
      <c r="K1593" s="49">
        <v>1</v>
      </c>
      <c r="L1593" s="49" t="s">
        <v>4078</v>
      </c>
      <c r="M1593" s="49">
        <v>22500000</v>
      </c>
      <c r="N1593" s="49"/>
      <c r="O1593" s="49" t="s">
        <v>4070</v>
      </c>
      <c r="P1593" s="49"/>
      <c r="Q1593" s="52" t="s">
        <v>559</v>
      </c>
      <c r="R1593" s="52" t="s">
        <v>1363</v>
      </c>
      <c r="S1593" s="52" t="s">
        <v>1364</v>
      </c>
      <c r="T1593" s="52" t="s">
        <v>71</v>
      </c>
      <c r="U1593" s="52"/>
      <c r="V1593" s="52"/>
    </row>
    <row r="1594" spans="2:22" s="9" customFormat="1" ht="17.100000000000001" customHeight="1">
      <c r="B1594" s="52">
        <v>2026</v>
      </c>
      <c r="C1594" s="52">
        <v>7</v>
      </c>
      <c r="D1594" s="52" t="s">
        <v>72</v>
      </c>
      <c r="E1594" s="52" t="s">
        <v>6449</v>
      </c>
      <c r="F1594" s="52" t="str">
        <f>VLOOKUP(E1594,'[1]3) 구매'!$E$6:$F$1614,2,0)</f>
        <v>쇼핑몰</v>
      </c>
      <c r="G1594" s="52">
        <v>4014168801</v>
      </c>
      <c r="H1594" s="52" t="s">
        <v>6462</v>
      </c>
      <c r="I1594" s="52" t="s">
        <v>6463</v>
      </c>
      <c r="J1594" s="49" t="s">
        <v>4318</v>
      </c>
      <c r="K1594" s="49">
        <v>1</v>
      </c>
      <c r="L1594" s="49" t="s">
        <v>4078</v>
      </c>
      <c r="M1594" s="49">
        <v>47620000</v>
      </c>
      <c r="N1594" s="49"/>
      <c r="O1594" s="49" t="s">
        <v>4070</v>
      </c>
      <c r="P1594" s="49"/>
      <c r="Q1594" s="52" t="s">
        <v>559</v>
      </c>
      <c r="R1594" s="52" t="s">
        <v>1363</v>
      </c>
      <c r="S1594" s="52" t="s">
        <v>1364</v>
      </c>
      <c r="T1594" s="52" t="s">
        <v>71</v>
      </c>
      <c r="U1594" s="52"/>
      <c r="V1594" s="52"/>
    </row>
    <row r="1595" spans="2:22" s="9" customFormat="1" ht="17.100000000000001" customHeight="1">
      <c r="B1595" s="52">
        <v>2026</v>
      </c>
      <c r="C1595" s="52">
        <v>7</v>
      </c>
      <c r="D1595" s="52" t="s">
        <v>72</v>
      </c>
      <c r="E1595" s="52" t="s">
        <v>6464</v>
      </c>
      <c r="F1595" s="52" t="str">
        <f>VLOOKUP(E1595,'[1]3) 구매'!$E$6:$F$1614,2,0)</f>
        <v>쇼핑몰</v>
      </c>
      <c r="G1595" s="52">
        <v>4014219702</v>
      </c>
      <c r="H1595" s="52" t="s">
        <v>4165</v>
      </c>
      <c r="I1595" s="52" t="s">
        <v>6465</v>
      </c>
      <c r="J1595" s="49" t="s">
        <v>4318</v>
      </c>
      <c r="K1595" s="49">
        <v>97.4</v>
      </c>
      <c r="L1595" s="49" t="s">
        <v>4460</v>
      </c>
      <c r="M1595" s="49">
        <v>14230140</v>
      </c>
      <c r="N1595" s="49"/>
      <c r="O1595" s="49" t="s">
        <v>4070</v>
      </c>
      <c r="P1595" s="49"/>
      <c r="Q1595" s="52" t="s">
        <v>559</v>
      </c>
      <c r="R1595" s="52" t="s">
        <v>1363</v>
      </c>
      <c r="S1595" s="52" t="s">
        <v>1364</v>
      </c>
      <c r="T1595" s="52" t="s">
        <v>71</v>
      </c>
      <c r="U1595" s="52"/>
      <c r="V1595" s="52"/>
    </row>
    <row r="1596" spans="2:22" s="9" customFormat="1" ht="17.100000000000001" customHeight="1">
      <c r="B1596" s="52">
        <v>2026</v>
      </c>
      <c r="C1596" s="52">
        <v>7</v>
      </c>
      <c r="D1596" s="52" t="s">
        <v>72</v>
      </c>
      <c r="E1596" s="52" t="s">
        <v>6464</v>
      </c>
      <c r="F1596" s="52" t="str">
        <f>VLOOKUP(E1596,'[1]3) 구매'!$E$6:$F$1614,2,0)</f>
        <v>쇼핑몰</v>
      </c>
      <c r="G1596" s="52">
        <v>4014219702</v>
      </c>
      <c r="H1596" s="52" t="s">
        <v>4165</v>
      </c>
      <c r="I1596" s="52" t="s">
        <v>6466</v>
      </c>
      <c r="J1596" s="49" t="s">
        <v>4318</v>
      </c>
      <c r="K1596" s="49">
        <v>431.2</v>
      </c>
      <c r="L1596" s="49" t="s">
        <v>4460</v>
      </c>
      <c r="M1596" s="49">
        <v>99952160</v>
      </c>
      <c r="N1596" s="49"/>
      <c r="O1596" s="49" t="s">
        <v>4070</v>
      </c>
      <c r="P1596" s="49"/>
      <c r="Q1596" s="52" t="s">
        <v>559</v>
      </c>
      <c r="R1596" s="52" t="s">
        <v>1363</v>
      </c>
      <c r="S1596" s="52" t="s">
        <v>1364</v>
      </c>
      <c r="T1596" s="52" t="s">
        <v>71</v>
      </c>
      <c r="U1596" s="52"/>
      <c r="V1596" s="52"/>
    </row>
    <row r="1597" spans="2:22" s="9" customFormat="1" ht="17.100000000000001" customHeight="1">
      <c r="B1597" s="52">
        <v>2026</v>
      </c>
      <c r="C1597" s="52">
        <v>7</v>
      </c>
      <c r="D1597" s="52" t="s">
        <v>72</v>
      </c>
      <c r="E1597" s="52" t="s">
        <v>6467</v>
      </c>
      <c r="F1597" s="52" t="str">
        <f>VLOOKUP(E1597,'[1]3) 구매'!$E$6:$F$1614,2,0)</f>
        <v>일반경쟁</v>
      </c>
      <c r="G1597" s="52">
        <v>4014157001</v>
      </c>
      <c r="H1597" s="52" t="s">
        <v>6468</v>
      </c>
      <c r="I1597" s="52" t="s">
        <v>6469</v>
      </c>
      <c r="J1597" s="49" t="s">
        <v>4318</v>
      </c>
      <c r="K1597" s="49">
        <v>3</v>
      </c>
      <c r="L1597" s="49" t="s">
        <v>4230</v>
      </c>
      <c r="M1597" s="49">
        <v>332933333</v>
      </c>
      <c r="N1597" s="49"/>
      <c r="O1597" s="49" t="s">
        <v>4070</v>
      </c>
      <c r="P1597" s="49"/>
      <c r="Q1597" s="52" t="s">
        <v>559</v>
      </c>
      <c r="R1597" s="52" t="s">
        <v>1363</v>
      </c>
      <c r="S1597" s="52" t="s">
        <v>1364</v>
      </c>
      <c r="T1597" s="52" t="s">
        <v>71</v>
      </c>
      <c r="U1597" s="52"/>
      <c r="V1597" s="52"/>
    </row>
    <row r="1598" spans="2:22" s="9" customFormat="1" ht="17.100000000000001" customHeight="1">
      <c r="B1598" s="52">
        <v>2026</v>
      </c>
      <c r="C1598" s="52">
        <v>7</v>
      </c>
      <c r="D1598" s="52" t="s">
        <v>72</v>
      </c>
      <c r="E1598" s="52" t="s">
        <v>6470</v>
      </c>
      <c r="F1598" s="52" t="str">
        <f>VLOOKUP(E1598,'[1]3) 구매'!$E$6:$F$1614,2,0)</f>
        <v>일반경쟁</v>
      </c>
      <c r="G1598" s="52">
        <v>2411181001</v>
      </c>
      <c r="H1598" s="52" t="s">
        <v>6471</v>
      </c>
      <c r="I1598" s="52" t="s">
        <v>6472</v>
      </c>
      <c r="J1598" s="49" t="s">
        <v>4318</v>
      </c>
      <c r="K1598" s="49">
        <v>1</v>
      </c>
      <c r="L1598" s="49" t="s">
        <v>4230</v>
      </c>
      <c r="M1598" s="49">
        <v>344598124</v>
      </c>
      <c r="N1598" s="49"/>
      <c r="O1598" s="49" t="s">
        <v>4070</v>
      </c>
      <c r="P1598" s="49"/>
      <c r="Q1598" s="52" t="s">
        <v>559</v>
      </c>
      <c r="R1598" s="52" t="s">
        <v>1363</v>
      </c>
      <c r="S1598" s="52" t="s">
        <v>1364</v>
      </c>
      <c r="T1598" s="52" t="s">
        <v>71</v>
      </c>
      <c r="U1598" s="52"/>
      <c r="V1598" s="52"/>
    </row>
    <row r="1599" spans="2:22" s="9" customFormat="1" ht="17.100000000000001" customHeight="1">
      <c r="B1599" s="52">
        <v>2026</v>
      </c>
      <c r="C1599" s="52">
        <v>7</v>
      </c>
      <c r="D1599" s="52" t="s">
        <v>62</v>
      </c>
      <c r="E1599" s="52" t="s">
        <v>6473</v>
      </c>
      <c r="F1599" s="52" t="str">
        <f>VLOOKUP(E1599,'[1]3) 구매'!$E$6:$F$1614,2,0)</f>
        <v>일반경쟁</v>
      </c>
      <c r="G1599" s="52">
        <v>4015151301</v>
      </c>
      <c r="H1599" s="52" t="s">
        <v>4316</v>
      </c>
      <c r="I1599" s="52" t="s">
        <v>6474</v>
      </c>
      <c r="J1599" s="49" t="s">
        <v>4318</v>
      </c>
      <c r="K1599" s="49">
        <v>3</v>
      </c>
      <c r="L1599" s="49" t="s">
        <v>4230</v>
      </c>
      <c r="M1599" s="49">
        <v>844800000.00000012</v>
      </c>
      <c r="N1599" s="49"/>
      <c r="O1599" s="49"/>
      <c r="P1599" s="49"/>
      <c r="Q1599" s="52" t="s">
        <v>579</v>
      </c>
      <c r="R1599" s="52" t="s">
        <v>6475</v>
      </c>
      <c r="S1599" s="52" t="s">
        <v>6476</v>
      </c>
      <c r="T1599" s="52" t="s">
        <v>308</v>
      </c>
      <c r="U1599" s="52"/>
      <c r="V1599" s="52"/>
    </row>
    <row r="1600" spans="2:22" s="9" customFormat="1" ht="17.100000000000001" customHeight="1">
      <c r="B1600" s="52">
        <v>2026</v>
      </c>
      <c r="C1600" s="52">
        <v>7</v>
      </c>
      <c r="D1600" s="52" t="s">
        <v>62</v>
      </c>
      <c r="E1600" s="52" t="s">
        <v>6473</v>
      </c>
      <c r="F1600" s="52" t="str">
        <f>VLOOKUP(E1600,'[1]3) 구매'!$E$6:$F$1614,2,0)</f>
        <v>일반경쟁</v>
      </c>
      <c r="G1600" s="52">
        <v>4015151301</v>
      </c>
      <c r="H1600" s="52" t="s">
        <v>4316</v>
      </c>
      <c r="I1600" s="52" t="s">
        <v>6477</v>
      </c>
      <c r="J1600" s="49" t="s">
        <v>4318</v>
      </c>
      <c r="K1600" s="49">
        <v>2</v>
      </c>
      <c r="L1600" s="49" t="s">
        <v>4230</v>
      </c>
      <c r="M1600" s="49">
        <v>222420000.00000003</v>
      </c>
      <c r="N1600" s="49"/>
      <c r="O1600" s="49"/>
      <c r="P1600" s="49"/>
      <c r="Q1600" s="52" t="s">
        <v>579</v>
      </c>
      <c r="R1600" s="52" t="s">
        <v>6475</v>
      </c>
      <c r="S1600" s="52" t="s">
        <v>6476</v>
      </c>
      <c r="T1600" s="52" t="s">
        <v>71</v>
      </c>
      <c r="U1600" s="52"/>
      <c r="V1600" s="52"/>
    </row>
    <row r="1601" spans="2:22" s="9" customFormat="1" ht="17.100000000000001" customHeight="1">
      <c r="B1601" s="52">
        <v>2026</v>
      </c>
      <c r="C1601" s="52">
        <v>7</v>
      </c>
      <c r="D1601" s="52" t="s">
        <v>62</v>
      </c>
      <c r="E1601" s="52" t="s">
        <v>6478</v>
      </c>
      <c r="F1601" s="52" t="str">
        <f>VLOOKUP(E1601,'[1]3) 구매'!$E$6:$F$1614,2,0)</f>
        <v>쇼핑몰</v>
      </c>
      <c r="G1601" s="52">
        <v>4710998001</v>
      </c>
      <c r="H1601" s="52" t="s">
        <v>4788</v>
      </c>
      <c r="I1601" s="52" t="s">
        <v>6479</v>
      </c>
      <c r="J1601" s="49" t="s">
        <v>4318</v>
      </c>
      <c r="K1601" s="49">
        <v>5</v>
      </c>
      <c r="L1601" s="49" t="s">
        <v>4230</v>
      </c>
      <c r="M1601" s="49">
        <v>954250000</v>
      </c>
      <c r="N1601" s="49" t="s">
        <v>4074</v>
      </c>
      <c r="O1601" s="49"/>
      <c r="P1601" s="49"/>
      <c r="Q1601" s="52" t="s">
        <v>579</v>
      </c>
      <c r="R1601" s="52" t="s">
        <v>6475</v>
      </c>
      <c r="S1601" s="52" t="s">
        <v>6476</v>
      </c>
      <c r="T1601" s="52" t="s">
        <v>71</v>
      </c>
      <c r="U1601" s="52"/>
      <c r="V1601" s="52"/>
    </row>
    <row r="1602" spans="2:22" s="9" customFormat="1" ht="17.100000000000001" customHeight="1">
      <c r="B1602" s="52">
        <v>2026</v>
      </c>
      <c r="C1602" s="52">
        <v>7</v>
      </c>
      <c r="D1602" s="52" t="s">
        <v>62</v>
      </c>
      <c r="E1602" s="52" t="s">
        <v>6480</v>
      </c>
      <c r="F1602" s="52" t="str">
        <f>VLOOKUP(E1602,'[1]3) 구매'!$E$6:$F$1614,2,0)</f>
        <v>쇼핑몰</v>
      </c>
      <c r="G1602" s="52">
        <v>2410171201</v>
      </c>
      <c r="H1602" s="52" t="s">
        <v>4630</v>
      </c>
      <c r="I1602" s="52" t="s">
        <v>6481</v>
      </c>
      <c r="J1602" s="49" t="s">
        <v>4318</v>
      </c>
      <c r="K1602" s="49">
        <v>1</v>
      </c>
      <c r="L1602" s="49" t="s">
        <v>4198</v>
      </c>
      <c r="M1602" s="49">
        <v>112445185</v>
      </c>
      <c r="N1602" s="49" t="s">
        <v>4074</v>
      </c>
      <c r="O1602" s="49"/>
      <c r="P1602" s="49"/>
      <c r="Q1602" s="52" t="s">
        <v>579</v>
      </c>
      <c r="R1602" s="52" t="s">
        <v>6475</v>
      </c>
      <c r="S1602" s="52" t="s">
        <v>6476</v>
      </c>
      <c r="T1602" s="52" t="s">
        <v>71</v>
      </c>
      <c r="U1602" s="52"/>
      <c r="V1602" s="52"/>
    </row>
    <row r="1603" spans="2:22" s="9" customFormat="1" ht="17.100000000000001" customHeight="1">
      <c r="B1603" s="52">
        <v>2026</v>
      </c>
      <c r="C1603" s="52">
        <v>7</v>
      </c>
      <c r="D1603" s="52" t="s">
        <v>62</v>
      </c>
      <c r="E1603" s="52" t="s">
        <v>6482</v>
      </c>
      <c r="F1603" s="52" t="str">
        <f>VLOOKUP(E1603,'[1]3) 구매'!$E$6:$F$1614,2,0)</f>
        <v>쇼핑몰</v>
      </c>
      <c r="G1603" s="52">
        <v>4014162001</v>
      </c>
      <c r="H1603" s="52" t="s">
        <v>4518</v>
      </c>
      <c r="I1603" s="52" t="s">
        <v>6483</v>
      </c>
      <c r="J1603" s="49" t="s">
        <v>4318</v>
      </c>
      <c r="K1603" s="49">
        <v>1</v>
      </c>
      <c r="L1603" s="49" t="s">
        <v>4198</v>
      </c>
      <c r="M1603" s="49">
        <v>68184600</v>
      </c>
      <c r="N1603" s="49" t="s">
        <v>4074</v>
      </c>
      <c r="O1603" s="49"/>
      <c r="P1603" s="49"/>
      <c r="Q1603" s="52" t="s">
        <v>579</v>
      </c>
      <c r="R1603" s="52" t="s">
        <v>6475</v>
      </c>
      <c r="S1603" s="52" t="s">
        <v>6476</v>
      </c>
      <c r="T1603" s="52" t="s">
        <v>71</v>
      </c>
      <c r="U1603" s="52"/>
      <c r="V1603" s="52"/>
    </row>
    <row r="1604" spans="2:22" s="9" customFormat="1" ht="17.100000000000001" customHeight="1">
      <c r="B1604" s="52">
        <v>2026</v>
      </c>
      <c r="C1604" s="52">
        <v>7</v>
      </c>
      <c r="D1604" s="52" t="s">
        <v>62</v>
      </c>
      <c r="E1604" s="52" t="s">
        <v>6484</v>
      </c>
      <c r="F1604" s="52" t="str">
        <f>VLOOKUP(E1604,'[1]3) 구매'!$E$6:$F$1614,2,0)</f>
        <v>일반경쟁</v>
      </c>
      <c r="G1604" s="52">
        <v>4015151301</v>
      </c>
      <c r="H1604" s="52" t="s">
        <v>4316</v>
      </c>
      <c r="I1604" s="52" t="s">
        <v>6485</v>
      </c>
      <c r="J1604" s="49" t="s">
        <v>4318</v>
      </c>
      <c r="K1604" s="49">
        <v>2</v>
      </c>
      <c r="L1604" s="49" t="s">
        <v>4230</v>
      </c>
      <c r="M1604" s="49">
        <v>505233851</v>
      </c>
      <c r="N1604" s="49"/>
      <c r="O1604" s="49"/>
      <c r="P1604" s="49"/>
      <c r="Q1604" s="52" t="s">
        <v>579</v>
      </c>
      <c r="R1604" s="52" t="s">
        <v>6475</v>
      </c>
      <c r="S1604" s="52" t="s">
        <v>6476</v>
      </c>
      <c r="T1604" s="52" t="s">
        <v>71</v>
      </c>
      <c r="U1604" s="52"/>
      <c r="V1604" s="52"/>
    </row>
    <row r="1605" spans="2:22" s="9" customFormat="1" ht="17.100000000000001" customHeight="1">
      <c r="B1605" s="52">
        <v>2026</v>
      </c>
      <c r="C1605" s="52">
        <v>7</v>
      </c>
      <c r="D1605" s="52" t="s">
        <v>62</v>
      </c>
      <c r="E1605" s="52" t="s">
        <v>6486</v>
      </c>
      <c r="F1605" s="52" t="str">
        <f>VLOOKUP(E1605,'[1]3) 구매'!$E$6:$F$1614,2,0)</f>
        <v>쇼핑몰</v>
      </c>
      <c r="G1605" s="52">
        <v>4014162001</v>
      </c>
      <c r="H1605" s="52" t="s">
        <v>4518</v>
      </c>
      <c r="I1605" s="52" t="s">
        <v>6487</v>
      </c>
      <c r="J1605" s="49" t="s">
        <v>4318</v>
      </c>
      <c r="K1605" s="49">
        <v>4</v>
      </c>
      <c r="L1605" s="49" t="s">
        <v>4230</v>
      </c>
      <c r="M1605" s="49">
        <v>59202000.000000007</v>
      </c>
      <c r="N1605" s="49" t="s">
        <v>4074</v>
      </c>
      <c r="O1605" s="49"/>
      <c r="P1605" s="49"/>
      <c r="Q1605" s="52" t="s">
        <v>579</v>
      </c>
      <c r="R1605" s="52" t="s">
        <v>6475</v>
      </c>
      <c r="S1605" s="52" t="s">
        <v>6476</v>
      </c>
      <c r="T1605" s="52" t="s">
        <v>71</v>
      </c>
      <c r="U1605" s="52"/>
      <c r="V1605" s="52"/>
    </row>
    <row r="1606" spans="2:22" s="9" customFormat="1" ht="17.100000000000001" customHeight="1">
      <c r="B1606" s="52">
        <v>2026</v>
      </c>
      <c r="C1606" s="52">
        <v>7</v>
      </c>
      <c r="D1606" s="52" t="s">
        <v>62</v>
      </c>
      <c r="E1606" s="52" t="s">
        <v>6488</v>
      </c>
      <c r="F1606" s="52" t="str">
        <f>VLOOKUP(E1606,'[1]3) 구매'!$E$6:$F$1614,2,0)</f>
        <v>일반경쟁</v>
      </c>
      <c r="G1606" s="52">
        <v>4015151301</v>
      </c>
      <c r="H1606" s="52" t="s">
        <v>4316</v>
      </c>
      <c r="I1606" s="52" t="s">
        <v>6489</v>
      </c>
      <c r="J1606" s="49" t="s">
        <v>4318</v>
      </c>
      <c r="K1606" s="49">
        <v>2</v>
      </c>
      <c r="L1606" s="49" t="s">
        <v>4230</v>
      </c>
      <c r="M1606" s="49">
        <v>271700000</v>
      </c>
      <c r="N1606" s="49"/>
      <c r="O1606" s="49"/>
      <c r="P1606" s="49"/>
      <c r="Q1606" s="52" t="s">
        <v>579</v>
      </c>
      <c r="R1606" s="52" t="s">
        <v>6475</v>
      </c>
      <c r="S1606" s="52" t="s">
        <v>6476</v>
      </c>
      <c r="T1606" s="52" t="s">
        <v>71</v>
      </c>
      <c r="U1606" s="52"/>
      <c r="V1606" s="52"/>
    </row>
    <row r="1607" spans="2:22" s="9" customFormat="1" ht="17.100000000000001" customHeight="1">
      <c r="B1607" s="52">
        <v>2026</v>
      </c>
      <c r="C1607" s="52">
        <v>7</v>
      </c>
      <c r="D1607" s="52" t="s">
        <v>62</v>
      </c>
      <c r="E1607" s="52" t="s">
        <v>6490</v>
      </c>
      <c r="F1607" s="52" t="str">
        <f>VLOOKUP(E1607,'[1]3) 구매'!$E$6:$F$1614,2,0)</f>
        <v>쇼핑몰</v>
      </c>
      <c r="G1607" s="52">
        <v>4710998001</v>
      </c>
      <c r="H1607" s="52" t="s">
        <v>4788</v>
      </c>
      <c r="I1607" s="52" t="s">
        <v>6491</v>
      </c>
      <c r="J1607" s="49" t="s">
        <v>4318</v>
      </c>
      <c r="K1607" s="49">
        <v>2</v>
      </c>
      <c r="L1607" s="49" t="s">
        <v>4230</v>
      </c>
      <c r="M1607" s="49">
        <v>283998000</v>
      </c>
      <c r="N1607" s="49" t="s">
        <v>4074</v>
      </c>
      <c r="O1607" s="49"/>
      <c r="P1607" s="49"/>
      <c r="Q1607" s="52" t="s">
        <v>579</v>
      </c>
      <c r="R1607" s="52" t="s">
        <v>6475</v>
      </c>
      <c r="S1607" s="52" t="s">
        <v>6476</v>
      </c>
      <c r="T1607" s="52" t="s">
        <v>71</v>
      </c>
      <c r="U1607" s="52"/>
      <c r="V1607" s="52"/>
    </row>
    <row r="1608" spans="2:22" s="9" customFormat="1" ht="17.100000000000001" customHeight="1">
      <c r="B1608" s="52">
        <v>2026</v>
      </c>
      <c r="C1608" s="52">
        <v>7</v>
      </c>
      <c r="D1608" s="52" t="s">
        <v>62</v>
      </c>
      <c r="E1608" s="52" t="s">
        <v>6492</v>
      </c>
      <c r="F1608" s="52" t="str">
        <f>VLOOKUP(E1608,'[1]3) 구매'!$E$6:$F$1614,2,0)</f>
        <v>쇼핑몰</v>
      </c>
      <c r="G1608" s="52">
        <v>2410171201</v>
      </c>
      <c r="H1608" s="52" t="s">
        <v>4630</v>
      </c>
      <c r="I1608" s="52" t="s">
        <v>6493</v>
      </c>
      <c r="J1608" s="49" t="s">
        <v>4318</v>
      </c>
      <c r="K1608" s="49">
        <v>1</v>
      </c>
      <c r="L1608" s="49" t="s">
        <v>4198</v>
      </c>
      <c r="M1608" s="49">
        <v>69674000</v>
      </c>
      <c r="N1608" s="49" t="s">
        <v>4074</v>
      </c>
      <c r="O1608" s="49"/>
      <c r="P1608" s="49"/>
      <c r="Q1608" s="52" t="s">
        <v>579</v>
      </c>
      <c r="R1608" s="52" t="s">
        <v>6475</v>
      </c>
      <c r="S1608" s="52" t="s">
        <v>6476</v>
      </c>
      <c r="T1608" s="52" t="s">
        <v>71</v>
      </c>
      <c r="U1608" s="52"/>
      <c r="V1608" s="52"/>
    </row>
    <row r="1609" spans="2:22" s="9" customFormat="1" ht="17.100000000000001" customHeight="1">
      <c r="B1609" s="52">
        <v>2026</v>
      </c>
      <c r="C1609" s="52">
        <v>7</v>
      </c>
      <c r="D1609" s="52" t="s">
        <v>62</v>
      </c>
      <c r="E1609" s="52" t="s">
        <v>6494</v>
      </c>
      <c r="F1609" s="52" t="str">
        <f>VLOOKUP(E1609,'[1]3) 구매'!$E$6:$F$1614,2,0)</f>
        <v>쇼핑몰</v>
      </c>
      <c r="G1609" s="52">
        <v>4014162001</v>
      </c>
      <c r="H1609" s="52" t="s">
        <v>4518</v>
      </c>
      <c r="I1609" s="52" t="s">
        <v>6495</v>
      </c>
      <c r="J1609" s="49" t="s">
        <v>4318</v>
      </c>
      <c r="K1609" s="49">
        <v>2</v>
      </c>
      <c r="L1609" s="49" t="s">
        <v>4230</v>
      </c>
      <c r="M1609" s="49">
        <v>20911000</v>
      </c>
      <c r="N1609" s="49" t="s">
        <v>4074</v>
      </c>
      <c r="O1609" s="49"/>
      <c r="P1609" s="49"/>
      <c r="Q1609" s="52" t="s">
        <v>579</v>
      </c>
      <c r="R1609" s="52" t="s">
        <v>6475</v>
      </c>
      <c r="S1609" s="52" t="s">
        <v>6476</v>
      </c>
      <c r="T1609" s="52" t="s">
        <v>71</v>
      </c>
      <c r="U1609" s="52"/>
      <c r="V1609" s="52"/>
    </row>
    <row r="1610" spans="2:22" s="9" customFormat="1" ht="17.100000000000001" customHeight="1">
      <c r="B1610" s="52">
        <v>2026</v>
      </c>
      <c r="C1610" s="52">
        <v>7</v>
      </c>
      <c r="D1610" s="52" t="s">
        <v>72</v>
      </c>
      <c r="E1610" s="52" t="s">
        <v>5931</v>
      </c>
      <c r="F1610" s="52" t="s">
        <v>4846</v>
      </c>
      <c r="G1610" s="52">
        <v>3012999801</v>
      </c>
      <c r="H1610" s="52" t="s">
        <v>6496</v>
      </c>
      <c r="I1610" s="52" t="s">
        <v>6497</v>
      </c>
      <c r="J1610" s="49" t="s">
        <v>4849</v>
      </c>
      <c r="K1610" s="49">
        <v>2351</v>
      </c>
      <c r="L1610" s="49" t="s">
        <v>4069</v>
      </c>
      <c r="M1610" s="49">
        <v>70530000</v>
      </c>
      <c r="N1610" s="49"/>
      <c r="O1610" s="49" t="s">
        <v>4070</v>
      </c>
      <c r="P1610" s="49"/>
      <c r="Q1610" s="52" t="s">
        <v>3332</v>
      </c>
      <c r="R1610" s="52" t="s">
        <v>3958</v>
      </c>
      <c r="S1610" s="52" t="s">
        <v>3959</v>
      </c>
      <c r="T1610" s="52" t="s">
        <v>71</v>
      </c>
      <c r="U1610" s="52"/>
      <c r="V1610" s="52"/>
    </row>
    <row r="1611" spans="2:22" s="9" customFormat="1" ht="17.100000000000001" customHeight="1">
      <c r="B1611" s="52">
        <v>2026</v>
      </c>
      <c r="C1611" s="52">
        <v>7</v>
      </c>
      <c r="D1611" s="52" t="s">
        <v>72</v>
      </c>
      <c r="E1611" s="52" t="s">
        <v>5931</v>
      </c>
      <c r="F1611" s="52" t="s">
        <v>4846</v>
      </c>
      <c r="G1611" s="52">
        <v>4712170201</v>
      </c>
      <c r="H1611" s="52" t="s">
        <v>6498</v>
      </c>
      <c r="I1611" s="52" t="s">
        <v>6499</v>
      </c>
      <c r="J1611" s="49" t="s">
        <v>4879</v>
      </c>
      <c r="K1611" s="49">
        <v>2</v>
      </c>
      <c r="L1611" s="49" t="s">
        <v>4857</v>
      </c>
      <c r="M1611" s="49">
        <v>36000000</v>
      </c>
      <c r="N1611" s="49"/>
      <c r="O1611" s="49" t="s">
        <v>4070</v>
      </c>
      <c r="P1611" s="49"/>
      <c r="Q1611" s="52" t="s">
        <v>3332</v>
      </c>
      <c r="R1611" s="52" t="s">
        <v>3958</v>
      </c>
      <c r="S1611" s="52" t="s">
        <v>3959</v>
      </c>
      <c r="T1611" s="52" t="s">
        <v>71</v>
      </c>
      <c r="U1611" s="52"/>
      <c r="V1611" s="52"/>
    </row>
    <row r="1612" spans="2:22" s="9" customFormat="1" ht="17.100000000000001" customHeight="1">
      <c r="B1612" s="52">
        <v>2026</v>
      </c>
      <c r="C1612" s="52">
        <v>8</v>
      </c>
      <c r="D1612" s="52" t="s">
        <v>72</v>
      </c>
      <c r="E1612" s="52" t="s">
        <v>1988</v>
      </c>
      <c r="F1612" s="52" t="str">
        <f>VLOOKUP(E1612,'[1]3) 구매'!$E$6:$F$1614,2,0)</f>
        <v>쇼핑몰</v>
      </c>
      <c r="G1612" s="52">
        <v>2384684601</v>
      </c>
      <c r="H1612" s="52" t="s">
        <v>6500</v>
      </c>
      <c r="I1612" s="52"/>
      <c r="J1612" s="49" t="s">
        <v>4077</v>
      </c>
      <c r="K1612" s="49">
        <v>100</v>
      </c>
      <c r="L1612" s="49" t="s">
        <v>4069</v>
      </c>
      <c r="M1612" s="49">
        <v>180000000</v>
      </c>
      <c r="N1612" s="49"/>
      <c r="O1612" s="49" t="s">
        <v>4074</v>
      </c>
      <c r="P1612" s="49"/>
      <c r="Q1612" s="52" t="s">
        <v>92</v>
      </c>
      <c r="R1612" s="52" t="s">
        <v>93</v>
      </c>
      <c r="S1612" s="52" t="s">
        <v>94</v>
      </c>
      <c r="T1612" s="52" t="s">
        <v>71</v>
      </c>
      <c r="U1612" s="52"/>
      <c r="V1612" s="52"/>
    </row>
    <row r="1613" spans="2:22" s="9" customFormat="1" ht="17.100000000000001" customHeight="1">
      <c r="B1613" s="52">
        <v>2026</v>
      </c>
      <c r="C1613" s="52">
        <v>8</v>
      </c>
      <c r="D1613" s="52" t="s">
        <v>72</v>
      </c>
      <c r="E1613" s="52" t="s">
        <v>1988</v>
      </c>
      <c r="F1613" s="52" t="str">
        <f>VLOOKUP(E1613,'[1]3) 구매'!$E$6:$F$1614,2,0)</f>
        <v>쇼핑몰</v>
      </c>
      <c r="G1613" s="52">
        <v>3013150301</v>
      </c>
      <c r="H1613" s="52" t="s">
        <v>6178</v>
      </c>
      <c r="I1613" s="52" t="s">
        <v>6501</v>
      </c>
      <c r="J1613" s="49" t="s">
        <v>4077</v>
      </c>
      <c r="K1613" s="49">
        <v>2863</v>
      </c>
      <c r="L1613" s="49" t="s">
        <v>4238</v>
      </c>
      <c r="M1613" s="49">
        <v>60123000</v>
      </c>
      <c r="N1613" s="49"/>
      <c r="O1613" s="49" t="s">
        <v>4074</v>
      </c>
      <c r="P1613" s="49"/>
      <c r="Q1613" s="52" t="s">
        <v>92</v>
      </c>
      <c r="R1613" s="52" t="s">
        <v>93</v>
      </c>
      <c r="S1613" s="52" t="s">
        <v>94</v>
      </c>
      <c r="T1613" s="52" t="s">
        <v>71</v>
      </c>
      <c r="U1613" s="52"/>
      <c r="V1613" s="52"/>
    </row>
    <row r="1614" spans="2:22" s="9" customFormat="1" ht="17.100000000000001" customHeight="1">
      <c r="B1614" s="52">
        <v>2026</v>
      </c>
      <c r="C1614" s="52">
        <v>8</v>
      </c>
      <c r="D1614" s="52" t="s">
        <v>72</v>
      </c>
      <c r="E1614" s="52" t="s">
        <v>1988</v>
      </c>
      <c r="F1614" s="52" t="str">
        <f>VLOOKUP(E1614,'[1]3) 구매'!$E$6:$F$1614,2,0)</f>
        <v>쇼핑몰</v>
      </c>
      <c r="G1614" s="52">
        <v>3015200101</v>
      </c>
      <c r="H1614" s="52" t="s">
        <v>6502</v>
      </c>
      <c r="I1614" s="52" t="s">
        <v>6503</v>
      </c>
      <c r="J1614" s="49" t="s">
        <v>4077</v>
      </c>
      <c r="K1614" s="49">
        <v>897</v>
      </c>
      <c r="L1614" s="49" t="s">
        <v>4460</v>
      </c>
      <c r="M1614" s="49">
        <v>96696600</v>
      </c>
      <c r="N1614" s="49"/>
      <c r="O1614" s="49" t="s">
        <v>4074</v>
      </c>
      <c r="P1614" s="49"/>
      <c r="Q1614" s="52" t="s">
        <v>92</v>
      </c>
      <c r="R1614" s="52" t="s">
        <v>93</v>
      </c>
      <c r="S1614" s="52" t="s">
        <v>94</v>
      </c>
      <c r="T1614" s="52" t="s">
        <v>71</v>
      </c>
      <c r="U1614" s="52"/>
      <c r="V1614" s="52"/>
    </row>
    <row r="1615" spans="2:22" s="9" customFormat="1" ht="17.100000000000001" customHeight="1">
      <c r="B1615" s="52">
        <v>2026</v>
      </c>
      <c r="C1615" s="52">
        <v>8</v>
      </c>
      <c r="D1615" s="52" t="s">
        <v>62</v>
      </c>
      <c r="E1615" s="52" t="s">
        <v>5597</v>
      </c>
      <c r="F1615" s="52" t="str">
        <f>VLOOKUP(E1615,'[1]3) 구매'!$E$6:$F$1614,2,0)</f>
        <v>쇼핑몰</v>
      </c>
      <c r="G1615" s="52">
        <v>3011150501</v>
      </c>
      <c r="H1615" s="52" t="s">
        <v>4067</v>
      </c>
      <c r="I1615" s="52" t="s">
        <v>4690</v>
      </c>
      <c r="J1615" s="49" t="s">
        <v>87</v>
      </c>
      <c r="K1615" s="49">
        <v>19</v>
      </c>
      <c r="L1615" s="49" t="s">
        <v>4069</v>
      </c>
      <c r="M1615" s="49">
        <v>1869000</v>
      </c>
      <c r="N1615" s="49"/>
      <c r="O1615" s="49" t="s">
        <v>4074</v>
      </c>
      <c r="P1615" s="49"/>
      <c r="Q1615" s="52" t="s">
        <v>1998</v>
      </c>
      <c r="R1615" s="52" t="s">
        <v>2014</v>
      </c>
      <c r="S1615" s="52" t="s">
        <v>2007</v>
      </c>
      <c r="T1615" s="52" t="s">
        <v>71</v>
      </c>
      <c r="U1615" s="52"/>
      <c r="V1615" s="52"/>
    </row>
    <row r="1616" spans="2:22" s="9" customFormat="1" ht="17.100000000000001" customHeight="1">
      <c r="B1616" s="52">
        <v>2026</v>
      </c>
      <c r="C1616" s="52">
        <v>8</v>
      </c>
      <c r="D1616" s="52" t="s">
        <v>62</v>
      </c>
      <c r="E1616" s="52" t="s">
        <v>5597</v>
      </c>
      <c r="F1616" s="52" t="str">
        <f>VLOOKUP(E1616,'[1]3) 구매'!$E$6:$F$1614,2,0)</f>
        <v>쇼핑몰</v>
      </c>
      <c r="G1616" s="52">
        <v>3011150501</v>
      </c>
      <c r="H1616" s="52" t="s">
        <v>4067</v>
      </c>
      <c r="I1616" s="52" t="s">
        <v>5117</v>
      </c>
      <c r="J1616" s="49" t="s">
        <v>87</v>
      </c>
      <c r="K1616" s="49">
        <v>2969</v>
      </c>
      <c r="L1616" s="49" t="s">
        <v>4069</v>
      </c>
      <c r="M1616" s="49">
        <v>280290000</v>
      </c>
      <c r="N1616" s="49"/>
      <c r="O1616" s="49" t="s">
        <v>4074</v>
      </c>
      <c r="P1616" s="49"/>
      <c r="Q1616" s="52" t="s">
        <v>1998</v>
      </c>
      <c r="R1616" s="52" t="s">
        <v>2014</v>
      </c>
      <c r="S1616" s="52" t="s">
        <v>2007</v>
      </c>
      <c r="T1616" s="52" t="s">
        <v>71</v>
      </c>
      <c r="U1616" s="52"/>
      <c r="V1616" s="52"/>
    </row>
    <row r="1617" spans="2:22" s="9" customFormat="1" ht="17.100000000000001" customHeight="1">
      <c r="B1617" s="52">
        <v>2026</v>
      </c>
      <c r="C1617" s="52">
        <v>8</v>
      </c>
      <c r="D1617" s="52" t="s">
        <v>62</v>
      </c>
      <c r="E1617" s="52" t="s">
        <v>5597</v>
      </c>
      <c r="F1617" s="52" t="str">
        <f>VLOOKUP(E1617,'[1]3) 구매'!$E$6:$F$1614,2,0)</f>
        <v>쇼핑몰</v>
      </c>
      <c r="G1617" s="52">
        <v>4014178203</v>
      </c>
      <c r="H1617" s="52" t="s">
        <v>5091</v>
      </c>
      <c r="I1617" s="52" t="s">
        <v>6504</v>
      </c>
      <c r="J1617" s="49" t="s">
        <v>87</v>
      </c>
      <c r="K1617" s="49">
        <v>337</v>
      </c>
      <c r="L1617" s="49" t="s">
        <v>4138</v>
      </c>
      <c r="M1617" s="49">
        <v>71118000</v>
      </c>
      <c r="N1617" s="49"/>
      <c r="O1617" s="49" t="s">
        <v>4074</v>
      </c>
      <c r="P1617" s="49"/>
      <c r="Q1617" s="52" t="s">
        <v>1998</v>
      </c>
      <c r="R1617" s="52" t="s">
        <v>2014</v>
      </c>
      <c r="S1617" s="52" t="s">
        <v>2007</v>
      </c>
      <c r="T1617" s="52" t="s">
        <v>71</v>
      </c>
      <c r="U1617" s="52"/>
      <c r="V1617" s="52"/>
    </row>
    <row r="1618" spans="2:22" s="9" customFormat="1" ht="17.100000000000001" customHeight="1">
      <c r="B1618" s="52">
        <v>2026</v>
      </c>
      <c r="C1618" s="52">
        <v>8</v>
      </c>
      <c r="D1618" s="52" t="s">
        <v>62</v>
      </c>
      <c r="E1618" s="52" t="s">
        <v>5597</v>
      </c>
      <c r="F1618" s="52" t="str">
        <f>VLOOKUP(E1618,'[1]3) 구매'!$E$6:$F$1614,2,0)</f>
        <v>쇼핑몰</v>
      </c>
      <c r="G1618" s="52">
        <v>4014178203</v>
      </c>
      <c r="H1618" s="52" t="s">
        <v>6505</v>
      </c>
      <c r="I1618" s="52" t="s">
        <v>6506</v>
      </c>
      <c r="J1618" s="49" t="s">
        <v>87</v>
      </c>
      <c r="K1618" s="49">
        <v>16</v>
      </c>
      <c r="L1618" s="49" t="s">
        <v>4138</v>
      </c>
      <c r="M1618" s="49">
        <v>1938000</v>
      </c>
      <c r="N1618" s="49"/>
      <c r="O1618" s="49" t="s">
        <v>4074</v>
      </c>
      <c r="P1618" s="49"/>
      <c r="Q1618" s="52" t="s">
        <v>1998</v>
      </c>
      <c r="R1618" s="52" t="s">
        <v>2014</v>
      </c>
      <c r="S1618" s="52" t="s">
        <v>2007</v>
      </c>
      <c r="T1618" s="52" t="s">
        <v>71</v>
      </c>
      <c r="U1618" s="52"/>
      <c r="V1618" s="52"/>
    </row>
    <row r="1619" spans="2:22" s="9" customFormat="1" ht="17.100000000000001" customHeight="1">
      <c r="B1619" s="52">
        <v>2026</v>
      </c>
      <c r="C1619" s="52">
        <v>8</v>
      </c>
      <c r="D1619" s="52" t="s">
        <v>62</v>
      </c>
      <c r="E1619" s="52" t="s">
        <v>5597</v>
      </c>
      <c r="F1619" s="52" t="str">
        <f>VLOOKUP(E1619,'[1]3) 구매'!$E$6:$F$1614,2,0)</f>
        <v>쇼핑몰</v>
      </c>
      <c r="G1619" s="52">
        <v>4014178203</v>
      </c>
      <c r="H1619" s="52" t="s">
        <v>6505</v>
      </c>
      <c r="I1619" s="52" t="s">
        <v>6507</v>
      </c>
      <c r="J1619" s="49" t="s">
        <v>87</v>
      </c>
      <c r="K1619" s="49">
        <v>19</v>
      </c>
      <c r="L1619" s="49" t="s">
        <v>4138</v>
      </c>
      <c r="M1619" s="49">
        <v>3016000</v>
      </c>
      <c r="N1619" s="49"/>
      <c r="O1619" s="49" t="s">
        <v>4074</v>
      </c>
      <c r="P1619" s="49"/>
      <c r="Q1619" s="52" t="s">
        <v>1998</v>
      </c>
      <c r="R1619" s="52" t="s">
        <v>2014</v>
      </c>
      <c r="S1619" s="52" t="s">
        <v>2007</v>
      </c>
      <c r="T1619" s="52" t="s">
        <v>71</v>
      </c>
      <c r="U1619" s="52"/>
      <c r="V1619" s="52"/>
    </row>
    <row r="1620" spans="2:22" s="9" customFormat="1" ht="17.100000000000001" customHeight="1">
      <c r="B1620" s="52">
        <v>2026</v>
      </c>
      <c r="C1620" s="52">
        <v>8</v>
      </c>
      <c r="D1620" s="52" t="s">
        <v>62</v>
      </c>
      <c r="E1620" s="52" t="s">
        <v>5597</v>
      </c>
      <c r="F1620" s="52" t="str">
        <f>VLOOKUP(E1620,'[1]3) 구매'!$E$6:$F$1614,2,0)</f>
        <v>쇼핑몰</v>
      </c>
      <c r="G1620" s="52">
        <v>4014178203</v>
      </c>
      <c r="H1620" s="52" t="s">
        <v>6505</v>
      </c>
      <c r="I1620" s="52" t="s">
        <v>6504</v>
      </c>
      <c r="J1620" s="49" t="s">
        <v>87</v>
      </c>
      <c r="K1620" s="49">
        <v>13</v>
      </c>
      <c r="L1620" s="49" t="s">
        <v>4138</v>
      </c>
      <c r="M1620" s="49">
        <v>2743000</v>
      </c>
      <c r="N1620" s="49"/>
      <c r="O1620" s="49" t="s">
        <v>4074</v>
      </c>
      <c r="P1620" s="49"/>
      <c r="Q1620" s="52" t="s">
        <v>1998</v>
      </c>
      <c r="R1620" s="52" t="s">
        <v>2014</v>
      </c>
      <c r="S1620" s="52" t="s">
        <v>2007</v>
      </c>
      <c r="T1620" s="52" t="s">
        <v>71</v>
      </c>
      <c r="U1620" s="52"/>
      <c r="V1620" s="52"/>
    </row>
    <row r="1621" spans="2:22" s="9" customFormat="1" ht="17.100000000000001" customHeight="1">
      <c r="B1621" s="52">
        <v>2026</v>
      </c>
      <c r="C1621" s="52">
        <v>8</v>
      </c>
      <c r="D1621" s="52" t="s">
        <v>62</v>
      </c>
      <c r="E1621" s="52" t="s">
        <v>5597</v>
      </c>
      <c r="F1621" s="52" t="str">
        <f>VLOOKUP(E1621,'[1]3) 구매'!$E$6:$F$1614,2,0)</f>
        <v>쇼핑몰</v>
      </c>
      <c r="G1621" s="52">
        <v>4014178203</v>
      </c>
      <c r="H1621" s="52" t="s">
        <v>6508</v>
      </c>
      <c r="I1621" s="52" t="s">
        <v>6506</v>
      </c>
      <c r="J1621" s="49" t="s">
        <v>87</v>
      </c>
      <c r="K1621" s="49">
        <v>61</v>
      </c>
      <c r="L1621" s="49" t="s">
        <v>4138</v>
      </c>
      <c r="M1621" s="49">
        <v>16294000</v>
      </c>
      <c r="N1621" s="49"/>
      <c r="O1621" s="49" t="s">
        <v>4074</v>
      </c>
      <c r="P1621" s="49"/>
      <c r="Q1621" s="52" t="s">
        <v>1998</v>
      </c>
      <c r="R1621" s="52" t="s">
        <v>2014</v>
      </c>
      <c r="S1621" s="52" t="s">
        <v>2007</v>
      </c>
      <c r="T1621" s="52" t="s">
        <v>71</v>
      </c>
      <c r="U1621" s="52"/>
      <c r="V1621" s="52"/>
    </row>
    <row r="1622" spans="2:22" s="9" customFormat="1" ht="17.100000000000001" customHeight="1">
      <c r="B1622" s="52">
        <v>2026</v>
      </c>
      <c r="C1622" s="52">
        <v>8</v>
      </c>
      <c r="D1622" s="52" t="s">
        <v>62</v>
      </c>
      <c r="E1622" s="52" t="s">
        <v>5597</v>
      </c>
      <c r="F1622" s="52" t="str">
        <f>VLOOKUP(E1622,'[1]3) 구매'!$E$6:$F$1614,2,0)</f>
        <v>쇼핑몰</v>
      </c>
      <c r="G1622" s="52">
        <v>4014178203</v>
      </c>
      <c r="H1622" s="52" t="s">
        <v>6508</v>
      </c>
      <c r="I1622" s="52" t="s">
        <v>6507</v>
      </c>
      <c r="J1622" s="49" t="s">
        <v>87</v>
      </c>
      <c r="K1622" s="49">
        <v>49</v>
      </c>
      <c r="L1622" s="49" t="s">
        <v>4138</v>
      </c>
      <c r="M1622" s="49">
        <v>16759000</v>
      </c>
      <c r="N1622" s="49"/>
      <c r="O1622" s="49" t="s">
        <v>4074</v>
      </c>
      <c r="P1622" s="49"/>
      <c r="Q1622" s="52" t="s">
        <v>1998</v>
      </c>
      <c r="R1622" s="52" t="s">
        <v>2014</v>
      </c>
      <c r="S1622" s="52" t="s">
        <v>2007</v>
      </c>
      <c r="T1622" s="52" t="s">
        <v>71</v>
      </c>
      <c r="U1622" s="52"/>
      <c r="V1622" s="52"/>
    </row>
    <row r="1623" spans="2:22" s="9" customFormat="1" ht="17.100000000000001" customHeight="1">
      <c r="B1623" s="52">
        <v>2026</v>
      </c>
      <c r="C1623" s="52">
        <v>8</v>
      </c>
      <c r="D1623" s="52" t="s">
        <v>62</v>
      </c>
      <c r="E1623" s="52" t="s">
        <v>5597</v>
      </c>
      <c r="F1623" s="52" t="str">
        <f>VLOOKUP(E1623,'[1]3) 구매'!$E$6:$F$1614,2,0)</f>
        <v>쇼핑몰</v>
      </c>
      <c r="G1623" s="52">
        <v>4014178203</v>
      </c>
      <c r="H1623" s="52" t="s">
        <v>6508</v>
      </c>
      <c r="I1623" s="52" t="s">
        <v>6504</v>
      </c>
      <c r="J1623" s="49" t="s">
        <v>87</v>
      </c>
      <c r="K1623" s="49">
        <v>33</v>
      </c>
      <c r="L1623" s="49" t="s">
        <v>4138</v>
      </c>
      <c r="M1623" s="49">
        <v>11897000</v>
      </c>
      <c r="N1623" s="49"/>
      <c r="O1623" s="49" t="s">
        <v>4074</v>
      </c>
      <c r="P1623" s="49"/>
      <c r="Q1623" s="52" t="s">
        <v>1998</v>
      </c>
      <c r="R1623" s="52" t="s">
        <v>2014</v>
      </c>
      <c r="S1623" s="52" t="s">
        <v>2007</v>
      </c>
      <c r="T1623" s="52" t="s">
        <v>71</v>
      </c>
      <c r="U1623" s="52"/>
      <c r="V1623" s="52"/>
    </row>
    <row r="1624" spans="2:22" s="9" customFormat="1" ht="17.100000000000001" customHeight="1">
      <c r="B1624" s="52">
        <v>2026</v>
      </c>
      <c r="C1624" s="52">
        <v>8</v>
      </c>
      <c r="D1624" s="52" t="s">
        <v>62</v>
      </c>
      <c r="E1624" s="52" t="s">
        <v>6509</v>
      </c>
      <c r="F1624" s="52" t="str">
        <f>VLOOKUP(E1624,'[1]3) 구매'!$E$6:$F$1614,2,0)</f>
        <v>조달위탁</v>
      </c>
      <c r="G1624" s="52">
        <v>4014218902</v>
      </c>
      <c r="H1624" s="52" t="s">
        <v>4240</v>
      </c>
      <c r="I1624" s="52" t="s">
        <v>6510</v>
      </c>
      <c r="J1624" s="49" t="s">
        <v>87</v>
      </c>
      <c r="K1624" s="49">
        <v>255</v>
      </c>
      <c r="L1624" s="49" t="s">
        <v>4094</v>
      </c>
      <c r="M1624" s="49">
        <v>260000000</v>
      </c>
      <c r="N1624" s="49"/>
      <c r="O1624" s="49" t="s">
        <v>4074</v>
      </c>
      <c r="P1624" s="49"/>
      <c r="Q1624" s="52" t="s">
        <v>115</v>
      </c>
      <c r="R1624" s="52" t="s">
        <v>116</v>
      </c>
      <c r="S1624" s="52" t="s">
        <v>117</v>
      </c>
      <c r="T1624" s="52" t="s">
        <v>71</v>
      </c>
      <c r="U1624" s="52"/>
      <c r="V1624" s="52"/>
    </row>
    <row r="1625" spans="2:22" s="9" customFormat="1" ht="17.100000000000001" customHeight="1">
      <c r="B1625" s="52">
        <v>2026</v>
      </c>
      <c r="C1625" s="52">
        <v>8</v>
      </c>
      <c r="D1625" s="52" t="s">
        <v>72</v>
      </c>
      <c r="E1625" s="52" t="s">
        <v>4185</v>
      </c>
      <c r="F1625" s="52" t="str">
        <f>VLOOKUP(E1625,'[1]3) 구매'!$E$6:$F$1614,2,0)</f>
        <v>쇼핑몰</v>
      </c>
      <c r="G1625" s="52">
        <v>3013151401</v>
      </c>
      <c r="H1625" s="52" t="s">
        <v>6511</v>
      </c>
      <c r="I1625" s="52" t="s">
        <v>6512</v>
      </c>
      <c r="J1625" s="49" t="s">
        <v>4187</v>
      </c>
      <c r="K1625" s="49">
        <v>82</v>
      </c>
      <c r="L1625" s="49" t="s">
        <v>4094</v>
      </c>
      <c r="M1625" s="49">
        <v>148147000</v>
      </c>
      <c r="N1625" s="49"/>
      <c r="O1625" s="49"/>
      <c r="P1625" s="49" t="s">
        <v>4074</v>
      </c>
      <c r="Q1625" s="52" t="s">
        <v>134</v>
      </c>
      <c r="R1625" s="52" t="s">
        <v>138</v>
      </c>
      <c r="S1625" s="52" t="s">
        <v>139</v>
      </c>
      <c r="T1625" s="52" t="s">
        <v>71</v>
      </c>
      <c r="U1625" s="52"/>
      <c r="V1625" s="52"/>
    </row>
    <row r="1626" spans="2:22" s="9" customFormat="1" ht="17.100000000000001" customHeight="1">
      <c r="B1626" s="52">
        <v>2026</v>
      </c>
      <c r="C1626" s="52">
        <v>8</v>
      </c>
      <c r="D1626" s="52" t="s">
        <v>62</v>
      </c>
      <c r="E1626" s="52" t="s">
        <v>3561</v>
      </c>
      <c r="F1626" s="52" t="str">
        <f>VLOOKUP(E1626,'[1]3) 구매'!$E$6:$F$1614,2,0)</f>
        <v>쇼핑몰</v>
      </c>
      <c r="G1626" s="52">
        <v>3011150501</v>
      </c>
      <c r="H1626" s="52" t="s">
        <v>4067</v>
      </c>
      <c r="I1626" s="52" t="s">
        <v>4221</v>
      </c>
      <c r="J1626" s="49" t="s">
        <v>87</v>
      </c>
      <c r="K1626" s="49">
        <v>2814</v>
      </c>
      <c r="L1626" s="49" t="s">
        <v>4069</v>
      </c>
      <c r="M1626" s="49">
        <v>325607940</v>
      </c>
      <c r="N1626" s="49"/>
      <c r="O1626" s="49"/>
      <c r="P1626" s="49" t="s">
        <v>4074</v>
      </c>
      <c r="Q1626" s="52" t="s">
        <v>755</v>
      </c>
      <c r="R1626" s="52" t="s">
        <v>1845</v>
      </c>
      <c r="S1626" s="52" t="s">
        <v>1846</v>
      </c>
      <c r="T1626" s="52" t="s">
        <v>71</v>
      </c>
      <c r="U1626" s="52"/>
      <c r="V1626" s="52"/>
    </row>
    <row r="1627" spans="2:22" s="9" customFormat="1" ht="17.100000000000001" customHeight="1">
      <c r="B1627" s="52">
        <v>2026</v>
      </c>
      <c r="C1627" s="52">
        <v>8</v>
      </c>
      <c r="D1627" s="52" t="s">
        <v>62</v>
      </c>
      <c r="E1627" s="52" t="s">
        <v>6513</v>
      </c>
      <c r="F1627" s="52" t="str">
        <f>VLOOKUP(E1627,'[1]3) 구매'!$E$6:$F$1614,2,0)</f>
        <v>조달위탁</v>
      </c>
      <c r="G1627" s="52">
        <v>2410167601</v>
      </c>
      <c r="H1627" s="52" t="s">
        <v>6514</v>
      </c>
      <c r="I1627" s="52" t="s">
        <v>6515</v>
      </c>
      <c r="J1627" s="49" t="s">
        <v>4190</v>
      </c>
      <c r="K1627" s="49">
        <v>4</v>
      </c>
      <c r="L1627" s="49" t="s">
        <v>4078</v>
      </c>
      <c r="M1627" s="49">
        <v>667110000</v>
      </c>
      <c r="N1627" s="49"/>
      <c r="O1627" s="49"/>
      <c r="P1627" s="49"/>
      <c r="Q1627" s="52" t="s">
        <v>763</v>
      </c>
      <c r="R1627" s="52" t="s">
        <v>764</v>
      </c>
      <c r="S1627" s="52" t="s">
        <v>765</v>
      </c>
      <c r="T1627" s="52" t="s">
        <v>71</v>
      </c>
      <c r="U1627" s="52"/>
      <c r="V1627" s="52"/>
    </row>
    <row r="1628" spans="2:22" s="9" customFormat="1" ht="17.100000000000001" customHeight="1">
      <c r="B1628" s="52">
        <v>2026</v>
      </c>
      <c r="C1628" s="52">
        <v>8</v>
      </c>
      <c r="D1628" s="52" t="s">
        <v>72</v>
      </c>
      <c r="E1628" s="52" t="s">
        <v>6516</v>
      </c>
      <c r="F1628" s="52" t="str">
        <f>VLOOKUP(E1628,'[1]3) 구매'!$E$6:$F$1614,2,0)</f>
        <v>쇼핑몰</v>
      </c>
      <c r="G1628" s="52">
        <v>3011150501</v>
      </c>
      <c r="H1628" s="52" t="s">
        <v>4067</v>
      </c>
      <c r="I1628" s="52" t="s">
        <v>6517</v>
      </c>
      <c r="J1628" s="49" t="s">
        <v>4158</v>
      </c>
      <c r="K1628" s="49">
        <v>700</v>
      </c>
      <c r="L1628" s="49" t="s">
        <v>5168</v>
      </c>
      <c r="M1628" s="49">
        <v>69500000</v>
      </c>
      <c r="N1628" s="49"/>
      <c r="O1628" s="49" t="s">
        <v>4324</v>
      </c>
      <c r="P1628" s="49"/>
      <c r="Q1628" s="52" t="s">
        <v>1754</v>
      </c>
      <c r="R1628" s="52" t="s">
        <v>1755</v>
      </c>
      <c r="S1628" s="52" t="s">
        <v>1756</v>
      </c>
      <c r="T1628" s="52" t="s">
        <v>71</v>
      </c>
      <c r="U1628" s="52"/>
      <c r="V1628" s="52"/>
    </row>
    <row r="1629" spans="2:22" s="9" customFormat="1" ht="17.100000000000001" customHeight="1">
      <c r="B1629" s="52">
        <v>2026</v>
      </c>
      <c r="C1629" s="52">
        <v>8</v>
      </c>
      <c r="D1629" s="52" t="s">
        <v>72</v>
      </c>
      <c r="E1629" s="52" t="s">
        <v>6516</v>
      </c>
      <c r="F1629" s="52" t="str">
        <f>VLOOKUP(E1629,'[1]3) 구매'!$E$6:$F$1614,2,0)</f>
        <v>쇼핑몰</v>
      </c>
      <c r="G1629" s="52">
        <v>3011180101</v>
      </c>
      <c r="H1629" s="52" t="s">
        <v>6518</v>
      </c>
      <c r="I1629" s="52" t="s">
        <v>6519</v>
      </c>
      <c r="J1629" s="49" t="s">
        <v>4158</v>
      </c>
      <c r="K1629" s="49">
        <v>2500</v>
      </c>
      <c r="L1629" s="49" t="s">
        <v>4568</v>
      </c>
      <c r="M1629" s="49">
        <v>12000000</v>
      </c>
      <c r="N1629" s="49"/>
      <c r="O1629" s="49" t="s">
        <v>4324</v>
      </c>
      <c r="P1629" s="49"/>
      <c r="Q1629" s="52" t="s">
        <v>1754</v>
      </c>
      <c r="R1629" s="52" t="s">
        <v>1755</v>
      </c>
      <c r="S1629" s="52" t="s">
        <v>1756</v>
      </c>
      <c r="T1629" s="52" t="s">
        <v>71</v>
      </c>
      <c r="U1629" s="52"/>
      <c r="V1629" s="52"/>
    </row>
    <row r="1630" spans="2:22" s="9" customFormat="1" ht="17.100000000000001" customHeight="1">
      <c r="B1630" s="52">
        <v>2026</v>
      </c>
      <c r="C1630" s="52">
        <v>8</v>
      </c>
      <c r="D1630" s="52" t="s">
        <v>72</v>
      </c>
      <c r="E1630" s="52" t="s">
        <v>6516</v>
      </c>
      <c r="F1630" s="52" t="str">
        <f>VLOOKUP(E1630,'[1]3) 구매'!$E$6:$F$1614,2,0)</f>
        <v>쇼핑몰</v>
      </c>
      <c r="G1630" s="52">
        <v>4014219702</v>
      </c>
      <c r="H1630" s="52" t="s">
        <v>4165</v>
      </c>
      <c r="I1630" s="52" t="s">
        <v>6520</v>
      </c>
      <c r="J1630" s="49" t="s">
        <v>6521</v>
      </c>
      <c r="K1630" s="49">
        <v>7500</v>
      </c>
      <c r="L1630" s="49" t="s">
        <v>4094</v>
      </c>
      <c r="M1630" s="49">
        <v>30000000</v>
      </c>
      <c r="N1630" s="49"/>
      <c r="O1630" s="49" t="s">
        <v>4324</v>
      </c>
      <c r="P1630" s="49"/>
      <c r="Q1630" s="52" t="s">
        <v>1754</v>
      </c>
      <c r="R1630" s="52" t="s">
        <v>1755</v>
      </c>
      <c r="S1630" s="52" t="s">
        <v>1756</v>
      </c>
      <c r="T1630" s="52" t="s">
        <v>71</v>
      </c>
      <c r="U1630" s="52"/>
      <c r="V1630" s="52"/>
    </row>
    <row r="1631" spans="2:22" s="9" customFormat="1" ht="17.100000000000001" customHeight="1">
      <c r="B1631" s="52">
        <v>2026</v>
      </c>
      <c r="C1631" s="52">
        <v>8</v>
      </c>
      <c r="D1631" s="52" t="s">
        <v>72</v>
      </c>
      <c r="E1631" s="52" t="s">
        <v>6516</v>
      </c>
      <c r="F1631" s="52" t="str">
        <f>VLOOKUP(E1631,'[1]3) 구매'!$E$6:$F$1614,2,0)</f>
        <v>쇼핑몰</v>
      </c>
      <c r="G1631" s="52">
        <v>4014178601</v>
      </c>
      <c r="H1631" s="52" t="s">
        <v>6522</v>
      </c>
      <c r="I1631" s="52" t="s">
        <v>6523</v>
      </c>
      <c r="J1631" s="49" t="s">
        <v>6524</v>
      </c>
      <c r="K1631" s="49">
        <v>150</v>
      </c>
      <c r="L1631" s="49" t="s">
        <v>4111</v>
      </c>
      <c r="M1631" s="49">
        <v>43800000</v>
      </c>
      <c r="N1631" s="49"/>
      <c r="O1631" s="49" t="s">
        <v>4324</v>
      </c>
      <c r="P1631" s="49"/>
      <c r="Q1631" s="52" t="s">
        <v>1754</v>
      </c>
      <c r="R1631" s="52" t="s">
        <v>1755</v>
      </c>
      <c r="S1631" s="52" t="s">
        <v>1756</v>
      </c>
      <c r="T1631" s="52" t="s">
        <v>71</v>
      </c>
      <c r="U1631" s="52"/>
      <c r="V1631" s="52"/>
    </row>
    <row r="1632" spans="2:22" s="9" customFormat="1" ht="17.100000000000001" customHeight="1">
      <c r="B1632" s="52">
        <v>2026</v>
      </c>
      <c r="C1632" s="52">
        <v>8</v>
      </c>
      <c r="D1632" s="52" t="s">
        <v>72</v>
      </c>
      <c r="E1632" s="52" t="s">
        <v>6516</v>
      </c>
      <c r="F1632" s="52" t="str">
        <f>VLOOKUP(E1632,'[1]3) 구매'!$E$6:$F$1614,2,0)</f>
        <v>쇼핑몰</v>
      </c>
      <c r="G1632" s="52">
        <v>4111250401</v>
      </c>
      <c r="H1632" s="52" t="s">
        <v>6525</v>
      </c>
      <c r="I1632" s="52" t="s">
        <v>6523</v>
      </c>
      <c r="J1632" s="49" t="s">
        <v>6526</v>
      </c>
      <c r="K1632" s="49">
        <v>150</v>
      </c>
      <c r="L1632" s="49" t="s">
        <v>4078</v>
      </c>
      <c r="M1632" s="49">
        <v>13000000</v>
      </c>
      <c r="N1632" s="49"/>
      <c r="O1632" s="49" t="s">
        <v>4324</v>
      </c>
      <c r="P1632" s="49"/>
      <c r="Q1632" s="52" t="s">
        <v>1754</v>
      </c>
      <c r="R1632" s="52" t="s">
        <v>1755</v>
      </c>
      <c r="S1632" s="52" t="s">
        <v>1756</v>
      </c>
      <c r="T1632" s="52" t="s">
        <v>71</v>
      </c>
      <c r="U1632" s="52"/>
      <c r="V1632" s="52"/>
    </row>
    <row r="1633" spans="2:22" s="9" customFormat="1" ht="17.100000000000001" customHeight="1">
      <c r="B1633" s="52">
        <v>2026</v>
      </c>
      <c r="C1633" s="52">
        <v>8</v>
      </c>
      <c r="D1633" s="52" t="s">
        <v>72</v>
      </c>
      <c r="E1633" s="52" t="s">
        <v>6516</v>
      </c>
      <c r="F1633" s="52" t="str">
        <f>VLOOKUP(E1633,'[1]3) 구매'!$E$6:$F$1614,2,0)</f>
        <v>쇼핑몰</v>
      </c>
      <c r="G1633" s="52">
        <v>4014179801</v>
      </c>
      <c r="H1633" s="52" t="s">
        <v>6527</v>
      </c>
      <c r="I1633" s="52" t="s">
        <v>6528</v>
      </c>
      <c r="J1633" s="49" t="s">
        <v>6529</v>
      </c>
      <c r="K1633" s="49">
        <v>5</v>
      </c>
      <c r="L1633" s="49" t="s">
        <v>4111</v>
      </c>
      <c r="M1633" s="49">
        <v>49500000</v>
      </c>
      <c r="N1633" s="49"/>
      <c r="O1633" s="49" t="s">
        <v>4324</v>
      </c>
      <c r="P1633" s="49"/>
      <c r="Q1633" s="52" t="s">
        <v>1754</v>
      </c>
      <c r="R1633" s="52" t="s">
        <v>1755</v>
      </c>
      <c r="S1633" s="52" t="s">
        <v>1756</v>
      </c>
      <c r="T1633" s="52" t="s">
        <v>71</v>
      </c>
      <c r="U1633" s="52"/>
      <c r="V1633" s="52"/>
    </row>
    <row r="1634" spans="2:22" s="9" customFormat="1" ht="17.100000000000001" customHeight="1">
      <c r="B1634" s="52">
        <v>2026</v>
      </c>
      <c r="C1634" s="52">
        <v>8</v>
      </c>
      <c r="D1634" s="52" t="s">
        <v>72</v>
      </c>
      <c r="E1634" s="52" t="s">
        <v>6516</v>
      </c>
      <c r="F1634" s="52" t="str">
        <f>VLOOKUP(E1634,'[1]3) 구매'!$E$6:$F$1614,2,0)</f>
        <v>쇼핑몰</v>
      </c>
      <c r="G1634" s="52">
        <v>3013150202</v>
      </c>
      <c r="H1634" s="52" t="s">
        <v>5169</v>
      </c>
      <c r="I1634" s="52" t="s">
        <v>5467</v>
      </c>
      <c r="J1634" s="49" t="s">
        <v>6530</v>
      </c>
      <c r="K1634" s="49">
        <v>230</v>
      </c>
      <c r="L1634" s="49" t="s">
        <v>4568</v>
      </c>
      <c r="M1634" s="49">
        <v>23230000</v>
      </c>
      <c r="N1634" s="49"/>
      <c r="O1634" s="49" t="s">
        <v>4324</v>
      </c>
      <c r="P1634" s="49"/>
      <c r="Q1634" s="52" t="s">
        <v>1754</v>
      </c>
      <c r="R1634" s="52" t="s">
        <v>1755</v>
      </c>
      <c r="S1634" s="52" t="s">
        <v>1756</v>
      </c>
      <c r="T1634" s="52" t="s">
        <v>71</v>
      </c>
      <c r="U1634" s="52"/>
      <c r="V1634" s="52"/>
    </row>
    <row r="1635" spans="2:22" s="9" customFormat="1" ht="17.100000000000001" customHeight="1">
      <c r="B1635" s="52">
        <v>2026</v>
      </c>
      <c r="C1635" s="52">
        <v>8</v>
      </c>
      <c r="D1635" s="52" t="s">
        <v>72</v>
      </c>
      <c r="E1635" s="52" t="s">
        <v>6067</v>
      </c>
      <c r="F1635" s="52" t="str">
        <f>VLOOKUP(E1635,'[1]3) 구매'!$E$6:$F$1614,2,0)</f>
        <v>쇼핑몰</v>
      </c>
      <c r="G1635" s="52">
        <v>2495473401</v>
      </c>
      <c r="H1635" s="52" t="s">
        <v>4433</v>
      </c>
      <c r="I1635" s="52" t="s">
        <v>6531</v>
      </c>
      <c r="J1635" s="49" t="s">
        <v>78</v>
      </c>
      <c r="K1635" s="49">
        <v>1</v>
      </c>
      <c r="L1635" s="49" t="s">
        <v>4198</v>
      </c>
      <c r="M1635" s="49">
        <v>49103000</v>
      </c>
      <c r="N1635" s="49"/>
      <c r="O1635" s="49" t="s">
        <v>4324</v>
      </c>
      <c r="P1635" s="49"/>
      <c r="Q1635" s="52" t="s">
        <v>1754</v>
      </c>
      <c r="R1635" s="52" t="s">
        <v>1758</v>
      </c>
      <c r="S1635" s="52" t="s">
        <v>1759</v>
      </c>
      <c r="T1635" s="52" t="s">
        <v>71</v>
      </c>
      <c r="U1635" s="52"/>
      <c r="V1635" s="52"/>
    </row>
    <row r="1636" spans="2:22" s="9" customFormat="1" ht="17.100000000000001" customHeight="1">
      <c r="B1636" s="52">
        <v>2026</v>
      </c>
      <c r="C1636" s="52">
        <v>8</v>
      </c>
      <c r="D1636" s="52" t="s">
        <v>62</v>
      </c>
      <c r="E1636" s="52" t="s">
        <v>6532</v>
      </c>
      <c r="F1636" s="52" t="str">
        <f>VLOOKUP(E1636,'[1]3) 구매'!$E$6:$F$1614,2,0)</f>
        <v>쇼핑몰</v>
      </c>
      <c r="G1636" s="52">
        <v>4014229801</v>
      </c>
      <c r="H1636" s="52" t="s">
        <v>4202</v>
      </c>
      <c r="I1636" s="52" t="s">
        <v>4156</v>
      </c>
      <c r="J1636" s="49" t="s">
        <v>6533</v>
      </c>
      <c r="K1636" s="49">
        <v>10</v>
      </c>
      <c r="L1636" s="49" t="s">
        <v>4078</v>
      </c>
      <c r="M1636" s="49">
        <v>94930000</v>
      </c>
      <c r="N1636" s="49"/>
      <c r="O1636" s="49" t="s">
        <v>4074</v>
      </c>
      <c r="P1636" s="49"/>
      <c r="Q1636" s="52" t="s">
        <v>1210</v>
      </c>
      <c r="R1636" s="52" t="s">
        <v>1211</v>
      </c>
      <c r="S1636" s="52" t="s">
        <v>1212</v>
      </c>
      <c r="T1636" s="52" t="s">
        <v>71</v>
      </c>
      <c r="U1636" s="52"/>
      <c r="V1636" s="52"/>
    </row>
    <row r="1637" spans="2:22" s="9" customFormat="1" ht="17.100000000000001" customHeight="1">
      <c r="B1637" s="52">
        <v>2026</v>
      </c>
      <c r="C1637" s="52">
        <v>8</v>
      </c>
      <c r="D1637" s="52" t="s">
        <v>72</v>
      </c>
      <c r="E1637" s="52" t="s">
        <v>6534</v>
      </c>
      <c r="F1637" s="52" t="str">
        <f>VLOOKUP(E1637,'[1]3) 구매'!$E$6:$F$1614,2,0)</f>
        <v>수의계약</v>
      </c>
      <c r="G1637" s="52">
        <v>4323151301</v>
      </c>
      <c r="H1637" s="52" t="s">
        <v>6535</v>
      </c>
      <c r="I1637" s="52" t="s">
        <v>6536</v>
      </c>
      <c r="J1637" s="49" t="s">
        <v>6537</v>
      </c>
      <c r="K1637" s="49">
        <v>1</v>
      </c>
      <c r="L1637" s="49" t="s">
        <v>4198</v>
      </c>
      <c r="M1637" s="49">
        <v>33000000</v>
      </c>
      <c r="N1637" s="49"/>
      <c r="O1637" s="49"/>
      <c r="P1637" s="49"/>
      <c r="Q1637" s="52" t="s">
        <v>6538</v>
      </c>
      <c r="R1637" s="52" t="s">
        <v>6539</v>
      </c>
      <c r="S1637" s="52" t="s">
        <v>6540</v>
      </c>
      <c r="T1637" s="52" t="s">
        <v>71</v>
      </c>
      <c r="U1637" s="52"/>
      <c r="V1637" s="52" t="s">
        <v>121</v>
      </c>
    </row>
    <row r="1638" spans="2:22" s="9" customFormat="1" ht="17.100000000000001" customHeight="1">
      <c r="B1638" s="52">
        <v>2026</v>
      </c>
      <c r="C1638" s="52">
        <v>8</v>
      </c>
      <c r="D1638" s="52" t="s">
        <v>72</v>
      </c>
      <c r="E1638" s="52" t="s">
        <v>5324</v>
      </c>
      <c r="F1638" s="52" t="str">
        <f>VLOOKUP(E1638,'[1]3) 구매'!$E$6:$F$1614,2,0)</f>
        <v>수의계약</v>
      </c>
      <c r="G1638" s="52">
        <v>3012199701</v>
      </c>
      <c r="H1638" s="52" t="s">
        <v>5325</v>
      </c>
      <c r="I1638" s="52" t="s">
        <v>5326</v>
      </c>
      <c r="J1638" s="49" t="s">
        <v>4077</v>
      </c>
      <c r="K1638" s="49">
        <v>1800</v>
      </c>
      <c r="L1638" s="49" t="s">
        <v>4163</v>
      </c>
      <c r="M1638" s="49">
        <v>17100000</v>
      </c>
      <c r="N1638" s="49"/>
      <c r="O1638" s="49"/>
      <c r="P1638" s="49"/>
      <c r="Q1638" s="52" t="s">
        <v>5327</v>
      </c>
      <c r="R1638" s="52" t="s">
        <v>5328</v>
      </c>
      <c r="S1638" s="52" t="s">
        <v>5329</v>
      </c>
      <c r="T1638" s="52" t="s">
        <v>71</v>
      </c>
      <c r="U1638" s="52"/>
      <c r="V1638" s="52" t="s">
        <v>121</v>
      </c>
    </row>
    <row r="1639" spans="2:22" s="9" customFormat="1" ht="17.100000000000001" customHeight="1">
      <c r="B1639" s="52">
        <v>2026</v>
      </c>
      <c r="C1639" s="52">
        <v>8</v>
      </c>
      <c r="D1639" s="52" t="s">
        <v>72</v>
      </c>
      <c r="E1639" s="52" t="s">
        <v>5333</v>
      </c>
      <c r="F1639" s="52" t="str">
        <f>VLOOKUP(E1639,'[1]3) 구매'!$E$6:$F$1614,2,0)</f>
        <v>수의계약</v>
      </c>
      <c r="G1639" s="52">
        <v>2110230201</v>
      </c>
      <c r="H1639" s="52" t="s">
        <v>5334</v>
      </c>
      <c r="I1639" s="52" t="s">
        <v>5335</v>
      </c>
      <c r="J1639" s="49" t="s">
        <v>4077</v>
      </c>
      <c r="K1639" s="49">
        <v>10000</v>
      </c>
      <c r="L1639" s="49" t="s">
        <v>4078</v>
      </c>
      <c r="M1639" s="49">
        <v>11000000</v>
      </c>
      <c r="N1639" s="49"/>
      <c r="O1639" s="49"/>
      <c r="P1639" s="49"/>
      <c r="Q1639" s="52" t="s">
        <v>5327</v>
      </c>
      <c r="R1639" s="52" t="s">
        <v>5328</v>
      </c>
      <c r="S1639" s="52" t="s">
        <v>5329</v>
      </c>
      <c r="T1639" s="52" t="s">
        <v>71</v>
      </c>
      <c r="U1639" s="52"/>
      <c r="V1639" s="52" t="s">
        <v>121</v>
      </c>
    </row>
    <row r="1640" spans="2:22" s="9" customFormat="1" ht="17.100000000000001" customHeight="1">
      <c r="B1640" s="52">
        <v>2026</v>
      </c>
      <c r="C1640" s="52">
        <v>8</v>
      </c>
      <c r="D1640" s="52" t="s">
        <v>72</v>
      </c>
      <c r="E1640" s="52" t="s">
        <v>6132</v>
      </c>
      <c r="F1640" s="52" t="str">
        <f>VLOOKUP(E1640,'[1]3) 구매'!$E$6:$F$1614,2,0)</f>
        <v>쇼핑몰</v>
      </c>
      <c r="G1640" s="52">
        <v>2410165301</v>
      </c>
      <c r="H1640" s="52" t="s">
        <v>6541</v>
      </c>
      <c r="I1640" s="52" t="s">
        <v>6542</v>
      </c>
      <c r="J1640" s="49" t="s">
        <v>4508</v>
      </c>
      <c r="K1640" s="49">
        <v>1</v>
      </c>
      <c r="L1640" s="49" t="s">
        <v>6543</v>
      </c>
      <c r="M1640" s="49">
        <v>27500000</v>
      </c>
      <c r="N1640" s="49"/>
      <c r="O1640" s="49" t="s">
        <v>4074</v>
      </c>
      <c r="P1640" s="49"/>
      <c r="Q1640" s="52" t="s">
        <v>1592</v>
      </c>
      <c r="R1640" s="52" t="s">
        <v>6135</v>
      </c>
      <c r="S1640" s="52" t="s">
        <v>6136</v>
      </c>
      <c r="T1640" s="52" t="s">
        <v>71</v>
      </c>
      <c r="U1640" s="52"/>
      <c r="V1640" s="52"/>
    </row>
    <row r="1641" spans="2:22" s="9" customFormat="1" ht="17.100000000000001" customHeight="1">
      <c r="B1641" s="52">
        <v>2026</v>
      </c>
      <c r="C1641" s="52">
        <v>8</v>
      </c>
      <c r="D1641" s="52" t="s">
        <v>72</v>
      </c>
      <c r="E1641" s="52" t="s">
        <v>6137</v>
      </c>
      <c r="F1641" s="52" t="str">
        <f>VLOOKUP(E1641,'[1]3) 구매'!$E$6:$F$1614,2,0)</f>
        <v>쇼핑몰</v>
      </c>
      <c r="G1641" s="52">
        <v>2410165301</v>
      </c>
      <c r="H1641" s="52" t="s">
        <v>6541</v>
      </c>
      <c r="I1641" s="52" t="s">
        <v>6542</v>
      </c>
      <c r="J1641" s="49" t="s">
        <v>4508</v>
      </c>
      <c r="K1641" s="49">
        <v>1</v>
      </c>
      <c r="L1641" s="49" t="s">
        <v>6543</v>
      </c>
      <c r="M1641" s="49">
        <v>27500000</v>
      </c>
      <c r="N1641" s="49"/>
      <c r="O1641" s="49" t="s">
        <v>4074</v>
      </c>
      <c r="P1641" s="49"/>
      <c r="Q1641" s="52" t="s">
        <v>1592</v>
      </c>
      <c r="R1641" s="52" t="s">
        <v>6135</v>
      </c>
      <c r="S1641" s="52" t="s">
        <v>6136</v>
      </c>
      <c r="T1641" s="52" t="s">
        <v>71</v>
      </c>
      <c r="U1641" s="52"/>
      <c r="V1641" s="52"/>
    </row>
    <row r="1642" spans="2:22" s="9" customFormat="1" ht="17.100000000000001" customHeight="1">
      <c r="B1642" s="52">
        <v>2026</v>
      </c>
      <c r="C1642" s="52">
        <v>8</v>
      </c>
      <c r="D1642" s="52" t="s">
        <v>72</v>
      </c>
      <c r="E1642" s="52" t="s">
        <v>6544</v>
      </c>
      <c r="F1642" s="52" t="str">
        <f>VLOOKUP(E1642,'[1]3) 구매'!$E$6:$F$1614,2,0)</f>
        <v>일반경쟁</v>
      </c>
      <c r="G1642" s="52">
        <v>3015200101</v>
      </c>
      <c r="H1642" s="52" t="s">
        <v>4936</v>
      </c>
      <c r="I1642" s="52" t="s">
        <v>6545</v>
      </c>
      <c r="J1642" s="49" t="s">
        <v>6546</v>
      </c>
      <c r="K1642" s="49">
        <v>134</v>
      </c>
      <c r="L1642" s="49" t="s">
        <v>4094</v>
      </c>
      <c r="M1642" s="49">
        <v>24300000</v>
      </c>
      <c r="N1642" s="49"/>
      <c r="O1642" s="49" t="s">
        <v>4074</v>
      </c>
      <c r="P1642" s="49"/>
      <c r="Q1642" s="52" t="s">
        <v>481</v>
      </c>
      <c r="R1642" s="52" t="s">
        <v>3034</v>
      </c>
      <c r="S1642" s="52" t="s">
        <v>3035</v>
      </c>
      <c r="T1642" s="52" t="s">
        <v>71</v>
      </c>
      <c r="U1642" s="52"/>
      <c r="V1642" s="52"/>
    </row>
    <row r="1643" spans="2:22" s="9" customFormat="1" ht="17.100000000000001" customHeight="1">
      <c r="B1643" s="52">
        <v>2026</v>
      </c>
      <c r="C1643" s="52">
        <v>8</v>
      </c>
      <c r="D1643" s="52" t="s">
        <v>72</v>
      </c>
      <c r="E1643" s="52" t="s">
        <v>6544</v>
      </c>
      <c r="F1643" s="52" t="str">
        <f>VLOOKUP(E1643,'[1]3) 구매'!$E$6:$F$1614,2,0)</f>
        <v>일반경쟁</v>
      </c>
      <c r="G1643" s="52">
        <v>3015200105</v>
      </c>
      <c r="H1643" s="52" t="s">
        <v>6547</v>
      </c>
      <c r="I1643" s="52" t="s">
        <v>6548</v>
      </c>
      <c r="J1643" s="49" t="s">
        <v>4382</v>
      </c>
      <c r="K1643" s="49">
        <v>128</v>
      </c>
      <c r="L1643" s="49" t="s">
        <v>4094</v>
      </c>
      <c r="M1643" s="49">
        <v>22520000</v>
      </c>
      <c r="N1643" s="49"/>
      <c r="O1643" s="49" t="s">
        <v>4074</v>
      </c>
      <c r="P1643" s="49"/>
      <c r="Q1643" s="52" t="s">
        <v>481</v>
      </c>
      <c r="R1643" s="52" t="s">
        <v>3034</v>
      </c>
      <c r="S1643" s="52" t="s">
        <v>3035</v>
      </c>
      <c r="T1643" s="52" t="s">
        <v>71</v>
      </c>
      <c r="U1643" s="52"/>
      <c r="V1643" s="52"/>
    </row>
    <row r="1644" spans="2:22" s="9" customFormat="1" ht="17.100000000000001" customHeight="1">
      <c r="B1644" s="52">
        <v>2026</v>
      </c>
      <c r="C1644" s="52">
        <v>8</v>
      </c>
      <c r="D1644" s="52" t="s">
        <v>72</v>
      </c>
      <c r="E1644" s="52" t="s">
        <v>4752</v>
      </c>
      <c r="F1644" s="52" t="str">
        <f>VLOOKUP(E1644,'[1]3) 구매'!$E$6:$F$1614,2,0)</f>
        <v>쇼핑몰</v>
      </c>
      <c r="G1644" s="52">
        <v>3012189701</v>
      </c>
      <c r="H1644" s="52" t="s">
        <v>6549</v>
      </c>
      <c r="I1644" s="52" t="s">
        <v>6550</v>
      </c>
      <c r="J1644" s="49" t="s">
        <v>4077</v>
      </c>
      <c r="K1644" s="49">
        <v>450</v>
      </c>
      <c r="L1644" s="49" t="s">
        <v>4170</v>
      </c>
      <c r="M1644" s="49">
        <v>17055000</v>
      </c>
      <c r="N1644" s="49"/>
      <c r="O1644" s="49" t="s">
        <v>4074</v>
      </c>
      <c r="P1644" s="49"/>
      <c r="Q1644" s="52" t="s">
        <v>555</v>
      </c>
      <c r="R1644" s="52" t="s">
        <v>4753</v>
      </c>
      <c r="S1644" s="52" t="s">
        <v>4754</v>
      </c>
      <c r="T1644" s="52" t="s">
        <v>71</v>
      </c>
      <c r="U1644" s="52"/>
      <c r="V1644" s="52"/>
    </row>
    <row r="1645" spans="2:22" s="9" customFormat="1" ht="17.100000000000001" customHeight="1">
      <c r="B1645" s="52">
        <v>2026</v>
      </c>
      <c r="C1645" s="52">
        <v>9</v>
      </c>
      <c r="D1645" s="52" t="s">
        <v>72</v>
      </c>
      <c r="E1645" s="52" t="s">
        <v>6551</v>
      </c>
      <c r="F1645" s="52" t="str">
        <f>VLOOKUP(E1645,'[1]3) 구매'!$E$6:$F$1614,2,0)</f>
        <v>쇼핑몰</v>
      </c>
      <c r="G1645" s="52">
        <v>3020179401</v>
      </c>
      <c r="H1645" s="52" t="s">
        <v>4136</v>
      </c>
      <c r="I1645" s="52" t="s">
        <v>4575</v>
      </c>
      <c r="J1645" s="49" t="s">
        <v>87</v>
      </c>
      <c r="K1645" s="49">
        <v>2018</v>
      </c>
      <c r="L1645" s="49" t="s">
        <v>4078</v>
      </c>
      <c r="M1645" s="49">
        <v>242223000</v>
      </c>
      <c r="N1645" s="49"/>
      <c r="O1645" s="49" t="s">
        <v>4074</v>
      </c>
      <c r="P1645" s="49"/>
      <c r="Q1645" s="52" t="s">
        <v>717</v>
      </c>
      <c r="R1645" s="52" t="s">
        <v>1801</v>
      </c>
      <c r="S1645" s="52" t="s">
        <v>1802</v>
      </c>
      <c r="T1645" s="52" t="s">
        <v>71</v>
      </c>
      <c r="U1645" s="52"/>
      <c r="V1645" s="52"/>
    </row>
    <row r="1646" spans="2:22" s="9" customFormat="1" ht="17.100000000000001" customHeight="1">
      <c r="B1646" s="52">
        <v>2026</v>
      </c>
      <c r="C1646" s="52">
        <v>9</v>
      </c>
      <c r="D1646" s="52" t="s">
        <v>72</v>
      </c>
      <c r="E1646" s="52" t="s">
        <v>6552</v>
      </c>
      <c r="F1646" s="52" t="str">
        <f>VLOOKUP(E1646,'[1]3) 구매'!$E$6:$F$1614,2,0)</f>
        <v>쇼핑몰</v>
      </c>
      <c r="G1646" s="52">
        <v>3011150501</v>
      </c>
      <c r="H1646" s="52" t="s">
        <v>4067</v>
      </c>
      <c r="I1646" s="52" t="s">
        <v>4134</v>
      </c>
      <c r="J1646" s="49" t="s">
        <v>87</v>
      </c>
      <c r="K1646" s="49">
        <v>538</v>
      </c>
      <c r="L1646" s="49" t="s">
        <v>4069</v>
      </c>
      <c r="M1646" s="49">
        <v>50793000</v>
      </c>
      <c r="N1646" s="49"/>
      <c r="O1646" s="49" t="s">
        <v>4074</v>
      </c>
      <c r="P1646" s="49"/>
      <c r="Q1646" s="52" t="s">
        <v>717</v>
      </c>
      <c r="R1646" s="52" t="s">
        <v>1801</v>
      </c>
      <c r="S1646" s="52" t="s">
        <v>1802</v>
      </c>
      <c r="T1646" s="52" t="s">
        <v>71</v>
      </c>
      <c r="U1646" s="52"/>
      <c r="V1646" s="52"/>
    </row>
    <row r="1647" spans="2:22" s="9" customFormat="1" ht="17.100000000000001" customHeight="1">
      <c r="B1647" s="52">
        <v>2026</v>
      </c>
      <c r="C1647" s="52">
        <v>9</v>
      </c>
      <c r="D1647" s="52" t="s">
        <v>72</v>
      </c>
      <c r="E1647" s="52" t="s">
        <v>6553</v>
      </c>
      <c r="F1647" s="52" t="str">
        <f>VLOOKUP(E1647,'[1]3) 구매'!$E$6:$F$1614,2,0)</f>
        <v>쇼핑몰</v>
      </c>
      <c r="G1647" s="52">
        <v>3011180101</v>
      </c>
      <c r="H1647" s="52" t="s">
        <v>4284</v>
      </c>
      <c r="I1647" s="52" t="s">
        <v>6554</v>
      </c>
      <c r="J1647" s="49" t="s">
        <v>87</v>
      </c>
      <c r="K1647" s="49">
        <v>2718</v>
      </c>
      <c r="L1647" s="49" t="s">
        <v>4170</v>
      </c>
      <c r="M1647" s="49">
        <v>12448000</v>
      </c>
      <c r="N1647" s="49"/>
      <c r="O1647" s="49" t="s">
        <v>4074</v>
      </c>
      <c r="P1647" s="49"/>
      <c r="Q1647" s="52" t="s">
        <v>717</v>
      </c>
      <c r="R1647" s="52" t="s">
        <v>1801</v>
      </c>
      <c r="S1647" s="52" t="s">
        <v>1802</v>
      </c>
      <c r="T1647" s="52" t="s">
        <v>71</v>
      </c>
      <c r="U1647" s="52"/>
      <c r="V1647" s="52"/>
    </row>
    <row r="1648" spans="2:22" s="9" customFormat="1" ht="17.100000000000001" customHeight="1">
      <c r="B1648" s="52">
        <v>2026</v>
      </c>
      <c r="C1648" s="52">
        <v>9</v>
      </c>
      <c r="D1648" s="52" t="s">
        <v>72</v>
      </c>
      <c r="E1648" s="52" t="s">
        <v>6555</v>
      </c>
      <c r="F1648" s="52" t="str">
        <f>VLOOKUP(E1648,'[1]3) 구매'!$E$6:$F$1614,2,0)</f>
        <v>쇼핑몰</v>
      </c>
      <c r="G1648" s="52">
        <v>3011150501</v>
      </c>
      <c r="H1648" s="52" t="s">
        <v>4067</v>
      </c>
      <c r="I1648" s="52" t="s">
        <v>4134</v>
      </c>
      <c r="J1648" s="49" t="s">
        <v>87</v>
      </c>
      <c r="K1648" s="49">
        <v>773</v>
      </c>
      <c r="L1648" s="49" t="s">
        <v>4069</v>
      </c>
      <c r="M1648" s="49">
        <v>90864000</v>
      </c>
      <c r="N1648" s="49"/>
      <c r="O1648" s="49" t="s">
        <v>4074</v>
      </c>
      <c r="P1648" s="49"/>
      <c r="Q1648" s="52" t="s">
        <v>717</v>
      </c>
      <c r="R1648" s="52" t="s">
        <v>1801</v>
      </c>
      <c r="S1648" s="52" t="s">
        <v>1802</v>
      </c>
      <c r="T1648" s="52" t="s">
        <v>71</v>
      </c>
      <c r="U1648" s="52"/>
      <c r="V1648" s="52"/>
    </row>
    <row r="1649" spans="2:22" s="9" customFormat="1" ht="17.100000000000001" customHeight="1">
      <c r="B1649" s="52">
        <v>2026</v>
      </c>
      <c r="C1649" s="52">
        <v>9</v>
      </c>
      <c r="D1649" s="52" t="s">
        <v>72</v>
      </c>
      <c r="E1649" s="52" t="s">
        <v>6556</v>
      </c>
      <c r="F1649" s="52" t="str">
        <f>VLOOKUP(E1649,'[1]3) 구매'!$E$6:$F$1614,2,0)</f>
        <v>쇼핑몰</v>
      </c>
      <c r="G1649" s="52">
        <v>3011180101</v>
      </c>
      <c r="H1649" s="52" t="s">
        <v>4284</v>
      </c>
      <c r="I1649" s="52" t="s">
        <v>6554</v>
      </c>
      <c r="J1649" s="49" t="s">
        <v>87</v>
      </c>
      <c r="K1649" s="49">
        <v>3905</v>
      </c>
      <c r="L1649" s="49" t="s">
        <v>4170</v>
      </c>
      <c r="M1649" s="49">
        <v>17885000</v>
      </c>
      <c r="N1649" s="49"/>
      <c r="O1649" s="49" t="s">
        <v>4074</v>
      </c>
      <c r="P1649" s="49"/>
      <c r="Q1649" s="52" t="s">
        <v>717</v>
      </c>
      <c r="R1649" s="52" t="s">
        <v>1801</v>
      </c>
      <c r="S1649" s="52" t="s">
        <v>1802</v>
      </c>
      <c r="T1649" s="52" t="s">
        <v>71</v>
      </c>
      <c r="U1649" s="52"/>
      <c r="V1649" s="52"/>
    </row>
    <row r="1650" spans="2:22" s="9" customFormat="1" ht="17.100000000000001" customHeight="1">
      <c r="B1650" s="52">
        <v>2026</v>
      </c>
      <c r="C1650" s="52">
        <v>9</v>
      </c>
      <c r="D1650" s="52" t="s">
        <v>72</v>
      </c>
      <c r="E1650" s="52" t="s">
        <v>6557</v>
      </c>
      <c r="F1650" s="52" t="str">
        <f>VLOOKUP(E1650,'[1]3) 구매'!$E$6:$F$1614,2,0)</f>
        <v>쇼핑몰</v>
      </c>
      <c r="G1650" s="52">
        <v>3011150501</v>
      </c>
      <c r="H1650" s="52" t="s">
        <v>4067</v>
      </c>
      <c r="I1650" s="52" t="s">
        <v>4134</v>
      </c>
      <c r="J1650" s="49" t="s">
        <v>87</v>
      </c>
      <c r="K1650" s="49">
        <v>469</v>
      </c>
      <c r="L1650" s="49" t="s">
        <v>4069</v>
      </c>
      <c r="M1650" s="49">
        <v>44278000</v>
      </c>
      <c r="N1650" s="49"/>
      <c r="O1650" s="49" t="s">
        <v>4074</v>
      </c>
      <c r="P1650" s="49"/>
      <c r="Q1650" s="52" t="s">
        <v>717</v>
      </c>
      <c r="R1650" s="52" t="s">
        <v>1801</v>
      </c>
      <c r="S1650" s="52" t="s">
        <v>1802</v>
      </c>
      <c r="T1650" s="52" t="s">
        <v>71</v>
      </c>
      <c r="U1650" s="52"/>
      <c r="V1650" s="52"/>
    </row>
    <row r="1651" spans="2:22" s="9" customFormat="1" ht="17.100000000000001" customHeight="1">
      <c r="B1651" s="52">
        <v>2026</v>
      </c>
      <c r="C1651" s="52">
        <v>9</v>
      </c>
      <c r="D1651" s="52" t="s">
        <v>72</v>
      </c>
      <c r="E1651" s="52" t="s">
        <v>6558</v>
      </c>
      <c r="F1651" s="52" t="str">
        <f>VLOOKUP(E1651,'[1]3) 구매'!$E$6:$F$1614,2,0)</f>
        <v>쇼핑몰</v>
      </c>
      <c r="G1651" s="52">
        <v>3011180101</v>
      </c>
      <c r="H1651" s="52" t="s">
        <v>4284</v>
      </c>
      <c r="I1651" s="52" t="s">
        <v>6554</v>
      </c>
      <c r="J1651" s="49" t="s">
        <v>87</v>
      </c>
      <c r="K1651" s="49">
        <v>2366</v>
      </c>
      <c r="L1651" s="49" t="s">
        <v>4170</v>
      </c>
      <c r="M1651" s="49">
        <v>10836000</v>
      </c>
      <c r="N1651" s="49"/>
      <c r="O1651" s="49" t="s">
        <v>4074</v>
      </c>
      <c r="P1651" s="49"/>
      <c r="Q1651" s="52" t="s">
        <v>717</v>
      </c>
      <c r="R1651" s="52" t="s">
        <v>1801</v>
      </c>
      <c r="S1651" s="52" t="s">
        <v>1802</v>
      </c>
      <c r="T1651" s="52" t="s">
        <v>71</v>
      </c>
      <c r="U1651" s="52"/>
      <c r="V1651" s="52"/>
    </row>
    <row r="1652" spans="2:22" s="9" customFormat="1" ht="17.100000000000001" customHeight="1">
      <c r="B1652" s="52">
        <v>2026</v>
      </c>
      <c r="C1652" s="52">
        <v>9</v>
      </c>
      <c r="D1652" s="52" t="s">
        <v>72</v>
      </c>
      <c r="E1652" s="52" t="s">
        <v>6559</v>
      </c>
      <c r="F1652" s="52" t="str">
        <f>VLOOKUP(E1652,'[1]3) 구매'!$E$6:$F$1614,2,0)</f>
        <v>쇼핑몰</v>
      </c>
      <c r="G1652" s="52">
        <v>3011150501</v>
      </c>
      <c r="H1652" s="52" t="s">
        <v>4067</v>
      </c>
      <c r="I1652" s="52" t="s">
        <v>4134</v>
      </c>
      <c r="J1652" s="49" t="s">
        <v>87</v>
      </c>
      <c r="K1652" s="49">
        <v>600</v>
      </c>
      <c r="L1652" s="49" t="s">
        <v>4069</v>
      </c>
      <c r="M1652" s="49">
        <v>46000000</v>
      </c>
      <c r="N1652" s="49"/>
      <c r="O1652" s="49" t="s">
        <v>4074</v>
      </c>
      <c r="P1652" s="49"/>
      <c r="Q1652" s="52" t="s">
        <v>717</v>
      </c>
      <c r="R1652" s="52" t="s">
        <v>1801</v>
      </c>
      <c r="S1652" s="52" t="s">
        <v>1802</v>
      </c>
      <c r="T1652" s="52" t="s">
        <v>71</v>
      </c>
      <c r="U1652" s="52"/>
      <c r="V1652" s="52"/>
    </row>
    <row r="1653" spans="2:22" s="9" customFormat="1" ht="17.100000000000001" customHeight="1">
      <c r="B1653" s="52">
        <v>2026</v>
      </c>
      <c r="C1653" s="52">
        <v>9</v>
      </c>
      <c r="D1653" s="52" t="s">
        <v>72</v>
      </c>
      <c r="E1653" s="52" t="s">
        <v>6560</v>
      </c>
      <c r="F1653" s="52" t="str">
        <f>VLOOKUP(E1653,'[1]3) 구매'!$E$6:$F$1614,2,0)</f>
        <v>쇼핑몰</v>
      </c>
      <c r="G1653" s="52">
        <v>3011180101</v>
      </c>
      <c r="H1653" s="52" t="s">
        <v>4284</v>
      </c>
      <c r="I1653" s="52" t="s">
        <v>6554</v>
      </c>
      <c r="J1653" s="49" t="s">
        <v>87</v>
      </c>
      <c r="K1653" s="49">
        <v>2500</v>
      </c>
      <c r="L1653" s="49" t="s">
        <v>4170</v>
      </c>
      <c r="M1653" s="49">
        <v>11000000</v>
      </c>
      <c r="N1653" s="49"/>
      <c r="O1653" s="49" t="s">
        <v>4074</v>
      </c>
      <c r="P1653" s="49"/>
      <c r="Q1653" s="52" t="s">
        <v>717</v>
      </c>
      <c r="R1653" s="52" t="s">
        <v>1801</v>
      </c>
      <c r="S1653" s="52" t="s">
        <v>1802</v>
      </c>
      <c r="T1653" s="52" t="s">
        <v>71</v>
      </c>
      <c r="U1653" s="52"/>
      <c r="V1653" s="52"/>
    </row>
    <row r="1654" spans="2:22" s="9" customFormat="1" ht="17.100000000000001" customHeight="1">
      <c r="B1654" s="52">
        <v>2026</v>
      </c>
      <c r="C1654" s="52">
        <v>9</v>
      </c>
      <c r="D1654" s="52" t="s">
        <v>72</v>
      </c>
      <c r="E1654" s="52" t="s">
        <v>6561</v>
      </c>
      <c r="F1654" s="52" t="str">
        <f>VLOOKUP(E1654,'[1]3) 구매'!$E$6:$F$1614,2,0)</f>
        <v>쇼핑몰</v>
      </c>
      <c r="G1654" s="52">
        <v>3011150501</v>
      </c>
      <c r="H1654" s="52" t="s">
        <v>4067</v>
      </c>
      <c r="I1654" s="52" t="s">
        <v>4134</v>
      </c>
      <c r="J1654" s="49" t="s">
        <v>87</v>
      </c>
      <c r="K1654" s="49">
        <v>944</v>
      </c>
      <c r="L1654" s="49" t="s">
        <v>4069</v>
      </c>
      <c r="M1654" s="49">
        <v>89123000</v>
      </c>
      <c r="N1654" s="49"/>
      <c r="O1654" s="49" t="s">
        <v>4074</v>
      </c>
      <c r="P1654" s="49"/>
      <c r="Q1654" s="52" t="s">
        <v>717</v>
      </c>
      <c r="R1654" s="52" t="s">
        <v>1801</v>
      </c>
      <c r="S1654" s="52" t="s">
        <v>1802</v>
      </c>
      <c r="T1654" s="52" t="s">
        <v>71</v>
      </c>
      <c r="U1654" s="52"/>
      <c r="V1654" s="52"/>
    </row>
    <row r="1655" spans="2:22" s="9" customFormat="1" ht="17.100000000000001" customHeight="1">
      <c r="B1655" s="52">
        <v>2026</v>
      </c>
      <c r="C1655" s="52">
        <v>9</v>
      </c>
      <c r="D1655" s="52" t="s">
        <v>72</v>
      </c>
      <c r="E1655" s="52" t="s">
        <v>6562</v>
      </c>
      <c r="F1655" s="52" t="str">
        <f>VLOOKUP(E1655,'[1]3) 구매'!$E$6:$F$1614,2,0)</f>
        <v>쇼핑몰</v>
      </c>
      <c r="G1655" s="52">
        <v>3011180101</v>
      </c>
      <c r="H1655" s="52" t="s">
        <v>4284</v>
      </c>
      <c r="I1655" s="52" t="s">
        <v>6554</v>
      </c>
      <c r="J1655" s="49" t="s">
        <v>87</v>
      </c>
      <c r="K1655" s="49">
        <v>4764</v>
      </c>
      <c r="L1655" s="49" t="s">
        <v>4170</v>
      </c>
      <c r="M1655" s="49">
        <v>21819000</v>
      </c>
      <c r="N1655" s="49"/>
      <c r="O1655" s="49" t="s">
        <v>4074</v>
      </c>
      <c r="P1655" s="49"/>
      <c r="Q1655" s="52" t="s">
        <v>717</v>
      </c>
      <c r="R1655" s="52" t="s">
        <v>1801</v>
      </c>
      <c r="S1655" s="52" t="s">
        <v>1802</v>
      </c>
      <c r="T1655" s="52" t="s">
        <v>71</v>
      </c>
      <c r="U1655" s="52"/>
      <c r="V1655" s="52"/>
    </row>
    <row r="1656" spans="2:22" s="9" customFormat="1" ht="17.100000000000001" customHeight="1">
      <c r="B1656" s="52">
        <v>2026</v>
      </c>
      <c r="C1656" s="52">
        <v>9</v>
      </c>
      <c r="D1656" s="52" t="s">
        <v>72</v>
      </c>
      <c r="E1656" s="52" t="s">
        <v>4161</v>
      </c>
      <c r="F1656" s="52" t="str">
        <f>VLOOKUP(E1656,'[1]3) 구매'!$E$6:$F$1614,2,0)</f>
        <v>쇼핑몰</v>
      </c>
      <c r="G1656" s="52">
        <v>3012179301</v>
      </c>
      <c r="H1656" s="52" t="s">
        <v>5095</v>
      </c>
      <c r="I1656" s="52" t="s">
        <v>6563</v>
      </c>
      <c r="J1656" s="49" t="s">
        <v>87</v>
      </c>
      <c r="K1656" s="49">
        <v>120</v>
      </c>
      <c r="L1656" s="49" t="s">
        <v>4106</v>
      </c>
      <c r="M1656" s="49">
        <v>61128000</v>
      </c>
      <c r="N1656" s="49"/>
      <c r="O1656" s="49" t="s">
        <v>4074</v>
      </c>
      <c r="P1656" s="49"/>
      <c r="Q1656" s="52" t="s">
        <v>115</v>
      </c>
      <c r="R1656" s="52" t="s">
        <v>119</v>
      </c>
      <c r="S1656" s="52" t="s">
        <v>120</v>
      </c>
      <c r="T1656" s="52" t="s">
        <v>71</v>
      </c>
      <c r="U1656" s="52"/>
      <c r="V1656" s="52"/>
    </row>
    <row r="1657" spans="2:22" s="9" customFormat="1" ht="17.100000000000001" customHeight="1">
      <c r="B1657" s="52">
        <v>2026</v>
      </c>
      <c r="C1657" s="52">
        <v>9</v>
      </c>
      <c r="D1657" s="52" t="s">
        <v>72</v>
      </c>
      <c r="E1657" s="52" t="s">
        <v>6053</v>
      </c>
      <c r="F1657" s="52" t="str">
        <f>VLOOKUP(E1657,'[1]3) 구매'!$E$6:$F$1614,2,0)</f>
        <v>쇼핑몰</v>
      </c>
      <c r="G1657" s="52">
        <v>3010161901</v>
      </c>
      <c r="H1657" s="52" t="s">
        <v>4296</v>
      </c>
      <c r="I1657" s="52" t="s">
        <v>6052</v>
      </c>
      <c r="J1657" s="49" t="s">
        <v>65</v>
      </c>
      <c r="K1657" s="49">
        <v>64.8</v>
      </c>
      <c r="L1657" s="49" t="s">
        <v>4127</v>
      </c>
      <c r="M1657" s="49">
        <v>54000000</v>
      </c>
      <c r="N1657" s="49"/>
      <c r="O1657" s="49" t="s">
        <v>4074</v>
      </c>
      <c r="P1657" s="49"/>
      <c r="Q1657" s="52" t="s">
        <v>115</v>
      </c>
      <c r="R1657" s="52" t="s">
        <v>119</v>
      </c>
      <c r="S1657" s="52" t="s">
        <v>120</v>
      </c>
      <c r="T1657" s="52" t="s">
        <v>71</v>
      </c>
      <c r="U1657" s="52"/>
      <c r="V1657" s="52"/>
    </row>
    <row r="1658" spans="2:22" s="9" customFormat="1" ht="17.100000000000001" customHeight="1">
      <c r="B1658" s="52">
        <v>2026</v>
      </c>
      <c r="C1658" s="52">
        <v>9</v>
      </c>
      <c r="D1658" s="52" t="s">
        <v>72</v>
      </c>
      <c r="E1658" s="52" t="s">
        <v>6053</v>
      </c>
      <c r="F1658" s="52" t="str">
        <f>VLOOKUP(E1658,'[1]3) 구매'!$E$6:$F$1614,2,0)</f>
        <v>쇼핑몰</v>
      </c>
      <c r="G1658" s="52">
        <v>3011159201</v>
      </c>
      <c r="H1658" s="52" t="s">
        <v>4125</v>
      </c>
      <c r="I1658" s="52" t="s">
        <v>4292</v>
      </c>
      <c r="J1658" s="49" t="s">
        <v>87</v>
      </c>
      <c r="K1658" s="49">
        <v>333</v>
      </c>
      <c r="L1658" s="49" t="s">
        <v>4127</v>
      </c>
      <c r="M1658" s="49">
        <v>28000000</v>
      </c>
      <c r="N1658" s="49"/>
      <c r="O1658" s="49" t="s">
        <v>4074</v>
      </c>
      <c r="P1658" s="49"/>
      <c r="Q1658" s="52" t="s">
        <v>115</v>
      </c>
      <c r="R1658" s="52" t="s">
        <v>119</v>
      </c>
      <c r="S1658" s="52" t="s">
        <v>120</v>
      </c>
      <c r="T1658" s="52" t="s">
        <v>71</v>
      </c>
      <c r="U1658" s="52"/>
      <c r="V1658" s="52"/>
    </row>
    <row r="1659" spans="2:22" s="9" customFormat="1" ht="17.100000000000001" customHeight="1">
      <c r="B1659" s="52">
        <v>2026</v>
      </c>
      <c r="C1659" s="52">
        <v>9</v>
      </c>
      <c r="D1659" s="52" t="s">
        <v>62</v>
      </c>
      <c r="E1659" s="52" t="s">
        <v>2104</v>
      </c>
      <c r="F1659" s="52" t="str">
        <f>VLOOKUP(E1659,'[1]3) 구매'!$E$6:$F$1614,2,0)</f>
        <v>쇼핑몰</v>
      </c>
      <c r="G1659" s="52">
        <v>3015200102</v>
      </c>
      <c r="H1659" s="52" t="s">
        <v>4345</v>
      </c>
      <c r="I1659" s="52" t="s">
        <v>6564</v>
      </c>
      <c r="J1659" s="49" t="s">
        <v>87</v>
      </c>
      <c r="K1659" s="49">
        <v>270</v>
      </c>
      <c r="L1659" s="49" t="s">
        <v>4106</v>
      </c>
      <c r="M1659" s="49">
        <v>23209740</v>
      </c>
      <c r="N1659" s="49"/>
      <c r="O1659" s="49" t="s">
        <v>4074</v>
      </c>
      <c r="P1659" s="49"/>
      <c r="Q1659" s="52" t="s">
        <v>151</v>
      </c>
      <c r="R1659" s="52" t="s">
        <v>2102</v>
      </c>
      <c r="S1659" s="52" t="s">
        <v>2103</v>
      </c>
      <c r="T1659" s="52" t="s">
        <v>71</v>
      </c>
      <c r="U1659" s="52"/>
      <c r="V1659" s="52"/>
    </row>
    <row r="1660" spans="2:22" s="9" customFormat="1" ht="17.100000000000001" customHeight="1">
      <c r="B1660" s="52">
        <v>2026</v>
      </c>
      <c r="C1660" s="52">
        <v>9</v>
      </c>
      <c r="D1660" s="52" t="s">
        <v>72</v>
      </c>
      <c r="E1660" s="52" t="s">
        <v>6565</v>
      </c>
      <c r="F1660" s="52" t="str">
        <f>VLOOKUP(E1660,'[1]3) 구매'!$E$6:$F$1614,2,0)</f>
        <v>쇼핑몰</v>
      </c>
      <c r="G1660" s="52">
        <v>4014229801</v>
      </c>
      <c r="H1660" s="52" t="s">
        <v>6189</v>
      </c>
      <c r="I1660" s="52" t="s">
        <v>6190</v>
      </c>
      <c r="J1660" s="49" t="s">
        <v>6191</v>
      </c>
      <c r="K1660" s="49">
        <v>3</v>
      </c>
      <c r="L1660" s="49" t="s">
        <v>4078</v>
      </c>
      <c r="M1660" s="49">
        <v>25674000</v>
      </c>
      <c r="N1660" s="49"/>
      <c r="O1660" s="49" t="s">
        <v>4074</v>
      </c>
      <c r="P1660" s="49"/>
      <c r="Q1660" s="52" t="s">
        <v>1440</v>
      </c>
      <c r="R1660" s="52" t="s">
        <v>1550</v>
      </c>
      <c r="S1660" s="52" t="s">
        <v>1551</v>
      </c>
      <c r="T1660" s="52" t="s">
        <v>71</v>
      </c>
      <c r="U1660" s="52"/>
      <c r="V1660" s="52"/>
    </row>
    <row r="1661" spans="2:22" s="9" customFormat="1" ht="17.100000000000001" customHeight="1">
      <c r="B1661" s="52">
        <v>2026</v>
      </c>
      <c r="C1661" s="52">
        <v>9</v>
      </c>
      <c r="D1661" s="52" t="s">
        <v>72</v>
      </c>
      <c r="E1661" s="52" t="s">
        <v>6566</v>
      </c>
      <c r="F1661" s="52" t="str">
        <f>VLOOKUP(E1661,'[1]3) 구매'!$E$6:$F$1614,2,0)</f>
        <v>쇼핑몰</v>
      </c>
      <c r="G1661" s="52">
        <v>4014229801</v>
      </c>
      <c r="H1661" s="52" t="s">
        <v>6189</v>
      </c>
      <c r="I1661" s="52" t="s">
        <v>6190</v>
      </c>
      <c r="J1661" s="49" t="s">
        <v>6191</v>
      </c>
      <c r="K1661" s="49">
        <v>1</v>
      </c>
      <c r="L1661" s="49" t="s">
        <v>4078</v>
      </c>
      <c r="M1661" s="49">
        <v>8558000</v>
      </c>
      <c r="N1661" s="49"/>
      <c r="O1661" s="49" t="s">
        <v>4074</v>
      </c>
      <c r="P1661" s="49"/>
      <c r="Q1661" s="52" t="s">
        <v>1440</v>
      </c>
      <c r="R1661" s="52" t="s">
        <v>1550</v>
      </c>
      <c r="S1661" s="52" t="s">
        <v>1551</v>
      </c>
      <c r="T1661" s="52" t="s">
        <v>71</v>
      </c>
      <c r="U1661" s="52"/>
      <c r="V1661" s="52"/>
    </row>
    <row r="1662" spans="2:22" s="9" customFormat="1" ht="17.100000000000001" customHeight="1">
      <c r="B1662" s="52">
        <v>2026</v>
      </c>
      <c r="C1662" s="52">
        <v>9</v>
      </c>
      <c r="D1662" s="52" t="s">
        <v>72</v>
      </c>
      <c r="E1662" s="52" t="s">
        <v>6567</v>
      </c>
      <c r="F1662" s="52" t="str">
        <f>VLOOKUP(E1662,'[1]3) 구매'!$E$6:$F$1614,2,0)</f>
        <v>쇼핑몰</v>
      </c>
      <c r="G1662" s="52">
        <v>4014229801</v>
      </c>
      <c r="H1662" s="52" t="s">
        <v>6189</v>
      </c>
      <c r="I1662" s="52" t="s">
        <v>6190</v>
      </c>
      <c r="J1662" s="49" t="s">
        <v>6191</v>
      </c>
      <c r="K1662" s="49">
        <v>5</v>
      </c>
      <c r="L1662" s="49" t="s">
        <v>4078</v>
      </c>
      <c r="M1662" s="49">
        <v>42790000</v>
      </c>
      <c r="N1662" s="49"/>
      <c r="O1662" s="49" t="s">
        <v>4074</v>
      </c>
      <c r="P1662" s="49"/>
      <c r="Q1662" s="52" t="s">
        <v>1440</v>
      </c>
      <c r="R1662" s="52" t="s">
        <v>1550</v>
      </c>
      <c r="S1662" s="52" t="s">
        <v>1551</v>
      </c>
      <c r="T1662" s="52" t="s">
        <v>71</v>
      </c>
      <c r="U1662" s="52"/>
      <c r="V1662" s="52"/>
    </row>
    <row r="1663" spans="2:22" s="9" customFormat="1" ht="17.100000000000001" customHeight="1">
      <c r="B1663" s="52">
        <v>2026</v>
      </c>
      <c r="C1663" s="52">
        <v>9</v>
      </c>
      <c r="D1663" s="52" t="s">
        <v>62</v>
      </c>
      <c r="E1663" s="52" t="s">
        <v>6568</v>
      </c>
      <c r="F1663" s="52" t="str">
        <f>VLOOKUP(E1663,'[1]3) 구매'!$E$6:$F$1614,2,0)</f>
        <v>제한경쟁</v>
      </c>
      <c r="G1663" s="52">
        <v>3912110301</v>
      </c>
      <c r="H1663" s="52" t="s">
        <v>4675</v>
      </c>
      <c r="I1663" s="52"/>
      <c r="J1663" s="49" t="s">
        <v>74</v>
      </c>
      <c r="K1663" s="49">
        <v>1</v>
      </c>
      <c r="L1663" s="49" t="s">
        <v>4198</v>
      </c>
      <c r="M1663" s="49">
        <v>1069836779</v>
      </c>
      <c r="N1663" s="49"/>
      <c r="O1663" s="49" t="s">
        <v>4074</v>
      </c>
      <c r="P1663" s="49"/>
      <c r="Q1663" s="52" t="s">
        <v>225</v>
      </c>
      <c r="R1663" s="52" t="s">
        <v>1199</v>
      </c>
      <c r="S1663" s="52" t="s">
        <v>1200</v>
      </c>
      <c r="T1663" s="52" t="s">
        <v>308</v>
      </c>
      <c r="U1663" s="52"/>
      <c r="V1663" s="52"/>
    </row>
    <row r="1664" spans="2:22" s="9" customFormat="1" ht="17.100000000000001" customHeight="1">
      <c r="B1664" s="52">
        <v>2026</v>
      </c>
      <c r="C1664" s="52">
        <v>9</v>
      </c>
      <c r="D1664" s="52" t="s">
        <v>62</v>
      </c>
      <c r="E1664" s="52" t="s">
        <v>6569</v>
      </c>
      <c r="F1664" s="52" t="str">
        <f>VLOOKUP(E1664,'[1]3) 구매'!$E$6:$F$1614,2,0)</f>
        <v>쇼핑몰</v>
      </c>
      <c r="G1664" s="52">
        <v>3912100101</v>
      </c>
      <c r="H1664" s="52" t="s">
        <v>4708</v>
      </c>
      <c r="I1664" s="52"/>
      <c r="J1664" s="49" t="s">
        <v>74</v>
      </c>
      <c r="K1664" s="49">
        <v>1</v>
      </c>
      <c r="L1664" s="49" t="s">
        <v>4198</v>
      </c>
      <c r="M1664" s="49">
        <v>124734000</v>
      </c>
      <c r="N1664" s="49" t="s">
        <v>4074</v>
      </c>
      <c r="O1664" s="49"/>
      <c r="P1664" s="49"/>
      <c r="Q1664" s="52" t="s">
        <v>225</v>
      </c>
      <c r="R1664" s="52" t="s">
        <v>1199</v>
      </c>
      <c r="S1664" s="52" t="s">
        <v>1200</v>
      </c>
      <c r="T1664" s="52" t="s">
        <v>71</v>
      </c>
      <c r="U1664" s="52"/>
      <c r="V1664" s="52"/>
    </row>
    <row r="1665" spans="2:22" s="9" customFormat="1" ht="17.100000000000001" customHeight="1">
      <c r="B1665" s="52">
        <v>2026</v>
      </c>
      <c r="C1665" s="52">
        <v>9</v>
      </c>
      <c r="D1665" s="52" t="s">
        <v>62</v>
      </c>
      <c r="E1665" s="52" t="s">
        <v>6570</v>
      </c>
      <c r="F1665" s="52" t="str">
        <f>VLOOKUP(E1665,'[1]3) 구매'!$E$6:$F$1614,2,0)</f>
        <v>쇼핑몰</v>
      </c>
      <c r="G1665" s="52">
        <v>4014229801</v>
      </c>
      <c r="H1665" s="52" t="s">
        <v>4202</v>
      </c>
      <c r="I1665" s="52" t="s">
        <v>4156</v>
      </c>
      <c r="J1665" s="49" t="s">
        <v>6533</v>
      </c>
      <c r="K1665" s="49">
        <v>10</v>
      </c>
      <c r="L1665" s="49" t="s">
        <v>4078</v>
      </c>
      <c r="M1665" s="49">
        <v>94930000</v>
      </c>
      <c r="N1665" s="49"/>
      <c r="O1665" s="49" t="s">
        <v>4074</v>
      </c>
      <c r="P1665" s="49"/>
      <c r="Q1665" s="52" t="s">
        <v>1210</v>
      </c>
      <c r="R1665" s="52" t="s">
        <v>1211</v>
      </c>
      <c r="S1665" s="52" t="s">
        <v>1212</v>
      </c>
      <c r="T1665" s="52" t="s">
        <v>71</v>
      </c>
      <c r="U1665" s="52"/>
      <c r="V1665" s="52"/>
    </row>
    <row r="1666" spans="2:22" s="9" customFormat="1" ht="17.100000000000001" customHeight="1">
      <c r="B1666" s="52">
        <v>2026</v>
      </c>
      <c r="C1666" s="52">
        <v>9</v>
      </c>
      <c r="D1666" s="52" t="s">
        <v>72</v>
      </c>
      <c r="E1666" s="52" t="s">
        <v>6571</v>
      </c>
      <c r="F1666" s="52" t="str">
        <f>VLOOKUP(E1666,'[1]3) 구매'!$E$6:$F$1614,2,0)</f>
        <v>수의계약</v>
      </c>
      <c r="G1666" s="52">
        <v>4110380601</v>
      </c>
      <c r="H1666" s="52" t="s">
        <v>6572</v>
      </c>
      <c r="I1666" s="52" t="s">
        <v>5691</v>
      </c>
      <c r="J1666" s="49" t="s">
        <v>5692</v>
      </c>
      <c r="K1666" s="49">
        <v>1</v>
      </c>
      <c r="L1666" s="49" t="s">
        <v>4198</v>
      </c>
      <c r="M1666" s="49">
        <v>50000000</v>
      </c>
      <c r="N1666" s="49"/>
      <c r="O1666" s="49"/>
      <c r="P1666" s="49"/>
      <c r="Q1666" s="52" t="s">
        <v>5679</v>
      </c>
      <c r="R1666" s="52" t="s">
        <v>5693</v>
      </c>
      <c r="S1666" s="52" t="s">
        <v>5694</v>
      </c>
      <c r="T1666" s="52" t="s">
        <v>71</v>
      </c>
      <c r="U1666" s="52"/>
      <c r="V1666" s="52" t="s">
        <v>6573</v>
      </c>
    </row>
    <row r="1667" spans="2:22" s="9" customFormat="1" ht="17.100000000000001" customHeight="1">
      <c r="B1667" s="52">
        <v>2026</v>
      </c>
      <c r="C1667" s="52">
        <v>9</v>
      </c>
      <c r="D1667" s="52" t="s">
        <v>72</v>
      </c>
      <c r="E1667" s="52" t="s">
        <v>6574</v>
      </c>
      <c r="F1667" s="52" t="str">
        <f>VLOOKUP(E1667,'[1]3) 구매'!$E$6:$F$1614,2,0)</f>
        <v>일반경쟁</v>
      </c>
      <c r="G1667" s="52">
        <v>4321150102</v>
      </c>
      <c r="H1667" s="52" t="s">
        <v>6575</v>
      </c>
      <c r="I1667" s="52" t="s">
        <v>6576</v>
      </c>
      <c r="J1667" s="49" t="s">
        <v>5724</v>
      </c>
      <c r="K1667" s="49">
        <v>11</v>
      </c>
      <c r="L1667" s="49" t="s">
        <v>4230</v>
      </c>
      <c r="M1667" s="49">
        <v>330000000</v>
      </c>
      <c r="N1667" s="49"/>
      <c r="O1667" s="49"/>
      <c r="P1667" s="49"/>
      <c r="Q1667" s="52" t="s">
        <v>4493</v>
      </c>
      <c r="R1667" s="52" t="s">
        <v>6091</v>
      </c>
      <c r="S1667" s="52" t="s">
        <v>6092</v>
      </c>
      <c r="T1667" s="52" t="s">
        <v>71</v>
      </c>
      <c r="U1667" s="52"/>
      <c r="V1667" s="52"/>
    </row>
    <row r="1668" spans="2:22" s="9" customFormat="1" ht="17.100000000000001" customHeight="1">
      <c r="B1668" s="52">
        <v>2026</v>
      </c>
      <c r="C1668" s="52">
        <v>9</v>
      </c>
      <c r="D1668" s="52" t="s">
        <v>72</v>
      </c>
      <c r="E1668" s="52" t="s">
        <v>5294</v>
      </c>
      <c r="F1668" s="52" t="str">
        <f>VLOOKUP(E1668,'[1]3) 구매'!$E$6:$F$1614,2,0)</f>
        <v>쇼핑몰</v>
      </c>
      <c r="G1668" s="52">
        <v>3011150501</v>
      </c>
      <c r="H1668" s="52" t="s">
        <v>4067</v>
      </c>
      <c r="I1668" s="52" t="s">
        <v>5307</v>
      </c>
      <c r="J1668" s="49" t="s">
        <v>87</v>
      </c>
      <c r="K1668" s="49">
        <v>2681</v>
      </c>
      <c r="L1668" s="49" t="s">
        <v>4069</v>
      </c>
      <c r="M1668" s="49">
        <v>200188000</v>
      </c>
      <c r="N1668" s="49"/>
      <c r="O1668" s="49"/>
      <c r="P1668" s="49" t="s">
        <v>4074</v>
      </c>
      <c r="Q1668" s="52" t="s">
        <v>305</v>
      </c>
      <c r="R1668" s="52" t="s">
        <v>5277</v>
      </c>
      <c r="S1668" s="52" t="s">
        <v>5278</v>
      </c>
      <c r="T1668" s="52" t="s">
        <v>71</v>
      </c>
      <c r="U1668" s="52"/>
      <c r="V1668" s="52"/>
    </row>
    <row r="1669" spans="2:22" s="9" customFormat="1" ht="17.100000000000001" customHeight="1">
      <c r="B1669" s="52">
        <v>2026</v>
      </c>
      <c r="C1669" s="52">
        <v>9</v>
      </c>
      <c r="D1669" s="52" t="s">
        <v>72</v>
      </c>
      <c r="E1669" s="52" t="s">
        <v>5294</v>
      </c>
      <c r="F1669" s="52" t="str">
        <f>VLOOKUP(E1669,'[1]3) 구매'!$E$6:$F$1614,2,0)</f>
        <v>쇼핑몰</v>
      </c>
      <c r="G1669" s="52">
        <v>3010161901</v>
      </c>
      <c r="H1669" s="52" t="s">
        <v>4144</v>
      </c>
      <c r="I1669" s="52" t="s">
        <v>6577</v>
      </c>
      <c r="J1669" s="49" t="s">
        <v>87</v>
      </c>
      <c r="K1669" s="49">
        <v>0.98499999999999999</v>
      </c>
      <c r="L1669" s="49" t="s">
        <v>4127</v>
      </c>
      <c r="M1669" s="49">
        <v>914000</v>
      </c>
      <c r="N1669" s="49"/>
      <c r="O1669" s="49"/>
      <c r="P1669" s="49" t="s">
        <v>4074</v>
      </c>
      <c r="Q1669" s="52" t="s">
        <v>305</v>
      </c>
      <c r="R1669" s="52" t="s">
        <v>5277</v>
      </c>
      <c r="S1669" s="52" t="s">
        <v>5278</v>
      </c>
      <c r="T1669" s="52" t="s">
        <v>71</v>
      </c>
      <c r="U1669" s="52"/>
      <c r="V1669" s="52"/>
    </row>
    <row r="1670" spans="2:22" s="9" customFormat="1" ht="17.100000000000001" customHeight="1">
      <c r="B1670" s="52">
        <v>2026</v>
      </c>
      <c r="C1670" s="52">
        <v>9</v>
      </c>
      <c r="D1670" s="52" t="s">
        <v>72</v>
      </c>
      <c r="E1670" s="52" t="s">
        <v>5294</v>
      </c>
      <c r="F1670" s="52" t="str">
        <f>VLOOKUP(E1670,'[1]3) 구매'!$E$6:$F$1614,2,0)</f>
        <v>쇼핑몰</v>
      </c>
      <c r="G1670" s="52">
        <v>3011159701</v>
      </c>
      <c r="H1670" s="52" t="s">
        <v>4242</v>
      </c>
      <c r="I1670" s="52" t="s">
        <v>5499</v>
      </c>
      <c r="J1670" s="49" t="s">
        <v>87</v>
      </c>
      <c r="K1670" s="49">
        <v>7750</v>
      </c>
      <c r="L1670" s="49" t="s">
        <v>4127</v>
      </c>
      <c r="M1670" s="49">
        <v>567222000</v>
      </c>
      <c r="N1670" s="49"/>
      <c r="O1670" s="49" t="s">
        <v>4074</v>
      </c>
      <c r="P1670" s="49"/>
      <c r="Q1670" s="52" t="s">
        <v>305</v>
      </c>
      <c r="R1670" s="52" t="s">
        <v>5277</v>
      </c>
      <c r="S1670" s="52" t="s">
        <v>5278</v>
      </c>
      <c r="T1670" s="52" t="s">
        <v>71</v>
      </c>
      <c r="U1670" s="52"/>
      <c r="V1670" s="52"/>
    </row>
    <row r="1671" spans="2:22" s="9" customFormat="1" ht="17.100000000000001" customHeight="1">
      <c r="B1671" s="52">
        <v>2026</v>
      </c>
      <c r="C1671" s="52">
        <v>9</v>
      </c>
      <c r="D1671" s="52" t="s">
        <v>72</v>
      </c>
      <c r="E1671" s="52" t="s">
        <v>5294</v>
      </c>
      <c r="F1671" s="52" t="str">
        <f>VLOOKUP(E1671,'[1]3) 구매'!$E$6:$F$1614,2,0)</f>
        <v>쇼핑몰</v>
      </c>
      <c r="G1671" s="52">
        <v>3011159201</v>
      </c>
      <c r="H1671" s="52" t="s">
        <v>6239</v>
      </c>
      <c r="I1671" s="52" t="s">
        <v>5499</v>
      </c>
      <c r="J1671" s="49" t="s">
        <v>87</v>
      </c>
      <c r="K1671" s="49">
        <v>5166</v>
      </c>
      <c r="L1671" s="49" t="s">
        <v>4127</v>
      </c>
      <c r="M1671" s="49">
        <v>278292000</v>
      </c>
      <c r="N1671" s="49"/>
      <c r="O1671" s="49" t="s">
        <v>4074</v>
      </c>
      <c r="P1671" s="49"/>
      <c r="Q1671" s="52" t="s">
        <v>305</v>
      </c>
      <c r="R1671" s="52" t="s">
        <v>5277</v>
      </c>
      <c r="S1671" s="52" t="s">
        <v>5278</v>
      </c>
      <c r="T1671" s="52" t="s">
        <v>71</v>
      </c>
      <c r="U1671" s="52"/>
      <c r="V1671" s="52"/>
    </row>
    <row r="1672" spans="2:22" s="9" customFormat="1" ht="17.100000000000001" customHeight="1">
      <c r="B1672" s="52">
        <v>2026</v>
      </c>
      <c r="C1672" s="52">
        <v>9</v>
      </c>
      <c r="D1672" s="52" t="s">
        <v>72</v>
      </c>
      <c r="E1672" s="52" t="s">
        <v>5266</v>
      </c>
      <c r="F1672" s="52" t="str">
        <f>VLOOKUP(E1672,'[1]3) 구매'!$E$6:$F$1614,2,0)</f>
        <v>쇼핑몰</v>
      </c>
      <c r="G1672" s="52">
        <v>3011159701</v>
      </c>
      <c r="H1672" s="52" t="s">
        <v>4242</v>
      </c>
      <c r="I1672" s="52" t="s">
        <v>6578</v>
      </c>
      <c r="J1672" s="49" t="s">
        <v>87</v>
      </c>
      <c r="K1672" s="49">
        <v>12977</v>
      </c>
      <c r="L1672" s="49" t="s">
        <v>4244</v>
      </c>
      <c r="M1672" s="49">
        <v>616964000</v>
      </c>
      <c r="N1672" s="49"/>
      <c r="O1672" s="49" t="s">
        <v>4074</v>
      </c>
      <c r="P1672" s="49"/>
      <c r="Q1672" s="52" t="s">
        <v>305</v>
      </c>
      <c r="R1672" s="52" t="s">
        <v>5264</v>
      </c>
      <c r="S1672" s="52" t="s">
        <v>5265</v>
      </c>
      <c r="T1672" s="52" t="s">
        <v>71</v>
      </c>
      <c r="U1672" s="52"/>
      <c r="V1672" s="52"/>
    </row>
    <row r="1673" spans="2:22" s="9" customFormat="1" ht="17.100000000000001" customHeight="1">
      <c r="B1673" s="52">
        <v>2026</v>
      </c>
      <c r="C1673" s="52">
        <v>9</v>
      </c>
      <c r="D1673" s="52" t="s">
        <v>72</v>
      </c>
      <c r="E1673" s="52" t="s">
        <v>5266</v>
      </c>
      <c r="F1673" s="52" t="str">
        <f>VLOOKUP(E1673,'[1]3) 구매'!$E$6:$F$1614,2,0)</f>
        <v>쇼핑몰</v>
      </c>
      <c r="G1673" s="52">
        <v>3012170301</v>
      </c>
      <c r="H1673" s="52" t="s">
        <v>6579</v>
      </c>
      <c r="I1673" s="52"/>
      <c r="J1673" s="49" t="s">
        <v>87</v>
      </c>
      <c r="K1673" s="49">
        <v>2550</v>
      </c>
      <c r="L1673" s="49" t="s">
        <v>4460</v>
      </c>
      <c r="M1673" s="49">
        <v>441148000</v>
      </c>
      <c r="N1673" s="49"/>
      <c r="O1673" s="49" t="s">
        <v>4074</v>
      </c>
      <c r="P1673" s="49"/>
      <c r="Q1673" s="52" t="s">
        <v>305</v>
      </c>
      <c r="R1673" s="52" t="s">
        <v>5264</v>
      </c>
      <c r="S1673" s="52" t="s">
        <v>5265</v>
      </c>
      <c r="T1673" s="52" t="s">
        <v>71</v>
      </c>
      <c r="U1673" s="52"/>
      <c r="V1673" s="52"/>
    </row>
    <row r="1674" spans="2:22" s="9" customFormat="1" ht="17.100000000000001" customHeight="1">
      <c r="B1674" s="52">
        <v>2026</v>
      </c>
      <c r="C1674" s="52">
        <v>9</v>
      </c>
      <c r="D1674" s="52" t="s">
        <v>72</v>
      </c>
      <c r="E1674" s="52" t="s">
        <v>5266</v>
      </c>
      <c r="F1674" s="52" t="str">
        <f>VLOOKUP(E1674,'[1]3) 구매'!$E$6:$F$1614,2,0)</f>
        <v>쇼핑몰</v>
      </c>
      <c r="G1674" s="52">
        <v>3012179301</v>
      </c>
      <c r="H1674" s="52" t="s">
        <v>6580</v>
      </c>
      <c r="I1674" s="52"/>
      <c r="J1674" s="49" t="s">
        <v>87</v>
      </c>
      <c r="K1674" s="49">
        <v>5380</v>
      </c>
      <c r="L1674" s="49" t="s">
        <v>4460</v>
      </c>
      <c r="M1674" s="49">
        <v>636256000</v>
      </c>
      <c r="N1674" s="49"/>
      <c r="O1674" s="49" t="s">
        <v>4074</v>
      </c>
      <c r="P1674" s="49"/>
      <c r="Q1674" s="52" t="s">
        <v>305</v>
      </c>
      <c r="R1674" s="52" t="s">
        <v>5264</v>
      </c>
      <c r="S1674" s="52" t="s">
        <v>5265</v>
      </c>
      <c r="T1674" s="52" t="s">
        <v>71</v>
      </c>
      <c r="U1674" s="52"/>
      <c r="V1674" s="52"/>
    </row>
    <row r="1675" spans="2:22" s="9" customFormat="1" ht="17.100000000000001" customHeight="1">
      <c r="B1675" s="52">
        <v>2026</v>
      </c>
      <c r="C1675" s="52">
        <v>9</v>
      </c>
      <c r="D1675" s="52" t="s">
        <v>72</v>
      </c>
      <c r="E1675" s="52" t="s">
        <v>5266</v>
      </c>
      <c r="F1675" s="52" t="str">
        <f>VLOOKUP(E1675,'[1]3) 구매'!$E$6:$F$1614,2,0)</f>
        <v>쇼핑몰</v>
      </c>
      <c r="G1675" s="52">
        <v>4924151101</v>
      </c>
      <c r="H1675" s="52" t="s">
        <v>6581</v>
      </c>
      <c r="I1675" s="52"/>
      <c r="J1675" s="49" t="s">
        <v>87</v>
      </c>
      <c r="K1675" s="49">
        <v>3</v>
      </c>
      <c r="L1675" s="49" t="s">
        <v>4111</v>
      </c>
      <c r="M1675" s="49">
        <v>17607000</v>
      </c>
      <c r="N1675" s="49"/>
      <c r="O1675" s="49"/>
      <c r="P1675" s="49" t="s">
        <v>4074</v>
      </c>
      <c r="Q1675" s="52" t="s">
        <v>305</v>
      </c>
      <c r="R1675" s="52" t="s">
        <v>5264</v>
      </c>
      <c r="S1675" s="52" t="s">
        <v>5265</v>
      </c>
      <c r="T1675" s="52" t="s">
        <v>71</v>
      </c>
      <c r="U1675" s="52"/>
      <c r="V1675" s="52"/>
    </row>
    <row r="1676" spans="2:22" s="9" customFormat="1" ht="17.100000000000001" customHeight="1">
      <c r="B1676" s="52">
        <v>2026</v>
      </c>
      <c r="C1676" s="52">
        <v>9</v>
      </c>
      <c r="D1676" s="52" t="s">
        <v>72</v>
      </c>
      <c r="E1676" s="52" t="s">
        <v>1823</v>
      </c>
      <c r="F1676" s="52" t="str">
        <f>VLOOKUP(E1676,'[1]3) 구매'!$E$6:$F$1614,2,0)</f>
        <v>쇼핑몰</v>
      </c>
      <c r="G1676" s="52"/>
      <c r="H1676" s="52" t="s">
        <v>4216</v>
      </c>
      <c r="I1676" s="52"/>
      <c r="J1676" s="49" t="s">
        <v>78</v>
      </c>
      <c r="K1676" s="49"/>
      <c r="L1676" s="49" t="s">
        <v>4238</v>
      </c>
      <c r="M1676" s="49">
        <v>19770574</v>
      </c>
      <c r="N1676" s="49"/>
      <c r="O1676" s="49" t="s">
        <v>4074</v>
      </c>
      <c r="P1676" s="49"/>
      <c r="Q1676" s="52" t="s">
        <v>359</v>
      </c>
      <c r="R1676" s="52" t="s">
        <v>1824</v>
      </c>
      <c r="S1676" s="52" t="s">
        <v>1825</v>
      </c>
      <c r="T1676" s="52" t="s">
        <v>71</v>
      </c>
      <c r="U1676" s="52"/>
      <c r="V1676" s="52"/>
    </row>
    <row r="1677" spans="2:22" s="9" customFormat="1" ht="17.100000000000001" customHeight="1">
      <c r="B1677" s="52">
        <v>2026</v>
      </c>
      <c r="C1677" s="52">
        <v>9</v>
      </c>
      <c r="D1677" s="52" t="s">
        <v>72</v>
      </c>
      <c r="E1677" s="52" t="s">
        <v>2980</v>
      </c>
      <c r="F1677" s="52" t="str">
        <f>VLOOKUP(E1677,'[1]3) 구매'!$E$6:$F$1614,2,0)</f>
        <v>일반경쟁</v>
      </c>
      <c r="G1677" s="52">
        <v>3013150202</v>
      </c>
      <c r="H1677" s="52" t="s">
        <v>6582</v>
      </c>
      <c r="I1677" s="52" t="s">
        <v>5467</v>
      </c>
      <c r="J1677" s="49" t="s">
        <v>6024</v>
      </c>
      <c r="K1677" s="49">
        <v>498</v>
      </c>
      <c r="L1677" s="49" t="s">
        <v>4393</v>
      </c>
      <c r="M1677" s="49">
        <v>24700000</v>
      </c>
      <c r="N1677" s="49"/>
      <c r="O1677" s="49" t="s">
        <v>4074</v>
      </c>
      <c r="P1677" s="49"/>
      <c r="Q1677" s="52" t="s">
        <v>415</v>
      </c>
      <c r="R1677" s="52" t="s">
        <v>2978</v>
      </c>
      <c r="S1677" s="52" t="s">
        <v>2979</v>
      </c>
      <c r="T1677" s="52" t="s">
        <v>71</v>
      </c>
      <c r="U1677" s="52"/>
      <c r="V1677" s="52"/>
    </row>
    <row r="1678" spans="2:22" s="9" customFormat="1" ht="17.100000000000001" customHeight="1">
      <c r="B1678" s="52">
        <v>2026</v>
      </c>
      <c r="C1678" s="52">
        <v>9</v>
      </c>
      <c r="D1678" s="52" t="s">
        <v>62</v>
      </c>
      <c r="E1678" s="52" t="s">
        <v>6583</v>
      </c>
      <c r="F1678" s="52" t="str">
        <f>VLOOKUP(E1678,'[1]3) 구매'!$E$6:$F$1614,2,0)</f>
        <v>쇼핑몰</v>
      </c>
      <c r="G1678" s="52">
        <v>3013150201</v>
      </c>
      <c r="H1678" s="52" t="s">
        <v>6584</v>
      </c>
      <c r="I1678" s="52" t="s">
        <v>6585</v>
      </c>
      <c r="J1678" s="49" t="s">
        <v>87</v>
      </c>
      <c r="K1678" s="49">
        <v>1040</v>
      </c>
      <c r="L1678" s="49" t="s">
        <v>4315</v>
      </c>
      <c r="M1678" s="49">
        <v>18096000</v>
      </c>
      <c r="N1678" s="49"/>
      <c r="O1678" s="49" t="s">
        <v>4074</v>
      </c>
      <c r="P1678" s="49"/>
      <c r="Q1678" s="52" t="s">
        <v>426</v>
      </c>
      <c r="R1678" s="52" t="s">
        <v>925</v>
      </c>
      <c r="S1678" s="52" t="s">
        <v>926</v>
      </c>
      <c r="T1678" s="52" t="s">
        <v>71</v>
      </c>
      <c r="U1678" s="52"/>
      <c r="V1678" s="52"/>
    </row>
    <row r="1679" spans="2:22" s="9" customFormat="1" ht="17.100000000000001" customHeight="1">
      <c r="B1679" s="52">
        <v>2026</v>
      </c>
      <c r="C1679" s="52">
        <v>9</v>
      </c>
      <c r="D1679" s="52" t="s">
        <v>72</v>
      </c>
      <c r="E1679" s="52" t="s">
        <v>4049</v>
      </c>
      <c r="F1679" s="52" t="str">
        <f>VLOOKUP(E1679,'[1]3) 구매'!$E$6:$F$1614,2,0)</f>
        <v>쇼핑몰</v>
      </c>
      <c r="G1679" s="52">
        <v>3017169801</v>
      </c>
      <c r="H1679" s="52" t="s">
        <v>6586</v>
      </c>
      <c r="I1679" s="52" t="s">
        <v>4996</v>
      </c>
      <c r="J1679" s="49" t="s">
        <v>65</v>
      </c>
      <c r="K1679" s="49">
        <v>6357</v>
      </c>
      <c r="L1679" s="49" t="s">
        <v>4411</v>
      </c>
      <c r="M1679" s="49">
        <v>99950099</v>
      </c>
      <c r="N1679" s="49"/>
      <c r="O1679" s="49" t="s">
        <v>4074</v>
      </c>
      <c r="P1679" s="49"/>
      <c r="Q1679" s="52" t="s">
        <v>443</v>
      </c>
      <c r="R1679" s="52" t="s">
        <v>1509</v>
      </c>
      <c r="S1679" s="52" t="s">
        <v>1510</v>
      </c>
      <c r="T1679" s="52" t="s">
        <v>71</v>
      </c>
      <c r="U1679" s="52"/>
      <c r="V1679" s="52"/>
    </row>
    <row r="1680" spans="2:22" s="9" customFormat="1" ht="17.100000000000001" customHeight="1">
      <c r="B1680" s="52">
        <v>2026</v>
      </c>
      <c r="C1680" s="52">
        <v>9</v>
      </c>
      <c r="D1680" s="52" t="s">
        <v>72</v>
      </c>
      <c r="E1680" s="52" t="s">
        <v>4049</v>
      </c>
      <c r="F1680" s="52" t="str">
        <f>VLOOKUP(E1680,'[1]3) 구매'!$E$6:$F$1614,2,0)</f>
        <v>쇼핑몰</v>
      </c>
      <c r="G1680" s="52">
        <v>3015189902</v>
      </c>
      <c r="H1680" s="52" t="s">
        <v>6587</v>
      </c>
      <c r="I1680" s="52" t="s">
        <v>6588</v>
      </c>
      <c r="J1680" s="49" t="s">
        <v>65</v>
      </c>
      <c r="K1680" s="49">
        <v>1102</v>
      </c>
      <c r="L1680" s="49" t="s">
        <v>4170</v>
      </c>
      <c r="M1680" s="49">
        <v>49479800</v>
      </c>
      <c r="N1680" s="49"/>
      <c r="O1680" s="49" t="s">
        <v>4074</v>
      </c>
      <c r="P1680" s="49"/>
      <c r="Q1680" s="52" t="s">
        <v>443</v>
      </c>
      <c r="R1680" s="52" t="s">
        <v>1509</v>
      </c>
      <c r="S1680" s="52" t="s">
        <v>1510</v>
      </c>
      <c r="T1680" s="52" t="s">
        <v>71</v>
      </c>
      <c r="U1680" s="52"/>
      <c r="V1680" s="52"/>
    </row>
    <row r="1681" spans="2:22" s="9" customFormat="1" ht="17.100000000000001" customHeight="1">
      <c r="B1681" s="52">
        <v>2026</v>
      </c>
      <c r="C1681" s="52">
        <v>9</v>
      </c>
      <c r="D1681" s="52" t="s">
        <v>72</v>
      </c>
      <c r="E1681" s="52" t="s">
        <v>4049</v>
      </c>
      <c r="F1681" s="52" t="str">
        <f>VLOOKUP(E1681,'[1]3) 구매'!$E$6:$F$1614,2,0)</f>
        <v>쇼핑몰</v>
      </c>
      <c r="G1681" s="52">
        <v>3011159701</v>
      </c>
      <c r="H1681" s="52" t="s">
        <v>4242</v>
      </c>
      <c r="I1681" s="52" t="s">
        <v>4476</v>
      </c>
      <c r="J1681" s="49" t="s">
        <v>87</v>
      </c>
      <c r="K1681" s="49">
        <v>173</v>
      </c>
      <c r="L1681" s="49" t="s">
        <v>4689</v>
      </c>
      <c r="M1681" s="49">
        <v>46254000</v>
      </c>
      <c r="N1681" s="49"/>
      <c r="O1681" s="49" t="s">
        <v>4074</v>
      </c>
      <c r="P1681" s="49"/>
      <c r="Q1681" s="52" t="s">
        <v>443</v>
      </c>
      <c r="R1681" s="52" t="s">
        <v>1509</v>
      </c>
      <c r="S1681" s="52" t="s">
        <v>1510</v>
      </c>
      <c r="T1681" s="52" t="s">
        <v>71</v>
      </c>
      <c r="U1681" s="52"/>
      <c r="V1681" s="52"/>
    </row>
    <row r="1682" spans="2:22" s="9" customFormat="1" ht="17.100000000000001" customHeight="1">
      <c r="B1682" s="52">
        <v>2026</v>
      </c>
      <c r="C1682" s="52">
        <v>10</v>
      </c>
      <c r="D1682" s="52" t="s">
        <v>72</v>
      </c>
      <c r="E1682" s="52" t="s">
        <v>6589</v>
      </c>
      <c r="F1682" s="52" t="str">
        <f>VLOOKUP(E1682,'[1]3) 구매'!$E$6:$F$1614,2,0)</f>
        <v>쇼핑몰</v>
      </c>
      <c r="G1682" s="52">
        <v>4111193802</v>
      </c>
      <c r="H1682" s="52" t="s">
        <v>6182</v>
      </c>
      <c r="I1682" s="52" t="s">
        <v>4706</v>
      </c>
      <c r="J1682" s="49" t="s">
        <v>6183</v>
      </c>
      <c r="K1682" s="49">
        <v>4</v>
      </c>
      <c r="L1682" s="49" t="s">
        <v>4500</v>
      </c>
      <c r="M1682" s="49">
        <v>37400000</v>
      </c>
      <c r="N1682" s="49"/>
      <c r="O1682" s="49"/>
      <c r="P1682" s="49"/>
      <c r="Q1682" s="52" t="s">
        <v>1428</v>
      </c>
      <c r="R1682" s="52" t="s">
        <v>1740</v>
      </c>
      <c r="S1682" s="52" t="s">
        <v>1741</v>
      </c>
      <c r="T1682" s="52" t="s">
        <v>71</v>
      </c>
      <c r="U1682" s="52"/>
      <c r="V1682" s="52"/>
    </row>
    <row r="1683" spans="2:22" s="9" customFormat="1" ht="17.100000000000001" customHeight="1">
      <c r="B1683" s="52">
        <v>2026</v>
      </c>
      <c r="C1683" s="52">
        <v>10</v>
      </c>
      <c r="D1683" s="52" t="s">
        <v>72</v>
      </c>
      <c r="E1683" s="52" t="s">
        <v>6590</v>
      </c>
      <c r="F1683" s="52" t="str">
        <f>VLOOKUP(E1683,'[1]3) 구매'!$E$6:$F$1614,2,0)</f>
        <v>쇼핑몰</v>
      </c>
      <c r="G1683" s="52">
        <v>4014218902</v>
      </c>
      <c r="H1683" s="52" t="s">
        <v>6591</v>
      </c>
      <c r="I1683" s="52" t="s">
        <v>6592</v>
      </c>
      <c r="J1683" s="49" t="s">
        <v>87</v>
      </c>
      <c r="K1683" s="49">
        <v>66</v>
      </c>
      <c r="L1683" s="49" t="s">
        <v>4094</v>
      </c>
      <c r="M1683" s="49">
        <v>93104665</v>
      </c>
      <c r="N1683" s="49" t="s">
        <v>4074</v>
      </c>
      <c r="O1683" s="49"/>
      <c r="P1683" s="49"/>
      <c r="Q1683" s="52" t="s">
        <v>1189</v>
      </c>
      <c r="R1683" s="52" t="s">
        <v>2322</v>
      </c>
      <c r="S1683" s="52" t="s">
        <v>2323</v>
      </c>
      <c r="T1683" s="52" t="s">
        <v>71</v>
      </c>
      <c r="U1683" s="52"/>
      <c r="V1683" s="52"/>
    </row>
    <row r="1684" spans="2:22" s="9" customFormat="1" ht="17.100000000000001" customHeight="1">
      <c r="B1684" s="52">
        <v>2026</v>
      </c>
      <c r="C1684" s="52">
        <v>10</v>
      </c>
      <c r="D1684" s="52" t="s">
        <v>72</v>
      </c>
      <c r="E1684" s="52" t="s">
        <v>6590</v>
      </c>
      <c r="F1684" s="52" t="str">
        <f>VLOOKUP(E1684,'[1]3) 구매'!$E$6:$F$1614,2,0)</f>
        <v>쇼핑몰</v>
      </c>
      <c r="G1684" s="52">
        <v>4014178201</v>
      </c>
      <c r="H1684" s="52" t="s">
        <v>4796</v>
      </c>
      <c r="I1684" s="52" t="s">
        <v>6593</v>
      </c>
      <c r="J1684" s="49" t="s">
        <v>87</v>
      </c>
      <c r="K1684" s="49">
        <v>109</v>
      </c>
      <c r="L1684" s="49" t="s">
        <v>4138</v>
      </c>
      <c r="M1684" s="49">
        <v>22467622</v>
      </c>
      <c r="N1684" s="49"/>
      <c r="O1684" s="49" t="s">
        <v>4074</v>
      </c>
      <c r="P1684" s="49"/>
      <c r="Q1684" s="52" t="s">
        <v>1189</v>
      </c>
      <c r="R1684" s="52" t="s">
        <v>2322</v>
      </c>
      <c r="S1684" s="52" t="s">
        <v>2323</v>
      </c>
      <c r="T1684" s="52" t="s">
        <v>71</v>
      </c>
      <c r="U1684" s="52"/>
      <c r="V1684" s="52"/>
    </row>
    <row r="1685" spans="2:22" s="9" customFormat="1" ht="17.100000000000001" customHeight="1">
      <c r="B1685" s="52">
        <v>2026</v>
      </c>
      <c r="C1685" s="52">
        <v>10</v>
      </c>
      <c r="D1685" s="52" t="s">
        <v>72</v>
      </c>
      <c r="E1685" s="52" t="s">
        <v>6590</v>
      </c>
      <c r="F1685" s="52" t="str">
        <f>VLOOKUP(E1685,'[1]3) 구매'!$E$6:$F$1614,2,0)</f>
        <v>쇼핑몰</v>
      </c>
      <c r="G1685" s="52">
        <v>3013151401</v>
      </c>
      <c r="H1685" s="52" t="s">
        <v>6594</v>
      </c>
      <c r="I1685" s="52" t="s">
        <v>6595</v>
      </c>
      <c r="J1685" s="49" t="s">
        <v>87</v>
      </c>
      <c r="K1685" s="49">
        <v>8</v>
      </c>
      <c r="L1685" s="49" t="s">
        <v>4094</v>
      </c>
      <c r="M1685" s="49">
        <v>2767746</v>
      </c>
      <c r="N1685" s="49"/>
      <c r="O1685" s="49" t="s">
        <v>4074</v>
      </c>
      <c r="P1685" s="49"/>
      <c r="Q1685" s="52" t="s">
        <v>1189</v>
      </c>
      <c r="R1685" s="52" t="s">
        <v>2322</v>
      </c>
      <c r="S1685" s="52" t="s">
        <v>2323</v>
      </c>
      <c r="T1685" s="52" t="s">
        <v>71</v>
      </c>
      <c r="U1685" s="52"/>
      <c r="V1685" s="52"/>
    </row>
    <row r="1686" spans="2:22" s="9" customFormat="1" ht="17.100000000000001" customHeight="1">
      <c r="B1686" s="52">
        <v>2026</v>
      </c>
      <c r="C1686" s="52">
        <v>10</v>
      </c>
      <c r="D1686" s="52" t="s">
        <v>62</v>
      </c>
      <c r="E1686" s="52" t="s">
        <v>5671</v>
      </c>
      <c r="F1686" s="52" t="str">
        <f>VLOOKUP(E1686,'[1]3) 구매'!$E$6:$F$1614,2,0)</f>
        <v>쇼핑몰</v>
      </c>
      <c r="G1686" s="52">
        <v>4014218902</v>
      </c>
      <c r="H1686" s="52" t="s">
        <v>6596</v>
      </c>
      <c r="I1686" s="52" t="s">
        <v>5847</v>
      </c>
      <c r="J1686" s="49" t="s">
        <v>87</v>
      </c>
      <c r="K1686" s="49">
        <v>12099</v>
      </c>
      <c r="L1686" s="49" t="s">
        <v>4094</v>
      </c>
      <c r="M1686" s="49">
        <v>754877620</v>
      </c>
      <c r="N1686" s="49"/>
      <c r="O1686" s="49" t="s">
        <v>4070</v>
      </c>
      <c r="P1686" s="49"/>
      <c r="Q1686" s="52" t="s">
        <v>257</v>
      </c>
      <c r="R1686" s="52" t="s">
        <v>2511</v>
      </c>
      <c r="S1686" s="52" t="s">
        <v>2512</v>
      </c>
      <c r="T1686" s="52" t="s">
        <v>71</v>
      </c>
      <c r="U1686" s="52"/>
      <c r="V1686" s="52"/>
    </row>
    <row r="1687" spans="2:22" s="9" customFormat="1" ht="17.100000000000001" customHeight="1">
      <c r="B1687" s="52">
        <v>2026</v>
      </c>
      <c r="C1687" s="52">
        <v>10</v>
      </c>
      <c r="D1687" s="52" t="s">
        <v>62</v>
      </c>
      <c r="E1687" s="52" t="s">
        <v>6597</v>
      </c>
      <c r="F1687" s="52" t="str">
        <f>VLOOKUP(E1687,'[1]3) 구매'!$E$6:$F$1614,2,0)</f>
        <v>쇼핑몰</v>
      </c>
      <c r="G1687" s="52">
        <v>4014229801</v>
      </c>
      <c r="H1687" s="52" t="s">
        <v>4202</v>
      </c>
      <c r="I1687" s="52" t="s">
        <v>4156</v>
      </c>
      <c r="J1687" s="49" t="s">
        <v>6533</v>
      </c>
      <c r="K1687" s="49">
        <v>6</v>
      </c>
      <c r="L1687" s="49" t="s">
        <v>4078</v>
      </c>
      <c r="M1687" s="49">
        <v>56958000</v>
      </c>
      <c r="N1687" s="49"/>
      <c r="O1687" s="49" t="s">
        <v>4074</v>
      </c>
      <c r="P1687" s="49"/>
      <c r="Q1687" s="52" t="s">
        <v>1210</v>
      </c>
      <c r="R1687" s="52" t="s">
        <v>1221</v>
      </c>
      <c r="S1687" s="52" t="s">
        <v>1222</v>
      </c>
      <c r="T1687" s="52" t="s">
        <v>71</v>
      </c>
      <c r="U1687" s="52"/>
      <c r="V1687" s="52"/>
    </row>
    <row r="1688" spans="2:22" s="9" customFormat="1" ht="17.100000000000001" customHeight="1">
      <c r="B1688" s="52">
        <v>2026</v>
      </c>
      <c r="C1688" s="52">
        <v>10</v>
      </c>
      <c r="D1688" s="52" t="s">
        <v>62</v>
      </c>
      <c r="E1688" s="52" t="s">
        <v>6598</v>
      </c>
      <c r="F1688" s="52" t="str">
        <f>VLOOKUP(E1688,'[1]3) 구매'!$E$6:$F$1614,2,0)</f>
        <v>쇼핑몰</v>
      </c>
      <c r="G1688" s="52">
        <v>4321150701</v>
      </c>
      <c r="H1688" s="52" t="s">
        <v>6599</v>
      </c>
      <c r="I1688" s="52" t="s">
        <v>6600</v>
      </c>
      <c r="J1688" s="49" t="s">
        <v>5724</v>
      </c>
      <c r="K1688" s="49">
        <v>822</v>
      </c>
      <c r="L1688" s="49" t="s">
        <v>4230</v>
      </c>
      <c r="M1688" s="49">
        <v>1500000000</v>
      </c>
      <c r="N1688" s="49"/>
      <c r="O1688" s="49" t="s">
        <v>4074</v>
      </c>
      <c r="P1688" s="49"/>
      <c r="Q1688" s="52" t="s">
        <v>5712</v>
      </c>
      <c r="R1688" s="52" t="s">
        <v>5713</v>
      </c>
      <c r="S1688" s="52" t="s">
        <v>5714</v>
      </c>
      <c r="T1688" s="52" t="s">
        <v>71</v>
      </c>
      <c r="U1688" s="52"/>
      <c r="V1688" s="52"/>
    </row>
    <row r="1689" spans="2:22" s="9" customFormat="1" ht="17.100000000000001" customHeight="1">
      <c r="B1689" s="52">
        <v>2026</v>
      </c>
      <c r="C1689" s="52">
        <v>10</v>
      </c>
      <c r="D1689" s="52" t="s">
        <v>72</v>
      </c>
      <c r="E1689" s="52" t="s">
        <v>3660</v>
      </c>
      <c r="F1689" s="52" t="str">
        <f>VLOOKUP(E1689,'[1]3) 구매'!$E$6:$F$1614,2,0)</f>
        <v>쇼핑몰</v>
      </c>
      <c r="G1689" s="52">
        <v>4014219701</v>
      </c>
      <c r="H1689" s="52" t="s">
        <v>4514</v>
      </c>
      <c r="I1689" s="52" t="s">
        <v>6601</v>
      </c>
      <c r="J1689" s="49" t="s">
        <v>87</v>
      </c>
      <c r="K1689" s="49">
        <v>4383</v>
      </c>
      <c r="L1689" s="49" t="s">
        <v>4094</v>
      </c>
      <c r="M1689" s="49">
        <v>883568900</v>
      </c>
      <c r="N1689" s="49"/>
      <c r="O1689" s="49" t="s">
        <v>4074</v>
      </c>
      <c r="P1689" s="49"/>
      <c r="Q1689" s="52" t="s">
        <v>305</v>
      </c>
      <c r="R1689" s="52" t="s">
        <v>5264</v>
      </c>
      <c r="S1689" s="52" t="s">
        <v>5265</v>
      </c>
      <c r="T1689" s="52" t="s">
        <v>71</v>
      </c>
      <c r="U1689" s="52"/>
      <c r="V1689" s="52"/>
    </row>
    <row r="1690" spans="2:22" s="9" customFormat="1" ht="17.100000000000001" customHeight="1">
      <c r="B1690" s="52">
        <v>2026</v>
      </c>
      <c r="C1690" s="52">
        <v>10</v>
      </c>
      <c r="D1690" s="52" t="s">
        <v>72</v>
      </c>
      <c r="E1690" s="52" t="s">
        <v>3660</v>
      </c>
      <c r="F1690" s="52" t="str">
        <f>VLOOKUP(E1690,'[1]3) 구매'!$E$6:$F$1614,2,0)</f>
        <v>쇼핑몰</v>
      </c>
      <c r="G1690" s="52">
        <v>4014219701</v>
      </c>
      <c r="H1690" s="52" t="s">
        <v>4514</v>
      </c>
      <c r="I1690" s="52" t="s">
        <v>5474</v>
      </c>
      <c r="J1690" s="49" t="s">
        <v>87</v>
      </c>
      <c r="K1690" s="49">
        <v>1296</v>
      </c>
      <c r="L1690" s="49" t="s">
        <v>4094</v>
      </c>
      <c r="M1690" s="49">
        <v>134317400</v>
      </c>
      <c r="N1690" s="49"/>
      <c r="O1690" s="49" t="s">
        <v>4074</v>
      </c>
      <c r="P1690" s="49"/>
      <c r="Q1690" s="52" t="s">
        <v>305</v>
      </c>
      <c r="R1690" s="52" t="s">
        <v>5264</v>
      </c>
      <c r="S1690" s="52" t="s">
        <v>5265</v>
      </c>
      <c r="T1690" s="52" t="s">
        <v>71</v>
      </c>
      <c r="U1690" s="52"/>
      <c r="V1690" s="52"/>
    </row>
    <row r="1691" spans="2:22" s="9" customFormat="1" ht="17.100000000000001" customHeight="1">
      <c r="B1691" s="52">
        <v>2026</v>
      </c>
      <c r="C1691" s="52">
        <v>10</v>
      </c>
      <c r="D1691" s="52" t="s">
        <v>72</v>
      </c>
      <c r="E1691" s="52" t="s">
        <v>3660</v>
      </c>
      <c r="F1691" s="52" t="str">
        <f>VLOOKUP(E1691,'[1]3) 구매'!$E$6:$F$1614,2,0)</f>
        <v>쇼핑몰</v>
      </c>
      <c r="G1691" s="52">
        <v>4014219701</v>
      </c>
      <c r="H1691" s="52" t="s">
        <v>4514</v>
      </c>
      <c r="I1691" s="52" t="s">
        <v>5844</v>
      </c>
      <c r="J1691" s="49" t="s">
        <v>87</v>
      </c>
      <c r="K1691" s="49">
        <v>1539</v>
      </c>
      <c r="L1691" s="49" t="s">
        <v>4094</v>
      </c>
      <c r="M1691" s="49">
        <v>129075900</v>
      </c>
      <c r="N1691" s="49"/>
      <c r="O1691" s="49" t="s">
        <v>4074</v>
      </c>
      <c r="P1691" s="49"/>
      <c r="Q1691" s="52" t="s">
        <v>305</v>
      </c>
      <c r="R1691" s="52" t="s">
        <v>5264</v>
      </c>
      <c r="S1691" s="52" t="s">
        <v>5265</v>
      </c>
      <c r="T1691" s="52" t="s">
        <v>71</v>
      </c>
      <c r="U1691" s="52"/>
      <c r="V1691" s="52"/>
    </row>
    <row r="1692" spans="2:22" s="9" customFormat="1" ht="17.100000000000001" customHeight="1">
      <c r="B1692" s="52">
        <v>2026</v>
      </c>
      <c r="C1692" s="52">
        <v>10</v>
      </c>
      <c r="D1692" s="52" t="s">
        <v>72</v>
      </c>
      <c r="E1692" s="52" t="s">
        <v>3660</v>
      </c>
      <c r="F1692" s="52" t="str">
        <f>VLOOKUP(E1692,'[1]3) 구매'!$E$6:$F$1614,2,0)</f>
        <v>쇼핑몰</v>
      </c>
      <c r="G1692" s="52">
        <v>4014219701</v>
      </c>
      <c r="H1692" s="52" t="s">
        <v>4514</v>
      </c>
      <c r="I1692" s="52" t="s">
        <v>5856</v>
      </c>
      <c r="J1692" s="49" t="s">
        <v>87</v>
      </c>
      <c r="K1692" s="49">
        <v>1260</v>
      </c>
      <c r="L1692" s="49" t="s">
        <v>4094</v>
      </c>
      <c r="M1692" s="49">
        <v>65583000</v>
      </c>
      <c r="N1692" s="49"/>
      <c r="O1692" s="49"/>
      <c r="P1692" s="49" t="s">
        <v>4074</v>
      </c>
      <c r="Q1692" s="52" t="s">
        <v>305</v>
      </c>
      <c r="R1692" s="52" t="s">
        <v>5264</v>
      </c>
      <c r="S1692" s="52" t="s">
        <v>5265</v>
      </c>
      <c r="T1692" s="52" t="s">
        <v>71</v>
      </c>
      <c r="U1692" s="52"/>
      <c r="V1692" s="52"/>
    </row>
    <row r="1693" spans="2:22" s="9" customFormat="1" ht="17.100000000000001" customHeight="1">
      <c r="B1693" s="52">
        <v>2026</v>
      </c>
      <c r="C1693" s="52">
        <v>10</v>
      </c>
      <c r="D1693" s="52" t="s">
        <v>72</v>
      </c>
      <c r="E1693" s="52" t="s">
        <v>3660</v>
      </c>
      <c r="F1693" s="52" t="str">
        <f>VLOOKUP(E1693,'[1]3) 구매'!$E$6:$F$1614,2,0)</f>
        <v>쇼핑몰</v>
      </c>
      <c r="G1693" s="52">
        <v>4014219701</v>
      </c>
      <c r="H1693" s="52" t="s">
        <v>4514</v>
      </c>
      <c r="I1693" s="52" t="s">
        <v>5857</v>
      </c>
      <c r="J1693" s="49" t="s">
        <v>87</v>
      </c>
      <c r="K1693" s="49">
        <v>1260</v>
      </c>
      <c r="L1693" s="49" t="s">
        <v>4094</v>
      </c>
      <c r="M1693" s="49">
        <v>52025400</v>
      </c>
      <c r="N1693" s="49"/>
      <c r="O1693" s="49"/>
      <c r="P1693" s="49" t="s">
        <v>4074</v>
      </c>
      <c r="Q1693" s="52" t="s">
        <v>305</v>
      </c>
      <c r="R1693" s="52" t="s">
        <v>5264</v>
      </c>
      <c r="S1693" s="52" t="s">
        <v>5265</v>
      </c>
      <c r="T1693" s="52" t="s">
        <v>71</v>
      </c>
      <c r="U1693" s="52"/>
      <c r="V1693" s="52"/>
    </row>
    <row r="1694" spans="2:22" s="9" customFormat="1" ht="17.100000000000001" customHeight="1">
      <c r="B1694" s="52">
        <v>2026</v>
      </c>
      <c r="C1694" s="52">
        <v>10</v>
      </c>
      <c r="D1694" s="52" t="s">
        <v>72</v>
      </c>
      <c r="E1694" s="52" t="s">
        <v>3660</v>
      </c>
      <c r="F1694" s="52" t="str">
        <f>VLOOKUP(E1694,'[1]3) 구매'!$E$6:$F$1614,2,0)</f>
        <v>쇼핑몰</v>
      </c>
      <c r="G1694" s="52">
        <v>4014169401</v>
      </c>
      <c r="H1694" s="52" t="s">
        <v>6602</v>
      </c>
      <c r="I1694" s="52" t="s">
        <v>6603</v>
      </c>
      <c r="J1694" s="49" t="s">
        <v>87</v>
      </c>
      <c r="K1694" s="49">
        <v>4</v>
      </c>
      <c r="L1694" s="49" t="s">
        <v>4238</v>
      </c>
      <c r="M1694" s="49">
        <v>21101500</v>
      </c>
      <c r="N1694" s="49"/>
      <c r="O1694" s="49"/>
      <c r="P1694" s="49" t="s">
        <v>4074</v>
      </c>
      <c r="Q1694" s="52" t="s">
        <v>305</v>
      </c>
      <c r="R1694" s="52" t="s">
        <v>5264</v>
      </c>
      <c r="S1694" s="52" t="s">
        <v>5265</v>
      </c>
      <c r="T1694" s="52" t="s">
        <v>71</v>
      </c>
      <c r="U1694" s="52"/>
      <c r="V1694" s="52"/>
    </row>
    <row r="1695" spans="2:22" s="9" customFormat="1" ht="17.100000000000001" customHeight="1">
      <c r="B1695" s="52">
        <v>2026</v>
      </c>
      <c r="C1695" s="52">
        <v>10</v>
      </c>
      <c r="D1695" s="52" t="s">
        <v>72</v>
      </c>
      <c r="E1695" s="52" t="s">
        <v>3660</v>
      </c>
      <c r="F1695" s="52" t="str">
        <f>VLOOKUP(E1695,'[1]3) 구매'!$E$6:$F$1614,2,0)</f>
        <v>쇼핑몰</v>
      </c>
      <c r="G1695" s="52">
        <v>4014169401</v>
      </c>
      <c r="H1695" s="52" t="s">
        <v>6602</v>
      </c>
      <c r="I1695" s="52" t="s">
        <v>5484</v>
      </c>
      <c r="J1695" s="49" t="s">
        <v>87</v>
      </c>
      <c r="K1695" s="49">
        <v>4</v>
      </c>
      <c r="L1695" s="49" t="s">
        <v>4238</v>
      </c>
      <c r="M1695" s="49">
        <v>17935200</v>
      </c>
      <c r="N1695" s="49"/>
      <c r="O1695" s="49"/>
      <c r="P1695" s="49" t="s">
        <v>4074</v>
      </c>
      <c r="Q1695" s="52" t="s">
        <v>305</v>
      </c>
      <c r="R1695" s="52" t="s">
        <v>5264</v>
      </c>
      <c r="S1695" s="52" t="s">
        <v>5265</v>
      </c>
      <c r="T1695" s="52" t="s">
        <v>71</v>
      </c>
      <c r="U1695" s="52"/>
      <c r="V1695" s="52"/>
    </row>
    <row r="1696" spans="2:22" s="9" customFormat="1" ht="17.100000000000001" customHeight="1">
      <c r="B1696" s="52">
        <v>2026</v>
      </c>
      <c r="C1696" s="52">
        <v>10</v>
      </c>
      <c r="D1696" s="52" t="s">
        <v>72</v>
      </c>
      <c r="E1696" s="52" t="s">
        <v>3660</v>
      </c>
      <c r="F1696" s="52" t="str">
        <f>VLOOKUP(E1696,'[1]3) 구매'!$E$6:$F$1614,2,0)</f>
        <v>쇼핑몰</v>
      </c>
      <c r="G1696" s="52">
        <v>4014169401</v>
      </c>
      <c r="H1696" s="52" t="s">
        <v>6604</v>
      </c>
      <c r="I1696" s="52" t="s">
        <v>6605</v>
      </c>
      <c r="J1696" s="49" t="s">
        <v>87</v>
      </c>
      <c r="K1696" s="49">
        <v>4</v>
      </c>
      <c r="L1696" s="49" t="s">
        <v>4238</v>
      </c>
      <c r="M1696" s="49">
        <v>44484000</v>
      </c>
      <c r="N1696" s="49"/>
      <c r="O1696" s="49"/>
      <c r="P1696" s="49" t="s">
        <v>4074</v>
      </c>
      <c r="Q1696" s="52" t="s">
        <v>305</v>
      </c>
      <c r="R1696" s="52" t="s">
        <v>5264</v>
      </c>
      <c r="S1696" s="52" t="s">
        <v>5265</v>
      </c>
      <c r="T1696" s="52" t="s">
        <v>71</v>
      </c>
      <c r="U1696" s="52"/>
      <c r="V1696" s="52"/>
    </row>
    <row r="1697" spans="2:22" s="9" customFormat="1" ht="17.100000000000001" customHeight="1">
      <c r="B1697" s="52">
        <v>2026</v>
      </c>
      <c r="C1697" s="52">
        <v>10</v>
      </c>
      <c r="D1697" s="52" t="s">
        <v>72</v>
      </c>
      <c r="E1697" s="52" t="s">
        <v>3660</v>
      </c>
      <c r="F1697" s="52" t="str">
        <f>VLOOKUP(E1697,'[1]3) 구매'!$E$6:$F$1614,2,0)</f>
        <v>쇼핑몰</v>
      </c>
      <c r="G1697" s="52">
        <v>4014169401</v>
      </c>
      <c r="H1697" s="52" t="s">
        <v>6604</v>
      </c>
      <c r="I1697" s="52" t="s">
        <v>5855</v>
      </c>
      <c r="J1697" s="49" t="s">
        <v>87</v>
      </c>
      <c r="K1697" s="49">
        <v>2</v>
      </c>
      <c r="L1697" s="49" t="s">
        <v>4238</v>
      </c>
      <c r="M1697" s="49">
        <v>14545000</v>
      </c>
      <c r="N1697" s="49"/>
      <c r="O1697" s="49"/>
      <c r="P1697" s="49" t="s">
        <v>4074</v>
      </c>
      <c r="Q1697" s="52" t="s">
        <v>305</v>
      </c>
      <c r="R1697" s="52" t="s">
        <v>5264</v>
      </c>
      <c r="S1697" s="52" t="s">
        <v>5265</v>
      </c>
      <c r="T1697" s="52" t="s">
        <v>71</v>
      </c>
      <c r="U1697" s="52"/>
      <c r="V1697" s="52"/>
    </row>
    <row r="1698" spans="2:22" s="9" customFormat="1" ht="17.100000000000001" customHeight="1">
      <c r="B1698" s="52">
        <v>2026</v>
      </c>
      <c r="C1698" s="52">
        <v>10</v>
      </c>
      <c r="D1698" s="52" t="s">
        <v>72</v>
      </c>
      <c r="E1698" s="52" t="s">
        <v>3660</v>
      </c>
      <c r="F1698" s="52" t="str">
        <f>VLOOKUP(E1698,'[1]3) 구매'!$E$6:$F$1614,2,0)</f>
        <v>쇼핑몰</v>
      </c>
      <c r="G1698" s="52">
        <v>4014169401</v>
      </c>
      <c r="H1698" s="52" t="s">
        <v>6604</v>
      </c>
      <c r="I1698" s="52" t="s">
        <v>5302</v>
      </c>
      <c r="J1698" s="49" t="s">
        <v>87</v>
      </c>
      <c r="K1698" s="49">
        <v>2</v>
      </c>
      <c r="L1698" s="49" t="s">
        <v>4238</v>
      </c>
      <c r="M1698" s="49">
        <v>13772000</v>
      </c>
      <c r="N1698" s="49"/>
      <c r="O1698" s="49"/>
      <c r="P1698" s="49" t="s">
        <v>4074</v>
      </c>
      <c r="Q1698" s="52" t="s">
        <v>305</v>
      </c>
      <c r="R1698" s="52" t="s">
        <v>5264</v>
      </c>
      <c r="S1698" s="52" t="s">
        <v>5265</v>
      </c>
      <c r="T1698" s="52" t="s">
        <v>71</v>
      </c>
      <c r="U1698" s="52"/>
      <c r="V1698" s="52"/>
    </row>
    <row r="1699" spans="2:22" s="9" customFormat="1" ht="17.100000000000001" customHeight="1">
      <c r="B1699" s="52">
        <v>2026</v>
      </c>
      <c r="C1699" s="52">
        <v>10</v>
      </c>
      <c r="D1699" s="52" t="s">
        <v>72</v>
      </c>
      <c r="E1699" s="52" t="s">
        <v>6606</v>
      </c>
      <c r="F1699" s="52" t="str">
        <f>VLOOKUP(E1699,'[1]3) 구매'!$E$6:$F$1614,2,0)</f>
        <v>수의계약</v>
      </c>
      <c r="G1699" s="52">
        <v>4713190201</v>
      </c>
      <c r="H1699" s="52" t="s">
        <v>6607</v>
      </c>
      <c r="I1699" s="52" t="s">
        <v>4156</v>
      </c>
      <c r="J1699" s="49" t="s">
        <v>6116</v>
      </c>
      <c r="K1699" s="49">
        <v>1</v>
      </c>
      <c r="L1699" s="49" t="s">
        <v>4198</v>
      </c>
      <c r="M1699" s="49">
        <v>22000000</v>
      </c>
      <c r="N1699" s="49"/>
      <c r="O1699" s="49"/>
      <c r="P1699" s="49"/>
      <c r="Q1699" s="52" t="s">
        <v>845</v>
      </c>
      <c r="R1699" s="52" t="s">
        <v>1246</v>
      </c>
      <c r="S1699" s="52" t="s">
        <v>1247</v>
      </c>
      <c r="T1699" s="52" t="s">
        <v>71</v>
      </c>
      <c r="U1699" s="52"/>
      <c r="V1699" s="52" t="s">
        <v>121</v>
      </c>
    </row>
    <row r="1700" spans="2:22" s="9" customFormat="1" ht="17.100000000000001" customHeight="1">
      <c r="B1700" s="52">
        <v>2026</v>
      </c>
      <c r="C1700" s="52">
        <v>10</v>
      </c>
      <c r="D1700" s="52" t="s">
        <v>72</v>
      </c>
      <c r="E1700" s="52" t="s">
        <v>6608</v>
      </c>
      <c r="F1700" s="52" t="str">
        <f>VLOOKUP(E1700,'[1]3) 구매'!$E$6:$F$1614,2,0)</f>
        <v>일반경쟁</v>
      </c>
      <c r="G1700" s="52">
        <v>4015151301</v>
      </c>
      <c r="H1700" s="52" t="s">
        <v>4316</v>
      </c>
      <c r="I1700" s="52">
        <v>1000</v>
      </c>
      <c r="J1700" s="49" t="s">
        <v>6259</v>
      </c>
      <c r="K1700" s="49">
        <v>3</v>
      </c>
      <c r="L1700" s="49" t="s">
        <v>4230</v>
      </c>
      <c r="M1700" s="49">
        <v>510000000</v>
      </c>
      <c r="N1700" s="49"/>
      <c r="O1700" s="49"/>
      <c r="P1700" s="49"/>
      <c r="Q1700" s="52" t="s">
        <v>4618</v>
      </c>
      <c r="R1700" s="52" t="s">
        <v>6260</v>
      </c>
      <c r="S1700" s="52" t="s">
        <v>6261</v>
      </c>
      <c r="T1700" s="52" t="s">
        <v>71</v>
      </c>
      <c r="U1700" s="52"/>
      <c r="V1700" s="52"/>
    </row>
    <row r="1701" spans="2:22" s="9" customFormat="1" ht="17.100000000000001" customHeight="1">
      <c r="B1701" s="52">
        <v>2026</v>
      </c>
      <c r="C1701" s="52">
        <v>10</v>
      </c>
      <c r="D1701" s="52" t="s">
        <v>72</v>
      </c>
      <c r="E1701" s="52" t="s">
        <v>6609</v>
      </c>
      <c r="F1701" s="52" t="str">
        <f>VLOOKUP(E1701,'[1]3) 구매'!$E$6:$F$1614,2,0)</f>
        <v>일반경쟁</v>
      </c>
      <c r="G1701" s="52">
        <v>4710998001</v>
      </c>
      <c r="H1701" s="52" t="s">
        <v>4788</v>
      </c>
      <c r="I1701" s="52" t="s">
        <v>892</v>
      </c>
      <c r="J1701" s="49" t="s">
        <v>6259</v>
      </c>
      <c r="K1701" s="49">
        <v>2</v>
      </c>
      <c r="L1701" s="49" t="s">
        <v>4111</v>
      </c>
      <c r="M1701" s="49">
        <v>212200000</v>
      </c>
      <c r="N1701" s="49"/>
      <c r="O1701" s="49"/>
      <c r="P1701" s="49"/>
      <c r="Q1701" s="52" t="s">
        <v>4618</v>
      </c>
      <c r="R1701" s="52" t="s">
        <v>6260</v>
      </c>
      <c r="S1701" s="52" t="s">
        <v>6261</v>
      </c>
      <c r="T1701" s="52" t="s">
        <v>71</v>
      </c>
      <c r="U1701" s="52"/>
      <c r="V1701" s="52"/>
    </row>
    <row r="1702" spans="2:22" s="9" customFormat="1" ht="17.100000000000001" customHeight="1">
      <c r="B1702" s="52">
        <v>2026</v>
      </c>
      <c r="C1702" s="52">
        <v>10</v>
      </c>
      <c r="D1702" s="52" t="s">
        <v>62</v>
      </c>
      <c r="E1702" s="52" t="s">
        <v>6610</v>
      </c>
      <c r="F1702" s="52" t="str">
        <f>VLOOKUP(E1702,'[1]3) 구매'!$E$6:$F$1614,2,0)</f>
        <v>쇼핑몰</v>
      </c>
      <c r="G1702" s="52">
        <v>4014168801</v>
      </c>
      <c r="H1702" s="52" t="s">
        <v>5309</v>
      </c>
      <c r="I1702" s="52">
        <v>1000</v>
      </c>
      <c r="J1702" s="49" t="s">
        <v>6259</v>
      </c>
      <c r="K1702" s="49">
        <v>3</v>
      </c>
      <c r="L1702" s="49" t="s">
        <v>4230</v>
      </c>
      <c r="M1702" s="49">
        <v>61560000</v>
      </c>
      <c r="N1702" s="49"/>
      <c r="O1702" s="49" t="s">
        <v>4074</v>
      </c>
      <c r="P1702" s="49"/>
      <c r="Q1702" s="52" t="s">
        <v>4618</v>
      </c>
      <c r="R1702" s="52" t="s">
        <v>6260</v>
      </c>
      <c r="S1702" s="52" t="s">
        <v>6261</v>
      </c>
      <c r="T1702" s="52" t="s">
        <v>71</v>
      </c>
      <c r="U1702" s="52"/>
      <c r="V1702" s="52"/>
    </row>
    <row r="1703" spans="2:22" s="9" customFormat="1" ht="17.100000000000001" customHeight="1">
      <c r="B1703" s="52">
        <v>2026</v>
      </c>
      <c r="C1703" s="52">
        <v>10</v>
      </c>
      <c r="D1703" s="52" t="s">
        <v>62</v>
      </c>
      <c r="E1703" s="52" t="s">
        <v>6611</v>
      </c>
      <c r="F1703" s="52" t="str">
        <f>VLOOKUP(E1703,'[1]3) 구매'!$E$6:$F$1614,2,0)</f>
        <v>쇼핑몰</v>
      </c>
      <c r="G1703" s="52">
        <v>4014162001</v>
      </c>
      <c r="H1703" s="52" t="s">
        <v>4518</v>
      </c>
      <c r="I1703" s="52">
        <v>1000</v>
      </c>
      <c r="J1703" s="49" t="s">
        <v>6259</v>
      </c>
      <c r="K1703" s="49">
        <v>3</v>
      </c>
      <c r="L1703" s="49" t="s">
        <v>4230</v>
      </c>
      <c r="M1703" s="49">
        <v>80235000</v>
      </c>
      <c r="N1703" s="49"/>
      <c r="O1703" s="49" t="s">
        <v>4074</v>
      </c>
      <c r="P1703" s="49"/>
      <c r="Q1703" s="52" t="s">
        <v>4618</v>
      </c>
      <c r="R1703" s="52" t="s">
        <v>6260</v>
      </c>
      <c r="S1703" s="52" t="s">
        <v>6261</v>
      </c>
      <c r="T1703" s="52" t="s">
        <v>71</v>
      </c>
      <c r="U1703" s="52"/>
      <c r="V1703" s="52"/>
    </row>
    <row r="1704" spans="2:22" s="9" customFormat="1" ht="17.100000000000001" customHeight="1">
      <c r="B1704" s="52">
        <v>2026</v>
      </c>
      <c r="C1704" s="52">
        <v>10</v>
      </c>
      <c r="D1704" s="52" t="s">
        <v>72</v>
      </c>
      <c r="E1704" s="52" t="s">
        <v>4049</v>
      </c>
      <c r="F1704" s="52" t="str">
        <f>VLOOKUP(E1704,'[1]3) 구매'!$E$6:$F$1614,2,0)</f>
        <v>쇼핑몰</v>
      </c>
      <c r="G1704" s="52">
        <v>3013150201</v>
      </c>
      <c r="H1704" s="52" t="s">
        <v>6612</v>
      </c>
      <c r="I1704" s="52" t="s">
        <v>6613</v>
      </c>
      <c r="J1704" s="49" t="s">
        <v>87</v>
      </c>
      <c r="K1704" s="49">
        <v>2090</v>
      </c>
      <c r="L1704" s="49" t="s">
        <v>4170</v>
      </c>
      <c r="M1704" s="49">
        <v>47408000</v>
      </c>
      <c r="N1704" s="49"/>
      <c r="O1704" s="49" t="s">
        <v>4074</v>
      </c>
      <c r="P1704" s="49"/>
      <c r="Q1704" s="52" t="s">
        <v>443</v>
      </c>
      <c r="R1704" s="52" t="s">
        <v>1509</v>
      </c>
      <c r="S1704" s="52" t="s">
        <v>1510</v>
      </c>
      <c r="T1704" s="52" t="s">
        <v>71</v>
      </c>
      <c r="U1704" s="52"/>
      <c r="V1704" s="52"/>
    </row>
    <row r="1705" spans="2:22" s="9" customFormat="1" ht="17.100000000000001" customHeight="1">
      <c r="B1705" s="52">
        <v>2026</v>
      </c>
      <c r="C1705" s="52">
        <v>10</v>
      </c>
      <c r="D1705" s="52" t="s">
        <v>72</v>
      </c>
      <c r="E1705" s="52" t="s">
        <v>4049</v>
      </c>
      <c r="F1705" s="52" t="str">
        <f>VLOOKUP(E1705,'[1]3) 구매'!$E$6:$F$1614,2,0)</f>
        <v>쇼핑몰</v>
      </c>
      <c r="G1705" s="52">
        <v>3013150202</v>
      </c>
      <c r="H1705" s="52" t="s">
        <v>4450</v>
      </c>
      <c r="I1705" s="52" t="s">
        <v>6614</v>
      </c>
      <c r="J1705" s="49" t="s">
        <v>87</v>
      </c>
      <c r="K1705" s="49">
        <v>1417</v>
      </c>
      <c r="L1705" s="49" t="s">
        <v>4170</v>
      </c>
      <c r="M1705" s="49">
        <v>197513270</v>
      </c>
      <c r="N1705" s="49"/>
      <c r="O1705" s="49" t="s">
        <v>4074</v>
      </c>
      <c r="P1705" s="49"/>
      <c r="Q1705" s="52" t="s">
        <v>443</v>
      </c>
      <c r="R1705" s="52" t="s">
        <v>1509</v>
      </c>
      <c r="S1705" s="52" t="s">
        <v>1510</v>
      </c>
      <c r="T1705" s="52" t="s">
        <v>71</v>
      </c>
      <c r="U1705" s="52"/>
      <c r="V1705" s="52"/>
    </row>
    <row r="1706" spans="2:22" s="9" customFormat="1" ht="17.100000000000001" customHeight="1">
      <c r="B1706" s="52">
        <v>2026</v>
      </c>
      <c r="C1706" s="52">
        <v>10</v>
      </c>
      <c r="D1706" s="52" t="s">
        <v>72</v>
      </c>
      <c r="E1706" s="52" t="s">
        <v>3868</v>
      </c>
      <c r="F1706" s="52" t="str">
        <f>VLOOKUP(E1706,'[1]3) 구매'!$E$6:$F$1614,2,0)</f>
        <v>쇼핑몰</v>
      </c>
      <c r="G1706" s="52">
        <v>3013151401</v>
      </c>
      <c r="H1706" s="52" t="s">
        <v>5792</v>
      </c>
      <c r="I1706" s="52" t="s">
        <v>5126</v>
      </c>
      <c r="J1706" s="49" t="s">
        <v>87</v>
      </c>
      <c r="K1706" s="49">
        <v>12</v>
      </c>
      <c r="L1706" s="49" t="s">
        <v>4094</v>
      </c>
      <c r="M1706" s="49">
        <v>2395074</v>
      </c>
      <c r="N1706" s="49"/>
      <c r="O1706" s="49" t="s">
        <v>4074</v>
      </c>
      <c r="P1706" s="49"/>
      <c r="Q1706" s="52" t="s">
        <v>607</v>
      </c>
      <c r="R1706" s="52" t="s">
        <v>1725</v>
      </c>
      <c r="S1706" s="52" t="s">
        <v>1726</v>
      </c>
      <c r="T1706" s="52" t="s">
        <v>71</v>
      </c>
      <c r="U1706" s="52"/>
      <c r="V1706" s="52"/>
    </row>
    <row r="1707" spans="2:22" s="9" customFormat="1" ht="17.100000000000001" customHeight="1">
      <c r="B1707" s="52">
        <v>2026</v>
      </c>
      <c r="C1707" s="52">
        <v>10</v>
      </c>
      <c r="D1707" s="52" t="s">
        <v>72</v>
      </c>
      <c r="E1707" s="52" t="s">
        <v>3868</v>
      </c>
      <c r="F1707" s="52" t="str">
        <f>VLOOKUP(E1707,'[1]3) 구매'!$E$6:$F$1614,2,0)</f>
        <v>쇼핑몰</v>
      </c>
      <c r="G1707" s="52">
        <v>3013151401</v>
      </c>
      <c r="H1707" s="52" t="s">
        <v>5792</v>
      </c>
      <c r="I1707" s="52" t="s">
        <v>5124</v>
      </c>
      <c r="J1707" s="49" t="s">
        <v>87</v>
      </c>
      <c r="K1707" s="49">
        <v>4</v>
      </c>
      <c r="L1707" s="49" t="s">
        <v>4094</v>
      </c>
      <c r="M1707" s="49">
        <v>1401158</v>
      </c>
      <c r="N1707" s="49"/>
      <c r="O1707" s="49" t="s">
        <v>4074</v>
      </c>
      <c r="P1707" s="49"/>
      <c r="Q1707" s="52" t="s">
        <v>607</v>
      </c>
      <c r="R1707" s="52" t="s">
        <v>1725</v>
      </c>
      <c r="S1707" s="52" t="s">
        <v>1726</v>
      </c>
      <c r="T1707" s="52" t="s">
        <v>71</v>
      </c>
      <c r="U1707" s="52"/>
      <c r="V1707" s="52"/>
    </row>
    <row r="1708" spans="2:22" s="9" customFormat="1" ht="17.100000000000001" customHeight="1">
      <c r="B1708" s="52">
        <v>2026</v>
      </c>
      <c r="C1708" s="52">
        <v>10</v>
      </c>
      <c r="D1708" s="52" t="s">
        <v>72</v>
      </c>
      <c r="E1708" s="52" t="s">
        <v>3868</v>
      </c>
      <c r="F1708" s="52" t="str">
        <f>VLOOKUP(E1708,'[1]3) 구매'!$E$6:$F$1614,2,0)</f>
        <v>쇼핑몰</v>
      </c>
      <c r="G1708" s="52">
        <v>4014178203</v>
      </c>
      <c r="H1708" s="52" t="s">
        <v>4136</v>
      </c>
      <c r="I1708" s="52" t="s">
        <v>4616</v>
      </c>
      <c r="J1708" s="49" t="s">
        <v>87</v>
      </c>
      <c r="K1708" s="49">
        <v>550</v>
      </c>
      <c r="L1708" s="49" t="s">
        <v>4138</v>
      </c>
      <c r="M1708" s="49">
        <v>124415511</v>
      </c>
      <c r="N1708" s="49"/>
      <c r="O1708" s="49" t="s">
        <v>4074</v>
      </c>
      <c r="P1708" s="49"/>
      <c r="Q1708" s="52" t="s">
        <v>607</v>
      </c>
      <c r="R1708" s="52" t="s">
        <v>1725</v>
      </c>
      <c r="S1708" s="52" t="s">
        <v>1726</v>
      </c>
      <c r="T1708" s="52" t="s">
        <v>71</v>
      </c>
      <c r="U1708" s="52"/>
      <c r="V1708" s="52"/>
    </row>
    <row r="1709" spans="2:22" s="9" customFormat="1" ht="17.100000000000001" customHeight="1">
      <c r="B1709" s="52">
        <v>2026</v>
      </c>
      <c r="C1709" s="52">
        <v>10</v>
      </c>
      <c r="D1709" s="52" t="s">
        <v>72</v>
      </c>
      <c r="E1709" s="52" t="s">
        <v>3868</v>
      </c>
      <c r="F1709" s="52" t="str">
        <f>VLOOKUP(E1709,'[1]3) 구매'!$E$6:$F$1614,2,0)</f>
        <v>쇼핑몰</v>
      </c>
      <c r="G1709" s="52">
        <v>4014178203</v>
      </c>
      <c r="H1709" s="52" t="s">
        <v>6505</v>
      </c>
      <c r="I1709" s="52" t="s">
        <v>4616</v>
      </c>
      <c r="J1709" s="49" t="s">
        <v>87</v>
      </c>
      <c r="K1709" s="49">
        <v>38</v>
      </c>
      <c r="L1709" s="49" t="s">
        <v>4138</v>
      </c>
      <c r="M1709" s="49">
        <v>17514137</v>
      </c>
      <c r="N1709" s="49"/>
      <c r="O1709" s="49" t="s">
        <v>4074</v>
      </c>
      <c r="P1709" s="49"/>
      <c r="Q1709" s="52" t="s">
        <v>607</v>
      </c>
      <c r="R1709" s="52" t="s">
        <v>1725</v>
      </c>
      <c r="S1709" s="52" t="s">
        <v>1726</v>
      </c>
      <c r="T1709" s="52" t="s">
        <v>71</v>
      </c>
      <c r="U1709" s="52"/>
      <c r="V1709" s="52"/>
    </row>
    <row r="1710" spans="2:22" s="9" customFormat="1" ht="17.100000000000001" customHeight="1">
      <c r="B1710" s="52">
        <v>2026</v>
      </c>
      <c r="C1710" s="52">
        <v>10</v>
      </c>
      <c r="D1710" s="52" t="s">
        <v>72</v>
      </c>
      <c r="E1710" s="52" t="s">
        <v>3868</v>
      </c>
      <c r="F1710" s="52" t="str">
        <f>VLOOKUP(E1710,'[1]3) 구매'!$E$6:$F$1614,2,0)</f>
        <v>쇼핑몰</v>
      </c>
      <c r="G1710" s="52">
        <v>4014210901</v>
      </c>
      <c r="H1710" s="52" t="s">
        <v>4734</v>
      </c>
      <c r="I1710" s="52" t="s">
        <v>5673</v>
      </c>
      <c r="J1710" s="49" t="s">
        <v>87</v>
      </c>
      <c r="K1710" s="49">
        <v>2</v>
      </c>
      <c r="L1710" s="49" t="s">
        <v>4138</v>
      </c>
      <c r="M1710" s="49">
        <v>728121</v>
      </c>
      <c r="N1710" s="49"/>
      <c r="O1710" s="49" t="s">
        <v>4074</v>
      </c>
      <c r="P1710" s="49"/>
      <c r="Q1710" s="52" t="s">
        <v>607</v>
      </c>
      <c r="R1710" s="52" t="s">
        <v>1725</v>
      </c>
      <c r="S1710" s="52" t="s">
        <v>1726</v>
      </c>
      <c r="T1710" s="52" t="s">
        <v>71</v>
      </c>
      <c r="U1710" s="52"/>
      <c r="V1710" s="52"/>
    </row>
    <row r="1711" spans="2:22" s="9" customFormat="1" ht="17.100000000000001" customHeight="1">
      <c r="B1711" s="52">
        <v>2026</v>
      </c>
      <c r="C1711" s="52">
        <v>10</v>
      </c>
      <c r="D1711" s="52" t="s">
        <v>72</v>
      </c>
      <c r="E1711" s="52" t="s">
        <v>3868</v>
      </c>
      <c r="F1711" s="52" t="str">
        <f>VLOOKUP(E1711,'[1]3) 구매'!$E$6:$F$1614,2,0)</f>
        <v>쇼핑몰</v>
      </c>
      <c r="G1711" s="52">
        <v>4014219701</v>
      </c>
      <c r="H1711" s="52" t="s">
        <v>5521</v>
      </c>
      <c r="I1711" s="52" t="s">
        <v>6615</v>
      </c>
      <c r="J1711" s="49" t="s">
        <v>87</v>
      </c>
      <c r="K1711" s="49">
        <v>124</v>
      </c>
      <c r="L1711" s="49" t="s">
        <v>4094</v>
      </c>
      <c r="M1711" s="49">
        <v>1673901</v>
      </c>
      <c r="N1711" s="49"/>
      <c r="O1711" s="49" t="s">
        <v>4074</v>
      </c>
      <c r="P1711" s="49"/>
      <c r="Q1711" s="52" t="s">
        <v>607</v>
      </c>
      <c r="R1711" s="52" t="s">
        <v>1725</v>
      </c>
      <c r="S1711" s="52" t="s">
        <v>1726</v>
      </c>
      <c r="T1711" s="52" t="s">
        <v>71</v>
      </c>
      <c r="U1711" s="52"/>
      <c r="V1711" s="52"/>
    </row>
    <row r="1712" spans="2:22" s="9" customFormat="1" ht="17.100000000000001" customHeight="1">
      <c r="B1712" s="52">
        <v>2026</v>
      </c>
      <c r="C1712" s="52">
        <v>10</v>
      </c>
      <c r="D1712" s="52" t="s">
        <v>72</v>
      </c>
      <c r="E1712" s="52" t="s">
        <v>3868</v>
      </c>
      <c r="F1712" s="52" t="str">
        <f>VLOOKUP(E1712,'[1]3) 구매'!$E$6:$F$1614,2,0)</f>
        <v>쇼핑몰</v>
      </c>
      <c r="G1712" s="52">
        <v>4014178203</v>
      </c>
      <c r="H1712" s="52" t="s">
        <v>6616</v>
      </c>
      <c r="I1712" s="52" t="s">
        <v>4616</v>
      </c>
      <c r="J1712" s="49" t="s">
        <v>87</v>
      </c>
      <c r="K1712" s="49">
        <v>110</v>
      </c>
      <c r="L1712" s="49" t="s">
        <v>4078</v>
      </c>
      <c r="M1712" s="49">
        <v>17896989</v>
      </c>
      <c r="N1712" s="49"/>
      <c r="O1712" s="49" t="s">
        <v>4074</v>
      </c>
      <c r="P1712" s="49"/>
      <c r="Q1712" s="52" t="s">
        <v>607</v>
      </c>
      <c r="R1712" s="52" t="s">
        <v>1725</v>
      </c>
      <c r="S1712" s="52" t="s">
        <v>1726</v>
      </c>
      <c r="T1712" s="52" t="s">
        <v>71</v>
      </c>
      <c r="U1712" s="52"/>
      <c r="V1712" s="52"/>
    </row>
    <row r="1713" spans="2:22" s="9" customFormat="1" ht="17.100000000000001" customHeight="1">
      <c r="B1713" s="52">
        <v>2026</v>
      </c>
      <c r="C1713" s="52">
        <v>10</v>
      </c>
      <c r="D1713" s="52" t="s">
        <v>72</v>
      </c>
      <c r="E1713" s="52" t="s">
        <v>6617</v>
      </c>
      <c r="F1713" s="52" t="s">
        <v>4846</v>
      </c>
      <c r="G1713" s="52">
        <v>4511170501</v>
      </c>
      <c r="H1713" s="52" t="s">
        <v>6011</v>
      </c>
      <c r="I1713" s="52"/>
      <c r="J1713" s="49" t="s">
        <v>5928</v>
      </c>
      <c r="K1713" s="49">
        <v>1</v>
      </c>
      <c r="L1713" s="49" t="s">
        <v>6010</v>
      </c>
      <c r="M1713" s="49">
        <v>14490000</v>
      </c>
      <c r="N1713" s="49"/>
      <c r="O1713" s="49" t="s">
        <v>4070</v>
      </c>
      <c r="P1713" s="49"/>
      <c r="Q1713" s="52" t="s">
        <v>641</v>
      </c>
      <c r="R1713" s="52" t="s">
        <v>3362</v>
      </c>
      <c r="S1713" s="52" t="s">
        <v>3363</v>
      </c>
      <c r="T1713" s="52" t="s">
        <v>71</v>
      </c>
      <c r="U1713" s="52"/>
      <c r="V1713" s="52"/>
    </row>
    <row r="1714" spans="2:22" s="9" customFormat="1" ht="17.100000000000001" customHeight="1">
      <c r="B1714" s="52">
        <v>2026</v>
      </c>
      <c r="C1714" s="52">
        <v>10</v>
      </c>
      <c r="D1714" s="52" t="s">
        <v>72</v>
      </c>
      <c r="E1714" s="52" t="s">
        <v>6617</v>
      </c>
      <c r="F1714" s="52" t="s">
        <v>4846</v>
      </c>
      <c r="G1714" s="52">
        <v>4617162201</v>
      </c>
      <c r="H1714" s="52" t="s">
        <v>6012</v>
      </c>
      <c r="I1714" s="52"/>
      <c r="J1714" s="49" t="s">
        <v>5928</v>
      </c>
      <c r="K1714" s="49">
        <v>1</v>
      </c>
      <c r="L1714" s="49" t="s">
        <v>6010</v>
      </c>
      <c r="M1714" s="49">
        <v>25395690</v>
      </c>
      <c r="N1714" s="49"/>
      <c r="O1714" s="49" t="s">
        <v>4070</v>
      </c>
      <c r="P1714" s="49"/>
      <c r="Q1714" s="52" t="s">
        <v>641</v>
      </c>
      <c r="R1714" s="52" t="s">
        <v>3362</v>
      </c>
      <c r="S1714" s="52" t="s">
        <v>3371</v>
      </c>
      <c r="T1714" s="52" t="s">
        <v>71</v>
      </c>
      <c r="U1714" s="52"/>
      <c r="V1714" s="52"/>
    </row>
    <row r="1715" spans="2:22" s="9" customFormat="1" ht="17.100000000000001" customHeight="1">
      <c r="B1715" s="52">
        <v>2026</v>
      </c>
      <c r="C1715" s="52">
        <v>10</v>
      </c>
      <c r="D1715" s="52" t="s">
        <v>72</v>
      </c>
      <c r="E1715" s="52" t="s">
        <v>5931</v>
      </c>
      <c r="F1715" s="52" t="s">
        <v>4846</v>
      </c>
      <c r="G1715" s="52">
        <v>4511170501</v>
      </c>
      <c r="H1715" s="52" t="s">
        <v>6011</v>
      </c>
      <c r="I1715" s="52"/>
      <c r="J1715" s="49" t="s">
        <v>5928</v>
      </c>
      <c r="K1715" s="49">
        <v>1</v>
      </c>
      <c r="L1715" s="49" t="s">
        <v>6010</v>
      </c>
      <c r="M1715" s="49">
        <v>14490000</v>
      </c>
      <c r="N1715" s="49"/>
      <c r="O1715" s="49" t="s">
        <v>4070</v>
      </c>
      <c r="P1715" s="49"/>
      <c r="Q1715" s="52" t="s">
        <v>641</v>
      </c>
      <c r="R1715" s="52" t="s">
        <v>3362</v>
      </c>
      <c r="S1715" s="52" t="s">
        <v>3371</v>
      </c>
      <c r="T1715" s="52" t="s">
        <v>71</v>
      </c>
      <c r="U1715" s="52"/>
      <c r="V1715" s="52"/>
    </row>
    <row r="1716" spans="2:22" s="9" customFormat="1" ht="17.100000000000001" customHeight="1">
      <c r="B1716" s="52">
        <v>2026</v>
      </c>
      <c r="C1716" s="52">
        <v>10</v>
      </c>
      <c r="D1716" s="52" t="s">
        <v>72</v>
      </c>
      <c r="E1716" s="52" t="s">
        <v>5944</v>
      </c>
      <c r="F1716" s="52" t="s">
        <v>4846</v>
      </c>
      <c r="G1716" s="52">
        <v>3012189701</v>
      </c>
      <c r="H1716" s="52" t="s">
        <v>6618</v>
      </c>
      <c r="I1716" s="52" t="s">
        <v>6619</v>
      </c>
      <c r="J1716" s="49" t="s">
        <v>4849</v>
      </c>
      <c r="K1716" s="49">
        <v>958</v>
      </c>
      <c r="L1716" s="49" t="s">
        <v>4170</v>
      </c>
      <c r="M1716" s="49">
        <v>41551000</v>
      </c>
      <c r="N1716" s="49"/>
      <c r="O1716" s="49" t="s">
        <v>4070</v>
      </c>
      <c r="P1716" s="49"/>
      <c r="Q1716" s="52" t="s">
        <v>641</v>
      </c>
      <c r="R1716" s="52" t="s">
        <v>3342</v>
      </c>
      <c r="S1716" s="52" t="s">
        <v>3343</v>
      </c>
      <c r="T1716" s="52" t="s">
        <v>71</v>
      </c>
      <c r="U1716" s="52"/>
      <c r="V1716" s="52"/>
    </row>
    <row r="1717" spans="2:22" s="9" customFormat="1" ht="17.100000000000001" customHeight="1">
      <c r="B1717" s="52">
        <v>2026</v>
      </c>
      <c r="C1717" s="52">
        <v>10</v>
      </c>
      <c r="D1717" s="52" t="s">
        <v>72</v>
      </c>
      <c r="E1717" s="52" t="s">
        <v>5944</v>
      </c>
      <c r="F1717" s="52" t="s">
        <v>4846</v>
      </c>
      <c r="G1717" s="52">
        <v>3015200102</v>
      </c>
      <c r="H1717" s="52" t="s">
        <v>6620</v>
      </c>
      <c r="I1717" s="52" t="s">
        <v>6621</v>
      </c>
      <c r="J1717" s="49" t="s">
        <v>4849</v>
      </c>
      <c r="K1717" s="49">
        <v>111</v>
      </c>
      <c r="L1717" s="49" t="s">
        <v>6622</v>
      </c>
      <c r="M1717" s="49">
        <v>34640000</v>
      </c>
      <c r="N1717" s="49"/>
      <c r="O1717" s="49" t="s">
        <v>4070</v>
      </c>
      <c r="P1717" s="49"/>
      <c r="Q1717" s="52" t="s">
        <v>641</v>
      </c>
      <c r="R1717" s="52" t="s">
        <v>3342</v>
      </c>
      <c r="S1717" s="52" t="s">
        <v>3343</v>
      </c>
      <c r="T1717" s="52" t="s">
        <v>71</v>
      </c>
      <c r="U1717" s="52"/>
      <c r="V1717" s="52"/>
    </row>
    <row r="1718" spans="2:22" s="9" customFormat="1" ht="17.100000000000001" customHeight="1">
      <c r="B1718" s="52">
        <v>2026</v>
      </c>
      <c r="C1718" s="52">
        <v>10</v>
      </c>
      <c r="D1718" s="52" t="s">
        <v>72</v>
      </c>
      <c r="E1718" s="52" t="s">
        <v>5944</v>
      </c>
      <c r="F1718" s="52" t="s">
        <v>4846</v>
      </c>
      <c r="G1718" s="52">
        <v>3011159701</v>
      </c>
      <c r="H1718" s="52" t="s">
        <v>5936</v>
      </c>
      <c r="I1718" s="52" t="s">
        <v>6623</v>
      </c>
      <c r="J1718" s="49" t="s">
        <v>4849</v>
      </c>
      <c r="K1718" s="49">
        <v>274</v>
      </c>
      <c r="L1718" s="49" t="s">
        <v>6624</v>
      </c>
      <c r="M1718" s="49">
        <v>26470000</v>
      </c>
      <c r="N1718" s="49"/>
      <c r="O1718" s="49" t="s">
        <v>4070</v>
      </c>
      <c r="P1718" s="49"/>
      <c r="Q1718" s="52" t="s">
        <v>641</v>
      </c>
      <c r="R1718" s="52" t="s">
        <v>3342</v>
      </c>
      <c r="S1718" s="52" t="s">
        <v>3343</v>
      </c>
      <c r="T1718" s="52" t="s">
        <v>71</v>
      </c>
      <c r="U1718" s="52"/>
      <c r="V1718" s="52"/>
    </row>
    <row r="1719" spans="2:22" s="9" customFormat="1" ht="17.100000000000001" customHeight="1">
      <c r="B1719" s="52">
        <v>2026</v>
      </c>
      <c r="C1719" s="52">
        <v>10</v>
      </c>
      <c r="D1719" s="52" t="s">
        <v>72</v>
      </c>
      <c r="E1719" s="52" t="s">
        <v>5944</v>
      </c>
      <c r="F1719" s="52" t="s">
        <v>4846</v>
      </c>
      <c r="G1719" s="52">
        <v>3023160202</v>
      </c>
      <c r="H1719" s="52" t="s">
        <v>6625</v>
      </c>
      <c r="I1719" s="52"/>
      <c r="J1719" s="49" t="s">
        <v>4849</v>
      </c>
      <c r="K1719" s="49">
        <v>1</v>
      </c>
      <c r="L1719" s="49" t="s">
        <v>6626</v>
      </c>
      <c r="M1719" s="49">
        <v>29700000</v>
      </c>
      <c r="N1719" s="49"/>
      <c r="O1719" s="49" t="s">
        <v>4070</v>
      </c>
      <c r="P1719" s="49"/>
      <c r="Q1719" s="52" t="s">
        <v>641</v>
      </c>
      <c r="R1719" s="52" t="s">
        <v>3342</v>
      </c>
      <c r="S1719" s="52" t="s">
        <v>3343</v>
      </c>
      <c r="T1719" s="52" t="s">
        <v>71</v>
      </c>
      <c r="U1719" s="52"/>
      <c r="V1719" s="52"/>
    </row>
    <row r="1720" spans="2:22" s="9" customFormat="1" ht="17.100000000000001" customHeight="1">
      <c r="B1720" s="52">
        <v>2026</v>
      </c>
      <c r="C1720" s="52">
        <v>10</v>
      </c>
      <c r="D1720" s="52" t="s">
        <v>72</v>
      </c>
      <c r="E1720" s="52" t="s">
        <v>5944</v>
      </c>
      <c r="F1720" s="52" t="s">
        <v>4846</v>
      </c>
      <c r="G1720" s="52">
        <v>4010178702</v>
      </c>
      <c r="H1720" s="52" t="s">
        <v>6627</v>
      </c>
      <c r="I1720" s="52"/>
      <c r="J1720" s="49" t="s">
        <v>6628</v>
      </c>
      <c r="K1720" s="49">
        <v>1</v>
      </c>
      <c r="L1720" s="49" t="s">
        <v>6010</v>
      </c>
      <c r="M1720" s="49">
        <v>45770000</v>
      </c>
      <c r="N1720" s="49"/>
      <c r="O1720" s="49" t="s">
        <v>4070</v>
      </c>
      <c r="P1720" s="49"/>
      <c r="Q1720" s="52" t="s">
        <v>641</v>
      </c>
      <c r="R1720" s="52" t="s">
        <v>3342</v>
      </c>
      <c r="S1720" s="52" t="s">
        <v>3343</v>
      </c>
      <c r="T1720" s="52" t="s">
        <v>71</v>
      </c>
      <c r="U1720" s="52"/>
      <c r="V1720" s="52"/>
    </row>
    <row r="1721" spans="2:22" s="9" customFormat="1" ht="17.100000000000001" customHeight="1">
      <c r="B1721" s="52">
        <v>2026</v>
      </c>
      <c r="C1721" s="52">
        <v>10</v>
      </c>
      <c r="D1721" s="52" t="s">
        <v>62</v>
      </c>
      <c r="E1721" s="52" t="s">
        <v>3429</v>
      </c>
      <c r="F1721" s="52" t="str">
        <f>VLOOKUP(E1721,'[1]3) 구매'!$E$6:$F$1614,2,0)</f>
        <v>쇼핑몰</v>
      </c>
      <c r="G1721" s="52">
        <v>4014218902</v>
      </c>
      <c r="H1721" s="52" t="s">
        <v>4240</v>
      </c>
      <c r="I1721" s="52" t="s">
        <v>6629</v>
      </c>
      <c r="J1721" s="49" t="s">
        <v>4344</v>
      </c>
      <c r="K1721" s="49">
        <v>27</v>
      </c>
      <c r="L1721" s="49" t="s">
        <v>4094</v>
      </c>
      <c r="M1721" s="49">
        <v>22466430</v>
      </c>
      <c r="N1721" s="49"/>
      <c r="O1721" s="49" t="s">
        <v>4070</v>
      </c>
      <c r="P1721" s="49"/>
      <c r="Q1721" s="52" t="s">
        <v>1400</v>
      </c>
      <c r="R1721" s="52" t="s">
        <v>3430</v>
      </c>
      <c r="S1721" s="52" t="s">
        <v>3431</v>
      </c>
      <c r="T1721" s="52" t="s">
        <v>71</v>
      </c>
      <c r="U1721" s="52"/>
      <c r="V1721" s="52"/>
    </row>
    <row r="1722" spans="2:22" s="9" customFormat="1" ht="17.100000000000001" customHeight="1">
      <c r="B1722" s="52">
        <v>2026</v>
      </c>
      <c r="C1722" s="52">
        <v>10</v>
      </c>
      <c r="D1722" s="52" t="s">
        <v>62</v>
      </c>
      <c r="E1722" s="52" t="s">
        <v>6630</v>
      </c>
      <c r="F1722" s="52" t="str">
        <f>VLOOKUP(E1722,'[1]3) 구매'!$E$6:$F$1614,2,0)</f>
        <v>쇼핑몰</v>
      </c>
      <c r="G1722" s="52">
        <v>3011150501</v>
      </c>
      <c r="H1722" s="52" t="s">
        <v>4067</v>
      </c>
      <c r="I1722" s="52" t="s">
        <v>4221</v>
      </c>
      <c r="J1722" s="49" t="s">
        <v>5565</v>
      </c>
      <c r="K1722" s="49">
        <v>1000</v>
      </c>
      <c r="L1722" s="49" t="s">
        <v>4082</v>
      </c>
      <c r="M1722" s="49">
        <v>100000000</v>
      </c>
      <c r="N1722" s="49"/>
      <c r="O1722" s="49" t="s">
        <v>4070</v>
      </c>
      <c r="P1722" s="49"/>
      <c r="Q1722" s="52" t="s">
        <v>1405</v>
      </c>
      <c r="R1722" s="52" t="s">
        <v>1637</v>
      </c>
      <c r="S1722" s="52" t="s">
        <v>1638</v>
      </c>
      <c r="T1722" s="52" t="s">
        <v>71</v>
      </c>
      <c r="U1722" s="52"/>
      <c r="V1722" s="52"/>
    </row>
    <row r="1723" spans="2:22" s="9" customFormat="1" ht="17.100000000000001" customHeight="1">
      <c r="B1723" s="52">
        <v>2026</v>
      </c>
      <c r="C1723" s="52">
        <v>10</v>
      </c>
      <c r="D1723" s="52" t="s">
        <v>62</v>
      </c>
      <c r="E1723" s="52" t="s">
        <v>1890</v>
      </c>
      <c r="F1723" s="52" t="str">
        <f>VLOOKUP(E1723,'[1]3) 구매'!$E$6:$F$1614,2,0)</f>
        <v>쇼핑몰</v>
      </c>
      <c r="G1723" s="52">
        <v>3011150501</v>
      </c>
      <c r="H1723" s="52" t="s">
        <v>4067</v>
      </c>
      <c r="I1723" s="52" t="s">
        <v>4221</v>
      </c>
      <c r="J1723" s="49" t="s">
        <v>5565</v>
      </c>
      <c r="K1723" s="49">
        <v>1000</v>
      </c>
      <c r="L1723" s="49" t="s">
        <v>4082</v>
      </c>
      <c r="M1723" s="49">
        <v>100000000</v>
      </c>
      <c r="N1723" s="49"/>
      <c r="O1723" s="49" t="s">
        <v>4070</v>
      </c>
      <c r="P1723" s="49"/>
      <c r="Q1723" s="52" t="s">
        <v>1405</v>
      </c>
      <c r="R1723" s="52" t="s">
        <v>1637</v>
      </c>
      <c r="S1723" s="52" t="s">
        <v>1638</v>
      </c>
      <c r="T1723" s="52" t="s">
        <v>71</v>
      </c>
      <c r="U1723" s="52"/>
      <c r="V1723" s="52"/>
    </row>
    <row r="1724" spans="2:22" s="9" customFormat="1" ht="17.100000000000001" customHeight="1">
      <c r="B1724" s="52">
        <v>2026</v>
      </c>
      <c r="C1724" s="52">
        <v>10</v>
      </c>
      <c r="D1724" s="52" t="s">
        <v>62</v>
      </c>
      <c r="E1724" s="52" t="s">
        <v>1891</v>
      </c>
      <c r="F1724" s="52" t="str">
        <f>VLOOKUP(E1724,'[1]3) 구매'!$E$6:$F$1614,2,0)</f>
        <v>쇼핑몰</v>
      </c>
      <c r="G1724" s="52">
        <v>3011150501</v>
      </c>
      <c r="H1724" s="52" t="s">
        <v>4067</v>
      </c>
      <c r="I1724" s="52" t="s">
        <v>4221</v>
      </c>
      <c r="J1724" s="49" t="s">
        <v>5565</v>
      </c>
      <c r="K1724" s="49">
        <v>1000</v>
      </c>
      <c r="L1724" s="49" t="s">
        <v>4082</v>
      </c>
      <c r="M1724" s="49">
        <v>100000000</v>
      </c>
      <c r="N1724" s="49"/>
      <c r="O1724" s="49" t="s">
        <v>4070</v>
      </c>
      <c r="P1724" s="49"/>
      <c r="Q1724" s="52" t="s">
        <v>1405</v>
      </c>
      <c r="R1724" s="52" t="s">
        <v>1406</v>
      </c>
      <c r="S1724" s="52" t="s">
        <v>1407</v>
      </c>
      <c r="T1724" s="52" t="s">
        <v>71</v>
      </c>
      <c r="U1724" s="52"/>
      <c r="V1724" s="52"/>
    </row>
    <row r="1725" spans="2:22" s="9" customFormat="1" ht="17.100000000000001" customHeight="1">
      <c r="B1725" s="52">
        <v>2026</v>
      </c>
      <c r="C1725" s="52">
        <v>11</v>
      </c>
      <c r="D1725" s="52" t="s">
        <v>62</v>
      </c>
      <c r="E1725" s="52" t="s">
        <v>6631</v>
      </c>
      <c r="F1725" s="52" t="str">
        <f>VLOOKUP(E1725,'[1]3) 구매'!$E$6:$F$1614,2,0)</f>
        <v>쇼핑몰</v>
      </c>
      <c r="G1725" s="52">
        <v>4014229801</v>
      </c>
      <c r="H1725" s="52" t="s">
        <v>4202</v>
      </c>
      <c r="I1725" s="52" t="s">
        <v>4156</v>
      </c>
      <c r="J1725" s="49" t="s">
        <v>6533</v>
      </c>
      <c r="K1725" s="49">
        <v>7</v>
      </c>
      <c r="L1725" s="49" t="s">
        <v>4078</v>
      </c>
      <c r="M1725" s="49">
        <v>66451000</v>
      </c>
      <c r="N1725" s="49"/>
      <c r="O1725" s="49" t="s">
        <v>4074</v>
      </c>
      <c r="P1725" s="49"/>
      <c r="Q1725" s="52" t="s">
        <v>1210</v>
      </c>
      <c r="R1725" s="52" t="s">
        <v>1224</v>
      </c>
      <c r="S1725" s="52" t="s">
        <v>1225</v>
      </c>
      <c r="T1725" s="52" t="s">
        <v>71</v>
      </c>
      <c r="U1725" s="52"/>
      <c r="V1725" s="52"/>
    </row>
    <row r="1726" spans="2:22" s="9" customFormat="1" ht="17.100000000000001" customHeight="1">
      <c r="B1726" s="52">
        <v>2026</v>
      </c>
      <c r="C1726" s="52">
        <v>11</v>
      </c>
      <c r="D1726" s="52" t="s">
        <v>62</v>
      </c>
      <c r="E1726" s="52" t="s">
        <v>6632</v>
      </c>
      <c r="F1726" s="52" t="str">
        <f>VLOOKUP(E1726,'[1]3) 구매'!$E$6:$F$1614,2,0)</f>
        <v>쇼핑몰</v>
      </c>
      <c r="G1726" s="52">
        <v>4323151301</v>
      </c>
      <c r="H1726" s="52" t="s">
        <v>6633</v>
      </c>
      <c r="I1726" s="52"/>
      <c r="J1726" s="49" t="s">
        <v>5724</v>
      </c>
      <c r="K1726" s="49">
        <v>2</v>
      </c>
      <c r="L1726" s="49" t="s">
        <v>4198</v>
      </c>
      <c r="M1726" s="49">
        <v>1200000000</v>
      </c>
      <c r="N1726" s="49"/>
      <c r="O1726" s="49" t="s">
        <v>4074</v>
      </c>
      <c r="P1726" s="49"/>
      <c r="Q1726" s="52" t="s">
        <v>5712</v>
      </c>
      <c r="R1726" s="52" t="s">
        <v>5713</v>
      </c>
      <c r="S1726" s="52" t="s">
        <v>5714</v>
      </c>
      <c r="T1726" s="52" t="s">
        <v>71</v>
      </c>
      <c r="U1726" s="52"/>
      <c r="V1726" s="52"/>
    </row>
    <row r="1727" spans="2:22" s="9" customFormat="1" ht="17.100000000000001" customHeight="1">
      <c r="B1727" s="52">
        <v>2026</v>
      </c>
      <c r="C1727" s="52">
        <v>11</v>
      </c>
      <c r="D1727" s="52" t="s">
        <v>72</v>
      </c>
      <c r="E1727" s="52" t="s">
        <v>6634</v>
      </c>
      <c r="F1727" s="52" t="str">
        <f>VLOOKUP(E1727,'[1]3) 구매'!$E$6:$F$1614,2,0)</f>
        <v>쇼핑몰</v>
      </c>
      <c r="G1727" s="52">
        <v>4323320501</v>
      </c>
      <c r="H1727" s="52" t="s">
        <v>5701</v>
      </c>
      <c r="I1727" s="52"/>
      <c r="J1727" s="49" t="s">
        <v>6312</v>
      </c>
      <c r="K1727" s="49">
        <v>1</v>
      </c>
      <c r="L1727" s="49">
        <v>1</v>
      </c>
      <c r="M1727" s="49">
        <v>181000000</v>
      </c>
      <c r="N1727" s="49" t="s">
        <v>4074</v>
      </c>
      <c r="O1727" s="49"/>
      <c r="P1727" s="49"/>
      <c r="Q1727" s="52" t="s">
        <v>6098</v>
      </c>
      <c r="R1727" s="52" t="s">
        <v>6635</v>
      </c>
      <c r="S1727" s="52" t="s">
        <v>6636</v>
      </c>
      <c r="T1727" s="52" t="s">
        <v>71</v>
      </c>
      <c r="U1727" s="52"/>
      <c r="V1727" s="52"/>
    </row>
    <row r="1728" spans="2:22" s="9" customFormat="1" ht="17.100000000000001" customHeight="1">
      <c r="B1728" s="52">
        <v>2026</v>
      </c>
      <c r="C1728" s="52">
        <v>12</v>
      </c>
      <c r="D1728" s="52" t="s">
        <v>62</v>
      </c>
      <c r="E1728" s="52" t="s">
        <v>6637</v>
      </c>
      <c r="F1728" s="52" t="str">
        <f>VLOOKUP(E1728,'[1]3) 구매'!$E$6:$F$1614,2,0)</f>
        <v>일반경쟁</v>
      </c>
      <c r="G1728" s="52">
        <v>4323260801</v>
      </c>
      <c r="H1728" s="52" t="s">
        <v>5716</v>
      </c>
      <c r="I1728" s="52" t="s">
        <v>87</v>
      </c>
      <c r="J1728" s="49" t="s">
        <v>87</v>
      </c>
      <c r="K1728" s="49">
        <v>200</v>
      </c>
      <c r="L1728" s="49" t="s">
        <v>4111</v>
      </c>
      <c r="M1728" s="49">
        <v>252800000</v>
      </c>
      <c r="N1728" s="49"/>
      <c r="O1728" s="49"/>
      <c r="P1728" s="49"/>
      <c r="Q1728" s="52" t="s">
        <v>5717</v>
      </c>
      <c r="R1728" s="52" t="s">
        <v>5718</v>
      </c>
      <c r="S1728" s="52" t="s">
        <v>5719</v>
      </c>
      <c r="T1728" s="52" t="s">
        <v>71</v>
      </c>
      <c r="U1728" s="52"/>
      <c r="V1728" s="52"/>
    </row>
    <row r="1729" spans="2:22" s="9" customFormat="1" ht="17.100000000000001" customHeight="1">
      <c r="B1729" s="52">
        <v>2026</v>
      </c>
      <c r="C1729" s="52">
        <v>12</v>
      </c>
      <c r="D1729" s="52" t="s">
        <v>72</v>
      </c>
      <c r="E1729" s="52" t="s">
        <v>6638</v>
      </c>
      <c r="F1729" s="52" t="str">
        <f>VLOOKUP(E1729,'[1]3) 구매'!$E$6:$F$1614,2,0)</f>
        <v>제한경쟁</v>
      </c>
      <c r="G1729" s="52">
        <v>4412200501</v>
      </c>
      <c r="H1729" s="52" t="s">
        <v>6639</v>
      </c>
      <c r="I1729" s="52" t="s">
        <v>4330</v>
      </c>
      <c r="J1729" s="49" t="s">
        <v>6640</v>
      </c>
      <c r="K1729" s="49">
        <v>770</v>
      </c>
      <c r="L1729" s="49" t="s">
        <v>6641</v>
      </c>
      <c r="M1729" s="49">
        <v>170000000</v>
      </c>
      <c r="N1729" s="49"/>
      <c r="O1729" s="49"/>
      <c r="P1729" s="49"/>
      <c r="Q1729" s="52" t="s">
        <v>6127</v>
      </c>
      <c r="R1729" s="52" t="s">
        <v>6128</v>
      </c>
      <c r="S1729" s="52" t="s">
        <v>6129</v>
      </c>
      <c r="T1729" s="52" t="s">
        <v>71</v>
      </c>
      <c r="U1729" s="52"/>
      <c r="V1729" s="52"/>
    </row>
    <row r="1730" spans="2:22" s="9" customFormat="1" ht="17.100000000000001" customHeight="1">
      <c r="B1730" s="52">
        <v>2026</v>
      </c>
      <c r="C1730" s="52">
        <v>12</v>
      </c>
      <c r="D1730" s="52" t="s">
        <v>72</v>
      </c>
      <c r="E1730" s="52" t="s">
        <v>6642</v>
      </c>
      <c r="F1730" s="52" t="str">
        <f>VLOOKUP(E1730,'[1]3) 구매'!$E$6:$F$1614,2,0)</f>
        <v>수의계약</v>
      </c>
      <c r="G1730" s="52">
        <v>4323260801</v>
      </c>
      <c r="H1730" s="52" t="s">
        <v>6643</v>
      </c>
      <c r="I1730" s="52" t="s">
        <v>4330</v>
      </c>
      <c r="J1730" s="49" t="s">
        <v>6644</v>
      </c>
      <c r="K1730" s="49">
        <v>1</v>
      </c>
      <c r="L1730" s="49" t="s">
        <v>4078</v>
      </c>
      <c r="M1730" s="49">
        <v>28600000</v>
      </c>
      <c r="N1730" s="49"/>
      <c r="O1730" s="49"/>
      <c r="P1730" s="49"/>
      <c r="Q1730" s="52" t="s">
        <v>6127</v>
      </c>
      <c r="R1730" s="52" t="s">
        <v>6128</v>
      </c>
      <c r="S1730" s="52" t="s">
        <v>6129</v>
      </c>
      <c r="T1730" s="52" t="s">
        <v>71</v>
      </c>
      <c r="U1730" s="52"/>
      <c r="V1730" s="52" t="s">
        <v>121</v>
      </c>
    </row>
    <row r="1731" spans="2:22" s="9" customFormat="1" ht="17.100000000000001" customHeight="1">
      <c r="B1731" s="52">
        <v>2026</v>
      </c>
      <c r="C1731" s="52">
        <v>12</v>
      </c>
      <c r="D1731" s="52" t="s">
        <v>72</v>
      </c>
      <c r="E1731" s="52" t="s">
        <v>6645</v>
      </c>
      <c r="F1731" s="52" t="str">
        <f>VLOOKUP(E1731,'[1]3) 구매'!$E$6:$F$1614,2,0)</f>
        <v>쇼핑몰</v>
      </c>
      <c r="G1731" s="52">
        <v>3011150505</v>
      </c>
      <c r="H1731" s="52" t="s">
        <v>4067</v>
      </c>
      <c r="I1731" s="52" t="s">
        <v>4156</v>
      </c>
      <c r="J1731" s="49" t="s">
        <v>87</v>
      </c>
      <c r="K1731" s="49">
        <v>150</v>
      </c>
      <c r="L1731" s="49" t="s">
        <v>4082</v>
      </c>
      <c r="M1731" s="49">
        <v>16800000</v>
      </c>
      <c r="N1731" s="49"/>
      <c r="O1731" s="49" t="s">
        <v>4074</v>
      </c>
      <c r="P1731" s="49"/>
      <c r="Q1731" s="52" t="s">
        <v>415</v>
      </c>
      <c r="R1731" s="52" t="s">
        <v>2967</v>
      </c>
      <c r="S1731" s="52" t="s">
        <v>6646</v>
      </c>
      <c r="T1731" s="52" t="s">
        <v>71</v>
      </c>
      <c r="U1731" s="52"/>
      <c r="V1731" s="52"/>
    </row>
  </sheetData>
  <autoFilter ref="B5:V1731"/>
  <sortState ref="B6:V1731">
    <sortCondition ref="C6:C1731"/>
    <sortCondition ref="Q6:Q1731"/>
  </sortState>
  <mergeCells count="20">
    <mergeCell ref="M4:M5"/>
    <mergeCell ref="Q4:Q5"/>
    <mergeCell ref="R4:R5"/>
    <mergeCell ref="N4:P4"/>
    <mergeCell ref="B3:V3"/>
    <mergeCell ref="V4:V5"/>
    <mergeCell ref="S4:S5"/>
    <mergeCell ref="G4:G5"/>
    <mergeCell ref="H4:H5"/>
    <mergeCell ref="I4:I5"/>
    <mergeCell ref="J4:J5"/>
    <mergeCell ref="K4:K5"/>
    <mergeCell ref="B4:B5"/>
    <mergeCell ref="C4:C5"/>
    <mergeCell ref="D4:D5"/>
    <mergeCell ref="E4:E5"/>
    <mergeCell ref="F4:F5"/>
    <mergeCell ref="T4:T5"/>
    <mergeCell ref="U4:U5"/>
    <mergeCell ref="L4:L5"/>
  </mergeCells>
  <phoneticPr fontId="4" type="noConversion"/>
  <dataValidations count="4">
    <dataValidation type="list" allowBlank="1" showInputMessage="1" showErrorMessage="1" sqref="T6:T1731">
      <formula1>"비협정,협정"</formula1>
    </dataValidation>
    <dataValidation type="list" allowBlank="1" showInputMessage="1" showErrorMessage="1" sqref="F6:F1731">
      <formula1>"일반경쟁,제한경쟁,수의계약,조달위탁,쇼핑몰"</formula1>
    </dataValidation>
    <dataValidation type="list" allowBlank="1" showInputMessage="1" showErrorMessage="1" sqref="D6:D1731">
      <formula1>"자체조달,중앙조달"</formula1>
    </dataValidation>
    <dataValidation type="list" allowBlank="1" showInputMessage="1" showErrorMessage="1" sqref="C6:C1731">
      <formula1>"1,2,3,4,5,6,7,8,9,10,11,12"</formula1>
    </dataValidation>
  </dataValidations>
  <pageMargins left="0.7" right="0.7" top="0.75" bottom="0.75" header="0.3" footer="0.3"/>
  <pageSetup paperSize="9" scale="3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P1128"/>
  <sheetViews>
    <sheetView zoomScale="85" zoomScaleNormal="85" workbookViewId="0">
      <selection activeCell="B2" sqref="B2"/>
    </sheetView>
  </sheetViews>
  <sheetFormatPr defaultRowHeight="13.5"/>
  <cols>
    <col min="1" max="1" width="1.77734375" customWidth="1"/>
    <col min="2" max="2" width="15.77734375" customWidth="1"/>
    <col min="3" max="3" width="10.77734375" customWidth="1"/>
    <col min="4" max="4" width="20.77734375" customWidth="1"/>
    <col min="5" max="5" width="45.77734375" customWidth="1"/>
    <col min="6" max="6" width="12" customWidth="1"/>
    <col min="7" max="7" width="11.33203125" customWidth="1"/>
    <col min="8" max="8" width="14.109375" customWidth="1"/>
    <col min="9" max="9" width="8.21875" style="4" bestFit="1" customWidth="1"/>
    <col min="10" max="10" width="18.5546875" style="6" bestFit="1" customWidth="1"/>
    <col min="11" max="11" width="25.88671875" customWidth="1"/>
    <col min="13" max="13" width="14.5546875" customWidth="1"/>
    <col min="16" max="16" width="39.88671875" customWidth="1"/>
  </cols>
  <sheetData>
    <row r="1" spans="2:16" ht="30" customHeight="1">
      <c r="B1" s="34" t="s">
        <v>8238</v>
      </c>
      <c r="J1" s="35" t="s">
        <v>32</v>
      </c>
    </row>
    <row r="2" spans="2:16" ht="17.100000000000001" customHeight="1">
      <c r="B2" s="30"/>
      <c r="J2" s="38"/>
    </row>
    <row r="3" spans="2:16" ht="24.95" customHeight="1">
      <c r="B3" s="54" t="s">
        <v>60</v>
      </c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54"/>
      <c r="O3" s="54"/>
      <c r="P3" s="54"/>
    </row>
    <row r="4" spans="2:16" ht="50.1" customHeight="1" thickBot="1">
      <c r="B4" s="36" t="s">
        <v>43</v>
      </c>
      <c r="C4" s="36" t="s">
        <v>44</v>
      </c>
      <c r="D4" s="23" t="s">
        <v>45</v>
      </c>
      <c r="E4" s="24" t="s">
        <v>53</v>
      </c>
      <c r="F4" s="24" t="s">
        <v>54</v>
      </c>
      <c r="G4" s="24" t="s">
        <v>55</v>
      </c>
      <c r="H4" s="22" t="s">
        <v>56</v>
      </c>
      <c r="I4" s="24" t="s">
        <v>14</v>
      </c>
      <c r="J4" s="29" t="s">
        <v>35</v>
      </c>
      <c r="K4" s="24" t="s">
        <v>15</v>
      </c>
      <c r="L4" s="24" t="s">
        <v>16</v>
      </c>
      <c r="M4" s="24" t="s">
        <v>17</v>
      </c>
      <c r="N4" s="24" t="s">
        <v>18</v>
      </c>
      <c r="O4" s="24" t="s">
        <v>19</v>
      </c>
      <c r="P4" s="24" t="s">
        <v>42</v>
      </c>
    </row>
    <row r="5" spans="2:16" ht="17.100000000000001" customHeight="1" thickTop="1">
      <c r="B5" s="41">
        <v>2026</v>
      </c>
      <c r="C5" s="41">
        <v>1</v>
      </c>
      <c r="D5" s="41" t="s">
        <v>72</v>
      </c>
      <c r="E5" s="41" t="s">
        <v>6647</v>
      </c>
      <c r="F5" s="41" t="s">
        <v>6648</v>
      </c>
      <c r="G5" s="41" t="s">
        <v>6649</v>
      </c>
      <c r="H5" s="41" t="s">
        <v>6650</v>
      </c>
      <c r="I5" s="41" t="s">
        <v>6651</v>
      </c>
      <c r="J5" s="45">
        <v>57000000</v>
      </c>
      <c r="K5" s="41" t="s">
        <v>6652</v>
      </c>
      <c r="L5" s="41" t="s">
        <v>1906</v>
      </c>
      <c r="M5" s="41" t="s">
        <v>1907</v>
      </c>
      <c r="N5" s="41" t="s">
        <v>71</v>
      </c>
      <c r="O5" s="41"/>
      <c r="P5" s="41"/>
    </row>
    <row r="6" spans="2:16" ht="17.100000000000001" customHeight="1">
      <c r="B6" s="41">
        <v>2026</v>
      </c>
      <c r="C6" s="41">
        <v>1</v>
      </c>
      <c r="D6" s="41" t="s">
        <v>72</v>
      </c>
      <c r="E6" s="41" t="s">
        <v>6653</v>
      </c>
      <c r="F6" s="41" t="s">
        <v>6648</v>
      </c>
      <c r="G6" s="41" t="s">
        <v>6649</v>
      </c>
      <c r="H6" s="41" t="s">
        <v>6650</v>
      </c>
      <c r="I6" s="41" t="s">
        <v>6651</v>
      </c>
      <c r="J6" s="45">
        <v>35000000</v>
      </c>
      <c r="K6" s="41" t="s">
        <v>6652</v>
      </c>
      <c r="L6" s="41" t="s">
        <v>1906</v>
      </c>
      <c r="M6" s="41" t="s">
        <v>1907</v>
      </c>
      <c r="N6" s="41" t="s">
        <v>71</v>
      </c>
      <c r="O6" s="41"/>
      <c r="P6" s="41"/>
    </row>
    <row r="7" spans="2:16" ht="17.100000000000001" customHeight="1">
      <c r="B7" s="41">
        <v>2026</v>
      </c>
      <c r="C7" s="41">
        <v>1</v>
      </c>
      <c r="D7" s="41" t="s">
        <v>72</v>
      </c>
      <c r="E7" s="41" t="s">
        <v>6654</v>
      </c>
      <c r="F7" s="41" t="s">
        <v>6655</v>
      </c>
      <c r="G7" s="41" t="s">
        <v>6656</v>
      </c>
      <c r="H7" s="41" t="s">
        <v>6650</v>
      </c>
      <c r="I7" s="41" t="s">
        <v>6651</v>
      </c>
      <c r="J7" s="45">
        <v>100000000</v>
      </c>
      <c r="K7" s="41" t="s">
        <v>6657</v>
      </c>
      <c r="L7" s="41" t="s">
        <v>6658</v>
      </c>
      <c r="M7" s="41" t="s">
        <v>6659</v>
      </c>
      <c r="N7" s="41" t="s">
        <v>71</v>
      </c>
      <c r="O7" s="41"/>
      <c r="P7" s="41"/>
    </row>
    <row r="8" spans="2:16" ht="17.100000000000001" customHeight="1">
      <c r="B8" s="41">
        <v>2026</v>
      </c>
      <c r="C8" s="41">
        <v>1</v>
      </c>
      <c r="D8" s="41" t="s">
        <v>72</v>
      </c>
      <c r="E8" s="41" t="s">
        <v>6660</v>
      </c>
      <c r="F8" s="41" t="s">
        <v>6655</v>
      </c>
      <c r="G8" s="41" t="s">
        <v>6656</v>
      </c>
      <c r="H8" s="41" t="s">
        <v>6650</v>
      </c>
      <c r="I8" s="41" t="s">
        <v>6651</v>
      </c>
      <c r="J8" s="45">
        <v>102946000</v>
      </c>
      <c r="K8" s="41" t="s">
        <v>6661</v>
      </c>
      <c r="L8" s="41" t="s">
        <v>6662</v>
      </c>
      <c r="M8" s="41" t="s">
        <v>6663</v>
      </c>
      <c r="N8" s="41" t="s">
        <v>71</v>
      </c>
      <c r="O8" s="41"/>
      <c r="P8" s="41"/>
    </row>
    <row r="9" spans="2:16" ht="17.100000000000001" customHeight="1">
      <c r="B9" s="41">
        <v>2026</v>
      </c>
      <c r="C9" s="41">
        <v>1</v>
      </c>
      <c r="D9" s="41" t="s">
        <v>72</v>
      </c>
      <c r="E9" s="41" t="s">
        <v>6664</v>
      </c>
      <c r="F9" s="41" t="s">
        <v>6655</v>
      </c>
      <c r="G9" s="41" t="s">
        <v>6649</v>
      </c>
      <c r="H9" s="41" t="s">
        <v>6650</v>
      </c>
      <c r="I9" s="41" t="s">
        <v>6665</v>
      </c>
      <c r="J9" s="45">
        <v>222717000</v>
      </c>
      <c r="K9" s="41" t="s">
        <v>1732</v>
      </c>
      <c r="L9" s="41" t="s">
        <v>1733</v>
      </c>
      <c r="M9" s="41" t="s">
        <v>1734</v>
      </c>
      <c r="N9" s="41" t="s">
        <v>71</v>
      </c>
      <c r="O9" s="41"/>
      <c r="P9" s="41"/>
    </row>
    <row r="10" spans="2:16" ht="17.100000000000001" customHeight="1">
      <c r="B10" s="41">
        <v>2026</v>
      </c>
      <c r="C10" s="41">
        <v>1</v>
      </c>
      <c r="D10" s="41" t="s">
        <v>72</v>
      </c>
      <c r="E10" s="41" t="s">
        <v>6666</v>
      </c>
      <c r="F10" s="41" t="s">
        <v>6648</v>
      </c>
      <c r="G10" s="41" t="s">
        <v>6656</v>
      </c>
      <c r="H10" s="41" t="s">
        <v>6667</v>
      </c>
      <c r="I10" s="41" t="s">
        <v>6651</v>
      </c>
      <c r="J10" s="45">
        <v>338557000</v>
      </c>
      <c r="K10" s="41" t="s">
        <v>1640</v>
      </c>
      <c r="L10" s="41" t="s">
        <v>6668</v>
      </c>
      <c r="M10" s="41" t="s">
        <v>6669</v>
      </c>
      <c r="N10" s="41" t="s">
        <v>71</v>
      </c>
      <c r="O10" s="41"/>
      <c r="P10" s="41"/>
    </row>
    <row r="11" spans="2:16" ht="17.100000000000001" customHeight="1">
      <c r="B11" s="41">
        <v>2026</v>
      </c>
      <c r="C11" s="41">
        <v>1</v>
      </c>
      <c r="D11" s="41" t="s">
        <v>72</v>
      </c>
      <c r="E11" s="41" t="s">
        <v>6670</v>
      </c>
      <c r="F11" s="41" t="s">
        <v>6648</v>
      </c>
      <c r="G11" s="41" t="s">
        <v>6656</v>
      </c>
      <c r="H11" s="41" t="s">
        <v>6650</v>
      </c>
      <c r="I11" s="41" t="s">
        <v>6651</v>
      </c>
      <c r="J11" s="45">
        <v>32565000</v>
      </c>
      <c r="K11" s="41" t="s">
        <v>1640</v>
      </c>
      <c r="L11" s="41" t="s">
        <v>6668</v>
      </c>
      <c r="M11" s="41" t="s">
        <v>6669</v>
      </c>
      <c r="N11" s="41" t="s">
        <v>71</v>
      </c>
      <c r="O11" s="41"/>
      <c r="P11" s="41"/>
    </row>
    <row r="12" spans="2:16" ht="17.100000000000001" customHeight="1">
      <c r="B12" s="41">
        <v>2026</v>
      </c>
      <c r="C12" s="41">
        <v>1</v>
      </c>
      <c r="D12" s="41" t="s">
        <v>72</v>
      </c>
      <c r="E12" s="41" t="s">
        <v>6671</v>
      </c>
      <c r="F12" s="41" t="s">
        <v>6648</v>
      </c>
      <c r="G12" s="41" t="s">
        <v>6649</v>
      </c>
      <c r="H12" s="41" t="s">
        <v>6650</v>
      </c>
      <c r="I12" s="41" t="s">
        <v>6651</v>
      </c>
      <c r="J12" s="45">
        <v>33410000</v>
      </c>
      <c r="K12" s="41" t="s">
        <v>88</v>
      </c>
      <c r="L12" s="41" t="s">
        <v>1946</v>
      </c>
      <c r="M12" s="41" t="s">
        <v>1947</v>
      </c>
      <c r="N12" s="41" t="s">
        <v>71</v>
      </c>
      <c r="O12" s="41"/>
      <c r="P12" s="41"/>
    </row>
    <row r="13" spans="2:16" ht="17.100000000000001" customHeight="1">
      <c r="B13" s="41">
        <v>2026</v>
      </c>
      <c r="C13" s="41">
        <v>1</v>
      </c>
      <c r="D13" s="41" t="s">
        <v>72</v>
      </c>
      <c r="E13" s="41" t="s">
        <v>6672</v>
      </c>
      <c r="F13" s="41" t="s">
        <v>6648</v>
      </c>
      <c r="G13" s="41" t="s">
        <v>6649</v>
      </c>
      <c r="H13" s="41" t="s">
        <v>6650</v>
      </c>
      <c r="I13" s="41" t="s">
        <v>6651</v>
      </c>
      <c r="J13" s="45">
        <v>1687500</v>
      </c>
      <c r="K13" s="41" t="s">
        <v>88</v>
      </c>
      <c r="L13" s="41" t="s">
        <v>1946</v>
      </c>
      <c r="M13" s="41" t="s">
        <v>1947</v>
      </c>
      <c r="N13" s="41" t="s">
        <v>71</v>
      </c>
      <c r="O13" s="41"/>
      <c r="P13" s="41"/>
    </row>
    <row r="14" spans="2:16" ht="17.100000000000001" customHeight="1">
      <c r="B14" s="41">
        <v>2026</v>
      </c>
      <c r="C14" s="41">
        <v>1</v>
      </c>
      <c r="D14" s="41" t="s">
        <v>72</v>
      </c>
      <c r="E14" s="41" t="s">
        <v>6673</v>
      </c>
      <c r="F14" s="41" t="s">
        <v>6648</v>
      </c>
      <c r="G14" s="41" t="s">
        <v>6656</v>
      </c>
      <c r="H14" s="41" t="s">
        <v>6667</v>
      </c>
      <c r="I14" s="41" t="s">
        <v>6651</v>
      </c>
      <c r="J14" s="45">
        <v>469100000</v>
      </c>
      <c r="K14" s="41" t="s">
        <v>88</v>
      </c>
      <c r="L14" s="41" t="s">
        <v>3530</v>
      </c>
      <c r="M14" s="41" t="s">
        <v>6674</v>
      </c>
      <c r="N14" s="41" t="s">
        <v>71</v>
      </c>
      <c r="O14" s="41"/>
      <c r="P14" s="41"/>
    </row>
    <row r="15" spans="2:16" ht="17.100000000000001" customHeight="1">
      <c r="B15" s="41">
        <v>2026</v>
      </c>
      <c r="C15" s="41">
        <v>1</v>
      </c>
      <c r="D15" s="41" t="s">
        <v>72</v>
      </c>
      <c r="E15" s="41" t="s">
        <v>6675</v>
      </c>
      <c r="F15" s="41" t="s">
        <v>6655</v>
      </c>
      <c r="G15" s="41" t="s">
        <v>6649</v>
      </c>
      <c r="H15" s="41" t="s">
        <v>6650</v>
      </c>
      <c r="I15" s="41" t="s">
        <v>6665</v>
      </c>
      <c r="J15" s="45">
        <v>87549000</v>
      </c>
      <c r="K15" s="41" t="s">
        <v>88</v>
      </c>
      <c r="L15" s="41" t="s">
        <v>89</v>
      </c>
      <c r="M15" s="41" t="s">
        <v>90</v>
      </c>
      <c r="N15" s="41" t="s">
        <v>71</v>
      </c>
      <c r="O15" s="41"/>
      <c r="P15" s="41"/>
    </row>
    <row r="16" spans="2:16" ht="17.100000000000001" customHeight="1">
      <c r="B16" s="41">
        <v>2026</v>
      </c>
      <c r="C16" s="41">
        <v>1</v>
      </c>
      <c r="D16" s="41" t="s">
        <v>72</v>
      </c>
      <c r="E16" s="41" t="s">
        <v>6676</v>
      </c>
      <c r="F16" s="41" t="s">
        <v>6648</v>
      </c>
      <c r="G16" s="41" t="s">
        <v>6649</v>
      </c>
      <c r="H16" s="41" t="s">
        <v>6650</v>
      </c>
      <c r="I16" s="41" t="s">
        <v>6651</v>
      </c>
      <c r="J16" s="45">
        <v>20000000</v>
      </c>
      <c r="K16" s="41" t="s">
        <v>88</v>
      </c>
      <c r="L16" s="41" t="s">
        <v>1946</v>
      </c>
      <c r="M16" s="41" t="s">
        <v>1947</v>
      </c>
      <c r="N16" s="41" t="s">
        <v>71</v>
      </c>
      <c r="O16" s="41"/>
      <c r="P16" s="41"/>
    </row>
    <row r="17" spans="2:16" ht="17.100000000000001" customHeight="1">
      <c r="B17" s="41">
        <v>2026</v>
      </c>
      <c r="C17" s="41">
        <v>1</v>
      </c>
      <c r="D17" s="41" t="s">
        <v>72</v>
      </c>
      <c r="E17" s="41" t="s">
        <v>6677</v>
      </c>
      <c r="F17" s="41" t="s">
        <v>6648</v>
      </c>
      <c r="G17" s="41" t="s">
        <v>6649</v>
      </c>
      <c r="H17" s="41" t="s">
        <v>6650</v>
      </c>
      <c r="I17" s="41" t="s">
        <v>6651</v>
      </c>
      <c r="J17" s="45">
        <v>15000000</v>
      </c>
      <c r="K17" s="41" t="s">
        <v>88</v>
      </c>
      <c r="L17" s="41" t="s">
        <v>1946</v>
      </c>
      <c r="M17" s="41" t="s">
        <v>1947</v>
      </c>
      <c r="N17" s="41" t="s">
        <v>71</v>
      </c>
      <c r="O17" s="41"/>
      <c r="P17" s="41"/>
    </row>
    <row r="18" spans="2:16" ht="17.100000000000001" customHeight="1">
      <c r="B18" s="41">
        <v>2026</v>
      </c>
      <c r="C18" s="41">
        <v>1</v>
      </c>
      <c r="D18" s="41" t="s">
        <v>72</v>
      </c>
      <c r="E18" s="41" t="s">
        <v>6678</v>
      </c>
      <c r="F18" s="41" t="s">
        <v>6655</v>
      </c>
      <c r="G18" s="41" t="s">
        <v>6649</v>
      </c>
      <c r="H18" s="41" t="s">
        <v>6650</v>
      </c>
      <c r="I18" s="41" t="s">
        <v>6651</v>
      </c>
      <c r="J18" s="45">
        <v>161160000</v>
      </c>
      <c r="K18" s="41" t="s">
        <v>703</v>
      </c>
      <c r="L18" s="41" t="s">
        <v>704</v>
      </c>
      <c r="M18" s="41" t="s">
        <v>705</v>
      </c>
      <c r="N18" s="41" t="s">
        <v>71</v>
      </c>
      <c r="O18" s="41"/>
      <c r="P18" s="41"/>
    </row>
    <row r="19" spans="2:16" ht="17.100000000000001" customHeight="1">
      <c r="B19" s="41">
        <v>2026</v>
      </c>
      <c r="C19" s="41">
        <v>1</v>
      </c>
      <c r="D19" s="41" t="s">
        <v>72</v>
      </c>
      <c r="E19" s="41" t="s">
        <v>6679</v>
      </c>
      <c r="F19" s="41" t="s">
        <v>6648</v>
      </c>
      <c r="G19" s="41" t="s">
        <v>6656</v>
      </c>
      <c r="H19" s="41" t="s">
        <v>6650</v>
      </c>
      <c r="I19" s="41" t="s">
        <v>6680</v>
      </c>
      <c r="J19" s="45">
        <v>18900000</v>
      </c>
      <c r="K19" s="41" t="s">
        <v>703</v>
      </c>
      <c r="L19" s="41" t="s">
        <v>704</v>
      </c>
      <c r="M19" s="41" t="s">
        <v>707</v>
      </c>
      <c r="N19" s="41" t="s">
        <v>71</v>
      </c>
      <c r="O19" s="41"/>
      <c r="P19" s="41"/>
    </row>
    <row r="20" spans="2:16" ht="17.100000000000001" customHeight="1">
      <c r="B20" s="41">
        <v>2026</v>
      </c>
      <c r="C20" s="41">
        <v>1</v>
      </c>
      <c r="D20" s="41" t="s">
        <v>72</v>
      </c>
      <c r="E20" s="41" t="s">
        <v>6681</v>
      </c>
      <c r="F20" s="41" t="s">
        <v>6648</v>
      </c>
      <c r="G20" s="41" t="s">
        <v>6656</v>
      </c>
      <c r="H20" s="41" t="s">
        <v>6650</v>
      </c>
      <c r="I20" s="41" t="s">
        <v>6680</v>
      </c>
      <c r="J20" s="45">
        <v>15800000</v>
      </c>
      <c r="K20" s="41" t="s">
        <v>703</v>
      </c>
      <c r="L20" s="41" t="s">
        <v>704</v>
      </c>
      <c r="M20" s="41" t="s">
        <v>709</v>
      </c>
      <c r="N20" s="41" t="s">
        <v>71</v>
      </c>
      <c r="O20" s="41"/>
      <c r="P20" s="41"/>
    </row>
    <row r="21" spans="2:16" ht="17.100000000000001" customHeight="1">
      <c r="B21" s="41">
        <v>2026</v>
      </c>
      <c r="C21" s="41">
        <v>1</v>
      </c>
      <c r="D21" s="41" t="s">
        <v>72</v>
      </c>
      <c r="E21" s="41" t="s">
        <v>6682</v>
      </c>
      <c r="F21" s="41" t="s">
        <v>6648</v>
      </c>
      <c r="G21" s="41" t="s">
        <v>6656</v>
      </c>
      <c r="H21" s="41" t="s">
        <v>6650</v>
      </c>
      <c r="I21" s="41" t="s">
        <v>6680</v>
      </c>
      <c r="J21" s="45">
        <v>12200000</v>
      </c>
      <c r="K21" s="41" t="s">
        <v>703</v>
      </c>
      <c r="L21" s="41" t="s">
        <v>704</v>
      </c>
      <c r="M21" s="41" t="s">
        <v>711</v>
      </c>
      <c r="N21" s="41" t="s">
        <v>71</v>
      </c>
      <c r="O21" s="41"/>
      <c r="P21" s="41"/>
    </row>
    <row r="22" spans="2:16" ht="17.100000000000001" customHeight="1">
      <c r="B22" s="41">
        <v>2026</v>
      </c>
      <c r="C22" s="41">
        <v>1</v>
      </c>
      <c r="D22" s="41" t="s">
        <v>72</v>
      </c>
      <c r="E22" s="41" t="s">
        <v>6683</v>
      </c>
      <c r="F22" s="41" t="s">
        <v>6648</v>
      </c>
      <c r="G22" s="41" t="s">
        <v>6649</v>
      </c>
      <c r="H22" s="41" t="s">
        <v>6650</v>
      </c>
      <c r="I22" s="41" t="s">
        <v>6651</v>
      </c>
      <c r="J22" s="45">
        <v>470000000</v>
      </c>
      <c r="K22" s="41" t="s">
        <v>703</v>
      </c>
      <c r="L22" s="41" t="s">
        <v>704</v>
      </c>
      <c r="M22" s="41" t="s">
        <v>1960</v>
      </c>
      <c r="N22" s="41" t="s">
        <v>71</v>
      </c>
      <c r="O22" s="41"/>
      <c r="P22" s="41"/>
    </row>
    <row r="23" spans="2:16" ht="17.100000000000001" customHeight="1">
      <c r="B23" s="41">
        <v>2026</v>
      </c>
      <c r="C23" s="41">
        <v>1</v>
      </c>
      <c r="D23" s="41" t="s">
        <v>72</v>
      </c>
      <c r="E23" s="41" t="s">
        <v>6684</v>
      </c>
      <c r="F23" s="41" t="s">
        <v>6648</v>
      </c>
      <c r="G23" s="41" t="s">
        <v>6649</v>
      </c>
      <c r="H23" s="41" t="s">
        <v>6650</v>
      </c>
      <c r="I23" s="41" t="s">
        <v>6651</v>
      </c>
      <c r="J23" s="45">
        <v>350000000</v>
      </c>
      <c r="K23" s="41" t="s">
        <v>703</v>
      </c>
      <c r="L23" s="41" t="s">
        <v>704</v>
      </c>
      <c r="M23" s="41" t="s">
        <v>1962</v>
      </c>
      <c r="N23" s="41" t="s">
        <v>71</v>
      </c>
      <c r="O23" s="41"/>
      <c r="P23" s="41"/>
    </row>
    <row r="24" spans="2:16" ht="17.100000000000001" customHeight="1">
      <c r="B24" s="41">
        <v>2026</v>
      </c>
      <c r="C24" s="41">
        <v>1</v>
      </c>
      <c r="D24" s="41" t="s">
        <v>72</v>
      </c>
      <c r="E24" s="41" t="s">
        <v>6685</v>
      </c>
      <c r="F24" s="41" t="s">
        <v>6648</v>
      </c>
      <c r="G24" s="41" t="s">
        <v>6649</v>
      </c>
      <c r="H24" s="41" t="s">
        <v>6650</v>
      </c>
      <c r="I24" s="41" t="s">
        <v>6651</v>
      </c>
      <c r="J24" s="45">
        <v>1137830000</v>
      </c>
      <c r="K24" s="41" t="s">
        <v>703</v>
      </c>
      <c r="L24" s="41" t="s">
        <v>574</v>
      </c>
      <c r="M24" s="41" t="s">
        <v>713</v>
      </c>
      <c r="N24" s="41" t="s">
        <v>308</v>
      </c>
      <c r="O24" s="41"/>
      <c r="P24" s="41"/>
    </row>
    <row r="25" spans="2:16" ht="17.100000000000001" customHeight="1">
      <c r="B25" s="41">
        <v>2026</v>
      </c>
      <c r="C25" s="41">
        <v>1</v>
      </c>
      <c r="D25" s="41" t="s">
        <v>72</v>
      </c>
      <c r="E25" s="41" t="s">
        <v>6686</v>
      </c>
      <c r="F25" s="41" t="s">
        <v>6648</v>
      </c>
      <c r="G25" s="41" t="s">
        <v>6649</v>
      </c>
      <c r="H25" s="41" t="s">
        <v>6650</v>
      </c>
      <c r="I25" s="41" t="s">
        <v>6651</v>
      </c>
      <c r="J25" s="45">
        <v>145000000</v>
      </c>
      <c r="K25" s="41" t="s">
        <v>703</v>
      </c>
      <c r="L25" s="41" t="s">
        <v>574</v>
      </c>
      <c r="M25" s="41" t="s">
        <v>713</v>
      </c>
      <c r="N25" s="41" t="s">
        <v>71</v>
      </c>
      <c r="O25" s="41"/>
      <c r="P25" s="41"/>
    </row>
    <row r="26" spans="2:16" ht="17.100000000000001" customHeight="1">
      <c r="B26" s="41">
        <v>2026</v>
      </c>
      <c r="C26" s="41">
        <v>1</v>
      </c>
      <c r="D26" s="41" t="s">
        <v>72</v>
      </c>
      <c r="E26" s="41" t="s">
        <v>6687</v>
      </c>
      <c r="F26" s="41" t="s">
        <v>6648</v>
      </c>
      <c r="G26" s="41" t="s">
        <v>6656</v>
      </c>
      <c r="H26" s="41" t="s">
        <v>6667</v>
      </c>
      <c r="I26" s="41" t="s">
        <v>6680</v>
      </c>
      <c r="J26" s="45">
        <v>9900000</v>
      </c>
      <c r="K26" s="41" t="s">
        <v>703</v>
      </c>
      <c r="L26" s="41" t="s">
        <v>574</v>
      </c>
      <c r="M26" s="41" t="s">
        <v>715</v>
      </c>
      <c r="N26" s="41" t="s">
        <v>71</v>
      </c>
      <c r="O26" s="41"/>
      <c r="P26" s="41"/>
    </row>
    <row r="27" spans="2:16" ht="17.100000000000001" customHeight="1">
      <c r="B27" s="41">
        <v>2026</v>
      </c>
      <c r="C27" s="41">
        <v>1</v>
      </c>
      <c r="D27" s="41" t="s">
        <v>72</v>
      </c>
      <c r="E27" s="41" t="s">
        <v>6688</v>
      </c>
      <c r="F27" s="41" t="s">
        <v>6648</v>
      </c>
      <c r="G27" s="41" t="s">
        <v>6649</v>
      </c>
      <c r="H27" s="41" t="s">
        <v>6650</v>
      </c>
      <c r="I27" s="41" t="s">
        <v>6651</v>
      </c>
      <c r="J27" s="45">
        <v>76700000</v>
      </c>
      <c r="K27" s="41" t="s">
        <v>703</v>
      </c>
      <c r="L27" s="41" t="s">
        <v>574</v>
      </c>
      <c r="M27" s="41" t="s">
        <v>713</v>
      </c>
      <c r="N27" s="41" t="s">
        <v>71</v>
      </c>
      <c r="O27" s="41"/>
      <c r="P27" s="41"/>
    </row>
    <row r="28" spans="2:16" ht="17.100000000000001" customHeight="1">
      <c r="B28" s="41">
        <v>2026</v>
      </c>
      <c r="C28" s="41">
        <v>1</v>
      </c>
      <c r="D28" s="41" t="s">
        <v>72</v>
      </c>
      <c r="E28" s="41" t="s">
        <v>6689</v>
      </c>
      <c r="F28" s="41" t="s">
        <v>6648</v>
      </c>
      <c r="G28" s="41" t="s">
        <v>6656</v>
      </c>
      <c r="H28" s="41" t="s">
        <v>6650</v>
      </c>
      <c r="I28" s="41" t="s">
        <v>6651</v>
      </c>
      <c r="J28" s="45">
        <v>47065000</v>
      </c>
      <c r="K28" s="41" t="s">
        <v>703</v>
      </c>
      <c r="L28" s="41" t="s">
        <v>574</v>
      </c>
      <c r="M28" s="41" t="s">
        <v>713</v>
      </c>
      <c r="N28" s="41" t="s">
        <v>71</v>
      </c>
      <c r="O28" s="41"/>
      <c r="P28" s="41"/>
    </row>
    <row r="29" spans="2:16" ht="17.100000000000001" customHeight="1">
      <c r="B29" s="41">
        <v>2026</v>
      </c>
      <c r="C29" s="41">
        <v>1</v>
      </c>
      <c r="D29" s="41" t="s">
        <v>72</v>
      </c>
      <c r="E29" s="41" t="s">
        <v>6690</v>
      </c>
      <c r="F29" s="41" t="s">
        <v>6648</v>
      </c>
      <c r="G29" s="41" t="s">
        <v>6656</v>
      </c>
      <c r="H29" s="41" t="s">
        <v>6667</v>
      </c>
      <c r="I29" s="41" t="s">
        <v>6680</v>
      </c>
      <c r="J29" s="45">
        <v>19800000</v>
      </c>
      <c r="K29" s="41" t="s">
        <v>703</v>
      </c>
      <c r="L29" s="41" t="s">
        <v>574</v>
      </c>
      <c r="M29" s="41" t="s">
        <v>713</v>
      </c>
      <c r="N29" s="41" t="s">
        <v>71</v>
      </c>
      <c r="O29" s="41"/>
      <c r="P29" s="41"/>
    </row>
    <row r="30" spans="2:16" ht="17.100000000000001" customHeight="1">
      <c r="B30" s="41">
        <v>2026</v>
      </c>
      <c r="C30" s="41">
        <v>1</v>
      </c>
      <c r="D30" s="41" t="s">
        <v>72</v>
      </c>
      <c r="E30" s="41" t="s">
        <v>6691</v>
      </c>
      <c r="F30" s="41" t="s">
        <v>6655</v>
      </c>
      <c r="G30" s="41" t="s">
        <v>6649</v>
      </c>
      <c r="H30" s="41" t="s">
        <v>6650</v>
      </c>
      <c r="I30" s="41" t="s">
        <v>6651</v>
      </c>
      <c r="J30" s="45">
        <v>217320000</v>
      </c>
      <c r="K30" s="41" t="s">
        <v>1070</v>
      </c>
      <c r="L30" s="41" t="s">
        <v>6692</v>
      </c>
      <c r="M30" s="41" t="s">
        <v>6693</v>
      </c>
      <c r="N30" s="41" t="s">
        <v>71</v>
      </c>
      <c r="O30" s="41"/>
      <c r="P30" s="41"/>
    </row>
    <row r="31" spans="2:16" ht="17.100000000000001" customHeight="1">
      <c r="B31" s="41">
        <v>2026</v>
      </c>
      <c r="C31" s="41">
        <v>1</v>
      </c>
      <c r="D31" s="41" t="s">
        <v>72</v>
      </c>
      <c r="E31" s="41" t="s">
        <v>6694</v>
      </c>
      <c r="F31" s="41" t="s">
        <v>6655</v>
      </c>
      <c r="G31" s="41" t="s">
        <v>6649</v>
      </c>
      <c r="H31" s="41" t="s">
        <v>6650</v>
      </c>
      <c r="I31" s="41" t="s">
        <v>6651</v>
      </c>
      <c r="J31" s="45">
        <v>67320000</v>
      </c>
      <c r="K31" s="41" t="s">
        <v>1070</v>
      </c>
      <c r="L31" s="41" t="s">
        <v>6692</v>
      </c>
      <c r="M31" s="41" t="s">
        <v>6693</v>
      </c>
      <c r="N31" s="41" t="s">
        <v>71</v>
      </c>
      <c r="O31" s="41"/>
      <c r="P31" s="41"/>
    </row>
    <row r="32" spans="2:16" ht="17.100000000000001" customHeight="1">
      <c r="B32" s="41">
        <v>2026</v>
      </c>
      <c r="C32" s="41">
        <v>1</v>
      </c>
      <c r="D32" s="41" t="s">
        <v>72</v>
      </c>
      <c r="E32" s="41" t="s">
        <v>6695</v>
      </c>
      <c r="F32" s="41" t="s">
        <v>6655</v>
      </c>
      <c r="G32" s="41" t="s">
        <v>6649</v>
      </c>
      <c r="H32" s="41" t="s">
        <v>6650</v>
      </c>
      <c r="I32" s="41" t="s">
        <v>6680</v>
      </c>
      <c r="J32" s="45">
        <v>28908000</v>
      </c>
      <c r="K32" s="41" t="s">
        <v>1978</v>
      </c>
      <c r="L32" s="41" t="s">
        <v>1979</v>
      </c>
      <c r="M32" s="41" t="s">
        <v>1980</v>
      </c>
      <c r="N32" s="41" t="s">
        <v>71</v>
      </c>
      <c r="O32" s="41"/>
      <c r="P32" s="41" t="s">
        <v>121</v>
      </c>
    </row>
    <row r="33" spans="2:16" ht="17.100000000000001" customHeight="1">
      <c r="B33" s="41">
        <v>2026</v>
      </c>
      <c r="C33" s="41">
        <v>1</v>
      </c>
      <c r="D33" s="41" t="s">
        <v>72</v>
      </c>
      <c r="E33" s="41" t="s">
        <v>6696</v>
      </c>
      <c r="F33" s="41" t="s">
        <v>6655</v>
      </c>
      <c r="G33" s="41" t="s">
        <v>6649</v>
      </c>
      <c r="H33" s="41" t="s">
        <v>6650</v>
      </c>
      <c r="I33" s="41" t="s">
        <v>6680</v>
      </c>
      <c r="J33" s="45">
        <v>17800000</v>
      </c>
      <c r="K33" s="41" t="s">
        <v>92</v>
      </c>
      <c r="L33" s="41" t="s">
        <v>93</v>
      </c>
      <c r="M33" s="41" t="s">
        <v>94</v>
      </c>
      <c r="N33" s="41" t="s">
        <v>71</v>
      </c>
      <c r="O33" s="41"/>
      <c r="P33" s="41" t="s">
        <v>121</v>
      </c>
    </row>
    <row r="34" spans="2:16" ht="17.100000000000001" customHeight="1">
      <c r="B34" s="41">
        <v>2026</v>
      </c>
      <c r="C34" s="41">
        <v>1</v>
      </c>
      <c r="D34" s="41" t="s">
        <v>72</v>
      </c>
      <c r="E34" s="41" t="s">
        <v>6697</v>
      </c>
      <c r="F34" s="41" t="s">
        <v>6655</v>
      </c>
      <c r="G34" s="41" t="s">
        <v>6649</v>
      </c>
      <c r="H34" s="41" t="s">
        <v>6650</v>
      </c>
      <c r="I34" s="41" t="s">
        <v>6665</v>
      </c>
      <c r="J34" s="45">
        <v>43420000</v>
      </c>
      <c r="K34" s="41" t="s">
        <v>92</v>
      </c>
      <c r="L34" s="41" t="s">
        <v>93</v>
      </c>
      <c r="M34" s="41" t="s">
        <v>94</v>
      </c>
      <c r="N34" s="41" t="s">
        <v>71</v>
      </c>
      <c r="O34" s="41"/>
      <c r="P34" s="41"/>
    </row>
    <row r="35" spans="2:16" ht="17.100000000000001" customHeight="1">
      <c r="B35" s="41">
        <v>2026</v>
      </c>
      <c r="C35" s="41">
        <v>1</v>
      </c>
      <c r="D35" s="41" t="s">
        <v>72</v>
      </c>
      <c r="E35" s="41" t="s">
        <v>6698</v>
      </c>
      <c r="F35" s="41" t="s">
        <v>6655</v>
      </c>
      <c r="G35" s="41" t="s">
        <v>6649</v>
      </c>
      <c r="H35" s="41" t="s">
        <v>6650</v>
      </c>
      <c r="I35" s="41" t="s">
        <v>6680</v>
      </c>
      <c r="J35" s="45">
        <v>4000000</v>
      </c>
      <c r="K35" s="41" t="s">
        <v>92</v>
      </c>
      <c r="L35" s="41" t="s">
        <v>6699</v>
      </c>
      <c r="M35" s="41" t="s">
        <v>6700</v>
      </c>
      <c r="N35" s="41" t="s">
        <v>71</v>
      </c>
      <c r="O35" s="41"/>
      <c r="P35" s="41" t="s">
        <v>121</v>
      </c>
    </row>
    <row r="36" spans="2:16" ht="17.100000000000001" customHeight="1">
      <c r="B36" s="41">
        <v>2026</v>
      </c>
      <c r="C36" s="41">
        <v>1</v>
      </c>
      <c r="D36" s="41" t="s">
        <v>72</v>
      </c>
      <c r="E36" s="41" t="s">
        <v>6701</v>
      </c>
      <c r="F36" s="41" t="s">
        <v>6655</v>
      </c>
      <c r="G36" s="41" t="s">
        <v>6649</v>
      </c>
      <c r="H36" s="41" t="s">
        <v>6650</v>
      </c>
      <c r="I36" s="41" t="s">
        <v>6651</v>
      </c>
      <c r="J36" s="45">
        <v>417000000</v>
      </c>
      <c r="K36" s="41" t="s">
        <v>6702</v>
      </c>
      <c r="L36" s="41" t="s">
        <v>2009</v>
      </c>
      <c r="M36" s="41" t="s">
        <v>2010</v>
      </c>
      <c r="N36" s="41" t="s">
        <v>71</v>
      </c>
      <c r="O36" s="41"/>
      <c r="P36" s="41"/>
    </row>
    <row r="37" spans="2:16" ht="17.100000000000001" customHeight="1">
      <c r="B37" s="41">
        <v>2026</v>
      </c>
      <c r="C37" s="41">
        <v>1</v>
      </c>
      <c r="D37" s="41" t="s">
        <v>72</v>
      </c>
      <c r="E37" s="41" t="s">
        <v>6703</v>
      </c>
      <c r="F37" s="41" t="s">
        <v>6655</v>
      </c>
      <c r="G37" s="41" t="s">
        <v>6656</v>
      </c>
      <c r="H37" s="41" t="s">
        <v>6650</v>
      </c>
      <c r="I37" s="41" t="s">
        <v>6651</v>
      </c>
      <c r="J37" s="45">
        <v>126900000</v>
      </c>
      <c r="K37" s="41" t="s">
        <v>6702</v>
      </c>
      <c r="L37" s="41" t="s">
        <v>2009</v>
      </c>
      <c r="M37" s="41" t="s">
        <v>2010</v>
      </c>
      <c r="N37" s="41" t="s">
        <v>71</v>
      </c>
      <c r="O37" s="41"/>
      <c r="P37" s="41"/>
    </row>
    <row r="38" spans="2:16" ht="17.100000000000001" customHeight="1">
      <c r="B38" s="41">
        <v>2026</v>
      </c>
      <c r="C38" s="41">
        <v>1</v>
      </c>
      <c r="D38" s="41" t="s">
        <v>72</v>
      </c>
      <c r="E38" s="41" t="s">
        <v>6704</v>
      </c>
      <c r="F38" s="41" t="s">
        <v>6655</v>
      </c>
      <c r="G38" s="41" t="s">
        <v>6649</v>
      </c>
      <c r="H38" s="41" t="s">
        <v>6650</v>
      </c>
      <c r="I38" s="41" t="s">
        <v>6651</v>
      </c>
      <c r="J38" s="45">
        <v>261489000</v>
      </c>
      <c r="K38" s="41" t="s">
        <v>6702</v>
      </c>
      <c r="L38" s="41" t="s">
        <v>2009</v>
      </c>
      <c r="M38" s="41" t="s">
        <v>2010</v>
      </c>
      <c r="N38" s="41" t="s">
        <v>71</v>
      </c>
      <c r="O38" s="41"/>
      <c r="P38" s="41"/>
    </row>
    <row r="39" spans="2:16" ht="17.100000000000001" customHeight="1">
      <c r="B39" s="41">
        <v>2026</v>
      </c>
      <c r="C39" s="41">
        <v>1</v>
      </c>
      <c r="D39" s="41" t="s">
        <v>72</v>
      </c>
      <c r="E39" s="41" t="s">
        <v>6705</v>
      </c>
      <c r="F39" s="41" t="s">
        <v>6648</v>
      </c>
      <c r="G39" s="41" t="s">
        <v>6649</v>
      </c>
      <c r="H39" s="41" t="s">
        <v>6650</v>
      </c>
      <c r="I39" s="41" t="s">
        <v>6651</v>
      </c>
      <c r="J39" s="45">
        <v>100000000</v>
      </c>
      <c r="K39" s="41" t="s">
        <v>6702</v>
      </c>
      <c r="L39" s="41" t="s">
        <v>2009</v>
      </c>
      <c r="M39" s="41" t="s">
        <v>2010</v>
      </c>
      <c r="N39" s="41" t="s">
        <v>71</v>
      </c>
      <c r="O39" s="41"/>
      <c r="P39" s="41"/>
    </row>
    <row r="40" spans="2:16" ht="17.100000000000001" customHeight="1">
      <c r="B40" s="41">
        <v>2026</v>
      </c>
      <c r="C40" s="41">
        <v>1</v>
      </c>
      <c r="D40" s="41" t="s">
        <v>72</v>
      </c>
      <c r="E40" s="41" t="s">
        <v>6706</v>
      </c>
      <c r="F40" s="41" t="s">
        <v>6648</v>
      </c>
      <c r="G40" s="41" t="s">
        <v>6656</v>
      </c>
      <c r="H40" s="41" t="s">
        <v>6650</v>
      </c>
      <c r="I40" s="41" t="s">
        <v>6651</v>
      </c>
      <c r="J40" s="45">
        <v>45700000</v>
      </c>
      <c r="K40" s="41" t="s">
        <v>6702</v>
      </c>
      <c r="L40" s="41" t="s">
        <v>2009</v>
      </c>
      <c r="M40" s="41" t="s">
        <v>2010</v>
      </c>
      <c r="N40" s="41" t="s">
        <v>71</v>
      </c>
      <c r="O40" s="41"/>
      <c r="P40" s="41"/>
    </row>
    <row r="41" spans="2:16" ht="17.100000000000001" customHeight="1">
      <c r="B41" s="41">
        <v>2026</v>
      </c>
      <c r="C41" s="41">
        <v>1</v>
      </c>
      <c r="D41" s="41" t="s">
        <v>72</v>
      </c>
      <c r="E41" s="41" t="s">
        <v>6707</v>
      </c>
      <c r="F41" s="41" t="s">
        <v>6648</v>
      </c>
      <c r="G41" s="41" t="s">
        <v>6649</v>
      </c>
      <c r="H41" s="41" t="s">
        <v>6650</v>
      </c>
      <c r="I41" s="41" t="s">
        <v>6651</v>
      </c>
      <c r="J41" s="45">
        <v>38000000</v>
      </c>
      <c r="K41" s="41" t="s">
        <v>6702</v>
      </c>
      <c r="L41" s="41" t="s">
        <v>2009</v>
      </c>
      <c r="M41" s="41" t="s">
        <v>2010</v>
      </c>
      <c r="N41" s="41" t="s">
        <v>71</v>
      </c>
      <c r="O41" s="41"/>
      <c r="P41" s="41"/>
    </row>
    <row r="42" spans="2:16" ht="17.100000000000001" customHeight="1">
      <c r="B42" s="41">
        <v>2026</v>
      </c>
      <c r="C42" s="41">
        <v>1</v>
      </c>
      <c r="D42" s="41" t="s">
        <v>72</v>
      </c>
      <c r="E42" s="41" t="s">
        <v>6708</v>
      </c>
      <c r="F42" s="41" t="s">
        <v>6648</v>
      </c>
      <c r="G42" s="41" t="s">
        <v>6656</v>
      </c>
      <c r="H42" s="41" t="s">
        <v>6667</v>
      </c>
      <c r="I42" s="41" t="s">
        <v>6651</v>
      </c>
      <c r="J42" s="45">
        <v>70000000</v>
      </c>
      <c r="K42" s="41" t="s">
        <v>1998</v>
      </c>
      <c r="L42" s="41" t="s">
        <v>828</v>
      </c>
      <c r="M42" s="41" t="s">
        <v>1999</v>
      </c>
      <c r="N42" s="41" t="s">
        <v>71</v>
      </c>
      <c r="O42" s="41"/>
      <c r="P42" s="41"/>
    </row>
    <row r="43" spans="2:16" ht="17.100000000000001" customHeight="1">
      <c r="B43" s="41">
        <v>2026</v>
      </c>
      <c r="C43" s="41">
        <v>1</v>
      </c>
      <c r="D43" s="41" t="s">
        <v>72</v>
      </c>
      <c r="E43" s="41" t="s">
        <v>6709</v>
      </c>
      <c r="F43" s="41" t="s">
        <v>6648</v>
      </c>
      <c r="G43" s="41" t="s">
        <v>6656</v>
      </c>
      <c r="H43" s="41" t="s">
        <v>6667</v>
      </c>
      <c r="I43" s="41" t="s">
        <v>6651</v>
      </c>
      <c r="J43" s="45">
        <v>70000000</v>
      </c>
      <c r="K43" s="41" t="s">
        <v>1998</v>
      </c>
      <c r="L43" s="41" t="s">
        <v>828</v>
      </c>
      <c r="M43" s="41" t="s">
        <v>1999</v>
      </c>
      <c r="N43" s="41" t="s">
        <v>71</v>
      </c>
      <c r="O43" s="41"/>
      <c r="P43" s="41"/>
    </row>
    <row r="44" spans="2:16" ht="17.100000000000001" customHeight="1">
      <c r="B44" s="41">
        <v>2026</v>
      </c>
      <c r="C44" s="41">
        <v>1</v>
      </c>
      <c r="D44" s="41" t="s">
        <v>72</v>
      </c>
      <c r="E44" s="41" t="s">
        <v>6710</v>
      </c>
      <c r="F44" s="41" t="s">
        <v>6648</v>
      </c>
      <c r="G44" s="41" t="s">
        <v>6649</v>
      </c>
      <c r="H44" s="41" t="s">
        <v>6650</v>
      </c>
      <c r="I44" s="41" t="s">
        <v>6651</v>
      </c>
      <c r="J44" s="45">
        <v>200000000</v>
      </c>
      <c r="K44" s="41" t="s">
        <v>1998</v>
      </c>
      <c r="L44" s="41" t="s">
        <v>828</v>
      </c>
      <c r="M44" s="41" t="s">
        <v>1999</v>
      </c>
      <c r="N44" s="41" t="s">
        <v>71</v>
      </c>
      <c r="O44" s="41"/>
      <c r="P44" s="41"/>
    </row>
    <row r="45" spans="2:16" ht="17.100000000000001" customHeight="1">
      <c r="B45" s="41">
        <v>2026</v>
      </c>
      <c r="C45" s="41">
        <v>1</v>
      </c>
      <c r="D45" s="41" t="s">
        <v>72</v>
      </c>
      <c r="E45" s="41" t="s">
        <v>6711</v>
      </c>
      <c r="F45" s="41" t="s">
        <v>6655</v>
      </c>
      <c r="G45" s="41" t="s">
        <v>6656</v>
      </c>
      <c r="H45" s="41" t="s">
        <v>6667</v>
      </c>
      <c r="I45" s="41" t="s">
        <v>6651</v>
      </c>
      <c r="J45" s="45">
        <v>760000000</v>
      </c>
      <c r="K45" s="41" t="s">
        <v>6712</v>
      </c>
      <c r="L45" s="41" t="s">
        <v>6713</v>
      </c>
      <c r="M45" s="41" t="s">
        <v>6713</v>
      </c>
      <c r="N45" s="41" t="s">
        <v>71</v>
      </c>
      <c r="O45" s="41"/>
      <c r="P45" s="41" t="s">
        <v>6714</v>
      </c>
    </row>
    <row r="46" spans="2:16" ht="17.100000000000001" customHeight="1">
      <c r="B46" s="41">
        <v>2026</v>
      </c>
      <c r="C46" s="41">
        <v>1</v>
      </c>
      <c r="D46" s="41" t="s">
        <v>72</v>
      </c>
      <c r="E46" s="41" t="s">
        <v>6715</v>
      </c>
      <c r="F46" s="41" t="s">
        <v>6655</v>
      </c>
      <c r="G46" s="41" t="s">
        <v>6656</v>
      </c>
      <c r="H46" s="41" t="s">
        <v>6667</v>
      </c>
      <c r="I46" s="41" t="s">
        <v>6680</v>
      </c>
      <c r="J46" s="45">
        <v>0</v>
      </c>
      <c r="K46" s="41" t="s">
        <v>6712</v>
      </c>
      <c r="L46" s="41" t="s">
        <v>6713</v>
      </c>
      <c r="M46" s="41" t="s">
        <v>6713</v>
      </c>
      <c r="N46" s="41" t="s">
        <v>71</v>
      </c>
      <c r="O46" s="41" t="s">
        <v>6716</v>
      </c>
      <c r="P46" s="41"/>
    </row>
    <row r="47" spans="2:16" ht="17.100000000000001" customHeight="1">
      <c r="B47" s="41">
        <v>2026</v>
      </c>
      <c r="C47" s="41">
        <v>1</v>
      </c>
      <c r="D47" s="41" t="s">
        <v>72</v>
      </c>
      <c r="E47" s="41" t="s">
        <v>6717</v>
      </c>
      <c r="F47" s="41" t="s">
        <v>6655</v>
      </c>
      <c r="G47" s="41" t="s">
        <v>6649</v>
      </c>
      <c r="H47" s="41" t="s">
        <v>6650</v>
      </c>
      <c r="I47" s="41" t="s">
        <v>6651</v>
      </c>
      <c r="J47" s="45">
        <v>20000000</v>
      </c>
      <c r="K47" s="41" t="s">
        <v>731</v>
      </c>
      <c r="L47" s="41" t="s">
        <v>1087</v>
      </c>
      <c r="M47" s="41" t="s">
        <v>1088</v>
      </c>
      <c r="N47" s="41" t="s">
        <v>71</v>
      </c>
      <c r="O47" s="41"/>
      <c r="P47" s="41"/>
    </row>
    <row r="48" spans="2:16" ht="17.100000000000001" customHeight="1">
      <c r="B48" s="41">
        <v>2026</v>
      </c>
      <c r="C48" s="41">
        <v>1</v>
      </c>
      <c r="D48" s="41" t="s">
        <v>72</v>
      </c>
      <c r="E48" s="41" t="s">
        <v>6718</v>
      </c>
      <c r="F48" s="41" t="s">
        <v>6655</v>
      </c>
      <c r="G48" s="41" t="s">
        <v>6649</v>
      </c>
      <c r="H48" s="41" t="s">
        <v>6650</v>
      </c>
      <c r="I48" s="41" t="s">
        <v>6680</v>
      </c>
      <c r="J48" s="45">
        <v>17295000</v>
      </c>
      <c r="K48" s="41" t="s">
        <v>731</v>
      </c>
      <c r="L48" s="41" t="s">
        <v>2040</v>
      </c>
      <c r="M48" s="41" t="s">
        <v>2041</v>
      </c>
      <c r="N48" s="41" t="s">
        <v>71</v>
      </c>
      <c r="O48" s="41"/>
      <c r="P48" s="41" t="s">
        <v>121</v>
      </c>
    </row>
    <row r="49" spans="2:16" ht="17.100000000000001" customHeight="1">
      <c r="B49" s="41">
        <v>2026</v>
      </c>
      <c r="C49" s="41">
        <v>1</v>
      </c>
      <c r="D49" s="41" t="s">
        <v>72</v>
      </c>
      <c r="E49" s="41" t="s">
        <v>6719</v>
      </c>
      <c r="F49" s="41" t="s">
        <v>6655</v>
      </c>
      <c r="G49" s="41" t="s">
        <v>6649</v>
      </c>
      <c r="H49" s="41" t="s">
        <v>6650</v>
      </c>
      <c r="I49" s="41" t="s">
        <v>6651</v>
      </c>
      <c r="J49" s="45">
        <v>100000000</v>
      </c>
      <c r="K49" s="41" t="s">
        <v>731</v>
      </c>
      <c r="L49" s="41" t="s">
        <v>1087</v>
      </c>
      <c r="M49" s="41" t="s">
        <v>1088</v>
      </c>
      <c r="N49" s="41" t="s">
        <v>71</v>
      </c>
      <c r="O49" s="41"/>
      <c r="P49" s="41"/>
    </row>
    <row r="50" spans="2:16" ht="17.100000000000001" customHeight="1">
      <c r="B50" s="41">
        <v>2026</v>
      </c>
      <c r="C50" s="41">
        <v>1</v>
      </c>
      <c r="D50" s="41" t="s">
        <v>72</v>
      </c>
      <c r="E50" s="41" t="s">
        <v>6720</v>
      </c>
      <c r="F50" s="41" t="s">
        <v>6655</v>
      </c>
      <c r="G50" s="41" t="s">
        <v>6649</v>
      </c>
      <c r="H50" s="41" t="s">
        <v>6650</v>
      </c>
      <c r="I50" s="41" t="s">
        <v>6680</v>
      </c>
      <c r="J50" s="45">
        <v>20155909</v>
      </c>
      <c r="K50" s="41" t="s">
        <v>106</v>
      </c>
      <c r="L50" s="41" t="s">
        <v>107</v>
      </c>
      <c r="M50" s="41" t="s">
        <v>108</v>
      </c>
      <c r="N50" s="41" t="s">
        <v>71</v>
      </c>
      <c r="O50" s="41"/>
      <c r="P50" s="41" t="s">
        <v>121</v>
      </c>
    </row>
    <row r="51" spans="2:16" ht="17.100000000000001" customHeight="1">
      <c r="B51" s="41">
        <v>2026</v>
      </c>
      <c r="C51" s="41">
        <v>1</v>
      </c>
      <c r="D51" s="41" t="s">
        <v>72</v>
      </c>
      <c r="E51" s="41" t="s">
        <v>6721</v>
      </c>
      <c r="F51" s="41" t="s">
        <v>6655</v>
      </c>
      <c r="G51" s="41" t="s">
        <v>6649</v>
      </c>
      <c r="H51" s="41" t="s">
        <v>6650</v>
      </c>
      <c r="I51" s="41" t="s">
        <v>6680</v>
      </c>
      <c r="J51" s="45">
        <v>18500000</v>
      </c>
      <c r="K51" s="41" t="s">
        <v>106</v>
      </c>
      <c r="L51" s="41" t="s">
        <v>107</v>
      </c>
      <c r="M51" s="41" t="s">
        <v>108</v>
      </c>
      <c r="N51" s="41" t="s">
        <v>71</v>
      </c>
      <c r="O51" s="41"/>
      <c r="P51" s="41" t="s">
        <v>121</v>
      </c>
    </row>
    <row r="52" spans="2:16" ht="17.100000000000001" customHeight="1">
      <c r="B52" s="41">
        <v>2026</v>
      </c>
      <c r="C52" s="41">
        <v>1</v>
      </c>
      <c r="D52" s="41" t="s">
        <v>72</v>
      </c>
      <c r="E52" s="41" t="s">
        <v>6722</v>
      </c>
      <c r="F52" s="41" t="s">
        <v>6655</v>
      </c>
      <c r="G52" s="41" t="s">
        <v>6649</v>
      </c>
      <c r="H52" s="41" t="s">
        <v>6650</v>
      </c>
      <c r="I52" s="41" t="s">
        <v>6680</v>
      </c>
      <c r="J52" s="45">
        <v>7000000</v>
      </c>
      <c r="K52" s="41" t="s">
        <v>106</v>
      </c>
      <c r="L52" s="41" t="s">
        <v>107</v>
      </c>
      <c r="M52" s="41" t="s">
        <v>108</v>
      </c>
      <c r="N52" s="41" t="s">
        <v>71</v>
      </c>
      <c r="O52" s="41"/>
      <c r="P52" s="41" t="s">
        <v>121</v>
      </c>
    </row>
    <row r="53" spans="2:16" ht="17.100000000000001" customHeight="1">
      <c r="B53" s="41">
        <v>2026</v>
      </c>
      <c r="C53" s="41">
        <v>1</v>
      </c>
      <c r="D53" s="41" t="s">
        <v>72</v>
      </c>
      <c r="E53" s="41" t="s">
        <v>6723</v>
      </c>
      <c r="F53" s="41" t="s">
        <v>6655</v>
      </c>
      <c r="G53" s="41" t="s">
        <v>6649</v>
      </c>
      <c r="H53" s="41" t="s">
        <v>6650</v>
      </c>
      <c r="I53" s="41" t="s">
        <v>6680</v>
      </c>
      <c r="J53" s="45">
        <v>18000000</v>
      </c>
      <c r="K53" s="41" t="s">
        <v>106</v>
      </c>
      <c r="L53" s="41" t="s">
        <v>107</v>
      </c>
      <c r="M53" s="41" t="s">
        <v>108</v>
      </c>
      <c r="N53" s="41" t="s">
        <v>71</v>
      </c>
      <c r="O53" s="41"/>
      <c r="P53" s="41" t="s">
        <v>121</v>
      </c>
    </row>
    <row r="54" spans="2:16" ht="17.100000000000001" customHeight="1">
      <c r="B54" s="41">
        <v>2026</v>
      </c>
      <c r="C54" s="41">
        <v>1</v>
      </c>
      <c r="D54" s="41" t="s">
        <v>72</v>
      </c>
      <c r="E54" s="41" t="s">
        <v>6724</v>
      </c>
      <c r="F54" s="41" t="s">
        <v>6655</v>
      </c>
      <c r="G54" s="41" t="s">
        <v>6649</v>
      </c>
      <c r="H54" s="41" t="s">
        <v>6650</v>
      </c>
      <c r="I54" s="41" t="s">
        <v>6651</v>
      </c>
      <c r="J54" s="45">
        <v>199942000</v>
      </c>
      <c r="K54" s="41" t="s">
        <v>111</v>
      </c>
      <c r="L54" s="41" t="s">
        <v>112</v>
      </c>
      <c r="M54" s="41" t="s">
        <v>113</v>
      </c>
      <c r="N54" s="41" t="s">
        <v>71</v>
      </c>
      <c r="O54" s="41"/>
      <c r="P54" s="41"/>
    </row>
    <row r="55" spans="2:16" ht="17.100000000000001" customHeight="1">
      <c r="B55" s="41">
        <v>2026</v>
      </c>
      <c r="C55" s="41">
        <v>1</v>
      </c>
      <c r="D55" s="41" t="s">
        <v>72</v>
      </c>
      <c r="E55" s="41" t="s">
        <v>6725</v>
      </c>
      <c r="F55" s="41" t="s">
        <v>6655</v>
      </c>
      <c r="G55" s="41" t="s">
        <v>6656</v>
      </c>
      <c r="H55" s="41" t="s">
        <v>6650</v>
      </c>
      <c r="I55" s="41" t="s">
        <v>6651</v>
      </c>
      <c r="J55" s="45">
        <v>21733350</v>
      </c>
      <c r="K55" s="41" t="s">
        <v>115</v>
      </c>
      <c r="L55" s="41" t="s">
        <v>119</v>
      </c>
      <c r="M55" s="41" t="s">
        <v>120</v>
      </c>
      <c r="N55" s="41" t="s">
        <v>71</v>
      </c>
      <c r="O55" s="41"/>
      <c r="P55" s="41"/>
    </row>
    <row r="56" spans="2:16" ht="17.100000000000001" customHeight="1">
      <c r="B56" s="41">
        <v>2026</v>
      </c>
      <c r="C56" s="41">
        <v>1</v>
      </c>
      <c r="D56" s="41" t="s">
        <v>72</v>
      </c>
      <c r="E56" s="41" t="s">
        <v>6726</v>
      </c>
      <c r="F56" s="41" t="s">
        <v>6655</v>
      </c>
      <c r="G56" s="41" t="s">
        <v>6656</v>
      </c>
      <c r="H56" s="41" t="s">
        <v>6650</v>
      </c>
      <c r="I56" s="41" t="s">
        <v>6651</v>
      </c>
      <c r="J56" s="45">
        <v>10369800</v>
      </c>
      <c r="K56" s="41" t="s">
        <v>115</v>
      </c>
      <c r="L56" s="41" t="s">
        <v>119</v>
      </c>
      <c r="M56" s="41" t="s">
        <v>120</v>
      </c>
      <c r="N56" s="41" t="s">
        <v>71</v>
      </c>
      <c r="O56" s="41"/>
      <c r="P56" s="41"/>
    </row>
    <row r="57" spans="2:16" ht="17.100000000000001" customHeight="1">
      <c r="B57" s="41">
        <v>2026</v>
      </c>
      <c r="C57" s="41">
        <v>1</v>
      </c>
      <c r="D57" s="41" t="s">
        <v>72</v>
      </c>
      <c r="E57" s="41" t="s">
        <v>6727</v>
      </c>
      <c r="F57" s="41" t="s">
        <v>6655</v>
      </c>
      <c r="G57" s="41" t="s">
        <v>6656</v>
      </c>
      <c r="H57" s="41" t="s">
        <v>6667</v>
      </c>
      <c r="I57" s="41" t="s">
        <v>6651</v>
      </c>
      <c r="J57" s="45">
        <v>232397000</v>
      </c>
      <c r="K57" s="41" t="s">
        <v>1105</v>
      </c>
      <c r="L57" s="41" t="s">
        <v>6728</v>
      </c>
      <c r="M57" s="41" t="s">
        <v>6729</v>
      </c>
      <c r="N57" s="41" t="s">
        <v>71</v>
      </c>
      <c r="O57" s="41"/>
      <c r="P57" s="41"/>
    </row>
    <row r="58" spans="2:16" ht="17.100000000000001" customHeight="1">
      <c r="B58" s="41">
        <v>2026</v>
      </c>
      <c r="C58" s="41">
        <v>1</v>
      </c>
      <c r="D58" s="41" t="s">
        <v>72</v>
      </c>
      <c r="E58" s="41" t="s">
        <v>6730</v>
      </c>
      <c r="F58" s="41" t="s">
        <v>6655</v>
      </c>
      <c r="G58" s="41" t="s">
        <v>6649</v>
      </c>
      <c r="H58" s="41" t="s">
        <v>6650</v>
      </c>
      <c r="I58" s="41" t="s">
        <v>6680</v>
      </c>
      <c r="J58" s="45">
        <v>15000000</v>
      </c>
      <c r="K58" s="41" t="s">
        <v>144</v>
      </c>
      <c r="L58" s="41" t="s">
        <v>6731</v>
      </c>
      <c r="M58" s="41" t="s">
        <v>6732</v>
      </c>
      <c r="N58" s="41" t="s">
        <v>71</v>
      </c>
      <c r="O58" s="41"/>
      <c r="P58" s="41" t="s">
        <v>121</v>
      </c>
    </row>
    <row r="59" spans="2:16" ht="17.100000000000001" customHeight="1">
      <c r="B59" s="41">
        <v>2026</v>
      </c>
      <c r="C59" s="41">
        <v>1</v>
      </c>
      <c r="D59" s="41" t="s">
        <v>72</v>
      </c>
      <c r="E59" s="41" t="s">
        <v>6733</v>
      </c>
      <c r="F59" s="41" t="s">
        <v>6655</v>
      </c>
      <c r="G59" s="41" t="s">
        <v>6649</v>
      </c>
      <c r="H59" s="41" t="s">
        <v>6650</v>
      </c>
      <c r="I59" s="41" t="s">
        <v>6651</v>
      </c>
      <c r="J59" s="45">
        <v>36432000</v>
      </c>
      <c r="K59" s="41" t="s">
        <v>151</v>
      </c>
      <c r="L59" s="41" t="s">
        <v>152</v>
      </c>
      <c r="M59" s="41" t="s">
        <v>153</v>
      </c>
      <c r="N59" s="41" t="s">
        <v>71</v>
      </c>
      <c r="O59" s="41"/>
      <c r="P59" s="41"/>
    </row>
    <row r="60" spans="2:16" ht="17.100000000000001" customHeight="1">
      <c r="B60" s="41">
        <v>2026</v>
      </c>
      <c r="C60" s="41">
        <v>1</v>
      </c>
      <c r="D60" s="41" t="s">
        <v>72</v>
      </c>
      <c r="E60" s="41" t="s">
        <v>6734</v>
      </c>
      <c r="F60" s="41" t="s">
        <v>6655</v>
      </c>
      <c r="G60" s="41" t="s">
        <v>6656</v>
      </c>
      <c r="H60" s="41" t="s">
        <v>6650</v>
      </c>
      <c r="I60" s="41" t="s">
        <v>6665</v>
      </c>
      <c r="J60" s="45">
        <v>26298000</v>
      </c>
      <c r="K60" s="41" t="s">
        <v>151</v>
      </c>
      <c r="L60" s="41" t="s">
        <v>3556</v>
      </c>
      <c r="M60" s="41" t="s">
        <v>3557</v>
      </c>
      <c r="N60" s="41" t="s">
        <v>71</v>
      </c>
      <c r="O60" s="41"/>
      <c r="P60" s="41"/>
    </row>
    <row r="61" spans="2:16" ht="17.100000000000001" customHeight="1">
      <c r="B61" s="41">
        <v>2026</v>
      </c>
      <c r="C61" s="41">
        <v>1</v>
      </c>
      <c r="D61" s="41" t="s">
        <v>72</v>
      </c>
      <c r="E61" s="41" t="s">
        <v>6735</v>
      </c>
      <c r="F61" s="41" t="s">
        <v>6655</v>
      </c>
      <c r="G61" s="41" t="s">
        <v>6649</v>
      </c>
      <c r="H61" s="41" t="s">
        <v>6650</v>
      </c>
      <c r="I61" s="41" t="s">
        <v>6665</v>
      </c>
      <c r="J61" s="45">
        <v>352979000</v>
      </c>
      <c r="K61" s="41" t="s">
        <v>151</v>
      </c>
      <c r="L61" s="41" t="s">
        <v>3556</v>
      </c>
      <c r="M61" s="41" t="s">
        <v>3557</v>
      </c>
      <c r="N61" s="41" t="s">
        <v>71</v>
      </c>
      <c r="O61" s="41"/>
      <c r="P61" s="41"/>
    </row>
    <row r="62" spans="2:16" ht="17.100000000000001" customHeight="1">
      <c r="B62" s="41">
        <v>2026</v>
      </c>
      <c r="C62" s="41">
        <v>1</v>
      </c>
      <c r="D62" s="41" t="s">
        <v>72</v>
      </c>
      <c r="E62" s="41" t="s">
        <v>6736</v>
      </c>
      <c r="F62" s="41" t="s">
        <v>6648</v>
      </c>
      <c r="G62" s="41" t="s">
        <v>6649</v>
      </c>
      <c r="H62" s="41" t="s">
        <v>6650</v>
      </c>
      <c r="I62" s="41" t="s">
        <v>6651</v>
      </c>
      <c r="J62" s="45">
        <v>2948000</v>
      </c>
      <c r="K62" s="41" t="s">
        <v>156</v>
      </c>
      <c r="L62" s="41" t="s">
        <v>2113</v>
      </c>
      <c r="M62" s="41" t="s">
        <v>2114</v>
      </c>
      <c r="N62" s="41" t="s">
        <v>71</v>
      </c>
      <c r="O62" s="41"/>
      <c r="P62" s="41"/>
    </row>
    <row r="63" spans="2:16" ht="17.100000000000001" customHeight="1">
      <c r="B63" s="41">
        <v>2026</v>
      </c>
      <c r="C63" s="41">
        <v>1</v>
      </c>
      <c r="D63" s="41" t="s">
        <v>72</v>
      </c>
      <c r="E63" s="41" t="s">
        <v>6737</v>
      </c>
      <c r="F63" s="41" t="s">
        <v>6648</v>
      </c>
      <c r="G63" s="41" t="s">
        <v>6649</v>
      </c>
      <c r="H63" s="41" t="s">
        <v>6650</v>
      </c>
      <c r="I63" s="41" t="s">
        <v>6680</v>
      </c>
      <c r="J63" s="45">
        <v>8712000</v>
      </c>
      <c r="K63" s="41" t="s">
        <v>156</v>
      </c>
      <c r="L63" s="41" t="s">
        <v>2113</v>
      </c>
      <c r="M63" s="41" t="s">
        <v>2114</v>
      </c>
      <c r="N63" s="41" t="s">
        <v>71</v>
      </c>
      <c r="O63" s="41"/>
      <c r="P63" s="41"/>
    </row>
    <row r="64" spans="2:16" ht="17.100000000000001" customHeight="1">
      <c r="B64" s="41">
        <v>2026</v>
      </c>
      <c r="C64" s="41">
        <v>1</v>
      </c>
      <c r="D64" s="41" t="s">
        <v>72</v>
      </c>
      <c r="E64" s="41" t="s">
        <v>6738</v>
      </c>
      <c r="F64" s="41" t="s">
        <v>6648</v>
      </c>
      <c r="G64" s="41" t="s">
        <v>6649</v>
      </c>
      <c r="H64" s="41" t="s">
        <v>6650</v>
      </c>
      <c r="I64" s="41" t="s">
        <v>6680</v>
      </c>
      <c r="J64" s="45">
        <v>9900000</v>
      </c>
      <c r="K64" s="41" t="s">
        <v>156</v>
      </c>
      <c r="L64" s="41" t="s">
        <v>2113</v>
      </c>
      <c r="M64" s="41" t="s">
        <v>2114</v>
      </c>
      <c r="N64" s="41" t="s">
        <v>71</v>
      </c>
      <c r="O64" s="41"/>
      <c r="P64" s="41"/>
    </row>
    <row r="65" spans="2:16" ht="17.100000000000001" customHeight="1">
      <c r="B65" s="41">
        <v>2026</v>
      </c>
      <c r="C65" s="41">
        <v>1</v>
      </c>
      <c r="D65" s="41" t="s">
        <v>72</v>
      </c>
      <c r="E65" s="41" t="s">
        <v>6739</v>
      </c>
      <c r="F65" s="41" t="s">
        <v>6648</v>
      </c>
      <c r="G65" s="41" t="s">
        <v>6649</v>
      </c>
      <c r="H65" s="41" t="s">
        <v>6667</v>
      </c>
      <c r="I65" s="41" t="s">
        <v>6651</v>
      </c>
      <c r="J65" s="45">
        <v>4000000</v>
      </c>
      <c r="K65" s="41" t="s">
        <v>156</v>
      </c>
      <c r="L65" s="41" t="s">
        <v>2116</v>
      </c>
      <c r="M65" s="41" t="s">
        <v>2117</v>
      </c>
      <c r="N65" s="41" t="s">
        <v>71</v>
      </c>
      <c r="O65" s="41"/>
      <c r="P65" s="41"/>
    </row>
    <row r="66" spans="2:16" ht="17.100000000000001" customHeight="1">
      <c r="B66" s="41">
        <v>2026</v>
      </c>
      <c r="C66" s="41">
        <v>1</v>
      </c>
      <c r="D66" s="41" t="s">
        <v>72</v>
      </c>
      <c r="E66" s="41" t="s">
        <v>6739</v>
      </c>
      <c r="F66" s="41" t="s">
        <v>6648</v>
      </c>
      <c r="G66" s="41" t="s">
        <v>6649</v>
      </c>
      <c r="H66" s="41" t="s">
        <v>6650</v>
      </c>
      <c r="I66" s="41" t="s">
        <v>6651</v>
      </c>
      <c r="J66" s="45">
        <v>77000000</v>
      </c>
      <c r="K66" s="41" t="s">
        <v>156</v>
      </c>
      <c r="L66" s="41" t="s">
        <v>2116</v>
      </c>
      <c r="M66" s="41" t="s">
        <v>2117</v>
      </c>
      <c r="N66" s="41" t="s">
        <v>71</v>
      </c>
      <c r="O66" s="41"/>
      <c r="P66" s="41"/>
    </row>
    <row r="67" spans="2:16" ht="17.100000000000001" customHeight="1">
      <c r="B67" s="41">
        <v>2026</v>
      </c>
      <c r="C67" s="41">
        <v>1</v>
      </c>
      <c r="D67" s="41" t="s">
        <v>72</v>
      </c>
      <c r="E67" s="41" t="s">
        <v>6740</v>
      </c>
      <c r="F67" s="41" t="s">
        <v>6648</v>
      </c>
      <c r="G67" s="41" t="s">
        <v>6649</v>
      </c>
      <c r="H67" s="41" t="s">
        <v>6650</v>
      </c>
      <c r="I67" s="41" t="s">
        <v>6651</v>
      </c>
      <c r="J67" s="45">
        <v>58789000</v>
      </c>
      <c r="K67" s="41" t="s">
        <v>156</v>
      </c>
      <c r="L67" s="41" t="s">
        <v>157</v>
      </c>
      <c r="M67" s="41" t="s">
        <v>158</v>
      </c>
      <c r="N67" s="41" t="s">
        <v>71</v>
      </c>
      <c r="O67" s="41"/>
      <c r="P67" s="41"/>
    </row>
    <row r="68" spans="2:16" ht="17.100000000000001" customHeight="1">
      <c r="B68" s="41">
        <v>2026</v>
      </c>
      <c r="C68" s="41">
        <v>1</v>
      </c>
      <c r="D68" s="41" t="s">
        <v>72</v>
      </c>
      <c r="E68" s="41" t="s">
        <v>6741</v>
      </c>
      <c r="F68" s="41" t="s">
        <v>6655</v>
      </c>
      <c r="G68" s="41" t="s">
        <v>6649</v>
      </c>
      <c r="H68" s="41" t="s">
        <v>6650</v>
      </c>
      <c r="I68" s="41" t="s">
        <v>6680</v>
      </c>
      <c r="J68" s="45">
        <v>22000000</v>
      </c>
      <c r="K68" s="41" t="s">
        <v>1114</v>
      </c>
      <c r="L68" s="41" t="s">
        <v>6742</v>
      </c>
      <c r="M68" s="41" t="s">
        <v>6743</v>
      </c>
      <c r="N68" s="41" t="s">
        <v>71</v>
      </c>
      <c r="O68" s="41"/>
      <c r="P68" s="41" t="s">
        <v>121</v>
      </c>
    </row>
    <row r="69" spans="2:16" ht="17.100000000000001" customHeight="1">
      <c r="B69" s="41">
        <v>2026</v>
      </c>
      <c r="C69" s="41">
        <v>1</v>
      </c>
      <c r="D69" s="41" t="s">
        <v>72</v>
      </c>
      <c r="E69" s="41" t="s">
        <v>6744</v>
      </c>
      <c r="F69" s="41" t="s">
        <v>6655</v>
      </c>
      <c r="G69" s="41" t="s">
        <v>6649</v>
      </c>
      <c r="H69" s="41" t="s">
        <v>6650</v>
      </c>
      <c r="I69" s="41" t="s">
        <v>6651</v>
      </c>
      <c r="J69" s="45">
        <v>22000000</v>
      </c>
      <c r="K69" s="41" t="s">
        <v>169</v>
      </c>
      <c r="L69" s="41" t="s">
        <v>4205</v>
      </c>
      <c r="M69" s="41" t="s">
        <v>4206</v>
      </c>
      <c r="N69" s="41" t="s">
        <v>71</v>
      </c>
      <c r="O69" s="41"/>
      <c r="P69" s="41" t="s">
        <v>6745</v>
      </c>
    </row>
    <row r="70" spans="2:16" ht="17.100000000000001" customHeight="1">
      <c r="B70" s="41">
        <v>2026</v>
      </c>
      <c r="C70" s="41">
        <v>1</v>
      </c>
      <c r="D70" s="41" t="s">
        <v>72</v>
      </c>
      <c r="E70" s="41" t="s">
        <v>6746</v>
      </c>
      <c r="F70" s="41" t="s">
        <v>6655</v>
      </c>
      <c r="G70" s="41" t="s">
        <v>6649</v>
      </c>
      <c r="H70" s="41" t="s">
        <v>6667</v>
      </c>
      <c r="I70" s="41" t="s">
        <v>6680</v>
      </c>
      <c r="J70" s="45">
        <v>18880000</v>
      </c>
      <c r="K70" s="41" t="s">
        <v>169</v>
      </c>
      <c r="L70" s="41" t="s">
        <v>170</v>
      </c>
      <c r="M70" s="41" t="s">
        <v>171</v>
      </c>
      <c r="N70" s="41" t="s">
        <v>71</v>
      </c>
      <c r="O70" s="41"/>
      <c r="P70" s="41" t="s">
        <v>121</v>
      </c>
    </row>
    <row r="71" spans="2:16" ht="17.100000000000001" customHeight="1">
      <c r="B71" s="41">
        <v>2026</v>
      </c>
      <c r="C71" s="41">
        <v>1</v>
      </c>
      <c r="D71" s="41" t="s">
        <v>72</v>
      </c>
      <c r="E71" s="41" t="s">
        <v>6747</v>
      </c>
      <c r="F71" s="41" t="s">
        <v>6648</v>
      </c>
      <c r="G71" s="41" t="s">
        <v>6649</v>
      </c>
      <c r="H71" s="41" t="s">
        <v>6650</v>
      </c>
      <c r="I71" s="41" t="s">
        <v>6665</v>
      </c>
      <c r="J71" s="45">
        <v>8750000</v>
      </c>
      <c r="K71" s="41" t="s">
        <v>169</v>
      </c>
      <c r="L71" s="41" t="s">
        <v>1132</v>
      </c>
      <c r="M71" s="41" t="s">
        <v>1133</v>
      </c>
      <c r="N71" s="41" t="s">
        <v>71</v>
      </c>
      <c r="O71" s="41"/>
      <c r="P71" s="41"/>
    </row>
    <row r="72" spans="2:16" ht="17.100000000000001" customHeight="1">
      <c r="B72" s="41">
        <v>2026</v>
      </c>
      <c r="C72" s="41">
        <v>1</v>
      </c>
      <c r="D72" s="41" t="s">
        <v>72</v>
      </c>
      <c r="E72" s="41" t="s">
        <v>6748</v>
      </c>
      <c r="F72" s="41" t="s">
        <v>6648</v>
      </c>
      <c r="G72" s="41" t="s">
        <v>6649</v>
      </c>
      <c r="H72" s="41" t="s">
        <v>6650</v>
      </c>
      <c r="I72" s="41" t="s">
        <v>6665</v>
      </c>
      <c r="J72" s="45">
        <v>8750000</v>
      </c>
      <c r="K72" s="41" t="s">
        <v>169</v>
      </c>
      <c r="L72" s="41" t="s">
        <v>1132</v>
      </c>
      <c r="M72" s="41" t="s">
        <v>1133</v>
      </c>
      <c r="N72" s="41" t="s">
        <v>71</v>
      </c>
      <c r="O72" s="41"/>
      <c r="P72" s="41"/>
    </row>
    <row r="73" spans="2:16" ht="17.100000000000001" customHeight="1">
      <c r="B73" s="41">
        <v>2026</v>
      </c>
      <c r="C73" s="41">
        <v>1</v>
      </c>
      <c r="D73" s="41" t="s">
        <v>72</v>
      </c>
      <c r="E73" s="41" t="s">
        <v>6749</v>
      </c>
      <c r="F73" s="41" t="s">
        <v>6648</v>
      </c>
      <c r="G73" s="41" t="s">
        <v>6649</v>
      </c>
      <c r="H73" s="41" t="s">
        <v>6650</v>
      </c>
      <c r="I73" s="41" t="s">
        <v>6665</v>
      </c>
      <c r="J73" s="45">
        <v>60000000</v>
      </c>
      <c r="K73" s="41" t="s">
        <v>169</v>
      </c>
      <c r="L73" s="41" t="s">
        <v>1132</v>
      </c>
      <c r="M73" s="41" t="s">
        <v>1133</v>
      </c>
      <c r="N73" s="41" t="s">
        <v>71</v>
      </c>
      <c r="O73" s="41"/>
      <c r="P73" s="41"/>
    </row>
    <row r="74" spans="2:16" ht="17.100000000000001" customHeight="1">
      <c r="B74" s="41">
        <v>2026</v>
      </c>
      <c r="C74" s="41">
        <v>1</v>
      </c>
      <c r="D74" s="41" t="s">
        <v>72</v>
      </c>
      <c r="E74" s="41" t="s">
        <v>6749</v>
      </c>
      <c r="F74" s="41" t="s">
        <v>6648</v>
      </c>
      <c r="G74" s="41" t="s">
        <v>6649</v>
      </c>
      <c r="H74" s="41" t="s">
        <v>6650</v>
      </c>
      <c r="I74" s="41" t="s">
        <v>6665</v>
      </c>
      <c r="J74" s="45">
        <v>60000000</v>
      </c>
      <c r="K74" s="41" t="s">
        <v>169</v>
      </c>
      <c r="L74" s="41" t="s">
        <v>1132</v>
      </c>
      <c r="M74" s="41" t="s">
        <v>1133</v>
      </c>
      <c r="N74" s="41" t="s">
        <v>71</v>
      </c>
      <c r="O74" s="41"/>
      <c r="P74" s="41"/>
    </row>
    <row r="75" spans="2:16" ht="17.100000000000001" customHeight="1">
      <c r="B75" s="41">
        <v>2026</v>
      </c>
      <c r="C75" s="41">
        <v>1</v>
      </c>
      <c r="D75" s="41" t="s">
        <v>72</v>
      </c>
      <c r="E75" s="41" t="s">
        <v>6750</v>
      </c>
      <c r="F75" s="41" t="s">
        <v>6648</v>
      </c>
      <c r="G75" s="41" t="s">
        <v>6649</v>
      </c>
      <c r="H75" s="41" t="s">
        <v>6650</v>
      </c>
      <c r="I75" s="41" t="s">
        <v>6651</v>
      </c>
      <c r="J75" s="45">
        <v>0</v>
      </c>
      <c r="K75" s="41" t="s">
        <v>169</v>
      </c>
      <c r="L75" s="41" t="s">
        <v>1657</v>
      </c>
      <c r="M75" s="41" t="s">
        <v>1658</v>
      </c>
      <c r="N75" s="41" t="s">
        <v>71</v>
      </c>
      <c r="O75" s="41"/>
      <c r="P75" s="41"/>
    </row>
    <row r="76" spans="2:16" ht="17.100000000000001" customHeight="1">
      <c r="B76" s="41">
        <v>2026</v>
      </c>
      <c r="C76" s="41">
        <v>1</v>
      </c>
      <c r="D76" s="41" t="s">
        <v>72</v>
      </c>
      <c r="E76" s="41" t="s">
        <v>6751</v>
      </c>
      <c r="F76" s="41" t="s">
        <v>6648</v>
      </c>
      <c r="G76" s="41" t="s">
        <v>6649</v>
      </c>
      <c r="H76" s="41" t="s">
        <v>6650</v>
      </c>
      <c r="I76" s="41" t="s">
        <v>6651</v>
      </c>
      <c r="J76" s="45">
        <v>0</v>
      </c>
      <c r="K76" s="41" t="s">
        <v>169</v>
      </c>
      <c r="L76" s="41" t="s">
        <v>1657</v>
      </c>
      <c r="M76" s="41" t="s">
        <v>1658</v>
      </c>
      <c r="N76" s="41" t="s">
        <v>71</v>
      </c>
      <c r="O76" s="41"/>
      <c r="P76" s="41"/>
    </row>
    <row r="77" spans="2:16" ht="17.100000000000001" customHeight="1">
      <c r="B77" s="41">
        <v>2026</v>
      </c>
      <c r="C77" s="41">
        <v>1</v>
      </c>
      <c r="D77" s="41" t="s">
        <v>72</v>
      </c>
      <c r="E77" s="41" t="s">
        <v>6752</v>
      </c>
      <c r="F77" s="41" t="s">
        <v>6655</v>
      </c>
      <c r="G77" s="41" t="s">
        <v>6649</v>
      </c>
      <c r="H77" s="41" t="s">
        <v>6650</v>
      </c>
      <c r="I77" s="41" t="s">
        <v>6665</v>
      </c>
      <c r="J77" s="45">
        <v>227000000</v>
      </c>
      <c r="K77" s="41" t="s">
        <v>1138</v>
      </c>
      <c r="L77" s="41" t="s">
        <v>1139</v>
      </c>
      <c r="M77" s="41" t="s">
        <v>6753</v>
      </c>
      <c r="N77" s="41" t="s">
        <v>71</v>
      </c>
      <c r="O77" s="41"/>
      <c r="P77" s="41"/>
    </row>
    <row r="78" spans="2:16" ht="17.100000000000001" customHeight="1">
      <c r="B78" s="41">
        <v>2026</v>
      </c>
      <c r="C78" s="41">
        <v>1</v>
      </c>
      <c r="D78" s="41" t="s">
        <v>72</v>
      </c>
      <c r="E78" s="41" t="s">
        <v>6754</v>
      </c>
      <c r="F78" s="41" t="s">
        <v>6655</v>
      </c>
      <c r="G78" s="41" t="s">
        <v>6656</v>
      </c>
      <c r="H78" s="41" t="s">
        <v>6667</v>
      </c>
      <c r="I78" s="41" t="s">
        <v>6680</v>
      </c>
      <c r="J78" s="45">
        <v>12861000</v>
      </c>
      <c r="K78" s="41" t="s">
        <v>6755</v>
      </c>
      <c r="L78" s="41" t="s">
        <v>2140</v>
      </c>
      <c r="M78" s="41" t="s">
        <v>2141</v>
      </c>
      <c r="N78" s="41" t="s">
        <v>71</v>
      </c>
      <c r="O78" s="41"/>
      <c r="P78" s="41"/>
    </row>
    <row r="79" spans="2:16" ht="17.100000000000001" customHeight="1">
      <c r="B79" s="41">
        <v>2026</v>
      </c>
      <c r="C79" s="41">
        <v>1</v>
      </c>
      <c r="D79" s="41" t="s">
        <v>72</v>
      </c>
      <c r="E79" s="41" t="s">
        <v>6756</v>
      </c>
      <c r="F79" s="41" t="s">
        <v>6648</v>
      </c>
      <c r="G79" s="41" t="s">
        <v>6656</v>
      </c>
      <c r="H79" s="41" t="s">
        <v>6667</v>
      </c>
      <c r="I79" s="41" t="s">
        <v>6651</v>
      </c>
      <c r="J79" s="45">
        <v>115212000</v>
      </c>
      <c r="K79" s="41" t="s">
        <v>174</v>
      </c>
      <c r="L79" s="41" t="s">
        <v>2161</v>
      </c>
      <c r="M79" s="41" t="s">
        <v>2162</v>
      </c>
      <c r="N79" s="41" t="s">
        <v>71</v>
      </c>
      <c r="O79" s="41"/>
      <c r="P79" s="41"/>
    </row>
    <row r="80" spans="2:16" ht="17.100000000000001" customHeight="1">
      <c r="B80" s="41">
        <v>2026</v>
      </c>
      <c r="C80" s="41">
        <v>1</v>
      </c>
      <c r="D80" s="41" t="s">
        <v>72</v>
      </c>
      <c r="E80" s="41" t="s">
        <v>6757</v>
      </c>
      <c r="F80" s="41" t="s">
        <v>6648</v>
      </c>
      <c r="G80" s="41" t="s">
        <v>6649</v>
      </c>
      <c r="H80" s="41" t="s">
        <v>6650</v>
      </c>
      <c r="I80" s="41" t="s">
        <v>6651</v>
      </c>
      <c r="J80" s="45">
        <v>225660000</v>
      </c>
      <c r="K80" s="41" t="s">
        <v>174</v>
      </c>
      <c r="L80" s="41" t="s">
        <v>2161</v>
      </c>
      <c r="M80" s="41" t="s">
        <v>2162</v>
      </c>
      <c r="N80" s="41" t="s">
        <v>71</v>
      </c>
      <c r="O80" s="41"/>
      <c r="P80" s="41"/>
    </row>
    <row r="81" spans="2:16" ht="17.100000000000001" customHeight="1">
      <c r="B81" s="41">
        <v>2026</v>
      </c>
      <c r="C81" s="41">
        <v>1</v>
      </c>
      <c r="D81" s="41" t="s">
        <v>72</v>
      </c>
      <c r="E81" s="41" t="s">
        <v>6758</v>
      </c>
      <c r="F81" s="41" t="s">
        <v>6648</v>
      </c>
      <c r="G81" s="41" t="s">
        <v>6649</v>
      </c>
      <c r="H81" s="41" t="s">
        <v>6650</v>
      </c>
      <c r="I81" s="41" t="s">
        <v>6651</v>
      </c>
      <c r="J81" s="45">
        <v>121716050</v>
      </c>
      <c r="K81" s="41" t="s">
        <v>174</v>
      </c>
      <c r="L81" s="41" t="s">
        <v>2149</v>
      </c>
      <c r="M81" s="41" t="s">
        <v>2165</v>
      </c>
      <c r="N81" s="41" t="s">
        <v>71</v>
      </c>
      <c r="O81" s="41"/>
      <c r="P81" s="41"/>
    </row>
    <row r="82" spans="2:16" ht="17.100000000000001" customHeight="1">
      <c r="B82" s="41">
        <v>2026</v>
      </c>
      <c r="C82" s="41">
        <v>1</v>
      </c>
      <c r="D82" s="41" t="s">
        <v>72</v>
      </c>
      <c r="E82" s="41" t="s">
        <v>6759</v>
      </c>
      <c r="F82" s="41" t="s">
        <v>6648</v>
      </c>
      <c r="G82" s="41" t="s">
        <v>6649</v>
      </c>
      <c r="H82" s="41" t="s">
        <v>6650</v>
      </c>
      <c r="I82" s="41" t="s">
        <v>6651</v>
      </c>
      <c r="J82" s="45">
        <v>100000000</v>
      </c>
      <c r="K82" s="41" t="s">
        <v>174</v>
      </c>
      <c r="L82" s="41" t="s">
        <v>2149</v>
      </c>
      <c r="M82" s="41" t="s">
        <v>2165</v>
      </c>
      <c r="N82" s="41" t="s">
        <v>71</v>
      </c>
      <c r="O82" s="41"/>
      <c r="P82" s="41"/>
    </row>
    <row r="83" spans="2:16" ht="17.100000000000001" customHeight="1">
      <c r="B83" s="41">
        <v>2026</v>
      </c>
      <c r="C83" s="41">
        <v>1</v>
      </c>
      <c r="D83" s="41" t="s">
        <v>72</v>
      </c>
      <c r="E83" s="41" t="s">
        <v>6760</v>
      </c>
      <c r="F83" s="41" t="s">
        <v>6648</v>
      </c>
      <c r="G83" s="41" t="s">
        <v>6649</v>
      </c>
      <c r="H83" s="41" t="s">
        <v>6667</v>
      </c>
      <c r="I83" s="41" t="s">
        <v>6680</v>
      </c>
      <c r="J83" s="45">
        <v>17109710</v>
      </c>
      <c r="K83" s="41" t="s">
        <v>174</v>
      </c>
      <c r="L83" s="41" t="s">
        <v>2149</v>
      </c>
      <c r="M83" s="41" t="s">
        <v>2165</v>
      </c>
      <c r="N83" s="41" t="s">
        <v>71</v>
      </c>
      <c r="O83" s="41"/>
      <c r="P83" s="41"/>
    </row>
    <row r="84" spans="2:16" ht="17.100000000000001" customHeight="1">
      <c r="B84" s="41">
        <v>2026</v>
      </c>
      <c r="C84" s="41">
        <v>1</v>
      </c>
      <c r="D84" s="41" t="s">
        <v>72</v>
      </c>
      <c r="E84" s="41" t="s">
        <v>6761</v>
      </c>
      <c r="F84" s="41" t="s">
        <v>6648</v>
      </c>
      <c r="G84" s="41" t="s">
        <v>6649</v>
      </c>
      <c r="H84" s="41" t="s">
        <v>6667</v>
      </c>
      <c r="I84" s="41" t="s">
        <v>6680</v>
      </c>
      <c r="J84" s="45">
        <v>12100000</v>
      </c>
      <c r="K84" s="41" t="s">
        <v>174</v>
      </c>
      <c r="L84" s="41" t="s">
        <v>2149</v>
      </c>
      <c r="M84" s="41" t="s">
        <v>2165</v>
      </c>
      <c r="N84" s="41" t="s">
        <v>71</v>
      </c>
      <c r="O84" s="41"/>
      <c r="P84" s="41"/>
    </row>
    <row r="85" spans="2:16" ht="17.100000000000001" customHeight="1">
      <c r="B85" s="41">
        <v>2026</v>
      </c>
      <c r="C85" s="41">
        <v>1</v>
      </c>
      <c r="D85" s="41" t="s">
        <v>72</v>
      </c>
      <c r="E85" s="41" t="s">
        <v>6762</v>
      </c>
      <c r="F85" s="41" t="s">
        <v>6648</v>
      </c>
      <c r="G85" s="41" t="s">
        <v>6649</v>
      </c>
      <c r="H85" s="41" t="s">
        <v>6667</v>
      </c>
      <c r="I85" s="41" t="s">
        <v>6680</v>
      </c>
      <c r="J85" s="45">
        <v>10000000</v>
      </c>
      <c r="K85" s="41" t="s">
        <v>174</v>
      </c>
      <c r="L85" s="41" t="s">
        <v>2149</v>
      </c>
      <c r="M85" s="41" t="s">
        <v>2165</v>
      </c>
      <c r="N85" s="41" t="s">
        <v>71</v>
      </c>
      <c r="O85" s="41"/>
      <c r="P85" s="41" t="s">
        <v>121</v>
      </c>
    </row>
    <row r="86" spans="2:16" ht="17.100000000000001" customHeight="1">
      <c r="B86" s="41">
        <v>2026</v>
      </c>
      <c r="C86" s="41">
        <v>1</v>
      </c>
      <c r="D86" s="41" t="s">
        <v>72</v>
      </c>
      <c r="E86" s="41" t="s">
        <v>6763</v>
      </c>
      <c r="F86" s="41" t="s">
        <v>6648</v>
      </c>
      <c r="G86" s="41" t="s">
        <v>6649</v>
      </c>
      <c r="H86" s="41" t="s">
        <v>6650</v>
      </c>
      <c r="I86" s="41" t="s">
        <v>6651</v>
      </c>
      <c r="J86" s="45">
        <v>111854700</v>
      </c>
      <c r="K86" s="41" t="s">
        <v>174</v>
      </c>
      <c r="L86" s="41" t="s">
        <v>2149</v>
      </c>
      <c r="M86" s="41" t="s">
        <v>2165</v>
      </c>
      <c r="N86" s="41" t="s">
        <v>71</v>
      </c>
      <c r="O86" s="41"/>
      <c r="P86" s="41"/>
    </row>
    <row r="87" spans="2:16" ht="17.100000000000001" customHeight="1">
      <c r="B87" s="41">
        <v>2026</v>
      </c>
      <c r="C87" s="41">
        <v>1</v>
      </c>
      <c r="D87" s="41" t="s">
        <v>72</v>
      </c>
      <c r="E87" s="41" t="s">
        <v>6764</v>
      </c>
      <c r="F87" s="41" t="s">
        <v>6648</v>
      </c>
      <c r="G87" s="41" t="s">
        <v>6649</v>
      </c>
      <c r="H87" s="41" t="s">
        <v>6650</v>
      </c>
      <c r="I87" s="41" t="s">
        <v>6651</v>
      </c>
      <c r="J87" s="45">
        <v>996557000</v>
      </c>
      <c r="K87" s="41" t="s">
        <v>174</v>
      </c>
      <c r="L87" s="41" t="s">
        <v>6765</v>
      </c>
      <c r="M87" s="41" t="s">
        <v>6766</v>
      </c>
      <c r="N87" s="41" t="s">
        <v>308</v>
      </c>
      <c r="O87" s="41"/>
      <c r="P87" s="41"/>
    </row>
    <row r="88" spans="2:16" ht="17.100000000000001" customHeight="1">
      <c r="B88" s="41">
        <v>2026</v>
      </c>
      <c r="C88" s="41">
        <v>1</v>
      </c>
      <c r="D88" s="41" t="s">
        <v>72</v>
      </c>
      <c r="E88" s="41" t="s">
        <v>6767</v>
      </c>
      <c r="F88" s="41" t="s">
        <v>6648</v>
      </c>
      <c r="G88" s="41" t="s">
        <v>6656</v>
      </c>
      <c r="H88" s="41" t="s">
        <v>6650</v>
      </c>
      <c r="I88" s="41" t="s">
        <v>6680</v>
      </c>
      <c r="J88" s="45">
        <v>14100000</v>
      </c>
      <c r="K88" s="41" t="s">
        <v>174</v>
      </c>
      <c r="L88" s="41" t="s">
        <v>6765</v>
      </c>
      <c r="M88" s="41" t="s">
        <v>6766</v>
      </c>
      <c r="N88" s="41" t="s">
        <v>71</v>
      </c>
      <c r="O88" s="41"/>
      <c r="P88" s="41" t="s">
        <v>121</v>
      </c>
    </row>
    <row r="89" spans="2:16" ht="17.100000000000001" customHeight="1">
      <c r="B89" s="41">
        <v>2026</v>
      </c>
      <c r="C89" s="41">
        <v>1</v>
      </c>
      <c r="D89" s="41" t="s">
        <v>72</v>
      </c>
      <c r="E89" s="41" t="s">
        <v>6768</v>
      </c>
      <c r="F89" s="41" t="s">
        <v>6648</v>
      </c>
      <c r="G89" s="41" t="s">
        <v>6656</v>
      </c>
      <c r="H89" s="41" t="s">
        <v>6650</v>
      </c>
      <c r="I89" s="41" t="s">
        <v>6680</v>
      </c>
      <c r="J89" s="45">
        <v>49552290</v>
      </c>
      <c r="K89" s="41" t="s">
        <v>174</v>
      </c>
      <c r="L89" s="41" t="s">
        <v>6769</v>
      </c>
      <c r="M89" s="41" t="s">
        <v>6770</v>
      </c>
      <c r="N89" s="41" t="s">
        <v>71</v>
      </c>
      <c r="O89" s="41"/>
      <c r="P89" s="41"/>
    </row>
    <row r="90" spans="2:16" ht="17.100000000000001" customHeight="1">
      <c r="B90" s="41">
        <v>2026</v>
      </c>
      <c r="C90" s="41">
        <v>1</v>
      </c>
      <c r="D90" s="41" t="s">
        <v>72</v>
      </c>
      <c r="E90" s="41" t="s">
        <v>6771</v>
      </c>
      <c r="F90" s="41" t="s">
        <v>6648</v>
      </c>
      <c r="G90" s="41" t="s">
        <v>6649</v>
      </c>
      <c r="H90" s="41" t="s">
        <v>6650</v>
      </c>
      <c r="I90" s="41" t="s">
        <v>6680</v>
      </c>
      <c r="J90" s="45">
        <v>12900000</v>
      </c>
      <c r="K90" s="41" t="s">
        <v>174</v>
      </c>
      <c r="L90" s="41" t="s">
        <v>6769</v>
      </c>
      <c r="M90" s="41" t="s">
        <v>6770</v>
      </c>
      <c r="N90" s="41" t="s">
        <v>71</v>
      </c>
      <c r="O90" s="41"/>
      <c r="P90" s="41" t="s">
        <v>121</v>
      </c>
    </row>
    <row r="91" spans="2:16" ht="17.100000000000001" customHeight="1">
      <c r="B91" s="41">
        <v>2026</v>
      </c>
      <c r="C91" s="41">
        <v>1</v>
      </c>
      <c r="D91" s="41" t="s">
        <v>72</v>
      </c>
      <c r="E91" s="41" t="s">
        <v>6772</v>
      </c>
      <c r="F91" s="41" t="s">
        <v>6655</v>
      </c>
      <c r="G91" s="41" t="s">
        <v>6649</v>
      </c>
      <c r="H91" s="41" t="s">
        <v>6650</v>
      </c>
      <c r="I91" s="41" t="s">
        <v>6680</v>
      </c>
      <c r="J91" s="45">
        <v>44915000</v>
      </c>
      <c r="K91" s="41" t="s">
        <v>174</v>
      </c>
      <c r="L91" s="41" t="s">
        <v>175</v>
      </c>
      <c r="M91" s="41" t="s">
        <v>176</v>
      </c>
      <c r="N91" s="41" t="s">
        <v>71</v>
      </c>
      <c r="O91" s="41"/>
      <c r="P91" s="41"/>
    </row>
    <row r="92" spans="2:16" ht="17.100000000000001" customHeight="1">
      <c r="B92" s="41">
        <v>2026</v>
      </c>
      <c r="C92" s="41">
        <v>1</v>
      </c>
      <c r="D92" s="41" t="s">
        <v>72</v>
      </c>
      <c r="E92" s="41" t="s">
        <v>6773</v>
      </c>
      <c r="F92" s="41" t="s">
        <v>6648</v>
      </c>
      <c r="G92" s="41" t="s">
        <v>6649</v>
      </c>
      <c r="H92" s="41" t="s">
        <v>6650</v>
      </c>
      <c r="I92" s="41" t="s">
        <v>6665</v>
      </c>
      <c r="J92" s="45">
        <v>138333000</v>
      </c>
      <c r="K92" s="41" t="s">
        <v>1839</v>
      </c>
      <c r="L92" s="41" t="s">
        <v>2177</v>
      </c>
      <c r="M92" s="41" t="s">
        <v>2178</v>
      </c>
      <c r="N92" s="41" t="s">
        <v>71</v>
      </c>
      <c r="O92" s="41"/>
      <c r="P92" s="41"/>
    </row>
    <row r="93" spans="2:16" ht="17.100000000000001" customHeight="1">
      <c r="B93" s="41">
        <v>2026</v>
      </c>
      <c r="C93" s="41">
        <v>1</v>
      </c>
      <c r="D93" s="41" t="s">
        <v>72</v>
      </c>
      <c r="E93" s="41" t="s">
        <v>6774</v>
      </c>
      <c r="F93" s="41" t="s">
        <v>6648</v>
      </c>
      <c r="G93" s="41" t="s">
        <v>6649</v>
      </c>
      <c r="H93" s="41" t="s">
        <v>6650</v>
      </c>
      <c r="I93" s="41" t="s">
        <v>6680</v>
      </c>
      <c r="J93" s="45">
        <v>11236000</v>
      </c>
      <c r="K93" s="41" t="s">
        <v>1839</v>
      </c>
      <c r="L93" s="41" t="s">
        <v>2177</v>
      </c>
      <c r="M93" s="41" t="s">
        <v>2178</v>
      </c>
      <c r="N93" s="41" t="s">
        <v>71</v>
      </c>
      <c r="O93" s="41"/>
      <c r="P93" s="41"/>
    </row>
    <row r="94" spans="2:16" ht="17.100000000000001" customHeight="1">
      <c r="B94" s="41">
        <v>2026</v>
      </c>
      <c r="C94" s="41">
        <v>1</v>
      </c>
      <c r="D94" s="41" t="s">
        <v>72</v>
      </c>
      <c r="E94" s="41" t="s">
        <v>6775</v>
      </c>
      <c r="F94" s="41" t="s">
        <v>6648</v>
      </c>
      <c r="G94" s="41" t="s">
        <v>6649</v>
      </c>
      <c r="H94" s="41" t="s">
        <v>6650</v>
      </c>
      <c r="I94" s="41" t="s">
        <v>6680</v>
      </c>
      <c r="J94" s="45">
        <v>5391900</v>
      </c>
      <c r="K94" s="41" t="s">
        <v>1839</v>
      </c>
      <c r="L94" s="41" t="s">
        <v>2177</v>
      </c>
      <c r="M94" s="41" t="s">
        <v>2178</v>
      </c>
      <c r="N94" s="41" t="s">
        <v>71</v>
      </c>
      <c r="O94" s="41"/>
      <c r="P94" s="41"/>
    </row>
    <row r="95" spans="2:16" ht="17.100000000000001" customHeight="1">
      <c r="B95" s="41">
        <v>2026</v>
      </c>
      <c r="C95" s="41">
        <v>1</v>
      </c>
      <c r="D95" s="41" t="s">
        <v>72</v>
      </c>
      <c r="E95" s="41" t="s">
        <v>6776</v>
      </c>
      <c r="F95" s="41" t="s">
        <v>6648</v>
      </c>
      <c r="G95" s="41" t="s">
        <v>6649</v>
      </c>
      <c r="H95" s="41" t="s">
        <v>6650</v>
      </c>
      <c r="I95" s="41" t="s">
        <v>6680</v>
      </c>
      <c r="J95" s="45">
        <v>8320400</v>
      </c>
      <c r="K95" s="41" t="s">
        <v>1839</v>
      </c>
      <c r="L95" s="41" t="s">
        <v>2177</v>
      </c>
      <c r="M95" s="41" t="s">
        <v>2178</v>
      </c>
      <c r="N95" s="41" t="s">
        <v>71</v>
      </c>
      <c r="O95" s="41"/>
      <c r="P95" s="41"/>
    </row>
    <row r="96" spans="2:16" ht="17.100000000000001" customHeight="1">
      <c r="B96" s="41">
        <v>2026</v>
      </c>
      <c r="C96" s="41">
        <v>1</v>
      </c>
      <c r="D96" s="41" t="s">
        <v>72</v>
      </c>
      <c r="E96" s="41" t="s">
        <v>6777</v>
      </c>
      <c r="F96" s="41" t="s">
        <v>6648</v>
      </c>
      <c r="G96" s="41" t="s">
        <v>6649</v>
      </c>
      <c r="H96" s="41" t="s">
        <v>6650</v>
      </c>
      <c r="I96" s="41" t="s">
        <v>6680</v>
      </c>
      <c r="J96" s="45">
        <v>4116000</v>
      </c>
      <c r="K96" s="41" t="s">
        <v>1839</v>
      </c>
      <c r="L96" s="41" t="s">
        <v>2177</v>
      </c>
      <c r="M96" s="41" t="s">
        <v>2178</v>
      </c>
      <c r="N96" s="41" t="s">
        <v>71</v>
      </c>
      <c r="O96" s="41"/>
      <c r="P96" s="41"/>
    </row>
    <row r="97" spans="2:16" ht="17.100000000000001" customHeight="1">
      <c r="B97" s="41">
        <v>2026</v>
      </c>
      <c r="C97" s="41">
        <v>1</v>
      </c>
      <c r="D97" s="41" t="s">
        <v>72</v>
      </c>
      <c r="E97" s="41" t="s">
        <v>6778</v>
      </c>
      <c r="F97" s="41" t="s">
        <v>6648</v>
      </c>
      <c r="G97" s="41" t="s">
        <v>6649</v>
      </c>
      <c r="H97" s="41" t="s">
        <v>6650</v>
      </c>
      <c r="I97" s="41" t="s">
        <v>6680</v>
      </c>
      <c r="J97" s="45">
        <v>4632000</v>
      </c>
      <c r="K97" s="41" t="s">
        <v>1839</v>
      </c>
      <c r="L97" s="41" t="s">
        <v>2177</v>
      </c>
      <c r="M97" s="41" t="s">
        <v>2178</v>
      </c>
      <c r="N97" s="41" t="s">
        <v>71</v>
      </c>
      <c r="O97" s="41"/>
      <c r="P97" s="41"/>
    </row>
    <row r="98" spans="2:16" ht="17.100000000000001" customHeight="1">
      <c r="B98" s="41">
        <v>2026</v>
      </c>
      <c r="C98" s="41">
        <v>1</v>
      </c>
      <c r="D98" s="41" t="s">
        <v>72</v>
      </c>
      <c r="E98" s="41" t="s">
        <v>6779</v>
      </c>
      <c r="F98" s="41" t="s">
        <v>6648</v>
      </c>
      <c r="G98" s="41" t="s">
        <v>6649</v>
      </c>
      <c r="H98" s="41" t="s">
        <v>6650</v>
      </c>
      <c r="I98" s="41" t="s">
        <v>6680</v>
      </c>
      <c r="J98" s="45">
        <v>8778000</v>
      </c>
      <c r="K98" s="41" t="s">
        <v>1839</v>
      </c>
      <c r="L98" s="41" t="s">
        <v>2177</v>
      </c>
      <c r="M98" s="41" t="s">
        <v>2178</v>
      </c>
      <c r="N98" s="41" t="s">
        <v>71</v>
      </c>
      <c r="O98" s="41"/>
      <c r="P98" s="41"/>
    </row>
    <row r="99" spans="2:16" ht="17.100000000000001" customHeight="1">
      <c r="B99" s="41">
        <v>2026</v>
      </c>
      <c r="C99" s="41">
        <v>1</v>
      </c>
      <c r="D99" s="41" t="s">
        <v>72</v>
      </c>
      <c r="E99" s="41" t="s">
        <v>6780</v>
      </c>
      <c r="F99" s="41" t="s">
        <v>6648</v>
      </c>
      <c r="G99" s="41" t="s">
        <v>6649</v>
      </c>
      <c r="H99" s="41" t="s">
        <v>6667</v>
      </c>
      <c r="I99" s="41" t="s">
        <v>6651</v>
      </c>
      <c r="J99" s="45">
        <v>5420600</v>
      </c>
      <c r="K99" s="41" t="s">
        <v>179</v>
      </c>
      <c r="L99" s="41" t="s">
        <v>2183</v>
      </c>
      <c r="M99" s="41" t="s">
        <v>2184</v>
      </c>
      <c r="N99" s="41" t="s">
        <v>71</v>
      </c>
      <c r="O99" s="41"/>
      <c r="P99" s="41"/>
    </row>
    <row r="100" spans="2:16" ht="17.100000000000001" customHeight="1">
      <c r="B100" s="41">
        <v>2026</v>
      </c>
      <c r="C100" s="41">
        <v>1</v>
      </c>
      <c r="D100" s="41" t="s">
        <v>72</v>
      </c>
      <c r="E100" s="41" t="s">
        <v>6781</v>
      </c>
      <c r="F100" s="41" t="s">
        <v>6648</v>
      </c>
      <c r="G100" s="41" t="s">
        <v>6649</v>
      </c>
      <c r="H100" s="41" t="s">
        <v>6667</v>
      </c>
      <c r="I100" s="41" t="s">
        <v>6651</v>
      </c>
      <c r="J100" s="45">
        <v>3308000</v>
      </c>
      <c r="K100" s="41" t="s">
        <v>179</v>
      </c>
      <c r="L100" s="41" t="s">
        <v>2187</v>
      </c>
      <c r="M100" s="41" t="s">
        <v>2184</v>
      </c>
      <c r="N100" s="41" t="s">
        <v>71</v>
      </c>
      <c r="O100" s="41"/>
      <c r="P100" s="41"/>
    </row>
    <row r="101" spans="2:16" ht="17.100000000000001" customHeight="1">
      <c r="B101" s="41">
        <v>2026</v>
      </c>
      <c r="C101" s="41">
        <v>1</v>
      </c>
      <c r="D101" s="41" t="s">
        <v>72</v>
      </c>
      <c r="E101" s="41" t="s">
        <v>6782</v>
      </c>
      <c r="F101" s="41" t="s">
        <v>6648</v>
      </c>
      <c r="G101" s="41" t="s">
        <v>6649</v>
      </c>
      <c r="H101" s="41" t="s">
        <v>6667</v>
      </c>
      <c r="I101" s="41" t="s">
        <v>6651</v>
      </c>
      <c r="J101" s="45">
        <v>2040000</v>
      </c>
      <c r="K101" s="41" t="s">
        <v>179</v>
      </c>
      <c r="L101" s="41" t="s">
        <v>2187</v>
      </c>
      <c r="M101" s="41" t="s">
        <v>2184</v>
      </c>
      <c r="N101" s="41" t="s">
        <v>71</v>
      </c>
      <c r="O101" s="41"/>
      <c r="P101" s="41"/>
    </row>
    <row r="102" spans="2:16" ht="17.100000000000001" customHeight="1">
      <c r="B102" s="41">
        <v>2026</v>
      </c>
      <c r="C102" s="41">
        <v>1</v>
      </c>
      <c r="D102" s="41" t="s">
        <v>72</v>
      </c>
      <c r="E102" s="41" t="s">
        <v>6783</v>
      </c>
      <c r="F102" s="41" t="s">
        <v>6648</v>
      </c>
      <c r="G102" s="41" t="s">
        <v>6649</v>
      </c>
      <c r="H102" s="41" t="s">
        <v>6667</v>
      </c>
      <c r="I102" s="41" t="s">
        <v>6651</v>
      </c>
      <c r="J102" s="45">
        <v>2040000</v>
      </c>
      <c r="K102" s="41" t="s">
        <v>179</v>
      </c>
      <c r="L102" s="41" t="s">
        <v>2187</v>
      </c>
      <c r="M102" s="41" t="s">
        <v>2184</v>
      </c>
      <c r="N102" s="41" t="s">
        <v>71</v>
      </c>
      <c r="O102" s="41"/>
      <c r="P102" s="41"/>
    </row>
    <row r="103" spans="2:16" ht="17.100000000000001" customHeight="1">
      <c r="B103" s="41">
        <v>2026</v>
      </c>
      <c r="C103" s="41">
        <v>1</v>
      </c>
      <c r="D103" s="41" t="s">
        <v>72</v>
      </c>
      <c r="E103" s="41" t="s">
        <v>6784</v>
      </c>
      <c r="F103" s="41" t="s">
        <v>6648</v>
      </c>
      <c r="G103" s="41" t="s">
        <v>6649</v>
      </c>
      <c r="H103" s="41" t="s">
        <v>6650</v>
      </c>
      <c r="I103" s="41" t="s">
        <v>6651</v>
      </c>
      <c r="J103" s="45">
        <v>10000000</v>
      </c>
      <c r="K103" s="41" t="s">
        <v>179</v>
      </c>
      <c r="L103" s="41" t="s">
        <v>2192</v>
      </c>
      <c r="M103" s="41" t="s">
        <v>6785</v>
      </c>
      <c r="N103" s="41" t="s">
        <v>71</v>
      </c>
      <c r="O103" s="41"/>
      <c r="P103" s="41"/>
    </row>
    <row r="104" spans="2:16" ht="17.100000000000001" customHeight="1">
      <c r="B104" s="41">
        <v>2026</v>
      </c>
      <c r="C104" s="41">
        <v>1</v>
      </c>
      <c r="D104" s="41" t="s">
        <v>72</v>
      </c>
      <c r="E104" s="41" t="s">
        <v>6786</v>
      </c>
      <c r="F104" s="41" t="s">
        <v>6655</v>
      </c>
      <c r="G104" s="41" t="s">
        <v>6656</v>
      </c>
      <c r="H104" s="41" t="s">
        <v>6650</v>
      </c>
      <c r="I104" s="41" t="s">
        <v>6651</v>
      </c>
      <c r="J104" s="45">
        <v>7220000</v>
      </c>
      <c r="K104" s="41" t="s">
        <v>183</v>
      </c>
      <c r="L104" s="41" t="s">
        <v>184</v>
      </c>
      <c r="M104" s="41" t="s">
        <v>185</v>
      </c>
      <c r="N104" s="41" t="s">
        <v>71</v>
      </c>
      <c r="O104" s="41"/>
      <c r="P104" s="41"/>
    </row>
    <row r="105" spans="2:16" ht="17.100000000000001" customHeight="1">
      <c r="B105" s="41">
        <v>2026</v>
      </c>
      <c r="C105" s="41">
        <v>1</v>
      </c>
      <c r="D105" s="41" t="s">
        <v>62</v>
      </c>
      <c r="E105" s="41" t="s">
        <v>6787</v>
      </c>
      <c r="F105" s="41" t="s">
        <v>6655</v>
      </c>
      <c r="G105" s="41" t="s">
        <v>6656</v>
      </c>
      <c r="H105" s="41" t="s">
        <v>6650</v>
      </c>
      <c r="I105" s="41" t="s">
        <v>6651</v>
      </c>
      <c r="J105" s="45">
        <v>18100000</v>
      </c>
      <c r="K105" s="41" t="s">
        <v>183</v>
      </c>
      <c r="L105" s="41" t="s">
        <v>184</v>
      </c>
      <c r="M105" s="41" t="s">
        <v>185</v>
      </c>
      <c r="N105" s="41" t="s">
        <v>71</v>
      </c>
      <c r="O105" s="41"/>
      <c r="P105" s="41"/>
    </row>
    <row r="106" spans="2:16" ht="17.100000000000001" customHeight="1">
      <c r="B106" s="41">
        <v>2026</v>
      </c>
      <c r="C106" s="41">
        <v>1</v>
      </c>
      <c r="D106" s="41" t="s">
        <v>72</v>
      </c>
      <c r="E106" s="41" t="s">
        <v>6788</v>
      </c>
      <c r="F106" s="41" t="s">
        <v>6655</v>
      </c>
      <c r="G106" s="41" t="s">
        <v>6656</v>
      </c>
      <c r="H106" s="41" t="s">
        <v>6650</v>
      </c>
      <c r="I106" s="41" t="s">
        <v>6651</v>
      </c>
      <c r="J106" s="45">
        <v>228950000</v>
      </c>
      <c r="K106" s="41" t="s">
        <v>183</v>
      </c>
      <c r="L106" s="41" t="s">
        <v>184</v>
      </c>
      <c r="M106" s="41" t="s">
        <v>185</v>
      </c>
      <c r="N106" s="41" t="s">
        <v>71</v>
      </c>
      <c r="O106" s="41"/>
      <c r="P106" s="41"/>
    </row>
    <row r="107" spans="2:16" ht="17.100000000000001" customHeight="1">
      <c r="B107" s="41">
        <v>2026</v>
      </c>
      <c r="C107" s="41">
        <v>1</v>
      </c>
      <c r="D107" s="41" t="s">
        <v>72</v>
      </c>
      <c r="E107" s="41" t="s">
        <v>6789</v>
      </c>
      <c r="F107" s="41" t="s">
        <v>6655</v>
      </c>
      <c r="G107" s="41" t="s">
        <v>6656</v>
      </c>
      <c r="H107" s="41" t="s">
        <v>6667</v>
      </c>
      <c r="I107" s="41" t="s">
        <v>6651</v>
      </c>
      <c r="J107" s="45">
        <v>48212000</v>
      </c>
      <c r="K107" s="41" t="s">
        <v>6790</v>
      </c>
      <c r="L107" s="41" t="s">
        <v>6791</v>
      </c>
      <c r="M107" s="41" t="s">
        <v>6792</v>
      </c>
      <c r="N107" s="41" t="s">
        <v>71</v>
      </c>
      <c r="O107" s="41"/>
      <c r="P107" s="41"/>
    </row>
    <row r="108" spans="2:16" ht="17.100000000000001" customHeight="1">
      <c r="B108" s="41">
        <v>2026</v>
      </c>
      <c r="C108" s="41">
        <v>1</v>
      </c>
      <c r="D108" s="41" t="s">
        <v>72</v>
      </c>
      <c r="E108" s="41" t="s">
        <v>6793</v>
      </c>
      <c r="F108" s="41" t="s">
        <v>6655</v>
      </c>
      <c r="G108" s="41" t="s">
        <v>6656</v>
      </c>
      <c r="H108" s="41" t="s">
        <v>6667</v>
      </c>
      <c r="I108" s="41" t="s">
        <v>6651</v>
      </c>
      <c r="J108" s="45">
        <v>50947000</v>
      </c>
      <c r="K108" s="41" t="s">
        <v>6790</v>
      </c>
      <c r="L108" s="41" t="s">
        <v>6791</v>
      </c>
      <c r="M108" s="41" t="s">
        <v>6792</v>
      </c>
      <c r="N108" s="41" t="s">
        <v>71</v>
      </c>
      <c r="O108" s="41"/>
      <c r="P108" s="41"/>
    </row>
    <row r="109" spans="2:16" ht="17.100000000000001" customHeight="1">
      <c r="B109" s="41">
        <v>2026</v>
      </c>
      <c r="C109" s="41">
        <v>1</v>
      </c>
      <c r="D109" s="41" t="s">
        <v>72</v>
      </c>
      <c r="E109" s="41" t="s">
        <v>6794</v>
      </c>
      <c r="F109" s="41" t="s">
        <v>6655</v>
      </c>
      <c r="G109" s="41" t="s">
        <v>6656</v>
      </c>
      <c r="H109" s="41" t="s">
        <v>6667</v>
      </c>
      <c r="I109" s="41" t="s">
        <v>6651</v>
      </c>
      <c r="J109" s="45">
        <v>50006000</v>
      </c>
      <c r="K109" s="41" t="s">
        <v>6790</v>
      </c>
      <c r="L109" s="41" t="s">
        <v>6791</v>
      </c>
      <c r="M109" s="41" t="s">
        <v>6792</v>
      </c>
      <c r="N109" s="41" t="s">
        <v>71</v>
      </c>
      <c r="O109" s="41"/>
      <c r="P109" s="41"/>
    </row>
    <row r="110" spans="2:16" ht="17.100000000000001" customHeight="1">
      <c r="B110" s="41">
        <v>2026</v>
      </c>
      <c r="C110" s="41">
        <v>1</v>
      </c>
      <c r="D110" s="41" t="s">
        <v>72</v>
      </c>
      <c r="E110" s="41" t="s">
        <v>6795</v>
      </c>
      <c r="F110" s="41" t="s">
        <v>6648</v>
      </c>
      <c r="G110" s="41" t="s">
        <v>6649</v>
      </c>
      <c r="H110" s="41" t="s">
        <v>6650</v>
      </c>
      <c r="I110" s="41" t="s">
        <v>6651</v>
      </c>
      <c r="J110" s="45">
        <v>55000000</v>
      </c>
      <c r="K110" s="41" t="s">
        <v>2204</v>
      </c>
      <c r="L110" s="41" t="s">
        <v>2209</v>
      </c>
      <c r="M110" s="41" t="s">
        <v>2210</v>
      </c>
      <c r="N110" s="41" t="s">
        <v>71</v>
      </c>
      <c r="O110" s="41"/>
      <c r="P110" s="41"/>
    </row>
    <row r="111" spans="2:16" ht="17.100000000000001" customHeight="1">
      <c r="B111" s="41">
        <v>2026</v>
      </c>
      <c r="C111" s="41">
        <v>1</v>
      </c>
      <c r="D111" s="41" t="s">
        <v>72</v>
      </c>
      <c r="E111" s="41" t="s">
        <v>6796</v>
      </c>
      <c r="F111" s="41" t="s">
        <v>6648</v>
      </c>
      <c r="G111" s="41" t="s">
        <v>6656</v>
      </c>
      <c r="H111" s="41" t="s">
        <v>6667</v>
      </c>
      <c r="I111" s="41" t="s">
        <v>6680</v>
      </c>
      <c r="J111" s="45">
        <v>6000000</v>
      </c>
      <c r="K111" s="41" t="s">
        <v>2204</v>
      </c>
      <c r="L111" s="41" t="s">
        <v>2205</v>
      </c>
      <c r="M111" s="41" t="s">
        <v>2206</v>
      </c>
      <c r="N111" s="41" t="s">
        <v>71</v>
      </c>
      <c r="O111" s="41"/>
      <c r="P111" s="41" t="s">
        <v>121</v>
      </c>
    </row>
    <row r="112" spans="2:16" ht="17.100000000000001" customHeight="1">
      <c r="B112" s="41">
        <v>2026</v>
      </c>
      <c r="C112" s="41">
        <v>1</v>
      </c>
      <c r="D112" s="41" t="s">
        <v>72</v>
      </c>
      <c r="E112" s="41" t="s">
        <v>6797</v>
      </c>
      <c r="F112" s="41" t="s">
        <v>6648</v>
      </c>
      <c r="G112" s="41" t="s">
        <v>6656</v>
      </c>
      <c r="H112" s="41" t="s">
        <v>6667</v>
      </c>
      <c r="I112" s="41" t="s">
        <v>6680</v>
      </c>
      <c r="J112" s="45">
        <v>6000000</v>
      </c>
      <c r="K112" s="41" t="s">
        <v>2204</v>
      </c>
      <c r="L112" s="41" t="s">
        <v>2209</v>
      </c>
      <c r="M112" s="41" t="s">
        <v>2210</v>
      </c>
      <c r="N112" s="41" t="s">
        <v>71</v>
      </c>
      <c r="O112" s="41"/>
      <c r="P112" s="41" t="s">
        <v>121</v>
      </c>
    </row>
    <row r="113" spans="2:16" ht="17.100000000000001" customHeight="1">
      <c r="B113" s="41">
        <v>2026</v>
      </c>
      <c r="C113" s="41">
        <v>1</v>
      </c>
      <c r="D113" s="41" t="s">
        <v>72</v>
      </c>
      <c r="E113" s="41" t="s">
        <v>6798</v>
      </c>
      <c r="F113" s="41" t="s">
        <v>6648</v>
      </c>
      <c r="G113" s="41" t="s">
        <v>6656</v>
      </c>
      <c r="H113" s="41" t="s">
        <v>6650</v>
      </c>
      <c r="I113" s="41" t="s">
        <v>6680</v>
      </c>
      <c r="J113" s="45">
        <v>22000000</v>
      </c>
      <c r="K113" s="41" t="s">
        <v>2204</v>
      </c>
      <c r="L113" s="41" t="s">
        <v>6799</v>
      </c>
      <c r="M113" s="41" t="s">
        <v>6800</v>
      </c>
      <c r="N113" s="41" t="s">
        <v>71</v>
      </c>
      <c r="O113" s="41"/>
      <c r="P113" s="41" t="s">
        <v>121</v>
      </c>
    </row>
    <row r="114" spans="2:16" ht="17.100000000000001" customHeight="1">
      <c r="B114" s="41">
        <v>2026</v>
      </c>
      <c r="C114" s="41">
        <v>1</v>
      </c>
      <c r="D114" s="41" t="s">
        <v>62</v>
      </c>
      <c r="E114" s="41" t="s">
        <v>6801</v>
      </c>
      <c r="F114" s="41" t="s">
        <v>6655</v>
      </c>
      <c r="G114" s="41" t="s">
        <v>6656</v>
      </c>
      <c r="H114" s="41" t="s">
        <v>6650</v>
      </c>
      <c r="I114" s="41" t="s">
        <v>6651</v>
      </c>
      <c r="J114" s="45">
        <v>278935000</v>
      </c>
      <c r="K114" s="41" t="s">
        <v>6802</v>
      </c>
      <c r="L114" s="41" t="s">
        <v>6803</v>
      </c>
      <c r="M114" s="41" t="s">
        <v>6804</v>
      </c>
      <c r="N114" s="41" t="s">
        <v>71</v>
      </c>
      <c r="O114" s="41"/>
      <c r="P114" s="41"/>
    </row>
    <row r="115" spans="2:16" ht="17.100000000000001" customHeight="1">
      <c r="B115" s="41">
        <v>2026</v>
      </c>
      <c r="C115" s="41">
        <v>1</v>
      </c>
      <c r="D115" s="41" t="s">
        <v>62</v>
      </c>
      <c r="E115" s="41" t="s">
        <v>6805</v>
      </c>
      <c r="F115" s="41" t="s">
        <v>6655</v>
      </c>
      <c r="G115" s="41" t="s">
        <v>6649</v>
      </c>
      <c r="H115" s="41" t="s">
        <v>6650</v>
      </c>
      <c r="I115" s="41" t="s">
        <v>6680</v>
      </c>
      <c r="J115" s="45">
        <v>9440000</v>
      </c>
      <c r="K115" s="41" t="s">
        <v>755</v>
      </c>
      <c r="L115" s="41" t="s">
        <v>2212</v>
      </c>
      <c r="M115" s="41" t="s">
        <v>2213</v>
      </c>
      <c r="N115" s="41" t="s">
        <v>71</v>
      </c>
      <c r="O115" s="41"/>
      <c r="P115" s="41" t="s">
        <v>6806</v>
      </c>
    </row>
    <row r="116" spans="2:16" ht="17.100000000000001" customHeight="1">
      <c r="B116" s="41">
        <v>2026</v>
      </c>
      <c r="C116" s="41">
        <v>1</v>
      </c>
      <c r="D116" s="41" t="s">
        <v>62</v>
      </c>
      <c r="E116" s="41" t="s">
        <v>6807</v>
      </c>
      <c r="F116" s="41" t="s">
        <v>6655</v>
      </c>
      <c r="G116" s="41" t="s">
        <v>6649</v>
      </c>
      <c r="H116" s="41" t="s">
        <v>6650</v>
      </c>
      <c r="I116" s="41" t="s">
        <v>6680</v>
      </c>
      <c r="J116" s="45">
        <v>5192000</v>
      </c>
      <c r="K116" s="41" t="s">
        <v>755</v>
      </c>
      <c r="L116" s="41" t="s">
        <v>2212</v>
      </c>
      <c r="M116" s="41" t="s">
        <v>2213</v>
      </c>
      <c r="N116" s="41" t="s">
        <v>71</v>
      </c>
      <c r="O116" s="41"/>
      <c r="P116" s="41" t="s">
        <v>6806</v>
      </c>
    </row>
    <row r="117" spans="2:16" ht="17.100000000000001" customHeight="1">
      <c r="B117" s="41">
        <v>2026</v>
      </c>
      <c r="C117" s="41">
        <v>1</v>
      </c>
      <c r="D117" s="41" t="s">
        <v>62</v>
      </c>
      <c r="E117" s="41" t="s">
        <v>6808</v>
      </c>
      <c r="F117" s="41" t="s">
        <v>6655</v>
      </c>
      <c r="G117" s="41" t="s">
        <v>6649</v>
      </c>
      <c r="H117" s="41" t="s">
        <v>6650</v>
      </c>
      <c r="I117" s="41" t="s">
        <v>6680</v>
      </c>
      <c r="J117" s="45">
        <v>7290000</v>
      </c>
      <c r="K117" s="41" t="s">
        <v>755</v>
      </c>
      <c r="L117" s="41" t="s">
        <v>2212</v>
      </c>
      <c r="M117" s="41" t="s">
        <v>2213</v>
      </c>
      <c r="N117" s="41" t="s">
        <v>71</v>
      </c>
      <c r="O117" s="41"/>
      <c r="P117" s="41" t="s">
        <v>6806</v>
      </c>
    </row>
    <row r="118" spans="2:16" ht="17.100000000000001" customHeight="1">
      <c r="B118" s="41">
        <v>2026</v>
      </c>
      <c r="C118" s="41">
        <v>1</v>
      </c>
      <c r="D118" s="41" t="s">
        <v>62</v>
      </c>
      <c r="E118" s="41" t="s">
        <v>6809</v>
      </c>
      <c r="F118" s="41" t="s">
        <v>6655</v>
      </c>
      <c r="G118" s="41" t="s">
        <v>6649</v>
      </c>
      <c r="H118" s="41" t="s">
        <v>6650</v>
      </c>
      <c r="I118" s="41" t="s">
        <v>6651</v>
      </c>
      <c r="J118" s="45">
        <v>22055000</v>
      </c>
      <c r="K118" s="41" t="s">
        <v>755</v>
      </c>
      <c r="L118" s="41" t="s">
        <v>2212</v>
      </c>
      <c r="M118" s="41" t="s">
        <v>2213</v>
      </c>
      <c r="N118" s="41" t="s">
        <v>71</v>
      </c>
      <c r="O118" s="41"/>
      <c r="P118" s="41"/>
    </row>
    <row r="119" spans="2:16" ht="17.100000000000001" customHeight="1">
      <c r="B119" s="41">
        <v>2026</v>
      </c>
      <c r="C119" s="41">
        <v>1</v>
      </c>
      <c r="D119" s="41" t="s">
        <v>62</v>
      </c>
      <c r="E119" s="41" t="s">
        <v>6810</v>
      </c>
      <c r="F119" s="41" t="s">
        <v>6655</v>
      </c>
      <c r="G119" s="41" t="s">
        <v>6649</v>
      </c>
      <c r="H119" s="41" t="s">
        <v>6650</v>
      </c>
      <c r="I119" s="41" t="s">
        <v>6651</v>
      </c>
      <c r="J119" s="45">
        <v>255206000</v>
      </c>
      <c r="K119" s="41" t="s">
        <v>755</v>
      </c>
      <c r="L119" s="41" t="s">
        <v>2212</v>
      </c>
      <c r="M119" s="41" t="s">
        <v>2213</v>
      </c>
      <c r="N119" s="41" t="s">
        <v>71</v>
      </c>
      <c r="O119" s="41"/>
      <c r="P119" s="41"/>
    </row>
    <row r="120" spans="2:16" ht="17.100000000000001" customHeight="1">
      <c r="B120" s="41">
        <v>2026</v>
      </c>
      <c r="C120" s="41">
        <v>1</v>
      </c>
      <c r="D120" s="41" t="s">
        <v>62</v>
      </c>
      <c r="E120" s="41" t="s">
        <v>6811</v>
      </c>
      <c r="F120" s="41" t="s">
        <v>6648</v>
      </c>
      <c r="G120" s="41" t="s">
        <v>6649</v>
      </c>
      <c r="H120" s="41" t="s">
        <v>6650</v>
      </c>
      <c r="I120" s="41" t="s">
        <v>6651</v>
      </c>
      <c r="J120" s="45">
        <v>984000</v>
      </c>
      <c r="K120" s="41" t="s">
        <v>755</v>
      </c>
      <c r="L120" s="41" t="s">
        <v>2212</v>
      </c>
      <c r="M120" s="41" t="s">
        <v>2213</v>
      </c>
      <c r="N120" s="41" t="s">
        <v>71</v>
      </c>
      <c r="O120" s="41"/>
      <c r="P120" s="41"/>
    </row>
    <row r="121" spans="2:16" ht="17.100000000000001" customHeight="1">
      <c r="B121" s="41">
        <v>2026</v>
      </c>
      <c r="C121" s="41">
        <v>1</v>
      </c>
      <c r="D121" s="41" t="s">
        <v>62</v>
      </c>
      <c r="E121" s="41" t="s">
        <v>6812</v>
      </c>
      <c r="F121" s="41" t="s">
        <v>6648</v>
      </c>
      <c r="G121" s="41" t="s">
        <v>6649</v>
      </c>
      <c r="H121" s="41" t="s">
        <v>6650</v>
      </c>
      <c r="I121" s="41" t="s">
        <v>6651</v>
      </c>
      <c r="J121" s="45">
        <v>4632000</v>
      </c>
      <c r="K121" s="41" t="s">
        <v>755</v>
      </c>
      <c r="L121" s="41" t="s">
        <v>2212</v>
      </c>
      <c r="M121" s="41" t="s">
        <v>2213</v>
      </c>
      <c r="N121" s="41" t="s">
        <v>71</v>
      </c>
      <c r="O121" s="41"/>
      <c r="P121" s="41"/>
    </row>
    <row r="122" spans="2:16" ht="17.100000000000001" customHeight="1">
      <c r="B122" s="41">
        <v>2026</v>
      </c>
      <c r="C122" s="41">
        <v>1</v>
      </c>
      <c r="D122" s="41" t="s">
        <v>72</v>
      </c>
      <c r="E122" s="41" t="s">
        <v>6813</v>
      </c>
      <c r="F122" s="41" t="s">
        <v>6655</v>
      </c>
      <c r="G122" s="41" t="s">
        <v>6649</v>
      </c>
      <c r="H122" s="41" t="s">
        <v>6650</v>
      </c>
      <c r="I122" s="41" t="s">
        <v>6680</v>
      </c>
      <c r="J122" s="45">
        <v>7920000</v>
      </c>
      <c r="K122" s="41" t="s">
        <v>755</v>
      </c>
      <c r="L122" s="41" t="s">
        <v>756</v>
      </c>
      <c r="M122" s="41" t="s">
        <v>757</v>
      </c>
      <c r="N122" s="41" t="s">
        <v>71</v>
      </c>
      <c r="O122" s="41"/>
      <c r="P122" s="41" t="s">
        <v>121</v>
      </c>
    </row>
    <row r="123" spans="2:16" ht="17.100000000000001" customHeight="1">
      <c r="B123" s="41">
        <v>2026</v>
      </c>
      <c r="C123" s="41">
        <v>1</v>
      </c>
      <c r="D123" s="41" t="s">
        <v>72</v>
      </c>
      <c r="E123" s="41" t="s">
        <v>6814</v>
      </c>
      <c r="F123" s="41" t="s">
        <v>6655</v>
      </c>
      <c r="G123" s="41" t="s">
        <v>6649</v>
      </c>
      <c r="H123" s="41" t="s">
        <v>6650</v>
      </c>
      <c r="I123" s="41" t="s">
        <v>6680</v>
      </c>
      <c r="J123" s="45">
        <v>7920000</v>
      </c>
      <c r="K123" s="41" t="s">
        <v>755</v>
      </c>
      <c r="L123" s="41" t="s">
        <v>756</v>
      </c>
      <c r="M123" s="41" t="s">
        <v>757</v>
      </c>
      <c r="N123" s="41" t="s">
        <v>71</v>
      </c>
      <c r="O123" s="41"/>
      <c r="P123" s="41" t="s">
        <v>121</v>
      </c>
    </row>
    <row r="124" spans="2:16" ht="17.100000000000001" customHeight="1">
      <c r="B124" s="41">
        <v>2026</v>
      </c>
      <c r="C124" s="41">
        <v>1</v>
      </c>
      <c r="D124" s="41" t="s">
        <v>72</v>
      </c>
      <c r="E124" s="41" t="s">
        <v>6815</v>
      </c>
      <c r="F124" s="41" t="s">
        <v>6655</v>
      </c>
      <c r="G124" s="41" t="s">
        <v>6649</v>
      </c>
      <c r="H124" s="41" t="s">
        <v>6650</v>
      </c>
      <c r="I124" s="41" t="s">
        <v>6651</v>
      </c>
      <c r="J124" s="45">
        <v>8816000</v>
      </c>
      <c r="K124" s="41" t="s">
        <v>187</v>
      </c>
      <c r="L124" s="41" t="s">
        <v>2230</v>
      </c>
      <c r="M124" s="41" t="s">
        <v>2231</v>
      </c>
      <c r="N124" s="41" t="s">
        <v>71</v>
      </c>
      <c r="O124" s="41"/>
      <c r="P124" s="41" t="s">
        <v>121</v>
      </c>
    </row>
    <row r="125" spans="2:16" ht="17.100000000000001" customHeight="1">
      <c r="B125" s="41">
        <v>2026</v>
      </c>
      <c r="C125" s="41">
        <v>1</v>
      </c>
      <c r="D125" s="41" t="s">
        <v>72</v>
      </c>
      <c r="E125" s="41" t="s">
        <v>6816</v>
      </c>
      <c r="F125" s="41" t="s">
        <v>6655</v>
      </c>
      <c r="G125" s="41" t="s">
        <v>6649</v>
      </c>
      <c r="H125" s="41"/>
      <c r="I125" s="41" t="s">
        <v>6680</v>
      </c>
      <c r="J125" s="45">
        <v>24277000</v>
      </c>
      <c r="K125" s="41" t="s">
        <v>192</v>
      </c>
      <c r="L125" s="41" t="s">
        <v>193</v>
      </c>
      <c r="M125" s="41" t="s">
        <v>194</v>
      </c>
      <c r="N125" s="41" t="s">
        <v>71</v>
      </c>
      <c r="O125" s="41"/>
      <c r="P125" s="41" t="s">
        <v>121</v>
      </c>
    </row>
    <row r="126" spans="2:16" ht="17.100000000000001" customHeight="1">
      <c r="B126" s="41">
        <v>2026</v>
      </c>
      <c r="C126" s="41">
        <v>1</v>
      </c>
      <c r="D126" s="41" t="s">
        <v>72</v>
      </c>
      <c r="E126" s="41" t="s">
        <v>6817</v>
      </c>
      <c r="F126" s="41" t="s">
        <v>6655</v>
      </c>
      <c r="G126" s="41" t="s">
        <v>6649</v>
      </c>
      <c r="H126" s="41" t="s">
        <v>6650</v>
      </c>
      <c r="I126" s="41" t="s">
        <v>6651</v>
      </c>
      <c r="J126" s="45">
        <v>16280000</v>
      </c>
      <c r="K126" s="41" t="s">
        <v>203</v>
      </c>
      <c r="L126" s="41" t="s">
        <v>2295</v>
      </c>
      <c r="M126" s="41" t="s">
        <v>2296</v>
      </c>
      <c r="N126" s="41" t="s">
        <v>71</v>
      </c>
      <c r="O126" s="41"/>
      <c r="P126" s="41"/>
    </row>
    <row r="127" spans="2:16" ht="17.100000000000001" customHeight="1">
      <c r="B127" s="41">
        <v>2026</v>
      </c>
      <c r="C127" s="41">
        <v>1</v>
      </c>
      <c r="D127" s="41" t="s">
        <v>72</v>
      </c>
      <c r="E127" s="41" t="s">
        <v>6818</v>
      </c>
      <c r="F127" s="41" t="s">
        <v>6655</v>
      </c>
      <c r="G127" s="41" t="s">
        <v>6649</v>
      </c>
      <c r="H127" s="41" t="s">
        <v>6650</v>
      </c>
      <c r="I127" s="41" t="s">
        <v>6651</v>
      </c>
      <c r="J127" s="45">
        <v>1500000000</v>
      </c>
      <c r="K127" s="41" t="s">
        <v>203</v>
      </c>
      <c r="L127" s="41" t="s">
        <v>1749</v>
      </c>
      <c r="M127" s="41" t="s">
        <v>1750</v>
      </c>
      <c r="N127" s="41" t="s">
        <v>308</v>
      </c>
      <c r="O127" s="41"/>
      <c r="P127" s="41"/>
    </row>
    <row r="128" spans="2:16" ht="17.100000000000001" customHeight="1">
      <c r="B128" s="41">
        <v>2026</v>
      </c>
      <c r="C128" s="41">
        <v>1</v>
      </c>
      <c r="D128" s="41" t="s">
        <v>72</v>
      </c>
      <c r="E128" s="41" t="s">
        <v>6819</v>
      </c>
      <c r="F128" s="41" t="s">
        <v>6655</v>
      </c>
      <c r="G128" s="41" t="s">
        <v>6649</v>
      </c>
      <c r="H128" s="41" t="s">
        <v>6650</v>
      </c>
      <c r="I128" s="41" t="s">
        <v>6665</v>
      </c>
      <c r="J128" s="45">
        <v>269825000</v>
      </c>
      <c r="K128" s="41" t="s">
        <v>203</v>
      </c>
      <c r="L128" s="41" t="s">
        <v>1185</v>
      </c>
      <c r="M128" s="41" t="s">
        <v>1186</v>
      </c>
      <c r="N128" s="41" t="s">
        <v>71</v>
      </c>
      <c r="O128" s="41"/>
      <c r="P128" s="41" t="s">
        <v>121</v>
      </c>
    </row>
    <row r="129" spans="2:16" ht="17.100000000000001" customHeight="1">
      <c r="B129" s="41">
        <v>2026</v>
      </c>
      <c r="C129" s="41">
        <v>1</v>
      </c>
      <c r="D129" s="41" t="s">
        <v>72</v>
      </c>
      <c r="E129" s="41" t="s">
        <v>6820</v>
      </c>
      <c r="F129" s="41" t="s">
        <v>6655</v>
      </c>
      <c r="G129" s="41" t="s">
        <v>6649</v>
      </c>
      <c r="H129" s="41" t="s">
        <v>6650</v>
      </c>
      <c r="I129" s="41" t="s">
        <v>6665</v>
      </c>
      <c r="J129" s="45">
        <v>119618000</v>
      </c>
      <c r="K129" s="41" t="s">
        <v>203</v>
      </c>
      <c r="L129" s="41" t="s">
        <v>2302</v>
      </c>
      <c r="M129" s="41" t="s">
        <v>2303</v>
      </c>
      <c r="N129" s="41" t="s">
        <v>71</v>
      </c>
      <c r="O129" s="41"/>
      <c r="P129" s="41"/>
    </row>
    <row r="130" spans="2:16" ht="17.100000000000001" customHeight="1">
      <c r="B130" s="41">
        <v>2026</v>
      </c>
      <c r="C130" s="41">
        <v>1</v>
      </c>
      <c r="D130" s="41" t="s">
        <v>72</v>
      </c>
      <c r="E130" s="41" t="s">
        <v>6821</v>
      </c>
      <c r="F130" s="41" t="s">
        <v>6655</v>
      </c>
      <c r="G130" s="41" t="s">
        <v>6649</v>
      </c>
      <c r="H130" s="41" t="s">
        <v>6650</v>
      </c>
      <c r="I130" s="41" t="s">
        <v>6651</v>
      </c>
      <c r="J130" s="45">
        <v>104841000</v>
      </c>
      <c r="K130" s="41" t="s">
        <v>203</v>
      </c>
      <c r="L130" s="41" t="s">
        <v>772</v>
      </c>
      <c r="M130" s="41" t="s">
        <v>773</v>
      </c>
      <c r="N130" s="41" t="s">
        <v>71</v>
      </c>
      <c r="O130" s="41"/>
      <c r="P130" s="41"/>
    </row>
    <row r="131" spans="2:16" ht="17.100000000000001" customHeight="1">
      <c r="B131" s="41">
        <v>2026</v>
      </c>
      <c r="C131" s="41">
        <v>1</v>
      </c>
      <c r="D131" s="41" t="s">
        <v>62</v>
      </c>
      <c r="E131" s="41" t="s">
        <v>6822</v>
      </c>
      <c r="F131" s="41" t="s">
        <v>6648</v>
      </c>
      <c r="G131" s="41" t="s">
        <v>6656</v>
      </c>
      <c r="H131" s="41" t="s">
        <v>6667</v>
      </c>
      <c r="I131" s="41" t="s">
        <v>6651</v>
      </c>
      <c r="J131" s="45">
        <v>14247000</v>
      </c>
      <c r="K131" s="41" t="s">
        <v>203</v>
      </c>
      <c r="L131" s="41" t="s">
        <v>1457</v>
      </c>
      <c r="M131" s="41" t="s">
        <v>779</v>
      </c>
      <c r="N131" s="41" t="s">
        <v>71</v>
      </c>
      <c r="O131" s="41"/>
      <c r="P131" s="41"/>
    </row>
    <row r="132" spans="2:16" ht="17.100000000000001" customHeight="1">
      <c r="B132" s="41">
        <v>2026</v>
      </c>
      <c r="C132" s="41">
        <v>1</v>
      </c>
      <c r="D132" s="41" t="s">
        <v>62</v>
      </c>
      <c r="E132" s="41" t="s">
        <v>6823</v>
      </c>
      <c r="F132" s="41" t="s">
        <v>6648</v>
      </c>
      <c r="G132" s="41" t="s">
        <v>6656</v>
      </c>
      <c r="H132" s="41" t="s">
        <v>6667</v>
      </c>
      <c r="I132" s="41" t="s">
        <v>6665</v>
      </c>
      <c r="J132" s="45">
        <v>89634000</v>
      </c>
      <c r="K132" s="41" t="s">
        <v>203</v>
      </c>
      <c r="L132" s="41" t="s">
        <v>1457</v>
      </c>
      <c r="M132" s="41" t="s">
        <v>779</v>
      </c>
      <c r="N132" s="41" t="s">
        <v>71</v>
      </c>
      <c r="O132" s="41"/>
      <c r="P132" s="41"/>
    </row>
    <row r="133" spans="2:16" ht="17.100000000000001" customHeight="1">
      <c r="B133" s="41">
        <v>2026</v>
      </c>
      <c r="C133" s="41">
        <v>1</v>
      </c>
      <c r="D133" s="41" t="s">
        <v>72</v>
      </c>
      <c r="E133" s="41" t="s">
        <v>6824</v>
      </c>
      <c r="F133" s="41" t="s">
        <v>6655</v>
      </c>
      <c r="G133" s="41" t="s">
        <v>6656</v>
      </c>
      <c r="H133" s="41" t="s">
        <v>6667</v>
      </c>
      <c r="I133" s="41" t="s">
        <v>6651</v>
      </c>
      <c r="J133" s="45">
        <v>21521120000</v>
      </c>
      <c r="K133" s="41" t="s">
        <v>203</v>
      </c>
      <c r="L133" s="41" t="s">
        <v>776</v>
      </c>
      <c r="M133" s="41" t="s">
        <v>777</v>
      </c>
      <c r="N133" s="41" t="s">
        <v>308</v>
      </c>
      <c r="O133" s="41"/>
      <c r="P133" s="41"/>
    </row>
    <row r="134" spans="2:16" ht="17.100000000000001" customHeight="1">
      <c r="B134" s="41">
        <v>2026</v>
      </c>
      <c r="C134" s="41">
        <v>1</v>
      </c>
      <c r="D134" s="41" t="s">
        <v>72</v>
      </c>
      <c r="E134" s="41" t="s">
        <v>6825</v>
      </c>
      <c r="F134" s="41" t="s">
        <v>6648</v>
      </c>
      <c r="G134" s="41" t="s">
        <v>6656</v>
      </c>
      <c r="H134" s="41" t="s">
        <v>6667</v>
      </c>
      <c r="I134" s="41" t="s">
        <v>6680</v>
      </c>
      <c r="J134" s="45">
        <v>31584800</v>
      </c>
      <c r="K134" s="41" t="s">
        <v>203</v>
      </c>
      <c r="L134" s="41" t="s">
        <v>776</v>
      </c>
      <c r="M134" s="41" t="s">
        <v>777</v>
      </c>
      <c r="N134" s="41" t="s">
        <v>71</v>
      </c>
      <c r="O134" s="41"/>
      <c r="P134" s="41"/>
    </row>
    <row r="135" spans="2:16" ht="17.100000000000001" customHeight="1">
      <c r="B135" s="41">
        <v>2026</v>
      </c>
      <c r="C135" s="41">
        <v>1</v>
      </c>
      <c r="D135" s="41" t="s">
        <v>72</v>
      </c>
      <c r="E135" s="41" t="s">
        <v>6826</v>
      </c>
      <c r="F135" s="41" t="s">
        <v>6648</v>
      </c>
      <c r="G135" s="41" t="s">
        <v>6656</v>
      </c>
      <c r="H135" s="41" t="s">
        <v>6667</v>
      </c>
      <c r="I135" s="41" t="s">
        <v>6680</v>
      </c>
      <c r="J135" s="45">
        <v>11522000</v>
      </c>
      <c r="K135" s="41" t="s">
        <v>203</v>
      </c>
      <c r="L135" s="41" t="s">
        <v>776</v>
      </c>
      <c r="M135" s="41" t="s">
        <v>777</v>
      </c>
      <c r="N135" s="41" t="s">
        <v>71</v>
      </c>
      <c r="O135" s="41"/>
      <c r="P135" s="41" t="s">
        <v>121</v>
      </c>
    </row>
    <row r="136" spans="2:16" ht="17.100000000000001" customHeight="1">
      <c r="B136" s="41">
        <v>2026</v>
      </c>
      <c r="C136" s="41">
        <v>1</v>
      </c>
      <c r="D136" s="41" t="s">
        <v>72</v>
      </c>
      <c r="E136" s="41" t="s">
        <v>6827</v>
      </c>
      <c r="F136" s="41" t="s">
        <v>6648</v>
      </c>
      <c r="G136" s="41" t="s">
        <v>6656</v>
      </c>
      <c r="H136" s="41" t="s">
        <v>6667</v>
      </c>
      <c r="I136" s="41" t="s">
        <v>6680</v>
      </c>
      <c r="J136" s="45">
        <v>15694000</v>
      </c>
      <c r="K136" s="41" t="s">
        <v>203</v>
      </c>
      <c r="L136" s="41" t="s">
        <v>776</v>
      </c>
      <c r="M136" s="41" t="s">
        <v>777</v>
      </c>
      <c r="N136" s="41" t="s">
        <v>71</v>
      </c>
      <c r="O136" s="41"/>
      <c r="P136" s="41" t="s">
        <v>121</v>
      </c>
    </row>
    <row r="137" spans="2:16" ht="17.100000000000001" customHeight="1">
      <c r="B137" s="41">
        <v>2026</v>
      </c>
      <c r="C137" s="41">
        <v>1</v>
      </c>
      <c r="D137" s="41" t="s">
        <v>72</v>
      </c>
      <c r="E137" s="41" t="s">
        <v>6828</v>
      </c>
      <c r="F137" s="41" t="s">
        <v>6648</v>
      </c>
      <c r="G137" s="41" t="s">
        <v>6656</v>
      </c>
      <c r="H137" s="41" t="s">
        <v>6667</v>
      </c>
      <c r="I137" s="41" t="s">
        <v>6651</v>
      </c>
      <c r="J137" s="45">
        <v>33627000</v>
      </c>
      <c r="K137" s="41" t="s">
        <v>203</v>
      </c>
      <c r="L137" s="41" t="s">
        <v>776</v>
      </c>
      <c r="M137" s="41" t="s">
        <v>777</v>
      </c>
      <c r="N137" s="41" t="s">
        <v>71</v>
      </c>
      <c r="O137" s="41"/>
      <c r="P137" s="41"/>
    </row>
    <row r="138" spans="2:16" ht="17.100000000000001" customHeight="1">
      <c r="B138" s="41">
        <v>2026</v>
      </c>
      <c r="C138" s="41">
        <v>1</v>
      </c>
      <c r="D138" s="41" t="s">
        <v>72</v>
      </c>
      <c r="E138" s="41" t="s">
        <v>6829</v>
      </c>
      <c r="F138" s="41" t="s">
        <v>6648</v>
      </c>
      <c r="G138" s="41" t="s">
        <v>6656</v>
      </c>
      <c r="H138" s="41" t="s">
        <v>6667</v>
      </c>
      <c r="I138" s="41" t="s">
        <v>6651</v>
      </c>
      <c r="J138" s="45">
        <v>22110000</v>
      </c>
      <c r="K138" s="41" t="s">
        <v>203</v>
      </c>
      <c r="L138" s="41" t="s">
        <v>776</v>
      </c>
      <c r="M138" s="41" t="s">
        <v>777</v>
      </c>
      <c r="N138" s="41" t="s">
        <v>71</v>
      </c>
      <c r="O138" s="41"/>
      <c r="P138" s="41"/>
    </row>
    <row r="139" spans="2:16" ht="17.100000000000001" customHeight="1">
      <c r="B139" s="41">
        <v>2026</v>
      </c>
      <c r="C139" s="41">
        <v>1</v>
      </c>
      <c r="D139" s="41" t="s">
        <v>72</v>
      </c>
      <c r="E139" s="41" t="s">
        <v>6830</v>
      </c>
      <c r="F139" s="41" t="s">
        <v>6648</v>
      </c>
      <c r="G139" s="41" t="s">
        <v>6656</v>
      </c>
      <c r="H139" s="41" t="s">
        <v>6667</v>
      </c>
      <c r="I139" s="41" t="s">
        <v>6651</v>
      </c>
      <c r="J139" s="45">
        <v>357850000</v>
      </c>
      <c r="K139" s="41" t="s">
        <v>203</v>
      </c>
      <c r="L139" s="41" t="s">
        <v>776</v>
      </c>
      <c r="M139" s="41" t="s">
        <v>777</v>
      </c>
      <c r="N139" s="41" t="s">
        <v>71</v>
      </c>
      <c r="O139" s="41"/>
      <c r="P139" s="41"/>
    </row>
    <row r="140" spans="2:16" ht="17.100000000000001" customHeight="1">
      <c r="B140" s="41">
        <v>2026</v>
      </c>
      <c r="C140" s="41">
        <v>1</v>
      </c>
      <c r="D140" s="41" t="s">
        <v>62</v>
      </c>
      <c r="E140" s="41" t="s">
        <v>6831</v>
      </c>
      <c r="F140" s="41" t="s">
        <v>6655</v>
      </c>
      <c r="G140" s="41" t="s">
        <v>6656</v>
      </c>
      <c r="H140" s="41" t="s">
        <v>6650</v>
      </c>
      <c r="I140" s="41" t="s">
        <v>6651</v>
      </c>
      <c r="J140" s="45">
        <v>159178000</v>
      </c>
      <c r="K140" s="41" t="s">
        <v>781</v>
      </c>
      <c r="L140" s="41" t="s">
        <v>6832</v>
      </c>
      <c r="M140" s="41" t="s">
        <v>6833</v>
      </c>
      <c r="N140" s="41" t="s">
        <v>71</v>
      </c>
      <c r="O140" s="41"/>
      <c r="P140" s="41"/>
    </row>
    <row r="141" spans="2:16" ht="17.100000000000001" customHeight="1">
      <c r="B141" s="41">
        <v>2026</v>
      </c>
      <c r="C141" s="41">
        <v>1</v>
      </c>
      <c r="D141" s="41" t="s">
        <v>72</v>
      </c>
      <c r="E141" s="41" t="s">
        <v>6834</v>
      </c>
      <c r="F141" s="41" t="s">
        <v>6648</v>
      </c>
      <c r="G141" s="41" t="s">
        <v>6656</v>
      </c>
      <c r="H141" s="41" t="s">
        <v>6667</v>
      </c>
      <c r="I141" s="41" t="s">
        <v>6680</v>
      </c>
      <c r="J141" s="45">
        <v>11375000</v>
      </c>
      <c r="K141" s="41" t="s">
        <v>214</v>
      </c>
      <c r="L141" s="41" t="s">
        <v>215</v>
      </c>
      <c r="M141" s="41" t="s">
        <v>216</v>
      </c>
      <c r="N141" s="41" t="s">
        <v>71</v>
      </c>
      <c r="O141" s="41"/>
      <c r="P141" s="41" t="s">
        <v>121</v>
      </c>
    </row>
    <row r="142" spans="2:16" ht="17.100000000000001" customHeight="1">
      <c r="B142" s="41">
        <v>2026</v>
      </c>
      <c r="C142" s="41">
        <v>1</v>
      </c>
      <c r="D142" s="41" t="s">
        <v>72</v>
      </c>
      <c r="E142" s="41" t="s">
        <v>6835</v>
      </c>
      <c r="F142" s="41" t="s">
        <v>6648</v>
      </c>
      <c r="G142" s="41" t="s">
        <v>6649</v>
      </c>
      <c r="H142" s="41" t="s">
        <v>6650</v>
      </c>
      <c r="I142" s="41" t="s">
        <v>6651</v>
      </c>
      <c r="J142" s="45">
        <v>74780000</v>
      </c>
      <c r="K142" s="41" t="s">
        <v>214</v>
      </c>
      <c r="L142" s="41" t="s">
        <v>215</v>
      </c>
      <c r="M142" s="41" t="s">
        <v>216</v>
      </c>
      <c r="N142" s="41" t="s">
        <v>71</v>
      </c>
      <c r="O142" s="41"/>
      <c r="P142" s="41"/>
    </row>
    <row r="143" spans="2:16" ht="17.100000000000001" customHeight="1">
      <c r="B143" s="41">
        <v>2026</v>
      </c>
      <c r="C143" s="41">
        <v>1</v>
      </c>
      <c r="D143" s="41" t="s">
        <v>72</v>
      </c>
      <c r="E143" s="41" t="s">
        <v>6836</v>
      </c>
      <c r="F143" s="41" t="s">
        <v>6648</v>
      </c>
      <c r="G143" s="41" t="s">
        <v>6649</v>
      </c>
      <c r="H143" s="41" t="s">
        <v>6650</v>
      </c>
      <c r="I143" s="41" t="s">
        <v>6680</v>
      </c>
      <c r="J143" s="45">
        <v>16872000</v>
      </c>
      <c r="K143" s="41" t="s">
        <v>214</v>
      </c>
      <c r="L143" s="41" t="s">
        <v>215</v>
      </c>
      <c r="M143" s="41" t="s">
        <v>216</v>
      </c>
      <c r="N143" s="41" t="s">
        <v>71</v>
      </c>
      <c r="O143" s="41"/>
      <c r="P143" s="41" t="s">
        <v>121</v>
      </c>
    </row>
    <row r="144" spans="2:16" ht="17.100000000000001" customHeight="1">
      <c r="B144" s="41">
        <v>2026</v>
      </c>
      <c r="C144" s="41">
        <v>1</v>
      </c>
      <c r="D144" s="41" t="s">
        <v>72</v>
      </c>
      <c r="E144" s="41" t="s">
        <v>6837</v>
      </c>
      <c r="F144" s="41" t="s">
        <v>6648</v>
      </c>
      <c r="G144" s="41" t="s">
        <v>6656</v>
      </c>
      <c r="H144" s="41" t="s">
        <v>6667</v>
      </c>
      <c r="I144" s="41" t="s">
        <v>6651</v>
      </c>
      <c r="J144" s="45">
        <v>5758000</v>
      </c>
      <c r="K144" s="41" t="s">
        <v>214</v>
      </c>
      <c r="L144" s="41" t="s">
        <v>215</v>
      </c>
      <c r="M144" s="41" t="s">
        <v>216</v>
      </c>
      <c r="N144" s="41" t="s">
        <v>71</v>
      </c>
      <c r="O144" s="41"/>
      <c r="P144" s="41"/>
    </row>
    <row r="145" spans="2:16" ht="17.100000000000001" customHeight="1">
      <c r="B145" s="41">
        <v>2026</v>
      </c>
      <c r="C145" s="41">
        <v>1</v>
      </c>
      <c r="D145" s="41" t="s">
        <v>72</v>
      </c>
      <c r="E145" s="41" t="s">
        <v>6838</v>
      </c>
      <c r="F145" s="41" t="s">
        <v>6648</v>
      </c>
      <c r="G145" s="41" t="s">
        <v>6649</v>
      </c>
      <c r="H145" s="41" t="s">
        <v>6650</v>
      </c>
      <c r="I145" s="41" t="s">
        <v>6651</v>
      </c>
      <c r="J145" s="45">
        <v>61927000</v>
      </c>
      <c r="K145" s="41" t="s">
        <v>214</v>
      </c>
      <c r="L145" s="41" t="s">
        <v>1194</v>
      </c>
      <c r="M145" s="41" t="s">
        <v>2337</v>
      </c>
      <c r="N145" s="41" t="s">
        <v>71</v>
      </c>
      <c r="O145" s="41"/>
      <c r="P145" s="41"/>
    </row>
    <row r="146" spans="2:16" ht="17.100000000000001" customHeight="1">
      <c r="B146" s="41">
        <v>2026</v>
      </c>
      <c r="C146" s="41">
        <v>1</v>
      </c>
      <c r="D146" s="41" t="s">
        <v>72</v>
      </c>
      <c r="E146" s="41" t="s">
        <v>6839</v>
      </c>
      <c r="F146" s="41" t="s">
        <v>6648</v>
      </c>
      <c r="G146" s="41" t="s">
        <v>6649</v>
      </c>
      <c r="H146" s="41" t="s">
        <v>6650</v>
      </c>
      <c r="I146" s="41" t="s">
        <v>6651</v>
      </c>
      <c r="J146" s="45">
        <v>3600000</v>
      </c>
      <c r="K146" s="41" t="s">
        <v>214</v>
      </c>
      <c r="L146" s="41" t="s">
        <v>1194</v>
      </c>
      <c r="M146" s="41" t="s">
        <v>2337</v>
      </c>
      <c r="N146" s="41" t="s">
        <v>71</v>
      </c>
      <c r="O146" s="41"/>
      <c r="P146" s="41"/>
    </row>
    <row r="147" spans="2:16" ht="17.100000000000001" customHeight="1">
      <c r="B147" s="41">
        <v>2026</v>
      </c>
      <c r="C147" s="41">
        <v>1</v>
      </c>
      <c r="D147" s="41" t="s">
        <v>72</v>
      </c>
      <c r="E147" s="41" t="s">
        <v>6840</v>
      </c>
      <c r="F147" s="41" t="s">
        <v>6648</v>
      </c>
      <c r="G147" s="41" t="s">
        <v>6649</v>
      </c>
      <c r="H147" s="41" t="s">
        <v>6650</v>
      </c>
      <c r="I147" s="41" t="s">
        <v>6651</v>
      </c>
      <c r="J147" s="45">
        <v>68185000</v>
      </c>
      <c r="K147" s="41" t="s">
        <v>214</v>
      </c>
      <c r="L147" s="41" t="s">
        <v>1194</v>
      </c>
      <c r="M147" s="41" t="s">
        <v>2337</v>
      </c>
      <c r="N147" s="41" t="s">
        <v>71</v>
      </c>
      <c r="O147" s="41"/>
      <c r="P147" s="41"/>
    </row>
    <row r="148" spans="2:16" ht="17.100000000000001" customHeight="1">
      <c r="B148" s="41">
        <v>2026</v>
      </c>
      <c r="C148" s="41">
        <v>1</v>
      </c>
      <c r="D148" s="41" t="s">
        <v>72</v>
      </c>
      <c r="E148" s="41" t="s">
        <v>6841</v>
      </c>
      <c r="F148" s="41" t="s">
        <v>6648</v>
      </c>
      <c r="G148" s="41" t="s">
        <v>6649</v>
      </c>
      <c r="H148" s="41" t="s">
        <v>6650</v>
      </c>
      <c r="I148" s="41" t="s">
        <v>6651</v>
      </c>
      <c r="J148" s="45">
        <v>9790000</v>
      </c>
      <c r="K148" s="41" t="s">
        <v>214</v>
      </c>
      <c r="L148" s="41" t="s">
        <v>1194</v>
      </c>
      <c r="M148" s="41" t="s">
        <v>2337</v>
      </c>
      <c r="N148" s="41" t="s">
        <v>71</v>
      </c>
      <c r="O148" s="41"/>
      <c r="P148" s="41"/>
    </row>
    <row r="149" spans="2:16" ht="17.100000000000001" customHeight="1">
      <c r="B149" s="41">
        <v>2026</v>
      </c>
      <c r="C149" s="41">
        <v>1</v>
      </c>
      <c r="D149" s="41" t="s">
        <v>72</v>
      </c>
      <c r="E149" s="41" t="s">
        <v>6842</v>
      </c>
      <c r="F149" s="41" t="s">
        <v>6648</v>
      </c>
      <c r="G149" s="41" t="s">
        <v>6649</v>
      </c>
      <c r="H149" s="41" t="s">
        <v>6650</v>
      </c>
      <c r="I149" s="41" t="s">
        <v>6651</v>
      </c>
      <c r="J149" s="45">
        <v>7155900</v>
      </c>
      <c r="K149" s="41" t="s">
        <v>214</v>
      </c>
      <c r="L149" s="41" t="s">
        <v>2340</v>
      </c>
      <c r="M149" s="41" t="s">
        <v>2341</v>
      </c>
      <c r="N149" s="41" t="s">
        <v>71</v>
      </c>
      <c r="O149" s="41"/>
      <c r="P149" s="41"/>
    </row>
    <row r="150" spans="2:16" ht="17.100000000000001" customHeight="1">
      <c r="B150" s="41">
        <v>2026</v>
      </c>
      <c r="C150" s="41">
        <v>1</v>
      </c>
      <c r="D150" s="41" t="s">
        <v>72</v>
      </c>
      <c r="E150" s="41" t="s">
        <v>6843</v>
      </c>
      <c r="F150" s="41" t="s">
        <v>6648</v>
      </c>
      <c r="G150" s="41" t="s">
        <v>6649</v>
      </c>
      <c r="H150" s="41" t="s">
        <v>6650</v>
      </c>
      <c r="I150" s="41" t="s">
        <v>6651</v>
      </c>
      <c r="J150" s="45">
        <v>10473000</v>
      </c>
      <c r="K150" s="41" t="s">
        <v>214</v>
      </c>
      <c r="L150" s="41" t="s">
        <v>2340</v>
      </c>
      <c r="M150" s="41" t="s">
        <v>2341</v>
      </c>
      <c r="N150" s="41" t="s">
        <v>71</v>
      </c>
      <c r="O150" s="41"/>
      <c r="P150" s="41"/>
    </row>
    <row r="151" spans="2:16" ht="17.100000000000001" customHeight="1">
      <c r="B151" s="41">
        <v>2026</v>
      </c>
      <c r="C151" s="41">
        <v>1</v>
      </c>
      <c r="D151" s="41" t="s">
        <v>62</v>
      </c>
      <c r="E151" s="41" t="s">
        <v>6844</v>
      </c>
      <c r="F151" s="41" t="s">
        <v>6648</v>
      </c>
      <c r="G151" s="41" t="s">
        <v>6649</v>
      </c>
      <c r="H151" s="41" t="s">
        <v>6650</v>
      </c>
      <c r="I151" s="41" t="s">
        <v>6651</v>
      </c>
      <c r="J151" s="45">
        <v>25383000</v>
      </c>
      <c r="K151" s="41" t="s">
        <v>218</v>
      </c>
      <c r="L151" s="41" t="s">
        <v>2344</v>
      </c>
      <c r="M151" s="41" t="s">
        <v>2345</v>
      </c>
      <c r="N151" s="41" t="s">
        <v>71</v>
      </c>
      <c r="O151" s="41"/>
      <c r="P151" s="41"/>
    </row>
    <row r="152" spans="2:16" ht="17.100000000000001" customHeight="1">
      <c r="B152" s="41">
        <v>2026</v>
      </c>
      <c r="C152" s="41">
        <v>1</v>
      </c>
      <c r="D152" s="41" t="s">
        <v>62</v>
      </c>
      <c r="E152" s="41" t="s">
        <v>6845</v>
      </c>
      <c r="F152" s="41" t="s">
        <v>6648</v>
      </c>
      <c r="G152" s="41" t="s">
        <v>6649</v>
      </c>
      <c r="H152" s="41" t="s">
        <v>6650</v>
      </c>
      <c r="I152" s="41" t="s">
        <v>6651</v>
      </c>
      <c r="J152" s="45">
        <v>106401000</v>
      </c>
      <c r="K152" s="41" t="s">
        <v>218</v>
      </c>
      <c r="L152" s="41" t="s">
        <v>786</v>
      </c>
      <c r="M152" s="41" t="s">
        <v>787</v>
      </c>
      <c r="N152" s="41" t="s">
        <v>71</v>
      </c>
      <c r="O152" s="41"/>
      <c r="P152" s="41"/>
    </row>
    <row r="153" spans="2:16" ht="17.100000000000001" customHeight="1">
      <c r="B153" s="41">
        <v>2026</v>
      </c>
      <c r="C153" s="41">
        <v>1</v>
      </c>
      <c r="D153" s="41" t="s">
        <v>62</v>
      </c>
      <c r="E153" s="41" t="s">
        <v>6846</v>
      </c>
      <c r="F153" s="41" t="s">
        <v>6648</v>
      </c>
      <c r="G153" s="41" t="s">
        <v>6649</v>
      </c>
      <c r="H153" s="41" t="s">
        <v>6650</v>
      </c>
      <c r="I153" s="41" t="s">
        <v>6651</v>
      </c>
      <c r="J153" s="45">
        <v>12230680</v>
      </c>
      <c r="K153" s="41" t="s">
        <v>218</v>
      </c>
      <c r="L153" s="41" t="s">
        <v>786</v>
      </c>
      <c r="M153" s="41" t="s">
        <v>787</v>
      </c>
      <c r="N153" s="41" t="s">
        <v>71</v>
      </c>
      <c r="O153" s="41"/>
      <c r="P153" s="41"/>
    </row>
    <row r="154" spans="2:16" ht="17.100000000000001" customHeight="1">
      <c r="B154" s="41">
        <v>2026</v>
      </c>
      <c r="C154" s="41">
        <v>1</v>
      </c>
      <c r="D154" s="41" t="s">
        <v>62</v>
      </c>
      <c r="E154" s="41" t="s">
        <v>6847</v>
      </c>
      <c r="F154" s="41" t="s">
        <v>6648</v>
      </c>
      <c r="G154" s="41" t="s">
        <v>6649</v>
      </c>
      <c r="H154" s="41" t="s">
        <v>6650</v>
      </c>
      <c r="I154" s="41" t="s">
        <v>6651</v>
      </c>
      <c r="J154" s="45">
        <v>6720000</v>
      </c>
      <c r="K154" s="41" t="s">
        <v>218</v>
      </c>
      <c r="L154" s="41" t="s">
        <v>786</v>
      </c>
      <c r="M154" s="41" t="s">
        <v>787</v>
      </c>
      <c r="N154" s="41" t="s">
        <v>71</v>
      </c>
      <c r="O154" s="41"/>
      <c r="P154" s="41"/>
    </row>
    <row r="155" spans="2:16" ht="17.100000000000001" customHeight="1">
      <c r="B155" s="41">
        <v>2026</v>
      </c>
      <c r="C155" s="41">
        <v>1</v>
      </c>
      <c r="D155" s="41" t="s">
        <v>62</v>
      </c>
      <c r="E155" s="41" t="s">
        <v>6848</v>
      </c>
      <c r="F155" s="41" t="s">
        <v>6648</v>
      </c>
      <c r="G155" s="41" t="s">
        <v>6649</v>
      </c>
      <c r="H155" s="41" t="s">
        <v>6650</v>
      </c>
      <c r="I155" s="41" t="s">
        <v>6651</v>
      </c>
      <c r="J155" s="45">
        <v>8778000</v>
      </c>
      <c r="K155" s="41" t="s">
        <v>218</v>
      </c>
      <c r="L155" s="41" t="s">
        <v>786</v>
      </c>
      <c r="M155" s="41" t="s">
        <v>787</v>
      </c>
      <c r="N155" s="41" t="s">
        <v>71</v>
      </c>
      <c r="O155" s="41"/>
      <c r="P155" s="41"/>
    </row>
    <row r="156" spans="2:16" ht="17.100000000000001" customHeight="1">
      <c r="B156" s="41">
        <v>2026</v>
      </c>
      <c r="C156" s="41">
        <v>1</v>
      </c>
      <c r="D156" s="41" t="s">
        <v>72</v>
      </c>
      <c r="E156" s="41" t="s">
        <v>6849</v>
      </c>
      <c r="F156" s="41" t="s">
        <v>6648</v>
      </c>
      <c r="G156" s="41" t="s">
        <v>6649</v>
      </c>
      <c r="H156" s="41" t="s">
        <v>6650</v>
      </c>
      <c r="I156" s="41" t="s">
        <v>6651</v>
      </c>
      <c r="J156" s="45">
        <v>95700000</v>
      </c>
      <c r="K156" s="41" t="s">
        <v>218</v>
      </c>
      <c r="L156" s="41" t="s">
        <v>2351</v>
      </c>
      <c r="M156" s="41" t="s">
        <v>2352</v>
      </c>
      <c r="N156" s="41" t="s">
        <v>71</v>
      </c>
      <c r="O156" s="41"/>
      <c r="P156" s="41"/>
    </row>
    <row r="157" spans="2:16" ht="17.100000000000001" customHeight="1">
      <c r="B157" s="41">
        <v>2026</v>
      </c>
      <c r="C157" s="41">
        <v>1</v>
      </c>
      <c r="D157" s="41" t="s">
        <v>72</v>
      </c>
      <c r="E157" s="41" t="s">
        <v>6850</v>
      </c>
      <c r="F157" s="41" t="s">
        <v>6655</v>
      </c>
      <c r="G157" s="41" t="s">
        <v>6649</v>
      </c>
      <c r="H157" s="41" t="s">
        <v>6650</v>
      </c>
      <c r="I157" s="41" t="s">
        <v>6680</v>
      </c>
      <c r="J157" s="45">
        <v>36322000</v>
      </c>
      <c r="K157" s="41" t="s">
        <v>2362</v>
      </c>
      <c r="L157" s="41" t="s">
        <v>2363</v>
      </c>
      <c r="M157" s="41" t="s">
        <v>2364</v>
      </c>
      <c r="N157" s="41" t="s">
        <v>71</v>
      </c>
      <c r="O157" s="41"/>
      <c r="P157" s="41" t="s">
        <v>121</v>
      </c>
    </row>
    <row r="158" spans="2:16" ht="17.100000000000001" customHeight="1">
      <c r="B158" s="41">
        <v>2026</v>
      </c>
      <c r="C158" s="41">
        <v>1</v>
      </c>
      <c r="D158" s="41" t="s">
        <v>72</v>
      </c>
      <c r="E158" s="41" t="s">
        <v>6851</v>
      </c>
      <c r="F158" s="41" t="s">
        <v>6655</v>
      </c>
      <c r="G158" s="41" t="s">
        <v>6649</v>
      </c>
      <c r="H158" s="41" t="s">
        <v>6650</v>
      </c>
      <c r="I158" s="41" t="s">
        <v>6651</v>
      </c>
      <c r="J158" s="45">
        <v>10000000</v>
      </c>
      <c r="K158" s="41" t="s">
        <v>2362</v>
      </c>
      <c r="L158" s="41" t="s">
        <v>2373</v>
      </c>
      <c r="M158" s="41" t="s">
        <v>2374</v>
      </c>
      <c r="N158" s="41" t="s">
        <v>71</v>
      </c>
      <c r="O158" s="41"/>
      <c r="P158" s="41" t="s">
        <v>121</v>
      </c>
    </row>
    <row r="159" spans="2:16" ht="17.100000000000001" customHeight="1">
      <c r="B159" s="41">
        <v>2026</v>
      </c>
      <c r="C159" s="41">
        <v>1</v>
      </c>
      <c r="D159" s="41" t="s">
        <v>72</v>
      </c>
      <c r="E159" s="41" t="s">
        <v>6852</v>
      </c>
      <c r="F159" s="41" t="s">
        <v>6655</v>
      </c>
      <c r="G159" s="41" t="s">
        <v>6656</v>
      </c>
      <c r="H159" s="41" t="s">
        <v>6667</v>
      </c>
      <c r="I159" s="41" t="s">
        <v>6651</v>
      </c>
      <c r="J159" s="45">
        <v>2781000000</v>
      </c>
      <c r="K159" s="41" t="s">
        <v>1462</v>
      </c>
      <c r="L159" s="41" t="s">
        <v>1463</v>
      </c>
      <c r="M159" s="41" t="s">
        <v>1464</v>
      </c>
      <c r="N159" s="41" t="s">
        <v>308</v>
      </c>
      <c r="O159" s="41"/>
      <c r="P159" s="41"/>
    </row>
    <row r="160" spans="2:16" ht="17.100000000000001" customHeight="1">
      <c r="B160" s="41">
        <v>2026</v>
      </c>
      <c r="C160" s="41">
        <v>1</v>
      </c>
      <c r="D160" s="41" t="s">
        <v>72</v>
      </c>
      <c r="E160" s="41" t="s">
        <v>6853</v>
      </c>
      <c r="F160" s="41" t="s">
        <v>6655</v>
      </c>
      <c r="G160" s="41" t="s">
        <v>6656</v>
      </c>
      <c r="H160" s="41" t="s">
        <v>6650</v>
      </c>
      <c r="I160" s="41" t="s">
        <v>6680</v>
      </c>
      <c r="J160" s="45">
        <v>46957000</v>
      </c>
      <c r="K160" s="41" t="s">
        <v>789</v>
      </c>
      <c r="L160" s="41" t="s">
        <v>790</v>
      </c>
      <c r="M160" s="41" t="s">
        <v>791</v>
      </c>
      <c r="N160" s="41" t="s">
        <v>71</v>
      </c>
      <c r="O160" s="41"/>
      <c r="P160" s="41" t="s">
        <v>121</v>
      </c>
    </row>
    <row r="161" spans="2:16" ht="17.100000000000001" customHeight="1">
      <c r="B161" s="41">
        <v>2026</v>
      </c>
      <c r="C161" s="41">
        <v>1</v>
      </c>
      <c r="D161" s="41" t="s">
        <v>72</v>
      </c>
      <c r="E161" s="41" t="s">
        <v>6854</v>
      </c>
      <c r="F161" s="41" t="s">
        <v>6655</v>
      </c>
      <c r="G161" s="41" t="s">
        <v>6656</v>
      </c>
      <c r="H161" s="41" t="s">
        <v>6650</v>
      </c>
      <c r="I161" s="41" t="s">
        <v>6680</v>
      </c>
      <c r="J161" s="45">
        <v>14829000</v>
      </c>
      <c r="K161" s="41" t="s">
        <v>789</v>
      </c>
      <c r="L161" s="41" t="s">
        <v>793</v>
      </c>
      <c r="M161" s="41" t="s">
        <v>794</v>
      </c>
      <c r="N161" s="41" t="s">
        <v>71</v>
      </c>
      <c r="O161" s="41"/>
      <c r="P161" s="41" t="s">
        <v>121</v>
      </c>
    </row>
    <row r="162" spans="2:16" ht="17.100000000000001" customHeight="1">
      <c r="B162" s="41">
        <v>2026</v>
      </c>
      <c r="C162" s="41">
        <v>1</v>
      </c>
      <c r="D162" s="41" t="s">
        <v>72</v>
      </c>
      <c r="E162" s="41" t="s">
        <v>6855</v>
      </c>
      <c r="F162" s="41" t="s">
        <v>6655</v>
      </c>
      <c r="G162" s="41" t="s">
        <v>6656</v>
      </c>
      <c r="H162" s="41" t="s">
        <v>6650</v>
      </c>
      <c r="I162" s="41" t="s">
        <v>6680</v>
      </c>
      <c r="J162" s="45">
        <v>14829000</v>
      </c>
      <c r="K162" s="41" t="s">
        <v>789</v>
      </c>
      <c r="L162" s="41" t="s">
        <v>793</v>
      </c>
      <c r="M162" s="41" t="s">
        <v>794</v>
      </c>
      <c r="N162" s="41" t="s">
        <v>71</v>
      </c>
      <c r="O162" s="41"/>
      <c r="P162" s="41" t="s">
        <v>121</v>
      </c>
    </row>
    <row r="163" spans="2:16" ht="17.100000000000001" customHeight="1">
      <c r="B163" s="41">
        <v>2026</v>
      </c>
      <c r="C163" s="41">
        <v>1</v>
      </c>
      <c r="D163" s="41" t="s">
        <v>72</v>
      </c>
      <c r="E163" s="41" t="s">
        <v>6856</v>
      </c>
      <c r="F163" s="41" t="s">
        <v>6648</v>
      </c>
      <c r="G163" s="41" t="s">
        <v>6649</v>
      </c>
      <c r="H163" s="41" t="s">
        <v>6650</v>
      </c>
      <c r="I163" s="41" t="s">
        <v>6680</v>
      </c>
      <c r="J163" s="45">
        <v>109044040</v>
      </c>
      <c r="K163" s="41" t="s">
        <v>797</v>
      </c>
      <c r="L163" s="41" t="s">
        <v>2414</v>
      </c>
      <c r="M163" s="41" t="s">
        <v>2415</v>
      </c>
      <c r="N163" s="41" t="s">
        <v>71</v>
      </c>
      <c r="O163" s="41"/>
      <c r="P163" s="41" t="s">
        <v>6857</v>
      </c>
    </row>
    <row r="164" spans="2:16" ht="17.100000000000001" customHeight="1">
      <c r="B164" s="41">
        <v>2026</v>
      </c>
      <c r="C164" s="41">
        <v>1</v>
      </c>
      <c r="D164" s="41" t="s">
        <v>62</v>
      </c>
      <c r="E164" s="41" t="s">
        <v>6858</v>
      </c>
      <c r="F164" s="41" t="s">
        <v>6655</v>
      </c>
      <c r="G164" s="41" t="s">
        <v>6649</v>
      </c>
      <c r="H164" s="41" t="s">
        <v>6650</v>
      </c>
      <c r="I164" s="41" t="s">
        <v>6651</v>
      </c>
      <c r="J164" s="45">
        <v>250000000</v>
      </c>
      <c r="K164" s="41" t="s">
        <v>797</v>
      </c>
      <c r="L164" s="41" t="s">
        <v>2417</v>
      </c>
      <c r="M164" s="41" t="s">
        <v>2418</v>
      </c>
      <c r="N164" s="41" t="s">
        <v>71</v>
      </c>
      <c r="O164" s="41"/>
      <c r="P164" s="41"/>
    </row>
    <row r="165" spans="2:16" ht="17.100000000000001" customHeight="1">
      <c r="B165" s="41">
        <v>2026</v>
      </c>
      <c r="C165" s="41">
        <v>1</v>
      </c>
      <c r="D165" s="41" t="s">
        <v>72</v>
      </c>
      <c r="E165" s="41" t="s">
        <v>6859</v>
      </c>
      <c r="F165" s="41" t="s">
        <v>6655</v>
      </c>
      <c r="G165" s="41" t="s">
        <v>6656</v>
      </c>
      <c r="H165" s="41" t="s">
        <v>6667</v>
      </c>
      <c r="I165" s="41" t="s">
        <v>6651</v>
      </c>
      <c r="J165" s="45">
        <v>55000000</v>
      </c>
      <c r="K165" s="41" t="s">
        <v>805</v>
      </c>
      <c r="L165" s="41" t="s">
        <v>2426</v>
      </c>
      <c r="M165" s="41" t="s">
        <v>2427</v>
      </c>
      <c r="N165" s="41" t="s">
        <v>71</v>
      </c>
      <c r="O165" s="41"/>
      <c r="P165" s="41"/>
    </row>
    <row r="166" spans="2:16" ht="17.100000000000001" customHeight="1">
      <c r="B166" s="41">
        <v>2026</v>
      </c>
      <c r="C166" s="41">
        <v>1</v>
      </c>
      <c r="D166" s="41" t="s">
        <v>72</v>
      </c>
      <c r="E166" s="41" t="s">
        <v>6860</v>
      </c>
      <c r="F166" s="41" t="s">
        <v>6655</v>
      </c>
      <c r="G166" s="41" t="s">
        <v>6649</v>
      </c>
      <c r="H166" s="41" t="s">
        <v>6650</v>
      </c>
      <c r="I166" s="41" t="s">
        <v>6651</v>
      </c>
      <c r="J166" s="45">
        <v>318520000</v>
      </c>
      <c r="K166" s="41" t="s">
        <v>805</v>
      </c>
      <c r="L166" s="41" t="s">
        <v>806</v>
      </c>
      <c r="M166" s="41" t="s">
        <v>807</v>
      </c>
      <c r="N166" s="41" t="s">
        <v>71</v>
      </c>
      <c r="O166" s="41"/>
      <c r="P166" s="41"/>
    </row>
    <row r="167" spans="2:16" ht="17.100000000000001" customHeight="1">
      <c r="B167" s="41">
        <v>2026</v>
      </c>
      <c r="C167" s="41">
        <v>1</v>
      </c>
      <c r="D167" s="41" t="s">
        <v>72</v>
      </c>
      <c r="E167" s="41" t="s">
        <v>6861</v>
      </c>
      <c r="F167" s="41" t="s">
        <v>6648</v>
      </c>
      <c r="G167" s="41" t="s">
        <v>6649</v>
      </c>
      <c r="H167" s="41" t="s">
        <v>6650</v>
      </c>
      <c r="I167" s="41" t="s">
        <v>6651</v>
      </c>
      <c r="J167" s="45">
        <v>1456997000</v>
      </c>
      <c r="K167" s="41" t="s">
        <v>810</v>
      </c>
      <c r="L167" s="41" t="s">
        <v>5663</v>
      </c>
      <c r="M167" s="41" t="s">
        <v>5664</v>
      </c>
      <c r="N167" s="41" t="s">
        <v>308</v>
      </c>
      <c r="O167" s="41"/>
      <c r="P167" s="41"/>
    </row>
    <row r="168" spans="2:16" ht="17.100000000000001" customHeight="1">
      <c r="B168" s="41">
        <v>2026</v>
      </c>
      <c r="C168" s="41">
        <v>1</v>
      </c>
      <c r="D168" s="41" t="s">
        <v>72</v>
      </c>
      <c r="E168" s="41" t="s">
        <v>6862</v>
      </c>
      <c r="F168" s="41" t="s">
        <v>6648</v>
      </c>
      <c r="G168" s="41" t="s">
        <v>6649</v>
      </c>
      <c r="H168" s="41" t="s">
        <v>6650</v>
      </c>
      <c r="I168" s="41" t="s">
        <v>6651</v>
      </c>
      <c r="J168" s="45">
        <v>1379880000</v>
      </c>
      <c r="K168" s="41" t="s">
        <v>810</v>
      </c>
      <c r="L168" s="41" t="s">
        <v>5663</v>
      </c>
      <c r="M168" s="41" t="s">
        <v>5664</v>
      </c>
      <c r="N168" s="41" t="s">
        <v>308</v>
      </c>
      <c r="O168" s="41"/>
      <c r="P168" s="41"/>
    </row>
    <row r="169" spans="2:16" ht="17.100000000000001" customHeight="1">
      <c r="B169" s="41">
        <v>2026</v>
      </c>
      <c r="C169" s="41">
        <v>1</v>
      </c>
      <c r="D169" s="41" t="s">
        <v>72</v>
      </c>
      <c r="E169" s="41" t="s">
        <v>6863</v>
      </c>
      <c r="F169" s="41" t="s">
        <v>6648</v>
      </c>
      <c r="G169" s="41" t="s">
        <v>6656</v>
      </c>
      <c r="H169" s="41" t="s">
        <v>6667</v>
      </c>
      <c r="I169" s="41" t="s">
        <v>6651</v>
      </c>
      <c r="J169" s="45">
        <v>247211000</v>
      </c>
      <c r="K169" s="41" t="s">
        <v>810</v>
      </c>
      <c r="L169" s="41" t="s">
        <v>811</v>
      </c>
      <c r="M169" s="41" t="s">
        <v>812</v>
      </c>
      <c r="N169" s="41" t="s">
        <v>71</v>
      </c>
      <c r="O169" s="41"/>
      <c r="P169" s="41"/>
    </row>
    <row r="170" spans="2:16" ht="17.100000000000001" customHeight="1">
      <c r="B170" s="41">
        <v>2026</v>
      </c>
      <c r="C170" s="41">
        <v>1</v>
      </c>
      <c r="D170" s="41" t="s">
        <v>72</v>
      </c>
      <c r="E170" s="41" t="s">
        <v>6864</v>
      </c>
      <c r="F170" s="41" t="s">
        <v>6648</v>
      </c>
      <c r="G170" s="41" t="s">
        <v>6649</v>
      </c>
      <c r="H170" s="41" t="s">
        <v>6650</v>
      </c>
      <c r="I170" s="41" t="s">
        <v>6651</v>
      </c>
      <c r="J170" s="45">
        <v>940650000</v>
      </c>
      <c r="K170" s="41" t="s">
        <v>810</v>
      </c>
      <c r="L170" s="41" t="s">
        <v>2458</v>
      </c>
      <c r="M170" s="41" t="s">
        <v>2459</v>
      </c>
      <c r="N170" s="41" t="s">
        <v>308</v>
      </c>
      <c r="O170" s="41"/>
      <c r="P170" s="41"/>
    </row>
    <row r="171" spans="2:16" ht="17.100000000000001" customHeight="1">
      <c r="B171" s="41">
        <v>2026</v>
      </c>
      <c r="C171" s="41">
        <v>1</v>
      </c>
      <c r="D171" s="41" t="s">
        <v>72</v>
      </c>
      <c r="E171" s="41" t="s">
        <v>6865</v>
      </c>
      <c r="F171" s="41" t="s">
        <v>6648</v>
      </c>
      <c r="G171" s="41" t="s">
        <v>6649</v>
      </c>
      <c r="H171" s="41" t="s">
        <v>6667</v>
      </c>
      <c r="I171" s="41" t="s">
        <v>6651</v>
      </c>
      <c r="J171" s="45">
        <v>71280000</v>
      </c>
      <c r="K171" s="41" t="s">
        <v>810</v>
      </c>
      <c r="L171" s="41" t="s">
        <v>6866</v>
      </c>
      <c r="M171" s="41" t="s">
        <v>6867</v>
      </c>
      <c r="N171" s="41" t="s">
        <v>71</v>
      </c>
      <c r="O171" s="41"/>
      <c r="P171" s="41"/>
    </row>
    <row r="172" spans="2:16" ht="17.100000000000001" customHeight="1">
      <c r="B172" s="41">
        <v>2026</v>
      </c>
      <c r="C172" s="41">
        <v>1</v>
      </c>
      <c r="D172" s="41" t="s">
        <v>72</v>
      </c>
      <c r="E172" s="41" t="s">
        <v>6868</v>
      </c>
      <c r="F172" s="41" t="s">
        <v>6655</v>
      </c>
      <c r="G172" s="41" t="s">
        <v>6649</v>
      </c>
      <c r="H172" s="41" t="s">
        <v>6650</v>
      </c>
      <c r="I172" s="41" t="s">
        <v>6680</v>
      </c>
      <c r="J172" s="45">
        <v>27558379</v>
      </c>
      <c r="K172" s="41" t="s">
        <v>240</v>
      </c>
      <c r="L172" s="41" t="s">
        <v>2472</v>
      </c>
      <c r="M172" s="41" t="s">
        <v>2473</v>
      </c>
      <c r="N172" s="41" t="s">
        <v>71</v>
      </c>
      <c r="O172" s="41"/>
      <c r="P172" s="41" t="s">
        <v>121</v>
      </c>
    </row>
    <row r="173" spans="2:16" ht="17.100000000000001" customHeight="1">
      <c r="B173" s="41">
        <v>2026</v>
      </c>
      <c r="C173" s="41">
        <v>1</v>
      </c>
      <c r="D173" s="41" t="s">
        <v>72</v>
      </c>
      <c r="E173" s="41" t="s">
        <v>6869</v>
      </c>
      <c r="F173" s="41" t="s">
        <v>6655</v>
      </c>
      <c r="G173" s="41" t="s">
        <v>6649</v>
      </c>
      <c r="H173" s="41" t="s">
        <v>6650</v>
      </c>
      <c r="I173" s="41" t="s">
        <v>6680</v>
      </c>
      <c r="J173" s="45">
        <v>37224000</v>
      </c>
      <c r="K173" s="41" t="s">
        <v>240</v>
      </c>
      <c r="L173" s="41" t="s">
        <v>2472</v>
      </c>
      <c r="M173" s="41" t="s">
        <v>2473</v>
      </c>
      <c r="N173" s="41" t="s">
        <v>71</v>
      </c>
      <c r="O173" s="41"/>
      <c r="P173" s="41" t="s">
        <v>121</v>
      </c>
    </row>
    <row r="174" spans="2:16" ht="17.100000000000001" customHeight="1">
      <c r="B174" s="41">
        <v>2026</v>
      </c>
      <c r="C174" s="41">
        <v>1</v>
      </c>
      <c r="D174" s="41" t="s">
        <v>72</v>
      </c>
      <c r="E174" s="41" t="s">
        <v>6870</v>
      </c>
      <c r="F174" s="41" t="s">
        <v>6655</v>
      </c>
      <c r="G174" s="41" t="s">
        <v>6649</v>
      </c>
      <c r="H174" s="41" t="s">
        <v>6650</v>
      </c>
      <c r="I174" s="41" t="s">
        <v>6680</v>
      </c>
      <c r="J174" s="45">
        <v>22968000</v>
      </c>
      <c r="K174" s="41" t="s">
        <v>240</v>
      </c>
      <c r="L174" s="41" t="s">
        <v>241</v>
      </c>
      <c r="M174" s="41" t="s">
        <v>2473</v>
      </c>
      <c r="N174" s="41" t="s">
        <v>71</v>
      </c>
      <c r="O174" s="41"/>
      <c r="P174" s="41" t="s">
        <v>121</v>
      </c>
    </row>
    <row r="175" spans="2:16" ht="17.100000000000001" customHeight="1">
      <c r="B175" s="41">
        <v>2026</v>
      </c>
      <c r="C175" s="41">
        <v>1</v>
      </c>
      <c r="D175" s="41" t="s">
        <v>72</v>
      </c>
      <c r="E175" s="41" t="s">
        <v>6871</v>
      </c>
      <c r="F175" s="41" t="s">
        <v>6655</v>
      </c>
      <c r="G175" s="41" t="s">
        <v>6649</v>
      </c>
      <c r="H175" s="41" t="s">
        <v>6650</v>
      </c>
      <c r="I175" s="41" t="s">
        <v>6680</v>
      </c>
      <c r="J175" s="45">
        <v>15840000</v>
      </c>
      <c r="K175" s="41" t="s">
        <v>240</v>
      </c>
      <c r="L175" s="41" t="s">
        <v>241</v>
      </c>
      <c r="M175" s="41" t="s">
        <v>242</v>
      </c>
      <c r="N175" s="41" t="s">
        <v>71</v>
      </c>
      <c r="O175" s="41"/>
      <c r="P175" s="41" t="s">
        <v>121</v>
      </c>
    </row>
    <row r="176" spans="2:16" ht="17.100000000000001" customHeight="1">
      <c r="B176" s="41">
        <v>2026</v>
      </c>
      <c r="C176" s="41">
        <v>1</v>
      </c>
      <c r="D176" s="41" t="s">
        <v>72</v>
      </c>
      <c r="E176" s="41" t="s">
        <v>6872</v>
      </c>
      <c r="F176" s="41" t="s">
        <v>6655</v>
      </c>
      <c r="G176" s="41" t="s">
        <v>6649</v>
      </c>
      <c r="H176" s="41" t="s">
        <v>6650</v>
      </c>
      <c r="I176" s="41" t="s">
        <v>6680</v>
      </c>
      <c r="J176" s="45">
        <v>15840000</v>
      </c>
      <c r="K176" s="41" t="s">
        <v>240</v>
      </c>
      <c r="L176" s="41" t="s">
        <v>241</v>
      </c>
      <c r="M176" s="41" t="s">
        <v>242</v>
      </c>
      <c r="N176" s="41" t="s">
        <v>71</v>
      </c>
      <c r="O176" s="41"/>
      <c r="P176" s="41" t="s">
        <v>121</v>
      </c>
    </row>
    <row r="177" spans="2:16" ht="17.100000000000001" customHeight="1">
      <c r="B177" s="41">
        <v>2026</v>
      </c>
      <c r="C177" s="41">
        <v>1</v>
      </c>
      <c r="D177" s="41" t="s">
        <v>72</v>
      </c>
      <c r="E177" s="41" t="s">
        <v>6873</v>
      </c>
      <c r="F177" s="41" t="s">
        <v>6655</v>
      </c>
      <c r="G177" s="41" t="s">
        <v>6649</v>
      </c>
      <c r="H177" s="41" t="s">
        <v>6650</v>
      </c>
      <c r="I177" s="41" t="s">
        <v>6680</v>
      </c>
      <c r="J177" s="45">
        <v>15840000</v>
      </c>
      <c r="K177" s="41" t="s">
        <v>240</v>
      </c>
      <c r="L177" s="41" t="s">
        <v>241</v>
      </c>
      <c r="M177" s="41" t="s">
        <v>242</v>
      </c>
      <c r="N177" s="41" t="s">
        <v>71</v>
      </c>
      <c r="O177" s="41"/>
      <c r="P177" s="41" t="s">
        <v>121</v>
      </c>
    </row>
    <row r="178" spans="2:16" ht="17.100000000000001" customHeight="1">
      <c r="B178" s="41">
        <v>2026</v>
      </c>
      <c r="C178" s="41">
        <v>1</v>
      </c>
      <c r="D178" s="41" t="s">
        <v>72</v>
      </c>
      <c r="E178" s="41" t="s">
        <v>6874</v>
      </c>
      <c r="F178" s="41" t="s">
        <v>6655</v>
      </c>
      <c r="G178" s="41" t="s">
        <v>6649</v>
      </c>
      <c r="H178" s="41" t="s">
        <v>6650</v>
      </c>
      <c r="I178" s="41" t="s">
        <v>6680</v>
      </c>
      <c r="J178" s="45">
        <v>19008000</v>
      </c>
      <c r="K178" s="41" t="s">
        <v>240</v>
      </c>
      <c r="L178" s="41" t="s">
        <v>247</v>
      </c>
      <c r="M178" s="41" t="s">
        <v>248</v>
      </c>
      <c r="N178" s="41" t="s">
        <v>71</v>
      </c>
      <c r="O178" s="41"/>
      <c r="P178" s="41" t="s">
        <v>121</v>
      </c>
    </row>
    <row r="179" spans="2:16" ht="17.100000000000001" customHeight="1">
      <c r="B179" s="41">
        <v>2026</v>
      </c>
      <c r="C179" s="41">
        <v>1</v>
      </c>
      <c r="D179" s="41" t="s">
        <v>72</v>
      </c>
      <c r="E179" s="41" t="s">
        <v>6875</v>
      </c>
      <c r="F179" s="41" t="s">
        <v>6655</v>
      </c>
      <c r="G179" s="41" t="s">
        <v>6649</v>
      </c>
      <c r="H179" s="41" t="s">
        <v>6650</v>
      </c>
      <c r="I179" s="41" t="s">
        <v>6665</v>
      </c>
      <c r="J179" s="45">
        <v>97959000</v>
      </c>
      <c r="K179" s="41" t="s">
        <v>240</v>
      </c>
      <c r="L179" s="41" t="s">
        <v>247</v>
      </c>
      <c r="M179" s="41" t="s">
        <v>248</v>
      </c>
      <c r="N179" s="41" t="s">
        <v>71</v>
      </c>
      <c r="O179" s="41"/>
      <c r="P179" s="41"/>
    </row>
    <row r="180" spans="2:16" ht="17.100000000000001" customHeight="1">
      <c r="B180" s="41">
        <v>2026</v>
      </c>
      <c r="C180" s="41">
        <v>1</v>
      </c>
      <c r="D180" s="41" t="s">
        <v>72</v>
      </c>
      <c r="E180" s="41" t="s">
        <v>6876</v>
      </c>
      <c r="F180" s="41" t="s">
        <v>6655</v>
      </c>
      <c r="G180" s="41" t="s">
        <v>6656</v>
      </c>
      <c r="H180" s="41" t="s">
        <v>6650</v>
      </c>
      <c r="I180" s="41" t="s">
        <v>6651</v>
      </c>
      <c r="J180" s="45">
        <v>375393000</v>
      </c>
      <c r="K180" s="41" t="s">
        <v>6877</v>
      </c>
      <c r="L180" s="41" t="s">
        <v>6878</v>
      </c>
      <c r="M180" s="41" t="s">
        <v>6879</v>
      </c>
      <c r="N180" s="41" t="s">
        <v>71</v>
      </c>
      <c r="O180" s="41"/>
      <c r="P180" s="41"/>
    </row>
    <row r="181" spans="2:16" ht="17.100000000000001" customHeight="1">
      <c r="B181" s="41">
        <v>2026</v>
      </c>
      <c r="C181" s="41">
        <v>1</v>
      </c>
      <c r="D181" s="41" t="s">
        <v>62</v>
      </c>
      <c r="E181" s="41" t="s">
        <v>6880</v>
      </c>
      <c r="F181" s="41" t="s">
        <v>6655</v>
      </c>
      <c r="G181" s="41" t="s">
        <v>6649</v>
      </c>
      <c r="H181" s="41" t="s">
        <v>6650</v>
      </c>
      <c r="I181" s="41" t="s">
        <v>6651</v>
      </c>
      <c r="J181" s="45">
        <v>453000000</v>
      </c>
      <c r="K181" s="41" t="s">
        <v>2484</v>
      </c>
      <c r="L181" s="41" t="s">
        <v>2485</v>
      </c>
      <c r="M181" s="41" t="s">
        <v>6881</v>
      </c>
      <c r="N181" s="41" t="s">
        <v>71</v>
      </c>
      <c r="O181" s="41"/>
      <c r="P181" s="41"/>
    </row>
    <row r="182" spans="2:16" ht="17.100000000000001" customHeight="1">
      <c r="B182" s="41">
        <v>2026</v>
      </c>
      <c r="C182" s="41">
        <v>1</v>
      </c>
      <c r="D182" s="41" t="s">
        <v>72</v>
      </c>
      <c r="E182" s="41" t="s">
        <v>6882</v>
      </c>
      <c r="F182" s="41" t="s">
        <v>6655</v>
      </c>
      <c r="G182" s="41" t="s">
        <v>6649</v>
      </c>
      <c r="H182" s="41"/>
      <c r="I182" s="41" t="s">
        <v>6651</v>
      </c>
      <c r="J182" s="45">
        <v>9504000</v>
      </c>
      <c r="K182" s="41" t="s">
        <v>251</v>
      </c>
      <c r="L182" s="41" t="s">
        <v>3911</v>
      </c>
      <c r="M182" s="41" t="s">
        <v>3912</v>
      </c>
      <c r="N182" s="41" t="s">
        <v>71</v>
      </c>
      <c r="O182" s="41"/>
      <c r="P182" s="41"/>
    </row>
    <row r="183" spans="2:16" ht="17.100000000000001" customHeight="1">
      <c r="B183" s="41">
        <v>2026</v>
      </c>
      <c r="C183" s="41">
        <v>1</v>
      </c>
      <c r="D183" s="41" t="s">
        <v>72</v>
      </c>
      <c r="E183" s="41" t="s">
        <v>6883</v>
      </c>
      <c r="F183" s="41" t="s">
        <v>6655</v>
      </c>
      <c r="G183" s="41" t="s">
        <v>6649</v>
      </c>
      <c r="H183" s="41"/>
      <c r="I183" s="41" t="s">
        <v>6651</v>
      </c>
      <c r="J183" s="45">
        <v>8235000</v>
      </c>
      <c r="K183" s="41" t="s">
        <v>251</v>
      </c>
      <c r="L183" s="41" t="s">
        <v>3911</v>
      </c>
      <c r="M183" s="41" t="s">
        <v>3912</v>
      </c>
      <c r="N183" s="41" t="s">
        <v>71</v>
      </c>
      <c r="O183" s="41"/>
      <c r="P183" s="41"/>
    </row>
    <row r="184" spans="2:16" ht="17.100000000000001" customHeight="1">
      <c r="B184" s="41">
        <v>2026</v>
      </c>
      <c r="C184" s="41">
        <v>1</v>
      </c>
      <c r="D184" s="41" t="s">
        <v>72</v>
      </c>
      <c r="E184" s="41" t="s">
        <v>6884</v>
      </c>
      <c r="F184" s="41" t="s">
        <v>6655</v>
      </c>
      <c r="G184" s="41" t="s">
        <v>6649</v>
      </c>
      <c r="H184" s="41" t="s">
        <v>6650</v>
      </c>
      <c r="I184" s="41" t="s">
        <v>6665</v>
      </c>
      <c r="J184" s="45">
        <v>183740000</v>
      </c>
      <c r="K184" s="41" t="s">
        <v>257</v>
      </c>
      <c r="L184" s="41" t="s">
        <v>815</v>
      </c>
      <c r="M184" s="41" t="s">
        <v>816</v>
      </c>
      <c r="N184" s="41" t="s">
        <v>71</v>
      </c>
      <c r="O184" s="41"/>
      <c r="P184" s="41"/>
    </row>
    <row r="185" spans="2:16" ht="17.100000000000001" customHeight="1">
      <c r="B185" s="41">
        <v>2026</v>
      </c>
      <c r="C185" s="41">
        <v>1</v>
      </c>
      <c r="D185" s="41" t="s">
        <v>72</v>
      </c>
      <c r="E185" s="41" t="s">
        <v>6885</v>
      </c>
      <c r="F185" s="41" t="s">
        <v>6655</v>
      </c>
      <c r="G185" s="41" t="s">
        <v>6656</v>
      </c>
      <c r="H185" s="41" t="s">
        <v>6667</v>
      </c>
      <c r="I185" s="41" t="s">
        <v>6680</v>
      </c>
      <c r="J185" s="45">
        <v>21081000</v>
      </c>
      <c r="K185" s="41" t="s">
        <v>257</v>
      </c>
      <c r="L185" s="41" t="s">
        <v>2498</v>
      </c>
      <c r="M185" s="41" t="s">
        <v>2499</v>
      </c>
      <c r="N185" s="41" t="s">
        <v>71</v>
      </c>
      <c r="O185" s="41"/>
      <c r="P185" s="41" t="s">
        <v>121</v>
      </c>
    </row>
    <row r="186" spans="2:16" ht="17.100000000000001" customHeight="1">
      <c r="B186" s="41">
        <v>2026</v>
      </c>
      <c r="C186" s="41">
        <v>1</v>
      </c>
      <c r="D186" s="41" t="s">
        <v>72</v>
      </c>
      <c r="E186" s="41" t="s">
        <v>6886</v>
      </c>
      <c r="F186" s="41" t="s">
        <v>6648</v>
      </c>
      <c r="G186" s="41" t="s">
        <v>6656</v>
      </c>
      <c r="H186" s="41" t="s">
        <v>6667</v>
      </c>
      <c r="I186" s="41" t="s">
        <v>6680</v>
      </c>
      <c r="J186" s="45">
        <v>18605000</v>
      </c>
      <c r="K186" s="41" t="s">
        <v>257</v>
      </c>
      <c r="L186" s="41" t="s">
        <v>2498</v>
      </c>
      <c r="M186" s="41" t="s">
        <v>2499</v>
      </c>
      <c r="N186" s="41" t="s">
        <v>71</v>
      </c>
      <c r="O186" s="41"/>
      <c r="P186" s="41" t="s">
        <v>121</v>
      </c>
    </row>
    <row r="187" spans="2:16" ht="17.100000000000001" customHeight="1">
      <c r="B187" s="41">
        <v>2026</v>
      </c>
      <c r="C187" s="41">
        <v>1</v>
      </c>
      <c r="D187" s="41" t="s">
        <v>72</v>
      </c>
      <c r="E187" s="41" t="s">
        <v>6887</v>
      </c>
      <c r="F187" s="41" t="s">
        <v>6655</v>
      </c>
      <c r="G187" s="41" t="s">
        <v>6656</v>
      </c>
      <c r="H187" s="41" t="s">
        <v>6667</v>
      </c>
      <c r="I187" s="41" t="s">
        <v>6651</v>
      </c>
      <c r="J187" s="45">
        <v>181503000</v>
      </c>
      <c r="K187" s="41" t="s">
        <v>266</v>
      </c>
      <c r="L187" s="41" t="s">
        <v>2816</v>
      </c>
      <c r="M187" s="41" t="s">
        <v>6888</v>
      </c>
      <c r="N187" s="41" t="s">
        <v>71</v>
      </c>
      <c r="O187" s="41"/>
      <c r="P187" s="41"/>
    </row>
    <row r="188" spans="2:16" ht="17.100000000000001" customHeight="1">
      <c r="B188" s="41">
        <v>2026</v>
      </c>
      <c r="C188" s="41">
        <v>1</v>
      </c>
      <c r="D188" s="41" t="s">
        <v>72</v>
      </c>
      <c r="E188" s="41" t="s">
        <v>6889</v>
      </c>
      <c r="F188" s="41" t="s">
        <v>6655</v>
      </c>
      <c r="G188" s="41" t="s">
        <v>6656</v>
      </c>
      <c r="H188" s="41" t="s">
        <v>6667</v>
      </c>
      <c r="I188" s="41" t="s">
        <v>6651</v>
      </c>
      <c r="J188" s="45">
        <v>15312000</v>
      </c>
      <c r="K188" s="41" t="s">
        <v>279</v>
      </c>
      <c r="L188" s="41" t="s">
        <v>824</v>
      </c>
      <c r="M188" s="41" t="s">
        <v>825</v>
      </c>
      <c r="N188" s="41" t="s">
        <v>71</v>
      </c>
      <c r="O188" s="41"/>
      <c r="P188" s="41" t="s">
        <v>121</v>
      </c>
    </row>
    <row r="189" spans="2:16" ht="17.100000000000001" customHeight="1">
      <c r="B189" s="41">
        <v>2026</v>
      </c>
      <c r="C189" s="41">
        <v>1</v>
      </c>
      <c r="D189" s="41" t="s">
        <v>72</v>
      </c>
      <c r="E189" s="41" t="s">
        <v>6890</v>
      </c>
      <c r="F189" s="41" t="s">
        <v>6655</v>
      </c>
      <c r="G189" s="41" t="s">
        <v>6649</v>
      </c>
      <c r="H189" s="41" t="s">
        <v>6650</v>
      </c>
      <c r="I189" s="41" t="s">
        <v>6651</v>
      </c>
      <c r="J189" s="45">
        <v>90000000</v>
      </c>
      <c r="K189" s="41" t="s">
        <v>279</v>
      </c>
      <c r="L189" s="41" t="s">
        <v>824</v>
      </c>
      <c r="M189" s="41" t="s">
        <v>825</v>
      </c>
      <c r="N189" s="41" t="s">
        <v>71</v>
      </c>
      <c r="O189" s="41"/>
      <c r="P189" s="41"/>
    </row>
    <row r="190" spans="2:16" ht="17.100000000000001" customHeight="1">
      <c r="B190" s="41">
        <v>2026</v>
      </c>
      <c r="C190" s="41">
        <v>1</v>
      </c>
      <c r="D190" s="41" t="s">
        <v>72</v>
      </c>
      <c r="E190" s="41" t="s">
        <v>6891</v>
      </c>
      <c r="F190" s="41" t="s">
        <v>6655</v>
      </c>
      <c r="G190" s="41" t="s">
        <v>6656</v>
      </c>
      <c r="H190" s="41" t="s">
        <v>6667</v>
      </c>
      <c r="I190" s="41" t="s">
        <v>6665</v>
      </c>
      <c r="J190" s="45">
        <v>15312000</v>
      </c>
      <c r="K190" s="41" t="s">
        <v>279</v>
      </c>
      <c r="L190" s="41" t="s">
        <v>824</v>
      </c>
      <c r="M190" s="41" t="s">
        <v>825</v>
      </c>
      <c r="N190" s="41" t="s">
        <v>71</v>
      </c>
      <c r="O190" s="41"/>
      <c r="P190" s="41" t="s">
        <v>121</v>
      </c>
    </row>
    <row r="191" spans="2:16" ht="17.100000000000001" customHeight="1">
      <c r="B191" s="41">
        <v>2026</v>
      </c>
      <c r="C191" s="41">
        <v>1</v>
      </c>
      <c r="D191" s="41" t="s">
        <v>72</v>
      </c>
      <c r="E191" s="41" t="s">
        <v>6892</v>
      </c>
      <c r="F191" s="41" t="s">
        <v>6655</v>
      </c>
      <c r="G191" s="41" t="s">
        <v>6649</v>
      </c>
      <c r="H191" s="41" t="s">
        <v>6650</v>
      </c>
      <c r="I191" s="41" t="s">
        <v>6651</v>
      </c>
      <c r="J191" s="45">
        <v>50000000</v>
      </c>
      <c r="K191" s="41" t="s">
        <v>4444</v>
      </c>
      <c r="L191" s="41" t="s">
        <v>2572</v>
      </c>
      <c r="M191" s="41" t="s">
        <v>6893</v>
      </c>
      <c r="N191" s="41" t="s">
        <v>71</v>
      </c>
      <c r="O191" s="41"/>
      <c r="P191" s="41" t="s">
        <v>121</v>
      </c>
    </row>
    <row r="192" spans="2:16" ht="17.100000000000001" customHeight="1">
      <c r="B192" s="41">
        <v>2026</v>
      </c>
      <c r="C192" s="41">
        <v>1</v>
      </c>
      <c r="D192" s="41" t="s">
        <v>72</v>
      </c>
      <c r="E192" s="41" t="s">
        <v>6894</v>
      </c>
      <c r="F192" s="41" t="s">
        <v>6655</v>
      </c>
      <c r="G192" s="41" t="s">
        <v>6649</v>
      </c>
      <c r="H192" s="41" t="s">
        <v>6650</v>
      </c>
      <c r="I192" s="41" t="s">
        <v>6680</v>
      </c>
      <c r="J192" s="45">
        <v>13513000</v>
      </c>
      <c r="K192" s="41" t="s">
        <v>2575</v>
      </c>
      <c r="L192" s="41" t="s">
        <v>2576</v>
      </c>
      <c r="M192" s="41" t="s">
        <v>4448</v>
      </c>
      <c r="N192" s="41" t="s">
        <v>71</v>
      </c>
      <c r="O192" s="41"/>
      <c r="P192" s="41" t="s">
        <v>121</v>
      </c>
    </row>
    <row r="193" spans="2:16" ht="17.100000000000001" customHeight="1">
      <c r="B193" s="41">
        <v>2026</v>
      </c>
      <c r="C193" s="41">
        <v>1</v>
      </c>
      <c r="D193" s="41" t="s">
        <v>72</v>
      </c>
      <c r="E193" s="41" t="s">
        <v>6895</v>
      </c>
      <c r="F193" s="41" t="s">
        <v>6655</v>
      </c>
      <c r="G193" s="41" t="s">
        <v>6656</v>
      </c>
      <c r="H193" s="41" t="s">
        <v>6650</v>
      </c>
      <c r="I193" s="41" t="s">
        <v>6665</v>
      </c>
      <c r="J193" s="45">
        <v>65525000</v>
      </c>
      <c r="K193" s="41" t="s">
        <v>2580</v>
      </c>
      <c r="L193" s="41" t="s">
        <v>2586</v>
      </c>
      <c r="M193" s="41" t="s">
        <v>2587</v>
      </c>
      <c r="N193" s="41" t="s">
        <v>71</v>
      </c>
      <c r="O193" s="41"/>
      <c r="P193" s="41"/>
    </row>
    <row r="194" spans="2:16" ht="17.100000000000001" customHeight="1">
      <c r="B194" s="41">
        <v>2026</v>
      </c>
      <c r="C194" s="41">
        <v>1</v>
      </c>
      <c r="D194" s="41" t="s">
        <v>72</v>
      </c>
      <c r="E194" s="41" t="s">
        <v>6896</v>
      </c>
      <c r="F194" s="41" t="s">
        <v>6648</v>
      </c>
      <c r="G194" s="41" t="s">
        <v>6656</v>
      </c>
      <c r="H194" s="41" t="s">
        <v>6667</v>
      </c>
      <c r="I194" s="41" t="s">
        <v>6680</v>
      </c>
      <c r="J194" s="45">
        <v>45500000</v>
      </c>
      <c r="K194" s="41" t="s">
        <v>2580</v>
      </c>
      <c r="L194" s="41" t="s">
        <v>2586</v>
      </c>
      <c r="M194" s="41" t="s">
        <v>2587</v>
      </c>
      <c r="N194" s="41" t="s">
        <v>71</v>
      </c>
      <c r="O194" s="41"/>
      <c r="P194" s="41" t="s">
        <v>121</v>
      </c>
    </row>
    <row r="195" spans="2:16" ht="17.100000000000001" customHeight="1">
      <c r="B195" s="41">
        <v>2026</v>
      </c>
      <c r="C195" s="41">
        <v>1</v>
      </c>
      <c r="D195" s="41" t="s">
        <v>72</v>
      </c>
      <c r="E195" s="41" t="s">
        <v>6897</v>
      </c>
      <c r="F195" s="41" t="s">
        <v>6648</v>
      </c>
      <c r="G195" s="41" t="s">
        <v>6656</v>
      </c>
      <c r="H195" s="41" t="s">
        <v>6667</v>
      </c>
      <c r="I195" s="41" t="s">
        <v>6665</v>
      </c>
      <c r="J195" s="45">
        <v>91479300</v>
      </c>
      <c r="K195" s="41" t="s">
        <v>2580</v>
      </c>
      <c r="L195" s="41" t="s">
        <v>284</v>
      </c>
      <c r="M195" s="41" t="s">
        <v>285</v>
      </c>
      <c r="N195" s="41" t="s">
        <v>71</v>
      </c>
      <c r="O195" s="41"/>
      <c r="P195" s="41"/>
    </row>
    <row r="196" spans="2:16" ht="17.100000000000001" customHeight="1">
      <c r="B196" s="41">
        <v>2026</v>
      </c>
      <c r="C196" s="41">
        <v>1</v>
      </c>
      <c r="D196" s="41" t="s">
        <v>72</v>
      </c>
      <c r="E196" s="41" t="s">
        <v>6898</v>
      </c>
      <c r="F196" s="41" t="s">
        <v>6648</v>
      </c>
      <c r="G196" s="41" t="s">
        <v>6656</v>
      </c>
      <c r="H196" s="41" t="s">
        <v>6667</v>
      </c>
      <c r="I196" s="41" t="s">
        <v>6665</v>
      </c>
      <c r="J196" s="45">
        <v>91497000</v>
      </c>
      <c r="K196" s="41" t="s">
        <v>2580</v>
      </c>
      <c r="L196" s="41" t="s">
        <v>284</v>
      </c>
      <c r="M196" s="41" t="s">
        <v>285</v>
      </c>
      <c r="N196" s="41" t="s">
        <v>71</v>
      </c>
      <c r="O196" s="41"/>
      <c r="P196" s="41"/>
    </row>
    <row r="197" spans="2:16" ht="17.100000000000001" customHeight="1">
      <c r="B197" s="41">
        <v>2026</v>
      </c>
      <c r="C197" s="41">
        <v>1</v>
      </c>
      <c r="D197" s="41" t="s">
        <v>72</v>
      </c>
      <c r="E197" s="41" t="s">
        <v>6899</v>
      </c>
      <c r="F197" s="41" t="s">
        <v>6655</v>
      </c>
      <c r="G197" s="41" t="s">
        <v>6649</v>
      </c>
      <c r="H197" s="41" t="s">
        <v>6650</v>
      </c>
      <c r="I197" s="41" t="s">
        <v>6680</v>
      </c>
      <c r="J197" s="45">
        <v>20000000</v>
      </c>
      <c r="K197" s="41" t="s">
        <v>2594</v>
      </c>
      <c r="L197" s="41" t="s">
        <v>2595</v>
      </c>
      <c r="M197" s="41" t="s">
        <v>2596</v>
      </c>
      <c r="N197" s="41" t="s">
        <v>71</v>
      </c>
      <c r="O197" s="41"/>
      <c r="P197" s="41" t="s">
        <v>121</v>
      </c>
    </row>
    <row r="198" spans="2:16" ht="17.100000000000001" customHeight="1">
      <c r="B198" s="41">
        <v>2026</v>
      </c>
      <c r="C198" s="41">
        <v>1</v>
      </c>
      <c r="D198" s="41" t="s">
        <v>72</v>
      </c>
      <c r="E198" s="41" t="s">
        <v>6900</v>
      </c>
      <c r="F198" s="41" t="s">
        <v>6655</v>
      </c>
      <c r="G198" s="41" t="s">
        <v>6656</v>
      </c>
      <c r="H198" s="41" t="s">
        <v>6650</v>
      </c>
      <c r="I198" s="41" t="s">
        <v>6651</v>
      </c>
      <c r="J198" s="45">
        <v>20000000</v>
      </c>
      <c r="K198" s="41" t="s">
        <v>1210</v>
      </c>
      <c r="L198" s="41" t="s">
        <v>1211</v>
      </c>
      <c r="M198" s="41" t="s">
        <v>1212</v>
      </c>
      <c r="N198" s="41" t="s">
        <v>71</v>
      </c>
      <c r="O198" s="41"/>
      <c r="P198" s="41" t="s">
        <v>121</v>
      </c>
    </row>
    <row r="199" spans="2:16" ht="17.100000000000001" customHeight="1">
      <c r="B199" s="41">
        <v>2026</v>
      </c>
      <c r="C199" s="41">
        <v>1</v>
      </c>
      <c r="D199" s="41" t="s">
        <v>72</v>
      </c>
      <c r="E199" s="41" t="s">
        <v>6901</v>
      </c>
      <c r="F199" s="41" t="s">
        <v>6655</v>
      </c>
      <c r="G199" s="41" t="s">
        <v>6649</v>
      </c>
      <c r="H199" s="41" t="s">
        <v>6650</v>
      </c>
      <c r="I199" s="41" t="s">
        <v>6665</v>
      </c>
      <c r="J199" s="45">
        <v>170000000</v>
      </c>
      <c r="K199" s="41" t="s">
        <v>1210</v>
      </c>
      <c r="L199" s="41" t="s">
        <v>1218</v>
      </c>
      <c r="M199" s="41" t="s">
        <v>1219</v>
      </c>
      <c r="N199" s="41" t="s">
        <v>71</v>
      </c>
      <c r="O199" s="41"/>
      <c r="P199" s="41"/>
    </row>
    <row r="200" spans="2:16" ht="17.100000000000001" customHeight="1">
      <c r="B200" s="41">
        <v>2026</v>
      </c>
      <c r="C200" s="41">
        <v>1</v>
      </c>
      <c r="D200" s="41" t="s">
        <v>72</v>
      </c>
      <c r="E200" s="41" t="s">
        <v>6902</v>
      </c>
      <c r="F200" s="41" t="s">
        <v>6655</v>
      </c>
      <c r="G200" s="41" t="s">
        <v>6656</v>
      </c>
      <c r="H200" s="41" t="s">
        <v>6650</v>
      </c>
      <c r="I200" s="41" t="s">
        <v>6651</v>
      </c>
      <c r="J200" s="45">
        <v>80000000</v>
      </c>
      <c r="K200" s="41" t="s">
        <v>6903</v>
      </c>
      <c r="L200" s="41" t="s">
        <v>1792</v>
      </c>
      <c r="M200" s="41" t="s">
        <v>1793</v>
      </c>
      <c r="N200" s="41" t="s">
        <v>71</v>
      </c>
      <c r="O200" s="41"/>
      <c r="P200" s="41"/>
    </row>
    <row r="201" spans="2:16" ht="17.100000000000001" customHeight="1">
      <c r="B201" s="41">
        <v>2026</v>
      </c>
      <c r="C201" s="41">
        <v>1</v>
      </c>
      <c r="D201" s="41" t="s">
        <v>72</v>
      </c>
      <c r="E201" s="41" t="s">
        <v>6904</v>
      </c>
      <c r="F201" s="41" t="s">
        <v>6655</v>
      </c>
      <c r="G201" s="41" t="s">
        <v>6649</v>
      </c>
      <c r="H201" s="41" t="s">
        <v>6650</v>
      </c>
      <c r="I201" s="41" t="s">
        <v>6665</v>
      </c>
      <c r="J201" s="45">
        <v>119000000</v>
      </c>
      <c r="K201" s="41" t="s">
        <v>287</v>
      </c>
      <c r="L201" s="41" t="s">
        <v>288</v>
      </c>
      <c r="M201" s="41" t="s">
        <v>289</v>
      </c>
      <c r="N201" s="41" t="s">
        <v>71</v>
      </c>
      <c r="O201" s="41"/>
      <c r="P201" s="41"/>
    </row>
    <row r="202" spans="2:16" ht="17.100000000000001" customHeight="1">
      <c r="B202" s="41">
        <v>2026</v>
      </c>
      <c r="C202" s="41">
        <v>1</v>
      </c>
      <c r="D202" s="41" t="s">
        <v>72</v>
      </c>
      <c r="E202" s="41" t="s">
        <v>6905</v>
      </c>
      <c r="F202" s="41" t="s">
        <v>6648</v>
      </c>
      <c r="G202" s="41" t="s">
        <v>6649</v>
      </c>
      <c r="H202" s="41" t="s">
        <v>6650</v>
      </c>
      <c r="I202" s="41" t="s">
        <v>6651</v>
      </c>
      <c r="J202" s="45">
        <v>2179200</v>
      </c>
      <c r="K202" s="41" t="s">
        <v>291</v>
      </c>
      <c r="L202" s="41" t="s">
        <v>292</v>
      </c>
      <c r="M202" s="41" t="s">
        <v>293</v>
      </c>
      <c r="N202" s="41" t="s">
        <v>71</v>
      </c>
      <c r="O202" s="41"/>
      <c r="P202" s="41"/>
    </row>
    <row r="203" spans="2:16" ht="17.100000000000001" customHeight="1">
      <c r="B203" s="41">
        <v>2026</v>
      </c>
      <c r="C203" s="41">
        <v>1</v>
      </c>
      <c r="D203" s="41" t="s">
        <v>72</v>
      </c>
      <c r="E203" s="41" t="s">
        <v>6906</v>
      </c>
      <c r="F203" s="41" t="s">
        <v>6655</v>
      </c>
      <c r="G203" s="41" t="s">
        <v>6656</v>
      </c>
      <c r="H203" s="41" t="s">
        <v>6650</v>
      </c>
      <c r="I203" s="41" t="s">
        <v>6651</v>
      </c>
      <c r="J203" s="45">
        <v>55000000</v>
      </c>
      <c r="K203" s="41" t="s">
        <v>6907</v>
      </c>
      <c r="L203" s="41" t="s">
        <v>6908</v>
      </c>
      <c r="M203" s="41" t="s">
        <v>6909</v>
      </c>
      <c r="N203" s="41" t="s">
        <v>71</v>
      </c>
      <c r="O203" s="41"/>
      <c r="P203" s="41"/>
    </row>
    <row r="204" spans="2:16" ht="17.100000000000001" customHeight="1">
      <c r="B204" s="41">
        <v>2026</v>
      </c>
      <c r="C204" s="41">
        <v>1</v>
      </c>
      <c r="D204" s="41" t="s">
        <v>72</v>
      </c>
      <c r="E204" s="41" t="s">
        <v>6910</v>
      </c>
      <c r="F204" s="41" t="s">
        <v>6655</v>
      </c>
      <c r="G204" s="41" t="s">
        <v>6656</v>
      </c>
      <c r="H204" s="41" t="s">
        <v>6650</v>
      </c>
      <c r="I204" s="41" t="s">
        <v>6651</v>
      </c>
      <c r="J204" s="45">
        <v>310000000</v>
      </c>
      <c r="K204" s="41" t="s">
        <v>5704</v>
      </c>
      <c r="L204" s="41" t="s">
        <v>5705</v>
      </c>
      <c r="M204" s="41" t="s">
        <v>5706</v>
      </c>
      <c r="N204" s="41" t="s">
        <v>71</v>
      </c>
      <c r="O204" s="41"/>
      <c r="P204" s="41"/>
    </row>
    <row r="205" spans="2:16" ht="17.100000000000001" customHeight="1">
      <c r="B205" s="41">
        <v>2026</v>
      </c>
      <c r="C205" s="41">
        <v>1</v>
      </c>
      <c r="D205" s="41" t="s">
        <v>62</v>
      </c>
      <c r="E205" s="41" t="s">
        <v>6911</v>
      </c>
      <c r="F205" s="41" t="s">
        <v>6655</v>
      </c>
      <c r="G205" s="41" t="s">
        <v>6656</v>
      </c>
      <c r="H205" s="41" t="s">
        <v>6667</v>
      </c>
      <c r="I205" s="41" t="s">
        <v>6651</v>
      </c>
      <c r="J205" s="45">
        <v>1364000000</v>
      </c>
      <c r="K205" s="41" t="s">
        <v>4501</v>
      </c>
      <c r="L205" s="41" t="s">
        <v>6912</v>
      </c>
      <c r="M205" s="41" t="s">
        <v>6913</v>
      </c>
      <c r="N205" s="41" t="s">
        <v>308</v>
      </c>
      <c r="O205" s="41"/>
      <c r="P205" s="41"/>
    </row>
    <row r="206" spans="2:16" ht="17.100000000000001" customHeight="1">
      <c r="B206" s="41">
        <v>2026</v>
      </c>
      <c r="C206" s="41">
        <v>1</v>
      </c>
      <c r="D206" s="41" t="s">
        <v>72</v>
      </c>
      <c r="E206" s="41" t="s">
        <v>6914</v>
      </c>
      <c r="F206" s="41" t="s">
        <v>6648</v>
      </c>
      <c r="G206" s="41" t="s">
        <v>6656</v>
      </c>
      <c r="H206" s="41" t="s">
        <v>6650</v>
      </c>
      <c r="I206" s="41" t="s">
        <v>6651</v>
      </c>
      <c r="J206" s="45">
        <v>37211000</v>
      </c>
      <c r="K206" s="41" t="s">
        <v>6915</v>
      </c>
      <c r="L206" s="41" t="s">
        <v>5718</v>
      </c>
      <c r="M206" s="41" t="s">
        <v>5719</v>
      </c>
      <c r="N206" s="41" t="s">
        <v>71</v>
      </c>
      <c r="O206" s="41"/>
      <c r="P206" s="41" t="s">
        <v>6714</v>
      </c>
    </row>
    <row r="207" spans="2:16" ht="17.100000000000001" customHeight="1">
      <c r="B207" s="41">
        <v>2026</v>
      </c>
      <c r="C207" s="41">
        <v>1</v>
      </c>
      <c r="D207" s="41" t="s">
        <v>72</v>
      </c>
      <c r="E207" s="41" t="s">
        <v>6916</v>
      </c>
      <c r="F207" s="41" t="s">
        <v>6648</v>
      </c>
      <c r="G207" s="41" t="s">
        <v>6656</v>
      </c>
      <c r="H207" s="41" t="s">
        <v>6650</v>
      </c>
      <c r="I207" s="41" t="s">
        <v>6651</v>
      </c>
      <c r="J207" s="45">
        <v>46000000</v>
      </c>
      <c r="K207" s="41" t="s">
        <v>6917</v>
      </c>
      <c r="L207" s="41" t="s">
        <v>6918</v>
      </c>
      <c r="M207" s="41" t="s">
        <v>6919</v>
      </c>
      <c r="N207" s="41" t="s">
        <v>71</v>
      </c>
      <c r="O207" s="41"/>
      <c r="P207" s="41"/>
    </row>
    <row r="208" spans="2:16" ht="17.100000000000001" customHeight="1">
      <c r="B208" s="41">
        <v>2026</v>
      </c>
      <c r="C208" s="41">
        <v>1</v>
      </c>
      <c r="D208" s="41" t="s">
        <v>72</v>
      </c>
      <c r="E208" s="41" t="s">
        <v>6920</v>
      </c>
      <c r="F208" s="41" t="s">
        <v>6648</v>
      </c>
      <c r="G208" s="41" t="s">
        <v>6649</v>
      </c>
      <c r="H208" s="41" t="s">
        <v>6650</v>
      </c>
      <c r="I208" s="41" t="s">
        <v>6651</v>
      </c>
      <c r="J208" s="45">
        <v>4000000000</v>
      </c>
      <c r="K208" s="41" t="s">
        <v>6921</v>
      </c>
      <c r="L208" s="41" t="s">
        <v>6922</v>
      </c>
      <c r="M208" s="41" t="s">
        <v>6923</v>
      </c>
      <c r="N208" s="41" t="s">
        <v>308</v>
      </c>
      <c r="O208" s="41"/>
      <c r="P208" s="41"/>
    </row>
    <row r="209" spans="2:16" ht="17.100000000000001" customHeight="1">
      <c r="B209" s="41">
        <v>2026</v>
      </c>
      <c r="C209" s="41">
        <v>1</v>
      </c>
      <c r="D209" s="41" t="s">
        <v>72</v>
      </c>
      <c r="E209" s="41" t="s">
        <v>6924</v>
      </c>
      <c r="F209" s="41" t="s">
        <v>6655</v>
      </c>
      <c r="G209" s="41" t="s">
        <v>6649</v>
      </c>
      <c r="H209" s="41" t="s">
        <v>6650</v>
      </c>
      <c r="I209" s="41" t="s">
        <v>6680</v>
      </c>
      <c r="J209" s="45">
        <v>10000000</v>
      </c>
      <c r="K209" s="41" t="s">
        <v>6925</v>
      </c>
      <c r="L209" s="41" t="s">
        <v>6926</v>
      </c>
      <c r="M209" s="41" t="s">
        <v>6927</v>
      </c>
      <c r="N209" s="41" t="s">
        <v>71</v>
      </c>
      <c r="O209" s="41"/>
      <c r="P209" s="41" t="s">
        <v>121</v>
      </c>
    </row>
    <row r="210" spans="2:16" ht="17.100000000000001" customHeight="1">
      <c r="B210" s="41">
        <v>2026</v>
      </c>
      <c r="C210" s="41">
        <v>1</v>
      </c>
      <c r="D210" s="41" t="s">
        <v>62</v>
      </c>
      <c r="E210" s="41" t="s">
        <v>6928</v>
      </c>
      <c r="F210" s="41" t="s">
        <v>6655</v>
      </c>
      <c r="G210" s="41" t="s">
        <v>6656</v>
      </c>
      <c r="H210" s="41" t="s">
        <v>6650</v>
      </c>
      <c r="I210" s="41" t="s">
        <v>6665</v>
      </c>
      <c r="J210" s="45">
        <v>563000000</v>
      </c>
      <c r="K210" s="41" t="s">
        <v>6929</v>
      </c>
      <c r="L210" s="41" t="s">
        <v>6930</v>
      </c>
      <c r="M210" s="41" t="s">
        <v>6931</v>
      </c>
      <c r="N210" s="41" t="s">
        <v>71</v>
      </c>
      <c r="O210" s="41"/>
      <c r="P210" s="41"/>
    </row>
    <row r="211" spans="2:16" ht="17.100000000000001" customHeight="1">
      <c r="B211" s="41">
        <v>2026</v>
      </c>
      <c r="C211" s="41">
        <v>1</v>
      </c>
      <c r="D211" s="41" t="s">
        <v>72</v>
      </c>
      <c r="E211" s="41" t="s">
        <v>6932</v>
      </c>
      <c r="F211" s="41" t="s">
        <v>6655</v>
      </c>
      <c r="G211" s="41" t="s">
        <v>6649</v>
      </c>
      <c r="H211" s="41" t="s">
        <v>6650</v>
      </c>
      <c r="I211" s="41" t="s">
        <v>6680</v>
      </c>
      <c r="J211" s="45">
        <v>21000000</v>
      </c>
      <c r="K211" s="41" t="s">
        <v>6929</v>
      </c>
      <c r="L211" s="41" t="s">
        <v>6933</v>
      </c>
      <c r="M211" s="41" t="s">
        <v>6934</v>
      </c>
      <c r="N211" s="41" t="s">
        <v>71</v>
      </c>
      <c r="O211" s="41"/>
      <c r="P211" s="41" t="s">
        <v>121</v>
      </c>
    </row>
    <row r="212" spans="2:16" ht="17.100000000000001" customHeight="1">
      <c r="B212" s="41">
        <v>2026</v>
      </c>
      <c r="C212" s="41">
        <v>1</v>
      </c>
      <c r="D212" s="41" t="s">
        <v>62</v>
      </c>
      <c r="E212" s="41" t="s">
        <v>6935</v>
      </c>
      <c r="F212" s="41" t="s">
        <v>6655</v>
      </c>
      <c r="G212" s="41" t="s">
        <v>6656</v>
      </c>
      <c r="H212" s="41" t="s">
        <v>6650</v>
      </c>
      <c r="I212" s="41" t="s">
        <v>6665</v>
      </c>
      <c r="J212" s="45">
        <v>293500000</v>
      </c>
      <c r="K212" s="41" t="s">
        <v>6929</v>
      </c>
      <c r="L212" s="41" t="s">
        <v>6933</v>
      </c>
      <c r="M212" s="41" t="s">
        <v>6934</v>
      </c>
      <c r="N212" s="41" t="s">
        <v>71</v>
      </c>
      <c r="O212" s="41"/>
      <c r="P212" s="41"/>
    </row>
    <row r="213" spans="2:16" ht="17.100000000000001" customHeight="1">
      <c r="B213" s="41">
        <v>2026</v>
      </c>
      <c r="C213" s="41">
        <v>1</v>
      </c>
      <c r="D213" s="41" t="s">
        <v>62</v>
      </c>
      <c r="E213" s="41" t="s">
        <v>6936</v>
      </c>
      <c r="F213" s="41" t="s">
        <v>6655</v>
      </c>
      <c r="G213" s="41" t="s">
        <v>6656</v>
      </c>
      <c r="H213" s="41" t="s">
        <v>6650</v>
      </c>
      <c r="I213" s="41" t="s">
        <v>6665</v>
      </c>
      <c r="J213" s="45">
        <v>150000000</v>
      </c>
      <c r="K213" s="41" t="s">
        <v>6929</v>
      </c>
      <c r="L213" s="41" t="s">
        <v>6930</v>
      </c>
      <c r="M213" s="41" t="s">
        <v>6931</v>
      </c>
      <c r="N213" s="41" t="s">
        <v>71</v>
      </c>
      <c r="O213" s="41"/>
      <c r="P213" s="41"/>
    </row>
    <row r="214" spans="2:16" ht="17.100000000000001" customHeight="1">
      <c r="B214" s="41">
        <v>2026</v>
      </c>
      <c r="C214" s="41">
        <v>1</v>
      </c>
      <c r="D214" s="41" t="s">
        <v>72</v>
      </c>
      <c r="E214" s="41" t="s">
        <v>6937</v>
      </c>
      <c r="F214" s="41" t="s">
        <v>6655</v>
      </c>
      <c r="G214" s="41" t="s">
        <v>6649</v>
      </c>
      <c r="H214" s="41" t="s">
        <v>6650</v>
      </c>
      <c r="I214" s="41" t="s">
        <v>6680</v>
      </c>
      <c r="J214" s="45">
        <v>10000000</v>
      </c>
      <c r="K214" s="41" t="s">
        <v>6938</v>
      </c>
      <c r="L214" s="41" t="s">
        <v>6939</v>
      </c>
      <c r="M214" s="41" t="s">
        <v>6940</v>
      </c>
      <c r="N214" s="41" t="s">
        <v>71</v>
      </c>
      <c r="O214" s="41"/>
      <c r="P214" s="41" t="s">
        <v>121</v>
      </c>
    </row>
    <row r="215" spans="2:16" ht="17.100000000000001" customHeight="1">
      <c r="B215" s="41">
        <v>2026</v>
      </c>
      <c r="C215" s="41">
        <v>1</v>
      </c>
      <c r="D215" s="41" t="s">
        <v>62</v>
      </c>
      <c r="E215" s="41" t="s">
        <v>6941</v>
      </c>
      <c r="F215" s="41" t="s">
        <v>6655</v>
      </c>
      <c r="G215" s="41" t="s">
        <v>6649</v>
      </c>
      <c r="H215" s="41" t="s">
        <v>6650</v>
      </c>
      <c r="I215" s="41" t="s">
        <v>6651</v>
      </c>
      <c r="J215" s="45">
        <v>147900000</v>
      </c>
      <c r="K215" s="41" t="s">
        <v>6942</v>
      </c>
      <c r="L215" s="41" t="s">
        <v>6943</v>
      </c>
      <c r="M215" s="41" t="s">
        <v>6944</v>
      </c>
      <c r="N215" s="41" t="s">
        <v>71</v>
      </c>
      <c r="O215" s="41"/>
      <c r="P215" s="41"/>
    </row>
    <row r="216" spans="2:16" ht="17.100000000000001" customHeight="1">
      <c r="B216" s="41">
        <v>2026</v>
      </c>
      <c r="C216" s="41">
        <v>1</v>
      </c>
      <c r="D216" s="41" t="s">
        <v>62</v>
      </c>
      <c r="E216" s="41" t="s">
        <v>6945</v>
      </c>
      <c r="F216" s="41" t="s">
        <v>6655</v>
      </c>
      <c r="G216" s="41" t="s">
        <v>6649</v>
      </c>
      <c r="H216" s="41" t="s">
        <v>6650</v>
      </c>
      <c r="I216" s="41" t="s">
        <v>6651</v>
      </c>
      <c r="J216" s="45">
        <v>93900000</v>
      </c>
      <c r="K216" s="41" t="s">
        <v>6942</v>
      </c>
      <c r="L216" s="41" t="s">
        <v>6943</v>
      </c>
      <c r="M216" s="41" t="s">
        <v>6944</v>
      </c>
      <c r="N216" s="41" t="s">
        <v>71</v>
      </c>
      <c r="O216" s="41"/>
      <c r="P216" s="41"/>
    </row>
    <row r="217" spans="2:16" ht="17.100000000000001" customHeight="1">
      <c r="B217" s="41">
        <v>2026</v>
      </c>
      <c r="C217" s="41">
        <v>1</v>
      </c>
      <c r="D217" s="41" t="s">
        <v>62</v>
      </c>
      <c r="E217" s="41" t="s">
        <v>6946</v>
      </c>
      <c r="F217" s="41" t="s">
        <v>6655</v>
      </c>
      <c r="G217" s="41" t="s">
        <v>6649</v>
      </c>
      <c r="H217" s="41" t="s">
        <v>6650</v>
      </c>
      <c r="I217" s="41" t="s">
        <v>6651</v>
      </c>
      <c r="J217" s="45">
        <v>418131000</v>
      </c>
      <c r="K217" s="41" t="s">
        <v>6942</v>
      </c>
      <c r="L217" s="41" t="s">
        <v>6943</v>
      </c>
      <c r="M217" s="41" t="s">
        <v>6944</v>
      </c>
      <c r="N217" s="41" t="s">
        <v>71</v>
      </c>
      <c r="O217" s="41"/>
      <c r="P217" s="41"/>
    </row>
    <row r="218" spans="2:16" ht="17.100000000000001" customHeight="1">
      <c r="B218" s="41">
        <v>2026</v>
      </c>
      <c r="C218" s="41">
        <v>1</v>
      </c>
      <c r="D218" s="41" t="s">
        <v>62</v>
      </c>
      <c r="E218" s="41" t="s">
        <v>6947</v>
      </c>
      <c r="F218" s="41" t="s">
        <v>6655</v>
      </c>
      <c r="G218" s="41" t="s">
        <v>6649</v>
      </c>
      <c r="H218" s="41" t="s">
        <v>6650</v>
      </c>
      <c r="I218" s="41" t="s">
        <v>6651</v>
      </c>
      <c r="J218" s="45">
        <v>825556000</v>
      </c>
      <c r="K218" s="41" t="s">
        <v>6942</v>
      </c>
      <c r="L218" s="41" t="s">
        <v>6943</v>
      </c>
      <c r="M218" s="41" t="s">
        <v>6944</v>
      </c>
      <c r="N218" s="41" t="s">
        <v>308</v>
      </c>
      <c r="O218" s="41"/>
      <c r="P218" s="41"/>
    </row>
    <row r="219" spans="2:16" ht="17.100000000000001" customHeight="1">
      <c r="B219" s="41">
        <v>2026</v>
      </c>
      <c r="C219" s="41">
        <v>1</v>
      </c>
      <c r="D219" s="41" t="s">
        <v>62</v>
      </c>
      <c r="E219" s="41" t="s">
        <v>6948</v>
      </c>
      <c r="F219" s="41" t="s">
        <v>6655</v>
      </c>
      <c r="G219" s="41" t="s">
        <v>6649</v>
      </c>
      <c r="H219" s="41" t="s">
        <v>6650</v>
      </c>
      <c r="I219" s="41" t="s">
        <v>6651</v>
      </c>
      <c r="J219" s="45">
        <v>732930000</v>
      </c>
      <c r="K219" s="41" t="s">
        <v>6942</v>
      </c>
      <c r="L219" s="41" t="s">
        <v>6943</v>
      </c>
      <c r="M219" s="41" t="s">
        <v>6944</v>
      </c>
      <c r="N219" s="41" t="s">
        <v>71</v>
      </c>
      <c r="O219" s="41"/>
      <c r="P219" s="41"/>
    </row>
    <row r="220" spans="2:16" ht="17.100000000000001" customHeight="1">
      <c r="B220" s="41">
        <v>2026</v>
      </c>
      <c r="C220" s="41">
        <v>1</v>
      </c>
      <c r="D220" s="41" t="s">
        <v>72</v>
      </c>
      <c r="E220" s="41" t="s">
        <v>6949</v>
      </c>
      <c r="F220" s="41" t="s">
        <v>6655</v>
      </c>
      <c r="G220" s="41" t="s">
        <v>6649</v>
      </c>
      <c r="H220" s="41" t="s">
        <v>6650</v>
      </c>
      <c r="I220" s="41" t="s">
        <v>6665</v>
      </c>
      <c r="J220" s="45">
        <v>40185000</v>
      </c>
      <c r="K220" s="41" t="s">
        <v>305</v>
      </c>
      <c r="L220" s="41" t="s">
        <v>5264</v>
      </c>
      <c r="M220" s="41" t="s">
        <v>5265</v>
      </c>
      <c r="N220" s="41" t="s">
        <v>71</v>
      </c>
      <c r="O220" s="41"/>
      <c r="P220" s="41"/>
    </row>
    <row r="221" spans="2:16" ht="17.100000000000001" customHeight="1">
      <c r="B221" s="41">
        <v>2026</v>
      </c>
      <c r="C221" s="41">
        <v>1</v>
      </c>
      <c r="D221" s="41" t="s">
        <v>72</v>
      </c>
      <c r="E221" s="41" t="s">
        <v>6950</v>
      </c>
      <c r="F221" s="41" t="s">
        <v>6655</v>
      </c>
      <c r="G221" s="41" t="s">
        <v>6656</v>
      </c>
      <c r="H221" s="41" t="s">
        <v>6667</v>
      </c>
      <c r="I221" s="41" t="s">
        <v>6651</v>
      </c>
      <c r="J221" s="45">
        <v>3024000000</v>
      </c>
      <c r="K221" s="41" t="s">
        <v>1250</v>
      </c>
      <c r="L221" s="41" t="s">
        <v>1672</v>
      </c>
      <c r="M221" s="41" t="s">
        <v>1673</v>
      </c>
      <c r="N221" s="41" t="s">
        <v>308</v>
      </c>
      <c r="O221" s="41"/>
      <c r="P221" s="41"/>
    </row>
    <row r="222" spans="2:16" ht="17.100000000000001" customHeight="1">
      <c r="B222" s="41">
        <v>2026</v>
      </c>
      <c r="C222" s="41">
        <v>1</v>
      </c>
      <c r="D222" s="41" t="s">
        <v>72</v>
      </c>
      <c r="E222" s="41" t="s">
        <v>6951</v>
      </c>
      <c r="F222" s="41" t="s">
        <v>6655</v>
      </c>
      <c r="G222" s="41" t="s">
        <v>6649</v>
      </c>
      <c r="H222" s="41" t="s">
        <v>6650</v>
      </c>
      <c r="I222" s="41" t="s">
        <v>6651</v>
      </c>
      <c r="J222" s="45">
        <v>58109000</v>
      </c>
      <c r="K222" s="41" t="s">
        <v>5327</v>
      </c>
      <c r="L222" s="41" t="s">
        <v>6952</v>
      </c>
      <c r="M222" s="41" t="s">
        <v>6953</v>
      </c>
      <c r="N222" s="41" t="s">
        <v>71</v>
      </c>
      <c r="O222" s="41"/>
      <c r="P222" s="41"/>
    </row>
    <row r="223" spans="2:16" ht="17.100000000000001" customHeight="1">
      <c r="B223" s="41">
        <v>2026</v>
      </c>
      <c r="C223" s="41">
        <v>1</v>
      </c>
      <c r="D223" s="41" t="s">
        <v>72</v>
      </c>
      <c r="E223" s="41" t="s">
        <v>6954</v>
      </c>
      <c r="F223" s="41" t="s">
        <v>6655</v>
      </c>
      <c r="G223" s="41" t="s">
        <v>6649</v>
      </c>
      <c r="H223" s="41" t="s">
        <v>6650</v>
      </c>
      <c r="I223" s="41" t="s">
        <v>6651</v>
      </c>
      <c r="J223" s="45">
        <v>78022000</v>
      </c>
      <c r="K223" s="41" t="s">
        <v>5327</v>
      </c>
      <c r="L223" s="41" t="s">
        <v>6952</v>
      </c>
      <c r="M223" s="41" t="s">
        <v>6953</v>
      </c>
      <c r="N223" s="41" t="s">
        <v>71</v>
      </c>
      <c r="O223" s="41"/>
      <c r="P223" s="41"/>
    </row>
    <row r="224" spans="2:16" ht="17.100000000000001" customHeight="1">
      <c r="B224" s="41">
        <v>2026</v>
      </c>
      <c r="C224" s="41">
        <v>1</v>
      </c>
      <c r="D224" s="41" t="s">
        <v>72</v>
      </c>
      <c r="E224" s="41" t="s">
        <v>6955</v>
      </c>
      <c r="F224" s="41" t="s">
        <v>6655</v>
      </c>
      <c r="G224" s="41" t="s">
        <v>6649</v>
      </c>
      <c r="H224" s="41" t="s">
        <v>6650</v>
      </c>
      <c r="I224" s="41" t="s">
        <v>6651</v>
      </c>
      <c r="J224" s="45">
        <v>2000000000</v>
      </c>
      <c r="K224" s="41" t="s">
        <v>860</v>
      </c>
      <c r="L224" s="41" t="s">
        <v>2660</v>
      </c>
      <c r="M224" s="41" t="s">
        <v>2661</v>
      </c>
      <c r="N224" s="41" t="s">
        <v>308</v>
      </c>
      <c r="O224" s="41"/>
      <c r="P224" s="41"/>
    </row>
    <row r="225" spans="2:16" ht="17.100000000000001" customHeight="1">
      <c r="B225" s="41">
        <v>2026</v>
      </c>
      <c r="C225" s="41">
        <v>1</v>
      </c>
      <c r="D225" s="41" t="s">
        <v>72</v>
      </c>
      <c r="E225" s="41" t="s">
        <v>6956</v>
      </c>
      <c r="F225" s="41" t="s">
        <v>6648</v>
      </c>
      <c r="G225" s="41" t="s">
        <v>6649</v>
      </c>
      <c r="H225" s="41" t="s">
        <v>6650</v>
      </c>
      <c r="I225" s="41" t="s">
        <v>6651</v>
      </c>
      <c r="J225" s="45">
        <v>2000000000</v>
      </c>
      <c r="K225" s="41" t="s">
        <v>860</v>
      </c>
      <c r="L225" s="41" t="s">
        <v>2660</v>
      </c>
      <c r="M225" s="41" t="s">
        <v>2661</v>
      </c>
      <c r="N225" s="41" t="s">
        <v>308</v>
      </c>
      <c r="O225" s="41"/>
      <c r="P225" s="41"/>
    </row>
    <row r="226" spans="2:16" ht="17.100000000000001" customHeight="1">
      <c r="B226" s="41">
        <v>2026</v>
      </c>
      <c r="C226" s="41">
        <v>1</v>
      </c>
      <c r="D226" s="41" t="s">
        <v>72</v>
      </c>
      <c r="E226" s="41" t="s">
        <v>6957</v>
      </c>
      <c r="F226" s="41" t="s">
        <v>6648</v>
      </c>
      <c r="G226" s="41" t="s">
        <v>6649</v>
      </c>
      <c r="H226" s="41" t="s">
        <v>6650</v>
      </c>
      <c r="I226" s="41" t="s">
        <v>6651</v>
      </c>
      <c r="J226" s="45">
        <v>1344480000</v>
      </c>
      <c r="K226" s="41" t="s">
        <v>860</v>
      </c>
      <c r="L226" s="41" t="s">
        <v>6958</v>
      </c>
      <c r="M226" s="41" t="s">
        <v>6959</v>
      </c>
      <c r="N226" s="41" t="s">
        <v>308</v>
      </c>
      <c r="O226" s="41"/>
      <c r="P226" s="41"/>
    </row>
    <row r="227" spans="2:16" ht="17.100000000000001" customHeight="1">
      <c r="B227" s="41">
        <v>2026</v>
      </c>
      <c r="C227" s="41">
        <v>1</v>
      </c>
      <c r="D227" s="41" t="s">
        <v>62</v>
      </c>
      <c r="E227" s="41" t="s">
        <v>6960</v>
      </c>
      <c r="F227" s="41" t="s">
        <v>6648</v>
      </c>
      <c r="G227" s="41" t="s">
        <v>6649</v>
      </c>
      <c r="H227" s="41" t="s">
        <v>6667</v>
      </c>
      <c r="I227" s="41" t="s">
        <v>6651</v>
      </c>
      <c r="J227" s="45">
        <v>181809000</v>
      </c>
      <c r="K227" s="41" t="s">
        <v>1257</v>
      </c>
      <c r="L227" s="41" t="s">
        <v>4557</v>
      </c>
      <c r="M227" s="41" t="s">
        <v>4558</v>
      </c>
      <c r="N227" s="41" t="s">
        <v>71</v>
      </c>
      <c r="O227" s="41"/>
      <c r="P227" s="41"/>
    </row>
    <row r="228" spans="2:16" ht="17.100000000000001" customHeight="1">
      <c r="B228" s="41">
        <v>2026</v>
      </c>
      <c r="C228" s="41">
        <v>1</v>
      </c>
      <c r="D228" s="41" t="s">
        <v>72</v>
      </c>
      <c r="E228" s="41" t="s">
        <v>6961</v>
      </c>
      <c r="F228" s="41" t="s">
        <v>6655</v>
      </c>
      <c r="G228" s="41" t="s">
        <v>6656</v>
      </c>
      <c r="H228" s="41" t="s">
        <v>6667</v>
      </c>
      <c r="I228" s="41" t="s">
        <v>6665</v>
      </c>
      <c r="J228" s="45">
        <v>28908000</v>
      </c>
      <c r="K228" s="41" t="s">
        <v>312</v>
      </c>
      <c r="L228" s="41" t="s">
        <v>865</v>
      </c>
      <c r="M228" s="41" t="s">
        <v>866</v>
      </c>
      <c r="N228" s="41" t="s">
        <v>71</v>
      </c>
      <c r="O228" s="41"/>
      <c r="P228" s="41"/>
    </row>
    <row r="229" spans="2:16" ht="17.100000000000001" customHeight="1">
      <c r="B229" s="41">
        <v>2026</v>
      </c>
      <c r="C229" s="41">
        <v>1</v>
      </c>
      <c r="D229" s="41" t="s">
        <v>72</v>
      </c>
      <c r="E229" s="41" t="s">
        <v>6962</v>
      </c>
      <c r="F229" s="41" t="s">
        <v>6655</v>
      </c>
      <c r="G229" s="41" t="s">
        <v>6656</v>
      </c>
      <c r="H229" s="41" t="s">
        <v>6667</v>
      </c>
      <c r="I229" s="41" t="s">
        <v>6665</v>
      </c>
      <c r="J229" s="45">
        <v>38020000</v>
      </c>
      <c r="K229" s="41" t="s">
        <v>312</v>
      </c>
      <c r="L229" s="41" t="s">
        <v>2688</v>
      </c>
      <c r="M229" s="41" t="s">
        <v>2689</v>
      </c>
      <c r="N229" s="41" t="s">
        <v>71</v>
      </c>
      <c r="O229" s="41"/>
      <c r="P229" s="41"/>
    </row>
    <row r="230" spans="2:16" ht="17.100000000000001" customHeight="1">
      <c r="B230" s="41">
        <v>2026</v>
      </c>
      <c r="C230" s="41">
        <v>1</v>
      </c>
      <c r="D230" s="41" t="s">
        <v>72</v>
      </c>
      <c r="E230" s="41" t="s">
        <v>6963</v>
      </c>
      <c r="F230" s="41" t="s">
        <v>6655</v>
      </c>
      <c r="G230" s="41" t="s">
        <v>6656</v>
      </c>
      <c r="H230" s="41" t="s">
        <v>6667</v>
      </c>
      <c r="I230" s="41" t="s">
        <v>6665</v>
      </c>
      <c r="J230" s="45">
        <v>11396000</v>
      </c>
      <c r="K230" s="41" t="s">
        <v>312</v>
      </c>
      <c r="L230" s="41" t="s">
        <v>865</v>
      </c>
      <c r="M230" s="41" t="s">
        <v>866</v>
      </c>
      <c r="N230" s="41" t="s">
        <v>71</v>
      </c>
      <c r="O230" s="41"/>
      <c r="P230" s="41"/>
    </row>
    <row r="231" spans="2:16" ht="17.100000000000001" customHeight="1">
      <c r="B231" s="41">
        <v>2026</v>
      </c>
      <c r="C231" s="41">
        <v>1</v>
      </c>
      <c r="D231" s="41" t="s">
        <v>72</v>
      </c>
      <c r="E231" s="41" t="s">
        <v>6964</v>
      </c>
      <c r="F231" s="41" t="s">
        <v>6655</v>
      </c>
      <c r="G231" s="41" t="s">
        <v>6656</v>
      </c>
      <c r="H231" s="41" t="s">
        <v>6667</v>
      </c>
      <c r="I231" s="41" t="s">
        <v>6665</v>
      </c>
      <c r="J231" s="45">
        <v>234781000</v>
      </c>
      <c r="K231" s="41" t="s">
        <v>312</v>
      </c>
      <c r="L231" s="41" t="s">
        <v>2688</v>
      </c>
      <c r="M231" s="41" t="s">
        <v>2689</v>
      </c>
      <c r="N231" s="41" t="s">
        <v>71</v>
      </c>
      <c r="O231" s="41"/>
      <c r="P231" s="41"/>
    </row>
    <row r="232" spans="2:16" ht="17.100000000000001" customHeight="1">
      <c r="B232" s="41">
        <v>2026</v>
      </c>
      <c r="C232" s="41">
        <v>1</v>
      </c>
      <c r="D232" s="41" t="s">
        <v>72</v>
      </c>
      <c r="E232" s="41" t="s">
        <v>6965</v>
      </c>
      <c r="F232" s="41" t="s">
        <v>6655</v>
      </c>
      <c r="G232" s="41" t="s">
        <v>6656</v>
      </c>
      <c r="H232" s="41" t="s">
        <v>6667</v>
      </c>
      <c r="I232" s="41" t="s">
        <v>6665</v>
      </c>
      <c r="J232" s="45">
        <v>110000000</v>
      </c>
      <c r="K232" s="41" t="s">
        <v>312</v>
      </c>
      <c r="L232" s="41" t="s">
        <v>865</v>
      </c>
      <c r="M232" s="41" t="s">
        <v>866</v>
      </c>
      <c r="N232" s="41" t="s">
        <v>71</v>
      </c>
      <c r="O232" s="41"/>
      <c r="P232" s="41"/>
    </row>
    <row r="233" spans="2:16" ht="17.100000000000001" customHeight="1">
      <c r="B233" s="41">
        <v>2026</v>
      </c>
      <c r="C233" s="41">
        <v>1</v>
      </c>
      <c r="D233" s="41" t="s">
        <v>72</v>
      </c>
      <c r="E233" s="41" t="s">
        <v>6966</v>
      </c>
      <c r="F233" s="41" t="s">
        <v>6655</v>
      </c>
      <c r="G233" s="41" t="s">
        <v>6656</v>
      </c>
      <c r="H233" s="41" t="s">
        <v>6667</v>
      </c>
      <c r="I233" s="41" t="s">
        <v>6680</v>
      </c>
      <c r="J233" s="45">
        <v>15000000</v>
      </c>
      <c r="K233" s="41" t="s">
        <v>316</v>
      </c>
      <c r="L233" s="41" t="s">
        <v>6967</v>
      </c>
      <c r="M233" s="41" t="s">
        <v>6968</v>
      </c>
      <c r="N233" s="41" t="s">
        <v>71</v>
      </c>
      <c r="O233" s="41"/>
      <c r="P233" s="41" t="s">
        <v>121</v>
      </c>
    </row>
    <row r="234" spans="2:16" ht="17.100000000000001" customHeight="1">
      <c r="B234" s="41">
        <v>2026</v>
      </c>
      <c r="C234" s="41">
        <v>1</v>
      </c>
      <c r="D234" s="41" t="s">
        <v>72</v>
      </c>
      <c r="E234" s="41" t="s">
        <v>6969</v>
      </c>
      <c r="F234" s="41" t="s">
        <v>6655</v>
      </c>
      <c r="G234" s="41" t="s">
        <v>6656</v>
      </c>
      <c r="H234" s="41" t="s">
        <v>6650</v>
      </c>
      <c r="I234" s="41" t="s">
        <v>6651</v>
      </c>
      <c r="J234" s="45">
        <v>7392000</v>
      </c>
      <c r="K234" s="41" t="s">
        <v>316</v>
      </c>
      <c r="L234" s="41" t="s">
        <v>871</v>
      </c>
      <c r="M234" s="41" t="s">
        <v>872</v>
      </c>
      <c r="N234" s="41" t="s">
        <v>71</v>
      </c>
      <c r="O234" s="41"/>
      <c r="P234" s="41"/>
    </row>
    <row r="235" spans="2:16" ht="17.100000000000001" customHeight="1">
      <c r="B235" s="41">
        <v>2026</v>
      </c>
      <c r="C235" s="41">
        <v>1</v>
      </c>
      <c r="D235" s="41" t="s">
        <v>72</v>
      </c>
      <c r="E235" s="41" t="s">
        <v>6970</v>
      </c>
      <c r="F235" s="41" t="s">
        <v>6655</v>
      </c>
      <c r="G235" s="41" t="s">
        <v>6656</v>
      </c>
      <c r="H235" s="41" t="s">
        <v>6650</v>
      </c>
      <c r="I235" s="41" t="s">
        <v>6651</v>
      </c>
      <c r="J235" s="45">
        <v>7392000</v>
      </c>
      <c r="K235" s="41" t="s">
        <v>316</v>
      </c>
      <c r="L235" s="41" t="s">
        <v>871</v>
      </c>
      <c r="M235" s="41" t="s">
        <v>872</v>
      </c>
      <c r="N235" s="41" t="s">
        <v>71</v>
      </c>
      <c r="O235" s="41"/>
      <c r="P235" s="41"/>
    </row>
    <row r="236" spans="2:16" ht="17.100000000000001" customHeight="1">
      <c r="B236" s="41">
        <v>2026</v>
      </c>
      <c r="C236" s="41">
        <v>1</v>
      </c>
      <c r="D236" s="41" t="s">
        <v>72</v>
      </c>
      <c r="E236" s="41" t="s">
        <v>6971</v>
      </c>
      <c r="F236" s="41" t="s">
        <v>6655</v>
      </c>
      <c r="G236" s="41" t="s">
        <v>6656</v>
      </c>
      <c r="H236" s="41" t="s">
        <v>6650</v>
      </c>
      <c r="I236" s="41" t="s">
        <v>6651</v>
      </c>
      <c r="J236" s="45">
        <v>5808000</v>
      </c>
      <c r="K236" s="41" t="s">
        <v>316</v>
      </c>
      <c r="L236" s="41" t="s">
        <v>871</v>
      </c>
      <c r="M236" s="41" t="s">
        <v>872</v>
      </c>
      <c r="N236" s="41" t="s">
        <v>71</v>
      </c>
      <c r="O236" s="41"/>
      <c r="P236" s="41"/>
    </row>
    <row r="237" spans="2:16" ht="17.100000000000001" customHeight="1">
      <c r="B237" s="41">
        <v>2026</v>
      </c>
      <c r="C237" s="41">
        <v>1</v>
      </c>
      <c r="D237" s="41" t="s">
        <v>72</v>
      </c>
      <c r="E237" s="41" t="s">
        <v>6972</v>
      </c>
      <c r="F237" s="41" t="s">
        <v>6655</v>
      </c>
      <c r="G237" s="41" t="s">
        <v>6649</v>
      </c>
      <c r="H237" s="41" t="s">
        <v>6650</v>
      </c>
      <c r="I237" s="41" t="s">
        <v>6651</v>
      </c>
      <c r="J237" s="45">
        <v>14195000</v>
      </c>
      <c r="K237" s="41" t="s">
        <v>320</v>
      </c>
      <c r="L237" s="41" t="s">
        <v>324</v>
      </c>
      <c r="M237" s="41" t="s">
        <v>325</v>
      </c>
      <c r="N237" s="41" t="s">
        <v>71</v>
      </c>
      <c r="O237" s="41"/>
      <c r="P237" s="41"/>
    </row>
    <row r="238" spans="2:16" ht="17.100000000000001" customHeight="1">
      <c r="B238" s="41">
        <v>2026</v>
      </c>
      <c r="C238" s="41">
        <v>1</v>
      </c>
      <c r="D238" s="41" t="s">
        <v>72</v>
      </c>
      <c r="E238" s="41" t="s">
        <v>6973</v>
      </c>
      <c r="F238" s="41" t="s">
        <v>6655</v>
      </c>
      <c r="G238" s="41" t="s">
        <v>6649</v>
      </c>
      <c r="H238" s="41" t="s">
        <v>6650</v>
      </c>
      <c r="I238" s="41" t="s">
        <v>6651</v>
      </c>
      <c r="J238" s="45">
        <v>50000000</v>
      </c>
      <c r="K238" s="41" t="s">
        <v>320</v>
      </c>
      <c r="L238" s="41" t="s">
        <v>327</v>
      </c>
      <c r="M238" s="41" t="s">
        <v>328</v>
      </c>
      <c r="N238" s="41" t="s">
        <v>71</v>
      </c>
      <c r="O238" s="41"/>
      <c r="P238" s="41"/>
    </row>
    <row r="239" spans="2:16" ht="17.100000000000001" customHeight="1">
      <c r="B239" s="41">
        <v>2026</v>
      </c>
      <c r="C239" s="41">
        <v>1</v>
      </c>
      <c r="D239" s="41" t="s">
        <v>72</v>
      </c>
      <c r="E239" s="41" t="s">
        <v>6974</v>
      </c>
      <c r="F239" s="41" t="s">
        <v>6648</v>
      </c>
      <c r="G239" s="41" t="s">
        <v>6649</v>
      </c>
      <c r="H239" s="41" t="s">
        <v>6650</v>
      </c>
      <c r="I239" s="41" t="s">
        <v>6651</v>
      </c>
      <c r="J239" s="45">
        <v>66522000</v>
      </c>
      <c r="K239" s="41" t="s">
        <v>1262</v>
      </c>
      <c r="L239" s="41" t="s">
        <v>1263</v>
      </c>
      <c r="M239" s="41" t="s">
        <v>1264</v>
      </c>
      <c r="N239" s="41" t="s">
        <v>71</v>
      </c>
      <c r="O239" s="41"/>
      <c r="P239" s="41"/>
    </row>
    <row r="240" spans="2:16" ht="17.100000000000001" customHeight="1">
      <c r="B240" s="41">
        <v>2026</v>
      </c>
      <c r="C240" s="41">
        <v>1</v>
      </c>
      <c r="D240" s="41" t="s">
        <v>72</v>
      </c>
      <c r="E240" s="41" t="s">
        <v>6975</v>
      </c>
      <c r="F240" s="41" t="s">
        <v>6648</v>
      </c>
      <c r="G240" s="41" t="s">
        <v>6649</v>
      </c>
      <c r="H240" s="41" t="s">
        <v>6650</v>
      </c>
      <c r="I240" s="41" t="s">
        <v>6651</v>
      </c>
      <c r="J240" s="45">
        <v>34980000</v>
      </c>
      <c r="K240" s="41" t="s">
        <v>1262</v>
      </c>
      <c r="L240" s="41" t="s">
        <v>1263</v>
      </c>
      <c r="M240" s="41" t="s">
        <v>1264</v>
      </c>
      <c r="N240" s="41" t="s">
        <v>71</v>
      </c>
      <c r="O240" s="41"/>
      <c r="P240" s="41"/>
    </row>
    <row r="241" spans="2:16" ht="17.100000000000001" customHeight="1">
      <c r="B241" s="41">
        <v>2026</v>
      </c>
      <c r="C241" s="41">
        <v>1</v>
      </c>
      <c r="D241" s="41" t="s">
        <v>72</v>
      </c>
      <c r="E241" s="41" t="s">
        <v>6976</v>
      </c>
      <c r="F241" s="41" t="s">
        <v>6655</v>
      </c>
      <c r="G241" s="41" t="s">
        <v>6649</v>
      </c>
      <c r="H241" s="41" t="s">
        <v>6650</v>
      </c>
      <c r="I241" s="41" t="s">
        <v>6651</v>
      </c>
      <c r="J241" s="45">
        <v>4500000</v>
      </c>
      <c r="K241" s="41" t="s">
        <v>1262</v>
      </c>
      <c r="L241" s="41" t="s">
        <v>2724</v>
      </c>
      <c r="M241" s="41" t="s">
        <v>2725</v>
      </c>
      <c r="N241" s="41" t="s">
        <v>71</v>
      </c>
      <c r="O241" s="41"/>
      <c r="P241" s="41" t="s">
        <v>6977</v>
      </c>
    </row>
    <row r="242" spans="2:16" ht="17.100000000000001" customHeight="1">
      <c r="B242" s="41">
        <v>2026</v>
      </c>
      <c r="C242" s="41">
        <v>1</v>
      </c>
      <c r="D242" s="41" t="s">
        <v>72</v>
      </c>
      <c r="E242" s="41" t="s">
        <v>6978</v>
      </c>
      <c r="F242" s="41" t="s">
        <v>6655</v>
      </c>
      <c r="G242" s="41" t="s">
        <v>6649</v>
      </c>
      <c r="H242" s="41" t="s">
        <v>6650</v>
      </c>
      <c r="I242" s="41" t="s">
        <v>6651</v>
      </c>
      <c r="J242" s="45">
        <v>7174000</v>
      </c>
      <c r="K242" s="41" t="s">
        <v>1262</v>
      </c>
      <c r="L242" s="41" t="s">
        <v>2724</v>
      </c>
      <c r="M242" s="41" t="s">
        <v>2725</v>
      </c>
      <c r="N242" s="41" t="s">
        <v>71</v>
      </c>
      <c r="O242" s="41"/>
      <c r="P242" s="41" t="s">
        <v>6977</v>
      </c>
    </row>
    <row r="243" spans="2:16" ht="17.100000000000001" customHeight="1">
      <c r="B243" s="41">
        <v>2026</v>
      </c>
      <c r="C243" s="41">
        <v>1</v>
      </c>
      <c r="D243" s="41" t="s">
        <v>72</v>
      </c>
      <c r="E243" s="41" t="s">
        <v>6979</v>
      </c>
      <c r="F243" s="41" t="s">
        <v>6648</v>
      </c>
      <c r="G243" s="41" t="s">
        <v>6649</v>
      </c>
      <c r="H243" s="41" t="s">
        <v>6650</v>
      </c>
      <c r="I243" s="41" t="s">
        <v>6651</v>
      </c>
      <c r="J243" s="45">
        <v>182797000</v>
      </c>
      <c r="K243" s="41" t="s">
        <v>1262</v>
      </c>
      <c r="L243" s="41" t="s">
        <v>2713</v>
      </c>
      <c r="M243" s="41" t="s">
        <v>2714</v>
      </c>
      <c r="N243" s="41" t="s">
        <v>71</v>
      </c>
      <c r="O243" s="41"/>
      <c r="P243" s="41"/>
    </row>
    <row r="244" spans="2:16" ht="17.100000000000001" customHeight="1">
      <c r="B244" s="41">
        <v>2026</v>
      </c>
      <c r="C244" s="41">
        <v>1</v>
      </c>
      <c r="D244" s="41" t="s">
        <v>72</v>
      </c>
      <c r="E244" s="41" t="s">
        <v>6980</v>
      </c>
      <c r="F244" s="41" t="s">
        <v>6655</v>
      </c>
      <c r="G244" s="41" t="s">
        <v>6656</v>
      </c>
      <c r="H244" s="41" t="s">
        <v>6667</v>
      </c>
      <c r="I244" s="41" t="s">
        <v>6651</v>
      </c>
      <c r="J244" s="45">
        <v>900000000</v>
      </c>
      <c r="K244" s="41" t="s">
        <v>6981</v>
      </c>
      <c r="L244" s="41" t="s">
        <v>6982</v>
      </c>
      <c r="M244" s="41" t="s">
        <v>6983</v>
      </c>
      <c r="N244" s="41" t="s">
        <v>308</v>
      </c>
      <c r="O244" s="41"/>
      <c r="P244" s="41"/>
    </row>
    <row r="245" spans="2:16" ht="17.100000000000001" customHeight="1">
      <c r="B245" s="41">
        <v>2026</v>
      </c>
      <c r="C245" s="41">
        <v>1</v>
      </c>
      <c r="D245" s="41" t="s">
        <v>72</v>
      </c>
      <c r="E245" s="41" t="s">
        <v>6984</v>
      </c>
      <c r="F245" s="41" t="s">
        <v>6648</v>
      </c>
      <c r="G245" s="41" t="s">
        <v>6649</v>
      </c>
      <c r="H245" s="41" t="s">
        <v>6650</v>
      </c>
      <c r="I245" s="41" t="s">
        <v>6651</v>
      </c>
      <c r="J245" s="45">
        <v>56622000</v>
      </c>
      <c r="K245" s="41" t="s">
        <v>878</v>
      </c>
      <c r="L245" s="41" t="s">
        <v>2751</v>
      </c>
      <c r="M245" s="41" t="s">
        <v>2752</v>
      </c>
      <c r="N245" s="41" t="s">
        <v>71</v>
      </c>
      <c r="O245" s="41"/>
      <c r="P245" s="41"/>
    </row>
    <row r="246" spans="2:16" ht="17.100000000000001" customHeight="1">
      <c r="B246" s="41">
        <v>2026</v>
      </c>
      <c r="C246" s="41">
        <v>1</v>
      </c>
      <c r="D246" s="41" t="s">
        <v>72</v>
      </c>
      <c r="E246" s="41" t="s">
        <v>6985</v>
      </c>
      <c r="F246" s="41" t="s">
        <v>6648</v>
      </c>
      <c r="G246" s="41" t="s">
        <v>6656</v>
      </c>
      <c r="H246" s="41" t="s">
        <v>6650</v>
      </c>
      <c r="I246" s="41" t="s">
        <v>6680</v>
      </c>
      <c r="J246" s="45">
        <v>14276600</v>
      </c>
      <c r="K246" s="41" t="s">
        <v>878</v>
      </c>
      <c r="L246" s="41" t="s">
        <v>2751</v>
      </c>
      <c r="M246" s="41" t="s">
        <v>2752</v>
      </c>
      <c r="N246" s="41" t="s">
        <v>71</v>
      </c>
      <c r="O246" s="41"/>
      <c r="P246" s="41" t="s">
        <v>121</v>
      </c>
    </row>
    <row r="247" spans="2:16" ht="17.100000000000001" customHeight="1">
      <c r="B247" s="41">
        <v>2026</v>
      </c>
      <c r="C247" s="41">
        <v>1</v>
      </c>
      <c r="D247" s="41" t="s">
        <v>72</v>
      </c>
      <c r="E247" s="41" t="s">
        <v>6986</v>
      </c>
      <c r="F247" s="41" t="s">
        <v>6648</v>
      </c>
      <c r="G247" s="41" t="s">
        <v>6649</v>
      </c>
      <c r="H247" s="41" t="s">
        <v>6650</v>
      </c>
      <c r="I247" s="41" t="s">
        <v>6651</v>
      </c>
      <c r="J247" s="45">
        <v>120069120</v>
      </c>
      <c r="K247" s="41" t="s">
        <v>878</v>
      </c>
      <c r="L247" s="41" t="s">
        <v>2755</v>
      </c>
      <c r="M247" s="41" t="s">
        <v>2756</v>
      </c>
      <c r="N247" s="41" t="s">
        <v>71</v>
      </c>
      <c r="O247" s="41"/>
      <c r="P247" s="41"/>
    </row>
    <row r="248" spans="2:16" ht="17.100000000000001" customHeight="1">
      <c r="B248" s="41">
        <v>2026</v>
      </c>
      <c r="C248" s="41">
        <v>1</v>
      </c>
      <c r="D248" s="41" t="s">
        <v>72</v>
      </c>
      <c r="E248" s="41" t="s">
        <v>6987</v>
      </c>
      <c r="F248" s="41" t="s">
        <v>6648</v>
      </c>
      <c r="G248" s="41" t="s">
        <v>6656</v>
      </c>
      <c r="H248" s="41" t="s">
        <v>6650</v>
      </c>
      <c r="I248" s="41" t="s">
        <v>6680</v>
      </c>
      <c r="J248" s="45">
        <v>15454880</v>
      </c>
      <c r="K248" s="41" t="s">
        <v>878</v>
      </c>
      <c r="L248" s="41" t="s">
        <v>2755</v>
      </c>
      <c r="M248" s="41" t="s">
        <v>2756</v>
      </c>
      <c r="N248" s="41" t="s">
        <v>71</v>
      </c>
      <c r="O248" s="41"/>
      <c r="P248" s="41" t="s">
        <v>121</v>
      </c>
    </row>
    <row r="249" spans="2:16" ht="17.100000000000001" customHeight="1">
      <c r="B249" s="41">
        <v>2026</v>
      </c>
      <c r="C249" s="41">
        <v>1</v>
      </c>
      <c r="D249" s="41" t="s">
        <v>72</v>
      </c>
      <c r="E249" s="41" t="s">
        <v>6988</v>
      </c>
      <c r="F249" s="41" t="s">
        <v>6648</v>
      </c>
      <c r="G249" s="41" t="s">
        <v>6649</v>
      </c>
      <c r="H249" s="41" t="s">
        <v>6650</v>
      </c>
      <c r="I249" s="41" t="s">
        <v>6651</v>
      </c>
      <c r="J249" s="45">
        <v>98244000</v>
      </c>
      <c r="K249" s="41" t="s">
        <v>878</v>
      </c>
      <c r="L249" s="41" t="s">
        <v>2760</v>
      </c>
      <c r="M249" s="41" t="s">
        <v>2761</v>
      </c>
      <c r="N249" s="41" t="s">
        <v>71</v>
      </c>
      <c r="O249" s="41"/>
      <c r="P249" s="41"/>
    </row>
    <row r="250" spans="2:16" ht="17.100000000000001" customHeight="1">
      <c r="B250" s="41">
        <v>2026</v>
      </c>
      <c r="C250" s="41">
        <v>1</v>
      </c>
      <c r="D250" s="41" t="s">
        <v>72</v>
      </c>
      <c r="E250" s="41" t="s">
        <v>6989</v>
      </c>
      <c r="F250" s="41" t="s">
        <v>6648</v>
      </c>
      <c r="G250" s="41" t="s">
        <v>6656</v>
      </c>
      <c r="H250" s="41" t="s">
        <v>6650</v>
      </c>
      <c r="I250" s="41" t="s">
        <v>6680</v>
      </c>
      <c r="J250" s="45">
        <v>13599660</v>
      </c>
      <c r="K250" s="41" t="s">
        <v>878</v>
      </c>
      <c r="L250" s="41" t="s">
        <v>2751</v>
      </c>
      <c r="M250" s="41" t="s">
        <v>2752</v>
      </c>
      <c r="N250" s="41" t="s">
        <v>71</v>
      </c>
      <c r="O250" s="41"/>
      <c r="P250" s="41" t="s">
        <v>121</v>
      </c>
    </row>
    <row r="251" spans="2:16" ht="17.100000000000001" customHeight="1">
      <c r="B251" s="41">
        <v>2026</v>
      </c>
      <c r="C251" s="41">
        <v>1</v>
      </c>
      <c r="D251" s="41" t="s">
        <v>72</v>
      </c>
      <c r="E251" s="41" t="s">
        <v>6990</v>
      </c>
      <c r="F251" s="41" t="s">
        <v>6648</v>
      </c>
      <c r="G251" s="41" t="s">
        <v>6656</v>
      </c>
      <c r="H251" s="41" t="s">
        <v>6667</v>
      </c>
      <c r="I251" s="41" t="s">
        <v>6651</v>
      </c>
      <c r="J251" s="45">
        <v>25803000</v>
      </c>
      <c r="K251" s="41" t="s">
        <v>878</v>
      </c>
      <c r="L251" s="41" t="s">
        <v>882</v>
      </c>
      <c r="M251" s="41" t="s">
        <v>883</v>
      </c>
      <c r="N251" s="41" t="s">
        <v>71</v>
      </c>
      <c r="O251" s="41"/>
      <c r="P251" s="41"/>
    </row>
    <row r="252" spans="2:16" ht="17.100000000000001" customHeight="1">
      <c r="B252" s="41">
        <v>2026</v>
      </c>
      <c r="C252" s="41">
        <v>1</v>
      </c>
      <c r="D252" s="41" t="s">
        <v>72</v>
      </c>
      <c r="E252" s="41" t="s">
        <v>6991</v>
      </c>
      <c r="F252" s="41" t="s">
        <v>6648</v>
      </c>
      <c r="G252" s="41" t="s">
        <v>6649</v>
      </c>
      <c r="H252" s="41" t="s">
        <v>6650</v>
      </c>
      <c r="I252" s="41" t="s">
        <v>6651</v>
      </c>
      <c r="J252" s="45">
        <v>20990820</v>
      </c>
      <c r="K252" s="41" t="s">
        <v>878</v>
      </c>
      <c r="L252" s="41" t="s">
        <v>2767</v>
      </c>
      <c r="M252" s="41" t="s">
        <v>2768</v>
      </c>
      <c r="N252" s="41" t="s">
        <v>71</v>
      </c>
      <c r="O252" s="41"/>
      <c r="P252" s="41"/>
    </row>
    <row r="253" spans="2:16" ht="17.100000000000001" customHeight="1">
      <c r="B253" s="41">
        <v>2026</v>
      </c>
      <c r="C253" s="41">
        <v>1</v>
      </c>
      <c r="D253" s="41" t="s">
        <v>72</v>
      </c>
      <c r="E253" s="41" t="s">
        <v>6992</v>
      </c>
      <c r="F253" s="41" t="s">
        <v>6648</v>
      </c>
      <c r="G253" s="41" t="s">
        <v>6656</v>
      </c>
      <c r="H253" s="41" t="s">
        <v>6667</v>
      </c>
      <c r="I253" s="41" t="s">
        <v>6680</v>
      </c>
      <c r="J253" s="45">
        <v>10450000</v>
      </c>
      <c r="K253" s="41" t="s">
        <v>878</v>
      </c>
      <c r="L253" s="41" t="s">
        <v>2767</v>
      </c>
      <c r="M253" s="41" t="s">
        <v>2768</v>
      </c>
      <c r="N253" s="41" t="s">
        <v>71</v>
      </c>
      <c r="O253" s="41"/>
      <c r="P253" s="41" t="s">
        <v>121</v>
      </c>
    </row>
    <row r="254" spans="2:16" ht="17.100000000000001" customHeight="1">
      <c r="B254" s="41">
        <v>2026</v>
      </c>
      <c r="C254" s="41">
        <v>1</v>
      </c>
      <c r="D254" s="41" t="s">
        <v>72</v>
      </c>
      <c r="E254" s="41" t="s">
        <v>6993</v>
      </c>
      <c r="F254" s="41" t="s">
        <v>6648</v>
      </c>
      <c r="G254" s="41" t="s">
        <v>6656</v>
      </c>
      <c r="H254" s="41" t="s">
        <v>6667</v>
      </c>
      <c r="I254" s="41" t="s">
        <v>6680</v>
      </c>
      <c r="J254" s="45">
        <v>14840000</v>
      </c>
      <c r="K254" s="41" t="s">
        <v>878</v>
      </c>
      <c r="L254" s="41" t="s">
        <v>2767</v>
      </c>
      <c r="M254" s="41" t="s">
        <v>2768</v>
      </c>
      <c r="N254" s="41" t="s">
        <v>71</v>
      </c>
      <c r="O254" s="41"/>
      <c r="P254" s="41" t="s">
        <v>121</v>
      </c>
    </row>
    <row r="255" spans="2:16" ht="17.100000000000001" customHeight="1">
      <c r="B255" s="41">
        <v>2026</v>
      </c>
      <c r="C255" s="41">
        <v>1</v>
      </c>
      <c r="D255" s="41" t="s">
        <v>72</v>
      </c>
      <c r="E255" s="41" t="s">
        <v>6994</v>
      </c>
      <c r="F255" s="41" t="s">
        <v>6648</v>
      </c>
      <c r="G255" s="41" t="s">
        <v>6649</v>
      </c>
      <c r="H255" s="41" t="s">
        <v>6650</v>
      </c>
      <c r="I255" s="41" t="s">
        <v>6651</v>
      </c>
      <c r="J255" s="45">
        <v>86400000</v>
      </c>
      <c r="K255" s="41" t="s">
        <v>878</v>
      </c>
      <c r="L255" s="41" t="s">
        <v>2767</v>
      </c>
      <c r="M255" s="41" t="s">
        <v>2768</v>
      </c>
      <c r="N255" s="41" t="s">
        <v>71</v>
      </c>
      <c r="O255" s="41"/>
      <c r="P255" s="41"/>
    </row>
    <row r="256" spans="2:16" ht="17.100000000000001" customHeight="1">
      <c r="B256" s="41">
        <v>2026</v>
      </c>
      <c r="C256" s="41">
        <v>1</v>
      </c>
      <c r="D256" s="41" t="s">
        <v>72</v>
      </c>
      <c r="E256" s="41" t="s">
        <v>6995</v>
      </c>
      <c r="F256" s="41" t="s">
        <v>6648</v>
      </c>
      <c r="G256" s="41" t="s">
        <v>6656</v>
      </c>
      <c r="H256" s="41" t="s">
        <v>6667</v>
      </c>
      <c r="I256" s="41" t="s">
        <v>6651</v>
      </c>
      <c r="J256" s="45">
        <v>49100000</v>
      </c>
      <c r="K256" s="41" t="s">
        <v>878</v>
      </c>
      <c r="L256" s="41" t="s">
        <v>2767</v>
      </c>
      <c r="M256" s="41" t="s">
        <v>2768</v>
      </c>
      <c r="N256" s="41" t="s">
        <v>71</v>
      </c>
      <c r="O256" s="41"/>
      <c r="P256" s="41"/>
    </row>
    <row r="257" spans="2:16" ht="17.100000000000001" customHeight="1">
      <c r="B257" s="41">
        <v>2026</v>
      </c>
      <c r="C257" s="41">
        <v>1</v>
      </c>
      <c r="D257" s="41" t="s">
        <v>72</v>
      </c>
      <c r="E257" s="41" t="s">
        <v>6996</v>
      </c>
      <c r="F257" s="41" t="s">
        <v>6648</v>
      </c>
      <c r="G257" s="41" t="s">
        <v>6649</v>
      </c>
      <c r="H257" s="41" t="s">
        <v>6650</v>
      </c>
      <c r="I257" s="41" t="s">
        <v>6680</v>
      </c>
      <c r="J257" s="45">
        <v>10000000</v>
      </c>
      <c r="K257" s="41" t="s">
        <v>878</v>
      </c>
      <c r="L257" s="41" t="s">
        <v>886</v>
      </c>
      <c r="M257" s="41" t="s">
        <v>887</v>
      </c>
      <c r="N257" s="41" t="s">
        <v>71</v>
      </c>
      <c r="O257" s="41"/>
      <c r="P257" s="41" t="s">
        <v>121</v>
      </c>
    </row>
    <row r="258" spans="2:16" ht="17.100000000000001" customHeight="1">
      <c r="B258" s="41">
        <v>2026</v>
      </c>
      <c r="C258" s="41">
        <v>1</v>
      </c>
      <c r="D258" s="41" t="s">
        <v>72</v>
      </c>
      <c r="E258" s="41" t="s">
        <v>6997</v>
      </c>
      <c r="F258" s="41" t="s">
        <v>6648</v>
      </c>
      <c r="G258" s="41" t="s">
        <v>6649</v>
      </c>
      <c r="H258" s="41" t="s">
        <v>6650</v>
      </c>
      <c r="I258" s="41" t="s">
        <v>6680</v>
      </c>
      <c r="J258" s="45">
        <v>18400000</v>
      </c>
      <c r="K258" s="41" t="s">
        <v>878</v>
      </c>
      <c r="L258" s="41" t="s">
        <v>886</v>
      </c>
      <c r="M258" s="41" t="s">
        <v>887</v>
      </c>
      <c r="N258" s="41" t="s">
        <v>71</v>
      </c>
      <c r="O258" s="41"/>
      <c r="P258" s="41" t="s">
        <v>121</v>
      </c>
    </row>
    <row r="259" spans="2:16" ht="17.100000000000001" customHeight="1">
      <c r="B259" s="41">
        <v>2026</v>
      </c>
      <c r="C259" s="41">
        <v>1</v>
      </c>
      <c r="D259" s="41" t="s">
        <v>72</v>
      </c>
      <c r="E259" s="41" t="s">
        <v>6998</v>
      </c>
      <c r="F259" s="41" t="s">
        <v>6648</v>
      </c>
      <c r="G259" s="41" t="s">
        <v>6656</v>
      </c>
      <c r="H259" s="41" t="s">
        <v>6667</v>
      </c>
      <c r="I259" s="41" t="s">
        <v>6651</v>
      </c>
      <c r="J259" s="45">
        <v>53050000</v>
      </c>
      <c r="K259" s="41" t="s">
        <v>878</v>
      </c>
      <c r="L259" s="41" t="s">
        <v>886</v>
      </c>
      <c r="M259" s="41" t="s">
        <v>887</v>
      </c>
      <c r="N259" s="41" t="s">
        <v>71</v>
      </c>
      <c r="O259" s="41"/>
      <c r="P259" s="41"/>
    </row>
    <row r="260" spans="2:16" ht="17.100000000000001" customHeight="1">
      <c r="B260" s="41">
        <v>2026</v>
      </c>
      <c r="C260" s="41">
        <v>1</v>
      </c>
      <c r="D260" s="41" t="s">
        <v>72</v>
      </c>
      <c r="E260" s="41" t="s">
        <v>6999</v>
      </c>
      <c r="F260" s="41" t="s">
        <v>6648</v>
      </c>
      <c r="G260" s="41" t="s">
        <v>6649</v>
      </c>
      <c r="H260" s="41" t="s">
        <v>6650</v>
      </c>
      <c r="I260" s="41" t="s">
        <v>6680</v>
      </c>
      <c r="J260" s="45">
        <v>13932000</v>
      </c>
      <c r="K260" s="41" t="s">
        <v>878</v>
      </c>
      <c r="L260" s="41" t="s">
        <v>886</v>
      </c>
      <c r="M260" s="41" t="s">
        <v>887</v>
      </c>
      <c r="N260" s="41" t="s">
        <v>71</v>
      </c>
      <c r="O260" s="41"/>
      <c r="P260" s="41" t="s">
        <v>121</v>
      </c>
    </row>
    <row r="261" spans="2:16" ht="17.100000000000001" customHeight="1">
      <c r="B261" s="41">
        <v>2026</v>
      </c>
      <c r="C261" s="41">
        <v>1</v>
      </c>
      <c r="D261" s="41" t="s">
        <v>72</v>
      </c>
      <c r="E261" s="41" t="s">
        <v>7000</v>
      </c>
      <c r="F261" s="41" t="s">
        <v>6648</v>
      </c>
      <c r="G261" s="41" t="s">
        <v>6649</v>
      </c>
      <c r="H261" s="41" t="s">
        <v>6650</v>
      </c>
      <c r="I261" s="41" t="s">
        <v>6680</v>
      </c>
      <c r="J261" s="45">
        <v>11600000</v>
      </c>
      <c r="K261" s="41" t="s">
        <v>878</v>
      </c>
      <c r="L261" s="41" t="s">
        <v>886</v>
      </c>
      <c r="M261" s="41" t="s">
        <v>887</v>
      </c>
      <c r="N261" s="41" t="s">
        <v>71</v>
      </c>
      <c r="O261" s="41"/>
      <c r="P261" s="41" t="s">
        <v>121</v>
      </c>
    </row>
    <row r="262" spans="2:16" ht="17.100000000000001" customHeight="1">
      <c r="B262" s="41">
        <v>2026</v>
      </c>
      <c r="C262" s="41">
        <v>1</v>
      </c>
      <c r="D262" s="41" t="s">
        <v>72</v>
      </c>
      <c r="E262" s="41" t="s">
        <v>7001</v>
      </c>
      <c r="F262" s="41" t="s">
        <v>6655</v>
      </c>
      <c r="G262" s="41" t="s">
        <v>6656</v>
      </c>
      <c r="H262" s="41" t="s">
        <v>6650</v>
      </c>
      <c r="I262" s="41" t="s">
        <v>6680</v>
      </c>
      <c r="J262" s="45">
        <v>18696810</v>
      </c>
      <c r="K262" s="41" t="s">
        <v>2776</v>
      </c>
      <c r="L262" s="41" t="s">
        <v>2788</v>
      </c>
      <c r="M262" s="41" t="s">
        <v>2789</v>
      </c>
      <c r="N262" s="41" t="s">
        <v>71</v>
      </c>
      <c r="O262" s="41"/>
      <c r="P262" s="41"/>
    </row>
    <row r="263" spans="2:16" ht="17.100000000000001" customHeight="1">
      <c r="B263" s="41">
        <v>2026</v>
      </c>
      <c r="C263" s="41">
        <v>1</v>
      </c>
      <c r="D263" s="41" t="s">
        <v>72</v>
      </c>
      <c r="E263" s="41" t="s">
        <v>7002</v>
      </c>
      <c r="F263" s="41" t="s">
        <v>6655</v>
      </c>
      <c r="G263" s="41" t="s">
        <v>6656</v>
      </c>
      <c r="H263" s="41" t="s">
        <v>6650</v>
      </c>
      <c r="I263" s="41" t="s">
        <v>6680</v>
      </c>
      <c r="J263" s="45">
        <v>15438830</v>
      </c>
      <c r="K263" s="41" t="s">
        <v>2776</v>
      </c>
      <c r="L263" s="41" t="s">
        <v>2788</v>
      </c>
      <c r="M263" s="41" t="s">
        <v>2789</v>
      </c>
      <c r="N263" s="41" t="s">
        <v>71</v>
      </c>
      <c r="O263" s="41"/>
      <c r="P263" s="41"/>
    </row>
    <row r="264" spans="2:16" ht="17.100000000000001" customHeight="1">
      <c r="B264" s="41">
        <v>2026</v>
      </c>
      <c r="C264" s="41">
        <v>1</v>
      </c>
      <c r="D264" s="41" t="s">
        <v>72</v>
      </c>
      <c r="E264" s="41" t="s">
        <v>7003</v>
      </c>
      <c r="F264" s="41" t="s">
        <v>6655</v>
      </c>
      <c r="G264" s="41" t="s">
        <v>6656</v>
      </c>
      <c r="H264" s="41" t="s">
        <v>6650</v>
      </c>
      <c r="I264" s="41" t="s">
        <v>6680</v>
      </c>
      <c r="J264" s="45">
        <v>14527370</v>
      </c>
      <c r="K264" s="41" t="s">
        <v>2776</v>
      </c>
      <c r="L264" s="41" t="s">
        <v>2788</v>
      </c>
      <c r="M264" s="41" t="s">
        <v>2789</v>
      </c>
      <c r="N264" s="41" t="s">
        <v>71</v>
      </c>
      <c r="O264" s="41"/>
      <c r="P264" s="41"/>
    </row>
    <row r="265" spans="2:16" ht="17.100000000000001" customHeight="1">
      <c r="B265" s="41">
        <v>2026</v>
      </c>
      <c r="C265" s="41">
        <v>1</v>
      </c>
      <c r="D265" s="41" t="s">
        <v>72</v>
      </c>
      <c r="E265" s="41" t="s">
        <v>7004</v>
      </c>
      <c r="F265" s="41" t="s">
        <v>6655</v>
      </c>
      <c r="G265" s="41" t="s">
        <v>6656</v>
      </c>
      <c r="H265" s="41" t="s">
        <v>6650</v>
      </c>
      <c r="I265" s="41" t="s">
        <v>6680</v>
      </c>
      <c r="J265" s="45">
        <v>16586900</v>
      </c>
      <c r="K265" s="41" t="s">
        <v>2776</v>
      </c>
      <c r="L265" s="41" t="s">
        <v>2788</v>
      </c>
      <c r="M265" s="41" t="s">
        <v>2789</v>
      </c>
      <c r="N265" s="41" t="s">
        <v>71</v>
      </c>
      <c r="O265" s="41"/>
      <c r="P265" s="41"/>
    </row>
    <row r="266" spans="2:16" ht="17.100000000000001" customHeight="1">
      <c r="B266" s="41">
        <v>2026</v>
      </c>
      <c r="C266" s="41">
        <v>1</v>
      </c>
      <c r="D266" s="41" t="s">
        <v>72</v>
      </c>
      <c r="E266" s="41" t="s">
        <v>7005</v>
      </c>
      <c r="F266" s="41" t="s">
        <v>6648</v>
      </c>
      <c r="G266" s="41" t="s">
        <v>6656</v>
      </c>
      <c r="H266" s="41" t="s">
        <v>6667</v>
      </c>
      <c r="I266" s="41" t="s">
        <v>6680</v>
      </c>
      <c r="J266" s="45">
        <v>400000000</v>
      </c>
      <c r="K266" s="41" t="s">
        <v>4626</v>
      </c>
      <c r="L266" s="41" t="s">
        <v>7006</v>
      </c>
      <c r="M266" s="41" t="s">
        <v>7007</v>
      </c>
      <c r="N266" s="41" t="s">
        <v>71</v>
      </c>
      <c r="O266" s="41"/>
      <c r="P266" s="41" t="s">
        <v>7008</v>
      </c>
    </row>
    <row r="267" spans="2:16" ht="17.100000000000001" customHeight="1">
      <c r="B267" s="41">
        <v>2026</v>
      </c>
      <c r="C267" s="41">
        <v>1</v>
      </c>
      <c r="D267" s="41" t="s">
        <v>72</v>
      </c>
      <c r="E267" s="41" t="s">
        <v>7009</v>
      </c>
      <c r="F267" s="41" t="s">
        <v>6655</v>
      </c>
      <c r="G267" s="41" t="s">
        <v>6649</v>
      </c>
      <c r="H267" s="41" t="s">
        <v>6650</v>
      </c>
      <c r="I267" s="41" t="s">
        <v>6651</v>
      </c>
      <c r="J267" s="45">
        <v>100000000</v>
      </c>
      <c r="K267" s="41" t="s">
        <v>4626</v>
      </c>
      <c r="L267" s="41" t="s">
        <v>4627</v>
      </c>
      <c r="M267" s="41" t="s">
        <v>4628</v>
      </c>
      <c r="N267" s="41" t="s">
        <v>71</v>
      </c>
      <c r="O267" s="41"/>
      <c r="P267" s="41"/>
    </row>
    <row r="268" spans="2:16" ht="17.100000000000001" customHeight="1">
      <c r="B268" s="41">
        <v>2026</v>
      </c>
      <c r="C268" s="41">
        <v>1</v>
      </c>
      <c r="D268" s="41" t="s">
        <v>72</v>
      </c>
      <c r="E268" s="41" t="s">
        <v>7010</v>
      </c>
      <c r="F268" s="41" t="s">
        <v>6655</v>
      </c>
      <c r="G268" s="41" t="s">
        <v>6649</v>
      </c>
      <c r="H268" s="41" t="s">
        <v>6650</v>
      </c>
      <c r="I268" s="41" t="s">
        <v>6651</v>
      </c>
      <c r="J268" s="45">
        <v>481200000</v>
      </c>
      <c r="K268" s="41" t="s">
        <v>1266</v>
      </c>
      <c r="L268" s="41" t="s">
        <v>7011</v>
      </c>
      <c r="M268" s="41" t="s">
        <v>7012</v>
      </c>
      <c r="N268" s="41" t="s">
        <v>71</v>
      </c>
      <c r="O268" s="41"/>
      <c r="P268" s="41"/>
    </row>
    <row r="269" spans="2:16" ht="17.100000000000001" customHeight="1">
      <c r="B269" s="41">
        <v>2026</v>
      </c>
      <c r="C269" s="41">
        <v>1</v>
      </c>
      <c r="D269" s="41" t="s">
        <v>72</v>
      </c>
      <c r="E269" s="41" t="s">
        <v>7013</v>
      </c>
      <c r="F269" s="41" t="s">
        <v>6655</v>
      </c>
      <c r="G269" s="41" t="s">
        <v>6656</v>
      </c>
      <c r="H269" s="41" t="s">
        <v>6667</v>
      </c>
      <c r="I269" s="41" t="s">
        <v>6651</v>
      </c>
      <c r="J269" s="45">
        <v>12000000</v>
      </c>
      <c r="K269" s="41" t="s">
        <v>7014</v>
      </c>
      <c r="L269" s="41" t="s">
        <v>7015</v>
      </c>
      <c r="M269" s="41" t="s">
        <v>7016</v>
      </c>
      <c r="N269" s="41" t="s">
        <v>71</v>
      </c>
      <c r="O269" s="41"/>
      <c r="P269" s="41"/>
    </row>
    <row r="270" spans="2:16" ht="17.100000000000001" customHeight="1">
      <c r="B270" s="41">
        <v>2026</v>
      </c>
      <c r="C270" s="41">
        <v>1</v>
      </c>
      <c r="D270" s="41" t="s">
        <v>72</v>
      </c>
      <c r="E270" s="41" t="s">
        <v>7017</v>
      </c>
      <c r="F270" s="41" t="s">
        <v>6655</v>
      </c>
      <c r="G270" s="41" t="s">
        <v>6656</v>
      </c>
      <c r="H270" s="41" t="s">
        <v>6650</v>
      </c>
      <c r="I270" s="41" t="s">
        <v>6651</v>
      </c>
      <c r="J270" s="45">
        <v>150000000</v>
      </c>
      <c r="K270" s="41" t="s">
        <v>1496</v>
      </c>
      <c r="L270" s="41" t="s">
        <v>7018</v>
      </c>
      <c r="M270" s="41" t="s">
        <v>7019</v>
      </c>
      <c r="N270" s="41" t="s">
        <v>71</v>
      </c>
      <c r="O270" s="41"/>
      <c r="P270" s="41"/>
    </row>
    <row r="271" spans="2:16" ht="17.100000000000001" customHeight="1">
      <c r="B271" s="41">
        <v>2026</v>
      </c>
      <c r="C271" s="41">
        <v>1</v>
      </c>
      <c r="D271" s="41" t="s">
        <v>72</v>
      </c>
      <c r="E271" s="41" t="s">
        <v>7020</v>
      </c>
      <c r="F271" s="41" t="s">
        <v>6655</v>
      </c>
      <c r="G271" s="41" t="s">
        <v>6656</v>
      </c>
      <c r="H271" s="41" t="s">
        <v>6650</v>
      </c>
      <c r="I271" s="41" t="s">
        <v>6651</v>
      </c>
      <c r="J271" s="45">
        <v>150000000</v>
      </c>
      <c r="K271" s="41" t="s">
        <v>1496</v>
      </c>
      <c r="L271" s="41" t="s">
        <v>7018</v>
      </c>
      <c r="M271" s="41" t="s">
        <v>7019</v>
      </c>
      <c r="N271" s="41" t="s">
        <v>71</v>
      </c>
      <c r="O271" s="41"/>
      <c r="P271" s="41"/>
    </row>
    <row r="272" spans="2:16" ht="17.100000000000001" customHeight="1">
      <c r="B272" s="41">
        <v>2026</v>
      </c>
      <c r="C272" s="41">
        <v>1</v>
      </c>
      <c r="D272" s="41" t="s">
        <v>72</v>
      </c>
      <c r="E272" s="41" t="s">
        <v>7021</v>
      </c>
      <c r="F272" s="41" t="s">
        <v>6655</v>
      </c>
      <c r="G272" s="41" t="s">
        <v>6656</v>
      </c>
      <c r="H272" s="41" t="s">
        <v>6650</v>
      </c>
      <c r="I272" s="41" t="s">
        <v>6651</v>
      </c>
      <c r="J272" s="45">
        <v>123000000</v>
      </c>
      <c r="K272" s="41" t="s">
        <v>1496</v>
      </c>
      <c r="L272" s="41" t="s">
        <v>7018</v>
      </c>
      <c r="M272" s="41" t="s">
        <v>7019</v>
      </c>
      <c r="N272" s="41" t="s">
        <v>71</v>
      </c>
      <c r="O272" s="41"/>
      <c r="P272" s="41"/>
    </row>
    <row r="273" spans="2:16" ht="17.100000000000001" customHeight="1">
      <c r="B273" s="41">
        <v>2026</v>
      </c>
      <c r="C273" s="41">
        <v>1</v>
      </c>
      <c r="D273" s="41" t="s">
        <v>72</v>
      </c>
      <c r="E273" s="41" t="s">
        <v>7022</v>
      </c>
      <c r="F273" s="41" t="s">
        <v>6655</v>
      </c>
      <c r="G273" s="41" t="s">
        <v>6656</v>
      </c>
      <c r="H273" s="41" t="s">
        <v>6650</v>
      </c>
      <c r="I273" s="41" t="s">
        <v>6651</v>
      </c>
      <c r="J273" s="45">
        <v>123000000</v>
      </c>
      <c r="K273" s="41" t="s">
        <v>1496</v>
      </c>
      <c r="L273" s="41" t="s">
        <v>7018</v>
      </c>
      <c r="M273" s="41" t="s">
        <v>7019</v>
      </c>
      <c r="N273" s="41" t="s">
        <v>71</v>
      </c>
      <c r="O273" s="41"/>
      <c r="P273" s="41"/>
    </row>
    <row r="274" spans="2:16" ht="17.100000000000001" customHeight="1">
      <c r="B274" s="41">
        <v>2026</v>
      </c>
      <c r="C274" s="41">
        <v>1</v>
      </c>
      <c r="D274" s="41" t="s">
        <v>72</v>
      </c>
      <c r="E274" s="41" t="s">
        <v>7023</v>
      </c>
      <c r="F274" s="41" t="s">
        <v>6655</v>
      </c>
      <c r="G274" s="41" t="s">
        <v>6649</v>
      </c>
      <c r="H274" s="41" t="s">
        <v>6650</v>
      </c>
      <c r="I274" s="41" t="s">
        <v>6680</v>
      </c>
      <c r="J274" s="45">
        <v>10000000</v>
      </c>
      <c r="K274" s="41" t="s">
        <v>351</v>
      </c>
      <c r="L274" s="41" t="s">
        <v>7024</v>
      </c>
      <c r="M274" s="41" t="s">
        <v>7025</v>
      </c>
      <c r="N274" s="41" t="s">
        <v>71</v>
      </c>
      <c r="O274" s="41" t="s">
        <v>7026</v>
      </c>
      <c r="P274" s="41"/>
    </row>
    <row r="275" spans="2:16" ht="17.100000000000001" customHeight="1">
      <c r="B275" s="41">
        <v>2026</v>
      </c>
      <c r="C275" s="41">
        <v>1</v>
      </c>
      <c r="D275" s="41" t="s">
        <v>72</v>
      </c>
      <c r="E275" s="41" t="s">
        <v>7027</v>
      </c>
      <c r="F275" s="41" t="s">
        <v>6648</v>
      </c>
      <c r="G275" s="41" t="s">
        <v>6656</v>
      </c>
      <c r="H275" s="41" t="s">
        <v>6667</v>
      </c>
      <c r="I275" s="41" t="s">
        <v>6651</v>
      </c>
      <c r="J275" s="45">
        <v>12826000</v>
      </c>
      <c r="K275" s="41" t="s">
        <v>2820</v>
      </c>
      <c r="L275" s="41" t="s">
        <v>2821</v>
      </c>
      <c r="M275" s="41" t="s">
        <v>2822</v>
      </c>
      <c r="N275" s="41" t="s">
        <v>71</v>
      </c>
      <c r="O275" s="41"/>
      <c r="P275" s="41"/>
    </row>
    <row r="276" spans="2:16" ht="17.100000000000001" customHeight="1">
      <c r="B276" s="41">
        <v>2026</v>
      </c>
      <c r="C276" s="41">
        <v>1</v>
      </c>
      <c r="D276" s="41" t="s">
        <v>72</v>
      </c>
      <c r="E276" s="41" t="s">
        <v>7028</v>
      </c>
      <c r="F276" s="41" t="s">
        <v>6648</v>
      </c>
      <c r="G276" s="41" t="s">
        <v>6656</v>
      </c>
      <c r="H276" s="41" t="s">
        <v>6667</v>
      </c>
      <c r="I276" s="41" t="s">
        <v>6651</v>
      </c>
      <c r="J276" s="45">
        <v>7529000</v>
      </c>
      <c r="K276" s="41" t="s">
        <v>2820</v>
      </c>
      <c r="L276" s="41" t="s">
        <v>2821</v>
      </c>
      <c r="M276" s="41" t="s">
        <v>2822</v>
      </c>
      <c r="N276" s="41" t="s">
        <v>71</v>
      </c>
      <c r="O276" s="41"/>
      <c r="P276" s="41"/>
    </row>
    <row r="277" spans="2:16" ht="17.100000000000001" customHeight="1">
      <c r="B277" s="41">
        <v>2026</v>
      </c>
      <c r="C277" s="41">
        <v>1</v>
      </c>
      <c r="D277" s="41" t="s">
        <v>72</v>
      </c>
      <c r="E277" s="41" t="s">
        <v>7029</v>
      </c>
      <c r="F277" s="41" t="s">
        <v>6648</v>
      </c>
      <c r="G277" s="41" t="s">
        <v>6649</v>
      </c>
      <c r="H277" s="41" t="s">
        <v>6650</v>
      </c>
      <c r="I277" s="41" t="s">
        <v>6651</v>
      </c>
      <c r="J277" s="45">
        <v>15433000</v>
      </c>
      <c r="K277" s="41" t="s">
        <v>2820</v>
      </c>
      <c r="L277" s="41" t="s">
        <v>2827</v>
      </c>
      <c r="M277" s="41" t="s">
        <v>2828</v>
      </c>
      <c r="N277" s="41" t="s">
        <v>71</v>
      </c>
      <c r="O277" s="41"/>
      <c r="P277" s="41"/>
    </row>
    <row r="278" spans="2:16" ht="17.100000000000001" customHeight="1">
      <c r="B278" s="41">
        <v>2026</v>
      </c>
      <c r="C278" s="41">
        <v>1</v>
      </c>
      <c r="D278" s="41" t="s">
        <v>72</v>
      </c>
      <c r="E278" s="41" t="s">
        <v>7030</v>
      </c>
      <c r="F278" s="41" t="s">
        <v>6655</v>
      </c>
      <c r="G278" s="41" t="s">
        <v>6649</v>
      </c>
      <c r="H278" s="41" t="s">
        <v>6650</v>
      </c>
      <c r="I278" s="41" t="s">
        <v>6651</v>
      </c>
      <c r="J278" s="45">
        <v>38730000</v>
      </c>
      <c r="K278" s="41" t="s">
        <v>355</v>
      </c>
      <c r="L278" s="41" t="s">
        <v>5366</v>
      </c>
      <c r="M278" s="41" t="s">
        <v>5367</v>
      </c>
      <c r="N278" s="41" t="s">
        <v>71</v>
      </c>
      <c r="O278" s="41"/>
      <c r="P278" s="41"/>
    </row>
    <row r="279" spans="2:16" ht="17.100000000000001" customHeight="1">
      <c r="B279" s="41">
        <v>2026</v>
      </c>
      <c r="C279" s="41">
        <v>1</v>
      </c>
      <c r="D279" s="41" t="s">
        <v>72</v>
      </c>
      <c r="E279" s="41" t="s">
        <v>7031</v>
      </c>
      <c r="F279" s="41" t="s">
        <v>6648</v>
      </c>
      <c r="G279" s="41" t="s">
        <v>6649</v>
      </c>
      <c r="H279" s="41" t="s">
        <v>6650</v>
      </c>
      <c r="I279" s="41" t="s">
        <v>6651</v>
      </c>
      <c r="J279" s="45">
        <v>14503000</v>
      </c>
      <c r="K279" s="41" t="s">
        <v>355</v>
      </c>
      <c r="L279" s="41" t="s">
        <v>356</v>
      </c>
      <c r="M279" s="41" t="s">
        <v>357</v>
      </c>
      <c r="N279" s="41" t="s">
        <v>71</v>
      </c>
      <c r="O279" s="41"/>
      <c r="P279" s="41"/>
    </row>
    <row r="280" spans="2:16" ht="17.100000000000001" customHeight="1">
      <c r="B280" s="41">
        <v>2026</v>
      </c>
      <c r="C280" s="41">
        <v>1</v>
      </c>
      <c r="D280" s="41" t="s">
        <v>72</v>
      </c>
      <c r="E280" s="41" t="s">
        <v>7032</v>
      </c>
      <c r="F280" s="41" t="s">
        <v>6648</v>
      </c>
      <c r="G280" s="41" t="s">
        <v>6649</v>
      </c>
      <c r="H280" s="41" t="s">
        <v>6650</v>
      </c>
      <c r="I280" s="41" t="s">
        <v>6651</v>
      </c>
      <c r="J280" s="45">
        <v>3564000</v>
      </c>
      <c r="K280" s="41" t="s">
        <v>355</v>
      </c>
      <c r="L280" s="41" t="s">
        <v>356</v>
      </c>
      <c r="M280" s="41" t="s">
        <v>357</v>
      </c>
      <c r="N280" s="41" t="s">
        <v>71</v>
      </c>
      <c r="O280" s="41"/>
      <c r="P280" s="41"/>
    </row>
    <row r="281" spans="2:16" ht="17.100000000000001" customHeight="1">
      <c r="B281" s="41">
        <v>2026</v>
      </c>
      <c r="C281" s="41">
        <v>1</v>
      </c>
      <c r="D281" s="41" t="s">
        <v>72</v>
      </c>
      <c r="E281" s="41" t="s">
        <v>7033</v>
      </c>
      <c r="F281" s="41" t="s">
        <v>6655</v>
      </c>
      <c r="G281" s="41" t="s">
        <v>6656</v>
      </c>
      <c r="H281" s="41" t="s">
        <v>6667</v>
      </c>
      <c r="I281" s="41" t="s">
        <v>6651</v>
      </c>
      <c r="J281" s="45">
        <v>5000000</v>
      </c>
      <c r="K281" s="41" t="s">
        <v>1281</v>
      </c>
      <c r="L281" s="41" t="s">
        <v>1285</v>
      </c>
      <c r="M281" s="41" t="s">
        <v>1286</v>
      </c>
      <c r="N281" s="41" t="s">
        <v>71</v>
      </c>
      <c r="O281" s="41"/>
      <c r="P281" s="41" t="s">
        <v>121</v>
      </c>
    </row>
    <row r="282" spans="2:16" ht="17.100000000000001" customHeight="1">
      <c r="B282" s="41">
        <v>2026</v>
      </c>
      <c r="C282" s="41">
        <v>1</v>
      </c>
      <c r="D282" s="41" t="s">
        <v>72</v>
      </c>
      <c r="E282" s="41" t="s">
        <v>7034</v>
      </c>
      <c r="F282" s="41" t="s">
        <v>6655</v>
      </c>
      <c r="G282" s="41" t="s">
        <v>6649</v>
      </c>
      <c r="H282" s="41" t="s">
        <v>6667</v>
      </c>
      <c r="I282" s="41" t="s">
        <v>6651</v>
      </c>
      <c r="J282" s="45">
        <v>20000000</v>
      </c>
      <c r="K282" s="41" t="s">
        <v>1281</v>
      </c>
      <c r="L282" s="41" t="s">
        <v>1285</v>
      </c>
      <c r="M282" s="41" t="s">
        <v>1286</v>
      </c>
      <c r="N282" s="41" t="s">
        <v>71</v>
      </c>
      <c r="O282" s="41"/>
      <c r="P282" s="41" t="s">
        <v>121</v>
      </c>
    </row>
    <row r="283" spans="2:16" ht="17.100000000000001" customHeight="1">
      <c r="B283" s="41">
        <v>2026</v>
      </c>
      <c r="C283" s="41">
        <v>1</v>
      </c>
      <c r="D283" s="41" t="s">
        <v>72</v>
      </c>
      <c r="E283" s="41" t="s">
        <v>7035</v>
      </c>
      <c r="F283" s="41" t="s">
        <v>6655</v>
      </c>
      <c r="G283" s="41" t="s">
        <v>6649</v>
      </c>
      <c r="H283" s="41" t="s">
        <v>6650</v>
      </c>
      <c r="I283" s="41" t="s">
        <v>6665</v>
      </c>
      <c r="J283" s="45">
        <v>76184000</v>
      </c>
      <c r="K283" s="41" t="s">
        <v>363</v>
      </c>
      <c r="L283" s="41" t="s">
        <v>2871</v>
      </c>
      <c r="M283" s="41" t="s">
        <v>2872</v>
      </c>
      <c r="N283" s="41" t="s">
        <v>71</v>
      </c>
      <c r="O283" s="41"/>
      <c r="P283" s="41"/>
    </row>
    <row r="284" spans="2:16" ht="17.100000000000001" customHeight="1">
      <c r="B284" s="41">
        <v>2026</v>
      </c>
      <c r="C284" s="41">
        <v>1</v>
      </c>
      <c r="D284" s="41" t="s">
        <v>72</v>
      </c>
      <c r="E284" s="41" t="s">
        <v>7036</v>
      </c>
      <c r="F284" s="41" t="s">
        <v>6655</v>
      </c>
      <c r="G284" s="41" t="s">
        <v>6649</v>
      </c>
      <c r="H284" s="41" t="s">
        <v>6650</v>
      </c>
      <c r="I284" s="41" t="s">
        <v>6651</v>
      </c>
      <c r="J284" s="45">
        <v>1920000000</v>
      </c>
      <c r="K284" s="41" t="s">
        <v>363</v>
      </c>
      <c r="L284" s="41" t="s">
        <v>2878</v>
      </c>
      <c r="M284" s="41" t="s">
        <v>2879</v>
      </c>
      <c r="N284" s="41" t="s">
        <v>308</v>
      </c>
      <c r="O284" s="41"/>
      <c r="P284" s="41"/>
    </row>
    <row r="285" spans="2:16" ht="17.100000000000001" customHeight="1">
      <c r="B285" s="41">
        <v>2026</v>
      </c>
      <c r="C285" s="41">
        <v>1</v>
      </c>
      <c r="D285" s="41" t="s">
        <v>72</v>
      </c>
      <c r="E285" s="41" t="s">
        <v>7037</v>
      </c>
      <c r="F285" s="41" t="s">
        <v>6648</v>
      </c>
      <c r="G285" s="41" t="s">
        <v>6656</v>
      </c>
      <c r="H285" s="41" t="s">
        <v>6650</v>
      </c>
      <c r="I285" s="41" t="s">
        <v>6651</v>
      </c>
      <c r="J285" s="45">
        <v>36685000</v>
      </c>
      <c r="K285" s="41" t="s">
        <v>2885</v>
      </c>
      <c r="L285" s="41" t="s">
        <v>2886</v>
      </c>
      <c r="M285" s="41" t="s">
        <v>2887</v>
      </c>
      <c r="N285" s="41" t="s">
        <v>71</v>
      </c>
      <c r="O285" s="41"/>
      <c r="P285" s="41"/>
    </row>
    <row r="286" spans="2:16" ht="17.100000000000001" customHeight="1">
      <c r="B286" s="41">
        <v>2026</v>
      </c>
      <c r="C286" s="41">
        <v>1</v>
      </c>
      <c r="D286" s="41" t="s">
        <v>72</v>
      </c>
      <c r="E286" s="41" t="s">
        <v>7038</v>
      </c>
      <c r="F286" s="41" t="s">
        <v>6648</v>
      </c>
      <c r="G286" s="41" t="s">
        <v>6656</v>
      </c>
      <c r="H286" s="41" t="s">
        <v>6650</v>
      </c>
      <c r="I286" s="41" t="s">
        <v>6651</v>
      </c>
      <c r="J286" s="45">
        <v>6159000</v>
      </c>
      <c r="K286" s="41" t="s">
        <v>2885</v>
      </c>
      <c r="L286" s="41" t="s">
        <v>1303</v>
      </c>
      <c r="M286" s="41" t="s">
        <v>1304</v>
      </c>
      <c r="N286" s="41" t="s">
        <v>71</v>
      </c>
      <c r="O286" s="41"/>
      <c r="P286" s="41"/>
    </row>
    <row r="287" spans="2:16" ht="17.100000000000001" customHeight="1">
      <c r="B287" s="41">
        <v>2026</v>
      </c>
      <c r="C287" s="41">
        <v>1</v>
      </c>
      <c r="D287" s="41" t="s">
        <v>62</v>
      </c>
      <c r="E287" s="41" t="s">
        <v>7039</v>
      </c>
      <c r="F287" s="41" t="s">
        <v>6648</v>
      </c>
      <c r="G287" s="41" t="s">
        <v>6649</v>
      </c>
      <c r="H287" s="41" t="s">
        <v>6650</v>
      </c>
      <c r="I287" s="41" t="s">
        <v>6651</v>
      </c>
      <c r="J287" s="45">
        <v>5000000</v>
      </c>
      <c r="K287" s="41" t="s">
        <v>2885</v>
      </c>
      <c r="L287" s="41" t="s">
        <v>2895</v>
      </c>
      <c r="M287" s="41" t="s">
        <v>2896</v>
      </c>
      <c r="N287" s="41" t="s">
        <v>71</v>
      </c>
      <c r="O287" s="41"/>
      <c r="P287" s="41"/>
    </row>
    <row r="288" spans="2:16" ht="17.100000000000001" customHeight="1">
      <c r="B288" s="41">
        <v>2026</v>
      </c>
      <c r="C288" s="41">
        <v>1</v>
      </c>
      <c r="D288" s="41" t="s">
        <v>62</v>
      </c>
      <c r="E288" s="41" t="s">
        <v>7040</v>
      </c>
      <c r="F288" s="41" t="s">
        <v>6648</v>
      </c>
      <c r="G288" s="41" t="s">
        <v>6649</v>
      </c>
      <c r="H288" s="41" t="s">
        <v>6650</v>
      </c>
      <c r="I288" s="41" t="s">
        <v>6651</v>
      </c>
      <c r="J288" s="45">
        <v>5000000</v>
      </c>
      <c r="K288" s="41" t="s">
        <v>2885</v>
      </c>
      <c r="L288" s="41" t="s">
        <v>2895</v>
      </c>
      <c r="M288" s="41" t="s">
        <v>2896</v>
      </c>
      <c r="N288" s="41" t="s">
        <v>71</v>
      </c>
      <c r="O288" s="41"/>
      <c r="P288" s="41"/>
    </row>
    <row r="289" spans="2:16" ht="17.100000000000001" customHeight="1">
      <c r="B289" s="41">
        <v>2026</v>
      </c>
      <c r="C289" s="41">
        <v>1</v>
      </c>
      <c r="D289" s="41" t="s">
        <v>72</v>
      </c>
      <c r="E289" s="41" t="s">
        <v>7041</v>
      </c>
      <c r="F289" s="41" t="s">
        <v>6648</v>
      </c>
      <c r="G289" s="41" t="s">
        <v>6649</v>
      </c>
      <c r="H289" s="41" t="s">
        <v>6650</v>
      </c>
      <c r="I289" s="41" t="s">
        <v>6651</v>
      </c>
      <c r="J289" s="45">
        <v>116288000</v>
      </c>
      <c r="K289" s="41" t="s">
        <v>2885</v>
      </c>
      <c r="L289" s="41" t="s">
        <v>2905</v>
      </c>
      <c r="M289" s="41" t="s">
        <v>2906</v>
      </c>
      <c r="N289" s="41" t="s">
        <v>71</v>
      </c>
      <c r="O289" s="41"/>
      <c r="P289" s="41"/>
    </row>
    <row r="290" spans="2:16" ht="17.100000000000001" customHeight="1">
      <c r="B290" s="41">
        <v>2026</v>
      </c>
      <c r="C290" s="41">
        <v>1</v>
      </c>
      <c r="D290" s="41" t="s">
        <v>72</v>
      </c>
      <c r="E290" s="41" t="s">
        <v>7042</v>
      </c>
      <c r="F290" s="41" t="s">
        <v>6648</v>
      </c>
      <c r="G290" s="41" t="s">
        <v>6656</v>
      </c>
      <c r="H290" s="41" t="s">
        <v>6650</v>
      </c>
      <c r="I290" s="41" t="s">
        <v>6651</v>
      </c>
      <c r="J290" s="45">
        <v>15500000</v>
      </c>
      <c r="K290" s="41" t="s">
        <v>2885</v>
      </c>
      <c r="L290" s="41" t="s">
        <v>2905</v>
      </c>
      <c r="M290" s="41" t="s">
        <v>2906</v>
      </c>
      <c r="N290" s="41" t="s">
        <v>71</v>
      </c>
      <c r="O290" s="41"/>
      <c r="P290" s="41"/>
    </row>
    <row r="291" spans="2:16" ht="17.100000000000001" customHeight="1">
      <c r="B291" s="41">
        <v>2026</v>
      </c>
      <c r="C291" s="41">
        <v>1</v>
      </c>
      <c r="D291" s="41" t="s">
        <v>72</v>
      </c>
      <c r="E291" s="41" t="s">
        <v>7043</v>
      </c>
      <c r="F291" s="41" t="s">
        <v>6648</v>
      </c>
      <c r="G291" s="41" t="s">
        <v>6649</v>
      </c>
      <c r="H291" s="41" t="s">
        <v>6650</v>
      </c>
      <c r="I291" s="41" t="s">
        <v>6651</v>
      </c>
      <c r="J291" s="45">
        <v>13956000</v>
      </c>
      <c r="K291" s="41" t="s">
        <v>2885</v>
      </c>
      <c r="L291" s="41" t="s">
        <v>2905</v>
      </c>
      <c r="M291" s="41" t="s">
        <v>2906</v>
      </c>
      <c r="N291" s="41" t="s">
        <v>71</v>
      </c>
      <c r="O291" s="41"/>
      <c r="P291" s="41"/>
    </row>
    <row r="292" spans="2:16" ht="17.100000000000001" customHeight="1">
      <c r="B292" s="41">
        <v>2026</v>
      </c>
      <c r="C292" s="41">
        <v>1</v>
      </c>
      <c r="D292" s="41" t="s">
        <v>72</v>
      </c>
      <c r="E292" s="41" t="s">
        <v>7044</v>
      </c>
      <c r="F292" s="41" t="s">
        <v>6648</v>
      </c>
      <c r="G292" s="41" t="s">
        <v>6649</v>
      </c>
      <c r="H292" s="41" t="s">
        <v>6650</v>
      </c>
      <c r="I292" s="41" t="s">
        <v>6651</v>
      </c>
      <c r="J292" s="45">
        <v>240482490</v>
      </c>
      <c r="K292" s="41" t="s">
        <v>2885</v>
      </c>
      <c r="L292" s="41" t="s">
        <v>2905</v>
      </c>
      <c r="M292" s="41" t="s">
        <v>2906</v>
      </c>
      <c r="N292" s="41" t="s">
        <v>71</v>
      </c>
      <c r="O292" s="41"/>
      <c r="P292" s="41"/>
    </row>
    <row r="293" spans="2:16" ht="17.100000000000001" customHeight="1">
      <c r="B293" s="41">
        <v>2026</v>
      </c>
      <c r="C293" s="41">
        <v>1</v>
      </c>
      <c r="D293" s="41" t="s">
        <v>72</v>
      </c>
      <c r="E293" s="41" t="s">
        <v>7045</v>
      </c>
      <c r="F293" s="41" t="s">
        <v>6648</v>
      </c>
      <c r="G293" s="41" t="s">
        <v>6656</v>
      </c>
      <c r="H293" s="41" t="s">
        <v>6667</v>
      </c>
      <c r="I293" s="41" t="s">
        <v>6651</v>
      </c>
      <c r="J293" s="45">
        <v>23392000</v>
      </c>
      <c r="K293" s="41" t="s">
        <v>367</v>
      </c>
      <c r="L293" s="41" t="s">
        <v>2911</v>
      </c>
      <c r="M293" s="41" t="s">
        <v>2912</v>
      </c>
      <c r="N293" s="41" t="s">
        <v>71</v>
      </c>
      <c r="O293" s="41"/>
      <c r="P293" s="41"/>
    </row>
    <row r="294" spans="2:16" ht="17.100000000000001" customHeight="1">
      <c r="B294" s="41">
        <v>2026</v>
      </c>
      <c r="C294" s="41">
        <v>1</v>
      </c>
      <c r="D294" s="41" t="s">
        <v>72</v>
      </c>
      <c r="E294" s="41" t="s">
        <v>7046</v>
      </c>
      <c r="F294" s="41" t="s">
        <v>6648</v>
      </c>
      <c r="G294" s="41" t="s">
        <v>6649</v>
      </c>
      <c r="H294" s="41" t="s">
        <v>6650</v>
      </c>
      <c r="I294" s="41" t="s">
        <v>6651</v>
      </c>
      <c r="J294" s="45">
        <v>190724000</v>
      </c>
      <c r="K294" s="41" t="s">
        <v>367</v>
      </c>
      <c r="L294" s="41" t="s">
        <v>2911</v>
      </c>
      <c r="M294" s="41" t="s">
        <v>2912</v>
      </c>
      <c r="N294" s="41" t="s">
        <v>71</v>
      </c>
      <c r="O294" s="41"/>
      <c r="P294" s="41"/>
    </row>
    <row r="295" spans="2:16" ht="17.100000000000001" customHeight="1">
      <c r="B295" s="41">
        <v>2026</v>
      </c>
      <c r="C295" s="41">
        <v>1</v>
      </c>
      <c r="D295" s="41" t="s">
        <v>72</v>
      </c>
      <c r="E295" s="41" t="s">
        <v>7047</v>
      </c>
      <c r="F295" s="41" t="s">
        <v>6648</v>
      </c>
      <c r="G295" s="41" t="s">
        <v>6656</v>
      </c>
      <c r="H295" s="41" t="s">
        <v>6667</v>
      </c>
      <c r="I295" s="41" t="s">
        <v>6651</v>
      </c>
      <c r="J295" s="45">
        <v>10980200</v>
      </c>
      <c r="K295" s="41" t="s">
        <v>367</v>
      </c>
      <c r="L295" s="41" t="s">
        <v>368</v>
      </c>
      <c r="M295" s="41" t="s">
        <v>369</v>
      </c>
      <c r="N295" s="41" t="s">
        <v>71</v>
      </c>
      <c r="O295" s="41"/>
      <c r="P295" s="41"/>
    </row>
    <row r="296" spans="2:16" ht="17.100000000000001" customHeight="1">
      <c r="B296" s="41">
        <v>2026</v>
      </c>
      <c r="C296" s="41">
        <v>1</v>
      </c>
      <c r="D296" s="41" t="s">
        <v>72</v>
      </c>
      <c r="E296" s="41" t="s">
        <v>7048</v>
      </c>
      <c r="F296" s="41" t="s">
        <v>6648</v>
      </c>
      <c r="G296" s="41" t="s">
        <v>6649</v>
      </c>
      <c r="H296" s="41" t="s">
        <v>6650</v>
      </c>
      <c r="I296" s="41" t="s">
        <v>6651</v>
      </c>
      <c r="J296" s="45">
        <v>1141000</v>
      </c>
      <c r="K296" s="41" t="s">
        <v>367</v>
      </c>
      <c r="L296" s="41" t="s">
        <v>368</v>
      </c>
      <c r="M296" s="41" t="s">
        <v>369</v>
      </c>
      <c r="N296" s="41" t="s">
        <v>71</v>
      </c>
      <c r="O296" s="41"/>
      <c r="P296" s="41"/>
    </row>
    <row r="297" spans="2:16" ht="17.100000000000001" customHeight="1">
      <c r="B297" s="41">
        <v>2026</v>
      </c>
      <c r="C297" s="41">
        <v>1</v>
      </c>
      <c r="D297" s="41" t="s">
        <v>72</v>
      </c>
      <c r="E297" s="41" t="s">
        <v>7049</v>
      </c>
      <c r="F297" s="41" t="s">
        <v>6648</v>
      </c>
      <c r="G297" s="41" t="s">
        <v>6656</v>
      </c>
      <c r="H297" s="41" t="s">
        <v>6667</v>
      </c>
      <c r="I297" s="41" t="s">
        <v>6651</v>
      </c>
      <c r="J297" s="45">
        <v>87234000</v>
      </c>
      <c r="K297" s="41" t="s">
        <v>367</v>
      </c>
      <c r="L297" s="41" t="s">
        <v>368</v>
      </c>
      <c r="M297" s="41" t="s">
        <v>369</v>
      </c>
      <c r="N297" s="41" t="s">
        <v>71</v>
      </c>
      <c r="O297" s="41"/>
      <c r="P297" s="41"/>
    </row>
    <row r="298" spans="2:16" ht="17.100000000000001" customHeight="1">
      <c r="B298" s="41">
        <v>2026</v>
      </c>
      <c r="C298" s="41">
        <v>1</v>
      </c>
      <c r="D298" s="41" t="s">
        <v>72</v>
      </c>
      <c r="E298" s="41" t="s">
        <v>7050</v>
      </c>
      <c r="F298" s="41" t="s">
        <v>6655</v>
      </c>
      <c r="G298" s="41" t="s">
        <v>6656</v>
      </c>
      <c r="H298" s="41" t="s">
        <v>6667</v>
      </c>
      <c r="I298" s="41" t="s">
        <v>6651</v>
      </c>
      <c r="J298" s="45">
        <v>28908000</v>
      </c>
      <c r="K298" s="41" t="s">
        <v>367</v>
      </c>
      <c r="L298" s="41" t="s">
        <v>2915</v>
      </c>
      <c r="M298" s="41" t="s">
        <v>2916</v>
      </c>
      <c r="N298" s="41" t="s">
        <v>71</v>
      </c>
      <c r="O298" s="41"/>
      <c r="P298" s="41"/>
    </row>
    <row r="299" spans="2:16" ht="17.100000000000001" customHeight="1">
      <c r="B299" s="41">
        <v>2026</v>
      </c>
      <c r="C299" s="41">
        <v>1</v>
      </c>
      <c r="D299" s="41" t="s">
        <v>72</v>
      </c>
      <c r="E299" s="41" t="s">
        <v>7051</v>
      </c>
      <c r="F299" s="41" t="s">
        <v>6655</v>
      </c>
      <c r="G299" s="41" t="s">
        <v>6649</v>
      </c>
      <c r="H299" s="41" t="s">
        <v>6650</v>
      </c>
      <c r="I299" s="41" t="s">
        <v>6651</v>
      </c>
      <c r="J299" s="45">
        <v>283537000</v>
      </c>
      <c r="K299" s="41" t="s">
        <v>367</v>
      </c>
      <c r="L299" s="41" t="s">
        <v>2915</v>
      </c>
      <c r="M299" s="41" t="s">
        <v>2916</v>
      </c>
      <c r="N299" s="41" t="s">
        <v>71</v>
      </c>
      <c r="O299" s="41"/>
      <c r="P299" s="41"/>
    </row>
    <row r="300" spans="2:16" ht="17.100000000000001" customHeight="1">
      <c r="B300" s="41">
        <v>2026</v>
      </c>
      <c r="C300" s="41">
        <v>1</v>
      </c>
      <c r="D300" s="41" t="s">
        <v>72</v>
      </c>
      <c r="E300" s="41" t="s">
        <v>7052</v>
      </c>
      <c r="F300" s="41" t="s">
        <v>6655</v>
      </c>
      <c r="G300" s="41" t="s">
        <v>6656</v>
      </c>
      <c r="H300" s="41" t="s">
        <v>6650</v>
      </c>
      <c r="I300" s="41" t="s">
        <v>6651</v>
      </c>
      <c r="J300" s="45">
        <v>1149427000</v>
      </c>
      <c r="K300" s="41" t="s">
        <v>372</v>
      </c>
      <c r="L300" s="41" t="s">
        <v>373</v>
      </c>
      <c r="M300" s="41" t="s">
        <v>374</v>
      </c>
      <c r="N300" s="41" t="s">
        <v>308</v>
      </c>
      <c r="O300" s="41"/>
      <c r="P300" s="41"/>
    </row>
    <row r="301" spans="2:16" ht="17.100000000000001" customHeight="1">
      <c r="B301" s="41">
        <v>2026</v>
      </c>
      <c r="C301" s="41">
        <v>1</v>
      </c>
      <c r="D301" s="41" t="s">
        <v>72</v>
      </c>
      <c r="E301" s="41" t="s">
        <v>7053</v>
      </c>
      <c r="F301" s="41" t="s">
        <v>6655</v>
      </c>
      <c r="G301" s="41" t="s">
        <v>6656</v>
      </c>
      <c r="H301" s="41" t="s">
        <v>6650</v>
      </c>
      <c r="I301" s="41" t="s">
        <v>6651</v>
      </c>
      <c r="J301" s="45">
        <v>229397000</v>
      </c>
      <c r="K301" s="41" t="s">
        <v>372</v>
      </c>
      <c r="L301" s="41" t="s">
        <v>373</v>
      </c>
      <c r="M301" s="41" t="s">
        <v>374</v>
      </c>
      <c r="N301" s="41" t="s">
        <v>71</v>
      </c>
      <c r="O301" s="41"/>
      <c r="P301" s="41"/>
    </row>
    <row r="302" spans="2:16" ht="17.100000000000001" customHeight="1">
      <c r="B302" s="41">
        <v>2026</v>
      </c>
      <c r="C302" s="41">
        <v>1</v>
      </c>
      <c r="D302" s="41" t="s">
        <v>72</v>
      </c>
      <c r="E302" s="41" t="s">
        <v>7054</v>
      </c>
      <c r="F302" s="41" t="s">
        <v>6655</v>
      </c>
      <c r="G302" s="41" t="s">
        <v>6649</v>
      </c>
      <c r="H302" s="41" t="s">
        <v>6650</v>
      </c>
      <c r="I302" s="41" t="s">
        <v>6680</v>
      </c>
      <c r="J302" s="45">
        <v>5000000</v>
      </c>
      <c r="K302" s="41" t="s">
        <v>383</v>
      </c>
      <c r="L302" s="41" t="s">
        <v>7055</v>
      </c>
      <c r="M302" s="41" t="s">
        <v>7056</v>
      </c>
      <c r="N302" s="41" t="s">
        <v>71</v>
      </c>
      <c r="O302" s="41"/>
      <c r="P302" s="41" t="s">
        <v>121</v>
      </c>
    </row>
    <row r="303" spans="2:16" ht="17.100000000000001" customHeight="1">
      <c r="B303" s="41">
        <v>2026</v>
      </c>
      <c r="C303" s="41">
        <v>1</v>
      </c>
      <c r="D303" s="41" t="s">
        <v>72</v>
      </c>
      <c r="E303" s="41" t="s">
        <v>7057</v>
      </c>
      <c r="F303" s="41" t="s">
        <v>6655</v>
      </c>
      <c r="G303" s="41" t="s">
        <v>6656</v>
      </c>
      <c r="H303" s="41" t="s">
        <v>6650</v>
      </c>
      <c r="I303" s="41" t="s">
        <v>6680</v>
      </c>
      <c r="J303" s="45">
        <v>52000000</v>
      </c>
      <c r="K303" s="41" t="s">
        <v>398</v>
      </c>
      <c r="L303" s="41" t="s">
        <v>1887</v>
      </c>
      <c r="M303" s="41" t="s">
        <v>1888</v>
      </c>
      <c r="N303" s="41" t="s">
        <v>71</v>
      </c>
      <c r="O303" s="41"/>
      <c r="P303" s="41" t="s">
        <v>121</v>
      </c>
    </row>
    <row r="304" spans="2:16" ht="17.100000000000001" customHeight="1">
      <c r="B304" s="41">
        <v>2026</v>
      </c>
      <c r="C304" s="41">
        <v>1</v>
      </c>
      <c r="D304" s="41" t="s">
        <v>72</v>
      </c>
      <c r="E304" s="41" t="s">
        <v>7058</v>
      </c>
      <c r="F304" s="41" t="s">
        <v>6655</v>
      </c>
      <c r="G304" s="41" t="s">
        <v>6656</v>
      </c>
      <c r="H304" s="41" t="s">
        <v>6667</v>
      </c>
      <c r="I304" s="41" t="s">
        <v>6651</v>
      </c>
      <c r="J304" s="45">
        <v>196000000</v>
      </c>
      <c r="K304" s="41" t="s">
        <v>398</v>
      </c>
      <c r="L304" s="41" t="s">
        <v>1596</v>
      </c>
      <c r="M304" s="41" t="s">
        <v>7059</v>
      </c>
      <c r="N304" s="41" t="s">
        <v>71</v>
      </c>
      <c r="O304" s="41"/>
      <c r="P304" s="41"/>
    </row>
    <row r="305" spans="2:16" ht="17.100000000000001" customHeight="1">
      <c r="B305" s="41">
        <v>2026</v>
      </c>
      <c r="C305" s="41">
        <v>1</v>
      </c>
      <c r="D305" s="41" t="s">
        <v>62</v>
      </c>
      <c r="E305" s="41" t="s">
        <v>7060</v>
      </c>
      <c r="F305" s="41" t="s">
        <v>6655</v>
      </c>
      <c r="G305" s="41" t="s">
        <v>6649</v>
      </c>
      <c r="H305" s="41" t="s">
        <v>6650</v>
      </c>
      <c r="I305" s="41" t="s">
        <v>6651</v>
      </c>
      <c r="J305" s="45">
        <v>167167000</v>
      </c>
      <c r="K305" s="41" t="s">
        <v>918</v>
      </c>
      <c r="L305" s="41" t="s">
        <v>1313</v>
      </c>
      <c r="M305" s="41" t="s">
        <v>1314</v>
      </c>
      <c r="N305" s="41" t="s">
        <v>71</v>
      </c>
      <c r="O305" s="41"/>
      <c r="P305" s="41"/>
    </row>
    <row r="306" spans="2:16" ht="17.100000000000001" customHeight="1">
      <c r="B306" s="41">
        <v>2026</v>
      </c>
      <c r="C306" s="41">
        <v>1</v>
      </c>
      <c r="D306" s="41" t="s">
        <v>62</v>
      </c>
      <c r="E306" s="41" t="s">
        <v>7061</v>
      </c>
      <c r="F306" s="41" t="s">
        <v>6655</v>
      </c>
      <c r="G306" s="41" t="s">
        <v>6649</v>
      </c>
      <c r="H306" s="41" t="s">
        <v>6650</v>
      </c>
      <c r="I306" s="41" t="s">
        <v>6651</v>
      </c>
      <c r="J306" s="45">
        <v>13464000</v>
      </c>
      <c r="K306" s="41" t="s">
        <v>918</v>
      </c>
      <c r="L306" s="41" t="s">
        <v>1313</v>
      </c>
      <c r="M306" s="41" t="s">
        <v>1314</v>
      </c>
      <c r="N306" s="41" t="s">
        <v>71</v>
      </c>
      <c r="O306" s="41"/>
      <c r="P306" s="41"/>
    </row>
    <row r="307" spans="2:16" ht="17.100000000000001" customHeight="1">
      <c r="B307" s="41">
        <v>2026</v>
      </c>
      <c r="C307" s="41">
        <v>1</v>
      </c>
      <c r="D307" s="41" t="s">
        <v>62</v>
      </c>
      <c r="E307" s="41" t="s">
        <v>7062</v>
      </c>
      <c r="F307" s="41" t="s">
        <v>6655</v>
      </c>
      <c r="G307" s="41" t="s">
        <v>6649</v>
      </c>
      <c r="H307" s="41" t="s">
        <v>6667</v>
      </c>
      <c r="I307" s="41" t="s">
        <v>6651</v>
      </c>
      <c r="J307" s="45">
        <v>10000000</v>
      </c>
      <c r="K307" s="41" t="s">
        <v>405</v>
      </c>
      <c r="L307" s="41" t="s">
        <v>406</v>
      </c>
      <c r="M307" s="41" t="s">
        <v>407</v>
      </c>
      <c r="N307" s="41" t="s">
        <v>71</v>
      </c>
      <c r="O307" s="41"/>
      <c r="P307" s="41" t="s">
        <v>121</v>
      </c>
    </row>
    <row r="308" spans="2:16" ht="17.100000000000001" customHeight="1">
      <c r="B308" s="41">
        <v>2026</v>
      </c>
      <c r="C308" s="41">
        <v>1</v>
      </c>
      <c r="D308" s="41" t="s">
        <v>62</v>
      </c>
      <c r="E308" s="41" t="s">
        <v>7063</v>
      </c>
      <c r="F308" s="41" t="s">
        <v>6655</v>
      </c>
      <c r="G308" s="41" t="s">
        <v>6649</v>
      </c>
      <c r="H308" s="41" t="s">
        <v>6667</v>
      </c>
      <c r="I308" s="41" t="s">
        <v>6651</v>
      </c>
      <c r="J308" s="45">
        <v>5000000</v>
      </c>
      <c r="K308" s="41" t="s">
        <v>405</v>
      </c>
      <c r="L308" s="41" t="s">
        <v>406</v>
      </c>
      <c r="M308" s="41" t="s">
        <v>407</v>
      </c>
      <c r="N308" s="41" t="s">
        <v>71</v>
      </c>
      <c r="O308" s="41"/>
      <c r="P308" s="41" t="s">
        <v>121</v>
      </c>
    </row>
    <row r="309" spans="2:16" ht="17.100000000000001" customHeight="1">
      <c r="B309" s="41">
        <v>2026</v>
      </c>
      <c r="C309" s="41">
        <v>1</v>
      </c>
      <c r="D309" s="41" t="s">
        <v>62</v>
      </c>
      <c r="E309" s="41" t="s">
        <v>7064</v>
      </c>
      <c r="F309" s="41" t="s">
        <v>6655</v>
      </c>
      <c r="G309" s="41" t="s">
        <v>6649</v>
      </c>
      <c r="H309" s="41" t="s">
        <v>6667</v>
      </c>
      <c r="I309" s="41" t="s">
        <v>6651</v>
      </c>
      <c r="J309" s="45">
        <v>3000000</v>
      </c>
      <c r="K309" s="41" t="s">
        <v>405</v>
      </c>
      <c r="L309" s="41" t="s">
        <v>420</v>
      </c>
      <c r="M309" s="41" t="s">
        <v>421</v>
      </c>
      <c r="N309" s="41" t="s">
        <v>71</v>
      </c>
      <c r="O309" s="41"/>
      <c r="P309" s="41" t="s">
        <v>121</v>
      </c>
    </row>
    <row r="310" spans="2:16" ht="17.100000000000001" customHeight="1">
      <c r="B310" s="41">
        <v>2026</v>
      </c>
      <c r="C310" s="41">
        <v>1</v>
      </c>
      <c r="D310" s="41" t="s">
        <v>62</v>
      </c>
      <c r="E310" s="41" t="s">
        <v>7065</v>
      </c>
      <c r="F310" s="41" t="s">
        <v>6655</v>
      </c>
      <c r="G310" s="41" t="s">
        <v>6649</v>
      </c>
      <c r="H310" s="41" t="s">
        <v>6667</v>
      </c>
      <c r="I310" s="41" t="s">
        <v>6651</v>
      </c>
      <c r="J310" s="45">
        <v>55000000</v>
      </c>
      <c r="K310" s="41" t="s">
        <v>415</v>
      </c>
      <c r="L310" s="41" t="s">
        <v>416</v>
      </c>
      <c r="M310" s="41" t="s">
        <v>417</v>
      </c>
      <c r="N310" s="41" t="s">
        <v>71</v>
      </c>
      <c r="O310" s="41"/>
      <c r="P310" s="41" t="s">
        <v>121</v>
      </c>
    </row>
    <row r="311" spans="2:16" ht="17.100000000000001" customHeight="1">
      <c r="B311" s="41">
        <v>2026</v>
      </c>
      <c r="C311" s="41">
        <v>1</v>
      </c>
      <c r="D311" s="41" t="s">
        <v>62</v>
      </c>
      <c r="E311" s="41" t="s">
        <v>7066</v>
      </c>
      <c r="F311" s="41" t="s">
        <v>6655</v>
      </c>
      <c r="G311" s="41" t="s">
        <v>6649</v>
      </c>
      <c r="H311" s="41" t="s">
        <v>6667</v>
      </c>
      <c r="I311" s="41" t="s">
        <v>6651</v>
      </c>
      <c r="J311" s="45">
        <v>20000000</v>
      </c>
      <c r="K311" s="41" t="s">
        <v>415</v>
      </c>
      <c r="L311" s="41" t="s">
        <v>416</v>
      </c>
      <c r="M311" s="41" t="s">
        <v>417</v>
      </c>
      <c r="N311" s="41" t="s">
        <v>71</v>
      </c>
      <c r="O311" s="41"/>
      <c r="P311" s="41" t="s">
        <v>121</v>
      </c>
    </row>
    <row r="312" spans="2:16" ht="17.100000000000001" customHeight="1">
      <c r="B312" s="41">
        <v>2026</v>
      </c>
      <c r="C312" s="41">
        <v>1</v>
      </c>
      <c r="D312" s="41" t="s">
        <v>62</v>
      </c>
      <c r="E312" s="41" t="s">
        <v>7067</v>
      </c>
      <c r="F312" s="41" t="s">
        <v>6655</v>
      </c>
      <c r="G312" s="41" t="s">
        <v>6649</v>
      </c>
      <c r="H312" s="41" t="s">
        <v>6667</v>
      </c>
      <c r="I312" s="41" t="s">
        <v>6651</v>
      </c>
      <c r="J312" s="45">
        <v>9000000</v>
      </c>
      <c r="K312" s="41" t="s">
        <v>415</v>
      </c>
      <c r="L312" s="41" t="s">
        <v>416</v>
      </c>
      <c r="M312" s="41" t="s">
        <v>417</v>
      </c>
      <c r="N312" s="41" t="s">
        <v>71</v>
      </c>
      <c r="O312" s="41"/>
      <c r="P312" s="41" t="s">
        <v>121</v>
      </c>
    </row>
    <row r="313" spans="2:16" ht="17.100000000000001" customHeight="1">
      <c r="B313" s="41">
        <v>2026</v>
      </c>
      <c r="C313" s="41">
        <v>1</v>
      </c>
      <c r="D313" s="41" t="s">
        <v>62</v>
      </c>
      <c r="E313" s="41" t="s">
        <v>7068</v>
      </c>
      <c r="F313" s="41" t="s">
        <v>6655</v>
      </c>
      <c r="G313" s="41" t="s">
        <v>6649</v>
      </c>
      <c r="H313" s="41" t="s">
        <v>6667</v>
      </c>
      <c r="I313" s="41" t="s">
        <v>6651</v>
      </c>
      <c r="J313" s="45">
        <v>8000000</v>
      </c>
      <c r="K313" s="41" t="s">
        <v>415</v>
      </c>
      <c r="L313" s="41" t="s">
        <v>416</v>
      </c>
      <c r="M313" s="41" t="s">
        <v>417</v>
      </c>
      <c r="N313" s="41" t="s">
        <v>71</v>
      </c>
      <c r="O313" s="41"/>
      <c r="P313" s="41" t="s">
        <v>121</v>
      </c>
    </row>
    <row r="314" spans="2:16" ht="17.100000000000001" customHeight="1">
      <c r="B314" s="41">
        <v>2026</v>
      </c>
      <c r="C314" s="41">
        <v>1</v>
      </c>
      <c r="D314" s="41" t="s">
        <v>72</v>
      </c>
      <c r="E314" s="41" t="s">
        <v>7069</v>
      </c>
      <c r="F314" s="41" t="s">
        <v>6655</v>
      </c>
      <c r="G314" s="41" t="s">
        <v>6656</v>
      </c>
      <c r="H314" s="41" t="s">
        <v>6650</v>
      </c>
      <c r="I314" s="41" t="s">
        <v>6651</v>
      </c>
      <c r="J314" s="45">
        <v>15312000</v>
      </c>
      <c r="K314" s="41" t="s">
        <v>415</v>
      </c>
      <c r="L314" s="41" t="s">
        <v>423</v>
      </c>
      <c r="M314" s="41" t="s">
        <v>424</v>
      </c>
      <c r="N314" s="41" t="s">
        <v>71</v>
      </c>
      <c r="O314" s="41"/>
      <c r="P314" s="41" t="s">
        <v>121</v>
      </c>
    </row>
    <row r="315" spans="2:16" ht="17.100000000000001" customHeight="1">
      <c r="B315" s="41">
        <v>2026</v>
      </c>
      <c r="C315" s="41">
        <v>1</v>
      </c>
      <c r="D315" s="41" t="s">
        <v>72</v>
      </c>
      <c r="E315" s="41" t="s">
        <v>7070</v>
      </c>
      <c r="F315" s="41" t="s">
        <v>6655</v>
      </c>
      <c r="G315" s="41" t="s">
        <v>6656</v>
      </c>
      <c r="H315" s="41" t="s">
        <v>6667</v>
      </c>
      <c r="I315" s="41" t="s">
        <v>6651</v>
      </c>
      <c r="J315" s="45">
        <v>24000000</v>
      </c>
      <c r="K315" s="41" t="s">
        <v>426</v>
      </c>
      <c r="L315" s="41" t="s">
        <v>925</v>
      </c>
      <c r="M315" s="41" t="s">
        <v>926</v>
      </c>
      <c r="N315" s="41" t="s">
        <v>71</v>
      </c>
      <c r="O315" s="41"/>
      <c r="P315" s="41"/>
    </row>
    <row r="316" spans="2:16" ht="17.100000000000001" customHeight="1">
      <c r="B316" s="41">
        <v>2026</v>
      </c>
      <c r="C316" s="41">
        <v>1</v>
      </c>
      <c r="D316" s="41" t="s">
        <v>72</v>
      </c>
      <c r="E316" s="41" t="s">
        <v>7071</v>
      </c>
      <c r="F316" s="41" t="s">
        <v>6655</v>
      </c>
      <c r="G316" s="41" t="s">
        <v>6656</v>
      </c>
      <c r="H316" s="41" t="s">
        <v>6650</v>
      </c>
      <c r="I316" s="41" t="s">
        <v>6680</v>
      </c>
      <c r="J316" s="45">
        <v>6504960</v>
      </c>
      <c r="K316" s="41" t="s">
        <v>426</v>
      </c>
      <c r="L316" s="41" t="s">
        <v>925</v>
      </c>
      <c r="M316" s="41" t="s">
        <v>926</v>
      </c>
      <c r="N316" s="41" t="s">
        <v>71</v>
      </c>
      <c r="O316" s="41"/>
      <c r="P316" s="41" t="s">
        <v>121</v>
      </c>
    </row>
    <row r="317" spans="2:16" ht="17.100000000000001" customHeight="1">
      <c r="B317" s="41">
        <v>2026</v>
      </c>
      <c r="C317" s="41">
        <v>1</v>
      </c>
      <c r="D317" s="41" t="s">
        <v>72</v>
      </c>
      <c r="E317" s="41" t="s">
        <v>7072</v>
      </c>
      <c r="F317" s="41" t="s">
        <v>6655</v>
      </c>
      <c r="G317" s="41" t="s">
        <v>6656</v>
      </c>
      <c r="H317" s="41" t="s">
        <v>6667</v>
      </c>
      <c r="I317" s="41" t="s">
        <v>6680</v>
      </c>
      <c r="J317" s="45">
        <v>19671000</v>
      </c>
      <c r="K317" s="41" t="s">
        <v>426</v>
      </c>
      <c r="L317" s="41" t="s">
        <v>427</v>
      </c>
      <c r="M317" s="41" t="s">
        <v>428</v>
      </c>
      <c r="N317" s="41" t="s">
        <v>71</v>
      </c>
      <c r="O317" s="41"/>
      <c r="P317" s="41" t="s">
        <v>121</v>
      </c>
    </row>
    <row r="318" spans="2:16" ht="17.100000000000001" customHeight="1">
      <c r="B318" s="41">
        <v>2026</v>
      </c>
      <c r="C318" s="41">
        <v>1</v>
      </c>
      <c r="D318" s="41" t="s">
        <v>72</v>
      </c>
      <c r="E318" s="41" t="s">
        <v>7073</v>
      </c>
      <c r="F318" s="41" t="s">
        <v>6655</v>
      </c>
      <c r="G318" s="41" t="s">
        <v>6656</v>
      </c>
      <c r="H318" s="41" t="s">
        <v>6650</v>
      </c>
      <c r="I318" s="41" t="s">
        <v>6680</v>
      </c>
      <c r="J318" s="45">
        <v>7440000</v>
      </c>
      <c r="K318" s="41" t="s">
        <v>426</v>
      </c>
      <c r="L318" s="41" t="s">
        <v>427</v>
      </c>
      <c r="M318" s="41" t="s">
        <v>428</v>
      </c>
      <c r="N318" s="41" t="s">
        <v>71</v>
      </c>
      <c r="O318" s="41"/>
      <c r="P318" s="41" t="s">
        <v>121</v>
      </c>
    </row>
    <row r="319" spans="2:16" ht="17.100000000000001" customHeight="1">
      <c r="B319" s="41">
        <v>2026</v>
      </c>
      <c r="C319" s="41">
        <v>1</v>
      </c>
      <c r="D319" s="41" t="s">
        <v>72</v>
      </c>
      <c r="E319" s="41" t="s">
        <v>7074</v>
      </c>
      <c r="F319" s="41" t="s">
        <v>6655</v>
      </c>
      <c r="G319" s="41" t="s">
        <v>6649</v>
      </c>
      <c r="H319" s="41" t="s">
        <v>6650</v>
      </c>
      <c r="I319" s="41" t="s">
        <v>6680</v>
      </c>
      <c r="J319" s="45">
        <v>5753000</v>
      </c>
      <c r="K319" s="41" t="s">
        <v>426</v>
      </c>
      <c r="L319" s="41" t="s">
        <v>427</v>
      </c>
      <c r="M319" s="41" t="s">
        <v>428</v>
      </c>
      <c r="N319" s="41" t="s">
        <v>71</v>
      </c>
      <c r="O319" s="41"/>
      <c r="P319" s="41" t="s">
        <v>121</v>
      </c>
    </row>
    <row r="320" spans="2:16" ht="17.100000000000001" customHeight="1">
      <c r="B320" s="41">
        <v>2026</v>
      </c>
      <c r="C320" s="41">
        <v>1</v>
      </c>
      <c r="D320" s="41" t="s">
        <v>72</v>
      </c>
      <c r="E320" s="41" t="s">
        <v>7075</v>
      </c>
      <c r="F320" s="41" t="s">
        <v>6655</v>
      </c>
      <c r="G320" s="41" t="s">
        <v>6649</v>
      </c>
      <c r="H320" s="41" t="s">
        <v>6650</v>
      </c>
      <c r="I320" s="41" t="s">
        <v>6665</v>
      </c>
      <c r="J320" s="45">
        <v>132272000</v>
      </c>
      <c r="K320" s="41" t="s">
        <v>426</v>
      </c>
      <c r="L320" s="41" t="s">
        <v>2992</v>
      </c>
      <c r="M320" s="41" t="s">
        <v>2993</v>
      </c>
      <c r="N320" s="41" t="s">
        <v>71</v>
      </c>
      <c r="O320" s="41"/>
      <c r="P320" s="41"/>
    </row>
    <row r="321" spans="2:16" ht="17.100000000000001" customHeight="1">
      <c r="B321" s="41">
        <v>2026</v>
      </c>
      <c r="C321" s="41">
        <v>1</v>
      </c>
      <c r="D321" s="41" t="s">
        <v>72</v>
      </c>
      <c r="E321" s="41" t="s">
        <v>7076</v>
      </c>
      <c r="F321" s="41" t="s">
        <v>6655</v>
      </c>
      <c r="G321" s="41" t="s">
        <v>6656</v>
      </c>
      <c r="H321" s="41" t="s">
        <v>6650</v>
      </c>
      <c r="I321" s="41" t="s">
        <v>6680</v>
      </c>
      <c r="J321" s="45">
        <v>7920000</v>
      </c>
      <c r="K321" s="41" t="s">
        <v>426</v>
      </c>
      <c r="L321" s="41" t="s">
        <v>2985</v>
      </c>
      <c r="M321" s="41" t="s">
        <v>2986</v>
      </c>
      <c r="N321" s="41" t="s">
        <v>71</v>
      </c>
      <c r="O321" s="41"/>
      <c r="P321" s="41" t="s">
        <v>121</v>
      </c>
    </row>
    <row r="322" spans="2:16" ht="17.100000000000001" customHeight="1">
      <c r="B322" s="41">
        <v>2026</v>
      </c>
      <c r="C322" s="41">
        <v>1</v>
      </c>
      <c r="D322" s="41" t="s">
        <v>72</v>
      </c>
      <c r="E322" s="41" t="s">
        <v>7077</v>
      </c>
      <c r="F322" s="41" t="s">
        <v>6655</v>
      </c>
      <c r="G322" s="41" t="s">
        <v>6649</v>
      </c>
      <c r="H322" s="41" t="s">
        <v>6650</v>
      </c>
      <c r="I322" s="41" t="s">
        <v>6680</v>
      </c>
      <c r="J322" s="45">
        <v>22000000</v>
      </c>
      <c r="K322" s="41" t="s">
        <v>433</v>
      </c>
      <c r="L322" s="41" t="s">
        <v>438</v>
      </c>
      <c r="M322" s="41" t="s">
        <v>439</v>
      </c>
      <c r="N322" s="41" t="s">
        <v>71</v>
      </c>
      <c r="O322" s="41"/>
      <c r="P322" s="41" t="s">
        <v>121</v>
      </c>
    </row>
    <row r="323" spans="2:16" ht="17.100000000000001" customHeight="1">
      <c r="B323" s="41">
        <v>2026</v>
      </c>
      <c r="C323" s="41">
        <v>1</v>
      </c>
      <c r="D323" s="41" t="s">
        <v>72</v>
      </c>
      <c r="E323" s="41" t="s">
        <v>7078</v>
      </c>
      <c r="F323" s="41" t="s">
        <v>6655</v>
      </c>
      <c r="G323" s="41" t="s">
        <v>6649</v>
      </c>
      <c r="H323" s="41" t="s">
        <v>6650</v>
      </c>
      <c r="I323" s="41" t="s">
        <v>6680</v>
      </c>
      <c r="J323" s="45">
        <v>32633700</v>
      </c>
      <c r="K323" s="41" t="s">
        <v>443</v>
      </c>
      <c r="L323" s="41" t="s">
        <v>444</v>
      </c>
      <c r="M323" s="41" t="s">
        <v>445</v>
      </c>
      <c r="N323" s="41" t="s">
        <v>71</v>
      </c>
      <c r="O323" s="41"/>
      <c r="P323" s="41" t="s">
        <v>121</v>
      </c>
    </row>
    <row r="324" spans="2:16" ht="17.100000000000001" customHeight="1">
      <c r="B324" s="41">
        <v>2026</v>
      </c>
      <c r="C324" s="41">
        <v>1</v>
      </c>
      <c r="D324" s="41" t="s">
        <v>72</v>
      </c>
      <c r="E324" s="41" t="s">
        <v>7079</v>
      </c>
      <c r="F324" s="41" t="s">
        <v>6655</v>
      </c>
      <c r="G324" s="41" t="s">
        <v>6649</v>
      </c>
      <c r="H324" s="41" t="s">
        <v>6650</v>
      </c>
      <c r="I324" s="41" t="s">
        <v>6651</v>
      </c>
      <c r="J324" s="45">
        <v>60000000</v>
      </c>
      <c r="K324" s="41" t="s">
        <v>451</v>
      </c>
      <c r="L324" s="41" t="s">
        <v>455</v>
      </c>
      <c r="M324" s="41" t="s">
        <v>456</v>
      </c>
      <c r="N324" s="41" t="s">
        <v>71</v>
      </c>
      <c r="O324" s="41"/>
      <c r="P324" s="41"/>
    </row>
    <row r="325" spans="2:16" ht="17.100000000000001" customHeight="1">
      <c r="B325" s="41">
        <v>2026</v>
      </c>
      <c r="C325" s="41">
        <v>1</v>
      </c>
      <c r="D325" s="41" t="s">
        <v>72</v>
      </c>
      <c r="E325" s="41" t="s">
        <v>7080</v>
      </c>
      <c r="F325" s="41" t="s">
        <v>6655</v>
      </c>
      <c r="G325" s="41" t="s">
        <v>6649</v>
      </c>
      <c r="H325" s="41" t="s">
        <v>6650</v>
      </c>
      <c r="I325" s="41" t="s">
        <v>6651</v>
      </c>
      <c r="J325" s="45">
        <v>203401000</v>
      </c>
      <c r="K325" s="41" t="s">
        <v>451</v>
      </c>
      <c r="L325" s="41" t="s">
        <v>452</v>
      </c>
      <c r="M325" s="41" t="s">
        <v>453</v>
      </c>
      <c r="N325" s="41" t="s">
        <v>71</v>
      </c>
      <c r="O325" s="41"/>
      <c r="P325" s="41"/>
    </row>
    <row r="326" spans="2:16" ht="17.100000000000001" customHeight="1">
      <c r="B326" s="41">
        <v>2026</v>
      </c>
      <c r="C326" s="41">
        <v>1</v>
      </c>
      <c r="D326" s="41" t="s">
        <v>72</v>
      </c>
      <c r="E326" s="41" t="s">
        <v>7081</v>
      </c>
      <c r="F326" s="41" t="s">
        <v>6655</v>
      </c>
      <c r="G326" s="41" t="s">
        <v>6649</v>
      </c>
      <c r="H326" s="41" t="s">
        <v>6650</v>
      </c>
      <c r="I326" s="41" t="s">
        <v>6680</v>
      </c>
      <c r="J326" s="45">
        <v>29711000</v>
      </c>
      <c r="K326" s="41" t="s">
        <v>451</v>
      </c>
      <c r="L326" s="41" t="s">
        <v>452</v>
      </c>
      <c r="M326" s="41" t="s">
        <v>453</v>
      </c>
      <c r="N326" s="41" t="s">
        <v>71</v>
      </c>
      <c r="O326" s="41"/>
      <c r="P326" s="41" t="s">
        <v>121</v>
      </c>
    </row>
    <row r="327" spans="2:16" ht="17.100000000000001" customHeight="1">
      <c r="B327" s="41">
        <v>2026</v>
      </c>
      <c r="C327" s="41">
        <v>1</v>
      </c>
      <c r="D327" s="41" t="s">
        <v>72</v>
      </c>
      <c r="E327" s="41" t="s">
        <v>7082</v>
      </c>
      <c r="F327" s="41" t="s">
        <v>6655</v>
      </c>
      <c r="G327" s="41" t="s">
        <v>6656</v>
      </c>
      <c r="H327" s="41" t="s">
        <v>6650</v>
      </c>
      <c r="I327" s="41" t="s">
        <v>6680</v>
      </c>
      <c r="J327" s="45">
        <v>15000000</v>
      </c>
      <c r="K327" s="41" t="s">
        <v>451</v>
      </c>
      <c r="L327" s="41" t="s">
        <v>455</v>
      </c>
      <c r="M327" s="41" t="s">
        <v>456</v>
      </c>
      <c r="N327" s="41" t="s">
        <v>71</v>
      </c>
      <c r="O327" s="41"/>
      <c r="P327" s="41" t="s">
        <v>121</v>
      </c>
    </row>
    <row r="328" spans="2:16" ht="17.100000000000001" customHeight="1">
      <c r="B328" s="41">
        <v>2026</v>
      </c>
      <c r="C328" s="41">
        <v>1</v>
      </c>
      <c r="D328" s="41" t="s">
        <v>72</v>
      </c>
      <c r="E328" s="41" t="s">
        <v>7083</v>
      </c>
      <c r="F328" s="41" t="s">
        <v>6648</v>
      </c>
      <c r="G328" s="41" t="s">
        <v>6656</v>
      </c>
      <c r="H328" s="41" t="s">
        <v>6667</v>
      </c>
      <c r="I328" s="41" t="s">
        <v>6651</v>
      </c>
      <c r="J328" s="45">
        <v>179300000</v>
      </c>
      <c r="K328" s="41" t="s">
        <v>7084</v>
      </c>
      <c r="L328" s="41" t="s">
        <v>7085</v>
      </c>
      <c r="M328" s="41" t="s">
        <v>7086</v>
      </c>
      <c r="N328" s="41" t="s">
        <v>71</v>
      </c>
      <c r="O328" s="41"/>
      <c r="P328" s="41"/>
    </row>
    <row r="329" spans="2:16" ht="17.100000000000001" customHeight="1">
      <c r="B329" s="41">
        <v>2026</v>
      </c>
      <c r="C329" s="41">
        <v>1</v>
      </c>
      <c r="D329" s="41" t="s">
        <v>72</v>
      </c>
      <c r="E329" s="41" t="s">
        <v>7087</v>
      </c>
      <c r="F329" s="41" t="s">
        <v>6648</v>
      </c>
      <c r="G329" s="41" t="s">
        <v>6656</v>
      </c>
      <c r="H329" s="41" t="s">
        <v>6667</v>
      </c>
      <c r="I329" s="41" t="s">
        <v>6651</v>
      </c>
      <c r="J329" s="45">
        <v>340626000</v>
      </c>
      <c r="K329" s="41" t="s">
        <v>7084</v>
      </c>
      <c r="L329" s="41" t="s">
        <v>7085</v>
      </c>
      <c r="M329" s="41" t="s">
        <v>7086</v>
      </c>
      <c r="N329" s="41" t="s">
        <v>71</v>
      </c>
      <c r="O329" s="41"/>
      <c r="P329" s="41"/>
    </row>
    <row r="330" spans="2:16" ht="17.100000000000001" customHeight="1">
      <c r="B330" s="41">
        <v>2026</v>
      </c>
      <c r="C330" s="41">
        <v>1</v>
      </c>
      <c r="D330" s="41" t="s">
        <v>72</v>
      </c>
      <c r="E330" s="41" t="s">
        <v>7088</v>
      </c>
      <c r="F330" s="41" t="s">
        <v>6648</v>
      </c>
      <c r="G330" s="41" t="s">
        <v>6656</v>
      </c>
      <c r="H330" s="41" t="s">
        <v>6667</v>
      </c>
      <c r="I330" s="41" t="s">
        <v>6665</v>
      </c>
      <c r="J330" s="45">
        <v>120715000</v>
      </c>
      <c r="K330" s="41" t="s">
        <v>7084</v>
      </c>
      <c r="L330" s="41" t="s">
        <v>7085</v>
      </c>
      <c r="M330" s="41" t="s">
        <v>7086</v>
      </c>
      <c r="N330" s="41" t="s">
        <v>71</v>
      </c>
      <c r="O330" s="41"/>
      <c r="P330" s="41"/>
    </row>
    <row r="331" spans="2:16" ht="17.100000000000001" customHeight="1">
      <c r="B331" s="41">
        <v>2026</v>
      </c>
      <c r="C331" s="41">
        <v>1</v>
      </c>
      <c r="D331" s="41" t="s">
        <v>72</v>
      </c>
      <c r="E331" s="41" t="s">
        <v>7089</v>
      </c>
      <c r="F331" s="41" t="s">
        <v>6648</v>
      </c>
      <c r="G331" s="41" t="s">
        <v>6656</v>
      </c>
      <c r="H331" s="41" t="s">
        <v>6667</v>
      </c>
      <c r="I331" s="41" t="s">
        <v>6665</v>
      </c>
      <c r="J331" s="45">
        <v>105330000</v>
      </c>
      <c r="K331" s="41" t="s">
        <v>7084</v>
      </c>
      <c r="L331" s="41" t="s">
        <v>7085</v>
      </c>
      <c r="M331" s="41" t="s">
        <v>7086</v>
      </c>
      <c r="N331" s="41" t="s">
        <v>71</v>
      </c>
      <c r="O331" s="41"/>
      <c r="P331" s="41"/>
    </row>
    <row r="332" spans="2:16" ht="17.100000000000001" customHeight="1">
      <c r="B332" s="41">
        <v>2026</v>
      </c>
      <c r="C332" s="41">
        <v>1</v>
      </c>
      <c r="D332" s="41" t="s">
        <v>72</v>
      </c>
      <c r="E332" s="41" t="s">
        <v>7090</v>
      </c>
      <c r="F332" s="41" t="s">
        <v>6648</v>
      </c>
      <c r="G332" s="41" t="s">
        <v>6656</v>
      </c>
      <c r="H332" s="41" t="s">
        <v>6667</v>
      </c>
      <c r="I332" s="41" t="s">
        <v>6680</v>
      </c>
      <c r="J332" s="45">
        <v>15240000</v>
      </c>
      <c r="K332" s="41" t="s">
        <v>7084</v>
      </c>
      <c r="L332" s="41" t="s">
        <v>7085</v>
      </c>
      <c r="M332" s="41" t="s">
        <v>7086</v>
      </c>
      <c r="N332" s="41" t="s">
        <v>71</v>
      </c>
      <c r="O332" s="41"/>
      <c r="P332" s="41" t="s">
        <v>121</v>
      </c>
    </row>
    <row r="333" spans="2:16" ht="17.100000000000001" customHeight="1">
      <c r="B333" s="41">
        <v>2026</v>
      </c>
      <c r="C333" s="41">
        <v>1</v>
      </c>
      <c r="D333" s="41" t="s">
        <v>72</v>
      </c>
      <c r="E333" s="41" t="s">
        <v>7091</v>
      </c>
      <c r="F333" s="41" t="s">
        <v>6648</v>
      </c>
      <c r="G333" s="41" t="s">
        <v>6656</v>
      </c>
      <c r="H333" s="41" t="s">
        <v>6667</v>
      </c>
      <c r="I333" s="41" t="s">
        <v>6665</v>
      </c>
      <c r="J333" s="45">
        <v>59333700</v>
      </c>
      <c r="K333" s="41" t="s">
        <v>7084</v>
      </c>
      <c r="L333" s="41" t="s">
        <v>7085</v>
      </c>
      <c r="M333" s="41" t="s">
        <v>7086</v>
      </c>
      <c r="N333" s="41" t="s">
        <v>71</v>
      </c>
      <c r="O333" s="41"/>
      <c r="P333" s="41"/>
    </row>
    <row r="334" spans="2:16" ht="17.100000000000001" customHeight="1">
      <c r="B334" s="41">
        <v>2026</v>
      </c>
      <c r="C334" s="41">
        <v>1</v>
      </c>
      <c r="D334" s="41" t="s">
        <v>72</v>
      </c>
      <c r="E334" s="41" t="s">
        <v>7092</v>
      </c>
      <c r="F334" s="41" t="s">
        <v>6648</v>
      </c>
      <c r="G334" s="41" t="s">
        <v>6656</v>
      </c>
      <c r="H334" s="41" t="s">
        <v>6667</v>
      </c>
      <c r="I334" s="41" t="s">
        <v>6680</v>
      </c>
      <c r="J334" s="45">
        <v>32820000</v>
      </c>
      <c r="K334" s="41" t="s">
        <v>7084</v>
      </c>
      <c r="L334" s="41" t="s">
        <v>7085</v>
      </c>
      <c r="M334" s="41" t="s">
        <v>7086</v>
      </c>
      <c r="N334" s="41" t="s">
        <v>71</v>
      </c>
      <c r="O334" s="41"/>
      <c r="P334" s="41" t="s">
        <v>121</v>
      </c>
    </row>
    <row r="335" spans="2:16" ht="17.100000000000001" customHeight="1">
      <c r="B335" s="41">
        <v>2026</v>
      </c>
      <c r="C335" s="41">
        <v>1</v>
      </c>
      <c r="D335" s="41" t="s">
        <v>72</v>
      </c>
      <c r="E335" s="41" t="s">
        <v>7093</v>
      </c>
      <c r="F335" s="41" t="s">
        <v>6648</v>
      </c>
      <c r="G335" s="41" t="s">
        <v>6649</v>
      </c>
      <c r="H335" s="41" t="s">
        <v>6650</v>
      </c>
      <c r="I335" s="41" t="s">
        <v>6651</v>
      </c>
      <c r="J335" s="45">
        <v>450000000</v>
      </c>
      <c r="K335" s="41" t="s">
        <v>481</v>
      </c>
      <c r="L335" s="41" t="s">
        <v>7094</v>
      </c>
      <c r="M335" s="41" t="s">
        <v>7095</v>
      </c>
      <c r="N335" s="41" t="s">
        <v>71</v>
      </c>
      <c r="O335" s="41"/>
      <c r="P335" s="41"/>
    </row>
    <row r="336" spans="2:16" ht="17.100000000000001" customHeight="1">
      <c r="B336" s="41">
        <v>2026</v>
      </c>
      <c r="C336" s="41">
        <v>1</v>
      </c>
      <c r="D336" s="41" t="s">
        <v>72</v>
      </c>
      <c r="E336" s="41" t="s">
        <v>7096</v>
      </c>
      <c r="F336" s="41" t="s">
        <v>6648</v>
      </c>
      <c r="G336" s="41" t="s">
        <v>6649</v>
      </c>
      <c r="H336" s="41" t="s">
        <v>6650</v>
      </c>
      <c r="I336" s="41" t="s">
        <v>6651</v>
      </c>
      <c r="J336" s="45">
        <v>124000000</v>
      </c>
      <c r="K336" s="41" t="s">
        <v>481</v>
      </c>
      <c r="L336" s="41" t="s">
        <v>3031</v>
      </c>
      <c r="M336" s="41" t="s">
        <v>3032</v>
      </c>
      <c r="N336" s="41" t="s">
        <v>71</v>
      </c>
      <c r="O336" s="41"/>
      <c r="P336" s="41"/>
    </row>
    <row r="337" spans="2:16" ht="17.100000000000001" customHeight="1">
      <c r="B337" s="41">
        <v>2026</v>
      </c>
      <c r="C337" s="41">
        <v>1</v>
      </c>
      <c r="D337" s="41" t="s">
        <v>72</v>
      </c>
      <c r="E337" s="41" t="s">
        <v>7097</v>
      </c>
      <c r="F337" s="41" t="s">
        <v>6648</v>
      </c>
      <c r="G337" s="41" t="s">
        <v>6656</v>
      </c>
      <c r="H337" s="41" t="s">
        <v>6650</v>
      </c>
      <c r="I337" s="41" t="s">
        <v>6651</v>
      </c>
      <c r="J337" s="45">
        <v>3713000</v>
      </c>
      <c r="K337" s="41" t="s">
        <v>481</v>
      </c>
      <c r="L337" s="41" t="s">
        <v>3031</v>
      </c>
      <c r="M337" s="41" t="s">
        <v>3032</v>
      </c>
      <c r="N337" s="41" t="s">
        <v>71</v>
      </c>
      <c r="O337" s="41"/>
      <c r="P337" s="41"/>
    </row>
    <row r="338" spans="2:16" ht="17.100000000000001" customHeight="1">
      <c r="B338" s="41">
        <v>2026</v>
      </c>
      <c r="C338" s="41">
        <v>1</v>
      </c>
      <c r="D338" s="41" t="s">
        <v>72</v>
      </c>
      <c r="E338" s="41" t="s">
        <v>7098</v>
      </c>
      <c r="F338" s="41" t="s">
        <v>6648</v>
      </c>
      <c r="G338" s="41" t="s">
        <v>6656</v>
      </c>
      <c r="H338" s="41" t="s">
        <v>6650</v>
      </c>
      <c r="I338" s="41" t="s">
        <v>6651</v>
      </c>
      <c r="J338" s="45">
        <v>12457000</v>
      </c>
      <c r="K338" s="41" t="s">
        <v>481</v>
      </c>
      <c r="L338" s="41" t="s">
        <v>3031</v>
      </c>
      <c r="M338" s="41" t="s">
        <v>3032</v>
      </c>
      <c r="N338" s="41" t="s">
        <v>71</v>
      </c>
      <c r="O338" s="41"/>
      <c r="P338" s="41"/>
    </row>
    <row r="339" spans="2:16" ht="17.100000000000001" customHeight="1">
      <c r="B339" s="41">
        <v>2026</v>
      </c>
      <c r="C339" s="41">
        <v>1</v>
      </c>
      <c r="D339" s="41" t="s">
        <v>72</v>
      </c>
      <c r="E339" s="41" t="s">
        <v>7099</v>
      </c>
      <c r="F339" s="41" t="s">
        <v>6648</v>
      </c>
      <c r="G339" s="41" t="s">
        <v>6649</v>
      </c>
      <c r="H339" s="41" t="s">
        <v>6650</v>
      </c>
      <c r="I339" s="41" t="s">
        <v>6651</v>
      </c>
      <c r="J339" s="45">
        <v>6737280</v>
      </c>
      <c r="K339" s="41" t="s">
        <v>481</v>
      </c>
      <c r="L339" s="41" t="s">
        <v>3031</v>
      </c>
      <c r="M339" s="41" t="s">
        <v>3032</v>
      </c>
      <c r="N339" s="41" t="s">
        <v>71</v>
      </c>
      <c r="O339" s="41"/>
      <c r="P339" s="41"/>
    </row>
    <row r="340" spans="2:16" ht="17.100000000000001" customHeight="1">
      <c r="B340" s="41">
        <v>2026</v>
      </c>
      <c r="C340" s="41">
        <v>1</v>
      </c>
      <c r="D340" s="41" t="s">
        <v>72</v>
      </c>
      <c r="E340" s="41" t="s">
        <v>7100</v>
      </c>
      <c r="F340" s="41" t="s">
        <v>6655</v>
      </c>
      <c r="G340" s="41" t="s">
        <v>6649</v>
      </c>
      <c r="H340" s="41" t="s">
        <v>6650</v>
      </c>
      <c r="I340" s="41" t="s">
        <v>6651</v>
      </c>
      <c r="J340" s="45">
        <v>25330000</v>
      </c>
      <c r="K340" s="41" t="s">
        <v>481</v>
      </c>
      <c r="L340" s="41" t="s">
        <v>485</v>
      </c>
      <c r="M340" s="41" t="s">
        <v>486</v>
      </c>
      <c r="N340" s="41" t="s">
        <v>71</v>
      </c>
      <c r="O340" s="41"/>
      <c r="P340" s="41"/>
    </row>
    <row r="341" spans="2:16" ht="17.100000000000001" customHeight="1">
      <c r="B341" s="41">
        <v>2026</v>
      </c>
      <c r="C341" s="41">
        <v>1</v>
      </c>
      <c r="D341" s="41" t="s">
        <v>72</v>
      </c>
      <c r="E341" s="41" t="s">
        <v>7101</v>
      </c>
      <c r="F341" s="41" t="s">
        <v>6655</v>
      </c>
      <c r="G341" s="41" t="s">
        <v>6649</v>
      </c>
      <c r="H341" s="41" t="s">
        <v>6650</v>
      </c>
      <c r="I341" s="41" t="s">
        <v>6651</v>
      </c>
      <c r="J341" s="45">
        <v>627476000</v>
      </c>
      <c r="K341" s="41" t="s">
        <v>481</v>
      </c>
      <c r="L341" s="41" t="s">
        <v>485</v>
      </c>
      <c r="M341" s="41" t="s">
        <v>486</v>
      </c>
      <c r="N341" s="41" t="s">
        <v>71</v>
      </c>
      <c r="O341" s="41"/>
      <c r="P341" s="41"/>
    </row>
    <row r="342" spans="2:16" ht="17.100000000000001" customHeight="1">
      <c r="B342" s="41">
        <v>2026</v>
      </c>
      <c r="C342" s="41">
        <v>1</v>
      </c>
      <c r="D342" s="41" t="s">
        <v>72</v>
      </c>
      <c r="E342" s="41" t="s">
        <v>7102</v>
      </c>
      <c r="F342" s="41" t="s">
        <v>6655</v>
      </c>
      <c r="G342" s="41" t="s">
        <v>6649</v>
      </c>
      <c r="H342" s="41" t="s">
        <v>6650</v>
      </c>
      <c r="I342" s="41" t="s">
        <v>6651</v>
      </c>
      <c r="J342" s="45">
        <v>49536000</v>
      </c>
      <c r="K342" s="41" t="s">
        <v>481</v>
      </c>
      <c r="L342" s="41" t="s">
        <v>485</v>
      </c>
      <c r="M342" s="41" t="s">
        <v>486</v>
      </c>
      <c r="N342" s="41" t="s">
        <v>71</v>
      </c>
      <c r="O342" s="41"/>
      <c r="P342" s="41"/>
    </row>
    <row r="343" spans="2:16" ht="17.100000000000001" customHeight="1">
      <c r="B343" s="41">
        <v>2026</v>
      </c>
      <c r="C343" s="41">
        <v>1</v>
      </c>
      <c r="D343" s="41" t="s">
        <v>72</v>
      </c>
      <c r="E343" s="41" t="s">
        <v>7103</v>
      </c>
      <c r="F343" s="41" t="s">
        <v>6655</v>
      </c>
      <c r="G343" s="41" t="s">
        <v>6649</v>
      </c>
      <c r="H343" s="41" t="s">
        <v>6650</v>
      </c>
      <c r="I343" s="41" t="s">
        <v>6651</v>
      </c>
      <c r="J343" s="45">
        <v>231363000</v>
      </c>
      <c r="K343" s="41" t="s">
        <v>481</v>
      </c>
      <c r="L343" s="41" t="s">
        <v>485</v>
      </c>
      <c r="M343" s="41" t="s">
        <v>486</v>
      </c>
      <c r="N343" s="41" t="s">
        <v>71</v>
      </c>
      <c r="O343" s="41"/>
      <c r="P343" s="41"/>
    </row>
    <row r="344" spans="2:16" ht="17.100000000000001" customHeight="1">
      <c r="B344" s="41">
        <v>2026</v>
      </c>
      <c r="C344" s="41">
        <v>1</v>
      </c>
      <c r="D344" s="41" t="s">
        <v>72</v>
      </c>
      <c r="E344" s="41" t="s">
        <v>7104</v>
      </c>
      <c r="F344" s="41" t="s">
        <v>6655</v>
      </c>
      <c r="G344" s="41" t="s">
        <v>6649</v>
      </c>
      <c r="H344" s="41" t="s">
        <v>6650</v>
      </c>
      <c r="I344" s="41" t="s">
        <v>6651</v>
      </c>
      <c r="J344" s="45">
        <v>15312000</v>
      </c>
      <c r="K344" s="41" t="s">
        <v>481</v>
      </c>
      <c r="L344" s="41" t="s">
        <v>489</v>
      </c>
      <c r="M344" s="41" t="s">
        <v>490</v>
      </c>
      <c r="N344" s="41" t="s">
        <v>71</v>
      </c>
      <c r="O344" s="41"/>
      <c r="P344" s="41"/>
    </row>
    <row r="345" spans="2:16" ht="17.100000000000001" customHeight="1">
      <c r="B345" s="41">
        <v>2026</v>
      </c>
      <c r="C345" s="41">
        <v>1</v>
      </c>
      <c r="D345" s="41" t="s">
        <v>72</v>
      </c>
      <c r="E345" s="41" t="s">
        <v>7105</v>
      </c>
      <c r="F345" s="41" t="s">
        <v>6655</v>
      </c>
      <c r="G345" s="41" t="s">
        <v>6649</v>
      </c>
      <c r="H345" s="41" t="s">
        <v>6650</v>
      </c>
      <c r="I345" s="41" t="s">
        <v>6651</v>
      </c>
      <c r="J345" s="45">
        <v>62425000</v>
      </c>
      <c r="K345" s="41" t="s">
        <v>481</v>
      </c>
      <c r="L345" s="41" t="s">
        <v>489</v>
      </c>
      <c r="M345" s="41" t="s">
        <v>490</v>
      </c>
      <c r="N345" s="41" t="s">
        <v>71</v>
      </c>
      <c r="O345" s="41"/>
      <c r="P345" s="41"/>
    </row>
    <row r="346" spans="2:16" ht="17.100000000000001" customHeight="1">
      <c r="B346" s="41">
        <v>2026</v>
      </c>
      <c r="C346" s="41">
        <v>1</v>
      </c>
      <c r="D346" s="41" t="s">
        <v>72</v>
      </c>
      <c r="E346" s="41" t="s">
        <v>7106</v>
      </c>
      <c r="F346" s="41" t="s">
        <v>6655</v>
      </c>
      <c r="G346" s="41" t="s">
        <v>6649</v>
      </c>
      <c r="H346" s="41" t="s">
        <v>6650</v>
      </c>
      <c r="I346" s="41" t="s">
        <v>6651</v>
      </c>
      <c r="J346" s="45">
        <v>147000000</v>
      </c>
      <c r="K346" s="41" t="s">
        <v>492</v>
      </c>
      <c r="L346" s="41" t="s">
        <v>493</v>
      </c>
      <c r="M346" s="41" t="s">
        <v>494</v>
      </c>
      <c r="N346" s="41" t="s">
        <v>71</v>
      </c>
      <c r="O346" s="41"/>
      <c r="P346" s="41"/>
    </row>
    <row r="347" spans="2:16" ht="17.100000000000001" customHeight="1">
      <c r="B347" s="41">
        <v>2026</v>
      </c>
      <c r="C347" s="41">
        <v>1</v>
      </c>
      <c r="D347" s="41" t="s">
        <v>72</v>
      </c>
      <c r="E347" s="41" t="s">
        <v>7107</v>
      </c>
      <c r="F347" s="41" t="s">
        <v>6655</v>
      </c>
      <c r="G347" s="41" t="s">
        <v>6656</v>
      </c>
      <c r="H347" s="41" t="s">
        <v>6650</v>
      </c>
      <c r="I347" s="41" t="s">
        <v>6651</v>
      </c>
      <c r="J347" s="45">
        <v>16000000</v>
      </c>
      <c r="K347" s="41" t="s">
        <v>492</v>
      </c>
      <c r="L347" s="41" t="s">
        <v>493</v>
      </c>
      <c r="M347" s="41" t="s">
        <v>494</v>
      </c>
      <c r="N347" s="41" t="s">
        <v>71</v>
      </c>
      <c r="O347" s="41"/>
      <c r="P347" s="41"/>
    </row>
    <row r="348" spans="2:16" ht="17.100000000000001" customHeight="1">
      <c r="B348" s="41">
        <v>2026</v>
      </c>
      <c r="C348" s="41">
        <v>1</v>
      </c>
      <c r="D348" s="41" t="s">
        <v>72</v>
      </c>
      <c r="E348" s="41" t="s">
        <v>7108</v>
      </c>
      <c r="F348" s="41" t="s">
        <v>6655</v>
      </c>
      <c r="G348" s="41" t="s">
        <v>6656</v>
      </c>
      <c r="H348" s="41" t="s">
        <v>6667</v>
      </c>
      <c r="I348" s="41" t="s">
        <v>6651</v>
      </c>
      <c r="J348" s="45">
        <v>80000000</v>
      </c>
      <c r="K348" s="41" t="s">
        <v>7109</v>
      </c>
      <c r="L348" s="41" t="s">
        <v>3062</v>
      </c>
      <c r="M348" s="41" t="s">
        <v>3063</v>
      </c>
      <c r="N348" s="41" t="s">
        <v>71</v>
      </c>
      <c r="O348" s="41"/>
      <c r="P348" s="41"/>
    </row>
    <row r="349" spans="2:16" ht="17.100000000000001" customHeight="1">
      <c r="B349" s="41">
        <v>2026</v>
      </c>
      <c r="C349" s="41">
        <v>1</v>
      </c>
      <c r="D349" s="41" t="s">
        <v>72</v>
      </c>
      <c r="E349" s="41" t="s">
        <v>7110</v>
      </c>
      <c r="F349" s="41" t="s">
        <v>6648</v>
      </c>
      <c r="G349" s="41" t="s">
        <v>6649</v>
      </c>
      <c r="H349" s="41" t="s">
        <v>6650</v>
      </c>
      <c r="I349" s="41" t="s">
        <v>6651</v>
      </c>
      <c r="J349" s="45">
        <v>182043000</v>
      </c>
      <c r="K349" s="41" t="s">
        <v>508</v>
      </c>
      <c r="L349" s="41" t="s">
        <v>3848</v>
      </c>
      <c r="M349" s="41" t="s">
        <v>3849</v>
      </c>
      <c r="N349" s="41" t="s">
        <v>71</v>
      </c>
      <c r="O349" s="41"/>
      <c r="P349" s="41"/>
    </row>
    <row r="350" spans="2:16" ht="17.100000000000001" customHeight="1">
      <c r="B350" s="41">
        <v>2026</v>
      </c>
      <c r="C350" s="41">
        <v>1</v>
      </c>
      <c r="D350" s="41" t="s">
        <v>62</v>
      </c>
      <c r="E350" s="41" t="s">
        <v>7111</v>
      </c>
      <c r="F350" s="41" t="s">
        <v>6655</v>
      </c>
      <c r="G350" s="41" t="s">
        <v>6649</v>
      </c>
      <c r="H350" s="41" t="s">
        <v>6650</v>
      </c>
      <c r="I350" s="41" t="s">
        <v>6651</v>
      </c>
      <c r="J350" s="45">
        <v>22968000</v>
      </c>
      <c r="K350" s="41" t="s">
        <v>512</v>
      </c>
      <c r="L350" s="41" t="s">
        <v>974</v>
      </c>
      <c r="M350" s="41" t="s">
        <v>975</v>
      </c>
      <c r="N350" s="41" t="s">
        <v>71</v>
      </c>
      <c r="O350" s="41"/>
      <c r="P350" s="41"/>
    </row>
    <row r="351" spans="2:16" ht="17.100000000000001" customHeight="1">
      <c r="B351" s="41">
        <v>2026</v>
      </c>
      <c r="C351" s="41">
        <v>1</v>
      </c>
      <c r="D351" s="41" t="s">
        <v>62</v>
      </c>
      <c r="E351" s="41" t="s">
        <v>7112</v>
      </c>
      <c r="F351" s="41" t="s">
        <v>6655</v>
      </c>
      <c r="G351" s="41" t="s">
        <v>6649</v>
      </c>
      <c r="H351" s="41" t="s">
        <v>6650</v>
      </c>
      <c r="I351" s="41" t="s">
        <v>6651</v>
      </c>
      <c r="J351" s="45">
        <v>103866000</v>
      </c>
      <c r="K351" s="41" t="s">
        <v>512</v>
      </c>
      <c r="L351" s="41" t="s">
        <v>974</v>
      </c>
      <c r="M351" s="41" t="s">
        <v>975</v>
      </c>
      <c r="N351" s="41" t="s">
        <v>71</v>
      </c>
      <c r="O351" s="41"/>
      <c r="P351" s="41"/>
    </row>
    <row r="352" spans="2:16" ht="17.100000000000001" customHeight="1">
      <c r="B352" s="41">
        <v>2026</v>
      </c>
      <c r="C352" s="41">
        <v>1</v>
      </c>
      <c r="D352" s="41" t="s">
        <v>62</v>
      </c>
      <c r="E352" s="41" t="s">
        <v>7113</v>
      </c>
      <c r="F352" s="41" t="s">
        <v>6655</v>
      </c>
      <c r="G352" s="41" t="s">
        <v>6649</v>
      </c>
      <c r="H352" s="41" t="s">
        <v>6650</v>
      </c>
      <c r="I352" s="41" t="s">
        <v>6651</v>
      </c>
      <c r="J352" s="45">
        <v>25131000</v>
      </c>
      <c r="K352" s="41" t="s">
        <v>512</v>
      </c>
      <c r="L352" s="41" t="s">
        <v>513</v>
      </c>
      <c r="M352" s="41" t="s">
        <v>514</v>
      </c>
      <c r="N352" s="41" t="s">
        <v>71</v>
      </c>
      <c r="O352" s="41"/>
      <c r="P352" s="41"/>
    </row>
    <row r="353" spans="2:16" ht="17.100000000000001" customHeight="1">
      <c r="B353" s="41">
        <v>2026</v>
      </c>
      <c r="C353" s="41">
        <v>1</v>
      </c>
      <c r="D353" s="41" t="s">
        <v>62</v>
      </c>
      <c r="E353" s="41" t="s">
        <v>7114</v>
      </c>
      <c r="F353" s="41" t="s">
        <v>6655</v>
      </c>
      <c r="G353" s="41" t="s">
        <v>6649</v>
      </c>
      <c r="H353" s="41" t="s">
        <v>6650</v>
      </c>
      <c r="I353" s="41" t="s">
        <v>6651</v>
      </c>
      <c r="J353" s="45">
        <v>58806000</v>
      </c>
      <c r="K353" s="41" t="s">
        <v>512</v>
      </c>
      <c r="L353" s="41" t="s">
        <v>513</v>
      </c>
      <c r="M353" s="41" t="s">
        <v>514</v>
      </c>
      <c r="N353" s="41" t="s">
        <v>71</v>
      </c>
      <c r="O353" s="41"/>
      <c r="P353" s="41"/>
    </row>
    <row r="354" spans="2:16" ht="17.100000000000001" customHeight="1">
      <c r="B354" s="41">
        <v>2026</v>
      </c>
      <c r="C354" s="41">
        <v>1</v>
      </c>
      <c r="D354" s="41" t="s">
        <v>62</v>
      </c>
      <c r="E354" s="41" t="s">
        <v>7115</v>
      </c>
      <c r="F354" s="41" t="s">
        <v>6655</v>
      </c>
      <c r="G354" s="41" t="s">
        <v>6649</v>
      </c>
      <c r="H354" s="41" t="s">
        <v>6650</v>
      </c>
      <c r="I354" s="41" t="s">
        <v>6651</v>
      </c>
      <c r="J354" s="45">
        <v>27720000</v>
      </c>
      <c r="K354" s="41" t="s">
        <v>512</v>
      </c>
      <c r="L354" s="41" t="s">
        <v>516</v>
      </c>
      <c r="M354" s="41" t="s">
        <v>517</v>
      </c>
      <c r="N354" s="41" t="s">
        <v>71</v>
      </c>
      <c r="O354" s="41"/>
      <c r="P354" s="41"/>
    </row>
    <row r="355" spans="2:16" ht="17.100000000000001" customHeight="1">
      <c r="B355" s="41">
        <v>2026</v>
      </c>
      <c r="C355" s="41">
        <v>1</v>
      </c>
      <c r="D355" s="41" t="s">
        <v>62</v>
      </c>
      <c r="E355" s="41" t="s">
        <v>7116</v>
      </c>
      <c r="F355" s="41" t="s">
        <v>6655</v>
      </c>
      <c r="G355" s="41" t="s">
        <v>6649</v>
      </c>
      <c r="H355" s="41" t="s">
        <v>6650</v>
      </c>
      <c r="I355" s="41" t="s">
        <v>6651</v>
      </c>
      <c r="J355" s="45">
        <v>65817000</v>
      </c>
      <c r="K355" s="41" t="s">
        <v>512</v>
      </c>
      <c r="L355" s="41" t="s">
        <v>516</v>
      </c>
      <c r="M355" s="41" t="s">
        <v>517</v>
      </c>
      <c r="N355" s="41" t="s">
        <v>71</v>
      </c>
      <c r="O355" s="41"/>
      <c r="P355" s="41"/>
    </row>
    <row r="356" spans="2:16" ht="17.100000000000001" customHeight="1">
      <c r="B356" s="41">
        <v>2026</v>
      </c>
      <c r="C356" s="41">
        <v>1</v>
      </c>
      <c r="D356" s="41" t="s">
        <v>62</v>
      </c>
      <c r="E356" s="41" t="s">
        <v>7117</v>
      </c>
      <c r="F356" s="41" t="s">
        <v>6655</v>
      </c>
      <c r="G356" s="41" t="s">
        <v>6649</v>
      </c>
      <c r="H356" s="41" t="s">
        <v>6650</v>
      </c>
      <c r="I356" s="41" t="s">
        <v>6651</v>
      </c>
      <c r="J356" s="45">
        <v>5808000</v>
      </c>
      <c r="K356" s="41" t="s">
        <v>512</v>
      </c>
      <c r="L356" s="41" t="s">
        <v>519</v>
      </c>
      <c r="M356" s="41" t="s">
        <v>520</v>
      </c>
      <c r="N356" s="41" t="s">
        <v>71</v>
      </c>
      <c r="O356" s="41"/>
      <c r="P356" s="41"/>
    </row>
    <row r="357" spans="2:16" ht="17.100000000000001" customHeight="1">
      <c r="B357" s="41">
        <v>2026</v>
      </c>
      <c r="C357" s="41">
        <v>1</v>
      </c>
      <c r="D357" s="41" t="s">
        <v>62</v>
      </c>
      <c r="E357" s="41" t="s">
        <v>7118</v>
      </c>
      <c r="F357" s="41" t="s">
        <v>6655</v>
      </c>
      <c r="G357" s="41" t="s">
        <v>6649</v>
      </c>
      <c r="H357" s="41" t="s">
        <v>6650</v>
      </c>
      <c r="I357" s="41" t="s">
        <v>6651</v>
      </c>
      <c r="J357" s="45">
        <v>12104000</v>
      </c>
      <c r="K357" s="41" t="s">
        <v>512</v>
      </c>
      <c r="L357" s="41" t="s">
        <v>519</v>
      </c>
      <c r="M357" s="41" t="s">
        <v>520</v>
      </c>
      <c r="N357" s="41" t="s">
        <v>71</v>
      </c>
      <c r="O357" s="41"/>
      <c r="P357" s="41"/>
    </row>
    <row r="358" spans="2:16" ht="17.100000000000001" customHeight="1">
      <c r="B358" s="41">
        <v>2026</v>
      </c>
      <c r="C358" s="41">
        <v>1</v>
      </c>
      <c r="D358" s="41" t="s">
        <v>62</v>
      </c>
      <c r="E358" s="41" t="s">
        <v>7119</v>
      </c>
      <c r="F358" s="41" t="s">
        <v>6655</v>
      </c>
      <c r="G358" s="41" t="s">
        <v>6649</v>
      </c>
      <c r="H358" s="41" t="s">
        <v>6650</v>
      </c>
      <c r="I358" s="41" t="s">
        <v>6651</v>
      </c>
      <c r="J358" s="45">
        <v>25131000</v>
      </c>
      <c r="K358" s="41" t="s">
        <v>512</v>
      </c>
      <c r="L358" s="41" t="s">
        <v>516</v>
      </c>
      <c r="M358" s="41" t="s">
        <v>517</v>
      </c>
      <c r="N358" s="41" t="s">
        <v>71</v>
      </c>
      <c r="O358" s="41"/>
      <c r="P358" s="41"/>
    </row>
    <row r="359" spans="2:16" ht="17.100000000000001" customHeight="1">
      <c r="B359" s="41">
        <v>2026</v>
      </c>
      <c r="C359" s="41">
        <v>1</v>
      </c>
      <c r="D359" s="41" t="s">
        <v>62</v>
      </c>
      <c r="E359" s="41" t="s">
        <v>7120</v>
      </c>
      <c r="F359" s="41" t="s">
        <v>6655</v>
      </c>
      <c r="G359" s="41" t="s">
        <v>6649</v>
      </c>
      <c r="H359" s="41" t="s">
        <v>6650</v>
      </c>
      <c r="I359" s="41" t="s">
        <v>6651</v>
      </c>
      <c r="J359" s="45">
        <v>58806000</v>
      </c>
      <c r="K359" s="41" t="s">
        <v>512</v>
      </c>
      <c r="L359" s="41" t="s">
        <v>516</v>
      </c>
      <c r="M359" s="41" t="s">
        <v>517</v>
      </c>
      <c r="N359" s="41" t="s">
        <v>71</v>
      </c>
      <c r="O359" s="41"/>
      <c r="P359" s="41"/>
    </row>
    <row r="360" spans="2:16" ht="17.100000000000001" customHeight="1">
      <c r="B360" s="41">
        <v>2026</v>
      </c>
      <c r="C360" s="41">
        <v>1</v>
      </c>
      <c r="D360" s="41" t="s">
        <v>62</v>
      </c>
      <c r="E360" s="41" t="s">
        <v>7121</v>
      </c>
      <c r="F360" s="41" t="s">
        <v>6655</v>
      </c>
      <c r="G360" s="41" t="s">
        <v>6649</v>
      </c>
      <c r="H360" s="41" t="s">
        <v>6650</v>
      </c>
      <c r="I360" s="41" t="s">
        <v>6651</v>
      </c>
      <c r="J360" s="45">
        <v>17938000</v>
      </c>
      <c r="K360" s="41" t="s">
        <v>512</v>
      </c>
      <c r="L360" s="41" t="s">
        <v>516</v>
      </c>
      <c r="M360" s="41" t="s">
        <v>517</v>
      </c>
      <c r="N360" s="41" t="s">
        <v>71</v>
      </c>
      <c r="O360" s="41"/>
      <c r="P360" s="41"/>
    </row>
    <row r="361" spans="2:16" ht="17.100000000000001" customHeight="1">
      <c r="B361" s="41">
        <v>2026</v>
      </c>
      <c r="C361" s="41">
        <v>1</v>
      </c>
      <c r="D361" s="41" t="s">
        <v>62</v>
      </c>
      <c r="E361" s="41" t="s">
        <v>7122</v>
      </c>
      <c r="F361" s="41" t="s">
        <v>6655</v>
      </c>
      <c r="G361" s="41" t="s">
        <v>6649</v>
      </c>
      <c r="H361" s="41" t="s">
        <v>6650</v>
      </c>
      <c r="I361" s="41" t="s">
        <v>6651</v>
      </c>
      <c r="J361" s="45">
        <v>9779000</v>
      </c>
      <c r="K361" s="41" t="s">
        <v>512</v>
      </c>
      <c r="L361" s="41" t="s">
        <v>519</v>
      </c>
      <c r="M361" s="41" t="s">
        <v>520</v>
      </c>
      <c r="N361" s="41" t="s">
        <v>71</v>
      </c>
      <c r="O361" s="41"/>
      <c r="P361" s="41"/>
    </row>
    <row r="362" spans="2:16" ht="17.100000000000001" customHeight="1">
      <c r="B362" s="41">
        <v>2026</v>
      </c>
      <c r="C362" s="41">
        <v>1</v>
      </c>
      <c r="D362" s="41" t="s">
        <v>62</v>
      </c>
      <c r="E362" s="41" t="s">
        <v>7123</v>
      </c>
      <c r="F362" s="41" t="s">
        <v>6655</v>
      </c>
      <c r="G362" s="41" t="s">
        <v>6649</v>
      </c>
      <c r="H362" s="41" t="s">
        <v>6650</v>
      </c>
      <c r="I362" s="41" t="s">
        <v>6651</v>
      </c>
      <c r="J362" s="45">
        <v>18466000</v>
      </c>
      <c r="K362" s="41" t="s">
        <v>512</v>
      </c>
      <c r="L362" s="41" t="s">
        <v>519</v>
      </c>
      <c r="M362" s="41" t="s">
        <v>520</v>
      </c>
      <c r="N362" s="41" t="s">
        <v>71</v>
      </c>
      <c r="O362" s="41"/>
      <c r="P362" s="41"/>
    </row>
    <row r="363" spans="2:16" ht="17.100000000000001" customHeight="1">
      <c r="B363" s="41">
        <v>2026</v>
      </c>
      <c r="C363" s="41">
        <v>1</v>
      </c>
      <c r="D363" s="41" t="s">
        <v>72</v>
      </c>
      <c r="E363" s="41" t="s">
        <v>7124</v>
      </c>
      <c r="F363" s="41" t="s">
        <v>6655</v>
      </c>
      <c r="G363" s="41" t="s">
        <v>6649</v>
      </c>
      <c r="H363" s="41" t="s">
        <v>6650</v>
      </c>
      <c r="I363" s="41" t="s">
        <v>6651</v>
      </c>
      <c r="J363" s="45">
        <v>154825000</v>
      </c>
      <c r="K363" s="41" t="s">
        <v>523</v>
      </c>
      <c r="L363" s="41" t="s">
        <v>3113</v>
      </c>
      <c r="M363" s="41" t="s">
        <v>3114</v>
      </c>
      <c r="N363" s="41" t="s">
        <v>71</v>
      </c>
      <c r="O363" s="41"/>
      <c r="P363" s="41"/>
    </row>
    <row r="364" spans="2:16" ht="17.100000000000001" customHeight="1">
      <c r="B364" s="41">
        <v>2026</v>
      </c>
      <c r="C364" s="41">
        <v>1</v>
      </c>
      <c r="D364" s="41" t="s">
        <v>72</v>
      </c>
      <c r="E364" s="41" t="s">
        <v>7125</v>
      </c>
      <c r="F364" s="41" t="s">
        <v>6655</v>
      </c>
      <c r="G364" s="41" t="s">
        <v>6649</v>
      </c>
      <c r="H364" s="41" t="s">
        <v>6650</v>
      </c>
      <c r="I364" s="41" t="s">
        <v>6651</v>
      </c>
      <c r="J364" s="45">
        <v>50000000</v>
      </c>
      <c r="K364" s="41" t="s">
        <v>523</v>
      </c>
      <c r="L364" s="41" t="s">
        <v>3101</v>
      </c>
      <c r="M364" s="41" t="s">
        <v>3102</v>
      </c>
      <c r="N364" s="41" t="s">
        <v>71</v>
      </c>
      <c r="O364" s="41"/>
      <c r="P364" s="41"/>
    </row>
    <row r="365" spans="2:16" ht="17.100000000000001" customHeight="1">
      <c r="B365" s="41">
        <v>2026</v>
      </c>
      <c r="C365" s="41">
        <v>1</v>
      </c>
      <c r="D365" s="41" t="s">
        <v>72</v>
      </c>
      <c r="E365" s="41" t="s">
        <v>7126</v>
      </c>
      <c r="F365" s="41" t="s">
        <v>6655</v>
      </c>
      <c r="G365" s="41" t="s">
        <v>6656</v>
      </c>
      <c r="H365" s="41" t="s">
        <v>6667</v>
      </c>
      <c r="I365" s="41" t="s">
        <v>6651</v>
      </c>
      <c r="J365" s="45">
        <v>5742000</v>
      </c>
      <c r="K365" s="41" t="s">
        <v>523</v>
      </c>
      <c r="L365" s="41" t="s">
        <v>3101</v>
      </c>
      <c r="M365" s="41" t="s">
        <v>3102</v>
      </c>
      <c r="N365" s="41" t="s">
        <v>71</v>
      </c>
      <c r="O365" s="41"/>
      <c r="P365" s="41"/>
    </row>
    <row r="366" spans="2:16" ht="17.100000000000001" customHeight="1">
      <c r="B366" s="41">
        <v>2026</v>
      </c>
      <c r="C366" s="41">
        <v>1</v>
      </c>
      <c r="D366" s="41" t="s">
        <v>72</v>
      </c>
      <c r="E366" s="41" t="s">
        <v>7127</v>
      </c>
      <c r="F366" s="41" t="s">
        <v>6655</v>
      </c>
      <c r="G366" s="41" t="s">
        <v>6649</v>
      </c>
      <c r="H366" s="41" t="s">
        <v>6650</v>
      </c>
      <c r="I366" s="41" t="s">
        <v>6651</v>
      </c>
      <c r="J366" s="45">
        <v>68125000</v>
      </c>
      <c r="K366" s="41" t="s">
        <v>523</v>
      </c>
      <c r="L366" s="41" t="s">
        <v>3107</v>
      </c>
      <c r="M366" s="41" t="s">
        <v>3108</v>
      </c>
      <c r="N366" s="41" t="s">
        <v>71</v>
      </c>
      <c r="O366" s="41"/>
      <c r="P366" s="41"/>
    </row>
    <row r="367" spans="2:16" ht="17.100000000000001" customHeight="1">
      <c r="B367" s="41">
        <v>2026</v>
      </c>
      <c r="C367" s="41">
        <v>1</v>
      </c>
      <c r="D367" s="41" t="s">
        <v>72</v>
      </c>
      <c r="E367" s="41" t="s">
        <v>7128</v>
      </c>
      <c r="F367" s="41" t="s">
        <v>6655</v>
      </c>
      <c r="G367" s="41" t="s">
        <v>6656</v>
      </c>
      <c r="H367" s="41" t="s">
        <v>6667</v>
      </c>
      <c r="I367" s="41" t="s">
        <v>6651</v>
      </c>
      <c r="J367" s="45">
        <v>2552000</v>
      </c>
      <c r="K367" s="41" t="s">
        <v>528</v>
      </c>
      <c r="L367" s="41" t="s">
        <v>7129</v>
      </c>
      <c r="M367" s="41" t="s">
        <v>7130</v>
      </c>
      <c r="N367" s="41" t="s">
        <v>71</v>
      </c>
      <c r="O367" s="41"/>
      <c r="P367" s="41"/>
    </row>
    <row r="368" spans="2:16" ht="17.100000000000001" customHeight="1">
      <c r="B368" s="41">
        <v>2026</v>
      </c>
      <c r="C368" s="41">
        <v>1</v>
      </c>
      <c r="D368" s="41" t="s">
        <v>72</v>
      </c>
      <c r="E368" s="41" t="s">
        <v>7131</v>
      </c>
      <c r="F368" s="41" t="s">
        <v>6655</v>
      </c>
      <c r="G368" s="41" t="s">
        <v>6649</v>
      </c>
      <c r="H368" s="41" t="s">
        <v>6650</v>
      </c>
      <c r="I368" s="41" t="s">
        <v>6651</v>
      </c>
      <c r="J368" s="45">
        <v>28000000</v>
      </c>
      <c r="K368" s="41" t="s">
        <v>986</v>
      </c>
      <c r="L368" s="41" t="s">
        <v>7132</v>
      </c>
      <c r="M368" s="41" t="s">
        <v>7133</v>
      </c>
      <c r="N368" s="41" t="s">
        <v>71</v>
      </c>
      <c r="O368" s="41"/>
      <c r="P368" s="41"/>
    </row>
    <row r="369" spans="2:16" ht="17.100000000000001" customHeight="1">
      <c r="B369" s="41">
        <v>2026</v>
      </c>
      <c r="C369" s="41">
        <v>1</v>
      </c>
      <c r="D369" s="41" t="s">
        <v>72</v>
      </c>
      <c r="E369" s="41" t="s">
        <v>7134</v>
      </c>
      <c r="F369" s="41" t="s">
        <v>6655</v>
      </c>
      <c r="G369" s="41" t="s">
        <v>6649</v>
      </c>
      <c r="H369" s="41" t="s">
        <v>6650</v>
      </c>
      <c r="I369" s="41" t="s">
        <v>6651</v>
      </c>
      <c r="J369" s="45">
        <v>42300000</v>
      </c>
      <c r="K369" s="41" t="s">
        <v>986</v>
      </c>
      <c r="L369" s="41" t="s">
        <v>987</v>
      </c>
      <c r="M369" s="41" t="s">
        <v>988</v>
      </c>
      <c r="N369" s="41" t="s">
        <v>71</v>
      </c>
      <c r="O369" s="41"/>
      <c r="P369" s="41"/>
    </row>
    <row r="370" spans="2:16" ht="17.100000000000001" customHeight="1">
      <c r="B370" s="41">
        <v>2026</v>
      </c>
      <c r="C370" s="41">
        <v>1</v>
      </c>
      <c r="D370" s="41" t="s">
        <v>72</v>
      </c>
      <c r="E370" s="41" t="s">
        <v>7135</v>
      </c>
      <c r="F370" s="41" t="s">
        <v>6655</v>
      </c>
      <c r="G370" s="41" t="s">
        <v>6649</v>
      </c>
      <c r="H370" s="41" t="s">
        <v>6650</v>
      </c>
      <c r="I370" s="41" t="s">
        <v>6651</v>
      </c>
      <c r="J370" s="45">
        <v>147600000</v>
      </c>
      <c r="K370" s="41" t="s">
        <v>986</v>
      </c>
      <c r="L370" s="41" t="s">
        <v>987</v>
      </c>
      <c r="M370" s="41" t="s">
        <v>988</v>
      </c>
      <c r="N370" s="41" t="s">
        <v>71</v>
      </c>
      <c r="O370" s="41"/>
      <c r="P370" s="41"/>
    </row>
    <row r="371" spans="2:16" ht="17.100000000000001" customHeight="1">
      <c r="B371" s="41">
        <v>2026</v>
      </c>
      <c r="C371" s="41">
        <v>1</v>
      </c>
      <c r="D371" s="41" t="s">
        <v>72</v>
      </c>
      <c r="E371" s="41" t="s">
        <v>7136</v>
      </c>
      <c r="F371" s="41" t="s">
        <v>6655</v>
      </c>
      <c r="G371" s="41" t="s">
        <v>6649</v>
      </c>
      <c r="H371" s="41" t="s">
        <v>6650</v>
      </c>
      <c r="I371" s="41" t="s">
        <v>6651</v>
      </c>
      <c r="J371" s="45">
        <v>164800000</v>
      </c>
      <c r="K371" s="41" t="s">
        <v>986</v>
      </c>
      <c r="L371" s="41" t="s">
        <v>7137</v>
      </c>
      <c r="M371" s="41" t="s">
        <v>7138</v>
      </c>
      <c r="N371" s="41" t="s">
        <v>71</v>
      </c>
      <c r="O371" s="41"/>
      <c r="P371" s="41"/>
    </row>
    <row r="372" spans="2:16" ht="17.100000000000001" customHeight="1">
      <c r="B372" s="41">
        <v>2026</v>
      </c>
      <c r="C372" s="41">
        <v>1</v>
      </c>
      <c r="D372" s="41" t="s">
        <v>72</v>
      </c>
      <c r="E372" s="41" t="s">
        <v>7139</v>
      </c>
      <c r="F372" s="41" t="s">
        <v>6655</v>
      </c>
      <c r="G372" s="41" t="s">
        <v>6649</v>
      </c>
      <c r="H372" s="41" t="s">
        <v>6650</v>
      </c>
      <c r="I372" s="41" t="s">
        <v>6680</v>
      </c>
      <c r="J372" s="45">
        <v>10000000</v>
      </c>
      <c r="K372" s="41" t="s">
        <v>537</v>
      </c>
      <c r="L372" s="41" t="s">
        <v>538</v>
      </c>
      <c r="M372" s="41" t="s">
        <v>539</v>
      </c>
      <c r="N372" s="41" t="s">
        <v>71</v>
      </c>
      <c r="O372" s="41"/>
      <c r="P372" s="41" t="s">
        <v>121</v>
      </c>
    </row>
    <row r="373" spans="2:16" ht="17.100000000000001" customHeight="1">
      <c r="B373" s="41">
        <v>2026</v>
      </c>
      <c r="C373" s="41">
        <v>1</v>
      </c>
      <c r="D373" s="41" t="s">
        <v>72</v>
      </c>
      <c r="E373" s="41" t="s">
        <v>7140</v>
      </c>
      <c r="F373" s="41" t="s">
        <v>6655</v>
      </c>
      <c r="G373" s="41" t="s">
        <v>6656</v>
      </c>
      <c r="H373" s="41" t="s">
        <v>6667</v>
      </c>
      <c r="I373" s="41" t="s">
        <v>6680</v>
      </c>
      <c r="J373" s="45">
        <v>10514000</v>
      </c>
      <c r="K373" s="41" t="s">
        <v>541</v>
      </c>
      <c r="L373" s="41" t="s">
        <v>7141</v>
      </c>
      <c r="M373" s="41" t="s">
        <v>7142</v>
      </c>
      <c r="N373" s="41" t="s">
        <v>71</v>
      </c>
      <c r="O373" s="41"/>
      <c r="P373" s="41" t="s">
        <v>121</v>
      </c>
    </row>
    <row r="374" spans="2:16" ht="17.100000000000001" customHeight="1">
      <c r="B374" s="41">
        <v>2026</v>
      </c>
      <c r="C374" s="41">
        <v>1</v>
      </c>
      <c r="D374" s="41" t="s">
        <v>72</v>
      </c>
      <c r="E374" s="41" t="s">
        <v>7143</v>
      </c>
      <c r="F374" s="41" t="s">
        <v>6655</v>
      </c>
      <c r="G374" s="41" t="s">
        <v>6656</v>
      </c>
      <c r="H374" s="41" t="s">
        <v>6650</v>
      </c>
      <c r="I374" s="41" t="s">
        <v>6680</v>
      </c>
      <c r="J374" s="45">
        <v>37000000</v>
      </c>
      <c r="K374" s="41" t="s">
        <v>545</v>
      </c>
      <c r="L374" s="41" t="s">
        <v>1353</v>
      </c>
      <c r="M374" s="41" t="s">
        <v>1354</v>
      </c>
      <c r="N374" s="41" t="s">
        <v>71</v>
      </c>
      <c r="O374" s="41"/>
      <c r="P374" s="41" t="s">
        <v>121</v>
      </c>
    </row>
    <row r="375" spans="2:16" ht="17.100000000000001" customHeight="1">
      <c r="B375" s="41">
        <v>2026</v>
      </c>
      <c r="C375" s="41">
        <v>1</v>
      </c>
      <c r="D375" s="41" t="s">
        <v>72</v>
      </c>
      <c r="E375" s="41" t="s">
        <v>7144</v>
      </c>
      <c r="F375" s="41" t="s">
        <v>6655</v>
      </c>
      <c r="G375" s="41" t="s">
        <v>6656</v>
      </c>
      <c r="H375" s="41" t="s">
        <v>6650</v>
      </c>
      <c r="I375" s="41" t="s">
        <v>6680</v>
      </c>
      <c r="J375" s="45">
        <v>24000000</v>
      </c>
      <c r="K375" s="41" t="s">
        <v>545</v>
      </c>
      <c r="L375" s="41" t="s">
        <v>1353</v>
      </c>
      <c r="M375" s="41" t="s">
        <v>1354</v>
      </c>
      <c r="N375" s="41" t="s">
        <v>71</v>
      </c>
      <c r="O375" s="41"/>
      <c r="P375" s="41" t="s">
        <v>121</v>
      </c>
    </row>
    <row r="376" spans="2:16" ht="17.100000000000001" customHeight="1">
      <c r="B376" s="41">
        <v>2026</v>
      </c>
      <c r="C376" s="41">
        <v>1</v>
      </c>
      <c r="D376" s="41" t="s">
        <v>72</v>
      </c>
      <c r="E376" s="41" t="s">
        <v>7145</v>
      </c>
      <c r="F376" s="41" t="s">
        <v>6655</v>
      </c>
      <c r="G376" s="41" t="s">
        <v>6649</v>
      </c>
      <c r="H376" s="41" t="s">
        <v>6650</v>
      </c>
      <c r="I376" s="41" t="s">
        <v>6680</v>
      </c>
      <c r="J376" s="45">
        <v>10501920</v>
      </c>
      <c r="K376" s="41" t="s">
        <v>1718</v>
      </c>
      <c r="L376" s="41" t="s">
        <v>7146</v>
      </c>
      <c r="M376" s="41" t="s">
        <v>7147</v>
      </c>
      <c r="N376" s="41" t="s">
        <v>71</v>
      </c>
      <c r="O376" s="41"/>
      <c r="P376" s="41" t="s">
        <v>121</v>
      </c>
    </row>
    <row r="377" spans="2:16" ht="17.100000000000001" customHeight="1">
      <c r="B377" s="41">
        <v>2026</v>
      </c>
      <c r="C377" s="41">
        <v>1</v>
      </c>
      <c r="D377" s="41" t="s">
        <v>72</v>
      </c>
      <c r="E377" s="41" t="s">
        <v>7148</v>
      </c>
      <c r="F377" s="41" t="s">
        <v>6655</v>
      </c>
      <c r="G377" s="41" t="s">
        <v>6649</v>
      </c>
      <c r="H377" s="41" t="s">
        <v>6650</v>
      </c>
      <c r="I377" s="41" t="s">
        <v>6680</v>
      </c>
      <c r="J377" s="45">
        <v>20000000</v>
      </c>
      <c r="K377" s="41" t="s">
        <v>1718</v>
      </c>
      <c r="L377" s="41" t="s">
        <v>1776</v>
      </c>
      <c r="M377" s="41" t="s">
        <v>1777</v>
      </c>
      <c r="N377" s="41" t="s">
        <v>71</v>
      </c>
      <c r="O377" s="41"/>
      <c r="P377" s="41" t="s">
        <v>121</v>
      </c>
    </row>
    <row r="378" spans="2:16" ht="17.100000000000001" customHeight="1">
      <c r="B378" s="41">
        <v>2026</v>
      </c>
      <c r="C378" s="41">
        <v>1</v>
      </c>
      <c r="D378" s="41" t="s">
        <v>72</v>
      </c>
      <c r="E378" s="41" t="s">
        <v>7149</v>
      </c>
      <c r="F378" s="41" t="s">
        <v>6655</v>
      </c>
      <c r="G378" s="41" t="s">
        <v>6656</v>
      </c>
      <c r="H378" s="41" t="s">
        <v>6650</v>
      </c>
      <c r="I378" s="41" t="s">
        <v>6651</v>
      </c>
      <c r="J378" s="45">
        <v>166022000</v>
      </c>
      <c r="K378" s="41" t="s">
        <v>549</v>
      </c>
      <c r="L378" s="41" t="s">
        <v>4725</v>
      </c>
      <c r="M378" s="41" t="s">
        <v>4726</v>
      </c>
      <c r="N378" s="41" t="s">
        <v>71</v>
      </c>
      <c r="O378" s="41"/>
      <c r="P378" s="41"/>
    </row>
    <row r="379" spans="2:16" ht="17.100000000000001" customHeight="1">
      <c r="B379" s="41">
        <v>2026</v>
      </c>
      <c r="C379" s="41">
        <v>1</v>
      </c>
      <c r="D379" s="41" t="s">
        <v>72</v>
      </c>
      <c r="E379" s="41" t="s">
        <v>7150</v>
      </c>
      <c r="F379" s="41" t="s">
        <v>6655</v>
      </c>
      <c r="G379" s="41" t="s">
        <v>6656</v>
      </c>
      <c r="H379" s="41" t="s">
        <v>6650</v>
      </c>
      <c r="I379" s="41" t="s">
        <v>6651</v>
      </c>
      <c r="J379" s="45">
        <v>168410000</v>
      </c>
      <c r="K379" s="41" t="s">
        <v>549</v>
      </c>
      <c r="L379" s="41" t="s">
        <v>7151</v>
      </c>
      <c r="M379" s="41" t="s">
        <v>7152</v>
      </c>
      <c r="N379" s="41" t="s">
        <v>71</v>
      </c>
      <c r="O379" s="41"/>
      <c r="P379" s="41"/>
    </row>
    <row r="380" spans="2:16" ht="17.100000000000001" customHeight="1">
      <c r="B380" s="41">
        <v>2026</v>
      </c>
      <c r="C380" s="41">
        <v>1</v>
      </c>
      <c r="D380" s="41" t="s">
        <v>72</v>
      </c>
      <c r="E380" s="41" t="s">
        <v>7153</v>
      </c>
      <c r="F380" s="41" t="s">
        <v>6648</v>
      </c>
      <c r="G380" s="41" t="s">
        <v>6656</v>
      </c>
      <c r="H380" s="41" t="s">
        <v>6667</v>
      </c>
      <c r="I380" s="41" t="s">
        <v>6651</v>
      </c>
      <c r="J380" s="45">
        <v>8520000</v>
      </c>
      <c r="K380" s="41" t="s">
        <v>4729</v>
      </c>
      <c r="L380" s="41" t="s">
        <v>3148</v>
      </c>
      <c r="M380" s="41" t="s">
        <v>3149</v>
      </c>
      <c r="N380" s="41" t="s">
        <v>71</v>
      </c>
      <c r="O380" s="41"/>
      <c r="P380" s="41"/>
    </row>
    <row r="381" spans="2:16" ht="17.100000000000001" customHeight="1">
      <c r="B381" s="41">
        <v>2026</v>
      </c>
      <c r="C381" s="41">
        <v>1</v>
      </c>
      <c r="D381" s="41" t="s">
        <v>72</v>
      </c>
      <c r="E381" s="41" t="s">
        <v>7154</v>
      </c>
      <c r="F381" s="41" t="s">
        <v>6648</v>
      </c>
      <c r="G381" s="41" t="s">
        <v>6649</v>
      </c>
      <c r="H381" s="41" t="s">
        <v>6650</v>
      </c>
      <c r="I381" s="41" t="s">
        <v>6651</v>
      </c>
      <c r="J381" s="45">
        <v>500000000</v>
      </c>
      <c r="K381" s="41" t="s">
        <v>555</v>
      </c>
      <c r="L381" s="41" t="s">
        <v>3155</v>
      </c>
      <c r="M381" s="41" t="s">
        <v>3156</v>
      </c>
      <c r="N381" s="41" t="s">
        <v>71</v>
      </c>
      <c r="O381" s="41"/>
      <c r="P381" s="41"/>
    </row>
    <row r="382" spans="2:16" ht="17.100000000000001" customHeight="1">
      <c r="B382" s="41">
        <v>2026</v>
      </c>
      <c r="C382" s="41">
        <v>1</v>
      </c>
      <c r="D382" s="41" t="s">
        <v>72</v>
      </c>
      <c r="E382" s="41" t="s">
        <v>7155</v>
      </c>
      <c r="F382" s="41" t="s">
        <v>6648</v>
      </c>
      <c r="G382" s="41" t="s">
        <v>6649</v>
      </c>
      <c r="H382" s="41" t="s">
        <v>6650</v>
      </c>
      <c r="I382" s="41" t="s">
        <v>6651</v>
      </c>
      <c r="J382" s="45">
        <v>61141000</v>
      </c>
      <c r="K382" s="41" t="s">
        <v>555</v>
      </c>
      <c r="L382" s="41" t="s">
        <v>3155</v>
      </c>
      <c r="M382" s="41" t="s">
        <v>3156</v>
      </c>
      <c r="N382" s="41" t="s">
        <v>71</v>
      </c>
      <c r="O382" s="41"/>
      <c r="P382" s="41"/>
    </row>
    <row r="383" spans="2:16" ht="17.100000000000001" customHeight="1">
      <c r="B383" s="41">
        <v>2026</v>
      </c>
      <c r="C383" s="41">
        <v>1</v>
      </c>
      <c r="D383" s="41" t="s">
        <v>72</v>
      </c>
      <c r="E383" s="41" t="s">
        <v>7156</v>
      </c>
      <c r="F383" s="41" t="s">
        <v>6655</v>
      </c>
      <c r="G383" s="41" t="s">
        <v>6656</v>
      </c>
      <c r="H383" s="41" t="s">
        <v>6650</v>
      </c>
      <c r="I383" s="41" t="s">
        <v>6680</v>
      </c>
      <c r="J383" s="45">
        <v>33273000</v>
      </c>
      <c r="K383" s="41" t="s">
        <v>555</v>
      </c>
      <c r="L383" s="41" t="s">
        <v>3155</v>
      </c>
      <c r="M383" s="41" t="s">
        <v>3156</v>
      </c>
      <c r="N383" s="41" t="s">
        <v>71</v>
      </c>
      <c r="O383" s="41"/>
      <c r="P383" s="41" t="s">
        <v>6714</v>
      </c>
    </row>
    <row r="384" spans="2:16" ht="17.100000000000001" customHeight="1">
      <c r="B384" s="41">
        <v>2026</v>
      </c>
      <c r="C384" s="41">
        <v>1</v>
      </c>
      <c r="D384" s="41" t="s">
        <v>72</v>
      </c>
      <c r="E384" s="41" t="s">
        <v>7157</v>
      </c>
      <c r="F384" s="41" t="s">
        <v>6655</v>
      </c>
      <c r="G384" s="41" t="s">
        <v>6649</v>
      </c>
      <c r="H384" s="41" t="s">
        <v>6650</v>
      </c>
      <c r="I384" s="41" t="s">
        <v>6680</v>
      </c>
      <c r="J384" s="45">
        <v>20000000</v>
      </c>
      <c r="K384" s="41" t="s">
        <v>555</v>
      </c>
      <c r="L384" s="41" t="s">
        <v>3155</v>
      </c>
      <c r="M384" s="41" t="s">
        <v>3156</v>
      </c>
      <c r="N384" s="41" t="s">
        <v>71</v>
      </c>
      <c r="O384" s="41"/>
      <c r="P384" s="41" t="s">
        <v>7158</v>
      </c>
    </row>
    <row r="385" spans="2:16" ht="17.100000000000001" customHeight="1">
      <c r="B385" s="41">
        <v>2026</v>
      </c>
      <c r="C385" s="41">
        <v>1</v>
      </c>
      <c r="D385" s="41" t="s">
        <v>72</v>
      </c>
      <c r="E385" s="41" t="s">
        <v>7159</v>
      </c>
      <c r="F385" s="41" t="s">
        <v>6655</v>
      </c>
      <c r="G385" s="41" t="s">
        <v>6649</v>
      </c>
      <c r="H385" s="41" t="s">
        <v>6650</v>
      </c>
      <c r="I385" s="41" t="s">
        <v>6651</v>
      </c>
      <c r="J385" s="45">
        <v>38280000</v>
      </c>
      <c r="K385" s="41" t="s">
        <v>555</v>
      </c>
      <c r="L385" s="41" t="s">
        <v>556</v>
      </c>
      <c r="M385" s="41" t="s">
        <v>4762</v>
      </c>
      <c r="N385" s="41" t="s">
        <v>71</v>
      </c>
      <c r="O385" s="41"/>
      <c r="P385" s="41" t="s">
        <v>121</v>
      </c>
    </row>
    <row r="386" spans="2:16" ht="17.100000000000001" customHeight="1">
      <c r="B386" s="41">
        <v>2026</v>
      </c>
      <c r="C386" s="41">
        <v>1</v>
      </c>
      <c r="D386" s="41" t="s">
        <v>72</v>
      </c>
      <c r="E386" s="41" t="s">
        <v>7160</v>
      </c>
      <c r="F386" s="41" t="s">
        <v>6655</v>
      </c>
      <c r="G386" s="41" t="s">
        <v>6649</v>
      </c>
      <c r="H386" s="41" t="s">
        <v>6650</v>
      </c>
      <c r="I386" s="41" t="s">
        <v>6651</v>
      </c>
      <c r="J386" s="45">
        <v>29544000</v>
      </c>
      <c r="K386" s="41" t="s">
        <v>555</v>
      </c>
      <c r="L386" s="41" t="s">
        <v>556</v>
      </c>
      <c r="M386" s="41" t="s">
        <v>4762</v>
      </c>
      <c r="N386" s="41" t="s">
        <v>71</v>
      </c>
      <c r="O386" s="41"/>
      <c r="P386" s="41"/>
    </row>
    <row r="387" spans="2:16" ht="17.100000000000001" customHeight="1">
      <c r="B387" s="41">
        <v>2026</v>
      </c>
      <c r="C387" s="41">
        <v>1</v>
      </c>
      <c r="D387" s="41" t="s">
        <v>72</v>
      </c>
      <c r="E387" s="41" t="s">
        <v>7161</v>
      </c>
      <c r="F387" s="41" t="s">
        <v>6655</v>
      </c>
      <c r="G387" s="41" t="s">
        <v>6649</v>
      </c>
      <c r="H387" s="41" t="s">
        <v>6650</v>
      </c>
      <c r="I387" s="41" t="s">
        <v>6651</v>
      </c>
      <c r="J387" s="45">
        <v>38280000</v>
      </c>
      <c r="K387" s="41" t="s">
        <v>555</v>
      </c>
      <c r="L387" s="41" t="s">
        <v>556</v>
      </c>
      <c r="M387" s="41" t="s">
        <v>4762</v>
      </c>
      <c r="N387" s="41" t="s">
        <v>71</v>
      </c>
      <c r="O387" s="41"/>
      <c r="P387" s="41" t="s">
        <v>121</v>
      </c>
    </row>
    <row r="388" spans="2:16" ht="17.100000000000001" customHeight="1">
      <c r="B388" s="41">
        <v>2026</v>
      </c>
      <c r="C388" s="41">
        <v>1</v>
      </c>
      <c r="D388" s="41" t="s">
        <v>72</v>
      </c>
      <c r="E388" s="41" t="s">
        <v>7162</v>
      </c>
      <c r="F388" s="41" t="s">
        <v>6655</v>
      </c>
      <c r="G388" s="41" t="s">
        <v>6649</v>
      </c>
      <c r="H388" s="41" t="s">
        <v>6650</v>
      </c>
      <c r="I388" s="41" t="s">
        <v>6651</v>
      </c>
      <c r="J388" s="45">
        <v>21934000</v>
      </c>
      <c r="K388" s="41" t="s">
        <v>555</v>
      </c>
      <c r="L388" s="41" t="s">
        <v>556</v>
      </c>
      <c r="M388" s="41" t="s">
        <v>4762</v>
      </c>
      <c r="N388" s="41" t="s">
        <v>71</v>
      </c>
      <c r="O388" s="41"/>
      <c r="P388" s="41"/>
    </row>
    <row r="389" spans="2:16" ht="17.100000000000001" customHeight="1">
      <c r="B389" s="41">
        <v>2026</v>
      </c>
      <c r="C389" s="41">
        <v>1</v>
      </c>
      <c r="D389" s="41" t="s">
        <v>72</v>
      </c>
      <c r="E389" s="41" t="s">
        <v>7163</v>
      </c>
      <c r="F389" s="41" t="s">
        <v>6655</v>
      </c>
      <c r="G389" s="41" t="s">
        <v>6649</v>
      </c>
      <c r="H389" s="41" t="s">
        <v>6650</v>
      </c>
      <c r="I389" s="41" t="s">
        <v>6651</v>
      </c>
      <c r="J389" s="45">
        <v>50000000</v>
      </c>
      <c r="K389" s="41" t="s">
        <v>3161</v>
      </c>
      <c r="L389" s="41" t="s">
        <v>3162</v>
      </c>
      <c r="M389" s="41" t="s">
        <v>3163</v>
      </c>
      <c r="N389" s="41" t="s">
        <v>71</v>
      </c>
      <c r="O389" s="41"/>
      <c r="P389" s="41"/>
    </row>
    <row r="390" spans="2:16" ht="17.100000000000001" customHeight="1">
      <c r="B390" s="41">
        <v>2026</v>
      </c>
      <c r="C390" s="41">
        <v>1</v>
      </c>
      <c r="D390" s="41" t="s">
        <v>72</v>
      </c>
      <c r="E390" s="41" t="s">
        <v>7164</v>
      </c>
      <c r="F390" s="41" t="s">
        <v>6655</v>
      </c>
      <c r="G390" s="41" t="s">
        <v>6649</v>
      </c>
      <c r="H390" s="41" t="s">
        <v>6650</v>
      </c>
      <c r="I390" s="41" t="s">
        <v>6680</v>
      </c>
      <c r="J390" s="45">
        <v>21127000</v>
      </c>
      <c r="K390" s="41" t="s">
        <v>3161</v>
      </c>
      <c r="L390" s="41" t="s">
        <v>7165</v>
      </c>
      <c r="M390" s="41" t="s">
        <v>7166</v>
      </c>
      <c r="N390" s="41" t="s">
        <v>71</v>
      </c>
      <c r="O390" s="41"/>
      <c r="P390" s="41" t="s">
        <v>7167</v>
      </c>
    </row>
    <row r="391" spans="2:16" ht="17.100000000000001" customHeight="1">
      <c r="B391" s="41">
        <v>2026</v>
      </c>
      <c r="C391" s="41">
        <v>1</v>
      </c>
      <c r="D391" s="41" t="s">
        <v>72</v>
      </c>
      <c r="E391" s="41" t="s">
        <v>7168</v>
      </c>
      <c r="F391" s="41" t="s">
        <v>6655</v>
      </c>
      <c r="G391" s="41" t="s">
        <v>6649</v>
      </c>
      <c r="H391" s="41" t="s">
        <v>6650</v>
      </c>
      <c r="I391" s="41" t="s">
        <v>6665</v>
      </c>
      <c r="J391" s="45">
        <v>125512000</v>
      </c>
      <c r="K391" s="41" t="s">
        <v>559</v>
      </c>
      <c r="L391" s="41" t="s">
        <v>560</v>
      </c>
      <c r="M391" s="41" t="s">
        <v>561</v>
      </c>
      <c r="N391" s="41" t="s">
        <v>71</v>
      </c>
      <c r="O391" s="41"/>
      <c r="P391" s="41"/>
    </row>
    <row r="392" spans="2:16" ht="17.100000000000001" customHeight="1">
      <c r="B392" s="41">
        <v>2026</v>
      </c>
      <c r="C392" s="41">
        <v>1</v>
      </c>
      <c r="D392" s="41" t="s">
        <v>72</v>
      </c>
      <c r="E392" s="41" t="s">
        <v>7169</v>
      </c>
      <c r="F392" s="41" t="s">
        <v>6655</v>
      </c>
      <c r="G392" s="41" t="s">
        <v>6656</v>
      </c>
      <c r="H392" s="41" t="s">
        <v>6667</v>
      </c>
      <c r="I392" s="41" t="s">
        <v>6665</v>
      </c>
      <c r="J392" s="45">
        <v>37220000</v>
      </c>
      <c r="K392" s="41" t="s">
        <v>559</v>
      </c>
      <c r="L392" s="41" t="s">
        <v>560</v>
      </c>
      <c r="M392" s="41" t="s">
        <v>561</v>
      </c>
      <c r="N392" s="41" t="s">
        <v>71</v>
      </c>
      <c r="O392" s="41"/>
      <c r="P392" s="41"/>
    </row>
    <row r="393" spans="2:16" ht="17.100000000000001" customHeight="1">
      <c r="B393" s="41">
        <v>2026</v>
      </c>
      <c r="C393" s="41">
        <v>1</v>
      </c>
      <c r="D393" s="41" t="s">
        <v>62</v>
      </c>
      <c r="E393" s="41" t="s">
        <v>7170</v>
      </c>
      <c r="F393" s="41" t="s">
        <v>6655</v>
      </c>
      <c r="G393" s="41" t="s">
        <v>6649</v>
      </c>
      <c r="H393" s="41" t="s">
        <v>6650</v>
      </c>
      <c r="I393" s="41" t="s">
        <v>6651</v>
      </c>
      <c r="J393" s="45">
        <v>52000000</v>
      </c>
      <c r="K393" s="41" t="s">
        <v>7171</v>
      </c>
      <c r="L393" s="41" t="s">
        <v>560</v>
      </c>
      <c r="M393" s="41" t="s">
        <v>561</v>
      </c>
      <c r="N393" s="41" t="s">
        <v>71</v>
      </c>
      <c r="O393" s="41"/>
      <c r="P393" s="41"/>
    </row>
    <row r="394" spans="2:16" ht="17.100000000000001" customHeight="1">
      <c r="B394" s="41">
        <v>2026</v>
      </c>
      <c r="C394" s="41">
        <v>1</v>
      </c>
      <c r="D394" s="41" t="s">
        <v>72</v>
      </c>
      <c r="E394" s="41" t="s">
        <v>7172</v>
      </c>
      <c r="F394" s="41" t="s">
        <v>6655</v>
      </c>
      <c r="G394" s="41" t="s">
        <v>6649</v>
      </c>
      <c r="H394" s="41" t="s">
        <v>6650</v>
      </c>
      <c r="I394" s="41" t="s">
        <v>6665</v>
      </c>
      <c r="J394" s="45">
        <v>28000000</v>
      </c>
      <c r="K394" s="41" t="s">
        <v>563</v>
      </c>
      <c r="L394" s="41" t="s">
        <v>567</v>
      </c>
      <c r="M394" s="41" t="s">
        <v>568</v>
      </c>
      <c r="N394" s="41" t="s">
        <v>71</v>
      </c>
      <c r="O394" s="41"/>
      <c r="P394" s="41"/>
    </row>
    <row r="395" spans="2:16" ht="17.100000000000001" customHeight="1">
      <c r="B395" s="41">
        <v>2026</v>
      </c>
      <c r="C395" s="41">
        <v>1</v>
      </c>
      <c r="D395" s="41" t="s">
        <v>72</v>
      </c>
      <c r="E395" s="41" t="s">
        <v>7173</v>
      </c>
      <c r="F395" s="41" t="s">
        <v>6655</v>
      </c>
      <c r="G395" s="41" t="s">
        <v>6656</v>
      </c>
      <c r="H395" s="41" t="s">
        <v>6667</v>
      </c>
      <c r="I395" s="41" t="s">
        <v>6680</v>
      </c>
      <c r="J395" s="45">
        <v>10000000</v>
      </c>
      <c r="K395" s="41" t="s">
        <v>563</v>
      </c>
      <c r="L395" s="41" t="s">
        <v>567</v>
      </c>
      <c r="M395" s="41" t="s">
        <v>568</v>
      </c>
      <c r="N395" s="41" t="s">
        <v>71</v>
      </c>
      <c r="O395" s="41"/>
      <c r="P395" s="41"/>
    </row>
    <row r="396" spans="2:16" ht="17.100000000000001" customHeight="1">
      <c r="B396" s="41">
        <v>2026</v>
      </c>
      <c r="C396" s="41">
        <v>1</v>
      </c>
      <c r="D396" s="41" t="s">
        <v>72</v>
      </c>
      <c r="E396" s="41" t="s">
        <v>7174</v>
      </c>
      <c r="F396" s="41" t="s">
        <v>6655</v>
      </c>
      <c r="G396" s="41" t="s">
        <v>6649</v>
      </c>
      <c r="H396" s="41" t="s">
        <v>6650</v>
      </c>
      <c r="I396" s="41" t="s">
        <v>6665</v>
      </c>
      <c r="J396" s="45">
        <v>45185000</v>
      </c>
      <c r="K396" s="41" t="s">
        <v>563</v>
      </c>
      <c r="L396" s="41" t="s">
        <v>567</v>
      </c>
      <c r="M396" s="41" t="s">
        <v>568</v>
      </c>
      <c r="N396" s="41" t="s">
        <v>71</v>
      </c>
      <c r="O396" s="41"/>
      <c r="P396" s="41"/>
    </row>
    <row r="397" spans="2:16" ht="17.100000000000001" customHeight="1">
      <c r="B397" s="41">
        <v>2026</v>
      </c>
      <c r="C397" s="41">
        <v>1</v>
      </c>
      <c r="D397" s="41" t="s">
        <v>72</v>
      </c>
      <c r="E397" s="41" t="s">
        <v>7175</v>
      </c>
      <c r="F397" s="41" t="s">
        <v>6655</v>
      </c>
      <c r="G397" s="41" t="s">
        <v>6656</v>
      </c>
      <c r="H397" s="41" t="s">
        <v>6667</v>
      </c>
      <c r="I397" s="41" t="s">
        <v>6680</v>
      </c>
      <c r="J397" s="45">
        <v>3639000</v>
      </c>
      <c r="K397" s="41" t="s">
        <v>563</v>
      </c>
      <c r="L397" s="41" t="s">
        <v>567</v>
      </c>
      <c r="M397" s="41" t="s">
        <v>568</v>
      </c>
      <c r="N397" s="41" t="s">
        <v>71</v>
      </c>
      <c r="O397" s="41"/>
      <c r="P397" s="41"/>
    </row>
    <row r="398" spans="2:16" ht="17.100000000000001" customHeight="1">
      <c r="B398" s="41">
        <v>2026</v>
      </c>
      <c r="C398" s="41">
        <v>1</v>
      </c>
      <c r="D398" s="41" t="s">
        <v>72</v>
      </c>
      <c r="E398" s="41" t="s">
        <v>7176</v>
      </c>
      <c r="F398" s="41" t="s">
        <v>6655</v>
      </c>
      <c r="G398" s="41" t="s">
        <v>6649</v>
      </c>
      <c r="H398" s="41" t="s">
        <v>6650</v>
      </c>
      <c r="I398" s="41" t="s">
        <v>6651</v>
      </c>
      <c r="J398" s="45">
        <v>14256000</v>
      </c>
      <c r="K398" s="41" t="s">
        <v>1009</v>
      </c>
      <c r="L398" s="41" t="s">
        <v>3187</v>
      </c>
      <c r="M398" s="41" t="s">
        <v>3188</v>
      </c>
      <c r="N398" s="41" t="s">
        <v>71</v>
      </c>
      <c r="O398" s="41"/>
      <c r="P398" s="41"/>
    </row>
    <row r="399" spans="2:16" ht="17.100000000000001" customHeight="1">
      <c r="B399" s="41">
        <v>2026</v>
      </c>
      <c r="C399" s="41">
        <v>1</v>
      </c>
      <c r="D399" s="41" t="s">
        <v>72</v>
      </c>
      <c r="E399" s="41" t="s">
        <v>7177</v>
      </c>
      <c r="F399" s="41" t="s">
        <v>6655</v>
      </c>
      <c r="G399" s="41" t="s">
        <v>6649</v>
      </c>
      <c r="H399" s="41" t="s">
        <v>6650</v>
      </c>
      <c r="I399" s="41" t="s">
        <v>6651</v>
      </c>
      <c r="J399" s="45">
        <v>1065000000</v>
      </c>
      <c r="K399" s="41" t="s">
        <v>1009</v>
      </c>
      <c r="L399" s="41" t="s">
        <v>3187</v>
      </c>
      <c r="M399" s="41" t="s">
        <v>3188</v>
      </c>
      <c r="N399" s="41" t="s">
        <v>308</v>
      </c>
      <c r="O399" s="41"/>
      <c r="P399" s="41"/>
    </row>
    <row r="400" spans="2:16" ht="17.100000000000001" customHeight="1">
      <c r="B400" s="41">
        <v>2026</v>
      </c>
      <c r="C400" s="41">
        <v>1</v>
      </c>
      <c r="D400" s="41" t="s">
        <v>72</v>
      </c>
      <c r="E400" s="41" t="s">
        <v>7178</v>
      </c>
      <c r="F400" s="41" t="s">
        <v>6655</v>
      </c>
      <c r="G400" s="41" t="s">
        <v>6649</v>
      </c>
      <c r="H400" s="41" t="s">
        <v>6650</v>
      </c>
      <c r="I400" s="41" t="s">
        <v>6680</v>
      </c>
      <c r="J400" s="45">
        <v>18860000</v>
      </c>
      <c r="K400" s="41" t="s">
        <v>573</v>
      </c>
      <c r="L400" s="41" t="s">
        <v>1614</v>
      </c>
      <c r="M400" s="41" t="s">
        <v>1615</v>
      </c>
      <c r="N400" s="41" t="s">
        <v>71</v>
      </c>
      <c r="O400" s="41"/>
      <c r="P400" s="41" t="s">
        <v>121</v>
      </c>
    </row>
    <row r="401" spans="2:16" ht="17.100000000000001" customHeight="1">
      <c r="B401" s="41">
        <v>2026</v>
      </c>
      <c r="C401" s="41">
        <v>1</v>
      </c>
      <c r="D401" s="41" t="s">
        <v>72</v>
      </c>
      <c r="E401" s="41" t="s">
        <v>7179</v>
      </c>
      <c r="F401" s="41" t="s">
        <v>6655</v>
      </c>
      <c r="G401" s="41" t="s">
        <v>6656</v>
      </c>
      <c r="H401" s="41" t="s">
        <v>6650</v>
      </c>
      <c r="I401" s="41"/>
      <c r="J401" s="45">
        <v>23278000</v>
      </c>
      <c r="K401" s="41" t="s">
        <v>573</v>
      </c>
      <c r="L401" s="41" t="s">
        <v>574</v>
      </c>
      <c r="M401" s="41" t="s">
        <v>575</v>
      </c>
      <c r="N401" s="41" t="s">
        <v>71</v>
      </c>
      <c r="O401" s="41"/>
      <c r="P401" s="41"/>
    </row>
    <row r="402" spans="2:16" ht="17.100000000000001" customHeight="1">
      <c r="B402" s="41">
        <v>2026</v>
      </c>
      <c r="C402" s="41">
        <v>1</v>
      </c>
      <c r="D402" s="41" t="s">
        <v>72</v>
      </c>
      <c r="E402" s="41" t="s">
        <v>7180</v>
      </c>
      <c r="F402" s="41" t="s">
        <v>6648</v>
      </c>
      <c r="G402" s="41" t="s">
        <v>6649</v>
      </c>
      <c r="H402" s="41" t="s">
        <v>6650</v>
      </c>
      <c r="I402" s="41" t="s">
        <v>6651</v>
      </c>
      <c r="J402" s="45">
        <v>7694000</v>
      </c>
      <c r="K402" s="41" t="s">
        <v>573</v>
      </c>
      <c r="L402" s="41" t="s">
        <v>3212</v>
      </c>
      <c r="M402" s="41" t="s">
        <v>3213</v>
      </c>
      <c r="N402" s="41" t="s">
        <v>71</v>
      </c>
      <c r="O402" s="41"/>
      <c r="P402" s="41"/>
    </row>
    <row r="403" spans="2:16" ht="17.100000000000001" customHeight="1">
      <c r="B403" s="41">
        <v>2026</v>
      </c>
      <c r="C403" s="41">
        <v>1</v>
      </c>
      <c r="D403" s="41" t="s">
        <v>72</v>
      </c>
      <c r="E403" s="41" t="s">
        <v>7181</v>
      </c>
      <c r="F403" s="41" t="s">
        <v>6648</v>
      </c>
      <c r="G403" s="41" t="s">
        <v>6649</v>
      </c>
      <c r="H403" s="41" t="s">
        <v>6650</v>
      </c>
      <c r="I403" s="41" t="s">
        <v>6651</v>
      </c>
      <c r="J403" s="45">
        <v>10237000</v>
      </c>
      <c r="K403" s="41" t="s">
        <v>573</v>
      </c>
      <c r="L403" s="41" t="s">
        <v>3212</v>
      </c>
      <c r="M403" s="41" t="s">
        <v>3213</v>
      </c>
      <c r="N403" s="41" t="s">
        <v>71</v>
      </c>
      <c r="O403" s="41"/>
      <c r="P403" s="41"/>
    </row>
    <row r="404" spans="2:16" ht="17.100000000000001" customHeight="1">
      <c r="B404" s="41">
        <v>2026</v>
      </c>
      <c r="C404" s="41">
        <v>1</v>
      </c>
      <c r="D404" s="41" t="s">
        <v>72</v>
      </c>
      <c r="E404" s="41" t="s">
        <v>7182</v>
      </c>
      <c r="F404" s="41" t="s">
        <v>6648</v>
      </c>
      <c r="G404" s="41" t="s">
        <v>6649</v>
      </c>
      <c r="H404" s="41" t="s">
        <v>6650</v>
      </c>
      <c r="I404" s="41" t="s">
        <v>6651</v>
      </c>
      <c r="J404" s="45">
        <v>19917000</v>
      </c>
      <c r="K404" s="41" t="s">
        <v>573</v>
      </c>
      <c r="L404" s="41" t="s">
        <v>3212</v>
      </c>
      <c r="M404" s="41" t="s">
        <v>3213</v>
      </c>
      <c r="N404" s="41" t="s">
        <v>71</v>
      </c>
      <c r="O404" s="41"/>
      <c r="P404" s="41"/>
    </row>
    <row r="405" spans="2:16" ht="17.100000000000001" customHeight="1">
      <c r="B405" s="41">
        <v>2026</v>
      </c>
      <c r="C405" s="41">
        <v>1</v>
      </c>
      <c r="D405" s="41" t="s">
        <v>72</v>
      </c>
      <c r="E405" s="41" t="s">
        <v>7183</v>
      </c>
      <c r="F405" s="41" t="s">
        <v>6648</v>
      </c>
      <c r="G405" s="41" t="s">
        <v>6649</v>
      </c>
      <c r="H405" s="41" t="s">
        <v>6650</v>
      </c>
      <c r="I405" s="41" t="s">
        <v>6651</v>
      </c>
      <c r="J405" s="45">
        <v>471237000</v>
      </c>
      <c r="K405" s="41" t="s">
        <v>573</v>
      </c>
      <c r="L405" s="41" t="s">
        <v>591</v>
      </c>
      <c r="M405" s="41" t="s">
        <v>3210</v>
      </c>
      <c r="N405" s="41" t="s">
        <v>71</v>
      </c>
      <c r="O405" s="41"/>
      <c r="P405" s="41"/>
    </row>
    <row r="406" spans="2:16" ht="17.100000000000001" customHeight="1">
      <c r="B406" s="41">
        <v>2026</v>
      </c>
      <c r="C406" s="41">
        <v>1</v>
      </c>
      <c r="D406" s="41" t="s">
        <v>72</v>
      </c>
      <c r="E406" s="41" t="s">
        <v>7184</v>
      </c>
      <c r="F406" s="41" t="s">
        <v>6648</v>
      </c>
      <c r="G406" s="41" t="s">
        <v>6649</v>
      </c>
      <c r="H406" s="41" t="s">
        <v>6650</v>
      </c>
      <c r="I406" s="41" t="s">
        <v>6651</v>
      </c>
      <c r="J406" s="45">
        <v>4514100</v>
      </c>
      <c r="K406" s="41" t="s">
        <v>573</v>
      </c>
      <c r="L406" s="41" t="s">
        <v>591</v>
      </c>
      <c r="M406" s="41" t="s">
        <v>3210</v>
      </c>
      <c r="N406" s="41" t="s">
        <v>71</v>
      </c>
      <c r="O406" s="41"/>
      <c r="P406" s="41"/>
    </row>
    <row r="407" spans="2:16" ht="17.100000000000001" customHeight="1">
      <c r="B407" s="41">
        <v>2026</v>
      </c>
      <c r="C407" s="41">
        <v>1</v>
      </c>
      <c r="D407" s="41" t="s">
        <v>72</v>
      </c>
      <c r="E407" s="41" t="s">
        <v>7185</v>
      </c>
      <c r="F407" s="41" t="s">
        <v>6655</v>
      </c>
      <c r="G407" s="41" t="s">
        <v>6649</v>
      </c>
      <c r="H407" s="41" t="s">
        <v>6650</v>
      </c>
      <c r="I407" s="41" t="s">
        <v>6651</v>
      </c>
      <c r="J407" s="45">
        <v>47461000</v>
      </c>
      <c r="K407" s="41" t="s">
        <v>579</v>
      </c>
      <c r="L407" s="41" t="s">
        <v>3220</v>
      </c>
      <c r="M407" s="41" t="s">
        <v>3221</v>
      </c>
      <c r="N407" s="41" t="s">
        <v>71</v>
      </c>
      <c r="O407" s="41"/>
      <c r="P407" s="41"/>
    </row>
    <row r="408" spans="2:16" ht="17.100000000000001" customHeight="1">
      <c r="B408" s="41">
        <v>2026</v>
      </c>
      <c r="C408" s="41">
        <v>1</v>
      </c>
      <c r="D408" s="41" t="s">
        <v>72</v>
      </c>
      <c r="E408" s="41" t="s">
        <v>7186</v>
      </c>
      <c r="F408" s="41" t="s">
        <v>6648</v>
      </c>
      <c r="G408" s="41" t="s">
        <v>6656</v>
      </c>
      <c r="H408" s="41" t="s">
        <v>6650</v>
      </c>
      <c r="I408" s="41" t="s">
        <v>6680</v>
      </c>
      <c r="J408" s="45">
        <v>41332000</v>
      </c>
      <c r="K408" s="41" t="s">
        <v>579</v>
      </c>
      <c r="L408" s="41" t="s">
        <v>3220</v>
      </c>
      <c r="M408" s="41" t="s">
        <v>3221</v>
      </c>
      <c r="N408" s="41" t="s">
        <v>71</v>
      </c>
      <c r="O408" s="41"/>
      <c r="P408" s="41" t="s">
        <v>121</v>
      </c>
    </row>
    <row r="409" spans="2:16" ht="17.100000000000001" customHeight="1">
      <c r="B409" s="41">
        <v>2026</v>
      </c>
      <c r="C409" s="41">
        <v>1</v>
      </c>
      <c r="D409" s="41" t="s">
        <v>72</v>
      </c>
      <c r="E409" s="41" t="s">
        <v>7187</v>
      </c>
      <c r="F409" s="41" t="s">
        <v>6655</v>
      </c>
      <c r="G409" s="41" t="s">
        <v>6649</v>
      </c>
      <c r="H409" s="41" t="s">
        <v>6650</v>
      </c>
      <c r="I409" s="41" t="s">
        <v>6651</v>
      </c>
      <c r="J409" s="45">
        <v>28689000</v>
      </c>
      <c r="K409" s="41" t="s">
        <v>579</v>
      </c>
      <c r="L409" s="41" t="s">
        <v>3220</v>
      </c>
      <c r="M409" s="41" t="s">
        <v>3221</v>
      </c>
      <c r="N409" s="41" t="s">
        <v>71</v>
      </c>
      <c r="O409" s="41"/>
      <c r="P409" s="41"/>
    </row>
    <row r="410" spans="2:16" ht="17.100000000000001" customHeight="1">
      <c r="B410" s="41">
        <v>2026</v>
      </c>
      <c r="C410" s="41">
        <v>1</v>
      </c>
      <c r="D410" s="41" t="s">
        <v>72</v>
      </c>
      <c r="E410" s="41" t="s">
        <v>7188</v>
      </c>
      <c r="F410" s="41" t="s">
        <v>6655</v>
      </c>
      <c r="G410" s="41" t="s">
        <v>6656</v>
      </c>
      <c r="H410" s="41" t="s">
        <v>6650</v>
      </c>
      <c r="I410" s="41" t="s">
        <v>6651</v>
      </c>
      <c r="J410" s="45">
        <v>43824000</v>
      </c>
      <c r="K410" s="41" t="s">
        <v>579</v>
      </c>
      <c r="L410" s="41" t="s">
        <v>3220</v>
      </c>
      <c r="M410" s="41" t="s">
        <v>3221</v>
      </c>
      <c r="N410" s="41" t="s">
        <v>71</v>
      </c>
      <c r="O410" s="41"/>
      <c r="P410" s="41"/>
    </row>
    <row r="411" spans="2:16" ht="17.100000000000001" customHeight="1">
      <c r="B411" s="41">
        <v>2026</v>
      </c>
      <c r="C411" s="41">
        <v>1</v>
      </c>
      <c r="D411" s="41" t="s">
        <v>72</v>
      </c>
      <c r="E411" s="41" t="s">
        <v>7189</v>
      </c>
      <c r="F411" s="41" t="s">
        <v>6655</v>
      </c>
      <c r="G411" s="41" t="s">
        <v>6649</v>
      </c>
      <c r="H411" s="41" t="s">
        <v>6650</v>
      </c>
      <c r="I411" s="41" t="s">
        <v>6651</v>
      </c>
      <c r="J411" s="45">
        <v>16041000</v>
      </c>
      <c r="K411" s="41" t="s">
        <v>579</v>
      </c>
      <c r="L411" s="41" t="s">
        <v>3220</v>
      </c>
      <c r="M411" s="41" t="s">
        <v>3221</v>
      </c>
      <c r="N411" s="41" t="s">
        <v>71</v>
      </c>
      <c r="O411" s="41"/>
      <c r="P411" s="41"/>
    </row>
    <row r="412" spans="2:16" ht="17.100000000000001" customHeight="1">
      <c r="B412" s="41">
        <v>2026</v>
      </c>
      <c r="C412" s="41">
        <v>1</v>
      </c>
      <c r="D412" s="41" t="s">
        <v>72</v>
      </c>
      <c r="E412" s="41" t="s">
        <v>7190</v>
      </c>
      <c r="F412" s="41" t="s">
        <v>6655</v>
      </c>
      <c r="G412" s="41" t="s">
        <v>6656</v>
      </c>
      <c r="H412" s="41" t="s">
        <v>6650</v>
      </c>
      <c r="I412" s="41" t="s">
        <v>6651</v>
      </c>
      <c r="J412" s="45">
        <v>31741000</v>
      </c>
      <c r="K412" s="41" t="s">
        <v>579</v>
      </c>
      <c r="L412" s="41" t="s">
        <v>3220</v>
      </c>
      <c r="M412" s="41" t="s">
        <v>3221</v>
      </c>
      <c r="N412" s="41" t="s">
        <v>71</v>
      </c>
      <c r="O412" s="41"/>
      <c r="P412" s="41"/>
    </row>
    <row r="413" spans="2:16" ht="17.100000000000001" customHeight="1">
      <c r="B413" s="41">
        <v>2026</v>
      </c>
      <c r="C413" s="41">
        <v>1</v>
      </c>
      <c r="D413" s="41" t="s">
        <v>72</v>
      </c>
      <c r="E413" s="41" t="s">
        <v>7191</v>
      </c>
      <c r="F413" s="41" t="s">
        <v>6655</v>
      </c>
      <c r="G413" s="41" t="s">
        <v>6649</v>
      </c>
      <c r="H413" s="41" t="s">
        <v>6650</v>
      </c>
      <c r="I413" s="41" t="s">
        <v>6651</v>
      </c>
      <c r="J413" s="45">
        <v>47461000</v>
      </c>
      <c r="K413" s="41" t="s">
        <v>579</v>
      </c>
      <c r="L413" s="41" t="s">
        <v>3220</v>
      </c>
      <c r="M413" s="41" t="s">
        <v>3221</v>
      </c>
      <c r="N413" s="41" t="s">
        <v>71</v>
      </c>
      <c r="O413" s="41"/>
      <c r="P413" s="41"/>
    </row>
    <row r="414" spans="2:16" ht="17.100000000000001" customHeight="1">
      <c r="B414" s="41">
        <v>2026</v>
      </c>
      <c r="C414" s="41">
        <v>1</v>
      </c>
      <c r="D414" s="41" t="s">
        <v>72</v>
      </c>
      <c r="E414" s="41" t="s">
        <v>7192</v>
      </c>
      <c r="F414" s="41" t="s">
        <v>6655</v>
      </c>
      <c r="G414" s="41" t="s">
        <v>6656</v>
      </c>
      <c r="H414" s="41" t="s">
        <v>6650</v>
      </c>
      <c r="I414" s="41" t="s">
        <v>6651</v>
      </c>
      <c r="J414" s="45">
        <v>41332000</v>
      </c>
      <c r="K414" s="41" t="s">
        <v>579</v>
      </c>
      <c r="L414" s="41" t="s">
        <v>3220</v>
      </c>
      <c r="M414" s="41" t="s">
        <v>3221</v>
      </c>
      <c r="N414" s="41" t="s">
        <v>71</v>
      </c>
      <c r="O414" s="41"/>
      <c r="P414" s="41"/>
    </row>
    <row r="415" spans="2:16" ht="17.100000000000001" customHeight="1">
      <c r="B415" s="41">
        <v>2026</v>
      </c>
      <c r="C415" s="41">
        <v>1</v>
      </c>
      <c r="D415" s="41" t="s">
        <v>72</v>
      </c>
      <c r="E415" s="41" t="s">
        <v>7193</v>
      </c>
      <c r="F415" s="41" t="s">
        <v>6655</v>
      </c>
      <c r="G415" s="41" t="s">
        <v>6649</v>
      </c>
      <c r="H415" s="41" t="s">
        <v>6650</v>
      </c>
      <c r="I415" s="41" t="s">
        <v>6651</v>
      </c>
      <c r="J415" s="45">
        <v>40404000</v>
      </c>
      <c r="K415" s="41" t="s">
        <v>579</v>
      </c>
      <c r="L415" s="41" t="s">
        <v>3220</v>
      </c>
      <c r="M415" s="41" t="s">
        <v>3221</v>
      </c>
      <c r="N415" s="41" t="s">
        <v>71</v>
      </c>
      <c r="O415" s="41"/>
      <c r="P415" s="41"/>
    </row>
    <row r="416" spans="2:16" ht="17.100000000000001" customHeight="1">
      <c r="B416" s="41">
        <v>2026</v>
      </c>
      <c r="C416" s="41">
        <v>1</v>
      </c>
      <c r="D416" s="41" t="s">
        <v>72</v>
      </c>
      <c r="E416" s="41" t="s">
        <v>7194</v>
      </c>
      <c r="F416" s="41" t="s">
        <v>6655</v>
      </c>
      <c r="G416" s="41" t="s">
        <v>6656</v>
      </c>
      <c r="H416" s="41" t="s">
        <v>6650</v>
      </c>
      <c r="I416" s="41" t="s">
        <v>6651</v>
      </c>
      <c r="J416" s="45">
        <v>16039000</v>
      </c>
      <c r="K416" s="41" t="s">
        <v>579</v>
      </c>
      <c r="L416" s="41" t="s">
        <v>3220</v>
      </c>
      <c r="M416" s="41" t="s">
        <v>3221</v>
      </c>
      <c r="N416" s="41" t="s">
        <v>71</v>
      </c>
      <c r="O416" s="41"/>
      <c r="P416" s="41"/>
    </row>
    <row r="417" spans="2:16" ht="17.100000000000001" customHeight="1">
      <c r="B417" s="41">
        <v>2026</v>
      </c>
      <c r="C417" s="41">
        <v>1</v>
      </c>
      <c r="D417" s="41" t="s">
        <v>72</v>
      </c>
      <c r="E417" s="41" t="s">
        <v>7195</v>
      </c>
      <c r="F417" s="41" t="s">
        <v>6655</v>
      </c>
      <c r="G417" s="41" t="s">
        <v>6649</v>
      </c>
      <c r="H417" s="41" t="s">
        <v>6650</v>
      </c>
      <c r="I417" s="41" t="s">
        <v>6651</v>
      </c>
      <c r="J417" s="45">
        <v>187751000</v>
      </c>
      <c r="K417" s="41" t="s">
        <v>579</v>
      </c>
      <c r="L417" s="41" t="s">
        <v>3220</v>
      </c>
      <c r="M417" s="41" t="s">
        <v>3221</v>
      </c>
      <c r="N417" s="41" t="s">
        <v>71</v>
      </c>
      <c r="O417" s="41"/>
      <c r="P417" s="41"/>
    </row>
    <row r="418" spans="2:16" ht="17.100000000000001" customHeight="1">
      <c r="B418" s="41">
        <v>2026</v>
      </c>
      <c r="C418" s="41">
        <v>1</v>
      </c>
      <c r="D418" s="41" t="s">
        <v>72</v>
      </c>
      <c r="E418" s="41" t="s">
        <v>7196</v>
      </c>
      <c r="F418" s="41" t="s">
        <v>6655</v>
      </c>
      <c r="G418" s="41" t="s">
        <v>6656</v>
      </c>
      <c r="H418" s="41" t="s">
        <v>6650</v>
      </c>
      <c r="I418" s="41" t="s">
        <v>6651</v>
      </c>
      <c r="J418" s="45">
        <v>35085000</v>
      </c>
      <c r="K418" s="41" t="s">
        <v>579</v>
      </c>
      <c r="L418" s="41" t="s">
        <v>3220</v>
      </c>
      <c r="M418" s="41" t="s">
        <v>3221</v>
      </c>
      <c r="N418" s="41" t="s">
        <v>71</v>
      </c>
      <c r="O418" s="41"/>
      <c r="P418" s="41"/>
    </row>
    <row r="419" spans="2:16" ht="17.100000000000001" customHeight="1">
      <c r="B419" s="41">
        <v>2026</v>
      </c>
      <c r="C419" s="41">
        <v>1</v>
      </c>
      <c r="D419" s="41" t="s">
        <v>72</v>
      </c>
      <c r="E419" s="41" t="s">
        <v>7197</v>
      </c>
      <c r="F419" s="41" t="s">
        <v>6655</v>
      </c>
      <c r="G419" s="41" t="s">
        <v>6656</v>
      </c>
      <c r="H419" s="41" t="s">
        <v>6650</v>
      </c>
      <c r="I419" s="41" t="s">
        <v>6651</v>
      </c>
      <c r="J419" s="45">
        <v>147109000</v>
      </c>
      <c r="K419" s="41" t="s">
        <v>579</v>
      </c>
      <c r="L419" s="41" t="s">
        <v>3220</v>
      </c>
      <c r="M419" s="41" t="s">
        <v>3221</v>
      </c>
      <c r="N419" s="41" t="s">
        <v>71</v>
      </c>
      <c r="O419" s="41"/>
      <c r="P419" s="41"/>
    </row>
    <row r="420" spans="2:16" ht="17.100000000000001" customHeight="1">
      <c r="B420" s="41">
        <v>2026</v>
      </c>
      <c r="C420" s="41">
        <v>1</v>
      </c>
      <c r="D420" s="41" t="s">
        <v>72</v>
      </c>
      <c r="E420" s="41" t="s">
        <v>7198</v>
      </c>
      <c r="F420" s="41" t="s">
        <v>6655</v>
      </c>
      <c r="G420" s="41" t="s">
        <v>6656</v>
      </c>
      <c r="H420" s="41" t="s">
        <v>6650</v>
      </c>
      <c r="I420" s="41" t="s">
        <v>6651</v>
      </c>
      <c r="J420" s="45">
        <v>28512000</v>
      </c>
      <c r="K420" s="41" t="s">
        <v>579</v>
      </c>
      <c r="L420" s="41" t="s">
        <v>3220</v>
      </c>
      <c r="M420" s="41" t="s">
        <v>3221</v>
      </c>
      <c r="N420" s="41" t="s">
        <v>71</v>
      </c>
      <c r="O420" s="41"/>
      <c r="P420" s="41"/>
    </row>
    <row r="421" spans="2:16" ht="17.100000000000001" customHeight="1">
      <c r="B421" s="41">
        <v>2026</v>
      </c>
      <c r="C421" s="41">
        <v>1</v>
      </c>
      <c r="D421" s="41" t="s">
        <v>72</v>
      </c>
      <c r="E421" s="41" t="s">
        <v>7199</v>
      </c>
      <c r="F421" s="41" t="s">
        <v>6655</v>
      </c>
      <c r="G421" s="41" t="s">
        <v>6656</v>
      </c>
      <c r="H421" s="41" t="s">
        <v>6650</v>
      </c>
      <c r="I421" s="41" t="s">
        <v>6651</v>
      </c>
      <c r="J421" s="45">
        <v>15312000</v>
      </c>
      <c r="K421" s="41" t="s">
        <v>579</v>
      </c>
      <c r="L421" s="41" t="s">
        <v>3220</v>
      </c>
      <c r="M421" s="41" t="s">
        <v>3221</v>
      </c>
      <c r="N421" s="41" t="s">
        <v>71</v>
      </c>
      <c r="O421" s="41"/>
      <c r="P421" s="41"/>
    </row>
    <row r="422" spans="2:16" ht="17.100000000000001" customHeight="1">
      <c r="B422" s="41">
        <v>2026</v>
      </c>
      <c r="C422" s="41">
        <v>1</v>
      </c>
      <c r="D422" s="41" t="s">
        <v>72</v>
      </c>
      <c r="E422" s="41" t="s">
        <v>7200</v>
      </c>
      <c r="F422" s="41" t="s">
        <v>6655</v>
      </c>
      <c r="G422" s="41" t="s">
        <v>6656</v>
      </c>
      <c r="H422" s="41" t="s">
        <v>6650</v>
      </c>
      <c r="I422" s="41" t="s">
        <v>6651</v>
      </c>
      <c r="J422" s="45">
        <v>7755000</v>
      </c>
      <c r="K422" s="41" t="s">
        <v>579</v>
      </c>
      <c r="L422" s="41" t="s">
        <v>3220</v>
      </c>
      <c r="M422" s="41" t="s">
        <v>3221</v>
      </c>
      <c r="N422" s="41" t="s">
        <v>71</v>
      </c>
      <c r="O422" s="41"/>
      <c r="P422" s="41"/>
    </row>
    <row r="423" spans="2:16" ht="17.100000000000001" customHeight="1">
      <c r="B423" s="41">
        <v>2026</v>
      </c>
      <c r="C423" s="41">
        <v>1</v>
      </c>
      <c r="D423" s="41" t="s">
        <v>72</v>
      </c>
      <c r="E423" s="41" t="s">
        <v>7201</v>
      </c>
      <c r="F423" s="41" t="s">
        <v>6655</v>
      </c>
      <c r="G423" s="41" t="s">
        <v>6656</v>
      </c>
      <c r="H423" s="41" t="s">
        <v>6650</v>
      </c>
      <c r="I423" s="41" t="s">
        <v>6651</v>
      </c>
      <c r="J423" s="45">
        <v>180000000</v>
      </c>
      <c r="K423" s="41" t="s">
        <v>579</v>
      </c>
      <c r="L423" s="41" t="s">
        <v>3220</v>
      </c>
      <c r="M423" s="41" t="s">
        <v>3221</v>
      </c>
      <c r="N423" s="41" t="s">
        <v>71</v>
      </c>
      <c r="O423" s="41"/>
      <c r="P423" s="41"/>
    </row>
    <row r="424" spans="2:16" ht="17.100000000000001" customHeight="1">
      <c r="B424" s="41">
        <v>2026</v>
      </c>
      <c r="C424" s="41">
        <v>1</v>
      </c>
      <c r="D424" s="41" t="s">
        <v>72</v>
      </c>
      <c r="E424" s="41" t="s">
        <v>7202</v>
      </c>
      <c r="F424" s="41" t="s">
        <v>6655</v>
      </c>
      <c r="G424" s="41" t="s">
        <v>6656</v>
      </c>
      <c r="H424" s="41" t="s">
        <v>6650</v>
      </c>
      <c r="I424" s="41" t="s">
        <v>6651</v>
      </c>
      <c r="J424" s="45">
        <v>15312000</v>
      </c>
      <c r="K424" s="41" t="s">
        <v>579</v>
      </c>
      <c r="L424" s="41" t="s">
        <v>3220</v>
      </c>
      <c r="M424" s="41" t="s">
        <v>3221</v>
      </c>
      <c r="N424" s="41" t="s">
        <v>71</v>
      </c>
      <c r="O424" s="41"/>
      <c r="P424" s="41"/>
    </row>
    <row r="425" spans="2:16" ht="17.100000000000001" customHeight="1">
      <c r="B425" s="41">
        <v>2026</v>
      </c>
      <c r="C425" s="41">
        <v>1</v>
      </c>
      <c r="D425" s="41" t="s">
        <v>72</v>
      </c>
      <c r="E425" s="41" t="s">
        <v>7203</v>
      </c>
      <c r="F425" s="41" t="s">
        <v>6655</v>
      </c>
      <c r="G425" s="41" t="s">
        <v>6656</v>
      </c>
      <c r="H425" s="41" t="s">
        <v>6650</v>
      </c>
      <c r="I425" s="41" t="s">
        <v>6651</v>
      </c>
      <c r="J425" s="45">
        <v>11816000</v>
      </c>
      <c r="K425" s="41" t="s">
        <v>579</v>
      </c>
      <c r="L425" s="41" t="s">
        <v>3220</v>
      </c>
      <c r="M425" s="41" t="s">
        <v>3221</v>
      </c>
      <c r="N425" s="41" t="s">
        <v>71</v>
      </c>
      <c r="O425" s="41"/>
      <c r="P425" s="41"/>
    </row>
    <row r="426" spans="2:16" ht="17.100000000000001" customHeight="1">
      <c r="B426" s="41">
        <v>2026</v>
      </c>
      <c r="C426" s="41">
        <v>1</v>
      </c>
      <c r="D426" s="41" t="s">
        <v>72</v>
      </c>
      <c r="E426" s="41" t="s">
        <v>7204</v>
      </c>
      <c r="F426" s="41" t="s">
        <v>6655</v>
      </c>
      <c r="G426" s="41" t="s">
        <v>6656</v>
      </c>
      <c r="H426" s="41" t="s">
        <v>6650</v>
      </c>
      <c r="I426" s="41" t="s">
        <v>6651</v>
      </c>
      <c r="J426" s="45">
        <v>6137000</v>
      </c>
      <c r="K426" s="41" t="s">
        <v>579</v>
      </c>
      <c r="L426" s="41" t="s">
        <v>3220</v>
      </c>
      <c r="M426" s="41" t="s">
        <v>3221</v>
      </c>
      <c r="N426" s="41" t="s">
        <v>71</v>
      </c>
      <c r="O426" s="41"/>
      <c r="P426" s="41"/>
    </row>
    <row r="427" spans="2:16" ht="17.100000000000001" customHeight="1">
      <c r="B427" s="41">
        <v>2026</v>
      </c>
      <c r="C427" s="41">
        <v>1</v>
      </c>
      <c r="D427" s="41" t="s">
        <v>72</v>
      </c>
      <c r="E427" s="41" t="s">
        <v>7205</v>
      </c>
      <c r="F427" s="41" t="s">
        <v>6655</v>
      </c>
      <c r="G427" s="41" t="s">
        <v>6656</v>
      </c>
      <c r="H427" s="41" t="s">
        <v>6650</v>
      </c>
      <c r="I427" s="41" t="s">
        <v>6651</v>
      </c>
      <c r="J427" s="45">
        <v>90252000</v>
      </c>
      <c r="K427" s="41" t="s">
        <v>579</v>
      </c>
      <c r="L427" s="41" t="s">
        <v>3220</v>
      </c>
      <c r="M427" s="41" t="s">
        <v>3221</v>
      </c>
      <c r="N427" s="41" t="s">
        <v>71</v>
      </c>
      <c r="O427" s="41"/>
      <c r="P427" s="41"/>
    </row>
    <row r="428" spans="2:16" ht="17.100000000000001" customHeight="1">
      <c r="B428" s="41">
        <v>2026</v>
      </c>
      <c r="C428" s="41">
        <v>1</v>
      </c>
      <c r="D428" s="41" t="s">
        <v>72</v>
      </c>
      <c r="E428" s="41" t="s">
        <v>7206</v>
      </c>
      <c r="F428" s="41" t="s">
        <v>6655</v>
      </c>
      <c r="G428" s="41" t="s">
        <v>6656</v>
      </c>
      <c r="H428" s="41" t="s">
        <v>6650</v>
      </c>
      <c r="I428" s="41" t="s">
        <v>6651</v>
      </c>
      <c r="J428" s="45">
        <v>22968000</v>
      </c>
      <c r="K428" s="41" t="s">
        <v>579</v>
      </c>
      <c r="L428" s="41" t="s">
        <v>3220</v>
      </c>
      <c r="M428" s="41" t="s">
        <v>3221</v>
      </c>
      <c r="N428" s="41" t="s">
        <v>71</v>
      </c>
      <c r="O428" s="41"/>
      <c r="P428" s="41"/>
    </row>
    <row r="429" spans="2:16" ht="17.100000000000001" customHeight="1">
      <c r="B429" s="41">
        <v>2026</v>
      </c>
      <c r="C429" s="41">
        <v>1</v>
      </c>
      <c r="D429" s="41" t="s">
        <v>72</v>
      </c>
      <c r="E429" s="41" t="s">
        <v>7207</v>
      </c>
      <c r="F429" s="41" t="s">
        <v>6655</v>
      </c>
      <c r="G429" s="41" t="s">
        <v>6656</v>
      </c>
      <c r="H429" s="41" t="s">
        <v>6650</v>
      </c>
      <c r="I429" s="41" t="s">
        <v>6651</v>
      </c>
      <c r="J429" s="45">
        <v>15312000</v>
      </c>
      <c r="K429" s="41" t="s">
        <v>579</v>
      </c>
      <c r="L429" s="41" t="s">
        <v>3220</v>
      </c>
      <c r="M429" s="41" t="s">
        <v>3221</v>
      </c>
      <c r="N429" s="41" t="s">
        <v>71</v>
      </c>
      <c r="O429" s="41"/>
      <c r="P429" s="41"/>
    </row>
    <row r="430" spans="2:16" ht="17.100000000000001" customHeight="1">
      <c r="B430" s="41">
        <v>2026</v>
      </c>
      <c r="C430" s="41">
        <v>1</v>
      </c>
      <c r="D430" s="41" t="s">
        <v>72</v>
      </c>
      <c r="E430" s="41" t="s">
        <v>7208</v>
      </c>
      <c r="F430" s="41" t="s">
        <v>6655</v>
      </c>
      <c r="G430" s="41" t="s">
        <v>6656</v>
      </c>
      <c r="H430" s="41" t="s">
        <v>6650</v>
      </c>
      <c r="I430" s="41" t="s">
        <v>6651</v>
      </c>
      <c r="J430" s="45">
        <v>448250000</v>
      </c>
      <c r="K430" s="41" t="s">
        <v>579</v>
      </c>
      <c r="L430" s="41" t="s">
        <v>3220</v>
      </c>
      <c r="M430" s="41" t="s">
        <v>3221</v>
      </c>
      <c r="N430" s="41" t="s">
        <v>71</v>
      </c>
      <c r="O430" s="41"/>
      <c r="P430" s="41"/>
    </row>
    <row r="431" spans="2:16" ht="17.100000000000001" customHeight="1">
      <c r="B431" s="41">
        <v>2026</v>
      </c>
      <c r="C431" s="41">
        <v>1</v>
      </c>
      <c r="D431" s="41" t="s">
        <v>72</v>
      </c>
      <c r="E431" s="41" t="s">
        <v>7209</v>
      </c>
      <c r="F431" s="41" t="s">
        <v>6655</v>
      </c>
      <c r="G431" s="41" t="s">
        <v>6656</v>
      </c>
      <c r="H431" s="41" t="s">
        <v>6650</v>
      </c>
      <c r="I431" s="41" t="s">
        <v>6651</v>
      </c>
      <c r="J431" s="45">
        <v>22572000</v>
      </c>
      <c r="K431" s="41" t="s">
        <v>579</v>
      </c>
      <c r="L431" s="41" t="s">
        <v>3220</v>
      </c>
      <c r="M431" s="41" t="s">
        <v>3221</v>
      </c>
      <c r="N431" s="41" t="s">
        <v>71</v>
      </c>
      <c r="O431" s="41"/>
      <c r="P431" s="41"/>
    </row>
    <row r="432" spans="2:16" ht="17.100000000000001" customHeight="1">
      <c r="B432" s="41">
        <v>2026</v>
      </c>
      <c r="C432" s="41">
        <v>1</v>
      </c>
      <c r="D432" s="41" t="s">
        <v>72</v>
      </c>
      <c r="E432" s="41" t="s">
        <v>7210</v>
      </c>
      <c r="F432" s="41" t="s">
        <v>6655</v>
      </c>
      <c r="G432" s="41" t="s">
        <v>6656</v>
      </c>
      <c r="H432" s="41" t="s">
        <v>6650</v>
      </c>
      <c r="I432" s="41" t="s">
        <v>6651</v>
      </c>
      <c r="J432" s="45">
        <v>45505000</v>
      </c>
      <c r="K432" s="41" t="s">
        <v>579</v>
      </c>
      <c r="L432" s="41" t="s">
        <v>3220</v>
      </c>
      <c r="M432" s="41" t="s">
        <v>3221</v>
      </c>
      <c r="N432" s="41" t="s">
        <v>71</v>
      </c>
      <c r="O432" s="41"/>
      <c r="P432" s="41"/>
    </row>
    <row r="433" spans="2:16" ht="17.100000000000001" customHeight="1">
      <c r="B433" s="41">
        <v>2026</v>
      </c>
      <c r="C433" s="41">
        <v>1</v>
      </c>
      <c r="D433" s="41" t="s">
        <v>72</v>
      </c>
      <c r="E433" s="41" t="s">
        <v>7211</v>
      </c>
      <c r="F433" s="41" t="s">
        <v>6655</v>
      </c>
      <c r="G433" s="41" t="s">
        <v>6656</v>
      </c>
      <c r="H433" s="41" t="s">
        <v>6650</v>
      </c>
      <c r="I433" s="41" t="s">
        <v>6651</v>
      </c>
      <c r="J433" s="45">
        <v>28512000</v>
      </c>
      <c r="K433" s="41" t="s">
        <v>579</v>
      </c>
      <c r="L433" s="41" t="s">
        <v>3220</v>
      </c>
      <c r="M433" s="41" t="s">
        <v>3221</v>
      </c>
      <c r="N433" s="41" t="s">
        <v>71</v>
      </c>
      <c r="O433" s="41"/>
      <c r="P433" s="41"/>
    </row>
    <row r="434" spans="2:16" ht="17.100000000000001" customHeight="1">
      <c r="B434" s="41">
        <v>2026</v>
      </c>
      <c r="C434" s="41">
        <v>1</v>
      </c>
      <c r="D434" s="41" t="s">
        <v>72</v>
      </c>
      <c r="E434" s="41" t="s">
        <v>7212</v>
      </c>
      <c r="F434" s="41" t="s">
        <v>6655</v>
      </c>
      <c r="G434" s="41" t="s">
        <v>6656</v>
      </c>
      <c r="H434" s="41" t="s">
        <v>6650</v>
      </c>
      <c r="I434" s="41" t="s">
        <v>6651</v>
      </c>
      <c r="J434" s="45">
        <v>15312000</v>
      </c>
      <c r="K434" s="41" t="s">
        <v>579</v>
      </c>
      <c r="L434" s="41" t="s">
        <v>3220</v>
      </c>
      <c r="M434" s="41" t="s">
        <v>3221</v>
      </c>
      <c r="N434" s="41" t="s">
        <v>71</v>
      </c>
      <c r="O434" s="41"/>
      <c r="P434" s="41"/>
    </row>
    <row r="435" spans="2:16" ht="17.100000000000001" customHeight="1">
      <c r="B435" s="41">
        <v>2026</v>
      </c>
      <c r="C435" s="41">
        <v>1</v>
      </c>
      <c r="D435" s="41" t="s">
        <v>72</v>
      </c>
      <c r="E435" s="41" t="s">
        <v>7213</v>
      </c>
      <c r="F435" s="41" t="s">
        <v>6655</v>
      </c>
      <c r="G435" s="41" t="s">
        <v>6656</v>
      </c>
      <c r="H435" s="41" t="s">
        <v>6650</v>
      </c>
      <c r="I435" s="41" t="s">
        <v>6651</v>
      </c>
      <c r="J435" s="45">
        <v>94200000</v>
      </c>
      <c r="K435" s="41" t="s">
        <v>579</v>
      </c>
      <c r="L435" s="41" t="s">
        <v>3220</v>
      </c>
      <c r="M435" s="41" t="s">
        <v>3221</v>
      </c>
      <c r="N435" s="41" t="s">
        <v>71</v>
      </c>
      <c r="O435" s="41"/>
      <c r="P435" s="41"/>
    </row>
    <row r="436" spans="2:16" ht="17.100000000000001" customHeight="1">
      <c r="B436" s="41">
        <v>2026</v>
      </c>
      <c r="C436" s="41">
        <v>1</v>
      </c>
      <c r="D436" s="41" t="s">
        <v>72</v>
      </c>
      <c r="E436" s="41" t="s">
        <v>7214</v>
      </c>
      <c r="F436" s="41" t="s">
        <v>6655</v>
      </c>
      <c r="G436" s="41" t="s">
        <v>6656</v>
      </c>
      <c r="H436" s="41" t="s">
        <v>6650</v>
      </c>
      <c r="I436" s="41" t="s">
        <v>6651</v>
      </c>
      <c r="J436" s="45">
        <v>23328000</v>
      </c>
      <c r="K436" s="41" t="s">
        <v>579</v>
      </c>
      <c r="L436" s="41" t="s">
        <v>3220</v>
      </c>
      <c r="M436" s="41" t="s">
        <v>3221</v>
      </c>
      <c r="N436" s="41" t="s">
        <v>71</v>
      </c>
      <c r="O436" s="41"/>
      <c r="P436" s="41"/>
    </row>
    <row r="437" spans="2:16" ht="17.100000000000001" customHeight="1">
      <c r="B437" s="41">
        <v>2026</v>
      </c>
      <c r="C437" s="41">
        <v>1</v>
      </c>
      <c r="D437" s="41" t="s">
        <v>72</v>
      </c>
      <c r="E437" s="41" t="s">
        <v>7215</v>
      </c>
      <c r="F437" s="41" t="s">
        <v>6655</v>
      </c>
      <c r="G437" s="41" t="s">
        <v>6656</v>
      </c>
      <c r="H437" s="41" t="s">
        <v>6650</v>
      </c>
      <c r="I437" s="41" t="s">
        <v>6651</v>
      </c>
      <c r="J437" s="45">
        <v>29683000</v>
      </c>
      <c r="K437" s="41" t="s">
        <v>579</v>
      </c>
      <c r="L437" s="41" t="s">
        <v>3220</v>
      </c>
      <c r="M437" s="41" t="s">
        <v>3221</v>
      </c>
      <c r="N437" s="41" t="s">
        <v>71</v>
      </c>
      <c r="O437" s="41"/>
      <c r="P437" s="41"/>
    </row>
    <row r="438" spans="2:16" ht="17.100000000000001" customHeight="1">
      <c r="B438" s="41">
        <v>2026</v>
      </c>
      <c r="C438" s="41">
        <v>1</v>
      </c>
      <c r="D438" s="41" t="s">
        <v>72</v>
      </c>
      <c r="E438" s="41" t="s">
        <v>7216</v>
      </c>
      <c r="F438" s="41" t="s">
        <v>6655</v>
      </c>
      <c r="G438" s="41" t="s">
        <v>6656</v>
      </c>
      <c r="H438" s="41" t="s">
        <v>6650</v>
      </c>
      <c r="I438" s="41" t="s">
        <v>6651</v>
      </c>
      <c r="J438" s="45">
        <v>38688000</v>
      </c>
      <c r="K438" s="41" t="s">
        <v>579</v>
      </c>
      <c r="L438" s="41" t="s">
        <v>3220</v>
      </c>
      <c r="M438" s="41" t="s">
        <v>3221</v>
      </c>
      <c r="N438" s="41" t="s">
        <v>71</v>
      </c>
      <c r="O438" s="41"/>
      <c r="P438" s="41"/>
    </row>
    <row r="439" spans="2:16" ht="17.100000000000001" customHeight="1">
      <c r="B439" s="41">
        <v>2026</v>
      </c>
      <c r="C439" s="41">
        <v>1</v>
      </c>
      <c r="D439" s="41" t="s">
        <v>72</v>
      </c>
      <c r="E439" s="41" t="s">
        <v>7217</v>
      </c>
      <c r="F439" s="41" t="s">
        <v>6648</v>
      </c>
      <c r="G439" s="41" t="s">
        <v>6656</v>
      </c>
      <c r="H439" s="41" t="s">
        <v>6667</v>
      </c>
      <c r="I439" s="41" t="s">
        <v>6680</v>
      </c>
      <c r="J439" s="45">
        <v>20900000</v>
      </c>
      <c r="K439" s="41" t="s">
        <v>594</v>
      </c>
      <c r="L439" s="41" t="s">
        <v>5885</v>
      </c>
      <c r="M439" s="41" t="s">
        <v>5886</v>
      </c>
      <c r="N439" s="41" t="s">
        <v>71</v>
      </c>
      <c r="O439" s="41"/>
      <c r="P439" s="41" t="s">
        <v>7218</v>
      </c>
    </row>
    <row r="440" spans="2:16" ht="17.100000000000001" customHeight="1">
      <c r="B440" s="41">
        <v>2026</v>
      </c>
      <c r="C440" s="41">
        <v>1</v>
      </c>
      <c r="D440" s="41" t="s">
        <v>72</v>
      </c>
      <c r="E440" s="41" t="s">
        <v>7219</v>
      </c>
      <c r="F440" s="41" t="s">
        <v>6648</v>
      </c>
      <c r="G440" s="41" t="s">
        <v>6656</v>
      </c>
      <c r="H440" s="41" t="s">
        <v>6667</v>
      </c>
      <c r="I440" s="41" t="s">
        <v>6680</v>
      </c>
      <c r="J440" s="45">
        <v>18800000</v>
      </c>
      <c r="K440" s="41" t="s">
        <v>594</v>
      </c>
      <c r="L440" s="41" t="s">
        <v>5885</v>
      </c>
      <c r="M440" s="41" t="s">
        <v>5886</v>
      </c>
      <c r="N440" s="41" t="s">
        <v>71</v>
      </c>
      <c r="O440" s="41"/>
      <c r="P440" s="41" t="s">
        <v>7218</v>
      </c>
    </row>
    <row r="441" spans="2:16" ht="17.100000000000001" customHeight="1">
      <c r="B441" s="41">
        <v>2026</v>
      </c>
      <c r="C441" s="41">
        <v>1</v>
      </c>
      <c r="D441" s="41" t="s">
        <v>72</v>
      </c>
      <c r="E441" s="41" t="s">
        <v>7220</v>
      </c>
      <c r="F441" s="41" t="s">
        <v>6648</v>
      </c>
      <c r="G441" s="41" t="s">
        <v>6656</v>
      </c>
      <c r="H441" s="41" t="s">
        <v>6667</v>
      </c>
      <c r="I441" s="41" t="s">
        <v>6680</v>
      </c>
      <c r="J441" s="45">
        <v>16750800</v>
      </c>
      <c r="K441" s="41" t="s">
        <v>594</v>
      </c>
      <c r="L441" s="41" t="s">
        <v>5885</v>
      </c>
      <c r="M441" s="41" t="s">
        <v>5886</v>
      </c>
      <c r="N441" s="41" t="s">
        <v>71</v>
      </c>
      <c r="O441" s="41"/>
      <c r="P441" s="41" t="s">
        <v>7218</v>
      </c>
    </row>
    <row r="442" spans="2:16" ht="17.100000000000001" customHeight="1">
      <c r="B442" s="41">
        <v>2026</v>
      </c>
      <c r="C442" s="41">
        <v>1</v>
      </c>
      <c r="D442" s="41" t="s">
        <v>72</v>
      </c>
      <c r="E442" s="41" t="s">
        <v>7221</v>
      </c>
      <c r="F442" s="41" t="s">
        <v>6648</v>
      </c>
      <c r="G442" s="41" t="s">
        <v>6656</v>
      </c>
      <c r="H442" s="41" t="s">
        <v>6667</v>
      </c>
      <c r="I442" s="41" t="s">
        <v>6680</v>
      </c>
      <c r="J442" s="45">
        <v>13000000</v>
      </c>
      <c r="K442" s="41" t="s">
        <v>594</v>
      </c>
      <c r="L442" s="41" t="s">
        <v>5885</v>
      </c>
      <c r="M442" s="41" t="s">
        <v>5886</v>
      </c>
      <c r="N442" s="41" t="s">
        <v>71</v>
      </c>
      <c r="O442" s="41"/>
      <c r="P442" s="41" t="s">
        <v>7218</v>
      </c>
    </row>
    <row r="443" spans="2:16" ht="17.100000000000001" customHeight="1">
      <c r="B443" s="41">
        <v>2026</v>
      </c>
      <c r="C443" s="41">
        <v>1</v>
      </c>
      <c r="D443" s="41" t="s">
        <v>72</v>
      </c>
      <c r="E443" s="41" t="s">
        <v>7222</v>
      </c>
      <c r="F443" s="41" t="s">
        <v>6648</v>
      </c>
      <c r="G443" s="41" t="s">
        <v>6656</v>
      </c>
      <c r="H443" s="41" t="s">
        <v>6667</v>
      </c>
      <c r="I443" s="41" t="s">
        <v>6680</v>
      </c>
      <c r="J443" s="45">
        <v>13000000</v>
      </c>
      <c r="K443" s="41" t="s">
        <v>594</v>
      </c>
      <c r="L443" s="41" t="s">
        <v>5885</v>
      </c>
      <c r="M443" s="41" t="s">
        <v>5886</v>
      </c>
      <c r="N443" s="41" t="s">
        <v>71</v>
      </c>
      <c r="O443" s="41"/>
      <c r="P443" s="41" t="s">
        <v>7218</v>
      </c>
    </row>
    <row r="444" spans="2:16" ht="17.100000000000001" customHeight="1">
      <c r="B444" s="41">
        <v>2026</v>
      </c>
      <c r="C444" s="41">
        <v>1</v>
      </c>
      <c r="D444" s="41" t="s">
        <v>72</v>
      </c>
      <c r="E444" s="41" t="s">
        <v>7223</v>
      </c>
      <c r="F444" s="41" t="s">
        <v>6648</v>
      </c>
      <c r="G444" s="41" t="s">
        <v>6656</v>
      </c>
      <c r="H444" s="41" t="s">
        <v>6667</v>
      </c>
      <c r="I444" s="41" t="s">
        <v>6680</v>
      </c>
      <c r="J444" s="45">
        <v>20430000</v>
      </c>
      <c r="K444" s="41" t="s">
        <v>594</v>
      </c>
      <c r="L444" s="41" t="s">
        <v>5885</v>
      </c>
      <c r="M444" s="41" t="s">
        <v>5886</v>
      </c>
      <c r="N444" s="41" t="s">
        <v>71</v>
      </c>
      <c r="O444" s="41"/>
      <c r="P444" s="41" t="s">
        <v>7218</v>
      </c>
    </row>
    <row r="445" spans="2:16" ht="17.100000000000001" customHeight="1">
      <c r="B445" s="41">
        <v>2026</v>
      </c>
      <c r="C445" s="41">
        <v>1</v>
      </c>
      <c r="D445" s="41" t="s">
        <v>72</v>
      </c>
      <c r="E445" s="41" t="s">
        <v>7224</v>
      </c>
      <c r="F445" s="41" t="s">
        <v>6655</v>
      </c>
      <c r="G445" s="41" t="s">
        <v>6649</v>
      </c>
      <c r="H445" s="41" t="s">
        <v>6650</v>
      </c>
      <c r="I445" s="41" t="s">
        <v>6665</v>
      </c>
      <c r="J445" s="45">
        <v>22184000</v>
      </c>
      <c r="K445" s="41" t="s">
        <v>598</v>
      </c>
      <c r="L445" s="41" t="s">
        <v>3240</v>
      </c>
      <c r="M445" s="41" t="s">
        <v>3241</v>
      </c>
      <c r="N445" s="41" t="s">
        <v>71</v>
      </c>
      <c r="O445" s="41"/>
      <c r="P445" s="41"/>
    </row>
    <row r="446" spans="2:16" ht="17.100000000000001" customHeight="1">
      <c r="B446" s="41">
        <v>2026</v>
      </c>
      <c r="C446" s="41">
        <v>1</v>
      </c>
      <c r="D446" s="41" t="s">
        <v>72</v>
      </c>
      <c r="E446" s="41" t="s">
        <v>7225</v>
      </c>
      <c r="F446" s="41" t="s">
        <v>6655</v>
      </c>
      <c r="G446" s="41" t="s">
        <v>6649</v>
      </c>
      <c r="H446" s="41" t="s">
        <v>6650</v>
      </c>
      <c r="I446" s="41" t="s">
        <v>6665</v>
      </c>
      <c r="J446" s="45">
        <v>14178000</v>
      </c>
      <c r="K446" s="41" t="s">
        <v>598</v>
      </c>
      <c r="L446" s="41" t="s">
        <v>3240</v>
      </c>
      <c r="M446" s="41" t="s">
        <v>3241</v>
      </c>
      <c r="N446" s="41" t="s">
        <v>71</v>
      </c>
      <c r="O446" s="41"/>
      <c r="P446" s="41"/>
    </row>
    <row r="447" spans="2:16" ht="17.100000000000001" customHeight="1">
      <c r="B447" s="41">
        <v>2026</v>
      </c>
      <c r="C447" s="41">
        <v>1</v>
      </c>
      <c r="D447" s="41" t="s">
        <v>62</v>
      </c>
      <c r="E447" s="41" t="s">
        <v>7226</v>
      </c>
      <c r="F447" s="41" t="s">
        <v>6655</v>
      </c>
      <c r="G447" s="41" t="s">
        <v>6649</v>
      </c>
      <c r="H447" s="41" t="s">
        <v>6667</v>
      </c>
      <c r="I447" s="41" t="s">
        <v>6651</v>
      </c>
      <c r="J447" s="45">
        <v>28356000</v>
      </c>
      <c r="K447" s="41" t="s">
        <v>603</v>
      </c>
      <c r="L447" s="41" t="s">
        <v>604</v>
      </c>
      <c r="M447" s="41" t="s">
        <v>605</v>
      </c>
      <c r="N447" s="41" t="s">
        <v>71</v>
      </c>
      <c r="O447" s="41"/>
      <c r="P447" s="41"/>
    </row>
    <row r="448" spans="2:16" ht="17.100000000000001" customHeight="1">
      <c r="B448" s="41">
        <v>2026</v>
      </c>
      <c r="C448" s="41">
        <v>1</v>
      </c>
      <c r="D448" s="41" t="s">
        <v>72</v>
      </c>
      <c r="E448" s="41" t="s">
        <v>7227</v>
      </c>
      <c r="F448" s="41" t="s">
        <v>6655</v>
      </c>
      <c r="G448" s="41" t="s">
        <v>6656</v>
      </c>
      <c r="H448" s="41" t="s">
        <v>6650</v>
      </c>
      <c r="I448" s="41" t="s">
        <v>6651</v>
      </c>
      <c r="J448" s="45">
        <v>229456000</v>
      </c>
      <c r="K448" s="41" t="s">
        <v>7228</v>
      </c>
      <c r="L448" s="41" t="s">
        <v>7229</v>
      </c>
      <c r="M448" s="41" t="s">
        <v>7230</v>
      </c>
      <c r="N448" s="41" t="s">
        <v>71</v>
      </c>
      <c r="O448" s="41"/>
      <c r="P448" s="41"/>
    </row>
    <row r="449" spans="2:16" ht="17.100000000000001" customHeight="1">
      <c r="B449" s="41">
        <v>2026</v>
      </c>
      <c r="C449" s="41">
        <v>1</v>
      </c>
      <c r="D449" s="41" t="s">
        <v>72</v>
      </c>
      <c r="E449" s="41" t="s">
        <v>7009</v>
      </c>
      <c r="F449" s="41" t="s">
        <v>6655</v>
      </c>
      <c r="G449" s="41" t="s">
        <v>6656</v>
      </c>
      <c r="H449" s="41" t="s">
        <v>6650</v>
      </c>
      <c r="I449" s="41" t="s">
        <v>6665</v>
      </c>
      <c r="J449" s="45">
        <v>80000000</v>
      </c>
      <c r="K449" s="41" t="s">
        <v>7228</v>
      </c>
      <c r="L449" s="41" t="s">
        <v>7231</v>
      </c>
      <c r="M449" s="41" t="s">
        <v>7232</v>
      </c>
      <c r="N449" s="41" t="s">
        <v>71</v>
      </c>
      <c r="O449" s="41"/>
      <c r="P449" s="41"/>
    </row>
    <row r="450" spans="2:16" ht="17.100000000000001" customHeight="1">
      <c r="B450" s="41">
        <v>2026</v>
      </c>
      <c r="C450" s="41">
        <v>1</v>
      </c>
      <c r="D450" s="41" t="s">
        <v>72</v>
      </c>
      <c r="E450" s="41" t="s">
        <v>7233</v>
      </c>
      <c r="F450" s="41" t="s">
        <v>6655</v>
      </c>
      <c r="G450" s="41" t="s">
        <v>6656</v>
      </c>
      <c r="H450" s="41" t="s">
        <v>6667</v>
      </c>
      <c r="I450" s="41" t="s">
        <v>6680</v>
      </c>
      <c r="J450" s="45">
        <v>3006660</v>
      </c>
      <c r="K450" s="41" t="s">
        <v>607</v>
      </c>
      <c r="L450" s="41" t="s">
        <v>3268</v>
      </c>
      <c r="M450" s="41" t="s">
        <v>3269</v>
      </c>
      <c r="N450" s="41" t="s">
        <v>71</v>
      </c>
      <c r="O450" s="41"/>
      <c r="P450" s="41" t="s">
        <v>121</v>
      </c>
    </row>
    <row r="451" spans="2:16" ht="17.100000000000001" customHeight="1">
      <c r="B451" s="41">
        <v>2026</v>
      </c>
      <c r="C451" s="41">
        <v>1</v>
      </c>
      <c r="D451" s="41" t="s">
        <v>72</v>
      </c>
      <c r="E451" s="41" t="s">
        <v>7234</v>
      </c>
      <c r="F451" s="41" t="s">
        <v>6655</v>
      </c>
      <c r="G451" s="41" t="s">
        <v>6656</v>
      </c>
      <c r="H451" s="41" t="s">
        <v>6650</v>
      </c>
      <c r="I451" s="41" t="s">
        <v>6651</v>
      </c>
      <c r="J451" s="45">
        <v>305579000</v>
      </c>
      <c r="K451" s="41" t="s">
        <v>628</v>
      </c>
      <c r="L451" s="41" t="s">
        <v>629</v>
      </c>
      <c r="M451" s="41" t="s">
        <v>630</v>
      </c>
      <c r="N451" s="41" t="s">
        <v>71</v>
      </c>
      <c r="O451" s="41"/>
      <c r="P451" s="41"/>
    </row>
    <row r="452" spans="2:16" ht="17.100000000000001" customHeight="1">
      <c r="B452" s="41">
        <v>2026</v>
      </c>
      <c r="C452" s="41">
        <v>1</v>
      </c>
      <c r="D452" s="41" t="s">
        <v>72</v>
      </c>
      <c r="E452" s="41" t="s">
        <v>7235</v>
      </c>
      <c r="F452" s="41" t="s">
        <v>6648</v>
      </c>
      <c r="G452" s="41" t="s">
        <v>6649</v>
      </c>
      <c r="H452" s="41" t="s">
        <v>6650</v>
      </c>
      <c r="I452" s="41" t="s">
        <v>6651</v>
      </c>
      <c r="J452" s="45">
        <v>198948000</v>
      </c>
      <c r="K452" s="41" t="s">
        <v>632</v>
      </c>
      <c r="L452" s="41" t="s">
        <v>3329</v>
      </c>
      <c r="M452" s="41" t="s">
        <v>3330</v>
      </c>
      <c r="N452" s="41" t="s">
        <v>71</v>
      </c>
      <c r="O452" s="41"/>
      <c r="P452" s="41"/>
    </row>
    <row r="453" spans="2:16" ht="17.100000000000001" customHeight="1">
      <c r="B453" s="41">
        <v>2026</v>
      </c>
      <c r="C453" s="41">
        <v>1</v>
      </c>
      <c r="D453" s="41" t="s">
        <v>72</v>
      </c>
      <c r="E453" s="41" t="s">
        <v>7236</v>
      </c>
      <c r="F453" s="41" t="s">
        <v>6655</v>
      </c>
      <c r="G453" s="41" t="s">
        <v>6649</v>
      </c>
      <c r="H453" s="41" t="s">
        <v>6650</v>
      </c>
      <c r="I453" s="41" t="s">
        <v>6680</v>
      </c>
      <c r="J453" s="45">
        <v>15531589</v>
      </c>
      <c r="K453" s="41" t="s">
        <v>632</v>
      </c>
      <c r="L453" s="41" t="s">
        <v>633</v>
      </c>
      <c r="M453" s="41" t="s">
        <v>634</v>
      </c>
      <c r="N453" s="41" t="s">
        <v>71</v>
      </c>
      <c r="O453" s="41"/>
      <c r="P453" s="41" t="s">
        <v>121</v>
      </c>
    </row>
    <row r="454" spans="2:16" ht="17.100000000000001" customHeight="1">
      <c r="B454" s="41">
        <v>2026</v>
      </c>
      <c r="C454" s="41">
        <v>1</v>
      </c>
      <c r="D454" s="41" t="s">
        <v>638</v>
      </c>
      <c r="E454" s="41" t="s">
        <v>7237</v>
      </c>
      <c r="F454" s="41" t="s">
        <v>6655</v>
      </c>
      <c r="G454" s="41" t="s">
        <v>6656</v>
      </c>
      <c r="H454" s="41" t="s">
        <v>6667</v>
      </c>
      <c r="I454" s="41" t="s">
        <v>6665</v>
      </c>
      <c r="J454" s="45">
        <v>199471000</v>
      </c>
      <c r="K454" s="41" t="s">
        <v>641</v>
      </c>
      <c r="L454" s="41" t="s">
        <v>3359</v>
      </c>
      <c r="M454" s="41" t="s">
        <v>3360</v>
      </c>
      <c r="N454" s="41" t="s">
        <v>71</v>
      </c>
      <c r="O454" s="41"/>
      <c r="P454" s="41"/>
    </row>
    <row r="455" spans="2:16" ht="17.100000000000001" customHeight="1">
      <c r="B455" s="41">
        <v>2026</v>
      </c>
      <c r="C455" s="41">
        <v>1</v>
      </c>
      <c r="D455" s="41" t="s">
        <v>638</v>
      </c>
      <c r="E455" s="41" t="s">
        <v>7238</v>
      </c>
      <c r="F455" s="41" t="s">
        <v>6655</v>
      </c>
      <c r="G455" s="41" t="s">
        <v>6649</v>
      </c>
      <c r="H455" s="41" t="s">
        <v>6650</v>
      </c>
      <c r="I455" s="41" t="s">
        <v>6665</v>
      </c>
      <c r="J455" s="45">
        <v>193702000</v>
      </c>
      <c r="K455" s="41" t="s">
        <v>3332</v>
      </c>
      <c r="L455" s="41" t="s">
        <v>642</v>
      </c>
      <c r="M455" s="41" t="s">
        <v>643</v>
      </c>
      <c r="N455" s="41" t="s">
        <v>71</v>
      </c>
      <c r="O455" s="41"/>
      <c r="P455" s="41"/>
    </row>
    <row r="456" spans="2:16" ht="17.100000000000001" customHeight="1">
      <c r="B456" s="41">
        <v>2026</v>
      </c>
      <c r="C456" s="41">
        <v>1</v>
      </c>
      <c r="D456" s="41" t="s">
        <v>638</v>
      </c>
      <c r="E456" s="41" t="s">
        <v>7239</v>
      </c>
      <c r="F456" s="41" t="s">
        <v>6655</v>
      </c>
      <c r="G456" s="41" t="s">
        <v>6649</v>
      </c>
      <c r="H456" s="41" t="s">
        <v>6650</v>
      </c>
      <c r="I456" s="41" t="s">
        <v>6665</v>
      </c>
      <c r="J456" s="45">
        <v>15332000</v>
      </c>
      <c r="K456" s="41" t="s">
        <v>3332</v>
      </c>
      <c r="L456" s="41" t="s">
        <v>642</v>
      </c>
      <c r="M456" s="41" t="s">
        <v>643</v>
      </c>
      <c r="N456" s="41" t="s">
        <v>71</v>
      </c>
      <c r="O456" s="41"/>
      <c r="P456" s="41"/>
    </row>
    <row r="457" spans="2:16" ht="17.100000000000001" customHeight="1">
      <c r="B457" s="41">
        <v>2026</v>
      </c>
      <c r="C457" s="41">
        <v>1</v>
      </c>
      <c r="D457" s="41" t="s">
        <v>638</v>
      </c>
      <c r="E457" s="41" t="s">
        <v>7240</v>
      </c>
      <c r="F457" s="41" t="s">
        <v>6655</v>
      </c>
      <c r="G457" s="41" t="s">
        <v>6649</v>
      </c>
      <c r="H457" s="41" t="s">
        <v>6650</v>
      </c>
      <c r="I457" s="41" t="s">
        <v>6680</v>
      </c>
      <c r="J457" s="45">
        <v>50000000</v>
      </c>
      <c r="K457" s="41" t="s">
        <v>641</v>
      </c>
      <c r="L457" s="41" t="s">
        <v>3342</v>
      </c>
      <c r="M457" s="41" t="s">
        <v>3343</v>
      </c>
      <c r="N457" s="41" t="s">
        <v>71</v>
      </c>
      <c r="O457" s="41"/>
      <c r="P457" s="41" t="s">
        <v>121</v>
      </c>
    </row>
    <row r="458" spans="2:16" ht="17.100000000000001" customHeight="1">
      <c r="B458" s="41">
        <v>2026</v>
      </c>
      <c r="C458" s="41">
        <v>1</v>
      </c>
      <c r="D458" s="41" t="s">
        <v>638</v>
      </c>
      <c r="E458" s="41" t="s">
        <v>7241</v>
      </c>
      <c r="F458" s="41" t="s">
        <v>6655</v>
      </c>
      <c r="G458" s="41" t="s">
        <v>6656</v>
      </c>
      <c r="H458" s="41" t="s">
        <v>6650</v>
      </c>
      <c r="I458" s="41" t="s">
        <v>6665</v>
      </c>
      <c r="J458" s="45">
        <v>107969000</v>
      </c>
      <c r="K458" s="41" t="s">
        <v>3332</v>
      </c>
      <c r="L458" s="41" t="s">
        <v>3958</v>
      </c>
      <c r="M458" s="41" t="s">
        <v>3959</v>
      </c>
      <c r="N458" s="41" t="s">
        <v>71</v>
      </c>
      <c r="O458" s="41"/>
      <c r="P458" s="41"/>
    </row>
    <row r="459" spans="2:16" ht="17.100000000000001" customHeight="1">
      <c r="B459" s="41">
        <v>2026</v>
      </c>
      <c r="C459" s="41">
        <v>1</v>
      </c>
      <c r="D459" s="41" t="s">
        <v>638</v>
      </c>
      <c r="E459" s="41" t="s">
        <v>7242</v>
      </c>
      <c r="F459" s="41" t="s">
        <v>6655</v>
      </c>
      <c r="G459" s="41" t="s">
        <v>6656</v>
      </c>
      <c r="H459" s="41" t="s">
        <v>6650</v>
      </c>
      <c r="I459" s="41" t="s">
        <v>6680</v>
      </c>
      <c r="J459" s="45">
        <v>21886000</v>
      </c>
      <c r="K459" s="41" t="s">
        <v>3332</v>
      </c>
      <c r="L459" s="41" t="s">
        <v>3958</v>
      </c>
      <c r="M459" s="41" t="s">
        <v>3959</v>
      </c>
      <c r="N459" s="41" t="s">
        <v>71</v>
      </c>
      <c r="O459" s="41"/>
      <c r="P459" s="41" t="s">
        <v>121</v>
      </c>
    </row>
    <row r="460" spans="2:16" ht="17.100000000000001" customHeight="1">
      <c r="B460" s="41">
        <v>2026</v>
      </c>
      <c r="C460" s="41">
        <v>1</v>
      </c>
      <c r="D460" s="41" t="s">
        <v>638</v>
      </c>
      <c r="E460" s="41" t="s">
        <v>7243</v>
      </c>
      <c r="F460" s="41" t="s">
        <v>6655</v>
      </c>
      <c r="G460" s="41" t="s">
        <v>6656</v>
      </c>
      <c r="H460" s="41" t="s">
        <v>6650</v>
      </c>
      <c r="I460" s="41" t="s">
        <v>6680</v>
      </c>
      <c r="J460" s="45">
        <v>18286000</v>
      </c>
      <c r="K460" s="41" t="s">
        <v>3332</v>
      </c>
      <c r="L460" s="41" t="s">
        <v>3958</v>
      </c>
      <c r="M460" s="41" t="s">
        <v>3959</v>
      </c>
      <c r="N460" s="41" t="s">
        <v>71</v>
      </c>
      <c r="O460" s="41"/>
      <c r="P460" s="41" t="s">
        <v>121</v>
      </c>
    </row>
    <row r="461" spans="2:16" ht="17.100000000000001" customHeight="1">
      <c r="B461" s="41">
        <v>2026</v>
      </c>
      <c r="C461" s="41">
        <v>1</v>
      </c>
      <c r="D461" s="41" t="s">
        <v>72</v>
      </c>
      <c r="E461" s="41" t="s">
        <v>7244</v>
      </c>
      <c r="F461" s="41" t="s">
        <v>6655</v>
      </c>
      <c r="G461" s="41" t="s">
        <v>6656</v>
      </c>
      <c r="H461" s="41" t="s">
        <v>6667</v>
      </c>
      <c r="I461" s="41" t="s">
        <v>6651</v>
      </c>
      <c r="J461" s="45">
        <v>320000000</v>
      </c>
      <c r="K461" s="41" t="s">
        <v>7245</v>
      </c>
      <c r="L461" s="41" t="s">
        <v>7246</v>
      </c>
      <c r="M461" s="41" t="s">
        <v>7247</v>
      </c>
      <c r="N461" s="41" t="s">
        <v>71</v>
      </c>
      <c r="O461" s="41"/>
      <c r="P461" s="41"/>
    </row>
    <row r="462" spans="2:16" ht="17.100000000000001" customHeight="1">
      <c r="B462" s="41">
        <v>2026</v>
      </c>
      <c r="C462" s="41">
        <v>1</v>
      </c>
      <c r="D462" s="41" t="s">
        <v>72</v>
      </c>
      <c r="E462" s="41" t="s">
        <v>7248</v>
      </c>
      <c r="F462" s="41" t="s">
        <v>6655</v>
      </c>
      <c r="G462" s="41" t="s">
        <v>6656</v>
      </c>
      <c r="H462" s="41" t="s">
        <v>6667</v>
      </c>
      <c r="I462" s="41" t="s">
        <v>6651</v>
      </c>
      <c r="J462" s="45">
        <v>180000000</v>
      </c>
      <c r="K462" s="41" t="s">
        <v>7245</v>
      </c>
      <c r="L462" s="41" t="s">
        <v>7249</v>
      </c>
      <c r="M462" s="41" t="s">
        <v>7250</v>
      </c>
      <c r="N462" s="41" t="s">
        <v>71</v>
      </c>
      <c r="O462" s="41"/>
      <c r="P462" s="41"/>
    </row>
    <row r="463" spans="2:16" ht="17.100000000000001" customHeight="1">
      <c r="B463" s="41">
        <v>2026</v>
      </c>
      <c r="C463" s="41">
        <v>1</v>
      </c>
      <c r="D463" s="41" t="s">
        <v>72</v>
      </c>
      <c r="E463" s="41" t="s">
        <v>7251</v>
      </c>
      <c r="F463" s="41" t="s">
        <v>7252</v>
      </c>
      <c r="G463" s="41" t="s">
        <v>6649</v>
      </c>
      <c r="H463" s="41" t="s">
        <v>6650</v>
      </c>
      <c r="I463" s="41" t="s">
        <v>6680</v>
      </c>
      <c r="J463" s="45">
        <v>28512000</v>
      </c>
      <c r="K463" s="41" t="s">
        <v>7253</v>
      </c>
      <c r="L463" s="41" t="s">
        <v>7254</v>
      </c>
      <c r="M463" s="41" t="s">
        <v>7255</v>
      </c>
      <c r="N463" s="41" t="s">
        <v>71</v>
      </c>
      <c r="O463" s="41"/>
      <c r="P463" s="41" t="s">
        <v>121</v>
      </c>
    </row>
    <row r="464" spans="2:16" ht="17.100000000000001" customHeight="1">
      <c r="B464" s="41">
        <v>2026</v>
      </c>
      <c r="C464" s="41">
        <v>1</v>
      </c>
      <c r="D464" s="41" t="s">
        <v>72</v>
      </c>
      <c r="E464" s="41" t="s">
        <v>7256</v>
      </c>
      <c r="F464" s="41" t="s">
        <v>6655</v>
      </c>
      <c r="G464" s="41" t="s">
        <v>6649</v>
      </c>
      <c r="H464" s="41" t="s">
        <v>6650</v>
      </c>
      <c r="I464" s="41" t="s">
        <v>6651</v>
      </c>
      <c r="J464" s="45">
        <v>163401000</v>
      </c>
      <c r="K464" s="41" t="s">
        <v>7253</v>
      </c>
      <c r="L464" s="41" t="s">
        <v>7254</v>
      </c>
      <c r="M464" s="41" t="s">
        <v>7255</v>
      </c>
      <c r="N464" s="41" t="s">
        <v>71</v>
      </c>
      <c r="O464" s="41"/>
      <c r="P464" s="41"/>
    </row>
    <row r="465" spans="2:16" ht="17.100000000000001" customHeight="1">
      <c r="B465" s="41">
        <v>2026</v>
      </c>
      <c r="C465" s="41">
        <v>1</v>
      </c>
      <c r="D465" s="41" t="s">
        <v>72</v>
      </c>
      <c r="E465" s="41" t="s">
        <v>7257</v>
      </c>
      <c r="F465" s="41" t="s">
        <v>7252</v>
      </c>
      <c r="G465" s="41" t="s">
        <v>6649</v>
      </c>
      <c r="H465" s="41" t="s">
        <v>6650</v>
      </c>
      <c r="I465" s="41" t="s">
        <v>6651</v>
      </c>
      <c r="J465" s="45">
        <v>44880000</v>
      </c>
      <c r="K465" s="41" t="s">
        <v>7253</v>
      </c>
      <c r="L465" s="41" t="s">
        <v>7258</v>
      </c>
      <c r="M465" s="41" t="s">
        <v>7259</v>
      </c>
      <c r="N465" s="41" t="s">
        <v>71</v>
      </c>
      <c r="O465" s="41"/>
      <c r="P465" s="41" t="s">
        <v>121</v>
      </c>
    </row>
    <row r="466" spans="2:16" ht="17.100000000000001" customHeight="1">
      <c r="B466" s="41">
        <v>2026</v>
      </c>
      <c r="C466" s="41">
        <v>1</v>
      </c>
      <c r="D466" s="41" t="s">
        <v>72</v>
      </c>
      <c r="E466" s="41" t="s">
        <v>7260</v>
      </c>
      <c r="F466" s="41" t="s">
        <v>7252</v>
      </c>
      <c r="G466" s="41" t="s">
        <v>6649</v>
      </c>
      <c r="H466" s="41" t="s">
        <v>6650</v>
      </c>
      <c r="I466" s="41" t="s">
        <v>6651</v>
      </c>
      <c r="J466" s="45">
        <v>219896000</v>
      </c>
      <c r="K466" s="41" t="s">
        <v>7253</v>
      </c>
      <c r="L466" s="41" t="s">
        <v>7258</v>
      </c>
      <c r="M466" s="41" t="s">
        <v>7259</v>
      </c>
      <c r="N466" s="41" t="s">
        <v>71</v>
      </c>
      <c r="O466" s="41"/>
      <c r="P466" s="41" t="s">
        <v>121</v>
      </c>
    </row>
    <row r="467" spans="2:16" ht="17.100000000000001" customHeight="1">
      <c r="B467" s="41">
        <v>2026</v>
      </c>
      <c r="C467" s="41">
        <v>1</v>
      </c>
      <c r="D467" s="41" t="s">
        <v>72</v>
      </c>
      <c r="E467" s="41" t="s">
        <v>7261</v>
      </c>
      <c r="F467" s="41" t="s">
        <v>7252</v>
      </c>
      <c r="G467" s="41" t="s">
        <v>6649</v>
      </c>
      <c r="H467" s="41" t="s">
        <v>6650</v>
      </c>
      <c r="I467" s="41" t="s">
        <v>6651</v>
      </c>
      <c r="J467" s="45">
        <v>7200000</v>
      </c>
      <c r="K467" s="41" t="s">
        <v>7253</v>
      </c>
      <c r="L467" s="41" t="s">
        <v>7262</v>
      </c>
      <c r="M467" s="41" t="s">
        <v>7259</v>
      </c>
      <c r="N467" s="41" t="s">
        <v>71</v>
      </c>
      <c r="O467" s="41"/>
      <c r="P467" s="41"/>
    </row>
    <row r="468" spans="2:16" ht="17.100000000000001" customHeight="1">
      <c r="B468" s="41">
        <v>2026</v>
      </c>
      <c r="C468" s="41">
        <v>1</v>
      </c>
      <c r="D468" s="41" t="s">
        <v>72</v>
      </c>
      <c r="E468" s="41" t="s">
        <v>7263</v>
      </c>
      <c r="F468" s="41" t="s">
        <v>7252</v>
      </c>
      <c r="G468" s="41" t="s">
        <v>6656</v>
      </c>
      <c r="H468" s="41" t="s">
        <v>6667</v>
      </c>
      <c r="I468" s="41" t="s">
        <v>6651</v>
      </c>
      <c r="J468" s="45">
        <v>7200000</v>
      </c>
      <c r="K468" s="41" t="s">
        <v>7253</v>
      </c>
      <c r="L468" s="41" t="s">
        <v>7264</v>
      </c>
      <c r="M468" s="41" t="s">
        <v>7265</v>
      </c>
      <c r="N468" s="41" t="s">
        <v>71</v>
      </c>
      <c r="O468" s="41"/>
      <c r="P468" s="41" t="s">
        <v>121</v>
      </c>
    </row>
    <row r="469" spans="2:16" ht="17.100000000000001" customHeight="1">
      <c r="B469" s="41">
        <v>2026</v>
      </c>
      <c r="C469" s="41">
        <v>1</v>
      </c>
      <c r="D469" s="41" t="s">
        <v>72</v>
      </c>
      <c r="E469" s="41" t="s">
        <v>7266</v>
      </c>
      <c r="F469" s="41" t="s">
        <v>6655</v>
      </c>
      <c r="G469" s="41" t="s">
        <v>6649</v>
      </c>
      <c r="H469" s="41" t="s">
        <v>6650</v>
      </c>
      <c r="I469" s="41" t="s">
        <v>6665</v>
      </c>
      <c r="J469" s="45">
        <v>30000000</v>
      </c>
      <c r="K469" s="41" t="s">
        <v>645</v>
      </c>
      <c r="L469" s="41" t="s">
        <v>7267</v>
      </c>
      <c r="M469" s="41" t="s">
        <v>647</v>
      </c>
      <c r="N469" s="41" t="s">
        <v>71</v>
      </c>
      <c r="O469" s="41"/>
      <c r="P469" s="41" t="s">
        <v>121</v>
      </c>
    </row>
    <row r="470" spans="2:16" ht="17.100000000000001" customHeight="1">
      <c r="B470" s="41">
        <v>2026</v>
      </c>
      <c r="C470" s="41">
        <v>1</v>
      </c>
      <c r="D470" s="41" t="s">
        <v>72</v>
      </c>
      <c r="E470" s="41" t="s">
        <v>7268</v>
      </c>
      <c r="F470" s="41" t="s">
        <v>6655</v>
      </c>
      <c r="G470" s="41" t="s">
        <v>6649</v>
      </c>
      <c r="H470" s="41" t="s">
        <v>6650</v>
      </c>
      <c r="I470" s="41" t="s">
        <v>6665</v>
      </c>
      <c r="J470" s="45">
        <v>30000000</v>
      </c>
      <c r="K470" s="41" t="s">
        <v>645</v>
      </c>
      <c r="L470" s="41" t="s">
        <v>7267</v>
      </c>
      <c r="M470" s="41" t="s">
        <v>647</v>
      </c>
      <c r="N470" s="41" t="s">
        <v>71</v>
      </c>
      <c r="O470" s="41"/>
      <c r="P470" s="41"/>
    </row>
    <row r="471" spans="2:16" ht="17.100000000000001" customHeight="1">
      <c r="B471" s="41">
        <v>2026</v>
      </c>
      <c r="C471" s="41">
        <v>1</v>
      </c>
      <c r="D471" s="41" t="s">
        <v>72</v>
      </c>
      <c r="E471" s="41" t="s">
        <v>7269</v>
      </c>
      <c r="F471" s="41" t="s">
        <v>6655</v>
      </c>
      <c r="G471" s="41" t="s">
        <v>6649</v>
      </c>
      <c r="H471" s="41" t="s">
        <v>6650</v>
      </c>
      <c r="I471" s="41" t="s">
        <v>6665</v>
      </c>
      <c r="J471" s="45">
        <v>30000000</v>
      </c>
      <c r="K471" s="41" t="s">
        <v>645</v>
      </c>
      <c r="L471" s="41" t="s">
        <v>7267</v>
      </c>
      <c r="M471" s="41" t="s">
        <v>647</v>
      </c>
      <c r="N471" s="41" t="s">
        <v>71</v>
      </c>
      <c r="O471" s="41"/>
      <c r="P471" s="41"/>
    </row>
    <row r="472" spans="2:16" ht="17.100000000000001" customHeight="1">
      <c r="B472" s="41">
        <v>2026</v>
      </c>
      <c r="C472" s="41">
        <v>1</v>
      </c>
      <c r="D472" s="41" t="s">
        <v>72</v>
      </c>
      <c r="E472" s="41" t="s">
        <v>7270</v>
      </c>
      <c r="F472" s="41" t="s">
        <v>6655</v>
      </c>
      <c r="G472" s="41" t="s">
        <v>6649</v>
      </c>
      <c r="H472" s="41" t="s">
        <v>6650</v>
      </c>
      <c r="I472" s="41" t="s">
        <v>6665</v>
      </c>
      <c r="J472" s="45">
        <v>30000000</v>
      </c>
      <c r="K472" s="41" t="s">
        <v>645</v>
      </c>
      <c r="L472" s="41" t="s">
        <v>3974</v>
      </c>
      <c r="M472" s="41" t="s">
        <v>1398</v>
      </c>
      <c r="N472" s="41" t="s">
        <v>71</v>
      </c>
      <c r="O472" s="41"/>
      <c r="P472" s="41"/>
    </row>
    <row r="473" spans="2:16" ht="17.100000000000001" customHeight="1">
      <c r="B473" s="41">
        <v>2026</v>
      </c>
      <c r="C473" s="41">
        <v>1</v>
      </c>
      <c r="D473" s="41" t="s">
        <v>72</v>
      </c>
      <c r="E473" s="41" t="s">
        <v>7271</v>
      </c>
      <c r="F473" s="41" t="s">
        <v>6655</v>
      </c>
      <c r="G473" s="41" t="s">
        <v>6649</v>
      </c>
      <c r="H473" s="41" t="s">
        <v>6650</v>
      </c>
      <c r="I473" s="41" t="s">
        <v>6665</v>
      </c>
      <c r="J473" s="45">
        <v>30000000</v>
      </c>
      <c r="K473" s="41" t="s">
        <v>645</v>
      </c>
      <c r="L473" s="41" t="s">
        <v>3974</v>
      </c>
      <c r="M473" s="41" t="s">
        <v>1398</v>
      </c>
      <c r="N473" s="41" t="s">
        <v>71</v>
      </c>
      <c r="O473" s="41"/>
      <c r="P473" s="41"/>
    </row>
    <row r="474" spans="2:16" ht="17.100000000000001" customHeight="1">
      <c r="B474" s="41">
        <v>2026</v>
      </c>
      <c r="C474" s="41">
        <v>1</v>
      </c>
      <c r="D474" s="41" t="s">
        <v>72</v>
      </c>
      <c r="E474" s="41" t="s">
        <v>7272</v>
      </c>
      <c r="F474" s="41" t="s">
        <v>6655</v>
      </c>
      <c r="G474" s="41" t="s">
        <v>6656</v>
      </c>
      <c r="H474" s="41" t="s">
        <v>6650</v>
      </c>
      <c r="I474" s="41" t="s">
        <v>6665</v>
      </c>
      <c r="J474" s="45">
        <v>165654000</v>
      </c>
      <c r="K474" s="41" t="s">
        <v>7273</v>
      </c>
      <c r="L474" s="41" t="s">
        <v>7274</v>
      </c>
      <c r="M474" s="41" t="s">
        <v>7275</v>
      </c>
      <c r="N474" s="41" t="s">
        <v>71</v>
      </c>
      <c r="O474" s="41"/>
      <c r="P474" s="41"/>
    </row>
    <row r="475" spans="2:16" ht="17.100000000000001" customHeight="1">
      <c r="B475" s="41">
        <v>2026</v>
      </c>
      <c r="C475" s="41">
        <v>1</v>
      </c>
      <c r="D475" s="41" t="s">
        <v>72</v>
      </c>
      <c r="E475" s="41" t="s">
        <v>7276</v>
      </c>
      <c r="F475" s="41" t="s">
        <v>6655</v>
      </c>
      <c r="G475" s="41" t="s">
        <v>6656</v>
      </c>
      <c r="H475" s="41" t="s">
        <v>6650</v>
      </c>
      <c r="I475" s="41" t="s">
        <v>6665</v>
      </c>
      <c r="J475" s="45">
        <v>47457000</v>
      </c>
      <c r="K475" s="41" t="s">
        <v>7273</v>
      </c>
      <c r="L475" s="41" t="s">
        <v>7274</v>
      </c>
      <c r="M475" s="41" t="s">
        <v>7275</v>
      </c>
      <c r="N475" s="41" t="s">
        <v>71</v>
      </c>
      <c r="O475" s="41"/>
      <c r="P475" s="41"/>
    </row>
    <row r="476" spans="2:16" ht="17.100000000000001" customHeight="1">
      <c r="B476" s="41">
        <v>2026</v>
      </c>
      <c r="C476" s="41">
        <v>1</v>
      </c>
      <c r="D476" s="41" t="s">
        <v>62</v>
      </c>
      <c r="E476" s="41" t="s">
        <v>7277</v>
      </c>
      <c r="F476" s="41" t="s">
        <v>6648</v>
      </c>
      <c r="G476" s="41" t="s">
        <v>6649</v>
      </c>
      <c r="H476" s="41" t="s">
        <v>6667</v>
      </c>
      <c r="I476" s="41" t="s">
        <v>6651</v>
      </c>
      <c r="J476" s="45">
        <v>1500000</v>
      </c>
      <c r="K476" s="41" t="s">
        <v>1624</v>
      </c>
      <c r="L476" s="41" t="s">
        <v>3408</v>
      </c>
      <c r="M476" s="41" t="s">
        <v>3409</v>
      </c>
      <c r="N476" s="41" t="s">
        <v>71</v>
      </c>
      <c r="O476" s="41"/>
      <c r="P476" s="41" t="s">
        <v>121</v>
      </c>
    </row>
    <row r="477" spans="2:16" ht="17.100000000000001" customHeight="1">
      <c r="B477" s="41">
        <v>2026</v>
      </c>
      <c r="C477" s="41">
        <v>1</v>
      </c>
      <c r="D477" s="41" t="s">
        <v>72</v>
      </c>
      <c r="E477" s="41" t="s">
        <v>7278</v>
      </c>
      <c r="F477" s="41" t="s">
        <v>6655</v>
      </c>
      <c r="G477" s="41" t="s">
        <v>6656</v>
      </c>
      <c r="H477" s="41" t="s">
        <v>6650</v>
      </c>
      <c r="I477" s="41" t="s">
        <v>6665</v>
      </c>
      <c r="J477" s="45">
        <v>11499000</v>
      </c>
      <c r="K477" s="41" t="s">
        <v>1400</v>
      </c>
      <c r="L477" s="41" t="s">
        <v>3411</v>
      </c>
      <c r="M477" s="41" t="s">
        <v>3412</v>
      </c>
      <c r="N477" s="41" t="s">
        <v>71</v>
      </c>
      <c r="O477" s="41"/>
      <c r="P477" s="41"/>
    </row>
    <row r="478" spans="2:16" ht="17.100000000000001" customHeight="1">
      <c r="B478" s="41">
        <v>2026</v>
      </c>
      <c r="C478" s="41">
        <v>1</v>
      </c>
      <c r="D478" s="41" t="s">
        <v>72</v>
      </c>
      <c r="E478" s="41" t="s">
        <v>7279</v>
      </c>
      <c r="F478" s="41" t="s">
        <v>6655</v>
      </c>
      <c r="G478" s="41" t="s">
        <v>6649</v>
      </c>
      <c r="H478" s="41" t="s">
        <v>6650</v>
      </c>
      <c r="I478" s="41" t="s">
        <v>6651</v>
      </c>
      <c r="J478" s="45">
        <v>123675000</v>
      </c>
      <c r="K478" s="41" t="s">
        <v>1400</v>
      </c>
      <c r="L478" s="41" t="s">
        <v>3411</v>
      </c>
      <c r="M478" s="41" t="s">
        <v>3412</v>
      </c>
      <c r="N478" s="41" t="s">
        <v>71</v>
      </c>
      <c r="O478" s="41"/>
      <c r="P478" s="41"/>
    </row>
    <row r="479" spans="2:16" ht="17.100000000000001" customHeight="1">
      <c r="B479" s="41">
        <v>2026</v>
      </c>
      <c r="C479" s="41">
        <v>1</v>
      </c>
      <c r="D479" s="41" t="s">
        <v>72</v>
      </c>
      <c r="E479" s="41" t="s">
        <v>7280</v>
      </c>
      <c r="F479" s="41" t="s">
        <v>6648</v>
      </c>
      <c r="G479" s="41" t="s">
        <v>6649</v>
      </c>
      <c r="H479" s="41" t="s">
        <v>6650</v>
      </c>
      <c r="I479" s="41" t="s">
        <v>6665</v>
      </c>
      <c r="J479" s="45">
        <v>12330000</v>
      </c>
      <c r="K479" s="41" t="s">
        <v>1400</v>
      </c>
      <c r="L479" s="41" t="s">
        <v>3411</v>
      </c>
      <c r="M479" s="41" t="s">
        <v>3412</v>
      </c>
      <c r="N479" s="41" t="s">
        <v>71</v>
      </c>
      <c r="O479" s="41"/>
      <c r="P479" s="41"/>
    </row>
    <row r="480" spans="2:16" ht="17.100000000000001" customHeight="1">
      <c r="B480" s="41">
        <v>2026</v>
      </c>
      <c r="C480" s="41">
        <v>1</v>
      </c>
      <c r="D480" s="41" t="s">
        <v>72</v>
      </c>
      <c r="E480" s="41" t="s">
        <v>7281</v>
      </c>
      <c r="F480" s="41" t="s">
        <v>6648</v>
      </c>
      <c r="G480" s="41" t="s">
        <v>6656</v>
      </c>
      <c r="H480" s="41" t="s">
        <v>6650</v>
      </c>
      <c r="I480" s="41" t="s">
        <v>6665</v>
      </c>
      <c r="J480" s="45">
        <v>24486000</v>
      </c>
      <c r="K480" s="41" t="s">
        <v>1400</v>
      </c>
      <c r="L480" s="41" t="s">
        <v>3411</v>
      </c>
      <c r="M480" s="41" t="s">
        <v>3412</v>
      </c>
      <c r="N480" s="41" t="s">
        <v>71</v>
      </c>
      <c r="O480" s="41"/>
      <c r="P480" s="41"/>
    </row>
    <row r="481" spans="2:16" ht="17.100000000000001" customHeight="1">
      <c r="B481" s="41">
        <v>2026</v>
      </c>
      <c r="C481" s="41">
        <v>1</v>
      </c>
      <c r="D481" s="41" t="s">
        <v>72</v>
      </c>
      <c r="E481" s="41" t="s">
        <v>7282</v>
      </c>
      <c r="F481" s="41" t="s">
        <v>6648</v>
      </c>
      <c r="G481" s="41" t="s">
        <v>6649</v>
      </c>
      <c r="H481" s="41" t="s">
        <v>6650</v>
      </c>
      <c r="I481" s="41" t="s">
        <v>6665</v>
      </c>
      <c r="J481" s="45">
        <v>72325000</v>
      </c>
      <c r="K481" s="41" t="s">
        <v>1400</v>
      </c>
      <c r="L481" s="41" t="s">
        <v>3411</v>
      </c>
      <c r="M481" s="41" t="s">
        <v>3412</v>
      </c>
      <c r="N481" s="41" t="s">
        <v>71</v>
      </c>
      <c r="O481" s="41"/>
      <c r="P481" s="41"/>
    </row>
    <row r="482" spans="2:16" ht="17.100000000000001" customHeight="1">
      <c r="B482" s="41">
        <v>2026</v>
      </c>
      <c r="C482" s="41">
        <v>1</v>
      </c>
      <c r="D482" s="41" t="s">
        <v>72</v>
      </c>
      <c r="E482" s="41" t="s">
        <v>7283</v>
      </c>
      <c r="F482" s="41" t="s">
        <v>6648</v>
      </c>
      <c r="G482" s="41" t="s">
        <v>6649</v>
      </c>
      <c r="H482" s="41" t="s">
        <v>6650</v>
      </c>
      <c r="I482" s="41" t="s">
        <v>6665</v>
      </c>
      <c r="J482" s="45">
        <v>54000000</v>
      </c>
      <c r="K482" s="41" t="s">
        <v>1400</v>
      </c>
      <c r="L482" s="41" t="s">
        <v>3411</v>
      </c>
      <c r="M482" s="41" t="s">
        <v>3412</v>
      </c>
      <c r="N482" s="41" t="s">
        <v>71</v>
      </c>
      <c r="O482" s="41"/>
      <c r="P482" s="41"/>
    </row>
    <row r="483" spans="2:16" ht="17.100000000000001" customHeight="1">
      <c r="B483" s="41">
        <v>2026</v>
      </c>
      <c r="C483" s="41">
        <v>1</v>
      </c>
      <c r="D483" s="41" t="s">
        <v>72</v>
      </c>
      <c r="E483" s="41" t="s">
        <v>7284</v>
      </c>
      <c r="F483" s="41" t="s">
        <v>6648</v>
      </c>
      <c r="G483" s="41" t="s">
        <v>6649</v>
      </c>
      <c r="H483" s="41" t="s">
        <v>6650</v>
      </c>
      <c r="I483" s="41" t="s">
        <v>6651</v>
      </c>
      <c r="J483" s="45">
        <v>58575000</v>
      </c>
      <c r="K483" s="41" t="s">
        <v>1400</v>
      </c>
      <c r="L483" s="41" t="s">
        <v>3430</v>
      </c>
      <c r="M483" s="41" t="s">
        <v>3431</v>
      </c>
      <c r="N483" s="41" t="s">
        <v>71</v>
      </c>
      <c r="O483" s="41"/>
      <c r="P483" s="41"/>
    </row>
    <row r="484" spans="2:16" ht="17.100000000000001" customHeight="1">
      <c r="B484" s="41">
        <v>2026</v>
      </c>
      <c r="C484" s="41">
        <v>1</v>
      </c>
      <c r="D484" s="41" t="s">
        <v>72</v>
      </c>
      <c r="E484" s="41" t="s">
        <v>7285</v>
      </c>
      <c r="F484" s="41" t="s">
        <v>6648</v>
      </c>
      <c r="G484" s="41" t="s">
        <v>6649</v>
      </c>
      <c r="H484" s="41" t="s">
        <v>6650</v>
      </c>
      <c r="I484" s="41" t="s">
        <v>6651</v>
      </c>
      <c r="J484" s="45">
        <v>48920000</v>
      </c>
      <c r="K484" s="41" t="s">
        <v>1400</v>
      </c>
      <c r="L484" s="41" t="s">
        <v>3430</v>
      </c>
      <c r="M484" s="41" t="s">
        <v>3431</v>
      </c>
      <c r="N484" s="41" t="s">
        <v>71</v>
      </c>
      <c r="O484" s="41"/>
      <c r="P484" s="41"/>
    </row>
    <row r="485" spans="2:16" ht="17.100000000000001" customHeight="1">
      <c r="B485" s="41">
        <v>2026</v>
      </c>
      <c r="C485" s="41">
        <v>1</v>
      </c>
      <c r="D485" s="41" t="s">
        <v>72</v>
      </c>
      <c r="E485" s="41" t="s">
        <v>7286</v>
      </c>
      <c r="F485" s="41" t="s">
        <v>6655</v>
      </c>
      <c r="G485" s="41" t="s">
        <v>6649</v>
      </c>
      <c r="H485" s="41" t="s">
        <v>6650</v>
      </c>
      <c r="I485" s="41" t="s">
        <v>6665</v>
      </c>
      <c r="J485" s="45">
        <v>68850000</v>
      </c>
      <c r="K485" s="41" t="s">
        <v>665</v>
      </c>
      <c r="L485" s="41" t="s">
        <v>3465</v>
      </c>
      <c r="M485" s="41" t="s">
        <v>3466</v>
      </c>
      <c r="N485" s="41" t="s">
        <v>71</v>
      </c>
      <c r="O485" s="41"/>
      <c r="P485" s="41"/>
    </row>
    <row r="486" spans="2:16" ht="17.100000000000001" customHeight="1">
      <c r="B486" s="41">
        <v>2026</v>
      </c>
      <c r="C486" s="41">
        <v>1</v>
      </c>
      <c r="D486" s="41" t="s">
        <v>72</v>
      </c>
      <c r="E486" s="41" t="s">
        <v>7287</v>
      </c>
      <c r="F486" s="41" t="s">
        <v>6655</v>
      </c>
      <c r="G486" s="41" t="s">
        <v>6656</v>
      </c>
      <c r="H486" s="41" t="s">
        <v>6667</v>
      </c>
      <c r="I486" s="41" t="s">
        <v>6680</v>
      </c>
      <c r="J486" s="45">
        <v>7665600</v>
      </c>
      <c r="K486" s="41" t="s">
        <v>665</v>
      </c>
      <c r="L486" s="41" t="s">
        <v>3465</v>
      </c>
      <c r="M486" s="41" t="s">
        <v>3466</v>
      </c>
      <c r="N486" s="41" t="s">
        <v>71</v>
      </c>
      <c r="O486" s="41"/>
      <c r="P486" s="41" t="s">
        <v>121</v>
      </c>
    </row>
    <row r="487" spans="2:16" ht="17.100000000000001" customHeight="1">
      <c r="B487" s="41">
        <v>2026</v>
      </c>
      <c r="C487" s="41">
        <v>1</v>
      </c>
      <c r="D487" s="41" t="s">
        <v>72</v>
      </c>
      <c r="E487" s="41" t="s">
        <v>7288</v>
      </c>
      <c r="F487" s="41" t="s">
        <v>6655</v>
      </c>
      <c r="G487" s="41" t="s">
        <v>6649</v>
      </c>
      <c r="H487" s="41" t="s">
        <v>6650</v>
      </c>
      <c r="I487" s="41" t="s">
        <v>6665</v>
      </c>
      <c r="J487" s="45">
        <v>20601000</v>
      </c>
      <c r="K487" s="41" t="s">
        <v>665</v>
      </c>
      <c r="L487" s="41" t="s">
        <v>3465</v>
      </c>
      <c r="M487" s="41" t="s">
        <v>3466</v>
      </c>
      <c r="N487" s="41" t="s">
        <v>71</v>
      </c>
      <c r="O487" s="41"/>
      <c r="P487" s="41"/>
    </row>
    <row r="488" spans="2:16" ht="17.100000000000001" customHeight="1">
      <c r="B488" s="41">
        <v>2026</v>
      </c>
      <c r="C488" s="41">
        <v>1</v>
      </c>
      <c r="D488" s="41" t="s">
        <v>72</v>
      </c>
      <c r="E488" s="41" t="s">
        <v>7289</v>
      </c>
      <c r="F488" s="41" t="s">
        <v>6655</v>
      </c>
      <c r="G488" s="41" t="s">
        <v>6656</v>
      </c>
      <c r="H488" s="41" t="s">
        <v>6667</v>
      </c>
      <c r="I488" s="41" t="s">
        <v>6680</v>
      </c>
      <c r="J488" s="45">
        <v>15312000</v>
      </c>
      <c r="K488" s="41" t="s">
        <v>665</v>
      </c>
      <c r="L488" s="41" t="s">
        <v>3465</v>
      </c>
      <c r="M488" s="41" t="s">
        <v>3466</v>
      </c>
      <c r="N488" s="41" t="s">
        <v>71</v>
      </c>
      <c r="O488" s="41"/>
      <c r="P488" s="41"/>
    </row>
    <row r="489" spans="2:16" ht="17.100000000000001" customHeight="1">
      <c r="B489" s="41">
        <v>2026</v>
      </c>
      <c r="C489" s="41">
        <v>1</v>
      </c>
      <c r="D489" s="41" t="s">
        <v>72</v>
      </c>
      <c r="E489" s="41" t="s">
        <v>7290</v>
      </c>
      <c r="F489" s="41" t="s">
        <v>6655</v>
      </c>
      <c r="G489" s="41" t="s">
        <v>6649</v>
      </c>
      <c r="H489" s="41" t="s">
        <v>6667</v>
      </c>
      <c r="I489" s="41" t="s">
        <v>6680</v>
      </c>
      <c r="J489" s="45">
        <v>7920000</v>
      </c>
      <c r="K489" s="41" t="s">
        <v>665</v>
      </c>
      <c r="L489" s="41" t="s">
        <v>3451</v>
      </c>
      <c r="M489" s="41" t="s">
        <v>3452</v>
      </c>
      <c r="N489" s="41" t="s">
        <v>71</v>
      </c>
      <c r="O489" s="41"/>
      <c r="P489" s="41" t="s">
        <v>121</v>
      </c>
    </row>
    <row r="490" spans="2:16" ht="17.100000000000001" customHeight="1">
      <c r="B490" s="41">
        <v>2026</v>
      </c>
      <c r="C490" s="41">
        <v>1</v>
      </c>
      <c r="D490" s="41" t="s">
        <v>72</v>
      </c>
      <c r="E490" s="41" t="s">
        <v>7291</v>
      </c>
      <c r="F490" s="41" t="s">
        <v>6648</v>
      </c>
      <c r="G490" s="41" t="s">
        <v>6649</v>
      </c>
      <c r="H490" s="41" t="s">
        <v>6650</v>
      </c>
      <c r="I490" s="41" t="s">
        <v>6651</v>
      </c>
      <c r="J490" s="45">
        <v>77200000</v>
      </c>
      <c r="K490" s="41" t="s">
        <v>665</v>
      </c>
      <c r="L490" s="41" t="s">
        <v>669</v>
      </c>
      <c r="M490" s="41" t="s">
        <v>670</v>
      </c>
      <c r="N490" s="41" t="s">
        <v>71</v>
      </c>
      <c r="O490" s="41"/>
      <c r="P490" s="41"/>
    </row>
    <row r="491" spans="2:16" ht="17.100000000000001" customHeight="1">
      <c r="B491" s="41">
        <v>2026</v>
      </c>
      <c r="C491" s="41">
        <v>1</v>
      </c>
      <c r="D491" s="41" t="s">
        <v>72</v>
      </c>
      <c r="E491" s="41" t="s">
        <v>7292</v>
      </c>
      <c r="F491" s="41" t="s">
        <v>6648</v>
      </c>
      <c r="G491" s="41" t="s">
        <v>6649</v>
      </c>
      <c r="H491" s="41" t="s">
        <v>6667</v>
      </c>
      <c r="I491" s="41" t="s">
        <v>6651</v>
      </c>
      <c r="J491" s="45">
        <v>10656000</v>
      </c>
      <c r="K491" s="41" t="s">
        <v>665</v>
      </c>
      <c r="L491" s="41" t="s">
        <v>669</v>
      </c>
      <c r="M491" s="41" t="s">
        <v>670</v>
      </c>
      <c r="N491" s="41" t="s">
        <v>71</v>
      </c>
      <c r="O491" s="41"/>
      <c r="P491" s="41" t="s">
        <v>121</v>
      </c>
    </row>
    <row r="492" spans="2:16" ht="17.100000000000001" customHeight="1">
      <c r="B492" s="41">
        <v>2026</v>
      </c>
      <c r="C492" s="41">
        <v>1</v>
      </c>
      <c r="D492" s="41" t="s">
        <v>72</v>
      </c>
      <c r="E492" s="41" t="s">
        <v>7293</v>
      </c>
      <c r="F492" s="41" t="s">
        <v>6655</v>
      </c>
      <c r="G492" s="41" t="s">
        <v>6649</v>
      </c>
      <c r="H492" s="41" t="s">
        <v>6650</v>
      </c>
      <c r="I492" s="41" t="s">
        <v>6651</v>
      </c>
      <c r="J492" s="45">
        <v>120003000</v>
      </c>
      <c r="K492" s="41" t="s">
        <v>665</v>
      </c>
      <c r="L492" s="41" t="s">
        <v>669</v>
      </c>
      <c r="M492" s="41" t="s">
        <v>670</v>
      </c>
      <c r="N492" s="41" t="s">
        <v>71</v>
      </c>
      <c r="O492" s="41"/>
      <c r="P492" s="41"/>
    </row>
    <row r="493" spans="2:16" ht="17.100000000000001" customHeight="1">
      <c r="B493" s="41">
        <v>2026</v>
      </c>
      <c r="C493" s="41">
        <v>1</v>
      </c>
      <c r="D493" s="41" t="s">
        <v>72</v>
      </c>
      <c r="E493" s="41" t="s">
        <v>7294</v>
      </c>
      <c r="F493" s="41" t="s">
        <v>6655</v>
      </c>
      <c r="G493" s="41" t="s">
        <v>6649</v>
      </c>
      <c r="H493" s="41" t="s">
        <v>6667</v>
      </c>
      <c r="I493" s="41" t="s">
        <v>6680</v>
      </c>
      <c r="J493" s="45">
        <v>37224000</v>
      </c>
      <c r="K493" s="41" t="s">
        <v>665</v>
      </c>
      <c r="L493" s="41" t="s">
        <v>669</v>
      </c>
      <c r="M493" s="41" t="s">
        <v>670</v>
      </c>
      <c r="N493" s="41" t="s">
        <v>71</v>
      </c>
      <c r="O493" s="41"/>
      <c r="P493" s="41" t="s">
        <v>121</v>
      </c>
    </row>
    <row r="494" spans="2:16" ht="17.100000000000001" customHeight="1">
      <c r="B494" s="41">
        <v>2026</v>
      </c>
      <c r="C494" s="41">
        <v>1</v>
      </c>
      <c r="D494" s="41" t="s">
        <v>72</v>
      </c>
      <c r="E494" s="41" t="s">
        <v>7295</v>
      </c>
      <c r="F494" s="41" t="s">
        <v>6648</v>
      </c>
      <c r="G494" s="41" t="s">
        <v>6649</v>
      </c>
      <c r="H494" s="41" t="s">
        <v>6650</v>
      </c>
      <c r="I494" s="41" t="s">
        <v>6665</v>
      </c>
      <c r="J494" s="45">
        <v>32000000</v>
      </c>
      <c r="K494" s="41" t="s">
        <v>665</v>
      </c>
      <c r="L494" s="41" t="s">
        <v>3456</v>
      </c>
      <c r="M494" s="41" t="s">
        <v>3457</v>
      </c>
      <c r="N494" s="41" t="s">
        <v>71</v>
      </c>
      <c r="O494" s="41"/>
      <c r="P494" s="41"/>
    </row>
    <row r="495" spans="2:16" ht="17.100000000000001" customHeight="1">
      <c r="B495" s="41">
        <v>2026</v>
      </c>
      <c r="C495" s="41">
        <v>1</v>
      </c>
      <c r="D495" s="41" t="s">
        <v>72</v>
      </c>
      <c r="E495" s="41" t="s">
        <v>7296</v>
      </c>
      <c r="F495" s="41" t="s">
        <v>6648</v>
      </c>
      <c r="G495" s="41" t="s">
        <v>6656</v>
      </c>
      <c r="H495" s="41" t="s">
        <v>6667</v>
      </c>
      <c r="I495" s="41" t="s">
        <v>6680</v>
      </c>
      <c r="J495" s="45">
        <v>4651000</v>
      </c>
      <c r="K495" s="41" t="s">
        <v>665</v>
      </c>
      <c r="L495" s="41" t="s">
        <v>3456</v>
      </c>
      <c r="M495" s="41" t="s">
        <v>3457</v>
      </c>
      <c r="N495" s="41" t="s">
        <v>71</v>
      </c>
      <c r="O495" s="41"/>
      <c r="P495" s="41" t="s">
        <v>121</v>
      </c>
    </row>
    <row r="496" spans="2:16" ht="17.100000000000001" customHeight="1">
      <c r="B496" s="41">
        <v>2026</v>
      </c>
      <c r="C496" s="41">
        <v>1</v>
      </c>
      <c r="D496" s="41" t="s">
        <v>72</v>
      </c>
      <c r="E496" s="41" t="s">
        <v>7297</v>
      </c>
      <c r="F496" s="41" t="s">
        <v>6655</v>
      </c>
      <c r="G496" s="41" t="s">
        <v>6656</v>
      </c>
      <c r="H496" s="41" t="s">
        <v>6650</v>
      </c>
      <c r="I496" s="41" t="s">
        <v>6680</v>
      </c>
      <c r="J496" s="45">
        <v>21000000</v>
      </c>
      <c r="K496" s="41" t="s">
        <v>673</v>
      </c>
      <c r="L496" s="41" t="s">
        <v>3479</v>
      </c>
      <c r="M496" s="41" t="s">
        <v>3480</v>
      </c>
      <c r="N496" s="41" t="s">
        <v>71</v>
      </c>
      <c r="O496" s="41"/>
      <c r="P496" s="41" t="s">
        <v>766</v>
      </c>
    </row>
    <row r="497" spans="2:16" ht="17.100000000000001" customHeight="1">
      <c r="B497" s="41">
        <v>2026</v>
      </c>
      <c r="C497" s="41">
        <v>1</v>
      </c>
      <c r="D497" s="41" t="s">
        <v>62</v>
      </c>
      <c r="E497" s="41" t="s">
        <v>7298</v>
      </c>
      <c r="F497" s="41" t="s">
        <v>6655</v>
      </c>
      <c r="G497" s="41" t="s">
        <v>6656</v>
      </c>
      <c r="H497" s="41" t="s">
        <v>6667</v>
      </c>
      <c r="I497" s="41" t="s">
        <v>6651</v>
      </c>
      <c r="J497" s="45">
        <v>22968000</v>
      </c>
      <c r="K497" s="41" t="s">
        <v>673</v>
      </c>
      <c r="L497" s="41" t="s">
        <v>3479</v>
      </c>
      <c r="M497" s="41" t="s">
        <v>3480</v>
      </c>
      <c r="N497" s="41" t="s">
        <v>71</v>
      </c>
      <c r="O497" s="41"/>
      <c r="P497" s="41"/>
    </row>
    <row r="498" spans="2:16" ht="17.100000000000001" customHeight="1">
      <c r="B498" s="41">
        <v>2026</v>
      </c>
      <c r="C498" s="41">
        <v>1</v>
      </c>
      <c r="D498" s="41" t="s">
        <v>72</v>
      </c>
      <c r="E498" s="41" t="s">
        <v>7299</v>
      </c>
      <c r="F498" s="41" t="s">
        <v>6655</v>
      </c>
      <c r="G498" s="41" t="s">
        <v>6656</v>
      </c>
      <c r="H498" s="41" t="s">
        <v>6667</v>
      </c>
      <c r="I498" s="41" t="s">
        <v>6651</v>
      </c>
      <c r="J498" s="45">
        <v>11484000</v>
      </c>
      <c r="K498" s="41" t="s">
        <v>673</v>
      </c>
      <c r="L498" s="41" t="s">
        <v>3479</v>
      </c>
      <c r="M498" s="41" t="s">
        <v>3480</v>
      </c>
      <c r="N498" s="41" t="s">
        <v>71</v>
      </c>
      <c r="O498" s="41"/>
      <c r="P498" s="41"/>
    </row>
    <row r="499" spans="2:16" ht="17.100000000000001" customHeight="1">
      <c r="B499" s="41">
        <v>2026</v>
      </c>
      <c r="C499" s="41">
        <v>1</v>
      </c>
      <c r="D499" s="41" t="s">
        <v>72</v>
      </c>
      <c r="E499" s="41" t="s">
        <v>7300</v>
      </c>
      <c r="F499" s="41" t="s">
        <v>6655</v>
      </c>
      <c r="G499" s="41" t="s">
        <v>6649</v>
      </c>
      <c r="H499" s="41" t="s">
        <v>6650</v>
      </c>
      <c r="I499" s="41" t="s">
        <v>6680</v>
      </c>
      <c r="J499" s="45">
        <v>28512000</v>
      </c>
      <c r="K499" s="41" t="s">
        <v>3493</v>
      </c>
      <c r="L499" s="41" t="s">
        <v>686</v>
      </c>
      <c r="M499" s="41" t="s">
        <v>687</v>
      </c>
      <c r="N499" s="41" t="s">
        <v>71</v>
      </c>
      <c r="O499" s="41"/>
      <c r="P499" s="41" t="s">
        <v>109</v>
      </c>
    </row>
    <row r="500" spans="2:16" ht="17.100000000000001" customHeight="1">
      <c r="B500" s="41">
        <v>2026</v>
      </c>
      <c r="C500" s="41">
        <v>1</v>
      </c>
      <c r="D500" s="41" t="s">
        <v>72</v>
      </c>
      <c r="E500" s="41" t="s">
        <v>7301</v>
      </c>
      <c r="F500" s="41" t="s">
        <v>6655</v>
      </c>
      <c r="G500" s="41" t="s">
        <v>6649</v>
      </c>
      <c r="H500" s="41" t="s">
        <v>6650</v>
      </c>
      <c r="I500" s="41" t="s">
        <v>6680</v>
      </c>
      <c r="J500" s="45">
        <v>16885000</v>
      </c>
      <c r="K500" s="41" t="s">
        <v>3493</v>
      </c>
      <c r="L500" s="41" t="s">
        <v>686</v>
      </c>
      <c r="M500" s="41" t="s">
        <v>687</v>
      </c>
      <c r="N500" s="41" t="s">
        <v>71</v>
      </c>
      <c r="O500" s="41"/>
      <c r="P500" s="41" t="s">
        <v>109</v>
      </c>
    </row>
    <row r="501" spans="2:16" ht="17.100000000000001" customHeight="1">
      <c r="B501" s="41">
        <v>2026</v>
      </c>
      <c r="C501" s="41">
        <v>1</v>
      </c>
      <c r="D501" s="41" t="s">
        <v>72</v>
      </c>
      <c r="E501" s="41" t="s">
        <v>7302</v>
      </c>
      <c r="F501" s="41" t="s">
        <v>6655</v>
      </c>
      <c r="G501" s="41" t="s">
        <v>6649</v>
      </c>
      <c r="H501" s="41" t="s">
        <v>6650</v>
      </c>
      <c r="I501" s="41" t="s">
        <v>6665</v>
      </c>
      <c r="J501" s="45">
        <v>159974000</v>
      </c>
      <c r="K501" s="41" t="s">
        <v>3493</v>
      </c>
      <c r="L501" s="41" t="s">
        <v>686</v>
      </c>
      <c r="M501" s="41" t="s">
        <v>687</v>
      </c>
      <c r="N501" s="41" t="s">
        <v>71</v>
      </c>
      <c r="O501" s="41"/>
      <c r="P501" s="41"/>
    </row>
    <row r="502" spans="2:16" ht="17.100000000000001" customHeight="1">
      <c r="B502" s="41">
        <v>2026</v>
      </c>
      <c r="C502" s="41">
        <v>1</v>
      </c>
      <c r="D502" s="41" t="s">
        <v>72</v>
      </c>
      <c r="E502" s="41" t="s">
        <v>7303</v>
      </c>
      <c r="F502" s="41" t="s">
        <v>6655</v>
      </c>
      <c r="G502" s="41" t="s">
        <v>6649</v>
      </c>
      <c r="H502" s="41" t="s">
        <v>6650</v>
      </c>
      <c r="I502" s="41" t="s">
        <v>6651</v>
      </c>
      <c r="J502" s="45">
        <v>802531000</v>
      </c>
      <c r="K502" s="41" t="s">
        <v>3493</v>
      </c>
      <c r="L502" s="41" t="s">
        <v>686</v>
      </c>
      <c r="M502" s="41" t="s">
        <v>687</v>
      </c>
      <c r="N502" s="41" t="s">
        <v>308</v>
      </c>
      <c r="O502" s="41"/>
      <c r="P502" s="41"/>
    </row>
    <row r="503" spans="2:16" ht="17.100000000000001" customHeight="1">
      <c r="B503" s="41">
        <v>2026</v>
      </c>
      <c r="C503" s="41">
        <v>1</v>
      </c>
      <c r="D503" s="41" t="s">
        <v>72</v>
      </c>
      <c r="E503" s="41" t="s">
        <v>7304</v>
      </c>
      <c r="F503" s="41" t="s">
        <v>6648</v>
      </c>
      <c r="G503" s="41" t="s">
        <v>6649</v>
      </c>
      <c r="H503" s="41" t="s">
        <v>6650</v>
      </c>
      <c r="I503" s="41" t="s">
        <v>6680</v>
      </c>
      <c r="J503" s="45">
        <v>50169000</v>
      </c>
      <c r="K503" s="41" t="s">
        <v>1410</v>
      </c>
      <c r="L503" s="41" t="s">
        <v>1411</v>
      </c>
      <c r="M503" s="41" t="s">
        <v>1412</v>
      </c>
      <c r="N503" s="41" t="s">
        <v>71</v>
      </c>
      <c r="O503" s="41"/>
      <c r="P503" s="41" t="s">
        <v>109</v>
      </c>
    </row>
    <row r="504" spans="2:16" ht="17.100000000000001" customHeight="1">
      <c r="B504" s="41">
        <v>2026</v>
      </c>
      <c r="C504" s="41">
        <v>1</v>
      </c>
      <c r="D504" s="41" t="s">
        <v>72</v>
      </c>
      <c r="E504" s="41" t="s">
        <v>7305</v>
      </c>
      <c r="F504" s="41" t="s">
        <v>6648</v>
      </c>
      <c r="G504" s="41" t="s">
        <v>6656</v>
      </c>
      <c r="H504" s="41" t="s">
        <v>6667</v>
      </c>
      <c r="I504" s="41" t="s">
        <v>6680</v>
      </c>
      <c r="J504" s="45">
        <v>36195000</v>
      </c>
      <c r="K504" s="41" t="s">
        <v>1410</v>
      </c>
      <c r="L504" s="41" t="s">
        <v>1414</v>
      </c>
      <c r="M504" s="41" t="s">
        <v>1415</v>
      </c>
      <c r="N504" s="41" t="s">
        <v>71</v>
      </c>
      <c r="O504" s="41"/>
      <c r="P504" s="41" t="s">
        <v>109</v>
      </c>
    </row>
    <row r="505" spans="2:16" ht="17.100000000000001" customHeight="1">
      <c r="B505" s="41">
        <v>2026</v>
      </c>
      <c r="C505" s="41">
        <v>1</v>
      </c>
      <c r="D505" s="41" t="s">
        <v>72</v>
      </c>
      <c r="E505" s="41" t="s">
        <v>7306</v>
      </c>
      <c r="F505" s="41" t="s">
        <v>6655</v>
      </c>
      <c r="G505" s="41" t="s">
        <v>6656</v>
      </c>
      <c r="H505" s="41" t="s">
        <v>6667</v>
      </c>
      <c r="I505" s="41" t="s">
        <v>6680</v>
      </c>
      <c r="J505" s="45">
        <v>12000000</v>
      </c>
      <c r="K505" s="41" t="s">
        <v>1410</v>
      </c>
      <c r="L505" s="41" t="s">
        <v>1411</v>
      </c>
      <c r="M505" s="41" t="s">
        <v>1412</v>
      </c>
      <c r="N505" s="41" t="s">
        <v>71</v>
      </c>
      <c r="O505" s="41"/>
      <c r="P505" s="41" t="s">
        <v>109</v>
      </c>
    </row>
    <row r="506" spans="2:16" ht="17.100000000000001" customHeight="1">
      <c r="B506" s="41">
        <v>2026</v>
      </c>
      <c r="C506" s="41">
        <v>1</v>
      </c>
      <c r="D506" s="41" t="s">
        <v>72</v>
      </c>
      <c r="E506" s="41" t="s">
        <v>7307</v>
      </c>
      <c r="F506" s="41" t="s">
        <v>6655</v>
      </c>
      <c r="G506" s="41" t="s">
        <v>6649</v>
      </c>
      <c r="H506" s="41" t="s">
        <v>6650</v>
      </c>
      <c r="I506" s="41" t="s">
        <v>6680</v>
      </c>
      <c r="J506" s="45">
        <v>17512000</v>
      </c>
      <c r="K506" s="41" t="s">
        <v>689</v>
      </c>
      <c r="L506" s="41" t="s">
        <v>690</v>
      </c>
      <c r="M506" s="41" t="s">
        <v>691</v>
      </c>
      <c r="N506" s="41" t="s">
        <v>71</v>
      </c>
      <c r="O506" s="41"/>
      <c r="P506" s="41" t="s">
        <v>121</v>
      </c>
    </row>
    <row r="507" spans="2:16" ht="17.100000000000001" customHeight="1">
      <c r="B507" s="41">
        <v>2026</v>
      </c>
      <c r="C507" s="41">
        <v>1</v>
      </c>
      <c r="D507" s="41" t="s">
        <v>72</v>
      </c>
      <c r="E507" s="41" t="s">
        <v>7308</v>
      </c>
      <c r="F507" s="41" t="s">
        <v>6655</v>
      </c>
      <c r="G507" s="41" t="s">
        <v>6656</v>
      </c>
      <c r="H507" s="41" t="s">
        <v>6650</v>
      </c>
      <c r="I507" s="41" t="s">
        <v>6680</v>
      </c>
      <c r="J507" s="45">
        <v>20000000</v>
      </c>
      <c r="K507" s="41" t="s">
        <v>689</v>
      </c>
      <c r="L507" s="41" t="s">
        <v>694</v>
      </c>
      <c r="M507" s="41" t="s">
        <v>695</v>
      </c>
      <c r="N507" s="41" t="s">
        <v>71</v>
      </c>
      <c r="O507" s="41"/>
      <c r="P507" s="41" t="s">
        <v>121</v>
      </c>
    </row>
    <row r="508" spans="2:16" ht="17.100000000000001" customHeight="1">
      <c r="B508" s="41">
        <v>2026</v>
      </c>
      <c r="C508" s="41">
        <v>2</v>
      </c>
      <c r="D508" s="41" t="s">
        <v>72</v>
      </c>
      <c r="E508" s="41" t="s">
        <v>7309</v>
      </c>
      <c r="F508" s="41" t="s">
        <v>6655</v>
      </c>
      <c r="G508" s="41" t="s">
        <v>6649</v>
      </c>
      <c r="H508" s="41" t="s">
        <v>6650</v>
      </c>
      <c r="I508" s="41" t="s">
        <v>6651</v>
      </c>
      <c r="J508" s="45">
        <v>250000000</v>
      </c>
      <c r="K508" s="41" t="s">
        <v>6661</v>
      </c>
      <c r="L508" s="41" t="s">
        <v>7310</v>
      </c>
      <c r="M508" s="41" t="s">
        <v>7311</v>
      </c>
      <c r="N508" s="41" t="s">
        <v>71</v>
      </c>
      <c r="O508" s="41"/>
      <c r="P508" s="41"/>
    </row>
    <row r="509" spans="2:16" ht="17.100000000000001" customHeight="1">
      <c r="B509" s="41">
        <v>2026</v>
      </c>
      <c r="C509" s="41">
        <v>2</v>
      </c>
      <c r="D509" s="41" t="s">
        <v>72</v>
      </c>
      <c r="E509" s="41" t="s">
        <v>7312</v>
      </c>
      <c r="F509" s="41" t="s">
        <v>6655</v>
      </c>
      <c r="G509" s="41" t="s">
        <v>6649</v>
      </c>
      <c r="H509" s="41" t="s">
        <v>6650</v>
      </c>
      <c r="I509" s="41" t="s">
        <v>6651</v>
      </c>
      <c r="J509" s="45">
        <v>150000000</v>
      </c>
      <c r="K509" s="41" t="s">
        <v>6661</v>
      </c>
      <c r="L509" s="41" t="s">
        <v>7310</v>
      </c>
      <c r="M509" s="41" t="s">
        <v>7311</v>
      </c>
      <c r="N509" s="41" t="s">
        <v>71</v>
      </c>
      <c r="O509" s="41"/>
      <c r="P509" s="41"/>
    </row>
    <row r="510" spans="2:16" ht="17.100000000000001" customHeight="1">
      <c r="B510" s="41">
        <v>2026</v>
      </c>
      <c r="C510" s="41">
        <v>2</v>
      </c>
      <c r="D510" s="41" t="s">
        <v>72</v>
      </c>
      <c r="E510" s="41" t="s">
        <v>7313</v>
      </c>
      <c r="F510" s="41" t="s">
        <v>6655</v>
      </c>
      <c r="G510" s="41" t="s">
        <v>6649</v>
      </c>
      <c r="H510" s="41" t="s">
        <v>6650</v>
      </c>
      <c r="I510" s="41" t="s">
        <v>6651</v>
      </c>
      <c r="J510" s="45">
        <v>150000000</v>
      </c>
      <c r="K510" s="41" t="s">
        <v>6661</v>
      </c>
      <c r="L510" s="41" t="s">
        <v>7310</v>
      </c>
      <c r="M510" s="41" t="s">
        <v>7311</v>
      </c>
      <c r="N510" s="41" t="s">
        <v>71</v>
      </c>
      <c r="O510" s="41"/>
      <c r="P510" s="41"/>
    </row>
    <row r="511" spans="2:16" ht="17.100000000000001" customHeight="1">
      <c r="B511" s="41">
        <v>2026</v>
      </c>
      <c r="C511" s="41">
        <v>2</v>
      </c>
      <c r="D511" s="41" t="s">
        <v>72</v>
      </c>
      <c r="E511" s="41" t="s">
        <v>7314</v>
      </c>
      <c r="F511" s="41" t="s">
        <v>6655</v>
      </c>
      <c r="G511" s="41" t="s">
        <v>6649</v>
      </c>
      <c r="H511" s="41" t="s">
        <v>6650</v>
      </c>
      <c r="I511" s="41" t="s">
        <v>6651</v>
      </c>
      <c r="J511" s="45">
        <v>150000000</v>
      </c>
      <c r="K511" s="41" t="s">
        <v>6661</v>
      </c>
      <c r="L511" s="41" t="s">
        <v>7310</v>
      </c>
      <c r="M511" s="41" t="s">
        <v>7311</v>
      </c>
      <c r="N511" s="41" t="s">
        <v>71</v>
      </c>
      <c r="O511" s="41"/>
      <c r="P511" s="41"/>
    </row>
    <row r="512" spans="2:16" ht="17.100000000000001" customHeight="1">
      <c r="B512" s="41">
        <v>2026</v>
      </c>
      <c r="C512" s="41">
        <v>2</v>
      </c>
      <c r="D512" s="41" t="s">
        <v>72</v>
      </c>
      <c r="E512" s="41" t="s">
        <v>7315</v>
      </c>
      <c r="F512" s="41" t="s">
        <v>6655</v>
      </c>
      <c r="G512" s="41" t="s">
        <v>6656</v>
      </c>
      <c r="H512" s="41" t="s">
        <v>6650</v>
      </c>
      <c r="I512" s="41" t="s">
        <v>6651</v>
      </c>
      <c r="J512" s="45">
        <v>40000000</v>
      </c>
      <c r="K512" s="41" t="s">
        <v>7316</v>
      </c>
      <c r="L512" s="41" t="s">
        <v>7317</v>
      </c>
      <c r="M512" s="41" t="s">
        <v>7318</v>
      </c>
      <c r="N512" s="41" t="s">
        <v>71</v>
      </c>
      <c r="O512" s="41"/>
      <c r="P512" s="41"/>
    </row>
    <row r="513" spans="2:16" ht="17.100000000000001" customHeight="1">
      <c r="B513" s="41">
        <v>2026</v>
      </c>
      <c r="C513" s="41">
        <v>2</v>
      </c>
      <c r="D513" s="41" t="s">
        <v>72</v>
      </c>
      <c r="E513" s="41" t="s">
        <v>7319</v>
      </c>
      <c r="F513" s="41" t="s">
        <v>6655</v>
      </c>
      <c r="G513" s="41" t="s">
        <v>6649</v>
      </c>
      <c r="H513" s="41" t="s">
        <v>6650</v>
      </c>
      <c r="I513" s="41" t="s">
        <v>6665</v>
      </c>
      <c r="J513" s="45">
        <v>29711000</v>
      </c>
      <c r="K513" s="41" t="s">
        <v>88</v>
      </c>
      <c r="L513" s="41" t="s">
        <v>89</v>
      </c>
      <c r="M513" s="41" t="s">
        <v>90</v>
      </c>
      <c r="N513" s="41" t="s">
        <v>71</v>
      </c>
      <c r="O513" s="41"/>
      <c r="P513" s="41"/>
    </row>
    <row r="514" spans="2:16" ht="17.100000000000001" customHeight="1">
      <c r="B514" s="41">
        <v>2026</v>
      </c>
      <c r="C514" s="41">
        <v>2</v>
      </c>
      <c r="D514" s="41" t="s">
        <v>72</v>
      </c>
      <c r="E514" s="41" t="s">
        <v>7320</v>
      </c>
      <c r="F514" s="41" t="s">
        <v>6655</v>
      </c>
      <c r="G514" s="41" t="s">
        <v>6656</v>
      </c>
      <c r="H514" s="41" t="s">
        <v>6650</v>
      </c>
      <c r="I514" s="41" t="s">
        <v>6651</v>
      </c>
      <c r="J514" s="45">
        <v>55000000</v>
      </c>
      <c r="K514" s="41" t="s">
        <v>703</v>
      </c>
      <c r="L514" s="41" t="s">
        <v>704</v>
      </c>
      <c r="M514" s="41" t="s">
        <v>713</v>
      </c>
      <c r="N514" s="41" t="s">
        <v>71</v>
      </c>
      <c r="O514" s="41"/>
      <c r="P514" s="41"/>
    </row>
    <row r="515" spans="2:16" ht="17.100000000000001" customHeight="1">
      <c r="B515" s="41">
        <v>2026</v>
      </c>
      <c r="C515" s="41">
        <v>2</v>
      </c>
      <c r="D515" s="41" t="s">
        <v>72</v>
      </c>
      <c r="E515" s="41" t="s">
        <v>7321</v>
      </c>
      <c r="F515" s="41" t="s">
        <v>6655</v>
      </c>
      <c r="G515" s="41" t="s">
        <v>6656</v>
      </c>
      <c r="H515" s="41" t="s">
        <v>6650</v>
      </c>
      <c r="I515" s="41" t="s">
        <v>6651</v>
      </c>
      <c r="J515" s="45">
        <v>55000000</v>
      </c>
      <c r="K515" s="41" t="s">
        <v>703</v>
      </c>
      <c r="L515" s="41" t="s">
        <v>704</v>
      </c>
      <c r="M515" s="41" t="s">
        <v>715</v>
      </c>
      <c r="N515" s="41" t="s">
        <v>71</v>
      </c>
      <c r="O515" s="41"/>
      <c r="P515" s="41"/>
    </row>
    <row r="516" spans="2:16" ht="17.100000000000001" customHeight="1">
      <c r="B516" s="41">
        <v>2026</v>
      </c>
      <c r="C516" s="41">
        <v>2</v>
      </c>
      <c r="D516" s="41" t="s">
        <v>72</v>
      </c>
      <c r="E516" s="41" t="s">
        <v>7322</v>
      </c>
      <c r="F516" s="41" t="s">
        <v>6655</v>
      </c>
      <c r="G516" s="41" t="s">
        <v>6649</v>
      </c>
      <c r="H516" s="41" t="s">
        <v>6650</v>
      </c>
      <c r="I516" s="41" t="s">
        <v>6651</v>
      </c>
      <c r="J516" s="45">
        <v>351153000</v>
      </c>
      <c r="K516" s="41" t="s">
        <v>1978</v>
      </c>
      <c r="L516" s="41" t="s">
        <v>1979</v>
      </c>
      <c r="M516" s="41" t="s">
        <v>1980</v>
      </c>
      <c r="N516" s="41" t="s">
        <v>71</v>
      </c>
      <c r="O516" s="41"/>
      <c r="P516" s="41"/>
    </row>
    <row r="517" spans="2:16" ht="17.100000000000001" customHeight="1">
      <c r="B517" s="41">
        <v>2026</v>
      </c>
      <c r="C517" s="41">
        <v>2</v>
      </c>
      <c r="D517" s="41" t="s">
        <v>72</v>
      </c>
      <c r="E517" s="41" t="s">
        <v>7323</v>
      </c>
      <c r="F517" s="41" t="s">
        <v>6648</v>
      </c>
      <c r="G517" s="41" t="s">
        <v>6649</v>
      </c>
      <c r="H517" s="41" t="s">
        <v>6650</v>
      </c>
      <c r="I517" s="41" t="s">
        <v>6651</v>
      </c>
      <c r="J517" s="45">
        <v>116571000</v>
      </c>
      <c r="K517" s="41" t="s">
        <v>1978</v>
      </c>
      <c r="L517" s="41" t="s">
        <v>1982</v>
      </c>
      <c r="M517" s="41" t="s">
        <v>1983</v>
      </c>
      <c r="N517" s="41" t="s">
        <v>71</v>
      </c>
      <c r="O517" s="41"/>
      <c r="P517" s="41"/>
    </row>
    <row r="518" spans="2:16" ht="17.100000000000001" customHeight="1">
      <c r="B518" s="41">
        <v>2026</v>
      </c>
      <c r="C518" s="41">
        <v>2</v>
      </c>
      <c r="D518" s="41" t="s">
        <v>72</v>
      </c>
      <c r="E518" s="41" t="s">
        <v>7324</v>
      </c>
      <c r="F518" s="41" t="s">
        <v>6648</v>
      </c>
      <c r="G518" s="41" t="s">
        <v>6649</v>
      </c>
      <c r="H518" s="41" t="s">
        <v>6650</v>
      </c>
      <c r="I518" s="41" t="s">
        <v>6651</v>
      </c>
      <c r="J518" s="45">
        <v>27027000</v>
      </c>
      <c r="K518" s="41" t="s">
        <v>1978</v>
      </c>
      <c r="L518" s="41" t="s">
        <v>1982</v>
      </c>
      <c r="M518" s="41" t="s">
        <v>1983</v>
      </c>
      <c r="N518" s="41" t="s">
        <v>71</v>
      </c>
      <c r="O518" s="41"/>
      <c r="P518" s="41"/>
    </row>
    <row r="519" spans="2:16" ht="17.100000000000001" customHeight="1">
      <c r="B519" s="41">
        <v>2026</v>
      </c>
      <c r="C519" s="41">
        <v>2</v>
      </c>
      <c r="D519" s="41" t="s">
        <v>72</v>
      </c>
      <c r="E519" s="41" t="s">
        <v>7325</v>
      </c>
      <c r="F519" s="41" t="s">
        <v>6648</v>
      </c>
      <c r="G519" s="41" t="s">
        <v>6649</v>
      </c>
      <c r="H519" s="41" t="s">
        <v>6650</v>
      </c>
      <c r="I519" s="41" t="s">
        <v>6651</v>
      </c>
      <c r="J519" s="45">
        <v>60000000</v>
      </c>
      <c r="K519" s="41" t="s">
        <v>1978</v>
      </c>
      <c r="L519" s="41" t="s">
        <v>1982</v>
      </c>
      <c r="M519" s="41" t="s">
        <v>1983</v>
      </c>
      <c r="N519" s="41" t="s">
        <v>71</v>
      </c>
      <c r="O519" s="41"/>
      <c r="P519" s="41"/>
    </row>
    <row r="520" spans="2:16" ht="17.100000000000001" customHeight="1">
      <c r="B520" s="41">
        <v>2026</v>
      </c>
      <c r="C520" s="41">
        <v>2</v>
      </c>
      <c r="D520" s="41" t="s">
        <v>72</v>
      </c>
      <c r="E520" s="41" t="s">
        <v>7326</v>
      </c>
      <c r="F520" s="41" t="s">
        <v>6648</v>
      </c>
      <c r="G520" s="41" t="s">
        <v>6649</v>
      </c>
      <c r="H520" s="41" t="s">
        <v>6650</v>
      </c>
      <c r="I520" s="41" t="s">
        <v>6651</v>
      </c>
      <c r="J520" s="45">
        <v>8000000</v>
      </c>
      <c r="K520" s="41" t="s">
        <v>1978</v>
      </c>
      <c r="L520" s="41" t="s">
        <v>1982</v>
      </c>
      <c r="M520" s="41" t="s">
        <v>1983</v>
      </c>
      <c r="N520" s="41" t="s">
        <v>71</v>
      </c>
      <c r="O520" s="41"/>
      <c r="P520" s="41"/>
    </row>
    <row r="521" spans="2:16" ht="17.100000000000001" customHeight="1">
      <c r="B521" s="41">
        <v>2026</v>
      </c>
      <c r="C521" s="41">
        <v>2</v>
      </c>
      <c r="D521" s="41" t="s">
        <v>72</v>
      </c>
      <c r="E521" s="41" t="s">
        <v>7327</v>
      </c>
      <c r="F521" s="41" t="s">
        <v>6648</v>
      </c>
      <c r="G521" s="41" t="s">
        <v>6656</v>
      </c>
      <c r="H521" s="41" t="s">
        <v>6650</v>
      </c>
      <c r="I521" s="41" t="s">
        <v>6665</v>
      </c>
      <c r="J521" s="45">
        <v>3150000</v>
      </c>
      <c r="K521" s="41" t="s">
        <v>92</v>
      </c>
      <c r="L521" s="41" t="s">
        <v>93</v>
      </c>
      <c r="M521" s="41" t="s">
        <v>94</v>
      </c>
      <c r="N521" s="41" t="s">
        <v>71</v>
      </c>
      <c r="O521" s="41"/>
      <c r="P521" s="41"/>
    </row>
    <row r="522" spans="2:16" ht="17.100000000000001" customHeight="1">
      <c r="B522" s="41">
        <v>2026</v>
      </c>
      <c r="C522" s="41">
        <v>2</v>
      </c>
      <c r="D522" s="41" t="s">
        <v>72</v>
      </c>
      <c r="E522" s="41" t="s">
        <v>7328</v>
      </c>
      <c r="F522" s="41" t="s">
        <v>6648</v>
      </c>
      <c r="G522" s="41" t="s">
        <v>6649</v>
      </c>
      <c r="H522" s="41" t="s">
        <v>6650</v>
      </c>
      <c r="I522" s="41" t="s">
        <v>6680</v>
      </c>
      <c r="J522" s="45">
        <v>10202000</v>
      </c>
      <c r="K522" s="41" t="s">
        <v>92</v>
      </c>
      <c r="L522" s="41" t="s">
        <v>93</v>
      </c>
      <c r="M522" s="41" t="s">
        <v>94</v>
      </c>
      <c r="N522" s="41" t="s">
        <v>71</v>
      </c>
      <c r="O522" s="41"/>
      <c r="P522" s="41" t="s">
        <v>121</v>
      </c>
    </row>
    <row r="523" spans="2:16" ht="17.100000000000001" customHeight="1">
      <c r="B523" s="41">
        <v>2026</v>
      </c>
      <c r="C523" s="41">
        <v>2</v>
      </c>
      <c r="D523" s="41" t="s">
        <v>72</v>
      </c>
      <c r="E523" s="41" t="s">
        <v>7329</v>
      </c>
      <c r="F523" s="41" t="s">
        <v>6648</v>
      </c>
      <c r="G523" s="41" t="s">
        <v>6649</v>
      </c>
      <c r="H523" s="41" t="s">
        <v>6650</v>
      </c>
      <c r="I523" s="41" t="s">
        <v>6651</v>
      </c>
      <c r="J523" s="45">
        <v>250000000</v>
      </c>
      <c r="K523" s="41" t="s">
        <v>1998</v>
      </c>
      <c r="L523" s="41" t="s">
        <v>2006</v>
      </c>
      <c r="M523" s="41" t="s">
        <v>2007</v>
      </c>
      <c r="N523" s="41" t="s">
        <v>71</v>
      </c>
      <c r="O523" s="41"/>
      <c r="P523" s="41"/>
    </row>
    <row r="524" spans="2:16" ht="17.100000000000001" customHeight="1">
      <c r="B524" s="41">
        <v>2026</v>
      </c>
      <c r="C524" s="41">
        <v>2</v>
      </c>
      <c r="D524" s="41" t="s">
        <v>72</v>
      </c>
      <c r="E524" s="41" t="s">
        <v>7330</v>
      </c>
      <c r="F524" s="41" t="s">
        <v>6648</v>
      </c>
      <c r="G524" s="41" t="s">
        <v>6649</v>
      </c>
      <c r="H524" s="41" t="s">
        <v>6650</v>
      </c>
      <c r="I524" s="41" t="s">
        <v>6651</v>
      </c>
      <c r="J524" s="45">
        <v>59533000</v>
      </c>
      <c r="K524" s="41" t="s">
        <v>1998</v>
      </c>
      <c r="L524" s="41" t="s">
        <v>2006</v>
      </c>
      <c r="M524" s="41" t="s">
        <v>2007</v>
      </c>
      <c r="N524" s="41" t="s">
        <v>71</v>
      </c>
      <c r="O524" s="41"/>
      <c r="P524" s="41"/>
    </row>
    <row r="525" spans="2:16" ht="17.100000000000001" customHeight="1">
      <c r="B525" s="41">
        <v>2026</v>
      </c>
      <c r="C525" s="41">
        <v>2</v>
      </c>
      <c r="D525" s="41" t="s">
        <v>72</v>
      </c>
      <c r="E525" s="41" t="s">
        <v>7331</v>
      </c>
      <c r="F525" s="41" t="s">
        <v>6648</v>
      </c>
      <c r="G525" s="41" t="s">
        <v>6649</v>
      </c>
      <c r="H525" s="41" t="s">
        <v>6650</v>
      </c>
      <c r="I525" s="41" t="s">
        <v>6651</v>
      </c>
      <c r="J525" s="45">
        <v>78553750</v>
      </c>
      <c r="K525" s="41" t="s">
        <v>1998</v>
      </c>
      <c r="L525" s="41" t="s">
        <v>2006</v>
      </c>
      <c r="M525" s="41" t="s">
        <v>2007</v>
      </c>
      <c r="N525" s="41" t="s">
        <v>71</v>
      </c>
      <c r="O525" s="41"/>
      <c r="P525" s="41"/>
    </row>
    <row r="526" spans="2:16" ht="17.100000000000001" customHeight="1">
      <c r="B526" s="41">
        <v>2026</v>
      </c>
      <c r="C526" s="41">
        <v>2</v>
      </c>
      <c r="D526" s="41" t="s">
        <v>72</v>
      </c>
      <c r="E526" s="41" t="s">
        <v>7332</v>
      </c>
      <c r="F526" s="41" t="s">
        <v>6648</v>
      </c>
      <c r="G526" s="41" t="s">
        <v>6656</v>
      </c>
      <c r="H526" s="41" t="s">
        <v>6650</v>
      </c>
      <c r="I526" s="41" t="s">
        <v>6651</v>
      </c>
      <c r="J526" s="45">
        <v>3200000</v>
      </c>
      <c r="K526" s="41" t="s">
        <v>1998</v>
      </c>
      <c r="L526" s="41" t="s">
        <v>2006</v>
      </c>
      <c r="M526" s="41" t="s">
        <v>2007</v>
      </c>
      <c r="N526" s="41" t="s">
        <v>71</v>
      </c>
      <c r="O526" s="41"/>
      <c r="P526" s="41"/>
    </row>
    <row r="527" spans="2:16" ht="17.100000000000001" customHeight="1">
      <c r="B527" s="41">
        <v>2026</v>
      </c>
      <c r="C527" s="41">
        <v>2</v>
      </c>
      <c r="D527" s="41" t="s">
        <v>72</v>
      </c>
      <c r="E527" s="41" t="s">
        <v>7333</v>
      </c>
      <c r="F527" s="41" t="s">
        <v>6655</v>
      </c>
      <c r="G527" s="41" t="s">
        <v>6656</v>
      </c>
      <c r="H527" s="41" t="s">
        <v>6667</v>
      </c>
      <c r="I527" s="41" t="s">
        <v>6651</v>
      </c>
      <c r="J527" s="45">
        <v>189750000</v>
      </c>
      <c r="K527" s="41" t="s">
        <v>7334</v>
      </c>
      <c r="L527" s="41" t="s">
        <v>7335</v>
      </c>
      <c r="M527" s="41" t="s">
        <v>7336</v>
      </c>
      <c r="N527" s="41" t="s">
        <v>71</v>
      </c>
      <c r="O527" s="41"/>
      <c r="P527" s="41"/>
    </row>
    <row r="528" spans="2:16" ht="17.100000000000001" customHeight="1">
      <c r="B528" s="41">
        <v>2026</v>
      </c>
      <c r="C528" s="41">
        <v>2</v>
      </c>
      <c r="D528" s="41" t="s">
        <v>72</v>
      </c>
      <c r="E528" s="41" t="s">
        <v>7337</v>
      </c>
      <c r="F528" s="41" t="s">
        <v>6655</v>
      </c>
      <c r="G528" s="41" t="s">
        <v>6656</v>
      </c>
      <c r="H528" s="41" t="s">
        <v>6667</v>
      </c>
      <c r="I528" s="41" t="s">
        <v>6651</v>
      </c>
      <c r="J528" s="45">
        <v>177000000</v>
      </c>
      <c r="K528" s="41" t="s">
        <v>7334</v>
      </c>
      <c r="L528" s="41" t="s">
        <v>7338</v>
      </c>
      <c r="M528" s="41" t="s">
        <v>7339</v>
      </c>
      <c r="N528" s="41" t="s">
        <v>71</v>
      </c>
      <c r="O528" s="41"/>
      <c r="P528" s="41"/>
    </row>
    <row r="529" spans="2:16" ht="17.100000000000001" customHeight="1">
      <c r="B529" s="41">
        <v>2026</v>
      </c>
      <c r="C529" s="41">
        <v>2</v>
      </c>
      <c r="D529" s="41" t="s">
        <v>72</v>
      </c>
      <c r="E529" s="41" t="s">
        <v>7340</v>
      </c>
      <c r="F529" s="41" t="s">
        <v>6655</v>
      </c>
      <c r="G529" s="41" t="s">
        <v>6649</v>
      </c>
      <c r="H529" s="41" t="s">
        <v>6650</v>
      </c>
      <c r="I529" s="41" t="s">
        <v>6651</v>
      </c>
      <c r="J529" s="45">
        <v>400000000</v>
      </c>
      <c r="K529" s="41" t="s">
        <v>7334</v>
      </c>
      <c r="L529" s="41" t="s">
        <v>7335</v>
      </c>
      <c r="M529" s="41" t="s">
        <v>7341</v>
      </c>
      <c r="N529" s="41" t="s">
        <v>71</v>
      </c>
      <c r="O529" s="41"/>
      <c r="P529" s="41"/>
    </row>
    <row r="530" spans="2:16" ht="17.100000000000001" customHeight="1">
      <c r="B530" s="41">
        <v>2026</v>
      </c>
      <c r="C530" s="41">
        <v>2</v>
      </c>
      <c r="D530" s="41" t="s">
        <v>72</v>
      </c>
      <c r="E530" s="41" t="s">
        <v>7342</v>
      </c>
      <c r="F530" s="41" t="s">
        <v>6655</v>
      </c>
      <c r="G530" s="41" t="s">
        <v>6656</v>
      </c>
      <c r="H530" s="41" t="s">
        <v>6667</v>
      </c>
      <c r="I530" s="41" t="s">
        <v>6680</v>
      </c>
      <c r="J530" s="45">
        <v>10000000</v>
      </c>
      <c r="K530" s="41" t="s">
        <v>7334</v>
      </c>
      <c r="L530" s="41" t="s">
        <v>7343</v>
      </c>
      <c r="M530" s="41" t="s">
        <v>7344</v>
      </c>
      <c r="N530" s="41" t="s">
        <v>71</v>
      </c>
      <c r="O530" s="41"/>
      <c r="P530" s="41" t="s">
        <v>121</v>
      </c>
    </row>
    <row r="531" spans="2:16" ht="17.100000000000001" customHeight="1">
      <c r="B531" s="41">
        <v>2026</v>
      </c>
      <c r="C531" s="41">
        <v>2</v>
      </c>
      <c r="D531" s="41" t="s">
        <v>72</v>
      </c>
      <c r="E531" s="41" t="s">
        <v>6876</v>
      </c>
      <c r="F531" s="41" t="s">
        <v>6655</v>
      </c>
      <c r="G531" s="41" t="s">
        <v>6656</v>
      </c>
      <c r="H531" s="41" t="s">
        <v>6650</v>
      </c>
      <c r="I531" s="41" t="s">
        <v>6651</v>
      </c>
      <c r="J531" s="45">
        <v>127000000</v>
      </c>
      <c r="K531" s="41" t="s">
        <v>7345</v>
      </c>
      <c r="L531" s="41" t="s">
        <v>7346</v>
      </c>
      <c r="M531" s="41" t="s">
        <v>7347</v>
      </c>
      <c r="N531" s="41" t="s">
        <v>71</v>
      </c>
      <c r="O531" s="41"/>
      <c r="P531" s="41"/>
    </row>
    <row r="532" spans="2:16" ht="17.100000000000001" customHeight="1">
      <c r="B532" s="41">
        <v>2026</v>
      </c>
      <c r="C532" s="41">
        <v>2</v>
      </c>
      <c r="D532" s="41" t="s">
        <v>72</v>
      </c>
      <c r="E532" s="41" t="s">
        <v>7276</v>
      </c>
      <c r="F532" s="41" t="s">
        <v>6655</v>
      </c>
      <c r="G532" s="41" t="s">
        <v>6656</v>
      </c>
      <c r="H532" s="41" t="s">
        <v>6650</v>
      </c>
      <c r="I532" s="41" t="s">
        <v>6680</v>
      </c>
      <c r="J532" s="45">
        <v>21000000</v>
      </c>
      <c r="K532" s="41" t="s">
        <v>7345</v>
      </c>
      <c r="L532" s="41" t="s">
        <v>7346</v>
      </c>
      <c r="M532" s="41" t="s">
        <v>7347</v>
      </c>
      <c r="N532" s="41" t="s">
        <v>71</v>
      </c>
      <c r="O532" s="41"/>
      <c r="P532" s="41" t="s">
        <v>109</v>
      </c>
    </row>
    <row r="533" spans="2:16" ht="17.100000000000001" customHeight="1">
      <c r="B533" s="41">
        <v>2026</v>
      </c>
      <c r="C533" s="41">
        <v>2</v>
      </c>
      <c r="D533" s="41" t="s">
        <v>72</v>
      </c>
      <c r="E533" s="41" t="s">
        <v>7315</v>
      </c>
      <c r="F533" s="41" t="s">
        <v>6655</v>
      </c>
      <c r="G533" s="41" t="s">
        <v>6656</v>
      </c>
      <c r="H533" s="41" t="s">
        <v>6650</v>
      </c>
      <c r="I533" s="41" t="s">
        <v>6651</v>
      </c>
      <c r="J533" s="45">
        <v>95000000</v>
      </c>
      <c r="K533" s="41" t="s">
        <v>7345</v>
      </c>
      <c r="L533" s="41" t="s">
        <v>7346</v>
      </c>
      <c r="M533" s="41" t="s">
        <v>7347</v>
      </c>
      <c r="N533" s="41" t="s">
        <v>71</v>
      </c>
      <c r="O533" s="41"/>
      <c r="P533" s="41"/>
    </row>
    <row r="534" spans="2:16" ht="17.100000000000001" customHeight="1">
      <c r="B534" s="41">
        <v>2026</v>
      </c>
      <c r="C534" s="41">
        <v>2</v>
      </c>
      <c r="D534" s="41" t="s">
        <v>72</v>
      </c>
      <c r="E534" s="41" t="s">
        <v>7348</v>
      </c>
      <c r="F534" s="41" t="s">
        <v>6655</v>
      </c>
      <c r="G534" s="41" t="s">
        <v>6649</v>
      </c>
      <c r="H534" s="41" t="s">
        <v>6650</v>
      </c>
      <c r="I534" s="41" t="s">
        <v>6651</v>
      </c>
      <c r="J534" s="45">
        <v>1603000000</v>
      </c>
      <c r="K534" s="41" t="s">
        <v>111</v>
      </c>
      <c r="L534" s="41" t="s">
        <v>2056</v>
      </c>
      <c r="M534" s="41" t="s">
        <v>2057</v>
      </c>
      <c r="N534" s="41" t="s">
        <v>308</v>
      </c>
      <c r="O534" s="41"/>
      <c r="P534" s="41"/>
    </row>
    <row r="535" spans="2:16" ht="17.100000000000001" customHeight="1">
      <c r="B535" s="41">
        <v>2026</v>
      </c>
      <c r="C535" s="41">
        <v>2</v>
      </c>
      <c r="D535" s="41" t="s">
        <v>72</v>
      </c>
      <c r="E535" s="41" t="s">
        <v>7349</v>
      </c>
      <c r="F535" s="41" t="s">
        <v>6655</v>
      </c>
      <c r="G535" s="41" t="s">
        <v>6649</v>
      </c>
      <c r="H535" s="41" t="s">
        <v>6650</v>
      </c>
      <c r="I535" s="41" t="s">
        <v>6651</v>
      </c>
      <c r="J535" s="45">
        <v>462000000</v>
      </c>
      <c r="K535" s="41" t="s">
        <v>111</v>
      </c>
      <c r="L535" s="41" t="s">
        <v>2056</v>
      </c>
      <c r="M535" s="41" t="s">
        <v>2057</v>
      </c>
      <c r="N535" s="41" t="s">
        <v>71</v>
      </c>
      <c r="O535" s="41"/>
      <c r="P535" s="41"/>
    </row>
    <row r="536" spans="2:16" ht="17.100000000000001" customHeight="1">
      <c r="B536" s="41">
        <v>2026</v>
      </c>
      <c r="C536" s="41">
        <v>2</v>
      </c>
      <c r="D536" s="41" t="s">
        <v>72</v>
      </c>
      <c r="E536" s="41" t="s">
        <v>7350</v>
      </c>
      <c r="F536" s="41" t="s">
        <v>6655</v>
      </c>
      <c r="G536" s="41" t="s">
        <v>6649</v>
      </c>
      <c r="H536" s="41" t="s">
        <v>6650</v>
      </c>
      <c r="I536" s="41" t="s">
        <v>6651</v>
      </c>
      <c r="J536" s="45">
        <v>449000000</v>
      </c>
      <c r="K536" s="41" t="s">
        <v>111</v>
      </c>
      <c r="L536" s="41" t="s">
        <v>2056</v>
      </c>
      <c r="M536" s="41" t="s">
        <v>2057</v>
      </c>
      <c r="N536" s="41" t="s">
        <v>71</v>
      </c>
      <c r="O536" s="41"/>
      <c r="P536" s="41"/>
    </row>
    <row r="537" spans="2:16" ht="17.100000000000001" customHeight="1">
      <c r="B537" s="41">
        <v>2026</v>
      </c>
      <c r="C537" s="41">
        <v>2</v>
      </c>
      <c r="D537" s="41" t="s">
        <v>72</v>
      </c>
      <c r="E537" s="41" t="s">
        <v>7351</v>
      </c>
      <c r="F537" s="41" t="s">
        <v>6655</v>
      </c>
      <c r="G537" s="41" t="s">
        <v>6649</v>
      </c>
      <c r="H537" s="41" t="s">
        <v>6650</v>
      </c>
      <c r="I537" s="41" t="s">
        <v>6651</v>
      </c>
      <c r="J537" s="45">
        <v>1584000000</v>
      </c>
      <c r="K537" s="41" t="s">
        <v>111</v>
      </c>
      <c r="L537" s="41" t="s">
        <v>2056</v>
      </c>
      <c r="M537" s="41" t="s">
        <v>2057</v>
      </c>
      <c r="N537" s="41" t="s">
        <v>308</v>
      </c>
      <c r="O537" s="41"/>
      <c r="P537" s="41"/>
    </row>
    <row r="538" spans="2:16" ht="17.100000000000001" customHeight="1">
      <c r="B538" s="41">
        <v>2026</v>
      </c>
      <c r="C538" s="41">
        <v>2</v>
      </c>
      <c r="D538" s="41" t="s">
        <v>72</v>
      </c>
      <c r="E538" s="41" t="s">
        <v>7352</v>
      </c>
      <c r="F538" s="41" t="s">
        <v>6655</v>
      </c>
      <c r="G538" s="41" t="s">
        <v>6656</v>
      </c>
      <c r="H538" s="41" t="s">
        <v>6667</v>
      </c>
      <c r="I538" s="41" t="s">
        <v>6651</v>
      </c>
      <c r="J538" s="45">
        <v>22968000</v>
      </c>
      <c r="K538" s="41" t="s">
        <v>115</v>
      </c>
      <c r="L538" s="41" t="s">
        <v>116</v>
      </c>
      <c r="M538" s="41" t="s">
        <v>117</v>
      </c>
      <c r="N538" s="41" t="s">
        <v>71</v>
      </c>
      <c r="O538" s="41"/>
      <c r="P538" s="41"/>
    </row>
    <row r="539" spans="2:16" ht="17.100000000000001" customHeight="1">
      <c r="B539" s="41">
        <v>2026</v>
      </c>
      <c r="C539" s="41">
        <v>2</v>
      </c>
      <c r="D539" s="41" t="s">
        <v>72</v>
      </c>
      <c r="E539" s="41" t="s">
        <v>7353</v>
      </c>
      <c r="F539" s="41" t="s">
        <v>6655</v>
      </c>
      <c r="G539" s="41" t="s">
        <v>6649</v>
      </c>
      <c r="H539" s="41" t="s">
        <v>6650</v>
      </c>
      <c r="I539" s="41" t="s">
        <v>6651</v>
      </c>
      <c r="J539" s="45">
        <v>57173000</v>
      </c>
      <c r="K539" s="41" t="s">
        <v>115</v>
      </c>
      <c r="L539" s="41" t="s">
        <v>116</v>
      </c>
      <c r="M539" s="41" t="s">
        <v>117</v>
      </c>
      <c r="N539" s="41" t="s">
        <v>71</v>
      </c>
      <c r="O539" s="41"/>
      <c r="P539" s="41"/>
    </row>
    <row r="540" spans="2:16" ht="17.100000000000001" customHeight="1">
      <c r="B540" s="41">
        <v>2026</v>
      </c>
      <c r="C540" s="41">
        <v>2</v>
      </c>
      <c r="D540" s="41" t="s">
        <v>62</v>
      </c>
      <c r="E540" s="41" t="s">
        <v>7354</v>
      </c>
      <c r="F540" s="41" t="s">
        <v>6655</v>
      </c>
      <c r="G540" s="41" t="s">
        <v>6656</v>
      </c>
      <c r="H540" s="41" t="s">
        <v>6650</v>
      </c>
      <c r="I540" s="41" t="s">
        <v>6651</v>
      </c>
      <c r="J540" s="45">
        <v>225621000</v>
      </c>
      <c r="K540" s="41" t="s">
        <v>1105</v>
      </c>
      <c r="L540" s="41" t="s">
        <v>6728</v>
      </c>
      <c r="M540" s="41" t="s">
        <v>6729</v>
      </c>
      <c r="N540" s="41" t="s">
        <v>71</v>
      </c>
      <c r="O540" s="41"/>
      <c r="P540" s="41"/>
    </row>
    <row r="541" spans="2:16" ht="17.100000000000001" customHeight="1">
      <c r="B541" s="41">
        <v>2026</v>
      </c>
      <c r="C541" s="41">
        <v>2</v>
      </c>
      <c r="D541" s="41" t="s">
        <v>72</v>
      </c>
      <c r="E541" s="41" t="s">
        <v>7355</v>
      </c>
      <c r="F541" s="41" t="s">
        <v>6655</v>
      </c>
      <c r="G541" s="41" t="s">
        <v>6656</v>
      </c>
      <c r="H541" s="41" t="s">
        <v>6650</v>
      </c>
      <c r="I541" s="41" t="s">
        <v>6651</v>
      </c>
      <c r="J541" s="45">
        <v>50000000</v>
      </c>
      <c r="K541" s="41" t="s">
        <v>1105</v>
      </c>
      <c r="L541" s="41" t="s">
        <v>1106</v>
      </c>
      <c r="M541" s="41" t="s">
        <v>1107</v>
      </c>
      <c r="N541" s="41" t="s">
        <v>71</v>
      </c>
      <c r="O541" s="41"/>
      <c r="P541" s="41"/>
    </row>
    <row r="542" spans="2:16" ht="17.100000000000001" customHeight="1">
      <c r="B542" s="41">
        <v>2026</v>
      </c>
      <c r="C542" s="41">
        <v>2</v>
      </c>
      <c r="D542" s="41" t="s">
        <v>72</v>
      </c>
      <c r="E542" s="41" t="s">
        <v>7356</v>
      </c>
      <c r="F542" s="41" t="s">
        <v>6655</v>
      </c>
      <c r="G542" s="41" t="s">
        <v>6656</v>
      </c>
      <c r="H542" s="41" t="s">
        <v>6650</v>
      </c>
      <c r="I542" s="41" t="s">
        <v>6651</v>
      </c>
      <c r="J542" s="45">
        <v>22385000</v>
      </c>
      <c r="K542" s="41" t="s">
        <v>151</v>
      </c>
      <c r="L542" s="41" t="s">
        <v>2106</v>
      </c>
      <c r="M542" s="41" t="s">
        <v>7357</v>
      </c>
      <c r="N542" s="41" t="s">
        <v>71</v>
      </c>
      <c r="O542" s="41"/>
      <c r="P542" s="41"/>
    </row>
    <row r="543" spans="2:16" ht="17.100000000000001" customHeight="1">
      <c r="B543" s="41">
        <v>2026</v>
      </c>
      <c r="C543" s="41">
        <v>2</v>
      </c>
      <c r="D543" s="41" t="s">
        <v>72</v>
      </c>
      <c r="E543" s="41" t="s">
        <v>7358</v>
      </c>
      <c r="F543" s="41" t="s">
        <v>6655</v>
      </c>
      <c r="G543" s="41" t="s">
        <v>6649</v>
      </c>
      <c r="H543" s="41" t="s">
        <v>6650</v>
      </c>
      <c r="I543" s="41" t="s">
        <v>6651</v>
      </c>
      <c r="J543" s="45">
        <v>34316000</v>
      </c>
      <c r="K543" s="41" t="s">
        <v>151</v>
      </c>
      <c r="L543" s="41" t="s">
        <v>2106</v>
      </c>
      <c r="M543" s="41" t="s">
        <v>7357</v>
      </c>
      <c r="N543" s="41" t="s">
        <v>71</v>
      </c>
      <c r="O543" s="41"/>
      <c r="P543" s="41"/>
    </row>
    <row r="544" spans="2:16" ht="17.100000000000001" customHeight="1">
      <c r="B544" s="41">
        <v>2026</v>
      </c>
      <c r="C544" s="41">
        <v>2</v>
      </c>
      <c r="D544" s="41" t="s">
        <v>72</v>
      </c>
      <c r="E544" s="41" t="s">
        <v>7359</v>
      </c>
      <c r="F544" s="41" t="s">
        <v>6655</v>
      </c>
      <c r="G544" s="41" t="s">
        <v>6649</v>
      </c>
      <c r="H544" s="41" t="s">
        <v>6650</v>
      </c>
      <c r="I544" s="41" t="s">
        <v>6651</v>
      </c>
      <c r="J544" s="45">
        <v>11700000</v>
      </c>
      <c r="K544" s="41" t="s">
        <v>169</v>
      </c>
      <c r="L544" s="41" t="s">
        <v>4205</v>
      </c>
      <c r="M544" s="41" t="s">
        <v>4206</v>
      </c>
      <c r="N544" s="41" t="s">
        <v>71</v>
      </c>
      <c r="O544" s="41"/>
      <c r="P544" s="41" t="s">
        <v>6745</v>
      </c>
    </row>
    <row r="545" spans="2:16" ht="17.100000000000001" customHeight="1">
      <c r="B545" s="41">
        <v>2026</v>
      </c>
      <c r="C545" s="41">
        <v>2</v>
      </c>
      <c r="D545" s="41" t="s">
        <v>72</v>
      </c>
      <c r="E545" s="41" t="s">
        <v>7360</v>
      </c>
      <c r="F545" s="41" t="s">
        <v>6655</v>
      </c>
      <c r="G545" s="41" t="s">
        <v>6649</v>
      </c>
      <c r="H545" s="41" t="s">
        <v>6650</v>
      </c>
      <c r="I545" s="41" t="s">
        <v>6680</v>
      </c>
      <c r="J545" s="45">
        <v>7562000</v>
      </c>
      <c r="K545" s="41" t="s">
        <v>174</v>
      </c>
      <c r="L545" s="41" t="s">
        <v>175</v>
      </c>
      <c r="M545" s="41" t="s">
        <v>176</v>
      </c>
      <c r="N545" s="41" t="s">
        <v>71</v>
      </c>
      <c r="O545" s="41"/>
      <c r="P545" s="41" t="s">
        <v>121</v>
      </c>
    </row>
    <row r="546" spans="2:16" ht="17.100000000000001" customHeight="1">
      <c r="B546" s="41">
        <v>2026</v>
      </c>
      <c r="C546" s="41">
        <v>2</v>
      </c>
      <c r="D546" s="41" t="s">
        <v>72</v>
      </c>
      <c r="E546" s="41" t="s">
        <v>7361</v>
      </c>
      <c r="F546" s="41" t="s">
        <v>6655</v>
      </c>
      <c r="G546" s="41" t="s">
        <v>6649</v>
      </c>
      <c r="H546" s="41" t="s">
        <v>6650</v>
      </c>
      <c r="I546" s="41" t="s">
        <v>6680</v>
      </c>
      <c r="J546" s="45">
        <v>40000000</v>
      </c>
      <c r="K546" s="41" t="s">
        <v>174</v>
      </c>
      <c r="L546" s="41" t="s">
        <v>751</v>
      </c>
      <c r="M546" s="41" t="s">
        <v>752</v>
      </c>
      <c r="N546" s="41" t="s">
        <v>71</v>
      </c>
      <c r="O546" s="41"/>
      <c r="P546" s="41" t="s">
        <v>121</v>
      </c>
    </row>
    <row r="547" spans="2:16" ht="17.100000000000001" customHeight="1">
      <c r="B547" s="41">
        <v>2026</v>
      </c>
      <c r="C547" s="41">
        <v>2</v>
      </c>
      <c r="D547" s="41" t="s">
        <v>72</v>
      </c>
      <c r="E547" s="41" t="s">
        <v>7362</v>
      </c>
      <c r="F547" s="41" t="s">
        <v>6648</v>
      </c>
      <c r="G547" s="41" t="s">
        <v>6649</v>
      </c>
      <c r="H547" s="41" t="s">
        <v>6650</v>
      </c>
      <c r="I547" s="41" t="s">
        <v>6651</v>
      </c>
      <c r="J547" s="45">
        <v>210000000</v>
      </c>
      <c r="K547" s="41" t="s">
        <v>179</v>
      </c>
      <c r="L547" s="41" t="s">
        <v>180</v>
      </c>
      <c r="M547" s="41" t="s">
        <v>181</v>
      </c>
      <c r="N547" s="41" t="s">
        <v>71</v>
      </c>
      <c r="O547" s="41"/>
      <c r="P547" s="41"/>
    </row>
    <row r="548" spans="2:16" ht="17.100000000000001" customHeight="1">
      <c r="B548" s="41">
        <v>2026</v>
      </c>
      <c r="C548" s="41">
        <v>2</v>
      </c>
      <c r="D548" s="41" t="s">
        <v>72</v>
      </c>
      <c r="E548" s="41" t="s">
        <v>7363</v>
      </c>
      <c r="F548" s="41" t="s">
        <v>6648</v>
      </c>
      <c r="G548" s="41" t="s">
        <v>6656</v>
      </c>
      <c r="H548" s="41" t="s">
        <v>6650</v>
      </c>
      <c r="I548" s="41" t="s">
        <v>6680</v>
      </c>
      <c r="J548" s="45">
        <v>13000000</v>
      </c>
      <c r="K548" s="41" t="s">
        <v>2204</v>
      </c>
      <c r="L548" s="41" t="s">
        <v>6799</v>
      </c>
      <c r="M548" s="41" t="s">
        <v>6800</v>
      </c>
      <c r="N548" s="41" t="s">
        <v>71</v>
      </c>
      <c r="O548" s="41"/>
      <c r="P548" s="41" t="s">
        <v>121</v>
      </c>
    </row>
    <row r="549" spans="2:16" ht="17.100000000000001" customHeight="1">
      <c r="B549" s="41">
        <v>2026</v>
      </c>
      <c r="C549" s="41">
        <v>2</v>
      </c>
      <c r="D549" s="41" t="s">
        <v>72</v>
      </c>
      <c r="E549" s="41" t="s">
        <v>7315</v>
      </c>
      <c r="F549" s="41" t="s">
        <v>6655</v>
      </c>
      <c r="G549" s="41" t="s">
        <v>6656</v>
      </c>
      <c r="H549" s="41" t="s">
        <v>6650</v>
      </c>
      <c r="I549" s="41" t="s">
        <v>6680</v>
      </c>
      <c r="J549" s="45">
        <v>80400000</v>
      </c>
      <c r="K549" s="41" t="s">
        <v>6802</v>
      </c>
      <c r="L549" s="41" t="s">
        <v>7364</v>
      </c>
      <c r="M549" s="41" t="s">
        <v>7365</v>
      </c>
      <c r="N549" s="41" t="s">
        <v>71</v>
      </c>
      <c r="O549" s="41"/>
      <c r="P549" s="41" t="s">
        <v>121</v>
      </c>
    </row>
    <row r="550" spans="2:16" ht="17.100000000000001" customHeight="1">
      <c r="B550" s="41">
        <v>2026</v>
      </c>
      <c r="C550" s="41">
        <v>2</v>
      </c>
      <c r="D550" s="41" t="s">
        <v>62</v>
      </c>
      <c r="E550" s="41" t="s">
        <v>7276</v>
      </c>
      <c r="F550" s="41" t="s">
        <v>6655</v>
      </c>
      <c r="G550" s="41" t="s">
        <v>6656</v>
      </c>
      <c r="H550" s="41" t="s">
        <v>6650</v>
      </c>
      <c r="I550" s="41" t="s">
        <v>6651</v>
      </c>
      <c r="J550" s="45">
        <v>247245000</v>
      </c>
      <c r="K550" s="41" t="s">
        <v>6802</v>
      </c>
      <c r="L550" s="41" t="s">
        <v>7366</v>
      </c>
      <c r="M550" s="41" t="s">
        <v>7367</v>
      </c>
      <c r="N550" s="41" t="s">
        <v>71</v>
      </c>
      <c r="O550" s="41"/>
      <c r="P550" s="41"/>
    </row>
    <row r="551" spans="2:16" ht="17.100000000000001" customHeight="1">
      <c r="B551" s="41">
        <v>2026</v>
      </c>
      <c r="C551" s="41">
        <v>2</v>
      </c>
      <c r="D551" s="41" t="s">
        <v>62</v>
      </c>
      <c r="E551" s="41" t="s">
        <v>7368</v>
      </c>
      <c r="F551" s="41" t="s">
        <v>6655</v>
      </c>
      <c r="G551" s="41" t="s">
        <v>6656</v>
      </c>
      <c r="H551" s="41" t="s">
        <v>6650</v>
      </c>
      <c r="I551" s="41" t="s">
        <v>6651</v>
      </c>
      <c r="J551" s="45">
        <v>228340000</v>
      </c>
      <c r="K551" s="41" t="s">
        <v>6802</v>
      </c>
      <c r="L551" s="41" t="s">
        <v>7369</v>
      </c>
      <c r="M551" s="41" t="s">
        <v>7370</v>
      </c>
      <c r="N551" s="41" t="s">
        <v>71</v>
      </c>
      <c r="O551" s="41"/>
      <c r="P551" s="41"/>
    </row>
    <row r="552" spans="2:16" ht="17.100000000000001" customHeight="1">
      <c r="B552" s="41">
        <v>2026</v>
      </c>
      <c r="C552" s="41">
        <v>2</v>
      </c>
      <c r="D552" s="41" t="s">
        <v>62</v>
      </c>
      <c r="E552" s="41" t="s">
        <v>7371</v>
      </c>
      <c r="F552" s="41" t="s">
        <v>6655</v>
      </c>
      <c r="G552" s="41" t="s">
        <v>6656</v>
      </c>
      <c r="H552" s="41" t="s">
        <v>6650</v>
      </c>
      <c r="I552" s="41" t="s">
        <v>6651</v>
      </c>
      <c r="J552" s="45">
        <v>237586000</v>
      </c>
      <c r="K552" s="41" t="s">
        <v>6802</v>
      </c>
      <c r="L552" s="41" t="s">
        <v>7369</v>
      </c>
      <c r="M552" s="41" t="s">
        <v>7370</v>
      </c>
      <c r="N552" s="41" t="s">
        <v>71</v>
      </c>
      <c r="O552" s="41"/>
      <c r="P552" s="41"/>
    </row>
    <row r="553" spans="2:16" ht="17.100000000000001" customHeight="1">
      <c r="B553" s="41">
        <v>2026</v>
      </c>
      <c r="C553" s="41">
        <v>2</v>
      </c>
      <c r="D553" s="41" t="s">
        <v>72</v>
      </c>
      <c r="E553" s="41" t="s">
        <v>7372</v>
      </c>
      <c r="F553" s="41" t="s">
        <v>6655</v>
      </c>
      <c r="G553" s="41" t="s">
        <v>6649</v>
      </c>
      <c r="H553" s="41" t="s">
        <v>6650</v>
      </c>
      <c r="I553" s="41" t="s">
        <v>6651</v>
      </c>
      <c r="J553" s="45">
        <v>61622000</v>
      </c>
      <c r="K553" s="41" t="s">
        <v>755</v>
      </c>
      <c r="L553" s="41" t="s">
        <v>756</v>
      </c>
      <c r="M553" s="41" t="s">
        <v>757</v>
      </c>
      <c r="N553" s="41" t="s">
        <v>71</v>
      </c>
      <c r="O553" s="41"/>
      <c r="P553" s="41" t="s">
        <v>121</v>
      </c>
    </row>
    <row r="554" spans="2:16" ht="17.100000000000001" customHeight="1">
      <c r="B554" s="41">
        <v>2026</v>
      </c>
      <c r="C554" s="41">
        <v>2</v>
      </c>
      <c r="D554" s="41" t="s">
        <v>72</v>
      </c>
      <c r="E554" s="41" t="s">
        <v>7373</v>
      </c>
      <c r="F554" s="41" t="s">
        <v>6655</v>
      </c>
      <c r="G554" s="41" t="s">
        <v>6649</v>
      </c>
      <c r="H554" s="41" t="s">
        <v>6650</v>
      </c>
      <c r="I554" s="41" t="s">
        <v>6651</v>
      </c>
      <c r="J554" s="45">
        <v>16840000</v>
      </c>
      <c r="K554" s="41" t="s">
        <v>187</v>
      </c>
      <c r="L554" s="41" t="s">
        <v>2230</v>
      </c>
      <c r="M554" s="41" t="s">
        <v>2231</v>
      </c>
      <c r="N554" s="41" t="s">
        <v>71</v>
      </c>
      <c r="O554" s="41"/>
      <c r="P554" s="41" t="s">
        <v>121</v>
      </c>
    </row>
    <row r="555" spans="2:16" ht="17.100000000000001" customHeight="1">
      <c r="B555" s="41">
        <v>2026</v>
      </c>
      <c r="C555" s="41">
        <v>2</v>
      </c>
      <c r="D555" s="41" t="s">
        <v>72</v>
      </c>
      <c r="E555" s="41" t="s">
        <v>7374</v>
      </c>
      <c r="F555" s="41" t="s">
        <v>6655</v>
      </c>
      <c r="G555" s="41" t="s">
        <v>6649</v>
      </c>
      <c r="H555" s="41" t="s">
        <v>6650</v>
      </c>
      <c r="I555" s="41" t="s">
        <v>6651</v>
      </c>
      <c r="J555" s="45">
        <v>195700000</v>
      </c>
      <c r="K555" s="41" t="s">
        <v>1440</v>
      </c>
      <c r="L555" s="41" t="s">
        <v>1441</v>
      </c>
      <c r="M555" s="41" t="s">
        <v>1442</v>
      </c>
      <c r="N555" s="41" t="s">
        <v>71</v>
      </c>
      <c r="O555" s="41"/>
      <c r="P555" s="41"/>
    </row>
    <row r="556" spans="2:16" ht="17.100000000000001" customHeight="1">
      <c r="B556" s="41">
        <v>2026</v>
      </c>
      <c r="C556" s="41">
        <v>2</v>
      </c>
      <c r="D556" s="41" t="s">
        <v>72</v>
      </c>
      <c r="E556" s="41" t="s">
        <v>7375</v>
      </c>
      <c r="F556" s="41" t="s">
        <v>6655</v>
      </c>
      <c r="G556" s="41" t="s">
        <v>6649</v>
      </c>
      <c r="H556" s="41" t="s">
        <v>6650</v>
      </c>
      <c r="I556" s="41" t="s">
        <v>6651</v>
      </c>
      <c r="J556" s="45">
        <v>98000000</v>
      </c>
      <c r="K556" s="41" t="s">
        <v>1440</v>
      </c>
      <c r="L556" s="41" t="s">
        <v>1441</v>
      </c>
      <c r="M556" s="41" t="s">
        <v>1442</v>
      </c>
      <c r="N556" s="41" t="s">
        <v>71</v>
      </c>
      <c r="O556" s="41"/>
      <c r="P556" s="41"/>
    </row>
    <row r="557" spans="2:16" ht="17.100000000000001" customHeight="1">
      <c r="B557" s="41">
        <v>2026</v>
      </c>
      <c r="C557" s="41">
        <v>2</v>
      </c>
      <c r="D557" s="41" t="s">
        <v>62</v>
      </c>
      <c r="E557" s="41" t="s">
        <v>7376</v>
      </c>
      <c r="F557" s="41" t="s">
        <v>6648</v>
      </c>
      <c r="G557" s="41" t="s">
        <v>6649</v>
      </c>
      <c r="H557" s="41" t="s">
        <v>6650</v>
      </c>
      <c r="I557" s="41" t="s">
        <v>6651</v>
      </c>
      <c r="J557" s="45">
        <v>39564000</v>
      </c>
      <c r="K557" s="41" t="s">
        <v>203</v>
      </c>
      <c r="L557" s="41" t="s">
        <v>2295</v>
      </c>
      <c r="M557" s="41" t="s">
        <v>2296</v>
      </c>
      <c r="N557" s="41" t="s">
        <v>71</v>
      </c>
      <c r="O557" s="41"/>
      <c r="P557" s="41"/>
    </row>
    <row r="558" spans="2:16" ht="17.100000000000001" customHeight="1">
      <c r="B558" s="41">
        <v>2026</v>
      </c>
      <c r="C558" s="41">
        <v>2</v>
      </c>
      <c r="D558" s="41" t="s">
        <v>72</v>
      </c>
      <c r="E558" s="41" t="s">
        <v>7377</v>
      </c>
      <c r="F558" s="41" t="s">
        <v>6655</v>
      </c>
      <c r="G558" s="41" t="s">
        <v>6656</v>
      </c>
      <c r="H558" s="41" t="s">
        <v>6667</v>
      </c>
      <c r="I558" s="41" t="s">
        <v>6680</v>
      </c>
      <c r="J558" s="45">
        <v>20000000</v>
      </c>
      <c r="K558" s="41" t="s">
        <v>203</v>
      </c>
      <c r="L558" s="41" t="s">
        <v>776</v>
      </c>
      <c r="M558" s="41" t="s">
        <v>777</v>
      </c>
      <c r="N558" s="41" t="s">
        <v>71</v>
      </c>
      <c r="O558" s="41"/>
      <c r="P558" s="41" t="s">
        <v>121</v>
      </c>
    </row>
    <row r="559" spans="2:16" ht="17.100000000000001" customHeight="1">
      <c r="B559" s="41">
        <v>2026</v>
      </c>
      <c r="C559" s="41">
        <v>2</v>
      </c>
      <c r="D559" s="41" t="s">
        <v>72</v>
      </c>
      <c r="E559" s="41" t="s">
        <v>7378</v>
      </c>
      <c r="F559" s="41" t="s">
        <v>6655</v>
      </c>
      <c r="G559" s="41" t="s">
        <v>6649</v>
      </c>
      <c r="H559" s="41" t="s">
        <v>6650</v>
      </c>
      <c r="I559" s="41" t="s">
        <v>6680</v>
      </c>
      <c r="J559" s="45">
        <v>36570000</v>
      </c>
      <c r="K559" s="41" t="s">
        <v>1189</v>
      </c>
      <c r="L559" s="41" t="s">
        <v>2322</v>
      </c>
      <c r="M559" s="41" t="s">
        <v>2323</v>
      </c>
      <c r="N559" s="41" t="s">
        <v>71</v>
      </c>
      <c r="O559" s="41"/>
      <c r="P559" s="41"/>
    </row>
    <row r="560" spans="2:16" ht="17.100000000000001" customHeight="1">
      <c r="B560" s="41">
        <v>2026</v>
      </c>
      <c r="C560" s="41">
        <v>2</v>
      </c>
      <c r="D560" s="41" t="s">
        <v>72</v>
      </c>
      <c r="E560" s="41" t="s">
        <v>7379</v>
      </c>
      <c r="F560" s="41" t="s">
        <v>6655</v>
      </c>
      <c r="G560" s="41" t="s">
        <v>6649</v>
      </c>
      <c r="H560" s="41" t="s">
        <v>6650</v>
      </c>
      <c r="I560" s="41" t="s">
        <v>6665</v>
      </c>
      <c r="J560" s="45">
        <v>102184000</v>
      </c>
      <c r="K560" s="41" t="s">
        <v>1189</v>
      </c>
      <c r="L560" s="41" t="s">
        <v>2322</v>
      </c>
      <c r="M560" s="41" t="s">
        <v>2323</v>
      </c>
      <c r="N560" s="41" t="s">
        <v>71</v>
      </c>
      <c r="O560" s="41"/>
      <c r="P560" s="41" t="s">
        <v>121</v>
      </c>
    </row>
    <row r="561" spans="2:16" ht="17.100000000000001" customHeight="1">
      <c r="B561" s="41">
        <v>2026</v>
      </c>
      <c r="C561" s="41">
        <v>2</v>
      </c>
      <c r="D561" s="41" t="s">
        <v>72</v>
      </c>
      <c r="E561" s="41" t="s">
        <v>7380</v>
      </c>
      <c r="F561" s="41" t="s">
        <v>6655</v>
      </c>
      <c r="G561" s="41" t="s">
        <v>6649</v>
      </c>
      <c r="H561" s="41" t="s">
        <v>6650</v>
      </c>
      <c r="I561" s="41" t="s">
        <v>6651</v>
      </c>
      <c r="J561" s="45">
        <v>52700000</v>
      </c>
      <c r="K561" s="41" t="s">
        <v>208</v>
      </c>
      <c r="L561" s="41" t="s">
        <v>209</v>
      </c>
      <c r="M561" s="41" t="s">
        <v>210</v>
      </c>
      <c r="N561" s="41" t="s">
        <v>71</v>
      </c>
      <c r="O561" s="41"/>
      <c r="P561" s="41"/>
    </row>
    <row r="562" spans="2:16" ht="17.100000000000001" customHeight="1">
      <c r="B562" s="41">
        <v>2026</v>
      </c>
      <c r="C562" s="41">
        <v>2</v>
      </c>
      <c r="D562" s="41" t="s">
        <v>72</v>
      </c>
      <c r="E562" s="41" t="s">
        <v>7381</v>
      </c>
      <c r="F562" s="41" t="s">
        <v>6655</v>
      </c>
      <c r="G562" s="41" t="s">
        <v>6649</v>
      </c>
      <c r="H562" s="41" t="s">
        <v>6650</v>
      </c>
      <c r="I562" s="41" t="s">
        <v>6651</v>
      </c>
      <c r="J562" s="45">
        <v>82410000</v>
      </c>
      <c r="K562" s="41" t="s">
        <v>208</v>
      </c>
      <c r="L562" s="41" t="s">
        <v>209</v>
      </c>
      <c r="M562" s="41" t="s">
        <v>210</v>
      </c>
      <c r="N562" s="41" t="s">
        <v>71</v>
      </c>
      <c r="O562" s="41"/>
      <c r="P562" s="41"/>
    </row>
    <row r="563" spans="2:16" ht="17.100000000000001" customHeight="1">
      <c r="B563" s="41">
        <v>2026</v>
      </c>
      <c r="C563" s="41">
        <v>2</v>
      </c>
      <c r="D563" s="41" t="s">
        <v>72</v>
      </c>
      <c r="E563" s="41" t="s">
        <v>7382</v>
      </c>
      <c r="F563" s="41" t="s">
        <v>6655</v>
      </c>
      <c r="G563" s="41" t="s">
        <v>6649</v>
      </c>
      <c r="H563" s="41" t="s">
        <v>6650</v>
      </c>
      <c r="I563" s="41" t="s">
        <v>6651</v>
      </c>
      <c r="J563" s="45">
        <v>36432000</v>
      </c>
      <c r="K563" s="41" t="s">
        <v>208</v>
      </c>
      <c r="L563" s="41" t="s">
        <v>209</v>
      </c>
      <c r="M563" s="41" t="s">
        <v>210</v>
      </c>
      <c r="N563" s="41" t="s">
        <v>71</v>
      </c>
      <c r="O563" s="41"/>
      <c r="P563" s="41" t="s">
        <v>121</v>
      </c>
    </row>
    <row r="564" spans="2:16" ht="17.100000000000001" customHeight="1">
      <c r="B564" s="41">
        <v>2026</v>
      </c>
      <c r="C564" s="41">
        <v>2</v>
      </c>
      <c r="D564" s="41" t="s">
        <v>72</v>
      </c>
      <c r="E564" s="41" t="s">
        <v>7383</v>
      </c>
      <c r="F564" s="41" t="s">
        <v>6655</v>
      </c>
      <c r="G564" s="41" t="s">
        <v>6649</v>
      </c>
      <c r="H564" s="41" t="s">
        <v>6650</v>
      </c>
      <c r="I564" s="41" t="s">
        <v>6680</v>
      </c>
      <c r="J564" s="45">
        <v>21888000</v>
      </c>
      <c r="K564" s="41" t="s">
        <v>208</v>
      </c>
      <c r="L564" s="41" t="s">
        <v>209</v>
      </c>
      <c r="M564" s="41" t="s">
        <v>210</v>
      </c>
      <c r="N564" s="41" t="s">
        <v>71</v>
      </c>
      <c r="O564" s="41"/>
      <c r="P564" s="41" t="s">
        <v>121</v>
      </c>
    </row>
    <row r="565" spans="2:16" ht="17.100000000000001" customHeight="1">
      <c r="B565" s="41">
        <v>2026</v>
      </c>
      <c r="C565" s="41">
        <v>2</v>
      </c>
      <c r="D565" s="41" t="s">
        <v>72</v>
      </c>
      <c r="E565" s="41" t="s">
        <v>7384</v>
      </c>
      <c r="F565" s="41" t="s">
        <v>6655</v>
      </c>
      <c r="G565" s="41" t="s">
        <v>6649</v>
      </c>
      <c r="H565" s="41" t="s">
        <v>6650</v>
      </c>
      <c r="I565" s="41" t="s">
        <v>6651</v>
      </c>
      <c r="J565" s="45">
        <v>28080000</v>
      </c>
      <c r="K565" s="41" t="s">
        <v>208</v>
      </c>
      <c r="L565" s="41" t="s">
        <v>209</v>
      </c>
      <c r="M565" s="41" t="s">
        <v>210</v>
      </c>
      <c r="N565" s="41" t="s">
        <v>71</v>
      </c>
      <c r="O565" s="41"/>
      <c r="P565" s="41" t="s">
        <v>121</v>
      </c>
    </row>
    <row r="566" spans="2:16" ht="17.100000000000001" customHeight="1">
      <c r="B566" s="41">
        <v>2026</v>
      </c>
      <c r="C566" s="41">
        <v>2</v>
      </c>
      <c r="D566" s="41" t="s">
        <v>62</v>
      </c>
      <c r="E566" s="41" t="s">
        <v>7385</v>
      </c>
      <c r="F566" s="41" t="s">
        <v>6648</v>
      </c>
      <c r="G566" s="41" t="s">
        <v>6649</v>
      </c>
      <c r="H566" s="41" t="s">
        <v>6650</v>
      </c>
      <c r="I566" s="41" t="s">
        <v>6651</v>
      </c>
      <c r="J566" s="45">
        <v>7959000</v>
      </c>
      <c r="K566" s="41" t="s">
        <v>218</v>
      </c>
      <c r="L566" s="41" t="s">
        <v>2344</v>
      </c>
      <c r="M566" s="41" t="s">
        <v>2345</v>
      </c>
      <c r="N566" s="41" t="s">
        <v>71</v>
      </c>
      <c r="O566" s="41"/>
      <c r="P566" s="41"/>
    </row>
    <row r="567" spans="2:16" ht="17.100000000000001" customHeight="1">
      <c r="B567" s="41">
        <v>2026</v>
      </c>
      <c r="C567" s="41">
        <v>2</v>
      </c>
      <c r="D567" s="41" t="s">
        <v>72</v>
      </c>
      <c r="E567" s="41" t="s">
        <v>7386</v>
      </c>
      <c r="F567" s="41" t="s">
        <v>6655</v>
      </c>
      <c r="G567" s="41" t="s">
        <v>6649</v>
      </c>
      <c r="H567" s="41" t="s">
        <v>6650</v>
      </c>
      <c r="I567" s="41" t="s">
        <v>6651</v>
      </c>
      <c r="J567" s="45">
        <v>17000000</v>
      </c>
      <c r="K567" s="41" t="s">
        <v>2362</v>
      </c>
      <c r="L567" s="41" t="s">
        <v>7387</v>
      </c>
      <c r="M567" s="41" t="s">
        <v>7388</v>
      </c>
      <c r="N567" s="41" t="s">
        <v>71</v>
      </c>
      <c r="O567" s="41"/>
      <c r="P567" s="41" t="s">
        <v>121</v>
      </c>
    </row>
    <row r="568" spans="2:16" ht="17.100000000000001" customHeight="1">
      <c r="B568" s="41">
        <v>2026</v>
      </c>
      <c r="C568" s="41">
        <v>2</v>
      </c>
      <c r="D568" s="41" t="s">
        <v>72</v>
      </c>
      <c r="E568" s="41" t="s">
        <v>7389</v>
      </c>
      <c r="F568" s="41" t="s">
        <v>6648</v>
      </c>
      <c r="G568" s="41" t="s">
        <v>6656</v>
      </c>
      <c r="H568" s="41" t="s">
        <v>6650</v>
      </c>
      <c r="I568" s="41" t="s">
        <v>6680</v>
      </c>
      <c r="J568" s="45">
        <v>26488000</v>
      </c>
      <c r="K568" s="41" t="s">
        <v>797</v>
      </c>
      <c r="L568" s="41" t="s">
        <v>798</v>
      </c>
      <c r="M568" s="41" t="s">
        <v>5642</v>
      </c>
      <c r="N568" s="41" t="s">
        <v>71</v>
      </c>
      <c r="O568" s="41"/>
      <c r="P568" s="41" t="s">
        <v>7390</v>
      </c>
    </row>
    <row r="569" spans="2:16" ht="17.100000000000001" customHeight="1">
      <c r="B569" s="41">
        <v>2026</v>
      </c>
      <c r="C569" s="41">
        <v>2</v>
      </c>
      <c r="D569" s="41" t="s">
        <v>72</v>
      </c>
      <c r="E569" s="41" t="s">
        <v>7391</v>
      </c>
      <c r="F569" s="41" t="s">
        <v>6655</v>
      </c>
      <c r="G569" s="41" t="s">
        <v>6656</v>
      </c>
      <c r="H569" s="41" t="s">
        <v>6650</v>
      </c>
      <c r="I569" s="41" t="s">
        <v>6651</v>
      </c>
      <c r="J569" s="45">
        <v>15331000</v>
      </c>
      <c r="K569" s="41" t="s">
        <v>797</v>
      </c>
      <c r="L569" s="41" t="s">
        <v>802</v>
      </c>
      <c r="M569" s="41" t="s">
        <v>3583</v>
      </c>
      <c r="N569" s="41" t="s">
        <v>71</v>
      </c>
      <c r="O569" s="41"/>
      <c r="P569" s="41"/>
    </row>
    <row r="570" spans="2:16" ht="17.100000000000001" customHeight="1">
      <c r="B570" s="41">
        <v>2026</v>
      </c>
      <c r="C570" s="41">
        <v>2</v>
      </c>
      <c r="D570" s="41" t="s">
        <v>72</v>
      </c>
      <c r="E570" s="41" t="s">
        <v>7392</v>
      </c>
      <c r="F570" s="41" t="s">
        <v>6655</v>
      </c>
      <c r="G570" s="41" t="s">
        <v>6656</v>
      </c>
      <c r="H570" s="41" t="s">
        <v>6650</v>
      </c>
      <c r="I570" s="41" t="s">
        <v>6651</v>
      </c>
      <c r="J570" s="45">
        <v>28560000</v>
      </c>
      <c r="K570" s="41" t="s">
        <v>797</v>
      </c>
      <c r="L570" s="41" t="s">
        <v>3590</v>
      </c>
      <c r="M570" s="41" t="s">
        <v>3591</v>
      </c>
      <c r="N570" s="41" t="s">
        <v>71</v>
      </c>
      <c r="O570" s="41"/>
      <c r="P570" s="41"/>
    </row>
    <row r="571" spans="2:16" ht="17.100000000000001" customHeight="1">
      <c r="B571" s="41">
        <v>2026</v>
      </c>
      <c r="C571" s="41">
        <v>2</v>
      </c>
      <c r="D571" s="41" t="s">
        <v>72</v>
      </c>
      <c r="E571" s="41" t="s">
        <v>7393</v>
      </c>
      <c r="F571" s="41" t="s">
        <v>6655</v>
      </c>
      <c r="G571" s="41" t="s">
        <v>6656</v>
      </c>
      <c r="H571" s="41" t="s">
        <v>6650</v>
      </c>
      <c r="I571" s="41" t="s">
        <v>6651</v>
      </c>
      <c r="J571" s="45">
        <v>55674000</v>
      </c>
      <c r="K571" s="41" t="s">
        <v>797</v>
      </c>
      <c r="L571" s="41" t="s">
        <v>802</v>
      </c>
      <c r="M571" s="41" t="s">
        <v>3583</v>
      </c>
      <c r="N571" s="41" t="s">
        <v>71</v>
      </c>
      <c r="O571" s="41"/>
      <c r="P571" s="41"/>
    </row>
    <row r="572" spans="2:16" ht="17.100000000000001" customHeight="1">
      <c r="B572" s="41">
        <v>2026</v>
      </c>
      <c r="C572" s="41">
        <v>2</v>
      </c>
      <c r="D572" s="41" t="s">
        <v>72</v>
      </c>
      <c r="E572" s="41" t="s">
        <v>7394</v>
      </c>
      <c r="F572" s="41" t="s">
        <v>6655</v>
      </c>
      <c r="G572" s="41" t="s">
        <v>6656</v>
      </c>
      <c r="H572" s="41" t="s">
        <v>6650</v>
      </c>
      <c r="I572" s="41" t="s">
        <v>6651</v>
      </c>
      <c r="J572" s="45">
        <v>12000000</v>
      </c>
      <c r="K572" s="41" t="s">
        <v>797</v>
      </c>
      <c r="L572" s="41" t="s">
        <v>3590</v>
      </c>
      <c r="M572" s="41" t="s">
        <v>3591</v>
      </c>
      <c r="N572" s="41" t="s">
        <v>71</v>
      </c>
      <c r="O572" s="41"/>
      <c r="P572" s="41"/>
    </row>
    <row r="573" spans="2:16" ht="17.100000000000001" customHeight="1">
      <c r="B573" s="41">
        <v>2026</v>
      </c>
      <c r="C573" s="41">
        <v>2</v>
      </c>
      <c r="D573" s="41" t="s">
        <v>72</v>
      </c>
      <c r="E573" s="41" t="s">
        <v>7395</v>
      </c>
      <c r="F573" s="41" t="s">
        <v>6648</v>
      </c>
      <c r="G573" s="41" t="s">
        <v>6649</v>
      </c>
      <c r="H573" s="41" t="s">
        <v>6650</v>
      </c>
      <c r="I573" s="41" t="s">
        <v>6665</v>
      </c>
      <c r="J573" s="45">
        <v>80000000</v>
      </c>
      <c r="K573" s="41" t="s">
        <v>805</v>
      </c>
      <c r="L573" s="41" t="s">
        <v>2426</v>
      </c>
      <c r="M573" s="41" t="s">
        <v>2427</v>
      </c>
      <c r="N573" s="41" t="s">
        <v>71</v>
      </c>
      <c r="O573" s="41"/>
      <c r="P573" s="41"/>
    </row>
    <row r="574" spans="2:16" ht="17.100000000000001" customHeight="1">
      <c r="B574" s="41">
        <v>2026</v>
      </c>
      <c r="C574" s="41">
        <v>2</v>
      </c>
      <c r="D574" s="41" t="s">
        <v>72</v>
      </c>
      <c r="E574" s="41" t="s">
        <v>7396</v>
      </c>
      <c r="F574" s="41" t="s">
        <v>6655</v>
      </c>
      <c r="G574" s="41" t="s">
        <v>6649</v>
      </c>
      <c r="H574" s="41" t="s">
        <v>6650</v>
      </c>
      <c r="I574" s="41" t="s">
        <v>6651</v>
      </c>
      <c r="J574" s="45">
        <v>340000000</v>
      </c>
      <c r="K574" s="41" t="s">
        <v>7397</v>
      </c>
      <c r="L574" s="41" t="s">
        <v>7398</v>
      </c>
      <c r="M574" s="41" t="s">
        <v>7399</v>
      </c>
      <c r="N574" s="41" t="s">
        <v>71</v>
      </c>
      <c r="O574" s="41"/>
      <c r="P574" s="41"/>
    </row>
    <row r="575" spans="2:16" ht="17.100000000000001" customHeight="1">
      <c r="B575" s="41">
        <v>2026</v>
      </c>
      <c r="C575" s="41">
        <v>2</v>
      </c>
      <c r="D575" s="41" t="s">
        <v>72</v>
      </c>
      <c r="E575" s="41" t="s">
        <v>7400</v>
      </c>
      <c r="F575" s="41" t="s">
        <v>6655</v>
      </c>
      <c r="G575" s="41" t="s">
        <v>6649</v>
      </c>
      <c r="H575" s="41" t="s">
        <v>6650</v>
      </c>
      <c r="I575" s="41" t="s">
        <v>6651</v>
      </c>
      <c r="J575" s="45">
        <v>200000000</v>
      </c>
      <c r="K575" s="41" t="s">
        <v>7397</v>
      </c>
      <c r="L575" s="41" t="s">
        <v>7398</v>
      </c>
      <c r="M575" s="41" t="s">
        <v>7399</v>
      </c>
      <c r="N575" s="41" t="s">
        <v>71</v>
      </c>
      <c r="O575" s="41"/>
      <c r="P575" s="41"/>
    </row>
    <row r="576" spans="2:16" ht="17.100000000000001" customHeight="1">
      <c r="B576" s="41">
        <v>2026</v>
      </c>
      <c r="C576" s="41">
        <v>2</v>
      </c>
      <c r="D576" s="41" t="s">
        <v>72</v>
      </c>
      <c r="E576" s="41" t="s">
        <v>7401</v>
      </c>
      <c r="F576" s="41" t="s">
        <v>6655</v>
      </c>
      <c r="G576" s="41" t="s">
        <v>6649</v>
      </c>
      <c r="H576" s="41" t="s">
        <v>6650</v>
      </c>
      <c r="I576" s="41" t="s">
        <v>6651</v>
      </c>
      <c r="J576" s="45">
        <v>200000000</v>
      </c>
      <c r="K576" s="41" t="s">
        <v>7397</v>
      </c>
      <c r="L576" s="41" t="s">
        <v>7398</v>
      </c>
      <c r="M576" s="41" t="s">
        <v>7399</v>
      </c>
      <c r="N576" s="41" t="s">
        <v>71</v>
      </c>
      <c r="O576" s="41"/>
      <c r="P576" s="41"/>
    </row>
    <row r="577" spans="2:16" ht="17.100000000000001" customHeight="1">
      <c r="B577" s="41">
        <v>2026</v>
      </c>
      <c r="C577" s="41">
        <v>2</v>
      </c>
      <c r="D577" s="41" t="s">
        <v>72</v>
      </c>
      <c r="E577" s="41" t="s">
        <v>7402</v>
      </c>
      <c r="F577" s="41" t="s">
        <v>6655</v>
      </c>
      <c r="G577" s="41" t="s">
        <v>6656</v>
      </c>
      <c r="H577" s="41" t="s">
        <v>6667</v>
      </c>
      <c r="I577" s="41" t="s">
        <v>6651</v>
      </c>
      <c r="J577" s="45">
        <v>40000000</v>
      </c>
      <c r="K577" s="41" t="s">
        <v>7403</v>
      </c>
      <c r="L577" s="41" t="s">
        <v>7404</v>
      </c>
      <c r="M577" s="41" t="s">
        <v>7405</v>
      </c>
      <c r="N577" s="41" t="s">
        <v>71</v>
      </c>
      <c r="O577" s="41"/>
      <c r="P577" s="41"/>
    </row>
    <row r="578" spans="2:16" ht="17.100000000000001" customHeight="1">
      <c r="B578" s="41">
        <v>2026</v>
      </c>
      <c r="C578" s="41">
        <v>2</v>
      </c>
      <c r="D578" s="41" t="s">
        <v>72</v>
      </c>
      <c r="E578" s="41" t="s">
        <v>7406</v>
      </c>
      <c r="F578" s="41" t="s">
        <v>6655</v>
      </c>
      <c r="G578" s="41" t="s">
        <v>6656</v>
      </c>
      <c r="H578" s="41" t="s">
        <v>6667</v>
      </c>
      <c r="I578" s="41" t="s">
        <v>6651</v>
      </c>
      <c r="J578" s="45">
        <v>20000000</v>
      </c>
      <c r="K578" s="41" t="s">
        <v>7403</v>
      </c>
      <c r="L578" s="41" t="s">
        <v>7407</v>
      </c>
      <c r="M578" s="41" t="s">
        <v>7408</v>
      </c>
      <c r="N578" s="41" t="s">
        <v>71</v>
      </c>
      <c r="O578" s="41"/>
      <c r="P578" s="41"/>
    </row>
    <row r="579" spans="2:16" ht="17.100000000000001" customHeight="1">
      <c r="B579" s="41">
        <v>2026</v>
      </c>
      <c r="C579" s="41">
        <v>2</v>
      </c>
      <c r="D579" s="41" t="s">
        <v>72</v>
      </c>
      <c r="E579" s="41" t="s">
        <v>7409</v>
      </c>
      <c r="F579" s="41" t="s">
        <v>6655</v>
      </c>
      <c r="G579" s="41" t="s">
        <v>6656</v>
      </c>
      <c r="H579" s="41" t="s">
        <v>6667</v>
      </c>
      <c r="I579" s="41" t="s">
        <v>6651</v>
      </c>
      <c r="J579" s="45">
        <v>20000000</v>
      </c>
      <c r="K579" s="41" t="s">
        <v>7403</v>
      </c>
      <c r="L579" s="41" t="s">
        <v>7407</v>
      </c>
      <c r="M579" s="41" t="s">
        <v>7408</v>
      </c>
      <c r="N579" s="41" t="s">
        <v>71</v>
      </c>
      <c r="O579" s="41"/>
      <c r="P579" s="41"/>
    </row>
    <row r="580" spans="2:16" ht="17.100000000000001" customHeight="1">
      <c r="B580" s="41">
        <v>2026</v>
      </c>
      <c r="C580" s="41">
        <v>2</v>
      </c>
      <c r="D580" s="41" t="s">
        <v>72</v>
      </c>
      <c r="E580" s="41" t="s">
        <v>7410</v>
      </c>
      <c r="F580" s="41" t="s">
        <v>6655</v>
      </c>
      <c r="G580" s="41" t="s">
        <v>6656</v>
      </c>
      <c r="H580" s="41" t="s">
        <v>6667</v>
      </c>
      <c r="I580" s="41" t="s">
        <v>6651</v>
      </c>
      <c r="J580" s="45">
        <v>220000000</v>
      </c>
      <c r="K580" s="41" t="s">
        <v>6877</v>
      </c>
      <c r="L580" s="41" t="s">
        <v>7411</v>
      </c>
      <c r="M580" s="41" t="s">
        <v>7412</v>
      </c>
      <c r="N580" s="41" t="s">
        <v>71</v>
      </c>
      <c r="O580" s="41"/>
      <c r="P580" s="41"/>
    </row>
    <row r="581" spans="2:16" ht="17.100000000000001" customHeight="1">
      <c r="B581" s="41">
        <v>2026</v>
      </c>
      <c r="C581" s="41">
        <v>2</v>
      </c>
      <c r="D581" s="41" t="s">
        <v>72</v>
      </c>
      <c r="E581" s="41" t="s">
        <v>7413</v>
      </c>
      <c r="F581" s="41" t="s">
        <v>6655</v>
      </c>
      <c r="G581" s="41" t="s">
        <v>6649</v>
      </c>
      <c r="H581" s="41" t="s">
        <v>6650</v>
      </c>
      <c r="I581" s="41" t="s">
        <v>6651</v>
      </c>
      <c r="J581" s="45">
        <v>169930000</v>
      </c>
      <c r="K581" s="41" t="s">
        <v>6877</v>
      </c>
      <c r="L581" s="41" t="s">
        <v>7414</v>
      </c>
      <c r="M581" s="41" t="s">
        <v>7415</v>
      </c>
      <c r="N581" s="41" t="s">
        <v>71</v>
      </c>
      <c r="O581" s="41"/>
      <c r="P581" s="41"/>
    </row>
    <row r="582" spans="2:16" ht="17.100000000000001" customHeight="1">
      <c r="B582" s="41">
        <v>2026</v>
      </c>
      <c r="C582" s="41">
        <v>2</v>
      </c>
      <c r="D582" s="41" t="s">
        <v>72</v>
      </c>
      <c r="E582" s="41" t="s">
        <v>7276</v>
      </c>
      <c r="F582" s="41" t="s">
        <v>6655</v>
      </c>
      <c r="G582" s="41" t="s">
        <v>6656</v>
      </c>
      <c r="H582" s="41" t="s">
        <v>6650</v>
      </c>
      <c r="I582" s="41" t="s">
        <v>6665</v>
      </c>
      <c r="J582" s="45">
        <v>223237000</v>
      </c>
      <c r="K582" s="41" t="s">
        <v>6877</v>
      </c>
      <c r="L582" s="41" t="s">
        <v>6878</v>
      </c>
      <c r="M582" s="41" t="s">
        <v>6879</v>
      </c>
      <c r="N582" s="41" t="s">
        <v>71</v>
      </c>
      <c r="O582" s="41" t="s">
        <v>7416</v>
      </c>
      <c r="P582" s="41"/>
    </row>
    <row r="583" spans="2:16" ht="17.100000000000001" customHeight="1">
      <c r="B583" s="41">
        <v>2026</v>
      </c>
      <c r="C583" s="41">
        <v>2</v>
      </c>
      <c r="D583" s="41" t="s">
        <v>72</v>
      </c>
      <c r="E583" s="41" t="s">
        <v>7417</v>
      </c>
      <c r="F583" s="41" t="s">
        <v>6655</v>
      </c>
      <c r="G583" s="41" t="s">
        <v>6656</v>
      </c>
      <c r="H583" s="41" t="s">
        <v>6667</v>
      </c>
      <c r="I583" s="41" t="s">
        <v>6680</v>
      </c>
      <c r="J583" s="45">
        <v>22000000</v>
      </c>
      <c r="K583" s="41" t="s">
        <v>257</v>
      </c>
      <c r="L583" s="41" t="s">
        <v>2498</v>
      </c>
      <c r="M583" s="41" t="s">
        <v>2499</v>
      </c>
      <c r="N583" s="41" t="s">
        <v>71</v>
      </c>
      <c r="O583" s="41"/>
      <c r="P583" s="41" t="s">
        <v>121</v>
      </c>
    </row>
    <row r="584" spans="2:16" ht="17.100000000000001" customHeight="1">
      <c r="B584" s="41">
        <v>2026</v>
      </c>
      <c r="C584" s="41">
        <v>2</v>
      </c>
      <c r="D584" s="41" t="s">
        <v>72</v>
      </c>
      <c r="E584" s="41" t="s">
        <v>7418</v>
      </c>
      <c r="F584" s="41" t="s">
        <v>6655</v>
      </c>
      <c r="G584" s="41" t="s">
        <v>6656</v>
      </c>
      <c r="H584" s="41" t="s">
        <v>6667</v>
      </c>
      <c r="I584" s="41" t="s">
        <v>6680</v>
      </c>
      <c r="J584" s="45">
        <v>22000000</v>
      </c>
      <c r="K584" s="41" t="s">
        <v>257</v>
      </c>
      <c r="L584" s="41" t="s">
        <v>2498</v>
      </c>
      <c r="M584" s="41" t="s">
        <v>2499</v>
      </c>
      <c r="N584" s="41" t="s">
        <v>71</v>
      </c>
      <c r="O584" s="41"/>
      <c r="P584" s="41" t="s">
        <v>121</v>
      </c>
    </row>
    <row r="585" spans="2:16" ht="17.100000000000001" customHeight="1">
      <c r="B585" s="41">
        <v>2026</v>
      </c>
      <c r="C585" s="41">
        <v>2</v>
      </c>
      <c r="D585" s="41" t="s">
        <v>72</v>
      </c>
      <c r="E585" s="41" t="s">
        <v>7419</v>
      </c>
      <c r="F585" s="41" t="s">
        <v>6655</v>
      </c>
      <c r="G585" s="41" t="s">
        <v>6656</v>
      </c>
      <c r="H585" s="41" t="s">
        <v>6667</v>
      </c>
      <c r="I585" s="41" t="s">
        <v>6680</v>
      </c>
      <c r="J585" s="45">
        <v>22000000</v>
      </c>
      <c r="K585" s="41" t="s">
        <v>257</v>
      </c>
      <c r="L585" s="41" t="s">
        <v>2498</v>
      </c>
      <c r="M585" s="41" t="s">
        <v>2499</v>
      </c>
      <c r="N585" s="41" t="s">
        <v>71</v>
      </c>
      <c r="O585" s="41"/>
      <c r="P585" s="41" t="s">
        <v>121</v>
      </c>
    </row>
    <row r="586" spans="2:16" ht="17.100000000000001" customHeight="1">
      <c r="B586" s="41">
        <v>2026</v>
      </c>
      <c r="C586" s="41">
        <v>2</v>
      </c>
      <c r="D586" s="41" t="s">
        <v>72</v>
      </c>
      <c r="E586" s="41" t="s">
        <v>7420</v>
      </c>
      <c r="F586" s="41" t="s">
        <v>6655</v>
      </c>
      <c r="G586" s="41" t="s">
        <v>6656</v>
      </c>
      <c r="H586" s="41" t="s">
        <v>6667</v>
      </c>
      <c r="I586" s="41" t="s">
        <v>6680</v>
      </c>
      <c r="J586" s="45">
        <v>15000000</v>
      </c>
      <c r="K586" s="41" t="s">
        <v>257</v>
      </c>
      <c r="L586" s="41" t="s">
        <v>2498</v>
      </c>
      <c r="M586" s="41" t="s">
        <v>2499</v>
      </c>
      <c r="N586" s="41" t="s">
        <v>71</v>
      </c>
      <c r="O586" s="41"/>
      <c r="P586" s="41" t="s">
        <v>121</v>
      </c>
    </row>
    <row r="587" spans="2:16" ht="17.100000000000001" customHeight="1">
      <c r="B587" s="41">
        <v>2026</v>
      </c>
      <c r="C587" s="41">
        <v>2</v>
      </c>
      <c r="D587" s="41" t="s">
        <v>72</v>
      </c>
      <c r="E587" s="41" t="s">
        <v>7421</v>
      </c>
      <c r="F587" s="41" t="s">
        <v>6655</v>
      </c>
      <c r="G587" s="41" t="s">
        <v>6656</v>
      </c>
      <c r="H587" s="41" t="s">
        <v>6667</v>
      </c>
      <c r="I587" s="41" t="s">
        <v>6680</v>
      </c>
      <c r="J587" s="45">
        <v>22000000</v>
      </c>
      <c r="K587" s="41" t="s">
        <v>257</v>
      </c>
      <c r="L587" s="41" t="s">
        <v>2498</v>
      </c>
      <c r="M587" s="41" t="s">
        <v>2499</v>
      </c>
      <c r="N587" s="41" t="s">
        <v>71</v>
      </c>
      <c r="O587" s="41"/>
      <c r="P587" s="41" t="s">
        <v>121</v>
      </c>
    </row>
    <row r="588" spans="2:16" ht="17.100000000000001" customHeight="1">
      <c r="B588" s="41">
        <v>2026</v>
      </c>
      <c r="C588" s="41">
        <v>2</v>
      </c>
      <c r="D588" s="41" t="s">
        <v>72</v>
      </c>
      <c r="E588" s="41" t="s">
        <v>7422</v>
      </c>
      <c r="F588" s="41" t="s">
        <v>6655</v>
      </c>
      <c r="G588" s="41" t="s">
        <v>6656</v>
      </c>
      <c r="H588" s="41" t="s">
        <v>6667</v>
      </c>
      <c r="I588" s="41" t="s">
        <v>6680</v>
      </c>
      <c r="J588" s="45">
        <v>22000000</v>
      </c>
      <c r="K588" s="41" t="s">
        <v>257</v>
      </c>
      <c r="L588" s="41" t="s">
        <v>2498</v>
      </c>
      <c r="M588" s="41" t="s">
        <v>2499</v>
      </c>
      <c r="N588" s="41" t="s">
        <v>71</v>
      </c>
      <c r="O588" s="41"/>
      <c r="P588" s="41" t="s">
        <v>121</v>
      </c>
    </row>
    <row r="589" spans="2:16" ht="17.100000000000001" customHeight="1">
      <c r="B589" s="41">
        <v>2026</v>
      </c>
      <c r="C589" s="41">
        <v>2</v>
      </c>
      <c r="D589" s="41" t="s">
        <v>62</v>
      </c>
      <c r="E589" s="41" t="s">
        <v>7423</v>
      </c>
      <c r="F589" s="41" t="s">
        <v>6655</v>
      </c>
      <c r="G589" s="41" t="s">
        <v>6656</v>
      </c>
      <c r="H589" s="41" t="s">
        <v>6650</v>
      </c>
      <c r="I589" s="41" t="s">
        <v>6651</v>
      </c>
      <c r="J589" s="45">
        <v>492000000</v>
      </c>
      <c r="K589" s="41" t="s">
        <v>266</v>
      </c>
      <c r="L589" s="41" t="s">
        <v>2816</v>
      </c>
      <c r="M589" s="41" t="s">
        <v>6888</v>
      </c>
      <c r="N589" s="41" t="s">
        <v>71</v>
      </c>
      <c r="O589" s="41"/>
      <c r="P589" s="41"/>
    </row>
    <row r="590" spans="2:16" ht="17.100000000000001" customHeight="1">
      <c r="B590" s="41">
        <v>2026</v>
      </c>
      <c r="C590" s="41">
        <v>2</v>
      </c>
      <c r="D590" s="41" t="s">
        <v>72</v>
      </c>
      <c r="E590" s="41" t="s">
        <v>7424</v>
      </c>
      <c r="F590" s="41" t="s">
        <v>6655</v>
      </c>
      <c r="G590" s="41" t="s">
        <v>6649</v>
      </c>
      <c r="H590" s="41" t="s">
        <v>6650</v>
      </c>
      <c r="I590" s="41" t="s">
        <v>6651</v>
      </c>
      <c r="J590" s="45">
        <v>50000000</v>
      </c>
      <c r="K590" s="41" t="s">
        <v>4444</v>
      </c>
      <c r="L590" s="41" t="s">
        <v>4016</v>
      </c>
      <c r="M590" s="41" t="s">
        <v>7425</v>
      </c>
      <c r="N590" s="41" t="s">
        <v>71</v>
      </c>
      <c r="O590" s="41"/>
      <c r="P590" s="41" t="s">
        <v>121</v>
      </c>
    </row>
    <row r="591" spans="2:16" ht="17.100000000000001" customHeight="1">
      <c r="B591" s="41">
        <v>2026</v>
      </c>
      <c r="C591" s="41">
        <v>2</v>
      </c>
      <c r="D591" s="41" t="s">
        <v>72</v>
      </c>
      <c r="E591" s="41" t="s">
        <v>7426</v>
      </c>
      <c r="F591" s="41" t="s">
        <v>6648</v>
      </c>
      <c r="G591" s="41" t="s">
        <v>6656</v>
      </c>
      <c r="H591" s="41" t="s">
        <v>6667</v>
      </c>
      <c r="I591" s="41" t="s">
        <v>6680</v>
      </c>
      <c r="J591" s="45">
        <v>34564000</v>
      </c>
      <c r="K591" s="41" t="s">
        <v>2594</v>
      </c>
      <c r="L591" s="41" t="s">
        <v>2595</v>
      </c>
      <c r="M591" s="41" t="s">
        <v>2596</v>
      </c>
      <c r="N591" s="41" t="s">
        <v>71</v>
      </c>
      <c r="O591" s="41"/>
      <c r="P591" s="41" t="s">
        <v>121</v>
      </c>
    </row>
    <row r="592" spans="2:16" ht="17.100000000000001" customHeight="1">
      <c r="B592" s="41">
        <v>2026</v>
      </c>
      <c r="C592" s="41">
        <v>2</v>
      </c>
      <c r="D592" s="41" t="s">
        <v>72</v>
      </c>
      <c r="E592" s="41" t="s">
        <v>7427</v>
      </c>
      <c r="F592" s="41" t="s">
        <v>6655</v>
      </c>
      <c r="G592" s="41" t="s">
        <v>6649</v>
      </c>
      <c r="H592" s="41" t="s">
        <v>6650</v>
      </c>
      <c r="I592" s="41" t="s">
        <v>6665</v>
      </c>
      <c r="J592" s="45">
        <v>145000000</v>
      </c>
      <c r="K592" s="41" t="s">
        <v>1210</v>
      </c>
      <c r="L592" s="41" t="s">
        <v>1218</v>
      </c>
      <c r="M592" s="41" t="s">
        <v>1219</v>
      </c>
      <c r="N592" s="41" t="s">
        <v>71</v>
      </c>
      <c r="O592" s="41"/>
      <c r="P592" s="41"/>
    </row>
    <row r="593" spans="2:16" ht="17.100000000000001" customHeight="1">
      <c r="B593" s="41">
        <v>2026</v>
      </c>
      <c r="C593" s="41">
        <v>2</v>
      </c>
      <c r="D593" s="41" t="s">
        <v>72</v>
      </c>
      <c r="E593" s="41" t="s">
        <v>7428</v>
      </c>
      <c r="F593" s="41" t="s">
        <v>6655</v>
      </c>
      <c r="G593" s="41" t="s">
        <v>6656</v>
      </c>
      <c r="H593" s="41" t="s">
        <v>6667</v>
      </c>
      <c r="I593" s="41" t="s">
        <v>6680</v>
      </c>
      <c r="J593" s="45">
        <v>21000000</v>
      </c>
      <c r="K593" s="41" t="s">
        <v>287</v>
      </c>
      <c r="L593" s="41" t="s">
        <v>288</v>
      </c>
      <c r="M593" s="41" t="s">
        <v>289</v>
      </c>
      <c r="N593" s="41" t="s">
        <v>71</v>
      </c>
      <c r="O593" s="41"/>
      <c r="P593" s="41" t="s">
        <v>121</v>
      </c>
    </row>
    <row r="594" spans="2:16" ht="17.100000000000001" customHeight="1">
      <c r="B594" s="41">
        <v>2026</v>
      </c>
      <c r="C594" s="41">
        <v>2</v>
      </c>
      <c r="D594" s="41" t="s">
        <v>72</v>
      </c>
      <c r="E594" s="41" t="s">
        <v>7429</v>
      </c>
      <c r="F594" s="41" t="s">
        <v>6648</v>
      </c>
      <c r="G594" s="41" t="s">
        <v>6649</v>
      </c>
      <c r="H594" s="41" t="s">
        <v>6650</v>
      </c>
      <c r="I594" s="41" t="s">
        <v>6651</v>
      </c>
      <c r="J594" s="45">
        <v>88000000</v>
      </c>
      <c r="K594" s="41" t="s">
        <v>3633</v>
      </c>
      <c r="L594" s="41" t="s">
        <v>3634</v>
      </c>
      <c r="M594" s="41" t="s">
        <v>3635</v>
      </c>
      <c r="N594" s="41" t="s">
        <v>71</v>
      </c>
      <c r="O594" s="41"/>
      <c r="P594" s="41"/>
    </row>
    <row r="595" spans="2:16" ht="17.100000000000001" customHeight="1">
      <c r="B595" s="41">
        <v>2026</v>
      </c>
      <c r="C595" s="41">
        <v>2</v>
      </c>
      <c r="D595" s="41" t="s">
        <v>72</v>
      </c>
      <c r="E595" s="41" t="s">
        <v>7430</v>
      </c>
      <c r="F595" s="41" t="s">
        <v>6648</v>
      </c>
      <c r="G595" s="41" t="s">
        <v>6649</v>
      </c>
      <c r="H595" s="41" t="s">
        <v>6650</v>
      </c>
      <c r="I595" s="41" t="s">
        <v>6651</v>
      </c>
      <c r="J595" s="45">
        <v>134846000</v>
      </c>
      <c r="K595" s="41" t="s">
        <v>3633</v>
      </c>
      <c r="L595" s="41" t="s">
        <v>3637</v>
      </c>
      <c r="M595" s="41" t="s">
        <v>3638</v>
      </c>
      <c r="N595" s="41" t="s">
        <v>71</v>
      </c>
      <c r="O595" s="41"/>
      <c r="P595" s="41"/>
    </row>
    <row r="596" spans="2:16" ht="17.100000000000001" customHeight="1">
      <c r="B596" s="41">
        <v>2026</v>
      </c>
      <c r="C596" s="41">
        <v>2</v>
      </c>
      <c r="D596" s="41" t="s">
        <v>72</v>
      </c>
      <c r="E596" s="41" t="s">
        <v>7431</v>
      </c>
      <c r="F596" s="41" t="s">
        <v>6648</v>
      </c>
      <c r="G596" s="41" t="s">
        <v>6649</v>
      </c>
      <c r="H596" s="41" t="s">
        <v>6650</v>
      </c>
      <c r="I596" s="41" t="s">
        <v>6651</v>
      </c>
      <c r="J596" s="45">
        <v>1951000</v>
      </c>
      <c r="K596" s="41" t="s">
        <v>3633</v>
      </c>
      <c r="L596" s="41" t="s">
        <v>3640</v>
      </c>
      <c r="M596" s="41" t="s">
        <v>3641</v>
      </c>
      <c r="N596" s="41" t="s">
        <v>7432</v>
      </c>
      <c r="O596" s="41"/>
      <c r="P596" s="41"/>
    </row>
    <row r="597" spans="2:16" ht="17.100000000000001" customHeight="1">
      <c r="B597" s="41">
        <v>2026</v>
      </c>
      <c r="C597" s="41">
        <v>2</v>
      </c>
      <c r="D597" s="41" t="s">
        <v>72</v>
      </c>
      <c r="E597" s="41" t="s">
        <v>7433</v>
      </c>
      <c r="F597" s="41" t="s">
        <v>6648</v>
      </c>
      <c r="G597" s="41" t="s">
        <v>6649</v>
      </c>
      <c r="H597" s="41" t="s">
        <v>6650</v>
      </c>
      <c r="I597" s="41" t="s">
        <v>6651</v>
      </c>
      <c r="J597" s="45">
        <v>182088000</v>
      </c>
      <c r="K597" s="41" t="s">
        <v>3633</v>
      </c>
      <c r="L597" s="41" t="s">
        <v>3643</v>
      </c>
      <c r="M597" s="41" t="s">
        <v>3644</v>
      </c>
      <c r="N597" s="41" t="s">
        <v>71</v>
      </c>
      <c r="O597" s="41"/>
      <c r="P597" s="41"/>
    </row>
    <row r="598" spans="2:16" ht="17.100000000000001" customHeight="1">
      <c r="B598" s="41">
        <v>2026</v>
      </c>
      <c r="C598" s="41">
        <v>2</v>
      </c>
      <c r="D598" s="41" t="s">
        <v>72</v>
      </c>
      <c r="E598" s="41" t="s">
        <v>7434</v>
      </c>
      <c r="F598" s="41" t="s">
        <v>6648</v>
      </c>
      <c r="G598" s="41" t="s">
        <v>6649</v>
      </c>
      <c r="H598" s="41" t="s">
        <v>6650</v>
      </c>
      <c r="I598" s="41" t="s">
        <v>6651</v>
      </c>
      <c r="J598" s="45">
        <v>78971000</v>
      </c>
      <c r="K598" s="41" t="s">
        <v>3633</v>
      </c>
      <c r="L598" s="41" t="s">
        <v>3646</v>
      </c>
      <c r="M598" s="41" t="s">
        <v>3647</v>
      </c>
      <c r="N598" s="41" t="s">
        <v>71</v>
      </c>
      <c r="O598" s="41"/>
      <c r="P598" s="41"/>
    </row>
    <row r="599" spans="2:16" ht="17.100000000000001" customHeight="1">
      <c r="B599" s="41">
        <v>2026</v>
      </c>
      <c r="C599" s="41">
        <v>2</v>
      </c>
      <c r="D599" s="41" t="s">
        <v>72</v>
      </c>
      <c r="E599" s="41" t="s">
        <v>7435</v>
      </c>
      <c r="F599" s="41" t="s">
        <v>6655</v>
      </c>
      <c r="G599" s="41" t="s">
        <v>6649</v>
      </c>
      <c r="H599" s="41" t="s">
        <v>6650</v>
      </c>
      <c r="I599" s="41" t="s">
        <v>6651</v>
      </c>
      <c r="J599" s="45">
        <v>30000000</v>
      </c>
      <c r="K599" s="41" t="s">
        <v>6232</v>
      </c>
      <c r="L599" s="41" t="s">
        <v>7436</v>
      </c>
      <c r="M599" s="41" t="s">
        <v>7437</v>
      </c>
      <c r="N599" s="41" t="s">
        <v>71</v>
      </c>
      <c r="O599" s="41"/>
      <c r="P599" s="41"/>
    </row>
    <row r="600" spans="2:16" ht="17.100000000000001" customHeight="1">
      <c r="B600" s="41">
        <v>2026</v>
      </c>
      <c r="C600" s="41">
        <v>2</v>
      </c>
      <c r="D600" s="41" t="s">
        <v>72</v>
      </c>
      <c r="E600" s="41" t="s">
        <v>7438</v>
      </c>
      <c r="F600" s="41" t="s">
        <v>6655</v>
      </c>
      <c r="G600" s="41" t="s">
        <v>6656</v>
      </c>
      <c r="H600" s="41" t="s">
        <v>6650</v>
      </c>
      <c r="I600" s="41" t="s">
        <v>6651</v>
      </c>
      <c r="J600" s="45">
        <v>120000000</v>
      </c>
      <c r="K600" s="41" t="s">
        <v>6232</v>
      </c>
      <c r="L600" s="41" t="s">
        <v>7436</v>
      </c>
      <c r="M600" s="41" t="s">
        <v>7437</v>
      </c>
      <c r="N600" s="41" t="s">
        <v>71</v>
      </c>
      <c r="O600" s="41"/>
      <c r="P600" s="41"/>
    </row>
    <row r="601" spans="2:16" ht="17.100000000000001" customHeight="1">
      <c r="B601" s="41">
        <v>2026</v>
      </c>
      <c r="C601" s="41">
        <v>2</v>
      </c>
      <c r="D601" s="41" t="s">
        <v>72</v>
      </c>
      <c r="E601" s="41" t="s">
        <v>7439</v>
      </c>
      <c r="F601" s="41" t="s">
        <v>6655</v>
      </c>
      <c r="G601" s="41" t="s">
        <v>6649</v>
      </c>
      <c r="H601" s="41" t="s">
        <v>6650</v>
      </c>
      <c r="I601" s="41" t="s">
        <v>6680</v>
      </c>
      <c r="J601" s="45">
        <v>20000000</v>
      </c>
      <c r="K601" s="41" t="s">
        <v>6232</v>
      </c>
      <c r="L601" s="41" t="s">
        <v>7440</v>
      </c>
      <c r="M601" s="41" t="s">
        <v>7441</v>
      </c>
      <c r="N601" s="41" t="s">
        <v>71</v>
      </c>
      <c r="O601" s="41"/>
      <c r="P601" s="41" t="s">
        <v>109</v>
      </c>
    </row>
    <row r="602" spans="2:16" ht="17.100000000000001" customHeight="1">
      <c r="B602" s="41">
        <v>2026</v>
      </c>
      <c r="C602" s="41">
        <v>2</v>
      </c>
      <c r="D602" s="41" t="s">
        <v>72</v>
      </c>
      <c r="E602" s="41" t="s">
        <v>7442</v>
      </c>
      <c r="F602" s="41" t="s">
        <v>6655</v>
      </c>
      <c r="G602" s="41" t="s">
        <v>6656</v>
      </c>
      <c r="H602" s="41" t="s">
        <v>6650</v>
      </c>
      <c r="I602" s="41" t="s">
        <v>6651</v>
      </c>
      <c r="J602" s="45">
        <v>350000000</v>
      </c>
      <c r="K602" s="41" t="s">
        <v>6907</v>
      </c>
      <c r="L602" s="41" t="s">
        <v>6908</v>
      </c>
      <c r="M602" s="41" t="s">
        <v>6909</v>
      </c>
      <c r="N602" s="41" t="s">
        <v>71</v>
      </c>
      <c r="O602" s="41"/>
      <c r="P602" s="41"/>
    </row>
    <row r="603" spans="2:16" ht="17.100000000000001" customHeight="1">
      <c r="B603" s="41">
        <v>2026</v>
      </c>
      <c r="C603" s="41">
        <v>2</v>
      </c>
      <c r="D603" s="41" t="s">
        <v>72</v>
      </c>
      <c r="E603" s="41" t="s">
        <v>7443</v>
      </c>
      <c r="F603" s="41" t="s">
        <v>6655</v>
      </c>
      <c r="G603" s="41" t="s">
        <v>6649</v>
      </c>
      <c r="H603" s="41" t="s">
        <v>6650</v>
      </c>
      <c r="I603" s="41" t="s">
        <v>6651</v>
      </c>
      <c r="J603" s="45">
        <v>700000000</v>
      </c>
      <c r="K603" s="41" t="s">
        <v>6410</v>
      </c>
      <c r="L603" s="41" t="s">
        <v>7444</v>
      </c>
      <c r="M603" s="41" t="s">
        <v>7445</v>
      </c>
      <c r="N603" s="41" t="s">
        <v>71</v>
      </c>
      <c r="O603" s="41"/>
      <c r="P603" s="41"/>
    </row>
    <row r="604" spans="2:16" ht="17.100000000000001" customHeight="1">
      <c r="B604" s="41">
        <v>2026</v>
      </c>
      <c r="C604" s="41">
        <v>2</v>
      </c>
      <c r="D604" s="41" t="s">
        <v>72</v>
      </c>
      <c r="E604" s="41" t="s">
        <v>7446</v>
      </c>
      <c r="F604" s="41" t="s">
        <v>6655</v>
      </c>
      <c r="G604" s="41" t="s">
        <v>6649</v>
      </c>
      <c r="H604" s="41" t="s">
        <v>6650</v>
      </c>
      <c r="I604" s="41" t="s">
        <v>6665</v>
      </c>
      <c r="J604" s="45">
        <v>120000000</v>
      </c>
      <c r="K604" s="41" t="s">
        <v>6410</v>
      </c>
      <c r="L604" s="41" t="s">
        <v>7447</v>
      </c>
      <c r="M604" s="41" t="s">
        <v>7448</v>
      </c>
      <c r="N604" s="41" t="s">
        <v>71</v>
      </c>
      <c r="O604" s="41"/>
      <c r="P604" s="41"/>
    </row>
    <row r="605" spans="2:16" ht="17.100000000000001" customHeight="1">
      <c r="B605" s="41">
        <v>2026</v>
      </c>
      <c r="C605" s="41">
        <v>2</v>
      </c>
      <c r="D605" s="41" t="s">
        <v>72</v>
      </c>
      <c r="E605" s="41" t="s">
        <v>7449</v>
      </c>
      <c r="F605" s="41" t="s">
        <v>6655</v>
      </c>
      <c r="G605" s="41" t="s">
        <v>6649</v>
      </c>
      <c r="H605" s="41" t="s">
        <v>6650</v>
      </c>
      <c r="I605" s="41" t="s">
        <v>6680</v>
      </c>
      <c r="J605" s="45">
        <v>55000000</v>
      </c>
      <c r="K605" s="41" t="s">
        <v>6410</v>
      </c>
      <c r="L605" s="41" t="s">
        <v>7450</v>
      </c>
      <c r="M605" s="41" t="s">
        <v>7451</v>
      </c>
      <c r="N605" s="41" t="s">
        <v>71</v>
      </c>
      <c r="O605" s="41"/>
      <c r="P605" s="41" t="s">
        <v>121</v>
      </c>
    </row>
    <row r="606" spans="2:16" ht="17.100000000000001" customHeight="1">
      <c r="B606" s="41">
        <v>2026</v>
      </c>
      <c r="C606" s="41">
        <v>2</v>
      </c>
      <c r="D606" s="41" t="s">
        <v>72</v>
      </c>
      <c r="E606" s="41" t="s">
        <v>7452</v>
      </c>
      <c r="F606" s="41" t="s">
        <v>6655</v>
      </c>
      <c r="G606" s="41" t="s">
        <v>6649</v>
      </c>
      <c r="H606" s="41" t="s">
        <v>6650</v>
      </c>
      <c r="I606" s="41" t="s">
        <v>6665</v>
      </c>
      <c r="J606" s="45">
        <v>98000000</v>
      </c>
      <c r="K606" s="41" t="s">
        <v>7453</v>
      </c>
      <c r="L606" s="41" t="s">
        <v>7454</v>
      </c>
      <c r="M606" s="41" t="s">
        <v>7455</v>
      </c>
      <c r="N606" s="41" t="s">
        <v>71</v>
      </c>
      <c r="O606" s="41"/>
      <c r="P606" s="41"/>
    </row>
    <row r="607" spans="2:16" ht="17.100000000000001" customHeight="1">
      <c r="B607" s="41">
        <v>2026</v>
      </c>
      <c r="C607" s="41">
        <v>2</v>
      </c>
      <c r="D607" s="41" t="s">
        <v>72</v>
      </c>
      <c r="E607" s="41" t="s">
        <v>7456</v>
      </c>
      <c r="F607" s="41" t="s">
        <v>6655</v>
      </c>
      <c r="G607" s="41" t="s">
        <v>6649</v>
      </c>
      <c r="H607" s="41" t="s">
        <v>6650</v>
      </c>
      <c r="I607" s="41" t="s">
        <v>6665</v>
      </c>
      <c r="J607" s="45">
        <v>450000000</v>
      </c>
      <c r="K607" s="41" t="s">
        <v>7453</v>
      </c>
      <c r="L607" s="41" t="s">
        <v>7457</v>
      </c>
      <c r="M607" s="41" t="s">
        <v>7458</v>
      </c>
      <c r="N607" s="41" t="s">
        <v>71</v>
      </c>
      <c r="O607" s="41"/>
      <c r="P607" s="41"/>
    </row>
    <row r="608" spans="2:16" ht="17.100000000000001" customHeight="1">
      <c r="B608" s="41">
        <v>2026</v>
      </c>
      <c r="C608" s="41">
        <v>2</v>
      </c>
      <c r="D608" s="41" t="s">
        <v>72</v>
      </c>
      <c r="E608" s="41" t="s">
        <v>7459</v>
      </c>
      <c r="F608" s="41" t="s">
        <v>6655</v>
      </c>
      <c r="G608" s="41" t="s">
        <v>6649</v>
      </c>
      <c r="H608" s="41" t="s">
        <v>6650</v>
      </c>
      <c r="I608" s="41" t="s">
        <v>6665</v>
      </c>
      <c r="J608" s="45">
        <v>250000000</v>
      </c>
      <c r="K608" s="41" t="s">
        <v>7453</v>
      </c>
      <c r="L608" s="41" t="s">
        <v>7460</v>
      </c>
      <c r="M608" s="41" t="s">
        <v>7461</v>
      </c>
      <c r="N608" s="41" t="s">
        <v>71</v>
      </c>
      <c r="O608" s="41"/>
      <c r="P608" s="41"/>
    </row>
    <row r="609" spans="2:16" ht="17.100000000000001" customHeight="1">
      <c r="B609" s="41">
        <v>2026</v>
      </c>
      <c r="C609" s="41">
        <v>2</v>
      </c>
      <c r="D609" s="41" t="s">
        <v>72</v>
      </c>
      <c r="E609" s="41" t="s">
        <v>7462</v>
      </c>
      <c r="F609" s="41" t="s">
        <v>6655</v>
      </c>
      <c r="G609" s="41" t="s">
        <v>6656</v>
      </c>
      <c r="H609" s="41" t="s">
        <v>6650</v>
      </c>
      <c r="I609" s="41" t="s">
        <v>6651</v>
      </c>
      <c r="J609" s="45">
        <v>332209000</v>
      </c>
      <c r="K609" s="41" t="s">
        <v>5704</v>
      </c>
      <c r="L609" s="41" t="s">
        <v>7463</v>
      </c>
      <c r="M609" s="41" t="s">
        <v>7464</v>
      </c>
      <c r="N609" s="41" t="s">
        <v>71</v>
      </c>
      <c r="O609" s="41"/>
      <c r="P609" s="41"/>
    </row>
    <row r="610" spans="2:16" ht="17.100000000000001" customHeight="1">
      <c r="B610" s="41">
        <v>2026</v>
      </c>
      <c r="C610" s="41">
        <v>2</v>
      </c>
      <c r="D610" s="41" t="s">
        <v>72</v>
      </c>
      <c r="E610" s="41" t="s">
        <v>7465</v>
      </c>
      <c r="F610" s="41" t="s">
        <v>6655</v>
      </c>
      <c r="G610" s="41" t="s">
        <v>6649</v>
      </c>
      <c r="H610" s="41" t="s">
        <v>6650</v>
      </c>
      <c r="I610" s="41" t="s">
        <v>6680</v>
      </c>
      <c r="J610" s="45">
        <v>17849000</v>
      </c>
      <c r="K610" s="41" t="s">
        <v>7466</v>
      </c>
      <c r="L610" s="41" t="s">
        <v>7467</v>
      </c>
      <c r="M610" s="41" t="s">
        <v>7468</v>
      </c>
      <c r="N610" s="41" t="s">
        <v>71</v>
      </c>
      <c r="O610" s="41" t="s">
        <v>7026</v>
      </c>
      <c r="P610" s="41" t="s">
        <v>7469</v>
      </c>
    </row>
    <row r="611" spans="2:16" ht="17.100000000000001" customHeight="1">
      <c r="B611" s="41">
        <v>2026</v>
      </c>
      <c r="C611" s="41">
        <v>2</v>
      </c>
      <c r="D611" s="41" t="s">
        <v>72</v>
      </c>
      <c r="E611" s="41" t="s">
        <v>7470</v>
      </c>
      <c r="F611" s="41" t="s">
        <v>6655</v>
      </c>
      <c r="G611" s="41" t="s">
        <v>6656</v>
      </c>
      <c r="H611" s="41" t="s">
        <v>6650</v>
      </c>
      <c r="I611" s="41" t="s">
        <v>6651</v>
      </c>
      <c r="J611" s="45">
        <v>33000000</v>
      </c>
      <c r="K611" s="41" t="s">
        <v>6915</v>
      </c>
      <c r="L611" s="41" t="s">
        <v>7471</v>
      </c>
      <c r="M611" s="41" t="s">
        <v>7472</v>
      </c>
      <c r="N611" s="41" t="s">
        <v>71</v>
      </c>
      <c r="O611" s="41"/>
      <c r="P611" s="41"/>
    </row>
    <row r="612" spans="2:16" ht="17.100000000000001" customHeight="1">
      <c r="B612" s="41">
        <v>2026</v>
      </c>
      <c r="C612" s="41">
        <v>2</v>
      </c>
      <c r="D612" s="41" t="s">
        <v>72</v>
      </c>
      <c r="E612" s="41" t="s">
        <v>7473</v>
      </c>
      <c r="F612" s="41" t="s">
        <v>6655</v>
      </c>
      <c r="G612" s="41" t="s">
        <v>6656</v>
      </c>
      <c r="H612" s="41" t="s">
        <v>6650</v>
      </c>
      <c r="I612" s="41" t="s">
        <v>6651</v>
      </c>
      <c r="J612" s="45">
        <v>33000000</v>
      </c>
      <c r="K612" s="41" t="s">
        <v>6915</v>
      </c>
      <c r="L612" s="41" t="s">
        <v>7471</v>
      </c>
      <c r="M612" s="41" t="s">
        <v>7472</v>
      </c>
      <c r="N612" s="41" t="s">
        <v>71</v>
      </c>
      <c r="O612" s="41"/>
      <c r="P612" s="41"/>
    </row>
    <row r="613" spans="2:16" ht="17.100000000000001" customHeight="1">
      <c r="B613" s="41">
        <v>2026</v>
      </c>
      <c r="C613" s="41">
        <v>2</v>
      </c>
      <c r="D613" s="41" t="s">
        <v>72</v>
      </c>
      <c r="E613" s="41" t="s">
        <v>7474</v>
      </c>
      <c r="F613" s="41" t="s">
        <v>6655</v>
      </c>
      <c r="G613" s="41" t="s">
        <v>6649</v>
      </c>
      <c r="H613" s="41" t="s">
        <v>6650</v>
      </c>
      <c r="I613" s="41" t="s">
        <v>6680</v>
      </c>
      <c r="J613" s="45">
        <v>8000000</v>
      </c>
      <c r="K613" s="41" t="s">
        <v>6925</v>
      </c>
      <c r="L613" s="41" t="s">
        <v>6926</v>
      </c>
      <c r="M613" s="41" t="s">
        <v>6927</v>
      </c>
      <c r="N613" s="41" t="s">
        <v>71</v>
      </c>
      <c r="O613" s="41"/>
      <c r="P613" s="41" t="s">
        <v>121</v>
      </c>
    </row>
    <row r="614" spans="2:16" ht="17.100000000000001" customHeight="1">
      <c r="B614" s="41">
        <v>2026</v>
      </c>
      <c r="C614" s="41">
        <v>2</v>
      </c>
      <c r="D614" s="41" t="s">
        <v>72</v>
      </c>
      <c r="E614" s="41" t="s">
        <v>7475</v>
      </c>
      <c r="F614" s="41" t="s">
        <v>6655</v>
      </c>
      <c r="G614" s="41" t="s">
        <v>6656</v>
      </c>
      <c r="H614" s="41" t="s">
        <v>6650</v>
      </c>
      <c r="I614" s="41" t="s">
        <v>6680</v>
      </c>
      <c r="J614" s="45">
        <v>20000000</v>
      </c>
      <c r="K614" s="41" t="s">
        <v>7476</v>
      </c>
      <c r="L614" s="41" t="s">
        <v>7477</v>
      </c>
      <c r="M614" s="41" t="s">
        <v>7478</v>
      </c>
      <c r="N614" s="41" t="s">
        <v>71</v>
      </c>
      <c r="O614" s="41"/>
      <c r="P614" s="41" t="s">
        <v>121</v>
      </c>
    </row>
    <row r="615" spans="2:16" ht="17.100000000000001" customHeight="1">
      <c r="B615" s="41">
        <v>2026</v>
      </c>
      <c r="C615" s="41">
        <v>2</v>
      </c>
      <c r="D615" s="41" t="s">
        <v>72</v>
      </c>
      <c r="E615" s="41" t="s">
        <v>7479</v>
      </c>
      <c r="F615" s="41" t="s">
        <v>6655</v>
      </c>
      <c r="G615" s="41" t="s">
        <v>6656</v>
      </c>
      <c r="H615" s="41" t="s">
        <v>6650</v>
      </c>
      <c r="I615" s="41" t="s">
        <v>6680</v>
      </c>
      <c r="J615" s="45">
        <v>380000000</v>
      </c>
      <c r="K615" s="41" t="s">
        <v>7480</v>
      </c>
      <c r="L615" s="41" t="s">
        <v>7481</v>
      </c>
      <c r="M615" s="41" t="s">
        <v>7482</v>
      </c>
      <c r="N615" s="41" t="s">
        <v>71</v>
      </c>
      <c r="O615" s="41" t="s">
        <v>7483</v>
      </c>
      <c r="P615" s="41" t="s">
        <v>4496</v>
      </c>
    </row>
    <row r="616" spans="2:16" ht="17.100000000000001" customHeight="1">
      <c r="B616" s="41">
        <v>2026</v>
      </c>
      <c r="C616" s="41">
        <v>2</v>
      </c>
      <c r="D616" s="41" t="s">
        <v>72</v>
      </c>
      <c r="E616" s="41" t="s">
        <v>7484</v>
      </c>
      <c r="F616" s="41" t="s">
        <v>6655</v>
      </c>
      <c r="G616" s="41" t="s">
        <v>6656</v>
      </c>
      <c r="H616" s="41" t="s">
        <v>6650</v>
      </c>
      <c r="I616" s="41" t="s">
        <v>6651</v>
      </c>
      <c r="J616" s="45">
        <v>160000000</v>
      </c>
      <c r="K616" s="41" t="s">
        <v>5253</v>
      </c>
      <c r="L616" s="41" t="s">
        <v>7485</v>
      </c>
      <c r="M616" s="41" t="s">
        <v>7486</v>
      </c>
      <c r="N616" s="41" t="s">
        <v>71</v>
      </c>
      <c r="O616" s="41"/>
      <c r="P616" s="41"/>
    </row>
    <row r="617" spans="2:16" ht="17.100000000000001" customHeight="1">
      <c r="B617" s="41">
        <v>2026</v>
      </c>
      <c r="C617" s="41">
        <v>2</v>
      </c>
      <c r="D617" s="41" t="s">
        <v>72</v>
      </c>
      <c r="E617" s="41" t="s">
        <v>7487</v>
      </c>
      <c r="F617" s="41" t="s">
        <v>6648</v>
      </c>
      <c r="G617" s="41" t="s">
        <v>6649</v>
      </c>
      <c r="H617" s="41" t="s">
        <v>6650</v>
      </c>
      <c r="I617" s="41" t="s">
        <v>6651</v>
      </c>
      <c r="J617" s="45">
        <v>45000000</v>
      </c>
      <c r="K617" s="41" t="s">
        <v>6942</v>
      </c>
      <c r="L617" s="41" t="s">
        <v>7488</v>
      </c>
      <c r="M617" s="41" t="s">
        <v>7489</v>
      </c>
      <c r="N617" s="41" t="s">
        <v>71</v>
      </c>
      <c r="O617" s="41"/>
      <c r="P617" s="41"/>
    </row>
    <row r="618" spans="2:16" ht="17.100000000000001" customHeight="1">
      <c r="B618" s="41">
        <v>2026</v>
      </c>
      <c r="C618" s="41">
        <v>2</v>
      </c>
      <c r="D618" s="41" t="s">
        <v>72</v>
      </c>
      <c r="E618" s="41" t="s">
        <v>7490</v>
      </c>
      <c r="F618" s="41" t="s">
        <v>6655</v>
      </c>
      <c r="G618" s="41" t="s">
        <v>6649</v>
      </c>
      <c r="H618" s="41" t="s">
        <v>6650</v>
      </c>
      <c r="I618" s="41" t="s">
        <v>6651</v>
      </c>
      <c r="J618" s="45">
        <v>300000000</v>
      </c>
      <c r="K618" s="41" t="s">
        <v>6942</v>
      </c>
      <c r="L618" s="41" t="s">
        <v>7414</v>
      </c>
      <c r="M618" s="41" t="s">
        <v>7491</v>
      </c>
      <c r="N618" s="41" t="s">
        <v>71</v>
      </c>
      <c r="O618" s="41"/>
      <c r="P618" s="41"/>
    </row>
    <row r="619" spans="2:16" ht="17.100000000000001" customHeight="1">
      <c r="B619" s="41">
        <v>2026</v>
      </c>
      <c r="C619" s="41">
        <v>2</v>
      </c>
      <c r="D619" s="41" t="s">
        <v>72</v>
      </c>
      <c r="E619" s="41" t="s">
        <v>7492</v>
      </c>
      <c r="F619" s="41" t="s">
        <v>6655</v>
      </c>
      <c r="G619" s="41" t="s">
        <v>6649</v>
      </c>
      <c r="H619" s="41" t="s">
        <v>6650</v>
      </c>
      <c r="I619" s="41" t="s">
        <v>6651</v>
      </c>
      <c r="J619" s="45">
        <v>180000000</v>
      </c>
      <c r="K619" s="41" t="s">
        <v>6942</v>
      </c>
      <c r="L619" s="41" t="s">
        <v>7493</v>
      </c>
      <c r="M619" s="41" t="s">
        <v>7494</v>
      </c>
      <c r="N619" s="41" t="s">
        <v>71</v>
      </c>
      <c r="O619" s="41"/>
      <c r="P619" s="41"/>
    </row>
    <row r="620" spans="2:16" ht="17.100000000000001" customHeight="1">
      <c r="B620" s="41">
        <v>2026</v>
      </c>
      <c r="C620" s="41">
        <v>2</v>
      </c>
      <c r="D620" s="41" t="s">
        <v>72</v>
      </c>
      <c r="E620" s="41" t="s">
        <v>7495</v>
      </c>
      <c r="F620" s="41" t="s">
        <v>6655</v>
      </c>
      <c r="G620" s="41" t="s">
        <v>6649</v>
      </c>
      <c r="H620" s="41" t="s">
        <v>6650</v>
      </c>
      <c r="I620" s="41" t="s">
        <v>6651</v>
      </c>
      <c r="J620" s="45">
        <v>40000000</v>
      </c>
      <c r="K620" s="41" t="s">
        <v>5327</v>
      </c>
      <c r="L620" s="41" t="s">
        <v>7496</v>
      </c>
      <c r="M620" s="41" t="s">
        <v>7497</v>
      </c>
      <c r="N620" s="41" t="s">
        <v>71</v>
      </c>
      <c r="O620" s="41"/>
      <c r="P620" s="41"/>
    </row>
    <row r="621" spans="2:16" ht="17.100000000000001" customHeight="1">
      <c r="B621" s="41">
        <v>2026</v>
      </c>
      <c r="C621" s="41">
        <v>2</v>
      </c>
      <c r="D621" s="41" t="s">
        <v>72</v>
      </c>
      <c r="E621" s="41" t="s">
        <v>7498</v>
      </c>
      <c r="F621" s="41" t="s">
        <v>6655</v>
      </c>
      <c r="G621" s="41" t="s">
        <v>6649</v>
      </c>
      <c r="H621" s="41" t="s">
        <v>6650</v>
      </c>
      <c r="I621" s="41" t="s">
        <v>6651</v>
      </c>
      <c r="J621" s="45">
        <v>434000000</v>
      </c>
      <c r="K621" s="41" t="s">
        <v>5327</v>
      </c>
      <c r="L621" s="41" t="s">
        <v>7499</v>
      </c>
      <c r="M621" s="41" t="s">
        <v>7500</v>
      </c>
      <c r="N621" s="41" t="s">
        <v>71</v>
      </c>
      <c r="O621" s="41"/>
      <c r="P621" s="41"/>
    </row>
    <row r="622" spans="2:16" ht="17.100000000000001" customHeight="1">
      <c r="B622" s="41">
        <v>2026</v>
      </c>
      <c r="C622" s="41">
        <v>2</v>
      </c>
      <c r="D622" s="41" t="s">
        <v>72</v>
      </c>
      <c r="E622" s="41" t="s">
        <v>7501</v>
      </c>
      <c r="F622" s="41" t="s">
        <v>6655</v>
      </c>
      <c r="G622" s="41" t="s">
        <v>6649</v>
      </c>
      <c r="H622" s="41" t="s">
        <v>6650</v>
      </c>
      <c r="I622" s="41" t="s">
        <v>6651</v>
      </c>
      <c r="J622" s="45">
        <v>185000000</v>
      </c>
      <c r="K622" s="41" t="s">
        <v>7502</v>
      </c>
      <c r="L622" s="41" t="s">
        <v>7503</v>
      </c>
      <c r="M622" s="41" t="s">
        <v>7504</v>
      </c>
      <c r="N622" s="41" t="s">
        <v>71</v>
      </c>
      <c r="O622" s="41"/>
      <c r="P622" s="41"/>
    </row>
    <row r="623" spans="2:16" ht="17.100000000000001" customHeight="1">
      <c r="B623" s="41">
        <v>2026</v>
      </c>
      <c r="C623" s="41">
        <v>2</v>
      </c>
      <c r="D623" s="41" t="s">
        <v>72</v>
      </c>
      <c r="E623" s="41" t="s">
        <v>7505</v>
      </c>
      <c r="F623" s="41" t="s">
        <v>6655</v>
      </c>
      <c r="G623" s="41" t="s">
        <v>6649</v>
      </c>
      <c r="H623" s="41" t="s">
        <v>6650</v>
      </c>
      <c r="I623" s="41" t="s">
        <v>6665</v>
      </c>
      <c r="J623" s="45">
        <v>46489000</v>
      </c>
      <c r="K623" s="41" t="s">
        <v>7502</v>
      </c>
      <c r="L623" s="41" t="s">
        <v>7506</v>
      </c>
      <c r="M623" s="41" t="s">
        <v>7507</v>
      </c>
      <c r="N623" s="41" t="s">
        <v>71</v>
      </c>
      <c r="O623" s="41"/>
      <c r="P623" s="41"/>
    </row>
    <row r="624" spans="2:16" ht="17.100000000000001" customHeight="1">
      <c r="B624" s="41">
        <v>2026</v>
      </c>
      <c r="C624" s="41">
        <v>2</v>
      </c>
      <c r="D624" s="41" t="s">
        <v>72</v>
      </c>
      <c r="E624" s="41" t="s">
        <v>7508</v>
      </c>
      <c r="F624" s="41" t="s">
        <v>6655</v>
      </c>
      <c r="G624" s="41" t="s">
        <v>6649</v>
      </c>
      <c r="H624" s="41" t="s">
        <v>6650</v>
      </c>
      <c r="I624" s="41" t="s">
        <v>6665</v>
      </c>
      <c r="J624" s="45">
        <v>748170000</v>
      </c>
      <c r="K624" s="41" t="s">
        <v>7502</v>
      </c>
      <c r="L624" s="41" t="s">
        <v>7506</v>
      </c>
      <c r="M624" s="41" t="s">
        <v>7507</v>
      </c>
      <c r="N624" s="41" t="s">
        <v>71</v>
      </c>
      <c r="O624" s="41"/>
      <c r="P624" s="41"/>
    </row>
    <row r="625" spans="2:16" ht="17.100000000000001" customHeight="1">
      <c r="B625" s="41">
        <v>2026</v>
      </c>
      <c r="C625" s="41">
        <v>2</v>
      </c>
      <c r="D625" s="41" t="s">
        <v>72</v>
      </c>
      <c r="E625" s="41" t="s">
        <v>7509</v>
      </c>
      <c r="F625" s="41" t="s">
        <v>6655</v>
      </c>
      <c r="G625" s="41" t="s">
        <v>6649</v>
      </c>
      <c r="H625" s="41" t="s">
        <v>6650</v>
      </c>
      <c r="I625" s="41" t="s">
        <v>6665</v>
      </c>
      <c r="J625" s="45">
        <v>427500000</v>
      </c>
      <c r="K625" s="41" t="s">
        <v>7502</v>
      </c>
      <c r="L625" s="41" t="s">
        <v>7510</v>
      </c>
      <c r="M625" s="41" t="s">
        <v>7511</v>
      </c>
      <c r="N625" s="41" t="s">
        <v>71</v>
      </c>
      <c r="O625" s="41"/>
      <c r="P625" s="41"/>
    </row>
    <row r="626" spans="2:16" ht="17.100000000000001" customHeight="1">
      <c r="B626" s="41">
        <v>2026</v>
      </c>
      <c r="C626" s="41">
        <v>2</v>
      </c>
      <c r="D626" s="41" t="s">
        <v>72</v>
      </c>
      <c r="E626" s="41" t="s">
        <v>7512</v>
      </c>
      <c r="F626" s="41" t="s">
        <v>6655</v>
      </c>
      <c r="G626" s="41" t="s">
        <v>6649</v>
      </c>
      <c r="H626" s="41" t="s">
        <v>6650</v>
      </c>
      <c r="I626" s="41" t="s">
        <v>6665</v>
      </c>
      <c r="J626" s="45">
        <v>70000000</v>
      </c>
      <c r="K626" s="41" t="s">
        <v>7502</v>
      </c>
      <c r="L626" s="41" t="s">
        <v>7513</v>
      </c>
      <c r="M626" s="41" t="s">
        <v>7514</v>
      </c>
      <c r="N626" s="41" t="s">
        <v>71</v>
      </c>
      <c r="O626" s="41"/>
      <c r="P626" s="41"/>
    </row>
    <row r="627" spans="2:16" ht="17.100000000000001" customHeight="1">
      <c r="B627" s="41">
        <v>2026</v>
      </c>
      <c r="C627" s="41">
        <v>2</v>
      </c>
      <c r="D627" s="41" t="s">
        <v>72</v>
      </c>
      <c r="E627" s="41" t="s">
        <v>7515</v>
      </c>
      <c r="F627" s="41" t="s">
        <v>6655</v>
      </c>
      <c r="G627" s="41" t="s">
        <v>6649</v>
      </c>
      <c r="H627" s="41" t="s">
        <v>6650</v>
      </c>
      <c r="I627" s="41" t="s">
        <v>6665</v>
      </c>
      <c r="J627" s="45">
        <v>130000000</v>
      </c>
      <c r="K627" s="41" t="s">
        <v>7502</v>
      </c>
      <c r="L627" s="41" t="s">
        <v>7513</v>
      </c>
      <c r="M627" s="41" t="s">
        <v>7514</v>
      </c>
      <c r="N627" s="41" t="s">
        <v>71</v>
      </c>
      <c r="O627" s="41"/>
      <c r="P627" s="41"/>
    </row>
    <row r="628" spans="2:16" ht="17.100000000000001" customHeight="1">
      <c r="B628" s="41">
        <v>2026</v>
      </c>
      <c r="C628" s="41">
        <v>2</v>
      </c>
      <c r="D628" s="41" t="s">
        <v>72</v>
      </c>
      <c r="E628" s="41" t="s">
        <v>7516</v>
      </c>
      <c r="F628" s="41" t="s">
        <v>6655</v>
      </c>
      <c r="G628" s="41" t="s">
        <v>6649</v>
      </c>
      <c r="H628" s="41" t="s">
        <v>6650</v>
      </c>
      <c r="I628" s="41" t="s">
        <v>6651</v>
      </c>
      <c r="J628" s="45">
        <v>19900000</v>
      </c>
      <c r="K628" s="41" t="s">
        <v>3681</v>
      </c>
      <c r="L628" s="41" t="s">
        <v>4509</v>
      </c>
      <c r="M628" s="41" t="s">
        <v>4510</v>
      </c>
      <c r="N628" s="41" t="s">
        <v>71</v>
      </c>
      <c r="O628" s="41"/>
      <c r="P628" s="41"/>
    </row>
    <row r="629" spans="2:16" ht="17.100000000000001" customHeight="1">
      <c r="B629" s="41">
        <v>2026</v>
      </c>
      <c r="C629" s="41">
        <v>2</v>
      </c>
      <c r="D629" s="41" t="s">
        <v>72</v>
      </c>
      <c r="E629" s="41" t="s">
        <v>7517</v>
      </c>
      <c r="F629" s="41" t="s">
        <v>6655</v>
      </c>
      <c r="G629" s="41" t="s">
        <v>6656</v>
      </c>
      <c r="H629" s="41" t="s">
        <v>6667</v>
      </c>
      <c r="I629" s="41" t="s">
        <v>6651</v>
      </c>
      <c r="J629" s="45">
        <v>20000000</v>
      </c>
      <c r="K629" s="41" t="s">
        <v>849</v>
      </c>
      <c r="L629" s="41" t="s">
        <v>850</v>
      </c>
      <c r="M629" s="41" t="s">
        <v>851</v>
      </c>
      <c r="N629" s="41" t="s">
        <v>71</v>
      </c>
      <c r="O629" s="41"/>
      <c r="P629" s="41"/>
    </row>
    <row r="630" spans="2:16" ht="17.100000000000001" customHeight="1">
      <c r="B630" s="41">
        <v>2026</v>
      </c>
      <c r="C630" s="41">
        <v>2</v>
      </c>
      <c r="D630" s="41" t="s">
        <v>72</v>
      </c>
      <c r="E630" s="41" t="s">
        <v>7518</v>
      </c>
      <c r="F630" s="41" t="s">
        <v>6655</v>
      </c>
      <c r="G630" s="41" t="s">
        <v>6656</v>
      </c>
      <c r="H630" s="41" t="s">
        <v>6667</v>
      </c>
      <c r="I630" s="41" t="s">
        <v>6651</v>
      </c>
      <c r="J630" s="45">
        <v>25000000</v>
      </c>
      <c r="K630" s="41" t="s">
        <v>849</v>
      </c>
      <c r="L630" s="41" t="s">
        <v>853</v>
      </c>
      <c r="M630" s="41" t="s">
        <v>854</v>
      </c>
      <c r="N630" s="41" t="s">
        <v>71</v>
      </c>
      <c r="O630" s="41"/>
      <c r="P630" s="41"/>
    </row>
    <row r="631" spans="2:16" ht="17.100000000000001" customHeight="1">
      <c r="B631" s="41">
        <v>2026</v>
      </c>
      <c r="C631" s="41">
        <v>2</v>
      </c>
      <c r="D631" s="41" t="s">
        <v>72</v>
      </c>
      <c r="E631" s="41" t="s">
        <v>7519</v>
      </c>
      <c r="F631" s="41" t="s">
        <v>6655</v>
      </c>
      <c r="G631" s="41" t="s">
        <v>6656</v>
      </c>
      <c r="H631" s="41" t="s">
        <v>6667</v>
      </c>
      <c r="I631" s="41" t="s">
        <v>6651</v>
      </c>
      <c r="J631" s="45">
        <v>20000000</v>
      </c>
      <c r="K631" s="41" t="s">
        <v>849</v>
      </c>
      <c r="L631" s="41" t="s">
        <v>853</v>
      </c>
      <c r="M631" s="41" t="s">
        <v>854</v>
      </c>
      <c r="N631" s="41" t="s">
        <v>71</v>
      </c>
      <c r="O631" s="41"/>
      <c r="P631" s="41"/>
    </row>
    <row r="632" spans="2:16" ht="17.100000000000001" customHeight="1">
      <c r="B632" s="41">
        <v>2026</v>
      </c>
      <c r="C632" s="41">
        <v>2</v>
      </c>
      <c r="D632" s="41" t="s">
        <v>72</v>
      </c>
      <c r="E632" s="41" t="s">
        <v>7520</v>
      </c>
      <c r="F632" s="41" t="s">
        <v>6655</v>
      </c>
      <c r="G632" s="41" t="s">
        <v>6656</v>
      </c>
      <c r="H632" s="41" t="s">
        <v>6667</v>
      </c>
      <c r="I632" s="41" t="s">
        <v>6651</v>
      </c>
      <c r="J632" s="45">
        <v>15000000</v>
      </c>
      <c r="K632" s="41" t="s">
        <v>849</v>
      </c>
      <c r="L632" s="41" t="s">
        <v>853</v>
      </c>
      <c r="M632" s="41" t="s">
        <v>854</v>
      </c>
      <c r="N632" s="41" t="s">
        <v>71</v>
      </c>
      <c r="O632" s="41"/>
      <c r="P632" s="41"/>
    </row>
    <row r="633" spans="2:16" ht="17.100000000000001" customHeight="1">
      <c r="B633" s="41">
        <v>2026</v>
      </c>
      <c r="C633" s="41">
        <v>2</v>
      </c>
      <c r="D633" s="41" t="s">
        <v>72</v>
      </c>
      <c r="E633" s="41" t="s">
        <v>7521</v>
      </c>
      <c r="F633" s="41" t="s">
        <v>6655</v>
      </c>
      <c r="G633" s="41" t="s">
        <v>6649</v>
      </c>
      <c r="H633" s="41" t="s">
        <v>6650</v>
      </c>
      <c r="I633" s="41" t="s">
        <v>6651</v>
      </c>
      <c r="J633" s="45">
        <v>7575000</v>
      </c>
      <c r="K633" s="41" t="s">
        <v>1262</v>
      </c>
      <c r="L633" s="41" t="s">
        <v>2720</v>
      </c>
      <c r="M633" s="41" t="s">
        <v>2721</v>
      </c>
      <c r="N633" s="41" t="s">
        <v>71</v>
      </c>
      <c r="O633" s="41"/>
      <c r="P633" s="41" t="s">
        <v>6977</v>
      </c>
    </row>
    <row r="634" spans="2:16" ht="17.100000000000001" customHeight="1">
      <c r="B634" s="41">
        <v>2026</v>
      </c>
      <c r="C634" s="41">
        <v>2</v>
      </c>
      <c r="D634" s="41" t="s">
        <v>72</v>
      </c>
      <c r="E634" s="41" t="s">
        <v>7522</v>
      </c>
      <c r="F634" s="41" t="s">
        <v>6655</v>
      </c>
      <c r="G634" s="41" t="s">
        <v>6649</v>
      </c>
      <c r="H634" s="41" t="s">
        <v>6650</v>
      </c>
      <c r="I634" s="41" t="s">
        <v>6651</v>
      </c>
      <c r="J634" s="45">
        <v>14152000</v>
      </c>
      <c r="K634" s="41" t="s">
        <v>1262</v>
      </c>
      <c r="L634" s="41" t="s">
        <v>2720</v>
      </c>
      <c r="M634" s="41" t="s">
        <v>2721</v>
      </c>
      <c r="N634" s="41" t="s">
        <v>71</v>
      </c>
      <c r="O634" s="41"/>
      <c r="P634" s="41" t="s">
        <v>6977</v>
      </c>
    </row>
    <row r="635" spans="2:16" ht="17.100000000000001" customHeight="1">
      <c r="B635" s="41">
        <v>2026</v>
      </c>
      <c r="C635" s="41">
        <v>2</v>
      </c>
      <c r="D635" s="41" t="s">
        <v>72</v>
      </c>
      <c r="E635" s="41" t="s">
        <v>7523</v>
      </c>
      <c r="F635" s="41" t="s">
        <v>6648</v>
      </c>
      <c r="G635" s="41" t="s">
        <v>6656</v>
      </c>
      <c r="H635" s="41" t="s">
        <v>6667</v>
      </c>
      <c r="I635" s="41" t="s">
        <v>6680</v>
      </c>
      <c r="J635" s="45">
        <v>19420000</v>
      </c>
      <c r="K635" s="41" t="s">
        <v>878</v>
      </c>
      <c r="L635" s="41" t="s">
        <v>3698</v>
      </c>
      <c r="M635" s="41" t="s">
        <v>3699</v>
      </c>
      <c r="N635" s="41" t="s">
        <v>71</v>
      </c>
      <c r="O635" s="41"/>
      <c r="P635" s="41" t="s">
        <v>121</v>
      </c>
    </row>
    <row r="636" spans="2:16" ht="17.100000000000001" customHeight="1">
      <c r="B636" s="41">
        <v>2026</v>
      </c>
      <c r="C636" s="41">
        <v>2</v>
      </c>
      <c r="D636" s="41" t="s">
        <v>72</v>
      </c>
      <c r="E636" s="41" t="s">
        <v>7524</v>
      </c>
      <c r="F636" s="41" t="s">
        <v>6655</v>
      </c>
      <c r="G636" s="41" t="s">
        <v>6649</v>
      </c>
      <c r="H636" s="41" t="s">
        <v>6650</v>
      </c>
      <c r="I636" s="41" t="s">
        <v>6651</v>
      </c>
      <c r="J636" s="45">
        <v>46356000</v>
      </c>
      <c r="K636" s="41" t="s">
        <v>878</v>
      </c>
      <c r="L636" s="41" t="s">
        <v>882</v>
      </c>
      <c r="M636" s="41" t="s">
        <v>883</v>
      </c>
      <c r="N636" s="41" t="s">
        <v>71</v>
      </c>
      <c r="O636" s="41"/>
      <c r="P636" s="41"/>
    </row>
    <row r="637" spans="2:16" ht="17.100000000000001" customHeight="1">
      <c r="B637" s="41">
        <v>2026</v>
      </c>
      <c r="C637" s="41">
        <v>2</v>
      </c>
      <c r="D637" s="41" t="s">
        <v>72</v>
      </c>
      <c r="E637" s="41" t="s">
        <v>7525</v>
      </c>
      <c r="F637" s="41" t="s">
        <v>6655</v>
      </c>
      <c r="G637" s="41" t="s">
        <v>6649</v>
      </c>
      <c r="H637" s="41" t="s">
        <v>6650</v>
      </c>
      <c r="I637" s="41" t="s">
        <v>6651</v>
      </c>
      <c r="J637" s="45">
        <v>34305000</v>
      </c>
      <c r="K637" s="41" t="s">
        <v>878</v>
      </c>
      <c r="L637" s="41" t="s">
        <v>882</v>
      </c>
      <c r="M637" s="41" t="s">
        <v>883</v>
      </c>
      <c r="N637" s="41" t="s">
        <v>71</v>
      </c>
      <c r="O637" s="41"/>
      <c r="P637" s="41"/>
    </row>
    <row r="638" spans="2:16" ht="17.100000000000001" customHeight="1">
      <c r="B638" s="41">
        <v>2026</v>
      </c>
      <c r="C638" s="41">
        <v>2</v>
      </c>
      <c r="D638" s="41" t="s">
        <v>72</v>
      </c>
      <c r="E638" s="41" t="s">
        <v>7526</v>
      </c>
      <c r="F638" s="41" t="s">
        <v>6648</v>
      </c>
      <c r="G638" s="41" t="s">
        <v>6649</v>
      </c>
      <c r="H638" s="41" t="s">
        <v>6650</v>
      </c>
      <c r="I638" s="41" t="s">
        <v>6651</v>
      </c>
      <c r="J638" s="45">
        <v>80376340</v>
      </c>
      <c r="K638" s="41" t="s">
        <v>878</v>
      </c>
      <c r="L638" s="41" t="s">
        <v>2764</v>
      </c>
      <c r="M638" s="41" t="s">
        <v>2765</v>
      </c>
      <c r="N638" s="41" t="s">
        <v>71</v>
      </c>
      <c r="O638" s="41"/>
      <c r="P638" s="41"/>
    </row>
    <row r="639" spans="2:16" ht="17.100000000000001" customHeight="1">
      <c r="B639" s="41">
        <v>2026</v>
      </c>
      <c r="C639" s="41">
        <v>2</v>
      </c>
      <c r="D639" s="41" t="s">
        <v>72</v>
      </c>
      <c r="E639" s="41" t="s">
        <v>7527</v>
      </c>
      <c r="F639" s="41" t="s">
        <v>6648</v>
      </c>
      <c r="G639" s="41" t="s">
        <v>6649</v>
      </c>
      <c r="H639" s="41" t="s">
        <v>6650</v>
      </c>
      <c r="I639" s="41" t="s">
        <v>6680</v>
      </c>
      <c r="J639" s="45">
        <v>10790000</v>
      </c>
      <c r="K639" s="41" t="s">
        <v>878</v>
      </c>
      <c r="L639" s="41" t="s">
        <v>2764</v>
      </c>
      <c r="M639" s="41" t="s">
        <v>2765</v>
      </c>
      <c r="N639" s="41" t="s">
        <v>71</v>
      </c>
      <c r="O639" s="41"/>
      <c r="P639" s="41" t="s">
        <v>121</v>
      </c>
    </row>
    <row r="640" spans="2:16" ht="17.100000000000001" customHeight="1">
      <c r="B640" s="41">
        <v>2026</v>
      </c>
      <c r="C640" s="41">
        <v>2</v>
      </c>
      <c r="D640" s="41" t="s">
        <v>72</v>
      </c>
      <c r="E640" s="41" t="s">
        <v>7528</v>
      </c>
      <c r="F640" s="41" t="s">
        <v>6648</v>
      </c>
      <c r="G640" s="41" t="s">
        <v>6649</v>
      </c>
      <c r="H640" s="41" t="s">
        <v>6650</v>
      </c>
      <c r="I640" s="41"/>
      <c r="J640" s="45">
        <v>27453000</v>
      </c>
      <c r="K640" s="41" t="s">
        <v>6256</v>
      </c>
      <c r="L640" s="41" t="s">
        <v>288</v>
      </c>
      <c r="M640" s="41" t="s">
        <v>3723</v>
      </c>
      <c r="N640" s="41" t="s">
        <v>71</v>
      </c>
      <c r="O640" s="41"/>
      <c r="P640" s="41"/>
    </row>
    <row r="641" spans="2:16" ht="17.100000000000001" customHeight="1">
      <c r="B641" s="41">
        <v>2026</v>
      </c>
      <c r="C641" s="41">
        <v>2</v>
      </c>
      <c r="D641" s="41" t="s">
        <v>72</v>
      </c>
      <c r="E641" s="41" t="s">
        <v>7529</v>
      </c>
      <c r="F641" s="41" t="s">
        <v>6655</v>
      </c>
      <c r="G641" s="41" t="s">
        <v>6656</v>
      </c>
      <c r="H641" s="41" t="s">
        <v>6667</v>
      </c>
      <c r="I641" s="41" t="s">
        <v>6651</v>
      </c>
      <c r="J641" s="45">
        <v>997566000</v>
      </c>
      <c r="K641" s="41" t="s">
        <v>7530</v>
      </c>
      <c r="L641" s="41" t="s">
        <v>7531</v>
      </c>
      <c r="M641" s="41" t="s">
        <v>7532</v>
      </c>
      <c r="N641" s="41" t="s">
        <v>308</v>
      </c>
      <c r="O641" s="41"/>
      <c r="P641" s="41"/>
    </row>
    <row r="642" spans="2:16" ht="17.100000000000001" customHeight="1">
      <c r="B642" s="41">
        <v>2026</v>
      </c>
      <c r="C642" s="41">
        <v>2</v>
      </c>
      <c r="D642" s="41" t="s">
        <v>72</v>
      </c>
      <c r="E642" s="41" t="s">
        <v>7533</v>
      </c>
      <c r="F642" s="41" t="s">
        <v>6655</v>
      </c>
      <c r="G642" s="41" t="s">
        <v>6656</v>
      </c>
      <c r="H642" s="41" t="s">
        <v>6667</v>
      </c>
      <c r="I642" s="41" t="s">
        <v>6651</v>
      </c>
      <c r="J642" s="45">
        <v>361478000</v>
      </c>
      <c r="K642" s="41" t="s">
        <v>7530</v>
      </c>
      <c r="L642" s="41" t="s">
        <v>7531</v>
      </c>
      <c r="M642" s="41" t="s">
        <v>7532</v>
      </c>
      <c r="N642" s="41" t="s">
        <v>71</v>
      </c>
      <c r="O642" s="41"/>
      <c r="P642" s="41"/>
    </row>
    <row r="643" spans="2:16" ht="17.100000000000001" customHeight="1">
      <c r="B643" s="41">
        <v>2026</v>
      </c>
      <c r="C643" s="41">
        <v>2</v>
      </c>
      <c r="D643" s="41" t="s">
        <v>72</v>
      </c>
      <c r="E643" s="41" t="s">
        <v>7534</v>
      </c>
      <c r="F643" s="41" t="s">
        <v>6655</v>
      </c>
      <c r="G643" s="41" t="s">
        <v>6656</v>
      </c>
      <c r="H643" s="41" t="s">
        <v>6667</v>
      </c>
      <c r="I643" s="41" t="s">
        <v>6651</v>
      </c>
      <c r="J643" s="45">
        <v>227854000</v>
      </c>
      <c r="K643" s="41" t="s">
        <v>7530</v>
      </c>
      <c r="L643" s="41" t="s">
        <v>7531</v>
      </c>
      <c r="M643" s="41" t="s">
        <v>7532</v>
      </c>
      <c r="N643" s="41" t="s">
        <v>71</v>
      </c>
      <c r="O643" s="41"/>
      <c r="P643" s="41"/>
    </row>
    <row r="644" spans="2:16" ht="17.100000000000001" customHeight="1">
      <c r="B644" s="41">
        <v>2026</v>
      </c>
      <c r="C644" s="41">
        <v>2</v>
      </c>
      <c r="D644" s="41" t="s">
        <v>72</v>
      </c>
      <c r="E644" s="41" t="s">
        <v>7535</v>
      </c>
      <c r="F644" s="41" t="s">
        <v>6655</v>
      </c>
      <c r="G644" s="41" t="s">
        <v>6656</v>
      </c>
      <c r="H644" s="41" t="s">
        <v>6667</v>
      </c>
      <c r="I644" s="41" t="s">
        <v>6651</v>
      </c>
      <c r="J644" s="45">
        <v>302121000</v>
      </c>
      <c r="K644" s="41" t="s">
        <v>7530</v>
      </c>
      <c r="L644" s="41" t="s">
        <v>7531</v>
      </c>
      <c r="M644" s="41" t="s">
        <v>7532</v>
      </c>
      <c r="N644" s="41" t="s">
        <v>71</v>
      </c>
      <c r="O644" s="41"/>
      <c r="P644" s="41"/>
    </row>
    <row r="645" spans="2:16" ht="17.100000000000001" customHeight="1">
      <c r="B645" s="41">
        <v>2026</v>
      </c>
      <c r="C645" s="41">
        <v>2</v>
      </c>
      <c r="D645" s="41" t="s">
        <v>72</v>
      </c>
      <c r="E645" s="41" t="s">
        <v>7536</v>
      </c>
      <c r="F645" s="41" t="s">
        <v>6655</v>
      </c>
      <c r="G645" s="41" t="s">
        <v>6656</v>
      </c>
      <c r="H645" s="41" t="s">
        <v>6667</v>
      </c>
      <c r="I645" s="41" t="s">
        <v>6651</v>
      </c>
      <c r="J645" s="45">
        <v>314777000</v>
      </c>
      <c r="K645" s="41" t="s">
        <v>7530</v>
      </c>
      <c r="L645" s="41" t="s">
        <v>7531</v>
      </c>
      <c r="M645" s="41" t="s">
        <v>7532</v>
      </c>
      <c r="N645" s="41" t="s">
        <v>71</v>
      </c>
      <c r="O645" s="41"/>
      <c r="P645" s="41"/>
    </row>
    <row r="646" spans="2:16" ht="17.100000000000001" customHeight="1">
      <c r="B646" s="41">
        <v>2026</v>
      </c>
      <c r="C646" s="41">
        <v>2</v>
      </c>
      <c r="D646" s="41" t="s">
        <v>72</v>
      </c>
      <c r="E646" s="41" t="s">
        <v>7537</v>
      </c>
      <c r="F646" s="41" t="s">
        <v>6655</v>
      </c>
      <c r="G646" s="41" t="s">
        <v>6656</v>
      </c>
      <c r="H646" s="41" t="s">
        <v>6667</v>
      </c>
      <c r="I646" s="41" t="s">
        <v>6651</v>
      </c>
      <c r="J646" s="45">
        <v>193567000</v>
      </c>
      <c r="K646" s="41" t="s">
        <v>7530</v>
      </c>
      <c r="L646" s="41" t="s">
        <v>7531</v>
      </c>
      <c r="M646" s="41" t="s">
        <v>7532</v>
      </c>
      <c r="N646" s="41" t="s">
        <v>71</v>
      </c>
      <c r="O646" s="41"/>
      <c r="P646" s="41"/>
    </row>
    <row r="647" spans="2:16" ht="17.100000000000001" customHeight="1">
      <c r="B647" s="41">
        <v>2026</v>
      </c>
      <c r="C647" s="41">
        <v>2</v>
      </c>
      <c r="D647" s="41" t="s">
        <v>72</v>
      </c>
      <c r="E647" s="41" t="s">
        <v>7538</v>
      </c>
      <c r="F647" s="41" t="s">
        <v>6655</v>
      </c>
      <c r="G647" s="41" t="s">
        <v>6656</v>
      </c>
      <c r="H647" s="41" t="s">
        <v>6667</v>
      </c>
      <c r="I647" s="41" t="s">
        <v>6651</v>
      </c>
      <c r="J647" s="45">
        <v>105439000</v>
      </c>
      <c r="K647" s="41" t="s">
        <v>7530</v>
      </c>
      <c r="L647" s="41" t="s">
        <v>7531</v>
      </c>
      <c r="M647" s="41" t="s">
        <v>7532</v>
      </c>
      <c r="N647" s="41" t="s">
        <v>71</v>
      </c>
      <c r="O647" s="41"/>
      <c r="P647" s="41"/>
    </row>
    <row r="648" spans="2:16" ht="17.100000000000001" customHeight="1">
      <c r="B648" s="41">
        <v>2026</v>
      </c>
      <c r="C648" s="41">
        <v>2</v>
      </c>
      <c r="D648" s="41" t="s">
        <v>72</v>
      </c>
      <c r="E648" s="41" t="s">
        <v>7539</v>
      </c>
      <c r="F648" s="41" t="s">
        <v>6655</v>
      </c>
      <c r="G648" s="41" t="s">
        <v>6649</v>
      </c>
      <c r="H648" s="41" t="s">
        <v>6650</v>
      </c>
      <c r="I648" s="41" t="s">
        <v>6651</v>
      </c>
      <c r="J648" s="45">
        <v>460000000</v>
      </c>
      <c r="K648" s="41" t="s">
        <v>4626</v>
      </c>
      <c r="L648" s="41" t="s">
        <v>7540</v>
      </c>
      <c r="M648" s="41" t="s">
        <v>7541</v>
      </c>
      <c r="N648" s="41" t="s">
        <v>71</v>
      </c>
      <c r="O648" s="41"/>
      <c r="P648" s="41"/>
    </row>
    <row r="649" spans="2:16" ht="17.100000000000001" customHeight="1">
      <c r="B649" s="41">
        <v>2026</v>
      </c>
      <c r="C649" s="41">
        <v>2</v>
      </c>
      <c r="D649" s="41" t="s">
        <v>72</v>
      </c>
      <c r="E649" s="41" t="s">
        <v>7542</v>
      </c>
      <c r="F649" s="41" t="s">
        <v>6655</v>
      </c>
      <c r="G649" s="41" t="s">
        <v>6649</v>
      </c>
      <c r="H649" s="41" t="s">
        <v>6650</v>
      </c>
      <c r="I649" s="41" t="s">
        <v>6651</v>
      </c>
      <c r="J649" s="45">
        <v>403000000</v>
      </c>
      <c r="K649" s="41" t="s">
        <v>4626</v>
      </c>
      <c r="L649" s="41" t="s">
        <v>7540</v>
      </c>
      <c r="M649" s="41" t="s">
        <v>7541</v>
      </c>
      <c r="N649" s="41" t="s">
        <v>71</v>
      </c>
      <c r="O649" s="41"/>
      <c r="P649" s="41"/>
    </row>
    <row r="650" spans="2:16" ht="17.100000000000001" customHeight="1">
      <c r="B650" s="41">
        <v>2026</v>
      </c>
      <c r="C650" s="41">
        <v>2</v>
      </c>
      <c r="D650" s="41" t="s">
        <v>72</v>
      </c>
      <c r="E650" s="41" t="s">
        <v>7543</v>
      </c>
      <c r="F650" s="41" t="s">
        <v>6655</v>
      </c>
      <c r="G650" s="41" t="s">
        <v>6656</v>
      </c>
      <c r="H650" s="41" t="s">
        <v>6650</v>
      </c>
      <c r="I650" s="41" t="s">
        <v>6665</v>
      </c>
      <c r="J650" s="45">
        <v>170280000</v>
      </c>
      <c r="K650" s="41" t="s">
        <v>7544</v>
      </c>
      <c r="L650" s="41" t="s">
        <v>7545</v>
      </c>
      <c r="M650" s="41" t="s">
        <v>7546</v>
      </c>
      <c r="N650" s="41" t="s">
        <v>71</v>
      </c>
      <c r="O650" s="41"/>
      <c r="P650" s="41"/>
    </row>
    <row r="651" spans="2:16" ht="17.100000000000001" customHeight="1">
      <c r="B651" s="41">
        <v>2026</v>
      </c>
      <c r="C651" s="41">
        <v>2</v>
      </c>
      <c r="D651" s="41" t="s">
        <v>72</v>
      </c>
      <c r="E651" s="41" t="s">
        <v>7547</v>
      </c>
      <c r="F651" s="41" t="s">
        <v>6655</v>
      </c>
      <c r="G651" s="41" t="s">
        <v>6656</v>
      </c>
      <c r="H651" s="41" t="s">
        <v>6667</v>
      </c>
      <c r="I651" s="41" t="s">
        <v>6651</v>
      </c>
      <c r="J651" s="45">
        <v>174000000</v>
      </c>
      <c r="K651" s="41" t="s">
        <v>1266</v>
      </c>
      <c r="L651" s="41" t="s">
        <v>7011</v>
      </c>
      <c r="M651" s="41" t="s">
        <v>7012</v>
      </c>
      <c r="N651" s="41" t="s">
        <v>71</v>
      </c>
      <c r="O651" s="41"/>
      <c r="P651" s="41"/>
    </row>
    <row r="652" spans="2:16" ht="17.100000000000001" customHeight="1">
      <c r="B652" s="41">
        <v>2026</v>
      </c>
      <c r="C652" s="41">
        <v>2</v>
      </c>
      <c r="D652" s="41" t="s">
        <v>72</v>
      </c>
      <c r="E652" s="41" t="s">
        <v>7548</v>
      </c>
      <c r="F652" s="41" t="s">
        <v>6655</v>
      </c>
      <c r="G652" s="41" t="s">
        <v>6656</v>
      </c>
      <c r="H652" s="41" t="s">
        <v>6667</v>
      </c>
      <c r="I652" s="41" t="s">
        <v>6651</v>
      </c>
      <c r="J652" s="45">
        <v>12000000</v>
      </c>
      <c r="K652" s="41" t="s">
        <v>7014</v>
      </c>
      <c r="L652" s="41" t="s">
        <v>7015</v>
      </c>
      <c r="M652" s="41" t="s">
        <v>7016</v>
      </c>
      <c r="N652" s="41" t="s">
        <v>71</v>
      </c>
      <c r="O652" s="41"/>
      <c r="P652" s="41"/>
    </row>
    <row r="653" spans="2:16" ht="17.100000000000001" customHeight="1">
      <c r="B653" s="41">
        <v>2026</v>
      </c>
      <c r="C653" s="41">
        <v>2</v>
      </c>
      <c r="D653" s="41" t="s">
        <v>72</v>
      </c>
      <c r="E653" s="41" t="s">
        <v>7549</v>
      </c>
      <c r="F653" s="41" t="s">
        <v>6655</v>
      </c>
      <c r="G653" s="41" t="s">
        <v>6649</v>
      </c>
      <c r="H653" s="41" t="s">
        <v>6650</v>
      </c>
      <c r="I653" s="41" t="s">
        <v>6680</v>
      </c>
      <c r="J653" s="45">
        <v>12000000</v>
      </c>
      <c r="K653" s="41" t="s">
        <v>351</v>
      </c>
      <c r="L653" s="41" t="s">
        <v>7024</v>
      </c>
      <c r="M653" s="41" t="s">
        <v>7025</v>
      </c>
      <c r="N653" s="41" t="s">
        <v>71</v>
      </c>
      <c r="O653" s="41" t="s">
        <v>7026</v>
      </c>
      <c r="P653" s="41"/>
    </row>
    <row r="654" spans="2:16" ht="17.100000000000001" customHeight="1">
      <c r="B654" s="41">
        <v>2026</v>
      </c>
      <c r="C654" s="41">
        <v>2</v>
      </c>
      <c r="D654" s="41" t="s">
        <v>72</v>
      </c>
      <c r="E654" s="41" t="s">
        <v>7550</v>
      </c>
      <c r="F654" s="41" t="s">
        <v>6655</v>
      </c>
      <c r="G654" s="41" t="s">
        <v>6656</v>
      </c>
      <c r="H654" s="41" t="s">
        <v>6650</v>
      </c>
      <c r="I654" s="41" t="s">
        <v>6680</v>
      </c>
      <c r="J654" s="45">
        <v>952000</v>
      </c>
      <c r="K654" s="41" t="s">
        <v>355</v>
      </c>
      <c r="L654" s="41" t="s">
        <v>5366</v>
      </c>
      <c r="M654" s="41" t="s">
        <v>5367</v>
      </c>
      <c r="N654" s="41" t="s">
        <v>71</v>
      </c>
      <c r="O654" s="41"/>
      <c r="P654" s="41" t="s">
        <v>121</v>
      </c>
    </row>
    <row r="655" spans="2:16" ht="17.100000000000001" customHeight="1">
      <c r="B655" s="41">
        <v>2026</v>
      </c>
      <c r="C655" s="41">
        <v>2</v>
      </c>
      <c r="D655" s="41" t="s">
        <v>72</v>
      </c>
      <c r="E655" s="41" t="s">
        <v>7551</v>
      </c>
      <c r="F655" s="41" t="s">
        <v>6648</v>
      </c>
      <c r="G655" s="41" t="s">
        <v>6656</v>
      </c>
      <c r="H655" s="41" t="s">
        <v>6650</v>
      </c>
      <c r="I655" s="41" t="s">
        <v>6651</v>
      </c>
      <c r="J655" s="45">
        <v>20787000</v>
      </c>
      <c r="K655" s="41" t="s">
        <v>893</v>
      </c>
      <c r="L655" s="41" t="s">
        <v>3745</v>
      </c>
      <c r="M655" s="41" t="s">
        <v>3746</v>
      </c>
      <c r="N655" s="41" t="s">
        <v>71</v>
      </c>
      <c r="O655" s="41"/>
      <c r="P655" s="41"/>
    </row>
    <row r="656" spans="2:16" ht="17.100000000000001" customHeight="1">
      <c r="B656" s="41">
        <v>2026</v>
      </c>
      <c r="C656" s="41">
        <v>2</v>
      </c>
      <c r="D656" s="41" t="s">
        <v>72</v>
      </c>
      <c r="E656" s="41" t="s">
        <v>7552</v>
      </c>
      <c r="F656" s="41" t="s">
        <v>6648</v>
      </c>
      <c r="G656" s="41" t="s">
        <v>6656</v>
      </c>
      <c r="H656" s="41" t="s">
        <v>6650</v>
      </c>
      <c r="I656" s="41" t="s">
        <v>6651</v>
      </c>
      <c r="J656" s="45">
        <v>25206420</v>
      </c>
      <c r="K656" s="41" t="s">
        <v>893</v>
      </c>
      <c r="L656" s="41" t="s">
        <v>3748</v>
      </c>
      <c r="M656" s="41" t="s">
        <v>3749</v>
      </c>
      <c r="N656" s="41" t="s">
        <v>71</v>
      </c>
      <c r="O656" s="41"/>
      <c r="P656" s="41"/>
    </row>
    <row r="657" spans="2:16" ht="17.100000000000001" customHeight="1">
      <c r="B657" s="41">
        <v>2026</v>
      </c>
      <c r="C657" s="41">
        <v>2</v>
      </c>
      <c r="D657" s="41" t="s">
        <v>72</v>
      </c>
      <c r="E657" s="41" t="s">
        <v>7553</v>
      </c>
      <c r="F657" s="41" t="s">
        <v>6655</v>
      </c>
      <c r="G657" s="41" t="s">
        <v>6649</v>
      </c>
      <c r="H657" s="41" t="s">
        <v>6650</v>
      </c>
      <c r="I657" s="41" t="s">
        <v>6651</v>
      </c>
      <c r="J657" s="45">
        <v>15000000</v>
      </c>
      <c r="K657" s="41" t="s">
        <v>903</v>
      </c>
      <c r="L657" s="41" t="s">
        <v>904</v>
      </c>
      <c r="M657" s="41" t="s">
        <v>905</v>
      </c>
      <c r="N657" s="41" t="s">
        <v>71</v>
      </c>
      <c r="O657" s="41"/>
      <c r="P657" s="41" t="s">
        <v>121</v>
      </c>
    </row>
    <row r="658" spans="2:16" ht="17.100000000000001" customHeight="1">
      <c r="B658" s="41">
        <v>2026</v>
      </c>
      <c r="C658" s="41">
        <v>2</v>
      </c>
      <c r="D658" s="41" t="s">
        <v>62</v>
      </c>
      <c r="E658" s="41" t="s">
        <v>7554</v>
      </c>
      <c r="F658" s="41" t="s">
        <v>6648</v>
      </c>
      <c r="G658" s="41" t="s">
        <v>6656</v>
      </c>
      <c r="H658" s="41" t="s">
        <v>6650</v>
      </c>
      <c r="I658" s="41" t="s">
        <v>6651</v>
      </c>
      <c r="J658" s="45">
        <v>10000000</v>
      </c>
      <c r="K658" s="41" t="s">
        <v>2885</v>
      </c>
      <c r="L658" s="41" t="s">
        <v>2886</v>
      </c>
      <c r="M658" s="41" t="s">
        <v>2887</v>
      </c>
      <c r="N658" s="41" t="s">
        <v>71</v>
      </c>
      <c r="O658" s="41"/>
      <c r="P658" s="41"/>
    </row>
    <row r="659" spans="2:16" ht="17.100000000000001" customHeight="1">
      <c r="B659" s="41">
        <v>2026</v>
      </c>
      <c r="C659" s="41">
        <v>2</v>
      </c>
      <c r="D659" s="41" t="s">
        <v>72</v>
      </c>
      <c r="E659" s="41" t="s">
        <v>7555</v>
      </c>
      <c r="F659" s="41" t="s">
        <v>6648</v>
      </c>
      <c r="G659" s="41" t="s">
        <v>6656</v>
      </c>
      <c r="H659" s="41" t="s">
        <v>6650</v>
      </c>
      <c r="I659" s="41" t="s">
        <v>6651</v>
      </c>
      <c r="J659" s="45">
        <v>14230000</v>
      </c>
      <c r="K659" s="41" t="s">
        <v>2885</v>
      </c>
      <c r="L659" s="41" t="s">
        <v>1303</v>
      </c>
      <c r="M659" s="41" t="s">
        <v>1304</v>
      </c>
      <c r="N659" s="41" t="s">
        <v>71</v>
      </c>
      <c r="O659" s="41"/>
      <c r="P659" s="41"/>
    </row>
    <row r="660" spans="2:16" ht="17.100000000000001" customHeight="1">
      <c r="B660" s="41">
        <v>2026</v>
      </c>
      <c r="C660" s="41">
        <v>2</v>
      </c>
      <c r="D660" s="41" t="s">
        <v>72</v>
      </c>
      <c r="E660" s="41" t="s">
        <v>7556</v>
      </c>
      <c r="F660" s="41" t="s">
        <v>6648</v>
      </c>
      <c r="G660" s="41" t="s">
        <v>6649</v>
      </c>
      <c r="H660" s="41" t="s">
        <v>6650</v>
      </c>
      <c r="I660" s="41" t="s">
        <v>6651</v>
      </c>
      <c r="J660" s="45">
        <v>14910000</v>
      </c>
      <c r="K660" s="41" t="s">
        <v>2885</v>
      </c>
      <c r="L660" s="41" t="s">
        <v>1303</v>
      </c>
      <c r="M660" s="41" t="s">
        <v>1304</v>
      </c>
      <c r="N660" s="41" t="s">
        <v>71</v>
      </c>
      <c r="O660" s="41"/>
      <c r="P660" s="41"/>
    </row>
    <row r="661" spans="2:16" ht="17.100000000000001" customHeight="1">
      <c r="B661" s="41">
        <v>2026</v>
      </c>
      <c r="C661" s="41">
        <v>2</v>
      </c>
      <c r="D661" s="41" t="s">
        <v>72</v>
      </c>
      <c r="E661" s="41" t="s">
        <v>7557</v>
      </c>
      <c r="F661" s="41" t="s">
        <v>6648</v>
      </c>
      <c r="G661" s="41" t="s">
        <v>6649</v>
      </c>
      <c r="H661" s="41" t="s">
        <v>6667</v>
      </c>
      <c r="I661" s="41" t="s">
        <v>6651</v>
      </c>
      <c r="J661" s="45">
        <v>55103000</v>
      </c>
      <c r="K661" s="41" t="s">
        <v>387</v>
      </c>
      <c r="L661" s="41" t="s">
        <v>3794</v>
      </c>
      <c r="M661" s="41" t="s">
        <v>3795</v>
      </c>
      <c r="N661" s="41" t="s">
        <v>71</v>
      </c>
      <c r="O661" s="41"/>
      <c r="P661" s="41"/>
    </row>
    <row r="662" spans="2:16" ht="17.100000000000001" customHeight="1">
      <c r="B662" s="41">
        <v>2026</v>
      </c>
      <c r="C662" s="41">
        <v>2</v>
      </c>
      <c r="D662" s="41" t="s">
        <v>62</v>
      </c>
      <c r="E662" s="41" t="s">
        <v>7558</v>
      </c>
      <c r="F662" s="41" t="s">
        <v>6648</v>
      </c>
      <c r="G662" s="41" t="s">
        <v>6656</v>
      </c>
      <c r="H662" s="41" t="s">
        <v>6667</v>
      </c>
      <c r="I662" s="41" t="s">
        <v>6651</v>
      </c>
      <c r="J662" s="45">
        <v>21165000</v>
      </c>
      <c r="K662" s="41" t="s">
        <v>387</v>
      </c>
      <c r="L662" s="41" t="s">
        <v>3794</v>
      </c>
      <c r="M662" s="41" t="s">
        <v>3795</v>
      </c>
      <c r="N662" s="41" t="s">
        <v>71</v>
      </c>
      <c r="O662" s="41"/>
      <c r="P662" s="41"/>
    </row>
    <row r="663" spans="2:16" ht="17.100000000000001" customHeight="1">
      <c r="B663" s="41">
        <v>2026</v>
      </c>
      <c r="C663" s="41">
        <v>2</v>
      </c>
      <c r="D663" s="41" t="s">
        <v>72</v>
      </c>
      <c r="E663" s="41" t="s">
        <v>7559</v>
      </c>
      <c r="F663" s="41" t="s">
        <v>6648</v>
      </c>
      <c r="G663" s="41" t="s">
        <v>6656</v>
      </c>
      <c r="H663" s="41" t="s">
        <v>6650</v>
      </c>
      <c r="I663" s="41" t="s">
        <v>6680</v>
      </c>
      <c r="J663" s="45">
        <v>0</v>
      </c>
      <c r="K663" s="41" t="s">
        <v>387</v>
      </c>
      <c r="L663" s="41" t="s">
        <v>915</v>
      </c>
      <c r="M663" s="41" t="s">
        <v>916</v>
      </c>
      <c r="N663" s="41" t="s">
        <v>71</v>
      </c>
      <c r="O663" s="41"/>
      <c r="P663" s="41"/>
    </row>
    <row r="664" spans="2:16" ht="17.100000000000001" customHeight="1">
      <c r="B664" s="41">
        <v>2026</v>
      </c>
      <c r="C664" s="41">
        <v>2</v>
      </c>
      <c r="D664" s="41" t="s">
        <v>72</v>
      </c>
      <c r="E664" s="41" t="s">
        <v>7560</v>
      </c>
      <c r="F664" s="41" t="s">
        <v>6648</v>
      </c>
      <c r="G664" s="41" t="s">
        <v>6656</v>
      </c>
      <c r="H664" s="41" t="s">
        <v>6650</v>
      </c>
      <c r="I664" s="41" t="s">
        <v>6680</v>
      </c>
      <c r="J664" s="45">
        <v>0</v>
      </c>
      <c r="K664" s="41" t="s">
        <v>387</v>
      </c>
      <c r="L664" s="41" t="s">
        <v>915</v>
      </c>
      <c r="M664" s="41" t="s">
        <v>3801</v>
      </c>
      <c r="N664" s="41" t="s">
        <v>71</v>
      </c>
      <c r="O664" s="41"/>
      <c r="P664" s="41"/>
    </row>
    <row r="665" spans="2:16" ht="17.100000000000001" customHeight="1">
      <c r="B665" s="41">
        <v>2026</v>
      </c>
      <c r="C665" s="41">
        <v>2</v>
      </c>
      <c r="D665" s="41" t="s">
        <v>72</v>
      </c>
      <c r="E665" s="41" t="s">
        <v>7561</v>
      </c>
      <c r="F665" s="41" t="s">
        <v>6655</v>
      </c>
      <c r="G665" s="41" t="s">
        <v>6649</v>
      </c>
      <c r="H665" s="41" t="s">
        <v>6650</v>
      </c>
      <c r="I665" s="41" t="s">
        <v>6651</v>
      </c>
      <c r="J665" s="45">
        <v>998000000</v>
      </c>
      <c r="K665" s="41" t="s">
        <v>398</v>
      </c>
      <c r="L665" s="41" t="s">
        <v>1596</v>
      </c>
      <c r="M665" s="41" t="s">
        <v>7059</v>
      </c>
      <c r="N665" s="41" t="s">
        <v>308</v>
      </c>
      <c r="O665" s="41"/>
      <c r="P665" s="41"/>
    </row>
    <row r="666" spans="2:16" ht="17.100000000000001" customHeight="1">
      <c r="B666" s="41">
        <v>2026</v>
      </c>
      <c r="C666" s="41">
        <v>2</v>
      </c>
      <c r="D666" s="41" t="s">
        <v>72</v>
      </c>
      <c r="E666" s="41" t="s">
        <v>7562</v>
      </c>
      <c r="F666" s="41" t="s">
        <v>6655</v>
      </c>
      <c r="G666" s="41" t="s">
        <v>6656</v>
      </c>
      <c r="H666" s="41" t="s">
        <v>6650</v>
      </c>
      <c r="I666" s="41" t="s">
        <v>6651</v>
      </c>
      <c r="J666" s="45">
        <v>150000000</v>
      </c>
      <c r="K666" s="41" t="s">
        <v>7563</v>
      </c>
      <c r="L666" s="41" t="s">
        <v>7564</v>
      </c>
      <c r="M666" s="41" t="s">
        <v>7565</v>
      </c>
      <c r="N666" s="41" t="s">
        <v>71</v>
      </c>
      <c r="O666" s="41"/>
      <c r="P666" s="41"/>
    </row>
    <row r="667" spans="2:16" ht="17.100000000000001" customHeight="1">
      <c r="B667" s="41">
        <v>2026</v>
      </c>
      <c r="C667" s="41">
        <v>2</v>
      </c>
      <c r="D667" s="41" t="s">
        <v>72</v>
      </c>
      <c r="E667" s="41" t="s">
        <v>7566</v>
      </c>
      <c r="F667" s="41" t="s">
        <v>6655</v>
      </c>
      <c r="G667" s="41" t="s">
        <v>6656</v>
      </c>
      <c r="H667" s="41" t="s">
        <v>6650</v>
      </c>
      <c r="I667" s="41" t="s">
        <v>6680</v>
      </c>
      <c r="J667" s="45">
        <v>10296000</v>
      </c>
      <c r="K667" s="41" t="s">
        <v>426</v>
      </c>
      <c r="L667" s="41" t="s">
        <v>2992</v>
      </c>
      <c r="M667" s="41" t="s">
        <v>2993</v>
      </c>
      <c r="N667" s="41" t="s">
        <v>71</v>
      </c>
      <c r="O667" s="41"/>
      <c r="P667" s="41" t="s">
        <v>121</v>
      </c>
    </row>
    <row r="668" spans="2:16" ht="17.100000000000001" customHeight="1">
      <c r="B668" s="41">
        <v>2026</v>
      </c>
      <c r="C668" s="41">
        <v>2</v>
      </c>
      <c r="D668" s="41" t="s">
        <v>72</v>
      </c>
      <c r="E668" s="41" t="s">
        <v>7567</v>
      </c>
      <c r="F668" s="41" t="s">
        <v>6655</v>
      </c>
      <c r="G668" s="41" t="s">
        <v>6649</v>
      </c>
      <c r="H668" s="41" t="s">
        <v>6650</v>
      </c>
      <c r="I668" s="41" t="s">
        <v>6680</v>
      </c>
      <c r="J668" s="45">
        <v>75000000</v>
      </c>
      <c r="K668" s="41" t="s">
        <v>433</v>
      </c>
      <c r="L668" s="41" t="s">
        <v>438</v>
      </c>
      <c r="M668" s="41" t="s">
        <v>439</v>
      </c>
      <c r="N668" s="41" t="s">
        <v>71</v>
      </c>
      <c r="O668" s="41"/>
      <c r="P668" s="41" t="s">
        <v>121</v>
      </c>
    </row>
    <row r="669" spans="2:16" ht="17.100000000000001" customHeight="1">
      <c r="B669" s="41">
        <v>2026</v>
      </c>
      <c r="C669" s="41">
        <v>2</v>
      </c>
      <c r="D669" s="41" t="s">
        <v>72</v>
      </c>
      <c r="E669" s="41" t="s">
        <v>7568</v>
      </c>
      <c r="F669" s="41" t="s">
        <v>6655</v>
      </c>
      <c r="G669" s="41" t="s">
        <v>6649</v>
      </c>
      <c r="H669" s="41" t="s">
        <v>6650</v>
      </c>
      <c r="I669" s="41" t="s">
        <v>6680</v>
      </c>
      <c r="J669" s="45">
        <v>22000000</v>
      </c>
      <c r="K669" s="41" t="s">
        <v>433</v>
      </c>
      <c r="L669" s="41" t="s">
        <v>3014</v>
      </c>
      <c r="M669" s="41" t="s">
        <v>3015</v>
      </c>
      <c r="N669" s="41" t="s">
        <v>71</v>
      </c>
      <c r="O669" s="41"/>
      <c r="P669" s="41" t="s">
        <v>121</v>
      </c>
    </row>
    <row r="670" spans="2:16" ht="17.100000000000001" customHeight="1">
      <c r="B670" s="41">
        <v>2026</v>
      </c>
      <c r="C670" s="41">
        <v>2</v>
      </c>
      <c r="D670" s="41" t="s">
        <v>72</v>
      </c>
      <c r="E670" s="41" t="s">
        <v>7569</v>
      </c>
      <c r="F670" s="41" t="s">
        <v>6655</v>
      </c>
      <c r="G670" s="41" t="s">
        <v>6656</v>
      </c>
      <c r="H670" s="41" t="s">
        <v>6650</v>
      </c>
      <c r="I670" s="41" t="s">
        <v>6680</v>
      </c>
      <c r="J670" s="45">
        <v>7656000</v>
      </c>
      <c r="K670" s="41" t="s">
        <v>433</v>
      </c>
      <c r="L670" s="41" t="s">
        <v>438</v>
      </c>
      <c r="M670" s="41" t="s">
        <v>439</v>
      </c>
      <c r="N670" s="41" t="s">
        <v>71</v>
      </c>
      <c r="O670" s="41"/>
      <c r="P670" s="41" t="s">
        <v>121</v>
      </c>
    </row>
    <row r="671" spans="2:16" ht="17.100000000000001" customHeight="1">
      <c r="B671" s="41">
        <v>2026</v>
      </c>
      <c r="C671" s="41">
        <v>2</v>
      </c>
      <c r="D671" s="41" t="s">
        <v>72</v>
      </c>
      <c r="E671" s="41" t="s">
        <v>7570</v>
      </c>
      <c r="F671" s="41" t="s">
        <v>6655</v>
      </c>
      <c r="G671" s="41" t="s">
        <v>6656</v>
      </c>
      <c r="H671" s="41" t="s">
        <v>6650</v>
      </c>
      <c r="I671" s="41" t="s">
        <v>6680</v>
      </c>
      <c r="J671" s="45">
        <v>5808000</v>
      </c>
      <c r="K671" s="41" t="s">
        <v>433</v>
      </c>
      <c r="L671" s="41" t="s">
        <v>438</v>
      </c>
      <c r="M671" s="41" t="s">
        <v>439</v>
      </c>
      <c r="N671" s="41" t="s">
        <v>71</v>
      </c>
      <c r="O671" s="41"/>
      <c r="P671" s="41" t="s">
        <v>121</v>
      </c>
    </row>
    <row r="672" spans="2:16" ht="17.100000000000001" customHeight="1">
      <c r="B672" s="41">
        <v>2026</v>
      </c>
      <c r="C672" s="41">
        <v>2</v>
      </c>
      <c r="D672" s="41" t="s">
        <v>72</v>
      </c>
      <c r="E672" s="41" t="s">
        <v>7571</v>
      </c>
      <c r="F672" s="41" t="s">
        <v>6655</v>
      </c>
      <c r="G672" s="41" t="s">
        <v>6656</v>
      </c>
      <c r="H672" s="41" t="s">
        <v>6650</v>
      </c>
      <c r="I672" s="41" t="s">
        <v>6680</v>
      </c>
      <c r="J672" s="45">
        <v>7656000</v>
      </c>
      <c r="K672" s="41" t="s">
        <v>433</v>
      </c>
      <c r="L672" s="41" t="s">
        <v>438</v>
      </c>
      <c r="M672" s="41" t="s">
        <v>439</v>
      </c>
      <c r="N672" s="41" t="s">
        <v>71</v>
      </c>
      <c r="O672" s="41"/>
      <c r="P672" s="41" t="s">
        <v>121</v>
      </c>
    </row>
    <row r="673" spans="2:16" ht="17.100000000000001" customHeight="1">
      <c r="B673" s="41">
        <v>2026</v>
      </c>
      <c r="C673" s="41">
        <v>2</v>
      </c>
      <c r="D673" s="41" t="s">
        <v>72</v>
      </c>
      <c r="E673" s="41" t="s">
        <v>7572</v>
      </c>
      <c r="F673" s="41" t="s">
        <v>6655</v>
      </c>
      <c r="G673" s="41" t="s">
        <v>6649</v>
      </c>
      <c r="H673" s="41" t="s">
        <v>6650</v>
      </c>
      <c r="I673" s="41" t="s">
        <v>6665</v>
      </c>
      <c r="J673" s="45">
        <v>67943000</v>
      </c>
      <c r="K673" s="41" t="s">
        <v>443</v>
      </c>
      <c r="L673" s="41" t="s">
        <v>447</v>
      </c>
      <c r="M673" s="41" t="s">
        <v>448</v>
      </c>
      <c r="N673" s="41" t="s">
        <v>71</v>
      </c>
      <c r="O673" s="41"/>
      <c r="P673" s="41"/>
    </row>
    <row r="674" spans="2:16" ht="17.100000000000001" customHeight="1">
      <c r="B674" s="41">
        <v>2026</v>
      </c>
      <c r="C674" s="41">
        <v>2</v>
      </c>
      <c r="D674" s="41" t="s">
        <v>72</v>
      </c>
      <c r="E674" s="41" t="s">
        <v>7573</v>
      </c>
      <c r="F674" s="41" t="s">
        <v>6655</v>
      </c>
      <c r="G674" s="41" t="s">
        <v>6656</v>
      </c>
      <c r="H674" s="41" t="s">
        <v>6650</v>
      </c>
      <c r="I674" s="41" t="s">
        <v>6665</v>
      </c>
      <c r="J674" s="45">
        <v>121865000</v>
      </c>
      <c r="K674" s="41" t="s">
        <v>443</v>
      </c>
      <c r="L674" s="41" t="s">
        <v>447</v>
      </c>
      <c r="M674" s="41" t="s">
        <v>448</v>
      </c>
      <c r="N674" s="41" t="s">
        <v>71</v>
      </c>
      <c r="O674" s="41"/>
      <c r="P674" s="41"/>
    </row>
    <row r="675" spans="2:16" ht="17.100000000000001" customHeight="1">
      <c r="B675" s="41">
        <v>2026</v>
      </c>
      <c r="C675" s="41">
        <v>2</v>
      </c>
      <c r="D675" s="41" t="s">
        <v>72</v>
      </c>
      <c r="E675" s="41" t="s">
        <v>7574</v>
      </c>
      <c r="F675" s="41" t="s">
        <v>6655</v>
      </c>
      <c r="G675" s="41" t="s">
        <v>6649</v>
      </c>
      <c r="H675" s="41" t="s">
        <v>6650</v>
      </c>
      <c r="I675" s="41" t="s">
        <v>6665</v>
      </c>
      <c r="J675" s="45">
        <v>122896000</v>
      </c>
      <c r="K675" s="41" t="s">
        <v>443</v>
      </c>
      <c r="L675" s="41" t="s">
        <v>447</v>
      </c>
      <c r="M675" s="41" t="s">
        <v>448</v>
      </c>
      <c r="N675" s="41" t="s">
        <v>71</v>
      </c>
      <c r="O675" s="41"/>
      <c r="P675" s="41"/>
    </row>
    <row r="676" spans="2:16" ht="17.100000000000001" customHeight="1">
      <c r="B676" s="41">
        <v>2026</v>
      </c>
      <c r="C676" s="41">
        <v>2</v>
      </c>
      <c r="D676" s="41" t="s">
        <v>72</v>
      </c>
      <c r="E676" s="41" t="s">
        <v>7575</v>
      </c>
      <c r="F676" s="41" t="s">
        <v>6655</v>
      </c>
      <c r="G676" s="41" t="s">
        <v>6656</v>
      </c>
      <c r="H676" s="41" t="s">
        <v>6650</v>
      </c>
      <c r="I676" s="41" t="s">
        <v>6665</v>
      </c>
      <c r="J676" s="45">
        <v>145196000</v>
      </c>
      <c r="K676" s="41" t="s">
        <v>443</v>
      </c>
      <c r="L676" s="41" t="s">
        <v>447</v>
      </c>
      <c r="M676" s="41" t="s">
        <v>448</v>
      </c>
      <c r="N676" s="41" t="s">
        <v>71</v>
      </c>
      <c r="O676" s="41"/>
      <c r="P676" s="41"/>
    </row>
    <row r="677" spans="2:16" ht="17.100000000000001" customHeight="1">
      <c r="B677" s="41">
        <v>2026</v>
      </c>
      <c r="C677" s="41">
        <v>2</v>
      </c>
      <c r="D677" s="41" t="s">
        <v>72</v>
      </c>
      <c r="E677" s="41" t="s">
        <v>7576</v>
      </c>
      <c r="F677" s="41" t="s">
        <v>6655</v>
      </c>
      <c r="G677" s="41" t="s">
        <v>6656</v>
      </c>
      <c r="H677" s="41" t="s">
        <v>6667</v>
      </c>
      <c r="I677" s="41" t="s">
        <v>6680</v>
      </c>
      <c r="J677" s="45">
        <v>17020000</v>
      </c>
      <c r="K677" s="41" t="s">
        <v>7577</v>
      </c>
      <c r="L677" s="41" t="s">
        <v>444</v>
      </c>
      <c r="M677" s="41" t="s">
        <v>7578</v>
      </c>
      <c r="N677" s="41" t="s">
        <v>71</v>
      </c>
      <c r="O677" s="41"/>
      <c r="P677" s="41" t="s">
        <v>121</v>
      </c>
    </row>
    <row r="678" spans="2:16" ht="17.100000000000001" customHeight="1">
      <c r="B678" s="41">
        <v>2026</v>
      </c>
      <c r="C678" s="41">
        <v>2</v>
      </c>
      <c r="D678" s="41" t="s">
        <v>72</v>
      </c>
      <c r="E678" s="41" t="s">
        <v>7579</v>
      </c>
      <c r="F678" s="41" t="s">
        <v>6655</v>
      </c>
      <c r="G678" s="41" t="s">
        <v>6656</v>
      </c>
      <c r="H678" s="41" t="s">
        <v>6667</v>
      </c>
      <c r="I678" s="41" t="s">
        <v>6680</v>
      </c>
      <c r="J678" s="45">
        <v>12380000</v>
      </c>
      <c r="K678" s="41" t="s">
        <v>7577</v>
      </c>
      <c r="L678" s="41" t="s">
        <v>444</v>
      </c>
      <c r="M678" s="41" t="s">
        <v>7580</v>
      </c>
      <c r="N678" s="41" t="s">
        <v>71</v>
      </c>
      <c r="O678" s="41"/>
      <c r="P678" s="41" t="s">
        <v>121</v>
      </c>
    </row>
    <row r="679" spans="2:16" ht="17.100000000000001" customHeight="1">
      <c r="B679" s="41">
        <v>2026</v>
      </c>
      <c r="C679" s="41">
        <v>2</v>
      </c>
      <c r="D679" s="41" t="s">
        <v>72</v>
      </c>
      <c r="E679" s="41" t="s">
        <v>7581</v>
      </c>
      <c r="F679" s="41" t="s">
        <v>6655</v>
      </c>
      <c r="G679" s="41" t="s">
        <v>6656</v>
      </c>
      <c r="H679" s="41" t="s">
        <v>6667</v>
      </c>
      <c r="I679" s="41" t="s">
        <v>6680</v>
      </c>
      <c r="J679" s="45">
        <v>19080000</v>
      </c>
      <c r="K679" s="41" t="s">
        <v>7577</v>
      </c>
      <c r="L679" s="41" t="s">
        <v>444</v>
      </c>
      <c r="M679" s="41" t="s">
        <v>7582</v>
      </c>
      <c r="N679" s="41" t="s">
        <v>71</v>
      </c>
      <c r="O679" s="41"/>
      <c r="P679" s="41" t="s">
        <v>121</v>
      </c>
    </row>
    <row r="680" spans="2:16" ht="17.100000000000001" customHeight="1">
      <c r="B680" s="41">
        <v>2026</v>
      </c>
      <c r="C680" s="41">
        <v>2</v>
      </c>
      <c r="D680" s="41" t="s">
        <v>72</v>
      </c>
      <c r="E680" s="41" t="s">
        <v>7583</v>
      </c>
      <c r="F680" s="41" t="s">
        <v>6655</v>
      </c>
      <c r="G680" s="41" t="s">
        <v>6649</v>
      </c>
      <c r="H680" s="41" t="s">
        <v>6650</v>
      </c>
      <c r="I680" s="41" t="s">
        <v>6665</v>
      </c>
      <c r="J680" s="45">
        <v>126458000</v>
      </c>
      <c r="K680" s="41" t="s">
        <v>477</v>
      </c>
      <c r="L680" s="41" t="s">
        <v>943</v>
      </c>
      <c r="M680" s="41" t="s">
        <v>944</v>
      </c>
      <c r="N680" s="41" t="s">
        <v>71</v>
      </c>
      <c r="O680" s="41"/>
      <c r="P680" s="41"/>
    </row>
    <row r="681" spans="2:16" ht="17.100000000000001" customHeight="1">
      <c r="B681" s="41">
        <v>2026</v>
      </c>
      <c r="C681" s="41">
        <v>2</v>
      </c>
      <c r="D681" s="41" t="s">
        <v>72</v>
      </c>
      <c r="E681" s="41" t="s">
        <v>7584</v>
      </c>
      <c r="F681" s="41" t="s">
        <v>6655</v>
      </c>
      <c r="G681" s="41" t="s">
        <v>6649</v>
      </c>
      <c r="H681" s="41" t="s">
        <v>6650</v>
      </c>
      <c r="I681" s="41" t="s">
        <v>6665</v>
      </c>
      <c r="J681" s="45">
        <v>43877000</v>
      </c>
      <c r="K681" s="41" t="s">
        <v>477</v>
      </c>
      <c r="L681" s="41" t="s">
        <v>943</v>
      </c>
      <c r="M681" s="41" t="s">
        <v>944</v>
      </c>
      <c r="N681" s="41" t="s">
        <v>71</v>
      </c>
      <c r="O681" s="41"/>
      <c r="P681" s="41"/>
    </row>
    <row r="682" spans="2:16" ht="17.100000000000001" customHeight="1">
      <c r="B682" s="41">
        <v>2026</v>
      </c>
      <c r="C682" s="41">
        <v>2</v>
      </c>
      <c r="D682" s="41" t="s">
        <v>72</v>
      </c>
      <c r="E682" s="41" t="s">
        <v>7585</v>
      </c>
      <c r="F682" s="41" t="s">
        <v>6655</v>
      </c>
      <c r="G682" s="41" t="s">
        <v>6649</v>
      </c>
      <c r="H682" s="41" t="s">
        <v>6650</v>
      </c>
      <c r="I682" s="41" t="s">
        <v>6665</v>
      </c>
      <c r="J682" s="45">
        <v>36176000</v>
      </c>
      <c r="K682" s="41" t="s">
        <v>477</v>
      </c>
      <c r="L682" s="41" t="s">
        <v>946</v>
      </c>
      <c r="M682" s="41" t="s">
        <v>947</v>
      </c>
      <c r="N682" s="41" t="s">
        <v>71</v>
      </c>
      <c r="O682" s="41"/>
      <c r="P682" s="41"/>
    </row>
    <row r="683" spans="2:16" ht="17.100000000000001" customHeight="1">
      <c r="B683" s="41">
        <v>2026</v>
      </c>
      <c r="C683" s="41">
        <v>2</v>
      </c>
      <c r="D683" s="41" t="s">
        <v>72</v>
      </c>
      <c r="E683" s="41" t="s">
        <v>7586</v>
      </c>
      <c r="F683" s="41" t="s">
        <v>6655</v>
      </c>
      <c r="G683" s="41" t="s">
        <v>6649</v>
      </c>
      <c r="H683" s="41" t="s">
        <v>6650</v>
      </c>
      <c r="I683" s="41" t="s">
        <v>6665</v>
      </c>
      <c r="J683" s="45">
        <v>19008000</v>
      </c>
      <c r="K683" s="41" t="s">
        <v>477</v>
      </c>
      <c r="L683" s="41" t="s">
        <v>946</v>
      </c>
      <c r="M683" s="41" t="s">
        <v>947</v>
      </c>
      <c r="N683" s="41" t="s">
        <v>71</v>
      </c>
      <c r="O683" s="41"/>
      <c r="P683" s="41"/>
    </row>
    <row r="684" spans="2:16" ht="17.100000000000001" customHeight="1">
      <c r="B684" s="41">
        <v>2026</v>
      </c>
      <c r="C684" s="41">
        <v>2</v>
      </c>
      <c r="D684" s="41" t="s">
        <v>72</v>
      </c>
      <c r="E684" s="41" t="s">
        <v>7587</v>
      </c>
      <c r="F684" s="41" t="s">
        <v>6655</v>
      </c>
      <c r="G684" s="41" t="s">
        <v>6649</v>
      </c>
      <c r="H684" s="41" t="s">
        <v>6650</v>
      </c>
      <c r="I684" s="41" t="s">
        <v>6665</v>
      </c>
      <c r="J684" s="45">
        <v>160657000</v>
      </c>
      <c r="K684" s="41" t="s">
        <v>477</v>
      </c>
      <c r="L684" s="41" t="s">
        <v>478</v>
      </c>
      <c r="M684" s="41" t="s">
        <v>479</v>
      </c>
      <c r="N684" s="41" t="s">
        <v>71</v>
      </c>
      <c r="O684" s="41"/>
      <c r="P684" s="41"/>
    </row>
    <row r="685" spans="2:16" ht="17.100000000000001" customHeight="1">
      <c r="B685" s="41">
        <v>2026</v>
      </c>
      <c r="C685" s="41">
        <v>2</v>
      </c>
      <c r="D685" s="41" t="s">
        <v>72</v>
      </c>
      <c r="E685" s="41" t="s">
        <v>7588</v>
      </c>
      <c r="F685" s="41" t="s">
        <v>6655</v>
      </c>
      <c r="G685" s="41" t="s">
        <v>6649</v>
      </c>
      <c r="H685" s="41" t="s">
        <v>6650</v>
      </c>
      <c r="I685" s="41" t="s">
        <v>6665</v>
      </c>
      <c r="J685" s="45">
        <v>26136000</v>
      </c>
      <c r="K685" s="41" t="s">
        <v>477</v>
      </c>
      <c r="L685" s="41" t="s">
        <v>478</v>
      </c>
      <c r="M685" s="41" t="s">
        <v>479</v>
      </c>
      <c r="N685" s="41" t="s">
        <v>71</v>
      </c>
      <c r="O685" s="41"/>
      <c r="P685" s="41"/>
    </row>
    <row r="686" spans="2:16" ht="17.100000000000001" customHeight="1">
      <c r="B686" s="41">
        <v>2026</v>
      </c>
      <c r="C686" s="41">
        <v>2</v>
      </c>
      <c r="D686" s="41" t="s">
        <v>72</v>
      </c>
      <c r="E686" s="41" t="s">
        <v>7589</v>
      </c>
      <c r="F686" s="41" t="s">
        <v>6655</v>
      </c>
      <c r="G686" s="41" t="s">
        <v>6649</v>
      </c>
      <c r="H686" s="41" t="s">
        <v>6650</v>
      </c>
      <c r="I686" s="41" t="s">
        <v>6665</v>
      </c>
      <c r="J686" s="45">
        <v>101498000</v>
      </c>
      <c r="K686" s="41" t="s">
        <v>492</v>
      </c>
      <c r="L686" s="41" t="s">
        <v>3844</v>
      </c>
      <c r="M686" s="41" t="s">
        <v>3845</v>
      </c>
      <c r="N686" s="41" t="s">
        <v>71</v>
      </c>
      <c r="O686" s="41"/>
      <c r="P686" s="41"/>
    </row>
    <row r="687" spans="2:16" ht="17.100000000000001" customHeight="1">
      <c r="B687" s="41">
        <v>2026</v>
      </c>
      <c r="C687" s="41">
        <v>2</v>
      </c>
      <c r="D687" s="41" t="s">
        <v>72</v>
      </c>
      <c r="E687" s="41" t="s">
        <v>7590</v>
      </c>
      <c r="F687" s="41" t="s">
        <v>6655</v>
      </c>
      <c r="G687" s="41" t="s">
        <v>6656</v>
      </c>
      <c r="H687" s="41" t="s">
        <v>6650</v>
      </c>
      <c r="I687" s="41" t="s">
        <v>6665</v>
      </c>
      <c r="J687" s="45">
        <v>4188000</v>
      </c>
      <c r="K687" s="41" t="s">
        <v>492</v>
      </c>
      <c r="L687" s="41" t="s">
        <v>3844</v>
      </c>
      <c r="M687" s="41" t="s">
        <v>3845</v>
      </c>
      <c r="N687" s="41" t="s">
        <v>71</v>
      </c>
      <c r="O687" s="41"/>
      <c r="P687" s="41"/>
    </row>
    <row r="688" spans="2:16" ht="17.100000000000001" customHeight="1">
      <c r="B688" s="41">
        <v>2026</v>
      </c>
      <c r="C688" s="41">
        <v>2</v>
      </c>
      <c r="D688" s="41" t="s">
        <v>62</v>
      </c>
      <c r="E688" s="41" t="s">
        <v>7591</v>
      </c>
      <c r="F688" s="41" t="s">
        <v>6648</v>
      </c>
      <c r="G688" s="41" t="s">
        <v>6649</v>
      </c>
      <c r="H688" s="41" t="s">
        <v>6650</v>
      </c>
      <c r="I688" s="41" t="s">
        <v>6651</v>
      </c>
      <c r="J688" s="45">
        <v>63411000</v>
      </c>
      <c r="K688" s="41" t="s">
        <v>508</v>
      </c>
      <c r="L688" s="41" t="s">
        <v>3848</v>
      </c>
      <c r="M688" s="41" t="s">
        <v>3849</v>
      </c>
      <c r="N688" s="41" t="s">
        <v>71</v>
      </c>
      <c r="O688" s="41"/>
      <c r="P688" s="41"/>
    </row>
    <row r="689" spans="2:16" ht="17.100000000000001" customHeight="1">
      <c r="B689" s="41">
        <v>2026</v>
      </c>
      <c r="C689" s="41">
        <v>2</v>
      </c>
      <c r="D689" s="41" t="s">
        <v>72</v>
      </c>
      <c r="E689" s="41" t="s">
        <v>7592</v>
      </c>
      <c r="F689" s="41" t="s">
        <v>6655</v>
      </c>
      <c r="G689" s="41" t="s">
        <v>6649</v>
      </c>
      <c r="H689" s="41" t="s">
        <v>6650</v>
      </c>
      <c r="I689" s="41" t="s">
        <v>6651</v>
      </c>
      <c r="J689" s="45">
        <v>150000000</v>
      </c>
      <c r="K689" s="41" t="s">
        <v>986</v>
      </c>
      <c r="L689" s="41" t="s">
        <v>1523</v>
      </c>
      <c r="M689" s="41" t="s">
        <v>1524</v>
      </c>
      <c r="N689" s="41" t="s">
        <v>71</v>
      </c>
      <c r="O689" s="41"/>
      <c r="P689" s="41"/>
    </row>
    <row r="690" spans="2:16" ht="17.100000000000001" customHeight="1">
      <c r="B690" s="41">
        <v>2026</v>
      </c>
      <c r="C690" s="41">
        <v>2</v>
      </c>
      <c r="D690" s="41" t="s">
        <v>72</v>
      </c>
      <c r="E690" s="41" t="s">
        <v>7593</v>
      </c>
      <c r="F690" s="41" t="s">
        <v>6655</v>
      </c>
      <c r="G690" s="41" t="s">
        <v>6649</v>
      </c>
      <c r="H690" s="41" t="s">
        <v>6650</v>
      </c>
      <c r="I690" s="41" t="s">
        <v>6651</v>
      </c>
      <c r="J690" s="45">
        <v>100000000</v>
      </c>
      <c r="K690" s="41" t="s">
        <v>986</v>
      </c>
      <c r="L690" s="41" t="s">
        <v>1523</v>
      </c>
      <c r="M690" s="41" t="s">
        <v>1524</v>
      </c>
      <c r="N690" s="41" t="s">
        <v>71</v>
      </c>
      <c r="O690" s="41"/>
      <c r="P690" s="41"/>
    </row>
    <row r="691" spans="2:16" ht="17.100000000000001" customHeight="1">
      <c r="B691" s="41">
        <v>2026</v>
      </c>
      <c r="C691" s="41">
        <v>2</v>
      </c>
      <c r="D691" s="41" t="s">
        <v>72</v>
      </c>
      <c r="E691" s="41" t="s">
        <v>7594</v>
      </c>
      <c r="F691" s="41" t="s">
        <v>6655</v>
      </c>
      <c r="G691" s="41" t="s">
        <v>6649</v>
      </c>
      <c r="H691" s="41" t="s">
        <v>6650</v>
      </c>
      <c r="I691" s="41" t="s">
        <v>6651</v>
      </c>
      <c r="J691" s="45">
        <v>42000000</v>
      </c>
      <c r="K691" s="41" t="s">
        <v>986</v>
      </c>
      <c r="L691" s="41" t="s">
        <v>7595</v>
      </c>
      <c r="M691" s="41" t="s">
        <v>7596</v>
      </c>
      <c r="N691" s="41" t="s">
        <v>71</v>
      </c>
      <c r="O691" s="41"/>
      <c r="P691" s="41"/>
    </row>
    <row r="692" spans="2:16" ht="17.100000000000001" customHeight="1">
      <c r="B692" s="41">
        <v>2026</v>
      </c>
      <c r="C692" s="41">
        <v>2</v>
      </c>
      <c r="D692" s="41" t="s">
        <v>72</v>
      </c>
      <c r="E692" s="41" t="s">
        <v>7597</v>
      </c>
      <c r="F692" s="41" t="s">
        <v>6655</v>
      </c>
      <c r="G692" s="41" t="s">
        <v>6649</v>
      </c>
      <c r="H692" s="41" t="s">
        <v>6650</v>
      </c>
      <c r="I692" s="41" t="s">
        <v>6651</v>
      </c>
      <c r="J692" s="45">
        <v>140000000</v>
      </c>
      <c r="K692" s="41" t="s">
        <v>986</v>
      </c>
      <c r="L692" s="41" t="s">
        <v>7595</v>
      </c>
      <c r="M692" s="41" t="s">
        <v>7596</v>
      </c>
      <c r="N692" s="41" t="s">
        <v>71</v>
      </c>
      <c r="O692" s="41"/>
      <c r="P692" s="41"/>
    </row>
    <row r="693" spans="2:16" ht="17.100000000000001" customHeight="1">
      <c r="B693" s="41">
        <v>2026</v>
      </c>
      <c r="C693" s="41">
        <v>2</v>
      </c>
      <c r="D693" s="41" t="s">
        <v>62</v>
      </c>
      <c r="E693" s="41" t="s">
        <v>7598</v>
      </c>
      <c r="F693" s="41" t="s">
        <v>6655</v>
      </c>
      <c r="G693" s="41" t="s">
        <v>6649</v>
      </c>
      <c r="H693" s="41" t="s">
        <v>6650</v>
      </c>
      <c r="I693" s="41" t="s">
        <v>6651</v>
      </c>
      <c r="J693" s="45">
        <v>28000000</v>
      </c>
      <c r="K693" s="41" t="s">
        <v>986</v>
      </c>
      <c r="L693" s="41" t="s">
        <v>7132</v>
      </c>
      <c r="M693" s="41" t="s">
        <v>7133</v>
      </c>
      <c r="N693" s="41" t="s">
        <v>71</v>
      </c>
      <c r="O693" s="41"/>
      <c r="P693" s="41"/>
    </row>
    <row r="694" spans="2:16" ht="17.100000000000001" customHeight="1">
      <c r="B694" s="41">
        <v>2026</v>
      </c>
      <c r="C694" s="41">
        <v>2</v>
      </c>
      <c r="D694" s="41" t="s">
        <v>72</v>
      </c>
      <c r="E694" s="41" t="s">
        <v>7599</v>
      </c>
      <c r="F694" s="41" t="s">
        <v>6655</v>
      </c>
      <c r="G694" s="41" t="s">
        <v>6649</v>
      </c>
      <c r="H694" s="41" t="s">
        <v>6650</v>
      </c>
      <c r="I694" s="41" t="s">
        <v>6651</v>
      </c>
      <c r="J694" s="45">
        <v>300000000</v>
      </c>
      <c r="K694" s="41" t="s">
        <v>537</v>
      </c>
      <c r="L694" s="41" t="s">
        <v>3131</v>
      </c>
      <c r="M694" s="41" t="s">
        <v>7600</v>
      </c>
      <c r="N694" s="41" t="s">
        <v>71</v>
      </c>
      <c r="O694" s="41"/>
      <c r="P694" s="41"/>
    </row>
    <row r="695" spans="2:16" ht="17.100000000000001" customHeight="1">
      <c r="B695" s="41">
        <v>2026</v>
      </c>
      <c r="C695" s="41">
        <v>2</v>
      </c>
      <c r="D695" s="41" t="s">
        <v>72</v>
      </c>
      <c r="E695" s="41" t="s">
        <v>7601</v>
      </c>
      <c r="F695" s="41" t="s">
        <v>6655</v>
      </c>
      <c r="G695" s="41" t="s">
        <v>6649</v>
      </c>
      <c r="H695" s="41" t="s">
        <v>6650</v>
      </c>
      <c r="I695" s="41" t="s">
        <v>6680</v>
      </c>
      <c r="J695" s="45">
        <v>15000000</v>
      </c>
      <c r="K695" s="41" t="s">
        <v>1718</v>
      </c>
      <c r="L695" s="41" t="s">
        <v>1776</v>
      </c>
      <c r="M695" s="41" t="s">
        <v>1777</v>
      </c>
      <c r="N695" s="41" t="s">
        <v>71</v>
      </c>
      <c r="O695" s="41"/>
      <c r="P695" s="41" t="s">
        <v>121</v>
      </c>
    </row>
    <row r="696" spans="2:16" ht="17.100000000000001" customHeight="1">
      <c r="B696" s="41">
        <v>2026</v>
      </c>
      <c r="C696" s="41">
        <v>2</v>
      </c>
      <c r="D696" s="41" t="s">
        <v>72</v>
      </c>
      <c r="E696" s="41" t="s">
        <v>7602</v>
      </c>
      <c r="F696" s="41" t="s">
        <v>6655</v>
      </c>
      <c r="G696" s="41" t="s">
        <v>6649</v>
      </c>
      <c r="H696" s="41" t="s">
        <v>6650</v>
      </c>
      <c r="I696" s="41" t="s">
        <v>6651</v>
      </c>
      <c r="J696" s="45">
        <v>100031000</v>
      </c>
      <c r="K696" s="41" t="s">
        <v>549</v>
      </c>
      <c r="L696" s="41" t="s">
        <v>4725</v>
      </c>
      <c r="M696" s="41" t="s">
        <v>4726</v>
      </c>
      <c r="N696" s="41" t="s">
        <v>71</v>
      </c>
      <c r="O696" s="41"/>
      <c r="P696" s="41"/>
    </row>
    <row r="697" spans="2:16" ht="17.100000000000001" customHeight="1">
      <c r="B697" s="41">
        <v>2026</v>
      </c>
      <c r="C697" s="41">
        <v>2</v>
      </c>
      <c r="D697" s="41" t="s">
        <v>72</v>
      </c>
      <c r="E697" s="41" t="s">
        <v>7603</v>
      </c>
      <c r="F697" s="41" t="s">
        <v>6655</v>
      </c>
      <c r="G697" s="41" t="s">
        <v>6649</v>
      </c>
      <c r="H697" s="41" t="s">
        <v>6650</v>
      </c>
      <c r="I697" s="41" t="s">
        <v>6680</v>
      </c>
      <c r="J697" s="45">
        <v>9240000</v>
      </c>
      <c r="K697" s="41" t="s">
        <v>573</v>
      </c>
      <c r="L697" s="41" t="s">
        <v>1015</v>
      </c>
      <c r="M697" s="41" t="s">
        <v>1016</v>
      </c>
      <c r="N697" s="41" t="s">
        <v>71</v>
      </c>
      <c r="O697" s="41"/>
      <c r="P697" s="41" t="s">
        <v>121</v>
      </c>
    </row>
    <row r="698" spans="2:16" ht="17.100000000000001" customHeight="1">
      <c r="B698" s="41">
        <v>2026</v>
      </c>
      <c r="C698" s="41">
        <v>2</v>
      </c>
      <c r="D698" s="41" t="s">
        <v>72</v>
      </c>
      <c r="E698" s="41" t="s">
        <v>7604</v>
      </c>
      <c r="F698" s="41" t="s">
        <v>6655</v>
      </c>
      <c r="G698" s="41" t="s">
        <v>6649</v>
      </c>
      <c r="H698" s="41" t="s">
        <v>6650</v>
      </c>
      <c r="I698" s="41" t="s">
        <v>6665</v>
      </c>
      <c r="J698" s="45">
        <v>4000000</v>
      </c>
      <c r="K698" s="41" t="s">
        <v>573</v>
      </c>
      <c r="L698" s="41" t="s">
        <v>1015</v>
      </c>
      <c r="M698" s="41" t="s">
        <v>1016</v>
      </c>
      <c r="N698" s="41" t="s">
        <v>71</v>
      </c>
      <c r="O698" s="41"/>
      <c r="P698" s="41"/>
    </row>
    <row r="699" spans="2:16" ht="17.100000000000001" customHeight="1">
      <c r="B699" s="41">
        <v>2026</v>
      </c>
      <c r="C699" s="41">
        <v>2</v>
      </c>
      <c r="D699" s="41" t="s">
        <v>72</v>
      </c>
      <c r="E699" s="41" t="s">
        <v>7605</v>
      </c>
      <c r="F699" s="41" t="s">
        <v>6655</v>
      </c>
      <c r="G699" s="41" t="s">
        <v>6649</v>
      </c>
      <c r="H699" s="41" t="s">
        <v>6650</v>
      </c>
      <c r="I699" s="41" t="s">
        <v>6665</v>
      </c>
      <c r="J699" s="45">
        <v>4000000</v>
      </c>
      <c r="K699" s="41" t="s">
        <v>573</v>
      </c>
      <c r="L699" s="41" t="s">
        <v>1015</v>
      </c>
      <c r="M699" s="41" t="s">
        <v>1016</v>
      </c>
      <c r="N699" s="41" t="s">
        <v>71</v>
      </c>
      <c r="O699" s="41"/>
      <c r="P699" s="41"/>
    </row>
    <row r="700" spans="2:16" ht="17.100000000000001" customHeight="1">
      <c r="B700" s="41">
        <v>2026</v>
      </c>
      <c r="C700" s="41">
        <v>2</v>
      </c>
      <c r="D700" s="41" t="s">
        <v>72</v>
      </c>
      <c r="E700" s="41" t="s">
        <v>7606</v>
      </c>
      <c r="F700" s="41" t="s">
        <v>6655</v>
      </c>
      <c r="G700" s="41" t="s">
        <v>6656</v>
      </c>
      <c r="H700" s="41" t="s">
        <v>6650</v>
      </c>
      <c r="I700" s="41" t="s">
        <v>6680</v>
      </c>
      <c r="J700" s="45">
        <v>22000000</v>
      </c>
      <c r="K700" s="41" t="s">
        <v>573</v>
      </c>
      <c r="L700" s="41" t="s">
        <v>1015</v>
      </c>
      <c r="M700" s="41" t="s">
        <v>1016</v>
      </c>
      <c r="N700" s="41" t="s">
        <v>71</v>
      </c>
      <c r="O700" s="41"/>
      <c r="P700" s="41" t="s">
        <v>121</v>
      </c>
    </row>
    <row r="701" spans="2:16" ht="17.100000000000001" customHeight="1">
      <c r="B701" s="41">
        <v>2026</v>
      </c>
      <c r="C701" s="41">
        <v>2</v>
      </c>
      <c r="D701" s="41" t="s">
        <v>72</v>
      </c>
      <c r="E701" s="41" t="s">
        <v>7607</v>
      </c>
      <c r="F701" s="41" t="s">
        <v>6655</v>
      </c>
      <c r="G701" s="41" t="s">
        <v>6649</v>
      </c>
      <c r="H701" s="41" t="s">
        <v>6667</v>
      </c>
      <c r="I701" s="41" t="s">
        <v>6651</v>
      </c>
      <c r="J701" s="45">
        <v>185415000</v>
      </c>
      <c r="K701" s="41" t="s">
        <v>1384</v>
      </c>
      <c r="L701" s="41" t="s">
        <v>7608</v>
      </c>
      <c r="M701" s="41" t="s">
        <v>3246</v>
      </c>
      <c r="N701" s="41" t="s">
        <v>71</v>
      </c>
      <c r="O701" s="41"/>
      <c r="P701" s="41"/>
    </row>
    <row r="702" spans="2:16" ht="17.100000000000001" customHeight="1">
      <c r="B702" s="41">
        <v>2026</v>
      </c>
      <c r="C702" s="41">
        <v>2</v>
      </c>
      <c r="D702" s="41" t="s">
        <v>72</v>
      </c>
      <c r="E702" s="41" t="s">
        <v>7609</v>
      </c>
      <c r="F702" s="41" t="s">
        <v>6655</v>
      </c>
      <c r="G702" s="41" t="s">
        <v>6649</v>
      </c>
      <c r="H702" s="41" t="s">
        <v>6667</v>
      </c>
      <c r="I702" s="41" t="s">
        <v>6651</v>
      </c>
      <c r="J702" s="45">
        <v>342502000</v>
      </c>
      <c r="K702" s="41" t="s">
        <v>1384</v>
      </c>
      <c r="L702" s="41" t="s">
        <v>7608</v>
      </c>
      <c r="M702" s="41" t="s">
        <v>3246</v>
      </c>
      <c r="N702" s="41" t="s">
        <v>71</v>
      </c>
      <c r="O702" s="41"/>
      <c r="P702" s="41"/>
    </row>
    <row r="703" spans="2:16" ht="17.100000000000001" customHeight="1">
      <c r="B703" s="41">
        <v>2026</v>
      </c>
      <c r="C703" s="41">
        <v>2</v>
      </c>
      <c r="D703" s="41" t="s">
        <v>62</v>
      </c>
      <c r="E703" s="41" t="s">
        <v>7610</v>
      </c>
      <c r="F703" s="41" t="s">
        <v>6655</v>
      </c>
      <c r="G703" s="41" t="s">
        <v>6649</v>
      </c>
      <c r="H703" s="41" t="s">
        <v>6650</v>
      </c>
      <c r="I703" s="41" t="s">
        <v>6651</v>
      </c>
      <c r="J703" s="45">
        <v>165299000</v>
      </c>
      <c r="K703" s="41" t="s">
        <v>603</v>
      </c>
      <c r="L703" s="41" t="s">
        <v>604</v>
      </c>
      <c r="M703" s="41" t="s">
        <v>605</v>
      </c>
      <c r="N703" s="41" t="s">
        <v>71</v>
      </c>
      <c r="O703" s="41"/>
      <c r="P703" s="41"/>
    </row>
    <row r="704" spans="2:16" ht="17.100000000000001" customHeight="1">
      <c r="B704" s="41">
        <v>2026</v>
      </c>
      <c r="C704" s="41">
        <v>2</v>
      </c>
      <c r="D704" s="41" t="s">
        <v>72</v>
      </c>
      <c r="E704" s="41" t="s">
        <v>7611</v>
      </c>
      <c r="F704" s="41" t="s">
        <v>6655</v>
      </c>
      <c r="G704" s="41" t="s">
        <v>6649</v>
      </c>
      <c r="H704" s="41" t="s">
        <v>6667</v>
      </c>
      <c r="I704" s="41" t="s">
        <v>6651</v>
      </c>
      <c r="J704" s="45">
        <v>14580000</v>
      </c>
      <c r="K704" s="41" t="s">
        <v>603</v>
      </c>
      <c r="L704" s="41" t="s">
        <v>1021</v>
      </c>
      <c r="M704" s="41" t="s">
        <v>1022</v>
      </c>
      <c r="N704" s="41" t="s">
        <v>71</v>
      </c>
      <c r="O704" s="41"/>
      <c r="P704" s="41"/>
    </row>
    <row r="705" spans="2:16" ht="17.100000000000001" customHeight="1">
      <c r="B705" s="41">
        <v>2026</v>
      </c>
      <c r="C705" s="41">
        <v>2</v>
      </c>
      <c r="D705" s="41" t="s">
        <v>72</v>
      </c>
      <c r="E705" s="41" t="s">
        <v>7612</v>
      </c>
      <c r="F705" s="41" t="s">
        <v>6655</v>
      </c>
      <c r="G705" s="41" t="s">
        <v>6656</v>
      </c>
      <c r="H705" s="41" t="s">
        <v>6650</v>
      </c>
      <c r="I705" s="41" t="s">
        <v>6651</v>
      </c>
      <c r="J705" s="45">
        <v>160000000</v>
      </c>
      <c r="K705" s="41" t="s">
        <v>7228</v>
      </c>
      <c r="L705" s="41" t="s">
        <v>7613</v>
      </c>
      <c r="M705" s="41" t="s">
        <v>7614</v>
      </c>
      <c r="N705" s="41" t="s">
        <v>71</v>
      </c>
      <c r="O705" s="41"/>
      <c r="P705" s="41"/>
    </row>
    <row r="706" spans="2:16" ht="17.100000000000001" customHeight="1">
      <c r="B706" s="41">
        <v>2026</v>
      </c>
      <c r="C706" s="41">
        <v>2</v>
      </c>
      <c r="D706" s="41" t="s">
        <v>72</v>
      </c>
      <c r="E706" s="41" t="s">
        <v>7615</v>
      </c>
      <c r="F706" s="41" t="s">
        <v>6655</v>
      </c>
      <c r="G706" s="41" t="s">
        <v>6656</v>
      </c>
      <c r="H706" s="41" t="s">
        <v>6667</v>
      </c>
      <c r="I706" s="41" t="s">
        <v>6680</v>
      </c>
      <c r="J706" s="45">
        <v>6138000</v>
      </c>
      <c r="K706" s="41" t="s">
        <v>607</v>
      </c>
      <c r="L706" s="41" t="s">
        <v>1725</v>
      </c>
      <c r="M706" s="41" t="s">
        <v>1726</v>
      </c>
      <c r="N706" s="41" t="s">
        <v>71</v>
      </c>
      <c r="O706" s="41"/>
      <c r="P706" s="41" t="s">
        <v>121</v>
      </c>
    </row>
    <row r="707" spans="2:16" ht="17.100000000000001" customHeight="1">
      <c r="B707" s="41">
        <v>2026</v>
      </c>
      <c r="C707" s="41">
        <v>2</v>
      </c>
      <c r="D707" s="41" t="s">
        <v>72</v>
      </c>
      <c r="E707" s="41" t="s">
        <v>7616</v>
      </c>
      <c r="F707" s="41" t="s">
        <v>6655</v>
      </c>
      <c r="G707" s="41" t="s">
        <v>6649</v>
      </c>
      <c r="H707" s="41" t="s">
        <v>6650</v>
      </c>
      <c r="I707" s="41" t="s">
        <v>6651</v>
      </c>
      <c r="J707" s="45">
        <v>77180000</v>
      </c>
      <c r="K707" s="41" t="s">
        <v>607</v>
      </c>
      <c r="L707" s="41" t="s">
        <v>1725</v>
      </c>
      <c r="M707" s="41" t="s">
        <v>1726</v>
      </c>
      <c r="N707" s="41" t="s">
        <v>71</v>
      </c>
      <c r="O707" s="41"/>
      <c r="P707" s="41"/>
    </row>
    <row r="708" spans="2:16" ht="17.100000000000001" customHeight="1">
      <c r="B708" s="41">
        <v>2026</v>
      </c>
      <c r="C708" s="41">
        <v>2</v>
      </c>
      <c r="D708" s="41" t="s">
        <v>72</v>
      </c>
      <c r="E708" s="41" t="s">
        <v>7617</v>
      </c>
      <c r="F708" s="41" t="s">
        <v>6655</v>
      </c>
      <c r="G708" s="41" t="s">
        <v>6649</v>
      </c>
      <c r="H708" s="41" t="s">
        <v>6667</v>
      </c>
      <c r="I708" s="41" t="s">
        <v>6651</v>
      </c>
      <c r="J708" s="45">
        <v>29534000</v>
      </c>
      <c r="K708" s="41" t="s">
        <v>607</v>
      </c>
      <c r="L708" s="41" t="s">
        <v>3268</v>
      </c>
      <c r="M708" s="41" t="s">
        <v>3269</v>
      </c>
      <c r="N708" s="41" t="s">
        <v>71</v>
      </c>
      <c r="O708" s="41"/>
      <c r="P708" s="41"/>
    </row>
    <row r="709" spans="2:16" ht="17.100000000000001" customHeight="1">
      <c r="B709" s="41">
        <v>2026</v>
      </c>
      <c r="C709" s="41">
        <v>2</v>
      </c>
      <c r="D709" s="41" t="s">
        <v>72</v>
      </c>
      <c r="E709" s="41" t="s">
        <v>7618</v>
      </c>
      <c r="F709" s="41" t="s">
        <v>6655</v>
      </c>
      <c r="G709" s="41" t="s">
        <v>6656</v>
      </c>
      <c r="H709" s="41" t="s">
        <v>6650</v>
      </c>
      <c r="I709" s="41" t="s">
        <v>6651</v>
      </c>
      <c r="J709" s="45">
        <v>37807000</v>
      </c>
      <c r="K709" s="41" t="s">
        <v>628</v>
      </c>
      <c r="L709" s="41" t="s">
        <v>629</v>
      </c>
      <c r="M709" s="41" t="s">
        <v>630</v>
      </c>
      <c r="N709" s="41" t="s">
        <v>71</v>
      </c>
      <c r="O709" s="41"/>
      <c r="P709" s="41"/>
    </row>
    <row r="710" spans="2:16" ht="17.100000000000001" customHeight="1">
      <c r="B710" s="41">
        <v>2026</v>
      </c>
      <c r="C710" s="41">
        <v>2</v>
      </c>
      <c r="D710" s="41" t="s">
        <v>72</v>
      </c>
      <c r="E710" s="41" t="s">
        <v>7619</v>
      </c>
      <c r="F710" s="41" t="s">
        <v>6655</v>
      </c>
      <c r="G710" s="41" t="s">
        <v>6649</v>
      </c>
      <c r="H710" s="41" t="s">
        <v>6650</v>
      </c>
      <c r="I710" s="41" t="s">
        <v>6665</v>
      </c>
      <c r="J710" s="45">
        <v>18724000</v>
      </c>
      <c r="K710" s="41" t="s">
        <v>632</v>
      </c>
      <c r="L710" s="41" t="s">
        <v>633</v>
      </c>
      <c r="M710" s="41" t="s">
        <v>634</v>
      </c>
      <c r="N710" s="41" t="s">
        <v>71</v>
      </c>
      <c r="O710" s="41"/>
      <c r="P710" s="41"/>
    </row>
    <row r="711" spans="2:16" ht="17.100000000000001" customHeight="1">
      <c r="B711" s="41">
        <v>2026</v>
      </c>
      <c r="C711" s="41">
        <v>2</v>
      </c>
      <c r="D711" s="41" t="s">
        <v>62</v>
      </c>
      <c r="E711" s="41" t="s">
        <v>7620</v>
      </c>
      <c r="F711" s="41" t="s">
        <v>6655</v>
      </c>
      <c r="G711" s="41" t="s">
        <v>6656</v>
      </c>
      <c r="H711" s="41" t="s">
        <v>6667</v>
      </c>
      <c r="I711" s="41" t="s">
        <v>6680</v>
      </c>
      <c r="J711" s="45">
        <v>16632000</v>
      </c>
      <c r="K711" s="41" t="s">
        <v>632</v>
      </c>
      <c r="L711" s="41" t="s">
        <v>636</v>
      </c>
      <c r="M711" s="41" t="s">
        <v>637</v>
      </c>
      <c r="N711" s="41" t="s">
        <v>71</v>
      </c>
      <c r="O711" s="41"/>
      <c r="P711" s="41" t="s">
        <v>121</v>
      </c>
    </row>
    <row r="712" spans="2:16" ht="17.100000000000001" customHeight="1">
      <c r="B712" s="41">
        <v>2026</v>
      </c>
      <c r="C712" s="41">
        <v>2</v>
      </c>
      <c r="D712" s="41" t="s">
        <v>62</v>
      </c>
      <c r="E712" s="41" t="s">
        <v>7621</v>
      </c>
      <c r="F712" s="41" t="s">
        <v>6655</v>
      </c>
      <c r="G712" s="41" t="s">
        <v>6656</v>
      </c>
      <c r="H712" s="41" t="s">
        <v>6667</v>
      </c>
      <c r="I712" s="41" t="s">
        <v>6680</v>
      </c>
      <c r="J712" s="45">
        <v>10164000</v>
      </c>
      <c r="K712" s="41" t="s">
        <v>632</v>
      </c>
      <c r="L712" s="41" t="s">
        <v>636</v>
      </c>
      <c r="M712" s="41" t="s">
        <v>637</v>
      </c>
      <c r="N712" s="41" t="s">
        <v>71</v>
      </c>
      <c r="O712" s="41"/>
      <c r="P712" s="41" t="s">
        <v>121</v>
      </c>
    </row>
    <row r="713" spans="2:16" ht="17.100000000000001" customHeight="1">
      <c r="B713" s="41">
        <v>2026</v>
      </c>
      <c r="C713" s="41">
        <v>2</v>
      </c>
      <c r="D713" s="41" t="s">
        <v>72</v>
      </c>
      <c r="E713" s="41" t="s">
        <v>7622</v>
      </c>
      <c r="F713" s="41" t="s">
        <v>6655</v>
      </c>
      <c r="G713" s="41" t="s">
        <v>6656</v>
      </c>
      <c r="H713" s="41" t="s">
        <v>6650</v>
      </c>
      <c r="I713" s="41" t="s">
        <v>6651</v>
      </c>
      <c r="J713" s="45">
        <v>135114000</v>
      </c>
      <c r="K713" s="41" t="s">
        <v>7273</v>
      </c>
      <c r="L713" s="41" t="s">
        <v>7623</v>
      </c>
      <c r="M713" s="41" t="s">
        <v>7624</v>
      </c>
      <c r="N713" s="41" t="s">
        <v>71</v>
      </c>
      <c r="O713" s="41"/>
      <c r="P713" s="41"/>
    </row>
    <row r="714" spans="2:16" ht="17.100000000000001" customHeight="1">
      <c r="B714" s="41">
        <v>2026</v>
      </c>
      <c r="C714" s="41">
        <v>2</v>
      </c>
      <c r="D714" s="41" t="s">
        <v>72</v>
      </c>
      <c r="E714" s="41" t="s">
        <v>7625</v>
      </c>
      <c r="F714" s="41" t="s">
        <v>6655</v>
      </c>
      <c r="G714" s="41" t="s">
        <v>6656</v>
      </c>
      <c r="H714" s="41" t="s">
        <v>6667</v>
      </c>
      <c r="I714" s="41" t="s">
        <v>6651</v>
      </c>
      <c r="J714" s="45">
        <v>37224000</v>
      </c>
      <c r="K714" s="41" t="s">
        <v>673</v>
      </c>
      <c r="L714" s="41" t="s">
        <v>674</v>
      </c>
      <c r="M714" s="41" t="s">
        <v>3480</v>
      </c>
      <c r="N714" s="41" t="s">
        <v>71</v>
      </c>
      <c r="O714" s="41"/>
      <c r="P714" s="41"/>
    </row>
    <row r="715" spans="2:16" ht="17.100000000000001" customHeight="1">
      <c r="B715" s="41">
        <v>2026</v>
      </c>
      <c r="C715" s="41">
        <v>2</v>
      </c>
      <c r="D715" s="41" t="s">
        <v>72</v>
      </c>
      <c r="E715" s="41" t="s">
        <v>7626</v>
      </c>
      <c r="F715" s="41" t="s">
        <v>6655</v>
      </c>
      <c r="G715" s="41" t="s">
        <v>6656</v>
      </c>
      <c r="H715" s="41" t="s">
        <v>6667</v>
      </c>
      <c r="I715" s="41" t="s">
        <v>6651</v>
      </c>
      <c r="J715" s="45">
        <v>5808000</v>
      </c>
      <c r="K715" s="41" t="s">
        <v>673</v>
      </c>
      <c r="L715" s="41" t="s">
        <v>677</v>
      </c>
      <c r="M715" s="41" t="s">
        <v>3480</v>
      </c>
      <c r="N715" s="41" t="s">
        <v>71</v>
      </c>
      <c r="O715" s="41"/>
      <c r="P715" s="41"/>
    </row>
    <row r="716" spans="2:16" ht="17.100000000000001" customHeight="1">
      <c r="B716" s="41">
        <v>2026</v>
      </c>
      <c r="C716" s="41">
        <v>2</v>
      </c>
      <c r="D716" s="41" t="s">
        <v>72</v>
      </c>
      <c r="E716" s="41" t="s">
        <v>7627</v>
      </c>
      <c r="F716" s="41" t="s">
        <v>6648</v>
      </c>
      <c r="G716" s="41" t="s">
        <v>6649</v>
      </c>
      <c r="H716" s="41" t="s">
        <v>6650</v>
      </c>
      <c r="I716" s="41" t="s">
        <v>6680</v>
      </c>
      <c r="J716" s="45">
        <v>20000000</v>
      </c>
      <c r="K716" s="41" t="s">
        <v>689</v>
      </c>
      <c r="L716" s="41" t="s">
        <v>694</v>
      </c>
      <c r="M716" s="41" t="s">
        <v>695</v>
      </c>
      <c r="N716" s="41" t="s">
        <v>71</v>
      </c>
      <c r="O716" s="41"/>
      <c r="P716" s="41" t="s">
        <v>121</v>
      </c>
    </row>
    <row r="717" spans="2:16" ht="17.100000000000001" customHeight="1">
      <c r="B717" s="41">
        <v>2026</v>
      </c>
      <c r="C717" s="41">
        <v>2</v>
      </c>
      <c r="D717" s="41" t="s">
        <v>72</v>
      </c>
      <c r="E717" s="41" t="s">
        <v>7628</v>
      </c>
      <c r="F717" s="41" t="s">
        <v>6655</v>
      </c>
      <c r="G717" s="41" t="s">
        <v>6649</v>
      </c>
      <c r="H717" s="41" t="s">
        <v>6650</v>
      </c>
      <c r="I717" s="41" t="s">
        <v>6680</v>
      </c>
      <c r="J717" s="45">
        <v>23065000</v>
      </c>
      <c r="K717" s="41" t="s">
        <v>1051</v>
      </c>
      <c r="L717" s="41" t="s">
        <v>7629</v>
      </c>
      <c r="M717" s="41" t="s">
        <v>7630</v>
      </c>
      <c r="N717" s="41" t="s">
        <v>71</v>
      </c>
      <c r="O717" s="41"/>
      <c r="P717" s="41" t="s">
        <v>121</v>
      </c>
    </row>
    <row r="718" spans="2:16" ht="17.100000000000001" customHeight="1">
      <c r="B718" s="41">
        <v>2026</v>
      </c>
      <c r="C718" s="41">
        <v>2</v>
      </c>
      <c r="D718" s="41" t="s">
        <v>72</v>
      </c>
      <c r="E718" s="41" t="s">
        <v>7631</v>
      </c>
      <c r="F718" s="41" t="s">
        <v>6655</v>
      </c>
      <c r="G718" s="41" t="s">
        <v>6649</v>
      </c>
      <c r="H718" s="41" t="s">
        <v>6650</v>
      </c>
      <c r="I718" s="41" t="s">
        <v>6680</v>
      </c>
      <c r="J718" s="45">
        <v>45000000</v>
      </c>
      <c r="K718" s="41" t="s">
        <v>1051</v>
      </c>
      <c r="L718" s="41" t="s">
        <v>1055</v>
      </c>
      <c r="M718" s="41" t="s">
        <v>1056</v>
      </c>
      <c r="N718" s="41" t="s">
        <v>71</v>
      </c>
      <c r="O718" s="41"/>
      <c r="P718" s="41" t="s">
        <v>121</v>
      </c>
    </row>
    <row r="719" spans="2:16" ht="17.100000000000001" customHeight="1">
      <c r="B719" s="41">
        <v>2026</v>
      </c>
      <c r="C719" s="41">
        <v>2</v>
      </c>
      <c r="D719" s="41" t="s">
        <v>72</v>
      </c>
      <c r="E719" s="41" t="s">
        <v>7632</v>
      </c>
      <c r="F719" s="41" t="s">
        <v>6648</v>
      </c>
      <c r="G719" s="41" t="s">
        <v>6656</v>
      </c>
      <c r="H719" s="41" t="s">
        <v>6650</v>
      </c>
      <c r="I719" s="41" t="s">
        <v>6651</v>
      </c>
      <c r="J719" s="45">
        <v>33623000</v>
      </c>
      <c r="K719" s="41" t="s">
        <v>1051</v>
      </c>
      <c r="L719" s="41" t="s">
        <v>1055</v>
      </c>
      <c r="M719" s="41" t="s">
        <v>1056</v>
      </c>
      <c r="N719" s="41" t="s">
        <v>71</v>
      </c>
      <c r="O719" s="41"/>
      <c r="P719" s="41"/>
    </row>
    <row r="720" spans="2:16" ht="17.100000000000001" customHeight="1">
      <c r="B720" s="41">
        <v>2026</v>
      </c>
      <c r="C720" s="41">
        <v>3</v>
      </c>
      <c r="D720" s="41" t="s">
        <v>72</v>
      </c>
      <c r="E720" s="41" t="s">
        <v>7633</v>
      </c>
      <c r="F720" s="41" t="s">
        <v>6655</v>
      </c>
      <c r="G720" s="41" t="s">
        <v>6656</v>
      </c>
      <c r="H720" s="41" t="s">
        <v>6650</v>
      </c>
      <c r="I720" s="41" t="s">
        <v>6651</v>
      </c>
      <c r="J720" s="45">
        <v>300000000</v>
      </c>
      <c r="K720" s="41" t="s">
        <v>6657</v>
      </c>
      <c r="L720" s="41" t="s">
        <v>6713</v>
      </c>
      <c r="M720" s="41"/>
      <c r="N720" s="41" t="s">
        <v>71</v>
      </c>
      <c r="O720" s="41"/>
      <c r="P720" s="41"/>
    </row>
    <row r="721" spans="2:16" ht="17.100000000000001" customHeight="1">
      <c r="B721" s="41">
        <v>2026</v>
      </c>
      <c r="C721" s="41">
        <v>3</v>
      </c>
      <c r="D721" s="41" t="s">
        <v>72</v>
      </c>
      <c r="E721" s="41" t="s">
        <v>7634</v>
      </c>
      <c r="F721" s="41" t="s">
        <v>6655</v>
      </c>
      <c r="G721" s="41" t="s">
        <v>6656</v>
      </c>
      <c r="H721" s="41" t="s">
        <v>6650</v>
      </c>
      <c r="I721" s="41" t="s">
        <v>6651</v>
      </c>
      <c r="J721" s="45">
        <v>150000000</v>
      </c>
      <c r="K721" s="41" t="s">
        <v>6657</v>
      </c>
      <c r="L721" s="41" t="s">
        <v>6713</v>
      </c>
      <c r="M721" s="41"/>
      <c r="N721" s="41" t="s">
        <v>71</v>
      </c>
      <c r="O721" s="41"/>
      <c r="P721" s="41"/>
    </row>
    <row r="722" spans="2:16" ht="17.100000000000001" customHeight="1">
      <c r="B722" s="41">
        <v>2026</v>
      </c>
      <c r="C722" s="41">
        <v>3</v>
      </c>
      <c r="D722" s="41" t="s">
        <v>72</v>
      </c>
      <c r="E722" s="41" t="s">
        <v>7635</v>
      </c>
      <c r="F722" s="41" t="s">
        <v>6655</v>
      </c>
      <c r="G722" s="41" t="s">
        <v>6656</v>
      </c>
      <c r="H722" s="41" t="s">
        <v>6650</v>
      </c>
      <c r="I722" s="41" t="s">
        <v>6651</v>
      </c>
      <c r="J722" s="45">
        <v>80000000</v>
      </c>
      <c r="K722" s="41" t="s">
        <v>6657</v>
      </c>
      <c r="L722" s="41" t="s">
        <v>6713</v>
      </c>
      <c r="M722" s="41"/>
      <c r="N722" s="41" t="s">
        <v>71</v>
      </c>
      <c r="O722" s="41"/>
      <c r="P722" s="41"/>
    </row>
    <row r="723" spans="2:16" ht="17.100000000000001" customHeight="1">
      <c r="B723" s="41">
        <v>2026</v>
      </c>
      <c r="C723" s="41">
        <v>3</v>
      </c>
      <c r="D723" s="41" t="s">
        <v>72</v>
      </c>
      <c r="E723" s="41" t="s">
        <v>7636</v>
      </c>
      <c r="F723" s="41" t="s">
        <v>6655</v>
      </c>
      <c r="G723" s="41" t="s">
        <v>6656</v>
      </c>
      <c r="H723" s="41" t="s">
        <v>6650</v>
      </c>
      <c r="I723" s="41" t="s">
        <v>6651</v>
      </c>
      <c r="J723" s="45">
        <v>4000000</v>
      </c>
      <c r="K723" s="41" t="s">
        <v>6657</v>
      </c>
      <c r="L723" s="41" t="s">
        <v>6713</v>
      </c>
      <c r="M723" s="41"/>
      <c r="N723" s="41" t="s">
        <v>71</v>
      </c>
      <c r="O723" s="41"/>
      <c r="P723" s="41"/>
    </row>
    <row r="724" spans="2:16" ht="17.100000000000001" customHeight="1">
      <c r="B724" s="41">
        <v>2026</v>
      </c>
      <c r="C724" s="41">
        <v>3</v>
      </c>
      <c r="D724" s="41" t="s">
        <v>72</v>
      </c>
      <c r="E724" s="41" t="s">
        <v>7637</v>
      </c>
      <c r="F724" s="41" t="s">
        <v>6655</v>
      </c>
      <c r="G724" s="41" t="s">
        <v>6656</v>
      </c>
      <c r="H724" s="41" t="s">
        <v>6650</v>
      </c>
      <c r="I724" s="41" t="s">
        <v>6651</v>
      </c>
      <c r="J724" s="45">
        <v>12000000</v>
      </c>
      <c r="K724" s="41" t="s">
        <v>6657</v>
      </c>
      <c r="L724" s="41" t="s">
        <v>6713</v>
      </c>
      <c r="M724" s="41"/>
      <c r="N724" s="41" t="s">
        <v>71</v>
      </c>
      <c r="O724" s="41"/>
      <c r="P724" s="41"/>
    </row>
    <row r="725" spans="2:16" ht="17.100000000000001" customHeight="1">
      <c r="B725" s="41">
        <v>2026</v>
      </c>
      <c r="C725" s="41">
        <v>3</v>
      </c>
      <c r="D725" s="41" t="s">
        <v>72</v>
      </c>
      <c r="E725" s="41" t="s">
        <v>7638</v>
      </c>
      <c r="F725" s="41" t="s">
        <v>6655</v>
      </c>
      <c r="G725" s="41" t="s">
        <v>6656</v>
      </c>
      <c r="H725" s="41" t="s">
        <v>6650</v>
      </c>
      <c r="I725" s="41" t="s">
        <v>6651</v>
      </c>
      <c r="J725" s="45">
        <v>100000000</v>
      </c>
      <c r="K725" s="41" t="s">
        <v>6657</v>
      </c>
      <c r="L725" s="41" t="s">
        <v>6713</v>
      </c>
      <c r="M725" s="41"/>
      <c r="N725" s="41" t="s">
        <v>71</v>
      </c>
      <c r="O725" s="41"/>
      <c r="P725" s="41"/>
    </row>
    <row r="726" spans="2:16" ht="17.100000000000001" customHeight="1">
      <c r="B726" s="41">
        <v>2026</v>
      </c>
      <c r="C726" s="41">
        <v>3</v>
      </c>
      <c r="D726" s="41" t="s">
        <v>72</v>
      </c>
      <c r="E726" s="41" t="s">
        <v>7639</v>
      </c>
      <c r="F726" s="41" t="s">
        <v>6655</v>
      </c>
      <c r="G726" s="41" t="s">
        <v>6656</v>
      </c>
      <c r="H726" s="41" t="s">
        <v>6650</v>
      </c>
      <c r="I726" s="41" t="s">
        <v>6651</v>
      </c>
      <c r="J726" s="45">
        <v>80000000</v>
      </c>
      <c r="K726" s="41" t="s">
        <v>6657</v>
      </c>
      <c r="L726" s="41" t="s">
        <v>6713</v>
      </c>
      <c r="M726" s="41"/>
      <c r="N726" s="41" t="s">
        <v>71</v>
      </c>
      <c r="O726" s="41"/>
      <c r="P726" s="41"/>
    </row>
    <row r="727" spans="2:16" ht="17.100000000000001" customHeight="1">
      <c r="B727" s="41">
        <v>2026</v>
      </c>
      <c r="C727" s="41">
        <v>3</v>
      </c>
      <c r="D727" s="41" t="s">
        <v>72</v>
      </c>
      <c r="E727" s="41" t="s">
        <v>7640</v>
      </c>
      <c r="F727" s="41" t="s">
        <v>6655</v>
      </c>
      <c r="G727" s="41" t="s">
        <v>6656</v>
      </c>
      <c r="H727" s="41" t="s">
        <v>6650</v>
      </c>
      <c r="I727" s="41" t="s">
        <v>6651</v>
      </c>
      <c r="J727" s="45">
        <v>60000000</v>
      </c>
      <c r="K727" s="41" t="s">
        <v>6657</v>
      </c>
      <c r="L727" s="41" t="s">
        <v>6713</v>
      </c>
      <c r="M727" s="41"/>
      <c r="N727" s="41" t="s">
        <v>71</v>
      </c>
      <c r="O727" s="41"/>
      <c r="P727" s="41"/>
    </row>
    <row r="728" spans="2:16" ht="17.100000000000001" customHeight="1">
      <c r="B728" s="41">
        <v>2026</v>
      </c>
      <c r="C728" s="41">
        <v>3</v>
      </c>
      <c r="D728" s="41" t="s">
        <v>72</v>
      </c>
      <c r="E728" s="41" t="s">
        <v>7641</v>
      </c>
      <c r="F728" s="41" t="s">
        <v>6655</v>
      </c>
      <c r="G728" s="41" t="s">
        <v>6656</v>
      </c>
      <c r="H728" s="41" t="s">
        <v>6650</v>
      </c>
      <c r="I728" s="41" t="s">
        <v>6651</v>
      </c>
      <c r="J728" s="45">
        <v>45000000</v>
      </c>
      <c r="K728" s="41" t="s">
        <v>6657</v>
      </c>
      <c r="L728" s="41" t="s">
        <v>6713</v>
      </c>
      <c r="M728" s="41"/>
      <c r="N728" s="41" t="s">
        <v>71</v>
      </c>
      <c r="O728" s="41"/>
      <c r="P728" s="41"/>
    </row>
    <row r="729" spans="2:16" ht="17.100000000000001" customHeight="1">
      <c r="B729" s="41">
        <v>2026</v>
      </c>
      <c r="C729" s="41">
        <v>3</v>
      </c>
      <c r="D729" s="41" t="s">
        <v>72</v>
      </c>
      <c r="E729" s="41" t="s">
        <v>7642</v>
      </c>
      <c r="F729" s="41" t="s">
        <v>6655</v>
      </c>
      <c r="G729" s="41" t="s">
        <v>6656</v>
      </c>
      <c r="H729" s="41" t="s">
        <v>6650</v>
      </c>
      <c r="I729" s="41" t="s">
        <v>6651</v>
      </c>
      <c r="J729" s="45">
        <v>45000000</v>
      </c>
      <c r="K729" s="41" t="s">
        <v>6657</v>
      </c>
      <c r="L729" s="41" t="s">
        <v>6713</v>
      </c>
      <c r="M729" s="41"/>
      <c r="N729" s="41" t="s">
        <v>71</v>
      </c>
      <c r="O729" s="41"/>
      <c r="P729" s="41"/>
    </row>
    <row r="730" spans="2:16" ht="17.100000000000001" customHeight="1">
      <c r="B730" s="41">
        <v>2026</v>
      </c>
      <c r="C730" s="41">
        <v>3</v>
      </c>
      <c r="D730" s="41" t="s">
        <v>72</v>
      </c>
      <c r="E730" s="41" t="s">
        <v>7643</v>
      </c>
      <c r="F730" s="41" t="s">
        <v>6655</v>
      </c>
      <c r="G730" s="41" t="s">
        <v>6649</v>
      </c>
      <c r="H730" s="41" t="s">
        <v>6650</v>
      </c>
      <c r="I730" s="41" t="s">
        <v>6651</v>
      </c>
      <c r="J730" s="45">
        <v>300000000</v>
      </c>
      <c r="K730" s="41" t="s">
        <v>6657</v>
      </c>
      <c r="L730" s="41" t="s">
        <v>6713</v>
      </c>
      <c r="M730" s="41"/>
      <c r="N730" s="41" t="s">
        <v>71</v>
      </c>
      <c r="O730" s="41"/>
      <c r="P730" s="41"/>
    </row>
    <row r="731" spans="2:16" ht="17.100000000000001" customHeight="1">
      <c r="B731" s="41">
        <v>2026</v>
      </c>
      <c r="C731" s="41">
        <v>3</v>
      </c>
      <c r="D731" s="41" t="s">
        <v>72</v>
      </c>
      <c r="E731" s="41" t="s">
        <v>7644</v>
      </c>
      <c r="F731" s="41" t="s">
        <v>6655</v>
      </c>
      <c r="G731" s="41" t="s">
        <v>6656</v>
      </c>
      <c r="H731" s="41" t="s">
        <v>6650</v>
      </c>
      <c r="I731" s="41" t="s">
        <v>6651</v>
      </c>
      <c r="J731" s="45">
        <v>100000000</v>
      </c>
      <c r="K731" s="41" t="s">
        <v>6657</v>
      </c>
      <c r="L731" s="41" t="s">
        <v>6713</v>
      </c>
      <c r="M731" s="41"/>
      <c r="N731" s="41" t="s">
        <v>71</v>
      </c>
      <c r="O731" s="41"/>
      <c r="P731" s="41"/>
    </row>
    <row r="732" spans="2:16" ht="17.100000000000001" customHeight="1">
      <c r="B732" s="41">
        <v>2026</v>
      </c>
      <c r="C732" s="41">
        <v>3</v>
      </c>
      <c r="D732" s="41" t="s">
        <v>72</v>
      </c>
      <c r="E732" s="41" t="s">
        <v>7645</v>
      </c>
      <c r="F732" s="41" t="s">
        <v>6655</v>
      </c>
      <c r="G732" s="41" t="s">
        <v>6656</v>
      </c>
      <c r="H732" s="41" t="s">
        <v>6650</v>
      </c>
      <c r="I732" s="41" t="s">
        <v>6651</v>
      </c>
      <c r="J732" s="45">
        <v>100000000</v>
      </c>
      <c r="K732" s="41" t="s">
        <v>6657</v>
      </c>
      <c r="L732" s="41" t="s">
        <v>6713</v>
      </c>
      <c r="M732" s="41"/>
      <c r="N732" s="41" t="s">
        <v>71</v>
      </c>
      <c r="O732" s="41"/>
      <c r="P732" s="41"/>
    </row>
    <row r="733" spans="2:16" ht="17.100000000000001" customHeight="1">
      <c r="B733" s="41">
        <v>2026</v>
      </c>
      <c r="C733" s="41">
        <v>3</v>
      </c>
      <c r="D733" s="41" t="s">
        <v>72</v>
      </c>
      <c r="E733" s="41" t="s">
        <v>7646</v>
      </c>
      <c r="F733" s="41" t="s">
        <v>6655</v>
      </c>
      <c r="G733" s="41" t="s">
        <v>6656</v>
      </c>
      <c r="H733" s="41" t="s">
        <v>6650</v>
      </c>
      <c r="I733" s="41" t="s">
        <v>6651</v>
      </c>
      <c r="J733" s="45">
        <v>100000000</v>
      </c>
      <c r="K733" s="41" t="s">
        <v>6657</v>
      </c>
      <c r="L733" s="41" t="s">
        <v>6713</v>
      </c>
      <c r="M733" s="41"/>
      <c r="N733" s="41" t="s">
        <v>71</v>
      </c>
      <c r="O733" s="41"/>
      <c r="P733" s="41"/>
    </row>
    <row r="734" spans="2:16" ht="17.100000000000001" customHeight="1">
      <c r="B734" s="41">
        <v>2026</v>
      </c>
      <c r="C734" s="41">
        <v>3</v>
      </c>
      <c r="D734" s="41" t="s">
        <v>72</v>
      </c>
      <c r="E734" s="41" t="s">
        <v>7647</v>
      </c>
      <c r="F734" s="41" t="s">
        <v>6655</v>
      </c>
      <c r="G734" s="41" t="s">
        <v>6649</v>
      </c>
      <c r="H734" s="41" t="s">
        <v>6650</v>
      </c>
      <c r="I734" s="41" t="s">
        <v>6651</v>
      </c>
      <c r="J734" s="45">
        <v>40000000</v>
      </c>
      <c r="K734" s="41" t="s">
        <v>6661</v>
      </c>
      <c r="L734" s="41" t="s">
        <v>7648</v>
      </c>
      <c r="M734" s="41" t="s">
        <v>7649</v>
      </c>
      <c r="N734" s="41" t="s">
        <v>71</v>
      </c>
      <c r="O734" s="41"/>
      <c r="P734" s="41"/>
    </row>
    <row r="735" spans="2:16" ht="17.100000000000001" customHeight="1">
      <c r="B735" s="41">
        <v>2026</v>
      </c>
      <c r="C735" s="41">
        <v>3</v>
      </c>
      <c r="D735" s="41" t="s">
        <v>72</v>
      </c>
      <c r="E735" s="41" t="s">
        <v>7650</v>
      </c>
      <c r="F735" s="41" t="s">
        <v>6655</v>
      </c>
      <c r="G735" s="41" t="s">
        <v>6649</v>
      </c>
      <c r="H735" s="41" t="s">
        <v>6650</v>
      </c>
      <c r="I735" s="41" t="s">
        <v>6651</v>
      </c>
      <c r="J735" s="45">
        <v>305712000</v>
      </c>
      <c r="K735" s="41" t="s">
        <v>1070</v>
      </c>
      <c r="L735" s="41" t="s">
        <v>7651</v>
      </c>
      <c r="M735" s="41" t="s">
        <v>7652</v>
      </c>
      <c r="N735" s="41" t="s">
        <v>71</v>
      </c>
      <c r="O735" s="41"/>
      <c r="P735" s="41"/>
    </row>
    <row r="736" spans="2:16" ht="17.100000000000001" customHeight="1">
      <c r="B736" s="41">
        <v>2026</v>
      </c>
      <c r="C736" s="41">
        <v>3</v>
      </c>
      <c r="D736" s="41" t="s">
        <v>72</v>
      </c>
      <c r="E736" s="41" t="s">
        <v>7653</v>
      </c>
      <c r="F736" s="41" t="s">
        <v>6655</v>
      </c>
      <c r="G736" s="41" t="s">
        <v>6656</v>
      </c>
      <c r="H736" s="41" t="s">
        <v>6650</v>
      </c>
      <c r="I736" s="41" t="s">
        <v>6651</v>
      </c>
      <c r="J736" s="45">
        <v>100000000</v>
      </c>
      <c r="K736" s="41" t="s">
        <v>1070</v>
      </c>
      <c r="L736" s="41" t="s">
        <v>1425</v>
      </c>
      <c r="M736" s="41" t="s">
        <v>1426</v>
      </c>
      <c r="N736" s="41" t="s">
        <v>71</v>
      </c>
      <c r="O736" s="41"/>
      <c r="P736" s="41"/>
    </row>
    <row r="737" spans="2:16" ht="17.100000000000001" customHeight="1">
      <c r="B737" s="41">
        <v>2026</v>
      </c>
      <c r="C737" s="41">
        <v>3</v>
      </c>
      <c r="D737" s="41" t="s">
        <v>72</v>
      </c>
      <c r="E737" s="41" t="s">
        <v>7654</v>
      </c>
      <c r="F737" s="41" t="s">
        <v>6655</v>
      </c>
      <c r="G737" s="41" t="s">
        <v>6656</v>
      </c>
      <c r="H737" s="41" t="s">
        <v>6650</v>
      </c>
      <c r="I737" s="41" t="s">
        <v>6651</v>
      </c>
      <c r="J737" s="45">
        <v>30000000</v>
      </c>
      <c r="K737" s="41" t="s">
        <v>1070</v>
      </c>
      <c r="L737" s="41" t="s">
        <v>1425</v>
      </c>
      <c r="M737" s="41" t="s">
        <v>1426</v>
      </c>
      <c r="N737" s="41" t="s">
        <v>71</v>
      </c>
      <c r="O737" s="41"/>
      <c r="P737" s="41"/>
    </row>
    <row r="738" spans="2:16" ht="17.100000000000001" customHeight="1">
      <c r="B738" s="41">
        <v>2026</v>
      </c>
      <c r="C738" s="41">
        <v>3</v>
      </c>
      <c r="D738" s="41" t="s">
        <v>72</v>
      </c>
      <c r="E738" s="41" t="s">
        <v>7655</v>
      </c>
      <c r="F738" s="41" t="s">
        <v>6655</v>
      </c>
      <c r="G738" s="41" t="s">
        <v>6649</v>
      </c>
      <c r="H738" s="41" t="s">
        <v>6667</v>
      </c>
      <c r="I738" s="41" t="s">
        <v>6651</v>
      </c>
      <c r="J738" s="45">
        <v>135000000</v>
      </c>
      <c r="K738" s="41" t="s">
        <v>1070</v>
      </c>
      <c r="L738" s="41" t="s">
        <v>1071</v>
      </c>
      <c r="M738" s="41" t="s">
        <v>1072</v>
      </c>
      <c r="N738" s="41" t="s">
        <v>71</v>
      </c>
      <c r="O738" s="41"/>
      <c r="P738" s="41"/>
    </row>
    <row r="739" spans="2:16" ht="17.100000000000001" customHeight="1">
      <c r="B739" s="41">
        <v>2026</v>
      </c>
      <c r="C739" s="41">
        <v>3</v>
      </c>
      <c r="D739" s="41" t="s">
        <v>72</v>
      </c>
      <c r="E739" s="41" t="s">
        <v>7656</v>
      </c>
      <c r="F739" s="41" t="s">
        <v>6648</v>
      </c>
      <c r="G739" s="41" t="s">
        <v>6649</v>
      </c>
      <c r="H739" s="41" t="s">
        <v>6650</v>
      </c>
      <c r="I739" s="41" t="s">
        <v>6651</v>
      </c>
      <c r="J739" s="45">
        <v>31459000</v>
      </c>
      <c r="K739" s="41" t="s">
        <v>1978</v>
      </c>
      <c r="L739" s="41" t="s">
        <v>1979</v>
      </c>
      <c r="M739" s="41" t="s">
        <v>1980</v>
      </c>
      <c r="N739" s="41" t="s">
        <v>71</v>
      </c>
      <c r="O739" s="41"/>
      <c r="P739" s="41"/>
    </row>
    <row r="740" spans="2:16" ht="17.100000000000001" customHeight="1">
      <c r="B740" s="41">
        <v>2026</v>
      </c>
      <c r="C740" s="41">
        <v>3</v>
      </c>
      <c r="D740" s="41" t="s">
        <v>72</v>
      </c>
      <c r="E740" s="41" t="s">
        <v>7657</v>
      </c>
      <c r="F740" s="41" t="s">
        <v>6648</v>
      </c>
      <c r="G740" s="41" t="s">
        <v>6649</v>
      </c>
      <c r="H740" s="41" t="s">
        <v>6650</v>
      </c>
      <c r="I740" s="41" t="s">
        <v>6651</v>
      </c>
      <c r="J740" s="45">
        <v>371634000</v>
      </c>
      <c r="K740" s="41" t="s">
        <v>3544</v>
      </c>
      <c r="L740" s="41" t="s">
        <v>2947</v>
      </c>
      <c r="M740" s="41" t="s">
        <v>3545</v>
      </c>
      <c r="N740" s="41" t="s">
        <v>71</v>
      </c>
      <c r="O740" s="41"/>
      <c r="P740" s="41"/>
    </row>
    <row r="741" spans="2:16" ht="17.100000000000001" customHeight="1">
      <c r="B741" s="41">
        <v>2026</v>
      </c>
      <c r="C741" s="41">
        <v>3</v>
      </c>
      <c r="D741" s="41" t="s">
        <v>72</v>
      </c>
      <c r="E741" s="41" t="s">
        <v>7658</v>
      </c>
      <c r="F741" s="41" t="s">
        <v>6648</v>
      </c>
      <c r="G741" s="41" t="s">
        <v>6656</v>
      </c>
      <c r="H741" s="41" t="s">
        <v>6650</v>
      </c>
      <c r="I741" s="41" t="s">
        <v>6651</v>
      </c>
      <c r="J741" s="45">
        <v>29980299</v>
      </c>
      <c r="K741" s="41" t="s">
        <v>3544</v>
      </c>
      <c r="L741" s="41" t="s">
        <v>2947</v>
      </c>
      <c r="M741" s="41" t="s">
        <v>3545</v>
      </c>
      <c r="N741" s="41" t="s">
        <v>71</v>
      </c>
      <c r="O741" s="41"/>
      <c r="P741" s="41"/>
    </row>
    <row r="742" spans="2:16" ht="17.100000000000001" customHeight="1">
      <c r="B742" s="41">
        <v>2026</v>
      </c>
      <c r="C742" s="41">
        <v>3</v>
      </c>
      <c r="D742" s="41" t="s">
        <v>72</v>
      </c>
      <c r="E742" s="41" t="s">
        <v>7659</v>
      </c>
      <c r="F742" s="41" t="s">
        <v>6648</v>
      </c>
      <c r="G742" s="41" t="s">
        <v>6649</v>
      </c>
      <c r="H742" s="41" t="s">
        <v>6650</v>
      </c>
      <c r="I742" s="41" t="s">
        <v>6651</v>
      </c>
      <c r="J742" s="45">
        <v>173244000</v>
      </c>
      <c r="K742" s="41" t="s">
        <v>3544</v>
      </c>
      <c r="L742" s="41" t="s">
        <v>2947</v>
      </c>
      <c r="M742" s="41" t="s">
        <v>3545</v>
      </c>
      <c r="N742" s="41" t="s">
        <v>71</v>
      </c>
      <c r="O742" s="41"/>
      <c r="P742" s="41"/>
    </row>
    <row r="743" spans="2:16" ht="17.100000000000001" customHeight="1">
      <c r="B743" s="41">
        <v>2026</v>
      </c>
      <c r="C743" s="41">
        <v>3</v>
      </c>
      <c r="D743" s="41" t="s">
        <v>72</v>
      </c>
      <c r="E743" s="41" t="s">
        <v>7660</v>
      </c>
      <c r="F743" s="41" t="s">
        <v>6648</v>
      </c>
      <c r="G743" s="41" t="s">
        <v>6649</v>
      </c>
      <c r="H743" s="41" t="s">
        <v>6650</v>
      </c>
      <c r="I743" s="41" t="s">
        <v>6651</v>
      </c>
      <c r="J743" s="45">
        <v>302551200</v>
      </c>
      <c r="K743" s="41" t="s">
        <v>3544</v>
      </c>
      <c r="L743" s="41" t="s">
        <v>2947</v>
      </c>
      <c r="M743" s="41" t="s">
        <v>3545</v>
      </c>
      <c r="N743" s="41" t="s">
        <v>71</v>
      </c>
      <c r="O743" s="41"/>
      <c r="P743" s="41"/>
    </row>
    <row r="744" spans="2:16" ht="17.100000000000001" customHeight="1">
      <c r="B744" s="41">
        <v>2026</v>
      </c>
      <c r="C744" s="41">
        <v>3</v>
      </c>
      <c r="D744" s="41" t="s">
        <v>72</v>
      </c>
      <c r="E744" s="41" t="s">
        <v>7661</v>
      </c>
      <c r="F744" s="41" t="s">
        <v>6648</v>
      </c>
      <c r="G744" s="41" t="s">
        <v>6656</v>
      </c>
      <c r="H744" s="41" t="s">
        <v>6650</v>
      </c>
      <c r="I744" s="41" t="s">
        <v>6651</v>
      </c>
      <c r="J744" s="45">
        <v>20630000</v>
      </c>
      <c r="K744" s="41" t="s">
        <v>3544</v>
      </c>
      <c r="L744" s="41" t="s">
        <v>2947</v>
      </c>
      <c r="M744" s="41" t="s">
        <v>3545</v>
      </c>
      <c r="N744" s="41" t="s">
        <v>71</v>
      </c>
      <c r="O744" s="41"/>
      <c r="P744" s="41"/>
    </row>
    <row r="745" spans="2:16" ht="17.100000000000001" customHeight="1">
      <c r="B745" s="41">
        <v>2026</v>
      </c>
      <c r="C745" s="41">
        <v>3</v>
      </c>
      <c r="D745" s="41" t="s">
        <v>72</v>
      </c>
      <c r="E745" s="41" t="s">
        <v>7662</v>
      </c>
      <c r="F745" s="41" t="s">
        <v>6648</v>
      </c>
      <c r="G745" s="41" t="s">
        <v>6649</v>
      </c>
      <c r="H745" s="41" t="s">
        <v>6650</v>
      </c>
      <c r="I745" s="41" t="s">
        <v>6651</v>
      </c>
      <c r="J745" s="45">
        <v>34100000</v>
      </c>
      <c r="K745" s="41" t="s">
        <v>3544</v>
      </c>
      <c r="L745" s="41" t="s">
        <v>2947</v>
      </c>
      <c r="M745" s="41" t="s">
        <v>3545</v>
      </c>
      <c r="N745" s="41" t="s">
        <v>71</v>
      </c>
      <c r="O745" s="41"/>
      <c r="P745" s="41"/>
    </row>
    <row r="746" spans="2:16" ht="17.100000000000001" customHeight="1">
      <c r="B746" s="41">
        <v>2026</v>
      </c>
      <c r="C746" s="41">
        <v>3</v>
      </c>
      <c r="D746" s="41" t="s">
        <v>72</v>
      </c>
      <c r="E746" s="41" t="s">
        <v>7663</v>
      </c>
      <c r="F746" s="41" t="s">
        <v>6648</v>
      </c>
      <c r="G746" s="41" t="s">
        <v>6649</v>
      </c>
      <c r="H746" s="41" t="s">
        <v>6650</v>
      </c>
      <c r="I746" s="41" t="s">
        <v>6651</v>
      </c>
      <c r="J746" s="45">
        <v>227963000</v>
      </c>
      <c r="K746" s="41" t="s">
        <v>3544</v>
      </c>
      <c r="L746" s="41" t="s">
        <v>7664</v>
      </c>
      <c r="M746" s="41" t="s">
        <v>7665</v>
      </c>
      <c r="N746" s="41" t="s">
        <v>71</v>
      </c>
      <c r="O746" s="41"/>
      <c r="P746" s="41"/>
    </row>
    <row r="747" spans="2:16" ht="17.100000000000001" customHeight="1">
      <c r="B747" s="41">
        <v>2026</v>
      </c>
      <c r="C747" s="41">
        <v>3</v>
      </c>
      <c r="D747" s="41" t="s">
        <v>72</v>
      </c>
      <c r="E747" s="41" t="s">
        <v>7666</v>
      </c>
      <c r="F747" s="41" t="s">
        <v>6655</v>
      </c>
      <c r="G747" s="41" t="s">
        <v>6649</v>
      </c>
      <c r="H747" s="41" t="s">
        <v>6650</v>
      </c>
      <c r="I747" s="41" t="s">
        <v>6651</v>
      </c>
      <c r="J747" s="45">
        <v>160000000</v>
      </c>
      <c r="K747" s="41" t="s">
        <v>7334</v>
      </c>
      <c r="L747" s="41" t="s">
        <v>7338</v>
      </c>
      <c r="M747" s="41" t="s">
        <v>7339</v>
      </c>
      <c r="N747" s="41" t="s">
        <v>71</v>
      </c>
      <c r="O747" s="41"/>
      <c r="P747" s="41"/>
    </row>
    <row r="748" spans="2:16" ht="17.100000000000001" customHeight="1">
      <c r="B748" s="41">
        <v>2026</v>
      </c>
      <c r="C748" s="41">
        <v>3</v>
      </c>
      <c r="D748" s="41" t="s">
        <v>72</v>
      </c>
      <c r="E748" s="41" t="s">
        <v>7667</v>
      </c>
      <c r="F748" s="41" t="s">
        <v>6655</v>
      </c>
      <c r="G748" s="41" t="s">
        <v>6649</v>
      </c>
      <c r="H748" s="41" t="s">
        <v>6650</v>
      </c>
      <c r="I748" s="41" t="s">
        <v>6651</v>
      </c>
      <c r="J748" s="45">
        <v>80000000</v>
      </c>
      <c r="K748" s="41" t="s">
        <v>7334</v>
      </c>
      <c r="L748" s="41" t="s">
        <v>7668</v>
      </c>
      <c r="M748" s="41" t="s">
        <v>7669</v>
      </c>
      <c r="N748" s="41" t="s">
        <v>71</v>
      </c>
      <c r="O748" s="41"/>
      <c r="P748" s="41"/>
    </row>
    <row r="749" spans="2:16" ht="17.100000000000001" customHeight="1">
      <c r="B749" s="41">
        <v>2026</v>
      </c>
      <c r="C749" s="41">
        <v>3</v>
      </c>
      <c r="D749" s="41" t="s">
        <v>72</v>
      </c>
      <c r="E749" s="41" t="s">
        <v>7670</v>
      </c>
      <c r="F749" s="41" t="s">
        <v>6655</v>
      </c>
      <c r="G749" s="41" t="s">
        <v>6649</v>
      </c>
      <c r="H749" s="41" t="s">
        <v>6650</v>
      </c>
      <c r="I749" s="41" t="s">
        <v>6651</v>
      </c>
      <c r="J749" s="45">
        <v>220000000</v>
      </c>
      <c r="K749" s="41" t="s">
        <v>7334</v>
      </c>
      <c r="L749" s="41" t="s">
        <v>7335</v>
      </c>
      <c r="M749" s="41" t="s">
        <v>7341</v>
      </c>
      <c r="N749" s="41" t="s">
        <v>71</v>
      </c>
      <c r="O749" s="41"/>
      <c r="P749" s="41"/>
    </row>
    <row r="750" spans="2:16" ht="17.100000000000001" customHeight="1">
      <c r="B750" s="41">
        <v>2026</v>
      </c>
      <c r="C750" s="41">
        <v>3</v>
      </c>
      <c r="D750" s="41" t="s">
        <v>72</v>
      </c>
      <c r="E750" s="41" t="s">
        <v>7671</v>
      </c>
      <c r="F750" s="41" t="s">
        <v>6655</v>
      </c>
      <c r="G750" s="41" t="s">
        <v>6649</v>
      </c>
      <c r="H750" s="41" t="s">
        <v>6650</v>
      </c>
      <c r="I750" s="41" t="s">
        <v>6651</v>
      </c>
      <c r="J750" s="45">
        <v>160000000</v>
      </c>
      <c r="K750" s="41" t="s">
        <v>7334</v>
      </c>
      <c r="L750" s="41" t="s">
        <v>7338</v>
      </c>
      <c r="M750" s="41" t="s">
        <v>7339</v>
      </c>
      <c r="N750" s="41" t="s">
        <v>71</v>
      </c>
      <c r="O750" s="41"/>
      <c r="P750" s="41"/>
    </row>
    <row r="751" spans="2:16" ht="17.100000000000001" customHeight="1">
      <c r="B751" s="41">
        <v>2026</v>
      </c>
      <c r="C751" s="41">
        <v>3</v>
      </c>
      <c r="D751" s="41" t="s">
        <v>72</v>
      </c>
      <c r="E751" s="41" t="s">
        <v>7672</v>
      </c>
      <c r="F751" s="41" t="s">
        <v>6655</v>
      </c>
      <c r="G751" s="41" t="s">
        <v>6649</v>
      </c>
      <c r="H751" s="41" t="s">
        <v>6650</v>
      </c>
      <c r="I751" s="41" t="s">
        <v>6651</v>
      </c>
      <c r="J751" s="45">
        <v>80000000</v>
      </c>
      <c r="K751" s="41" t="s">
        <v>7334</v>
      </c>
      <c r="L751" s="41" t="s">
        <v>7338</v>
      </c>
      <c r="M751" s="41" t="s">
        <v>7339</v>
      </c>
      <c r="N751" s="41" t="s">
        <v>71</v>
      </c>
      <c r="O751" s="41"/>
      <c r="P751" s="41"/>
    </row>
    <row r="752" spans="2:16" ht="17.100000000000001" customHeight="1">
      <c r="B752" s="41">
        <v>2026</v>
      </c>
      <c r="C752" s="41">
        <v>3</v>
      </c>
      <c r="D752" s="41" t="s">
        <v>72</v>
      </c>
      <c r="E752" s="41" t="s">
        <v>7673</v>
      </c>
      <c r="F752" s="41" t="s">
        <v>6655</v>
      </c>
      <c r="G752" s="41" t="s">
        <v>6656</v>
      </c>
      <c r="H752" s="41" t="s">
        <v>6667</v>
      </c>
      <c r="I752" s="41" t="s">
        <v>6651</v>
      </c>
      <c r="J752" s="45">
        <v>150000000</v>
      </c>
      <c r="K752" s="41" t="s">
        <v>7334</v>
      </c>
      <c r="L752" s="41" t="s">
        <v>7343</v>
      </c>
      <c r="M752" s="41" t="s">
        <v>7344</v>
      </c>
      <c r="N752" s="41" t="s">
        <v>71</v>
      </c>
      <c r="O752" s="41"/>
      <c r="P752" s="41"/>
    </row>
    <row r="753" spans="2:16" ht="17.100000000000001" customHeight="1">
      <c r="B753" s="41">
        <v>2026</v>
      </c>
      <c r="C753" s="41">
        <v>3</v>
      </c>
      <c r="D753" s="41" t="s">
        <v>72</v>
      </c>
      <c r="E753" s="41" t="s">
        <v>7674</v>
      </c>
      <c r="F753" s="41" t="s">
        <v>6655</v>
      </c>
      <c r="G753" s="41" t="s">
        <v>6649</v>
      </c>
      <c r="H753" s="41" t="s">
        <v>6650</v>
      </c>
      <c r="I753" s="41" t="s">
        <v>6680</v>
      </c>
      <c r="J753" s="45">
        <v>30000000</v>
      </c>
      <c r="K753" s="41" t="s">
        <v>7334</v>
      </c>
      <c r="L753" s="41" t="s">
        <v>7675</v>
      </c>
      <c r="M753" s="41" t="s">
        <v>7676</v>
      </c>
      <c r="N753" s="41" t="s">
        <v>71</v>
      </c>
      <c r="O753" s="41"/>
      <c r="P753" s="41" t="s">
        <v>121</v>
      </c>
    </row>
    <row r="754" spans="2:16" ht="17.100000000000001" customHeight="1">
      <c r="B754" s="41">
        <v>2026</v>
      </c>
      <c r="C754" s="41">
        <v>3</v>
      </c>
      <c r="D754" s="41" t="s">
        <v>72</v>
      </c>
      <c r="E754" s="41" t="s">
        <v>7677</v>
      </c>
      <c r="F754" s="41" t="s">
        <v>6655</v>
      </c>
      <c r="G754" s="41" t="s">
        <v>6649</v>
      </c>
      <c r="H754" s="41" t="s">
        <v>6650</v>
      </c>
      <c r="I754" s="41" t="s">
        <v>6680</v>
      </c>
      <c r="J754" s="45">
        <v>10000000</v>
      </c>
      <c r="K754" s="41" t="s">
        <v>7334</v>
      </c>
      <c r="L754" s="41" t="s">
        <v>7675</v>
      </c>
      <c r="M754" s="41" t="s">
        <v>7676</v>
      </c>
      <c r="N754" s="41" t="s">
        <v>71</v>
      </c>
      <c r="O754" s="41"/>
      <c r="P754" s="41" t="s">
        <v>121</v>
      </c>
    </row>
    <row r="755" spans="2:16" ht="17.100000000000001" customHeight="1">
      <c r="B755" s="41">
        <v>2026</v>
      </c>
      <c r="C755" s="41">
        <v>3</v>
      </c>
      <c r="D755" s="41" t="s">
        <v>72</v>
      </c>
      <c r="E755" s="41" t="s">
        <v>7678</v>
      </c>
      <c r="F755" s="41" t="s">
        <v>6655</v>
      </c>
      <c r="G755" s="41" t="s">
        <v>6649</v>
      </c>
      <c r="H755" s="41" t="s">
        <v>6650</v>
      </c>
      <c r="I755" s="41" t="s">
        <v>6680</v>
      </c>
      <c r="J755" s="45">
        <v>30000000</v>
      </c>
      <c r="K755" s="41" t="s">
        <v>7334</v>
      </c>
      <c r="L755" s="41" t="s">
        <v>7675</v>
      </c>
      <c r="M755" s="41" t="s">
        <v>7676</v>
      </c>
      <c r="N755" s="41" t="s">
        <v>71</v>
      </c>
      <c r="O755" s="41"/>
      <c r="P755" s="41" t="s">
        <v>121</v>
      </c>
    </row>
    <row r="756" spans="2:16" ht="17.100000000000001" customHeight="1">
      <c r="B756" s="41">
        <v>2026</v>
      </c>
      <c r="C756" s="41">
        <v>3</v>
      </c>
      <c r="D756" s="41" t="s">
        <v>72</v>
      </c>
      <c r="E756" s="41" t="s">
        <v>7679</v>
      </c>
      <c r="F756" s="41" t="s">
        <v>6655</v>
      </c>
      <c r="G756" s="41" t="s">
        <v>6649</v>
      </c>
      <c r="H756" s="41" t="s">
        <v>6650</v>
      </c>
      <c r="I756" s="41" t="s">
        <v>6651</v>
      </c>
      <c r="J756" s="45">
        <v>100846110</v>
      </c>
      <c r="K756" s="41" t="s">
        <v>7345</v>
      </c>
      <c r="L756" s="41" t="s">
        <v>7680</v>
      </c>
      <c r="M756" s="41" t="s">
        <v>7681</v>
      </c>
      <c r="N756" s="41" t="s">
        <v>71</v>
      </c>
      <c r="O756" s="41" t="s">
        <v>7682</v>
      </c>
      <c r="P756" s="41"/>
    </row>
    <row r="757" spans="2:16" ht="17.100000000000001" customHeight="1">
      <c r="B757" s="41">
        <v>2026</v>
      </c>
      <c r="C757" s="41">
        <v>3</v>
      </c>
      <c r="D757" s="41" t="s">
        <v>72</v>
      </c>
      <c r="E757" s="41" t="s">
        <v>7683</v>
      </c>
      <c r="F757" s="41" t="s">
        <v>6655</v>
      </c>
      <c r="G757" s="41" t="s">
        <v>6649</v>
      </c>
      <c r="H757" s="41" t="s">
        <v>6650</v>
      </c>
      <c r="I757" s="41" t="s">
        <v>6680</v>
      </c>
      <c r="J757" s="45">
        <v>10000000</v>
      </c>
      <c r="K757" s="41" t="s">
        <v>106</v>
      </c>
      <c r="L757" s="41" t="s">
        <v>107</v>
      </c>
      <c r="M757" s="41" t="s">
        <v>108</v>
      </c>
      <c r="N757" s="41" t="s">
        <v>71</v>
      </c>
      <c r="O757" s="41"/>
      <c r="P757" s="41" t="s">
        <v>121</v>
      </c>
    </row>
    <row r="758" spans="2:16" ht="17.100000000000001" customHeight="1">
      <c r="B758" s="41">
        <v>2026</v>
      </c>
      <c r="C758" s="41">
        <v>3</v>
      </c>
      <c r="D758" s="41" t="s">
        <v>72</v>
      </c>
      <c r="E758" s="41" t="s">
        <v>7684</v>
      </c>
      <c r="F758" s="41" t="s">
        <v>6655</v>
      </c>
      <c r="G758" s="41" t="s">
        <v>6649</v>
      </c>
      <c r="H758" s="41" t="s">
        <v>6650</v>
      </c>
      <c r="I758" s="41" t="s">
        <v>6680</v>
      </c>
      <c r="J758" s="45">
        <v>17000000</v>
      </c>
      <c r="K758" s="41" t="s">
        <v>106</v>
      </c>
      <c r="L758" s="41" t="s">
        <v>107</v>
      </c>
      <c r="M758" s="41" t="s">
        <v>108</v>
      </c>
      <c r="N758" s="41" t="s">
        <v>71</v>
      </c>
      <c r="O758" s="41"/>
      <c r="P758" s="41" t="s">
        <v>121</v>
      </c>
    </row>
    <row r="759" spans="2:16" ht="17.100000000000001" customHeight="1">
      <c r="B759" s="41">
        <v>2026</v>
      </c>
      <c r="C759" s="41">
        <v>3</v>
      </c>
      <c r="D759" s="41" t="s">
        <v>72</v>
      </c>
      <c r="E759" s="41" t="s">
        <v>7685</v>
      </c>
      <c r="F759" s="41" t="s">
        <v>6655</v>
      </c>
      <c r="G759" s="41" t="s">
        <v>6649</v>
      </c>
      <c r="H759" s="41" t="s">
        <v>6650</v>
      </c>
      <c r="I759" s="41" t="s">
        <v>6680</v>
      </c>
      <c r="J759" s="45">
        <v>7000000</v>
      </c>
      <c r="K759" s="41" t="s">
        <v>106</v>
      </c>
      <c r="L759" s="41" t="s">
        <v>107</v>
      </c>
      <c r="M759" s="41" t="s">
        <v>108</v>
      </c>
      <c r="N759" s="41" t="s">
        <v>71</v>
      </c>
      <c r="O759" s="41"/>
      <c r="P759" s="41" t="s">
        <v>121</v>
      </c>
    </row>
    <row r="760" spans="2:16" ht="17.100000000000001" customHeight="1">
      <c r="B760" s="41">
        <v>2026</v>
      </c>
      <c r="C760" s="41">
        <v>3</v>
      </c>
      <c r="D760" s="41" t="s">
        <v>72</v>
      </c>
      <c r="E760" s="41" t="s">
        <v>7686</v>
      </c>
      <c r="F760" s="41" t="s">
        <v>6655</v>
      </c>
      <c r="G760" s="41" t="s">
        <v>6649</v>
      </c>
      <c r="H760" s="41" t="s">
        <v>6650</v>
      </c>
      <c r="I760" s="41" t="s">
        <v>6651</v>
      </c>
      <c r="J760" s="45">
        <v>1700000000</v>
      </c>
      <c r="K760" s="41" t="s">
        <v>111</v>
      </c>
      <c r="L760" s="41" t="s">
        <v>2056</v>
      </c>
      <c r="M760" s="41" t="s">
        <v>2057</v>
      </c>
      <c r="N760" s="41" t="s">
        <v>308</v>
      </c>
      <c r="O760" s="41"/>
      <c r="P760" s="41"/>
    </row>
    <row r="761" spans="2:16" ht="17.100000000000001" customHeight="1">
      <c r="B761" s="41">
        <v>2026</v>
      </c>
      <c r="C761" s="41">
        <v>3</v>
      </c>
      <c r="D761" s="41" t="s">
        <v>72</v>
      </c>
      <c r="E761" s="41" t="s">
        <v>7687</v>
      </c>
      <c r="F761" s="41" t="s">
        <v>6655</v>
      </c>
      <c r="G761" s="41" t="s">
        <v>6656</v>
      </c>
      <c r="H761" s="41" t="s">
        <v>6650</v>
      </c>
      <c r="I761" s="41" t="s">
        <v>6651</v>
      </c>
      <c r="J761" s="45">
        <v>151600000</v>
      </c>
      <c r="K761" s="41" t="s">
        <v>1428</v>
      </c>
      <c r="L761" s="41" t="s">
        <v>7688</v>
      </c>
      <c r="M761" s="41" t="s">
        <v>1430</v>
      </c>
      <c r="N761" s="41" t="s">
        <v>71</v>
      </c>
      <c r="O761" s="41"/>
      <c r="P761" s="41"/>
    </row>
    <row r="762" spans="2:16" ht="17.100000000000001" customHeight="1">
      <c r="B762" s="41">
        <v>2026</v>
      </c>
      <c r="C762" s="41">
        <v>3</v>
      </c>
      <c r="D762" s="41" t="s">
        <v>72</v>
      </c>
      <c r="E762" s="41" t="s">
        <v>7689</v>
      </c>
      <c r="F762" s="41" t="s">
        <v>6655</v>
      </c>
      <c r="G762" s="41" t="s">
        <v>6656</v>
      </c>
      <c r="H762" s="41" t="s">
        <v>6650</v>
      </c>
      <c r="I762" s="41" t="s">
        <v>6651</v>
      </c>
      <c r="J762" s="45">
        <v>70000000</v>
      </c>
      <c r="K762" s="41" t="s">
        <v>1428</v>
      </c>
      <c r="L762" s="41" t="s">
        <v>1429</v>
      </c>
      <c r="M762" s="41" t="s">
        <v>7690</v>
      </c>
      <c r="N762" s="41" t="s">
        <v>71</v>
      </c>
      <c r="O762" s="41"/>
      <c r="P762" s="41"/>
    </row>
    <row r="763" spans="2:16" ht="17.100000000000001" customHeight="1">
      <c r="B763" s="41">
        <v>2026</v>
      </c>
      <c r="C763" s="41">
        <v>3</v>
      </c>
      <c r="D763" s="41" t="s">
        <v>72</v>
      </c>
      <c r="E763" s="41" t="s">
        <v>7691</v>
      </c>
      <c r="F763" s="41" t="s">
        <v>6655</v>
      </c>
      <c r="G763" s="41" t="s">
        <v>6656</v>
      </c>
      <c r="H763" s="41" t="s">
        <v>6650</v>
      </c>
      <c r="I763" s="41" t="s">
        <v>6651</v>
      </c>
      <c r="J763" s="45">
        <v>240000000</v>
      </c>
      <c r="K763" s="41" t="s">
        <v>1428</v>
      </c>
      <c r="L763" s="41" t="s">
        <v>1429</v>
      </c>
      <c r="M763" s="41" t="s">
        <v>7692</v>
      </c>
      <c r="N763" s="41" t="s">
        <v>71</v>
      </c>
      <c r="O763" s="41"/>
      <c r="P763" s="41"/>
    </row>
    <row r="764" spans="2:16" ht="17.100000000000001" customHeight="1">
      <c r="B764" s="41">
        <v>2026</v>
      </c>
      <c r="C764" s="41">
        <v>3</v>
      </c>
      <c r="D764" s="41" t="s">
        <v>72</v>
      </c>
      <c r="E764" s="41" t="s">
        <v>7693</v>
      </c>
      <c r="F764" s="41" t="s">
        <v>6655</v>
      </c>
      <c r="G764" s="41" t="s">
        <v>6656</v>
      </c>
      <c r="H764" s="41" t="s">
        <v>6650</v>
      </c>
      <c r="I764" s="41" t="s">
        <v>6651</v>
      </c>
      <c r="J764" s="45">
        <v>133000000</v>
      </c>
      <c r="K764" s="41" t="s">
        <v>1428</v>
      </c>
      <c r="L764" s="41" t="s">
        <v>1429</v>
      </c>
      <c r="M764" s="41" t="s">
        <v>7692</v>
      </c>
      <c r="N764" s="41" t="s">
        <v>71</v>
      </c>
      <c r="O764" s="41"/>
      <c r="P764" s="41"/>
    </row>
    <row r="765" spans="2:16" ht="17.100000000000001" customHeight="1">
      <c r="B765" s="41">
        <v>2026</v>
      </c>
      <c r="C765" s="41">
        <v>3</v>
      </c>
      <c r="D765" s="41" t="s">
        <v>72</v>
      </c>
      <c r="E765" s="41" t="s">
        <v>7694</v>
      </c>
      <c r="F765" s="41" t="s">
        <v>6655</v>
      </c>
      <c r="G765" s="41" t="s">
        <v>6656</v>
      </c>
      <c r="H765" s="41" t="s">
        <v>6650</v>
      </c>
      <c r="I765" s="41" t="s">
        <v>6651</v>
      </c>
      <c r="J765" s="45">
        <v>1700000000</v>
      </c>
      <c r="K765" s="41" t="s">
        <v>1105</v>
      </c>
      <c r="L765" s="41" t="s">
        <v>1106</v>
      </c>
      <c r="M765" s="41" t="s">
        <v>1107</v>
      </c>
      <c r="N765" s="41" t="s">
        <v>308</v>
      </c>
      <c r="O765" s="41"/>
      <c r="P765" s="41"/>
    </row>
    <row r="766" spans="2:16" ht="17.100000000000001" customHeight="1">
      <c r="B766" s="41">
        <v>2026</v>
      </c>
      <c r="C766" s="41">
        <v>3</v>
      </c>
      <c r="D766" s="41" t="s">
        <v>72</v>
      </c>
      <c r="E766" s="41" t="s">
        <v>7695</v>
      </c>
      <c r="F766" s="41" t="s">
        <v>6655</v>
      </c>
      <c r="G766" s="41" t="s">
        <v>6656</v>
      </c>
      <c r="H766" s="41" t="s">
        <v>6650</v>
      </c>
      <c r="I766" s="41" t="s">
        <v>6651</v>
      </c>
      <c r="J766" s="45">
        <v>900000000</v>
      </c>
      <c r="K766" s="41" t="s">
        <v>1105</v>
      </c>
      <c r="L766" s="41" t="s">
        <v>1106</v>
      </c>
      <c r="M766" s="41" t="s">
        <v>1107</v>
      </c>
      <c r="N766" s="41" t="s">
        <v>308</v>
      </c>
      <c r="O766" s="41"/>
      <c r="P766" s="41"/>
    </row>
    <row r="767" spans="2:16" ht="17.100000000000001" customHeight="1">
      <c r="B767" s="41">
        <v>2026</v>
      </c>
      <c r="C767" s="41">
        <v>3</v>
      </c>
      <c r="D767" s="41" t="s">
        <v>72</v>
      </c>
      <c r="E767" s="41" t="s">
        <v>7696</v>
      </c>
      <c r="F767" s="41" t="s">
        <v>6655</v>
      </c>
      <c r="G767" s="41" t="s">
        <v>6656</v>
      </c>
      <c r="H767" s="41" t="s">
        <v>6667</v>
      </c>
      <c r="I767" s="41" t="s">
        <v>6665</v>
      </c>
      <c r="J767" s="45">
        <v>90000000</v>
      </c>
      <c r="K767" s="41" t="s">
        <v>169</v>
      </c>
      <c r="L767" s="41" t="s">
        <v>1132</v>
      </c>
      <c r="M767" s="41" t="s">
        <v>1133</v>
      </c>
      <c r="N767" s="41" t="s">
        <v>71</v>
      </c>
      <c r="O767" s="41"/>
      <c r="P767" s="41"/>
    </row>
    <row r="768" spans="2:16" ht="17.100000000000001" customHeight="1">
      <c r="B768" s="41">
        <v>2026</v>
      </c>
      <c r="C768" s="41">
        <v>3</v>
      </c>
      <c r="D768" s="41" t="s">
        <v>72</v>
      </c>
      <c r="E768" s="41" t="s">
        <v>7697</v>
      </c>
      <c r="F768" s="41" t="s">
        <v>6655</v>
      </c>
      <c r="G768" s="41" t="s">
        <v>6649</v>
      </c>
      <c r="H768" s="41" t="s">
        <v>6650</v>
      </c>
      <c r="I768" s="41" t="s">
        <v>6680</v>
      </c>
      <c r="J768" s="45">
        <v>17773000</v>
      </c>
      <c r="K768" s="41" t="s">
        <v>174</v>
      </c>
      <c r="L768" s="41" t="s">
        <v>175</v>
      </c>
      <c r="M768" s="41" t="s">
        <v>176</v>
      </c>
      <c r="N768" s="41" t="s">
        <v>71</v>
      </c>
      <c r="O768" s="41"/>
      <c r="P768" s="41" t="s">
        <v>121</v>
      </c>
    </row>
    <row r="769" spans="2:16" ht="17.100000000000001" customHeight="1">
      <c r="B769" s="41">
        <v>2026</v>
      </c>
      <c r="C769" s="41">
        <v>3</v>
      </c>
      <c r="D769" s="41" t="s">
        <v>72</v>
      </c>
      <c r="E769" s="41" t="s">
        <v>7698</v>
      </c>
      <c r="F769" s="41" t="s">
        <v>6655</v>
      </c>
      <c r="G769" s="41" t="s">
        <v>6656</v>
      </c>
      <c r="H769" s="41" t="s">
        <v>6650</v>
      </c>
      <c r="I769" s="41" t="s">
        <v>6680</v>
      </c>
      <c r="J769" s="45">
        <v>20000000</v>
      </c>
      <c r="K769" s="41" t="s">
        <v>183</v>
      </c>
      <c r="L769" s="41" t="s">
        <v>2200</v>
      </c>
      <c r="M769" s="41" t="s">
        <v>2201</v>
      </c>
      <c r="N769" s="41" t="s">
        <v>71</v>
      </c>
      <c r="O769" s="41"/>
      <c r="P769" s="41" t="s">
        <v>109</v>
      </c>
    </row>
    <row r="770" spans="2:16" ht="17.100000000000001" customHeight="1">
      <c r="B770" s="41">
        <v>2026</v>
      </c>
      <c r="C770" s="41">
        <v>3</v>
      </c>
      <c r="D770" s="41" t="s">
        <v>72</v>
      </c>
      <c r="E770" s="41" t="s">
        <v>7699</v>
      </c>
      <c r="F770" s="41" t="s">
        <v>6648</v>
      </c>
      <c r="G770" s="41" t="s">
        <v>6656</v>
      </c>
      <c r="H770" s="41" t="s">
        <v>6650</v>
      </c>
      <c r="I770" s="41" t="s">
        <v>6680</v>
      </c>
      <c r="J770" s="45">
        <v>6000000</v>
      </c>
      <c r="K770" s="41" t="s">
        <v>2204</v>
      </c>
      <c r="L770" s="41" t="s">
        <v>6799</v>
      </c>
      <c r="M770" s="41" t="s">
        <v>6800</v>
      </c>
      <c r="N770" s="41" t="s">
        <v>71</v>
      </c>
      <c r="O770" s="41"/>
      <c r="P770" s="41" t="s">
        <v>121</v>
      </c>
    </row>
    <row r="771" spans="2:16" ht="17.100000000000001" customHeight="1">
      <c r="B771" s="41">
        <v>2026</v>
      </c>
      <c r="C771" s="41">
        <v>3</v>
      </c>
      <c r="D771" s="41" t="s">
        <v>72</v>
      </c>
      <c r="E771" s="41" t="s">
        <v>7700</v>
      </c>
      <c r="F771" s="41" t="s">
        <v>6648</v>
      </c>
      <c r="G771" s="41" t="s">
        <v>6656</v>
      </c>
      <c r="H771" s="41" t="s">
        <v>6650</v>
      </c>
      <c r="I771" s="41" t="s">
        <v>6680</v>
      </c>
      <c r="J771" s="45">
        <v>26000000</v>
      </c>
      <c r="K771" s="41" t="s">
        <v>2204</v>
      </c>
      <c r="L771" s="41" t="s">
        <v>6799</v>
      </c>
      <c r="M771" s="41" t="s">
        <v>6800</v>
      </c>
      <c r="N771" s="41" t="s">
        <v>71</v>
      </c>
      <c r="O771" s="41"/>
      <c r="P771" s="41" t="s">
        <v>121</v>
      </c>
    </row>
    <row r="772" spans="2:16" ht="17.100000000000001" customHeight="1">
      <c r="B772" s="41">
        <v>2026</v>
      </c>
      <c r="C772" s="41">
        <v>3</v>
      </c>
      <c r="D772" s="41" t="s">
        <v>72</v>
      </c>
      <c r="E772" s="41" t="s">
        <v>7701</v>
      </c>
      <c r="F772" s="41" t="s">
        <v>6655</v>
      </c>
      <c r="G772" s="41" t="s">
        <v>6656</v>
      </c>
      <c r="H772" s="41" t="s">
        <v>6667</v>
      </c>
      <c r="I772" s="41" t="s">
        <v>6651</v>
      </c>
      <c r="J772" s="45">
        <v>100000000</v>
      </c>
      <c r="K772" s="41" t="s">
        <v>187</v>
      </c>
      <c r="L772" s="41" t="s">
        <v>2233</v>
      </c>
      <c r="M772" s="41" t="s">
        <v>2234</v>
      </c>
      <c r="N772" s="41" t="s">
        <v>71</v>
      </c>
      <c r="O772" s="41"/>
      <c r="P772" s="41"/>
    </row>
    <row r="773" spans="2:16" ht="17.100000000000001" customHeight="1">
      <c r="B773" s="41">
        <v>2026</v>
      </c>
      <c r="C773" s="41">
        <v>3</v>
      </c>
      <c r="D773" s="41" t="s">
        <v>72</v>
      </c>
      <c r="E773" s="41" t="s">
        <v>7702</v>
      </c>
      <c r="F773" s="41" t="s">
        <v>6655</v>
      </c>
      <c r="G773" s="41" t="s">
        <v>6656</v>
      </c>
      <c r="H773" s="41" t="s">
        <v>6667</v>
      </c>
      <c r="I773" s="41" t="s">
        <v>6665</v>
      </c>
      <c r="J773" s="45">
        <v>60000000</v>
      </c>
      <c r="K773" s="41" t="s">
        <v>187</v>
      </c>
      <c r="L773" s="41" t="s">
        <v>1160</v>
      </c>
      <c r="M773" s="41" t="s">
        <v>1161</v>
      </c>
      <c r="N773" s="41" t="s">
        <v>71</v>
      </c>
      <c r="O773" s="41"/>
      <c r="P773" s="41"/>
    </row>
    <row r="774" spans="2:16" ht="17.100000000000001" customHeight="1">
      <c r="B774" s="41">
        <v>2026</v>
      </c>
      <c r="C774" s="41">
        <v>3</v>
      </c>
      <c r="D774" s="41" t="s">
        <v>62</v>
      </c>
      <c r="E774" s="41" t="s">
        <v>7703</v>
      </c>
      <c r="F774" s="41" t="s">
        <v>6655</v>
      </c>
      <c r="G774" s="41" t="s">
        <v>6656</v>
      </c>
      <c r="H774" s="41" t="s">
        <v>6650</v>
      </c>
      <c r="I774" s="41" t="s">
        <v>6665</v>
      </c>
      <c r="J774" s="45">
        <v>85000000</v>
      </c>
      <c r="K774" s="41" t="s">
        <v>187</v>
      </c>
      <c r="L774" s="41" t="s">
        <v>1160</v>
      </c>
      <c r="M774" s="41" t="s">
        <v>1161</v>
      </c>
      <c r="N774" s="41" t="s">
        <v>71</v>
      </c>
      <c r="O774" s="41"/>
      <c r="P774" s="41"/>
    </row>
    <row r="775" spans="2:16" ht="17.100000000000001" customHeight="1">
      <c r="B775" s="41">
        <v>2026</v>
      </c>
      <c r="C775" s="41">
        <v>3</v>
      </c>
      <c r="D775" s="41" t="s">
        <v>72</v>
      </c>
      <c r="E775" s="41" t="s">
        <v>7704</v>
      </c>
      <c r="F775" s="41" t="s">
        <v>6655</v>
      </c>
      <c r="G775" s="41" t="s">
        <v>6649</v>
      </c>
      <c r="H775" s="41" t="s">
        <v>6650</v>
      </c>
      <c r="I775" s="41" t="s">
        <v>6651</v>
      </c>
      <c r="J775" s="45">
        <v>200000000</v>
      </c>
      <c r="K775" s="41" t="s">
        <v>1440</v>
      </c>
      <c r="L775" s="41" t="s">
        <v>1559</v>
      </c>
      <c r="M775" s="41" t="s">
        <v>1560</v>
      </c>
      <c r="N775" s="41" t="s">
        <v>71</v>
      </c>
      <c r="O775" s="41"/>
      <c r="P775" s="41"/>
    </row>
    <row r="776" spans="2:16" ht="17.100000000000001" customHeight="1">
      <c r="B776" s="41">
        <v>2026</v>
      </c>
      <c r="C776" s="41">
        <v>3</v>
      </c>
      <c r="D776" s="41" t="s">
        <v>72</v>
      </c>
      <c r="E776" s="41" t="s">
        <v>7705</v>
      </c>
      <c r="F776" s="41" t="s">
        <v>6655</v>
      </c>
      <c r="G776" s="41" t="s">
        <v>6649</v>
      </c>
      <c r="H776" s="41" t="s">
        <v>6650</v>
      </c>
      <c r="I776" s="41" t="s">
        <v>6651</v>
      </c>
      <c r="J776" s="45">
        <v>190000000</v>
      </c>
      <c r="K776" s="41" t="s">
        <v>1440</v>
      </c>
      <c r="L776" s="41" t="s">
        <v>1559</v>
      </c>
      <c r="M776" s="41" t="s">
        <v>1560</v>
      </c>
      <c r="N776" s="41" t="s">
        <v>71</v>
      </c>
      <c r="O776" s="41"/>
      <c r="P776" s="41"/>
    </row>
    <row r="777" spans="2:16" ht="17.100000000000001" customHeight="1">
      <c r="B777" s="41">
        <v>2026</v>
      </c>
      <c r="C777" s="41">
        <v>3</v>
      </c>
      <c r="D777" s="41" t="s">
        <v>72</v>
      </c>
      <c r="E777" s="41" t="s">
        <v>7706</v>
      </c>
      <c r="F777" s="41" t="s">
        <v>6655</v>
      </c>
      <c r="G777" s="41" t="s">
        <v>6649</v>
      </c>
      <c r="H777" s="41" t="s">
        <v>6650</v>
      </c>
      <c r="I777" s="41" t="s">
        <v>6651</v>
      </c>
      <c r="J777" s="45">
        <v>150000000</v>
      </c>
      <c r="K777" s="41" t="s">
        <v>1440</v>
      </c>
      <c r="L777" s="41" t="s">
        <v>7707</v>
      </c>
      <c r="M777" s="41" t="s">
        <v>7708</v>
      </c>
      <c r="N777" s="41" t="s">
        <v>71</v>
      </c>
      <c r="O777" s="41"/>
      <c r="P777" s="41"/>
    </row>
    <row r="778" spans="2:16" ht="17.100000000000001" customHeight="1">
      <c r="B778" s="41">
        <v>2026</v>
      </c>
      <c r="C778" s="41">
        <v>3</v>
      </c>
      <c r="D778" s="41" t="s">
        <v>72</v>
      </c>
      <c r="E778" s="41" t="s">
        <v>7709</v>
      </c>
      <c r="F778" s="41" t="s">
        <v>6655</v>
      </c>
      <c r="G778" s="41" t="s">
        <v>6656</v>
      </c>
      <c r="H778" s="41" t="s">
        <v>6667</v>
      </c>
      <c r="I778" s="41" t="s">
        <v>6651</v>
      </c>
      <c r="J778" s="45">
        <v>58810000</v>
      </c>
      <c r="K778" s="41" t="s">
        <v>1448</v>
      </c>
      <c r="L778" s="41" t="s">
        <v>3904</v>
      </c>
      <c r="M778" s="41" t="s">
        <v>3905</v>
      </c>
      <c r="N778" s="41" t="s">
        <v>71</v>
      </c>
      <c r="O778" s="41"/>
      <c r="P778" s="41" t="s">
        <v>1451</v>
      </c>
    </row>
    <row r="779" spans="2:16" ht="17.100000000000001" customHeight="1">
      <c r="B779" s="41">
        <v>2026</v>
      </c>
      <c r="C779" s="41">
        <v>3</v>
      </c>
      <c r="D779" s="41" t="s">
        <v>72</v>
      </c>
      <c r="E779" s="41" t="s">
        <v>7710</v>
      </c>
      <c r="F779" s="41" t="s">
        <v>6655</v>
      </c>
      <c r="G779" s="41" t="s">
        <v>6656</v>
      </c>
      <c r="H779" s="41" t="s">
        <v>6667</v>
      </c>
      <c r="I779" s="41" t="s">
        <v>6680</v>
      </c>
      <c r="J779" s="45">
        <v>37000000</v>
      </c>
      <c r="K779" s="41" t="s">
        <v>203</v>
      </c>
      <c r="L779" s="41" t="s">
        <v>1749</v>
      </c>
      <c r="M779" s="41" t="s">
        <v>1750</v>
      </c>
      <c r="N779" s="41" t="s">
        <v>71</v>
      </c>
      <c r="O779" s="41"/>
      <c r="P779" s="41"/>
    </row>
    <row r="780" spans="2:16" ht="17.100000000000001" customHeight="1">
      <c r="B780" s="41">
        <v>2026</v>
      </c>
      <c r="C780" s="41">
        <v>3</v>
      </c>
      <c r="D780" s="41" t="s">
        <v>62</v>
      </c>
      <c r="E780" s="41" t="s">
        <v>7711</v>
      </c>
      <c r="F780" s="41" t="s">
        <v>6655</v>
      </c>
      <c r="G780" s="41" t="s">
        <v>6649</v>
      </c>
      <c r="H780" s="41" t="s">
        <v>6650</v>
      </c>
      <c r="I780" s="41" t="s">
        <v>6651</v>
      </c>
      <c r="J780" s="45">
        <v>160000000</v>
      </c>
      <c r="K780" s="41" t="s">
        <v>781</v>
      </c>
      <c r="L780" s="41" t="s">
        <v>6832</v>
      </c>
      <c r="M780" s="41" t="s">
        <v>6833</v>
      </c>
      <c r="N780" s="41" t="s">
        <v>71</v>
      </c>
      <c r="O780" s="41"/>
      <c r="P780" s="41"/>
    </row>
    <row r="781" spans="2:16" ht="17.100000000000001" customHeight="1">
      <c r="B781" s="41">
        <v>2026</v>
      </c>
      <c r="C781" s="41">
        <v>3</v>
      </c>
      <c r="D781" s="41" t="s">
        <v>62</v>
      </c>
      <c r="E781" s="41" t="s">
        <v>7712</v>
      </c>
      <c r="F781" s="41" t="s">
        <v>6655</v>
      </c>
      <c r="G781" s="41" t="s">
        <v>6649</v>
      </c>
      <c r="H781" s="41" t="s">
        <v>6650</v>
      </c>
      <c r="I781" s="41" t="s">
        <v>6651</v>
      </c>
      <c r="J781" s="45">
        <v>160000000</v>
      </c>
      <c r="K781" s="41" t="s">
        <v>781</v>
      </c>
      <c r="L781" s="41" t="s">
        <v>6832</v>
      </c>
      <c r="M781" s="41" t="s">
        <v>6833</v>
      </c>
      <c r="N781" s="41" t="s">
        <v>71</v>
      </c>
      <c r="O781" s="41"/>
      <c r="P781" s="41"/>
    </row>
    <row r="782" spans="2:16" ht="17.100000000000001" customHeight="1">
      <c r="B782" s="41">
        <v>2026</v>
      </c>
      <c r="C782" s="41">
        <v>3</v>
      </c>
      <c r="D782" s="41" t="s">
        <v>72</v>
      </c>
      <c r="E782" s="41" t="s">
        <v>7713</v>
      </c>
      <c r="F782" s="41" t="s">
        <v>6655</v>
      </c>
      <c r="G782" s="41" t="s">
        <v>6656</v>
      </c>
      <c r="H782" s="41" t="s">
        <v>6650</v>
      </c>
      <c r="I782" s="41" t="s">
        <v>6651</v>
      </c>
      <c r="J782" s="45">
        <v>150000000</v>
      </c>
      <c r="K782" s="41" t="s">
        <v>7397</v>
      </c>
      <c r="L782" s="41" t="s">
        <v>7398</v>
      </c>
      <c r="M782" s="41" t="s">
        <v>7399</v>
      </c>
      <c r="N782" s="41" t="s">
        <v>71</v>
      </c>
      <c r="O782" s="41"/>
      <c r="P782" s="41"/>
    </row>
    <row r="783" spans="2:16" ht="17.100000000000001" customHeight="1">
      <c r="B783" s="41">
        <v>2026</v>
      </c>
      <c r="C783" s="41">
        <v>3</v>
      </c>
      <c r="D783" s="41" t="s">
        <v>72</v>
      </c>
      <c r="E783" s="41" t="s">
        <v>7714</v>
      </c>
      <c r="F783" s="41" t="s">
        <v>6655</v>
      </c>
      <c r="G783" s="41" t="s">
        <v>6656</v>
      </c>
      <c r="H783" s="41" t="s">
        <v>6667</v>
      </c>
      <c r="I783" s="41" t="s">
        <v>6651</v>
      </c>
      <c r="J783" s="45">
        <v>100000000</v>
      </c>
      <c r="K783" s="41" t="s">
        <v>7403</v>
      </c>
      <c r="L783" s="41" t="s">
        <v>6713</v>
      </c>
      <c r="M783" s="41" t="s">
        <v>7715</v>
      </c>
      <c r="N783" s="41" t="s">
        <v>71</v>
      </c>
      <c r="O783" s="41"/>
      <c r="P783" s="41"/>
    </row>
    <row r="784" spans="2:16" ht="17.100000000000001" customHeight="1">
      <c r="B784" s="41">
        <v>2026</v>
      </c>
      <c r="C784" s="41">
        <v>3</v>
      </c>
      <c r="D784" s="41" t="s">
        <v>72</v>
      </c>
      <c r="E784" s="41" t="s">
        <v>7716</v>
      </c>
      <c r="F784" s="41" t="s">
        <v>6655</v>
      </c>
      <c r="G784" s="41" t="s">
        <v>6649</v>
      </c>
      <c r="H784" s="41" t="s">
        <v>6650</v>
      </c>
      <c r="I784" s="41" t="s">
        <v>6680</v>
      </c>
      <c r="J784" s="45">
        <v>11616000</v>
      </c>
      <c r="K784" s="41" t="s">
        <v>240</v>
      </c>
      <c r="L784" s="41" t="s">
        <v>241</v>
      </c>
      <c r="M784" s="41" t="s">
        <v>242</v>
      </c>
      <c r="N784" s="41" t="s">
        <v>71</v>
      </c>
      <c r="O784" s="41"/>
      <c r="P784" s="41" t="s">
        <v>121</v>
      </c>
    </row>
    <row r="785" spans="2:16" ht="17.100000000000001" customHeight="1">
      <c r="B785" s="41">
        <v>2026</v>
      </c>
      <c r="C785" s="41">
        <v>3</v>
      </c>
      <c r="D785" s="41" t="s">
        <v>72</v>
      </c>
      <c r="E785" s="41" t="s">
        <v>7717</v>
      </c>
      <c r="F785" s="41" t="s">
        <v>6648</v>
      </c>
      <c r="G785" s="41" t="s">
        <v>6656</v>
      </c>
      <c r="H785" s="41" t="s">
        <v>6650</v>
      </c>
      <c r="I785" s="41" t="s">
        <v>6651</v>
      </c>
      <c r="J785" s="45">
        <v>50000000</v>
      </c>
      <c r="K785" s="41" t="s">
        <v>4444</v>
      </c>
      <c r="L785" s="41" t="s">
        <v>4016</v>
      </c>
      <c r="M785" s="41" t="s">
        <v>7425</v>
      </c>
      <c r="N785" s="41" t="s">
        <v>71</v>
      </c>
      <c r="O785" s="41"/>
      <c r="P785" s="41" t="s">
        <v>121</v>
      </c>
    </row>
    <row r="786" spans="2:16" ht="17.100000000000001" customHeight="1">
      <c r="B786" s="41">
        <v>2026</v>
      </c>
      <c r="C786" s="41">
        <v>3</v>
      </c>
      <c r="D786" s="41" t="s">
        <v>72</v>
      </c>
      <c r="E786" s="41" t="s">
        <v>7718</v>
      </c>
      <c r="F786" s="41" t="s">
        <v>6648</v>
      </c>
      <c r="G786" s="41" t="s">
        <v>6649</v>
      </c>
      <c r="H786" s="41" t="s">
        <v>6650</v>
      </c>
      <c r="I786" s="41" t="s">
        <v>6680</v>
      </c>
      <c r="J786" s="45">
        <v>30000000</v>
      </c>
      <c r="K786" s="41" t="s">
        <v>2594</v>
      </c>
      <c r="L786" s="41" t="s">
        <v>2595</v>
      </c>
      <c r="M786" s="41" t="s">
        <v>2596</v>
      </c>
      <c r="N786" s="41" t="s">
        <v>71</v>
      </c>
      <c r="O786" s="41"/>
      <c r="P786" s="41" t="s">
        <v>121</v>
      </c>
    </row>
    <row r="787" spans="2:16" ht="17.100000000000001" customHeight="1">
      <c r="B787" s="41">
        <v>2026</v>
      </c>
      <c r="C787" s="41">
        <v>3</v>
      </c>
      <c r="D787" s="41" t="s">
        <v>72</v>
      </c>
      <c r="E787" s="41" t="s">
        <v>7719</v>
      </c>
      <c r="F787" s="41" t="s">
        <v>6655</v>
      </c>
      <c r="G787" s="41" t="s">
        <v>6649</v>
      </c>
      <c r="H787" s="41" t="s">
        <v>6650</v>
      </c>
      <c r="I787" s="41" t="s">
        <v>6665</v>
      </c>
      <c r="J787" s="45">
        <v>200000000</v>
      </c>
      <c r="K787" s="41" t="s">
        <v>1210</v>
      </c>
      <c r="L787" s="41" t="s">
        <v>1214</v>
      </c>
      <c r="M787" s="41" t="s">
        <v>1215</v>
      </c>
      <c r="N787" s="41" t="s">
        <v>71</v>
      </c>
      <c r="O787" s="41"/>
      <c r="P787" s="41"/>
    </row>
    <row r="788" spans="2:16" ht="17.100000000000001" customHeight="1">
      <c r="B788" s="41">
        <v>2026</v>
      </c>
      <c r="C788" s="41">
        <v>3</v>
      </c>
      <c r="D788" s="41" t="s">
        <v>72</v>
      </c>
      <c r="E788" s="41" t="s">
        <v>7720</v>
      </c>
      <c r="F788" s="41" t="s">
        <v>6655</v>
      </c>
      <c r="G788" s="41" t="s">
        <v>6649</v>
      </c>
      <c r="H788" s="41" t="s">
        <v>6650</v>
      </c>
      <c r="I788" s="41" t="s">
        <v>6665</v>
      </c>
      <c r="J788" s="45">
        <v>200000000</v>
      </c>
      <c r="K788" s="41" t="s">
        <v>1210</v>
      </c>
      <c r="L788" s="41" t="s">
        <v>1214</v>
      </c>
      <c r="M788" s="41" t="s">
        <v>1215</v>
      </c>
      <c r="N788" s="41" t="s">
        <v>71</v>
      </c>
      <c r="O788" s="41"/>
      <c r="P788" s="41"/>
    </row>
    <row r="789" spans="2:16" ht="17.100000000000001" customHeight="1">
      <c r="B789" s="41">
        <v>2026</v>
      </c>
      <c r="C789" s="41">
        <v>3</v>
      </c>
      <c r="D789" s="41" t="s">
        <v>72</v>
      </c>
      <c r="E789" s="41" t="s">
        <v>7721</v>
      </c>
      <c r="F789" s="41" t="s">
        <v>6655</v>
      </c>
      <c r="G789" s="41" t="s">
        <v>6649</v>
      </c>
      <c r="H789" s="41" t="s">
        <v>6650</v>
      </c>
      <c r="I789" s="41" t="s">
        <v>6665</v>
      </c>
      <c r="J789" s="45">
        <v>120000000</v>
      </c>
      <c r="K789" s="41" t="s">
        <v>1210</v>
      </c>
      <c r="L789" s="41" t="s">
        <v>1214</v>
      </c>
      <c r="M789" s="41" t="s">
        <v>1215</v>
      </c>
      <c r="N789" s="41" t="s">
        <v>71</v>
      </c>
      <c r="O789" s="41"/>
      <c r="P789" s="41"/>
    </row>
    <row r="790" spans="2:16" ht="17.100000000000001" customHeight="1">
      <c r="B790" s="41">
        <v>2026</v>
      </c>
      <c r="C790" s="41">
        <v>3</v>
      </c>
      <c r="D790" s="41" t="s">
        <v>72</v>
      </c>
      <c r="E790" s="41" t="s">
        <v>7722</v>
      </c>
      <c r="F790" s="41" t="s">
        <v>6655</v>
      </c>
      <c r="G790" s="41" t="s">
        <v>6649</v>
      </c>
      <c r="H790" s="41" t="s">
        <v>6650</v>
      </c>
      <c r="I790" s="41" t="s">
        <v>6651</v>
      </c>
      <c r="J790" s="45">
        <v>80000000</v>
      </c>
      <c r="K790" s="41" t="s">
        <v>1210</v>
      </c>
      <c r="L790" s="41" t="s">
        <v>7723</v>
      </c>
      <c r="M790" s="41" t="s">
        <v>7724</v>
      </c>
      <c r="N790" s="41" t="s">
        <v>71</v>
      </c>
      <c r="O790" s="41"/>
      <c r="P790" s="41"/>
    </row>
    <row r="791" spans="2:16" ht="17.100000000000001" customHeight="1">
      <c r="B791" s="41">
        <v>2026</v>
      </c>
      <c r="C791" s="41">
        <v>3</v>
      </c>
      <c r="D791" s="41" t="s">
        <v>72</v>
      </c>
      <c r="E791" s="41" t="s">
        <v>7725</v>
      </c>
      <c r="F791" s="41" t="s">
        <v>6655</v>
      </c>
      <c r="G791" s="41" t="s">
        <v>6649</v>
      </c>
      <c r="H791" s="41" t="s">
        <v>6650</v>
      </c>
      <c r="I791" s="41" t="s">
        <v>6680</v>
      </c>
      <c r="J791" s="45">
        <v>30000000</v>
      </c>
      <c r="K791" s="41" t="s">
        <v>7726</v>
      </c>
      <c r="L791" s="41" t="s">
        <v>7727</v>
      </c>
      <c r="M791" s="41" t="s">
        <v>7728</v>
      </c>
      <c r="N791" s="41" t="s">
        <v>71</v>
      </c>
      <c r="O791" s="41"/>
      <c r="P791" s="41" t="s">
        <v>121</v>
      </c>
    </row>
    <row r="792" spans="2:16" ht="17.100000000000001" customHeight="1">
      <c r="B792" s="41">
        <v>2026</v>
      </c>
      <c r="C792" s="41">
        <v>3</v>
      </c>
      <c r="D792" s="41" t="s">
        <v>72</v>
      </c>
      <c r="E792" s="41" t="s">
        <v>7729</v>
      </c>
      <c r="F792" s="41" t="s">
        <v>6655</v>
      </c>
      <c r="G792" s="41" t="s">
        <v>6649</v>
      </c>
      <c r="H792" s="41" t="s">
        <v>6650</v>
      </c>
      <c r="I792" s="41" t="s">
        <v>6680</v>
      </c>
      <c r="J792" s="45">
        <v>20000000</v>
      </c>
      <c r="K792" s="41" t="s">
        <v>6232</v>
      </c>
      <c r="L792" s="41" t="s">
        <v>7440</v>
      </c>
      <c r="M792" s="41" t="s">
        <v>7441</v>
      </c>
      <c r="N792" s="41" t="s">
        <v>71</v>
      </c>
      <c r="O792" s="41"/>
      <c r="P792" s="41" t="s">
        <v>109</v>
      </c>
    </row>
    <row r="793" spans="2:16" ht="17.100000000000001" customHeight="1">
      <c r="B793" s="41">
        <v>2026</v>
      </c>
      <c r="C793" s="41">
        <v>3</v>
      </c>
      <c r="D793" s="41" t="s">
        <v>72</v>
      </c>
      <c r="E793" s="41" t="s">
        <v>7730</v>
      </c>
      <c r="F793" s="41" t="s">
        <v>6655</v>
      </c>
      <c r="G793" s="41" t="s">
        <v>6649</v>
      </c>
      <c r="H793" s="41" t="s">
        <v>6650</v>
      </c>
      <c r="I793" s="41" t="s">
        <v>6651</v>
      </c>
      <c r="J793" s="45">
        <v>250000000</v>
      </c>
      <c r="K793" s="41" t="s">
        <v>6907</v>
      </c>
      <c r="L793" s="41" t="s">
        <v>7731</v>
      </c>
      <c r="M793" s="41" t="s">
        <v>7732</v>
      </c>
      <c r="N793" s="41" t="s">
        <v>71</v>
      </c>
      <c r="O793" s="41"/>
      <c r="P793" s="41"/>
    </row>
    <row r="794" spans="2:16" ht="17.100000000000001" customHeight="1">
      <c r="B794" s="41">
        <v>2026</v>
      </c>
      <c r="C794" s="41">
        <v>3</v>
      </c>
      <c r="D794" s="41" t="s">
        <v>72</v>
      </c>
      <c r="E794" s="41" t="s">
        <v>7733</v>
      </c>
      <c r="F794" s="41" t="s">
        <v>6655</v>
      </c>
      <c r="G794" s="41" t="s">
        <v>6649</v>
      </c>
      <c r="H794" s="41" t="s">
        <v>6650</v>
      </c>
      <c r="I794" s="41" t="s">
        <v>6651</v>
      </c>
      <c r="J794" s="45">
        <v>60000000</v>
      </c>
      <c r="K794" s="41" t="s">
        <v>6907</v>
      </c>
      <c r="L794" s="41" t="s">
        <v>7731</v>
      </c>
      <c r="M794" s="41" t="s">
        <v>7732</v>
      </c>
      <c r="N794" s="41" t="s">
        <v>71</v>
      </c>
      <c r="O794" s="41"/>
      <c r="P794" s="41"/>
    </row>
    <row r="795" spans="2:16" ht="17.100000000000001" customHeight="1">
      <c r="B795" s="41">
        <v>2026</v>
      </c>
      <c r="C795" s="41">
        <v>3</v>
      </c>
      <c r="D795" s="41" t="s">
        <v>72</v>
      </c>
      <c r="E795" s="41" t="s">
        <v>7734</v>
      </c>
      <c r="F795" s="41" t="s">
        <v>6655</v>
      </c>
      <c r="G795" s="41" t="s">
        <v>6649</v>
      </c>
      <c r="H795" s="41" t="s">
        <v>6650</v>
      </c>
      <c r="I795" s="41" t="s">
        <v>6651</v>
      </c>
      <c r="J795" s="45">
        <v>70000000</v>
      </c>
      <c r="K795" s="41" t="s">
        <v>7735</v>
      </c>
      <c r="L795" s="41" t="s">
        <v>7736</v>
      </c>
      <c r="M795" s="41" t="s">
        <v>7737</v>
      </c>
      <c r="N795" s="41" t="s">
        <v>71</v>
      </c>
      <c r="O795" s="41"/>
      <c r="P795" s="41"/>
    </row>
    <row r="796" spans="2:16" ht="17.100000000000001" customHeight="1">
      <c r="B796" s="41">
        <v>2026</v>
      </c>
      <c r="C796" s="41">
        <v>3</v>
      </c>
      <c r="D796" s="41" t="s">
        <v>72</v>
      </c>
      <c r="E796" s="41" t="s">
        <v>7738</v>
      </c>
      <c r="F796" s="41" t="s">
        <v>6655</v>
      </c>
      <c r="G796" s="41" t="s">
        <v>6649</v>
      </c>
      <c r="H796" s="41" t="s">
        <v>6650</v>
      </c>
      <c r="I796" s="41" t="s">
        <v>6651</v>
      </c>
      <c r="J796" s="45">
        <v>70000000</v>
      </c>
      <c r="K796" s="41" t="s">
        <v>7735</v>
      </c>
      <c r="L796" s="41" t="s">
        <v>7736</v>
      </c>
      <c r="M796" s="41" t="s">
        <v>7737</v>
      </c>
      <c r="N796" s="41" t="s">
        <v>71</v>
      </c>
      <c r="O796" s="41"/>
      <c r="P796" s="41"/>
    </row>
    <row r="797" spans="2:16" ht="17.100000000000001" customHeight="1">
      <c r="B797" s="41">
        <v>2026</v>
      </c>
      <c r="C797" s="41">
        <v>3</v>
      </c>
      <c r="D797" s="41" t="s">
        <v>72</v>
      </c>
      <c r="E797" s="41" t="s">
        <v>7739</v>
      </c>
      <c r="F797" s="41" t="s">
        <v>6655</v>
      </c>
      <c r="G797" s="41" t="s">
        <v>6649</v>
      </c>
      <c r="H797" s="41" t="s">
        <v>6650</v>
      </c>
      <c r="I797" s="41" t="s">
        <v>6651</v>
      </c>
      <c r="J797" s="45">
        <v>70000000</v>
      </c>
      <c r="K797" s="41" t="s">
        <v>7735</v>
      </c>
      <c r="L797" s="41" t="s">
        <v>7736</v>
      </c>
      <c r="M797" s="41" t="s">
        <v>7737</v>
      </c>
      <c r="N797" s="41" t="s">
        <v>71</v>
      </c>
      <c r="O797" s="41"/>
      <c r="P797" s="41"/>
    </row>
    <row r="798" spans="2:16" ht="17.100000000000001" customHeight="1">
      <c r="B798" s="41">
        <v>2026</v>
      </c>
      <c r="C798" s="41">
        <v>3</v>
      </c>
      <c r="D798" s="41" t="s">
        <v>72</v>
      </c>
      <c r="E798" s="41" t="s">
        <v>7740</v>
      </c>
      <c r="F798" s="41" t="s">
        <v>6655</v>
      </c>
      <c r="G798" s="41" t="s">
        <v>6656</v>
      </c>
      <c r="H798" s="41" t="s">
        <v>6650</v>
      </c>
      <c r="I798" s="41" t="s">
        <v>6651</v>
      </c>
      <c r="J798" s="45">
        <v>70000000</v>
      </c>
      <c r="K798" s="41" t="s">
        <v>7735</v>
      </c>
      <c r="L798" s="41" t="s">
        <v>7736</v>
      </c>
      <c r="M798" s="41" t="s">
        <v>7737</v>
      </c>
      <c r="N798" s="41" t="s">
        <v>71</v>
      </c>
      <c r="O798" s="41"/>
      <c r="P798" s="41"/>
    </row>
    <row r="799" spans="2:16" ht="17.100000000000001" customHeight="1">
      <c r="B799" s="41">
        <v>2026</v>
      </c>
      <c r="C799" s="41">
        <v>3</v>
      </c>
      <c r="D799" s="41" t="s">
        <v>72</v>
      </c>
      <c r="E799" s="41" t="s">
        <v>7741</v>
      </c>
      <c r="F799" s="41" t="s">
        <v>6655</v>
      </c>
      <c r="G799" s="41" t="s">
        <v>6649</v>
      </c>
      <c r="H799" s="41" t="s">
        <v>6650</v>
      </c>
      <c r="I799" s="41" t="s">
        <v>6651</v>
      </c>
      <c r="J799" s="45">
        <v>50000000</v>
      </c>
      <c r="K799" s="41" t="s">
        <v>7735</v>
      </c>
      <c r="L799" s="41" t="s">
        <v>7736</v>
      </c>
      <c r="M799" s="41" t="s">
        <v>7737</v>
      </c>
      <c r="N799" s="41" t="s">
        <v>71</v>
      </c>
      <c r="O799" s="41"/>
      <c r="P799" s="41"/>
    </row>
    <row r="800" spans="2:16" ht="17.100000000000001" customHeight="1">
      <c r="B800" s="41">
        <v>2026</v>
      </c>
      <c r="C800" s="41">
        <v>3</v>
      </c>
      <c r="D800" s="41" t="s">
        <v>72</v>
      </c>
      <c r="E800" s="41" t="s">
        <v>7742</v>
      </c>
      <c r="F800" s="41" t="s">
        <v>6655</v>
      </c>
      <c r="G800" s="41" t="s">
        <v>6649</v>
      </c>
      <c r="H800" s="41" t="s">
        <v>6650</v>
      </c>
      <c r="I800" s="41" t="s">
        <v>6651</v>
      </c>
      <c r="J800" s="45">
        <v>320000000</v>
      </c>
      <c r="K800" s="41" t="s">
        <v>6410</v>
      </c>
      <c r="L800" s="41" t="s">
        <v>7743</v>
      </c>
      <c r="M800" s="41" t="s">
        <v>7744</v>
      </c>
      <c r="N800" s="41" t="s">
        <v>71</v>
      </c>
      <c r="O800" s="41"/>
      <c r="P800" s="41"/>
    </row>
    <row r="801" spans="2:16" ht="17.100000000000001" customHeight="1">
      <c r="B801" s="41">
        <v>2026</v>
      </c>
      <c r="C801" s="41">
        <v>3</v>
      </c>
      <c r="D801" s="41" t="s">
        <v>72</v>
      </c>
      <c r="E801" s="41" t="s">
        <v>7745</v>
      </c>
      <c r="F801" s="41" t="s">
        <v>6655</v>
      </c>
      <c r="G801" s="41" t="s">
        <v>6649</v>
      </c>
      <c r="H801" s="41" t="s">
        <v>6650</v>
      </c>
      <c r="I801" s="41" t="s">
        <v>6665</v>
      </c>
      <c r="J801" s="45">
        <v>146000000</v>
      </c>
      <c r="K801" s="41" t="s">
        <v>6410</v>
      </c>
      <c r="L801" s="41" t="s">
        <v>7746</v>
      </c>
      <c r="M801" s="41" t="s">
        <v>7747</v>
      </c>
      <c r="N801" s="41" t="s">
        <v>71</v>
      </c>
      <c r="O801" s="41" t="s">
        <v>7748</v>
      </c>
      <c r="P801" s="41"/>
    </row>
    <row r="802" spans="2:16" ht="17.100000000000001" customHeight="1">
      <c r="B802" s="41">
        <v>2026</v>
      </c>
      <c r="C802" s="41">
        <v>3</v>
      </c>
      <c r="D802" s="41" t="s">
        <v>72</v>
      </c>
      <c r="E802" s="41" t="s">
        <v>7749</v>
      </c>
      <c r="F802" s="41" t="s">
        <v>6655</v>
      </c>
      <c r="G802" s="41" t="s">
        <v>6649</v>
      </c>
      <c r="H802" s="41" t="s">
        <v>6650</v>
      </c>
      <c r="I802" s="41" t="s">
        <v>6680</v>
      </c>
      <c r="J802" s="45">
        <v>55000000</v>
      </c>
      <c r="K802" s="41" t="s">
        <v>6410</v>
      </c>
      <c r="L802" s="41" t="s">
        <v>7750</v>
      </c>
      <c r="M802" s="41" t="s">
        <v>7751</v>
      </c>
      <c r="N802" s="41" t="s">
        <v>71</v>
      </c>
      <c r="O802" s="41"/>
      <c r="P802" s="41" t="s">
        <v>121</v>
      </c>
    </row>
    <row r="803" spans="2:16" ht="17.100000000000001" customHeight="1">
      <c r="B803" s="41">
        <v>2026</v>
      </c>
      <c r="C803" s="41">
        <v>3</v>
      </c>
      <c r="D803" s="41" t="s">
        <v>72</v>
      </c>
      <c r="E803" s="41" t="s">
        <v>7752</v>
      </c>
      <c r="F803" s="41" t="s">
        <v>6655</v>
      </c>
      <c r="G803" s="41" t="s">
        <v>6649</v>
      </c>
      <c r="H803" s="41" t="s">
        <v>6650</v>
      </c>
      <c r="I803" s="41" t="s">
        <v>6651</v>
      </c>
      <c r="J803" s="45">
        <v>292000000</v>
      </c>
      <c r="K803" s="41" t="s">
        <v>6410</v>
      </c>
      <c r="L803" s="41" t="s">
        <v>6411</v>
      </c>
      <c r="M803" s="41" t="s">
        <v>6412</v>
      </c>
      <c r="N803" s="41" t="s">
        <v>71</v>
      </c>
      <c r="O803" s="41"/>
      <c r="P803" s="41"/>
    </row>
    <row r="804" spans="2:16" ht="17.100000000000001" customHeight="1">
      <c r="B804" s="41">
        <v>2026</v>
      </c>
      <c r="C804" s="41">
        <v>3</v>
      </c>
      <c r="D804" s="41" t="s">
        <v>72</v>
      </c>
      <c r="E804" s="41" t="s">
        <v>7753</v>
      </c>
      <c r="F804" s="41" t="s">
        <v>6655</v>
      </c>
      <c r="G804" s="41" t="s">
        <v>6649</v>
      </c>
      <c r="H804" s="41" t="s">
        <v>6650</v>
      </c>
      <c r="I804" s="41" t="s">
        <v>6665</v>
      </c>
      <c r="J804" s="45">
        <v>72000000</v>
      </c>
      <c r="K804" s="41" t="s">
        <v>7453</v>
      </c>
      <c r="L804" s="41" t="s">
        <v>7754</v>
      </c>
      <c r="M804" s="41" t="s">
        <v>7755</v>
      </c>
      <c r="N804" s="41" t="s">
        <v>71</v>
      </c>
      <c r="O804" s="41"/>
      <c r="P804" s="41"/>
    </row>
    <row r="805" spans="2:16" ht="17.100000000000001" customHeight="1">
      <c r="B805" s="41">
        <v>2026</v>
      </c>
      <c r="C805" s="41">
        <v>3</v>
      </c>
      <c r="D805" s="41" t="s">
        <v>72</v>
      </c>
      <c r="E805" s="41" t="s">
        <v>7756</v>
      </c>
      <c r="F805" s="41" t="s">
        <v>6655</v>
      </c>
      <c r="G805" s="41" t="s">
        <v>6649</v>
      </c>
      <c r="H805" s="41" t="s">
        <v>6650</v>
      </c>
      <c r="I805" s="41" t="s">
        <v>6665</v>
      </c>
      <c r="J805" s="45">
        <v>195000000</v>
      </c>
      <c r="K805" s="41" t="s">
        <v>7453</v>
      </c>
      <c r="L805" s="41" t="s">
        <v>7757</v>
      </c>
      <c r="M805" s="41" t="s">
        <v>7758</v>
      </c>
      <c r="N805" s="41" t="s">
        <v>71</v>
      </c>
      <c r="O805" s="41"/>
      <c r="P805" s="41"/>
    </row>
    <row r="806" spans="2:16" ht="17.100000000000001" customHeight="1">
      <c r="B806" s="41">
        <v>2026</v>
      </c>
      <c r="C806" s="41">
        <v>3</v>
      </c>
      <c r="D806" s="41" t="s">
        <v>72</v>
      </c>
      <c r="E806" s="41" t="s">
        <v>7759</v>
      </c>
      <c r="F806" s="41" t="s">
        <v>6655</v>
      </c>
      <c r="G806" s="41" t="s">
        <v>6649</v>
      </c>
      <c r="H806" s="41" t="s">
        <v>6650</v>
      </c>
      <c r="I806" s="41" t="s">
        <v>6651</v>
      </c>
      <c r="J806" s="45">
        <v>990000000</v>
      </c>
      <c r="K806" s="41" t="s">
        <v>7453</v>
      </c>
      <c r="L806" s="41" t="s">
        <v>7757</v>
      </c>
      <c r="M806" s="41" t="s">
        <v>7758</v>
      </c>
      <c r="N806" s="41" t="s">
        <v>308</v>
      </c>
      <c r="O806" s="41"/>
      <c r="P806" s="41"/>
    </row>
    <row r="807" spans="2:16" ht="17.100000000000001" customHeight="1">
      <c r="B807" s="41">
        <v>2026</v>
      </c>
      <c r="C807" s="41">
        <v>3</v>
      </c>
      <c r="D807" s="41" t="s">
        <v>72</v>
      </c>
      <c r="E807" s="41" t="s">
        <v>7760</v>
      </c>
      <c r="F807" s="41" t="s">
        <v>6655</v>
      </c>
      <c r="G807" s="41" t="s">
        <v>6649</v>
      </c>
      <c r="H807" s="41" t="s">
        <v>6650</v>
      </c>
      <c r="I807" s="41" t="s">
        <v>6665</v>
      </c>
      <c r="J807" s="45">
        <v>195000000</v>
      </c>
      <c r="K807" s="41" t="s">
        <v>7453</v>
      </c>
      <c r="L807" s="41" t="s">
        <v>7757</v>
      </c>
      <c r="M807" s="41" t="s">
        <v>7761</v>
      </c>
      <c r="N807" s="41" t="s">
        <v>71</v>
      </c>
      <c r="O807" s="41"/>
      <c r="P807" s="41"/>
    </row>
    <row r="808" spans="2:16" ht="17.100000000000001" customHeight="1">
      <c r="B808" s="41">
        <v>2026</v>
      </c>
      <c r="C808" s="41">
        <v>3</v>
      </c>
      <c r="D808" s="41" t="s">
        <v>72</v>
      </c>
      <c r="E808" s="41" t="s">
        <v>7762</v>
      </c>
      <c r="F808" s="41" t="s">
        <v>6655</v>
      </c>
      <c r="G808" s="41" t="s">
        <v>6656</v>
      </c>
      <c r="H808" s="41" t="s">
        <v>6650</v>
      </c>
      <c r="I808" s="41" t="s">
        <v>6680</v>
      </c>
      <c r="J808" s="45">
        <v>101000000</v>
      </c>
      <c r="K808" s="41" t="s">
        <v>5704</v>
      </c>
      <c r="L808" s="41" t="s">
        <v>7763</v>
      </c>
      <c r="M808" s="41" t="s">
        <v>7764</v>
      </c>
      <c r="N808" s="41" t="s">
        <v>71</v>
      </c>
      <c r="O808" s="41"/>
      <c r="P808" s="41" t="s">
        <v>766</v>
      </c>
    </row>
    <row r="809" spans="2:16" ht="17.100000000000001" customHeight="1">
      <c r="B809" s="41">
        <v>2026</v>
      </c>
      <c r="C809" s="41">
        <v>3</v>
      </c>
      <c r="D809" s="41" t="s">
        <v>72</v>
      </c>
      <c r="E809" s="41" t="s">
        <v>7765</v>
      </c>
      <c r="F809" s="41" t="s">
        <v>6655</v>
      </c>
      <c r="G809" s="41" t="s">
        <v>6656</v>
      </c>
      <c r="H809" s="41" t="s">
        <v>6650</v>
      </c>
      <c r="I809" s="41" t="s">
        <v>6651</v>
      </c>
      <c r="J809" s="45">
        <v>33000000</v>
      </c>
      <c r="K809" s="41" t="s">
        <v>6915</v>
      </c>
      <c r="L809" s="41" t="s">
        <v>7471</v>
      </c>
      <c r="M809" s="41" t="s">
        <v>7472</v>
      </c>
      <c r="N809" s="41" t="s">
        <v>71</v>
      </c>
      <c r="O809" s="41"/>
      <c r="P809" s="41"/>
    </row>
    <row r="810" spans="2:16" ht="17.100000000000001" customHeight="1">
      <c r="B810" s="41">
        <v>2026</v>
      </c>
      <c r="C810" s="41">
        <v>3</v>
      </c>
      <c r="D810" s="41" t="s">
        <v>72</v>
      </c>
      <c r="E810" s="41" t="s">
        <v>7766</v>
      </c>
      <c r="F810" s="41" t="s">
        <v>6655</v>
      </c>
      <c r="G810" s="41" t="s">
        <v>6649</v>
      </c>
      <c r="H810" s="41" t="s">
        <v>6650</v>
      </c>
      <c r="I810" s="41" t="s">
        <v>6651</v>
      </c>
      <c r="J810" s="45">
        <v>33000000</v>
      </c>
      <c r="K810" s="41" t="s">
        <v>6915</v>
      </c>
      <c r="L810" s="41" t="s">
        <v>7471</v>
      </c>
      <c r="M810" s="41" t="s">
        <v>7472</v>
      </c>
      <c r="N810" s="41" t="s">
        <v>71</v>
      </c>
      <c r="O810" s="41"/>
      <c r="P810" s="41"/>
    </row>
    <row r="811" spans="2:16" ht="17.100000000000001" customHeight="1">
      <c r="B811" s="41">
        <v>2026</v>
      </c>
      <c r="C811" s="41">
        <v>3</v>
      </c>
      <c r="D811" s="41" t="s">
        <v>62</v>
      </c>
      <c r="E811" s="41" t="s">
        <v>7767</v>
      </c>
      <c r="F811" s="41" t="s">
        <v>6655</v>
      </c>
      <c r="G811" s="41" t="s">
        <v>6649</v>
      </c>
      <c r="H811" s="41" t="s">
        <v>6650</v>
      </c>
      <c r="I811" s="41" t="s">
        <v>6651</v>
      </c>
      <c r="J811" s="45">
        <v>85000000</v>
      </c>
      <c r="K811" s="41" t="s">
        <v>6538</v>
      </c>
      <c r="L811" s="41" t="s">
        <v>6539</v>
      </c>
      <c r="M811" s="41" t="s">
        <v>6540</v>
      </c>
      <c r="N811" s="41" t="s">
        <v>71</v>
      </c>
      <c r="O811" s="41"/>
      <c r="P811" s="41"/>
    </row>
    <row r="812" spans="2:16" ht="17.100000000000001" customHeight="1">
      <c r="B812" s="41">
        <v>2026</v>
      </c>
      <c r="C812" s="41">
        <v>3</v>
      </c>
      <c r="D812" s="41" t="s">
        <v>72</v>
      </c>
      <c r="E812" s="41" t="s">
        <v>7768</v>
      </c>
      <c r="F812" s="41" t="s">
        <v>6655</v>
      </c>
      <c r="G812" s="41" t="s">
        <v>6649</v>
      </c>
      <c r="H812" s="41" t="s">
        <v>6650</v>
      </c>
      <c r="I812" s="41" t="s">
        <v>6680</v>
      </c>
      <c r="J812" s="45">
        <v>22000000</v>
      </c>
      <c r="K812" s="41" t="s">
        <v>6938</v>
      </c>
      <c r="L812" s="41" t="s">
        <v>7769</v>
      </c>
      <c r="M812" s="41" t="s">
        <v>7770</v>
      </c>
      <c r="N812" s="41" t="s">
        <v>71</v>
      </c>
      <c r="O812" s="41"/>
      <c r="P812" s="41" t="s">
        <v>121</v>
      </c>
    </row>
    <row r="813" spans="2:16" ht="17.100000000000001" customHeight="1">
      <c r="B813" s="41">
        <v>2026</v>
      </c>
      <c r="C813" s="41">
        <v>3</v>
      </c>
      <c r="D813" s="41" t="s">
        <v>72</v>
      </c>
      <c r="E813" s="41" t="s">
        <v>7771</v>
      </c>
      <c r="F813" s="41" t="s">
        <v>6655</v>
      </c>
      <c r="G813" s="41" t="s">
        <v>6649</v>
      </c>
      <c r="H813" s="41" t="s">
        <v>6650</v>
      </c>
      <c r="I813" s="41" t="s">
        <v>6651</v>
      </c>
      <c r="J813" s="45">
        <v>120000000</v>
      </c>
      <c r="K813" s="41" t="s">
        <v>7772</v>
      </c>
      <c r="L813" s="41" t="s">
        <v>7773</v>
      </c>
      <c r="M813" s="41" t="s">
        <v>7774</v>
      </c>
      <c r="N813" s="41" t="s">
        <v>71</v>
      </c>
      <c r="O813" s="41"/>
      <c r="P813" s="41"/>
    </row>
    <row r="814" spans="2:16" ht="17.100000000000001" customHeight="1">
      <c r="B814" s="41">
        <v>2026</v>
      </c>
      <c r="C814" s="41">
        <v>3</v>
      </c>
      <c r="D814" s="41" t="s">
        <v>72</v>
      </c>
      <c r="E814" s="41" t="s">
        <v>7775</v>
      </c>
      <c r="F814" s="41" t="s">
        <v>6655</v>
      </c>
      <c r="G814" s="41" t="s">
        <v>6649</v>
      </c>
      <c r="H814" s="41" t="s">
        <v>6650</v>
      </c>
      <c r="I814" s="41" t="s">
        <v>6680</v>
      </c>
      <c r="J814" s="45">
        <v>4800000</v>
      </c>
      <c r="K814" s="41" t="s">
        <v>7772</v>
      </c>
      <c r="L814" s="41" t="s">
        <v>7776</v>
      </c>
      <c r="M814" s="41" t="s">
        <v>7777</v>
      </c>
      <c r="N814" s="41" t="s">
        <v>71</v>
      </c>
      <c r="O814" s="41"/>
      <c r="P814" s="41" t="s">
        <v>121</v>
      </c>
    </row>
    <row r="815" spans="2:16" ht="17.100000000000001" customHeight="1">
      <c r="B815" s="41">
        <v>2026</v>
      </c>
      <c r="C815" s="41">
        <v>3</v>
      </c>
      <c r="D815" s="41" t="s">
        <v>72</v>
      </c>
      <c r="E815" s="41" t="s">
        <v>7778</v>
      </c>
      <c r="F815" s="41" t="s">
        <v>6655</v>
      </c>
      <c r="G815" s="41" t="s">
        <v>6649</v>
      </c>
      <c r="H815" s="41" t="s">
        <v>6650</v>
      </c>
      <c r="I815" s="41" t="s">
        <v>6680</v>
      </c>
      <c r="J815" s="45">
        <v>77000000</v>
      </c>
      <c r="K815" s="41" t="s">
        <v>7772</v>
      </c>
      <c r="L815" s="41" t="s">
        <v>7779</v>
      </c>
      <c r="M815" s="41" t="s">
        <v>7780</v>
      </c>
      <c r="N815" s="41" t="s">
        <v>71</v>
      </c>
      <c r="O815" s="41"/>
      <c r="P815" s="41" t="s">
        <v>121</v>
      </c>
    </row>
    <row r="816" spans="2:16" ht="17.100000000000001" customHeight="1">
      <c r="B816" s="41">
        <v>2026</v>
      </c>
      <c r="C816" s="41">
        <v>3</v>
      </c>
      <c r="D816" s="41" t="s">
        <v>72</v>
      </c>
      <c r="E816" s="41" t="s">
        <v>7781</v>
      </c>
      <c r="F816" s="41" t="s">
        <v>6655</v>
      </c>
      <c r="G816" s="41" t="s">
        <v>6649</v>
      </c>
      <c r="H816" s="41" t="s">
        <v>6650</v>
      </c>
      <c r="I816" s="41" t="s">
        <v>6680</v>
      </c>
      <c r="J816" s="45">
        <v>22000000</v>
      </c>
      <c r="K816" s="41" t="s">
        <v>7772</v>
      </c>
      <c r="L816" s="41" t="s">
        <v>7779</v>
      </c>
      <c r="M816" s="41" t="s">
        <v>7780</v>
      </c>
      <c r="N816" s="41" t="s">
        <v>71</v>
      </c>
      <c r="O816" s="41"/>
      <c r="P816" s="41" t="s">
        <v>121</v>
      </c>
    </row>
    <row r="817" spans="2:16" ht="17.100000000000001" customHeight="1">
      <c r="B817" s="41">
        <v>2026</v>
      </c>
      <c r="C817" s="41">
        <v>3</v>
      </c>
      <c r="D817" s="41" t="s">
        <v>72</v>
      </c>
      <c r="E817" s="41" t="s">
        <v>7782</v>
      </c>
      <c r="F817" s="41" t="s">
        <v>6655</v>
      </c>
      <c r="G817" s="41" t="s">
        <v>6649</v>
      </c>
      <c r="H817" s="41" t="s">
        <v>6650</v>
      </c>
      <c r="I817" s="41" t="s">
        <v>6680</v>
      </c>
      <c r="J817" s="45">
        <v>20000000</v>
      </c>
      <c r="K817" s="41" t="s">
        <v>6942</v>
      </c>
      <c r="L817" s="41" t="s">
        <v>7493</v>
      </c>
      <c r="M817" s="41" t="s">
        <v>7494</v>
      </c>
      <c r="N817" s="41" t="s">
        <v>71</v>
      </c>
      <c r="O817" s="41"/>
      <c r="P817" s="41" t="s">
        <v>121</v>
      </c>
    </row>
    <row r="818" spans="2:16" ht="17.100000000000001" customHeight="1">
      <c r="B818" s="41">
        <v>2026</v>
      </c>
      <c r="C818" s="41">
        <v>3</v>
      </c>
      <c r="D818" s="41" t="s">
        <v>72</v>
      </c>
      <c r="E818" s="41" t="s">
        <v>7783</v>
      </c>
      <c r="F818" s="41" t="s">
        <v>6655</v>
      </c>
      <c r="G818" s="41" t="s">
        <v>6649</v>
      </c>
      <c r="H818" s="41" t="s">
        <v>6650</v>
      </c>
      <c r="I818" s="41" t="s">
        <v>6651</v>
      </c>
      <c r="J818" s="45">
        <v>40000000</v>
      </c>
      <c r="K818" s="41" t="s">
        <v>6942</v>
      </c>
      <c r="L818" s="41" t="s">
        <v>7784</v>
      </c>
      <c r="M818" s="41" t="s">
        <v>7785</v>
      </c>
      <c r="N818" s="41" t="s">
        <v>71</v>
      </c>
      <c r="O818" s="41"/>
      <c r="P818" s="41"/>
    </row>
    <row r="819" spans="2:16" ht="17.100000000000001" customHeight="1">
      <c r="B819" s="41">
        <v>2026</v>
      </c>
      <c r="C819" s="41">
        <v>3</v>
      </c>
      <c r="D819" s="41" t="s">
        <v>72</v>
      </c>
      <c r="E819" s="41" t="s">
        <v>7786</v>
      </c>
      <c r="F819" s="41" t="s">
        <v>6655</v>
      </c>
      <c r="G819" s="41" t="s">
        <v>6649</v>
      </c>
      <c r="H819" s="41" t="s">
        <v>6650</v>
      </c>
      <c r="I819" s="41" t="s">
        <v>6651</v>
      </c>
      <c r="J819" s="45">
        <v>40000000</v>
      </c>
      <c r="K819" s="41" t="s">
        <v>6942</v>
      </c>
      <c r="L819" s="41" t="s">
        <v>6943</v>
      </c>
      <c r="M819" s="41" t="s">
        <v>6944</v>
      </c>
      <c r="N819" s="41" t="s">
        <v>71</v>
      </c>
      <c r="O819" s="41"/>
      <c r="P819" s="41"/>
    </row>
    <row r="820" spans="2:16" ht="17.100000000000001" customHeight="1">
      <c r="B820" s="41">
        <v>2026</v>
      </c>
      <c r="C820" s="41">
        <v>3</v>
      </c>
      <c r="D820" s="41" t="s">
        <v>72</v>
      </c>
      <c r="E820" s="41" t="s">
        <v>7787</v>
      </c>
      <c r="F820" s="41" t="s">
        <v>6655</v>
      </c>
      <c r="G820" s="41" t="s">
        <v>6649</v>
      </c>
      <c r="H820" s="41" t="s">
        <v>6650</v>
      </c>
      <c r="I820" s="41" t="s">
        <v>6680</v>
      </c>
      <c r="J820" s="45">
        <v>9000000</v>
      </c>
      <c r="K820" s="41" t="s">
        <v>845</v>
      </c>
      <c r="L820" s="41" t="s">
        <v>1483</v>
      </c>
      <c r="M820" s="41" t="s">
        <v>1484</v>
      </c>
      <c r="N820" s="41" t="s">
        <v>71</v>
      </c>
      <c r="O820" s="41"/>
      <c r="P820" s="41" t="s">
        <v>121</v>
      </c>
    </row>
    <row r="821" spans="2:16" ht="17.100000000000001" customHeight="1">
      <c r="B821" s="41">
        <v>2026</v>
      </c>
      <c r="C821" s="41">
        <v>3</v>
      </c>
      <c r="D821" s="41" t="s">
        <v>72</v>
      </c>
      <c r="E821" s="41" t="s">
        <v>7788</v>
      </c>
      <c r="F821" s="41" t="s">
        <v>6655</v>
      </c>
      <c r="G821" s="41" t="s">
        <v>6656</v>
      </c>
      <c r="H821" s="41" t="s">
        <v>6667</v>
      </c>
      <c r="I821" s="41" t="s">
        <v>6665</v>
      </c>
      <c r="J821" s="45">
        <v>29082000000</v>
      </c>
      <c r="K821" s="41" t="s">
        <v>7789</v>
      </c>
      <c r="L821" s="41" t="s">
        <v>7790</v>
      </c>
      <c r="M821" s="41" t="s">
        <v>7791</v>
      </c>
      <c r="N821" s="41" t="s">
        <v>308</v>
      </c>
      <c r="O821" s="41"/>
      <c r="P821" s="41"/>
    </row>
    <row r="822" spans="2:16" ht="17.100000000000001" customHeight="1">
      <c r="B822" s="41">
        <v>2026</v>
      </c>
      <c r="C822" s="41">
        <v>3</v>
      </c>
      <c r="D822" s="41" t="s">
        <v>72</v>
      </c>
      <c r="E822" s="41" t="s">
        <v>7792</v>
      </c>
      <c r="F822" s="41" t="s">
        <v>6655</v>
      </c>
      <c r="G822" s="41" t="s">
        <v>6656</v>
      </c>
      <c r="H822" s="41" t="s">
        <v>6667</v>
      </c>
      <c r="I822" s="41" t="s">
        <v>6651</v>
      </c>
      <c r="J822" s="45">
        <v>880000000</v>
      </c>
      <c r="K822" s="41" t="s">
        <v>7789</v>
      </c>
      <c r="L822" s="41" t="s">
        <v>7790</v>
      </c>
      <c r="M822" s="41" t="s">
        <v>7791</v>
      </c>
      <c r="N822" s="41" t="s">
        <v>308</v>
      </c>
      <c r="O822" s="41"/>
      <c r="P822" s="41"/>
    </row>
    <row r="823" spans="2:16" ht="17.100000000000001" customHeight="1">
      <c r="B823" s="41">
        <v>2026</v>
      </c>
      <c r="C823" s="41">
        <v>3</v>
      </c>
      <c r="D823" s="41" t="s">
        <v>72</v>
      </c>
      <c r="E823" s="41" t="s">
        <v>7793</v>
      </c>
      <c r="F823" s="41" t="s">
        <v>6655</v>
      </c>
      <c r="G823" s="41" t="s">
        <v>6656</v>
      </c>
      <c r="H823" s="41" t="s">
        <v>6667</v>
      </c>
      <c r="I823" s="41" t="s">
        <v>6680</v>
      </c>
      <c r="J823" s="45">
        <v>694000000</v>
      </c>
      <c r="K823" s="41" t="s">
        <v>7789</v>
      </c>
      <c r="L823" s="41" t="s">
        <v>7790</v>
      </c>
      <c r="M823" s="41" t="s">
        <v>7791</v>
      </c>
      <c r="N823" s="41" t="s">
        <v>71</v>
      </c>
      <c r="O823" s="41"/>
      <c r="P823" s="41"/>
    </row>
    <row r="824" spans="2:16" ht="17.100000000000001" customHeight="1">
      <c r="B824" s="41">
        <v>2026</v>
      </c>
      <c r="C824" s="41">
        <v>3</v>
      </c>
      <c r="D824" s="41" t="s">
        <v>72</v>
      </c>
      <c r="E824" s="41" t="s">
        <v>7794</v>
      </c>
      <c r="F824" s="41" t="s">
        <v>6655</v>
      </c>
      <c r="G824" s="41" t="s">
        <v>6656</v>
      </c>
      <c r="H824" s="41" t="s">
        <v>6667</v>
      </c>
      <c r="I824" s="41" t="s">
        <v>6651</v>
      </c>
      <c r="J824" s="45">
        <v>27000000</v>
      </c>
      <c r="K824" s="41" t="s">
        <v>849</v>
      </c>
      <c r="L824" s="41" t="s">
        <v>1254</v>
      </c>
      <c r="M824" s="41" t="s">
        <v>1255</v>
      </c>
      <c r="N824" s="41" t="s">
        <v>71</v>
      </c>
      <c r="O824" s="41"/>
      <c r="P824" s="41"/>
    </row>
    <row r="825" spans="2:16" ht="17.100000000000001" customHeight="1">
      <c r="B825" s="41">
        <v>2026</v>
      </c>
      <c r="C825" s="41">
        <v>3</v>
      </c>
      <c r="D825" s="41" t="s">
        <v>72</v>
      </c>
      <c r="E825" s="41" t="s">
        <v>7795</v>
      </c>
      <c r="F825" s="41" t="s">
        <v>6655</v>
      </c>
      <c r="G825" s="41" t="s">
        <v>6656</v>
      </c>
      <c r="H825" s="41" t="s">
        <v>6667</v>
      </c>
      <c r="I825" s="41" t="s">
        <v>6651</v>
      </c>
      <c r="J825" s="45">
        <v>35000000</v>
      </c>
      <c r="K825" s="41" t="s">
        <v>849</v>
      </c>
      <c r="L825" s="41" t="s">
        <v>1254</v>
      </c>
      <c r="M825" s="41" t="s">
        <v>1255</v>
      </c>
      <c r="N825" s="41" t="s">
        <v>71</v>
      </c>
      <c r="O825" s="41"/>
      <c r="P825" s="41"/>
    </row>
    <row r="826" spans="2:16" ht="17.100000000000001" customHeight="1">
      <c r="B826" s="41">
        <v>2026</v>
      </c>
      <c r="C826" s="41">
        <v>3</v>
      </c>
      <c r="D826" s="41" t="s">
        <v>72</v>
      </c>
      <c r="E826" s="41" t="s">
        <v>7796</v>
      </c>
      <c r="F826" s="41" t="s">
        <v>6655</v>
      </c>
      <c r="G826" s="41" t="s">
        <v>6649</v>
      </c>
      <c r="H826" s="41" t="s">
        <v>6650</v>
      </c>
      <c r="I826" s="41" t="s">
        <v>6651</v>
      </c>
      <c r="J826" s="45">
        <v>8422000</v>
      </c>
      <c r="K826" s="41" t="s">
        <v>1257</v>
      </c>
      <c r="L826" s="41" t="s">
        <v>1258</v>
      </c>
      <c r="M826" s="41" t="s">
        <v>1259</v>
      </c>
      <c r="N826" s="41" t="s">
        <v>71</v>
      </c>
      <c r="O826" s="41"/>
      <c r="P826" s="41"/>
    </row>
    <row r="827" spans="2:16" ht="17.100000000000001" customHeight="1">
      <c r="B827" s="41">
        <v>2026</v>
      </c>
      <c r="C827" s="41">
        <v>3</v>
      </c>
      <c r="D827" s="41" t="s">
        <v>72</v>
      </c>
      <c r="E827" s="41" t="s">
        <v>7797</v>
      </c>
      <c r="F827" s="41" t="s">
        <v>6655</v>
      </c>
      <c r="G827" s="41" t="s">
        <v>6656</v>
      </c>
      <c r="H827" s="41" t="s">
        <v>6667</v>
      </c>
      <c r="I827" s="41" t="s">
        <v>6665</v>
      </c>
      <c r="J827" s="45">
        <v>220000000</v>
      </c>
      <c r="K827" s="41" t="s">
        <v>4626</v>
      </c>
      <c r="L827" s="41" t="s">
        <v>4380</v>
      </c>
      <c r="M827" s="41" t="s">
        <v>7798</v>
      </c>
      <c r="N827" s="41" t="s">
        <v>71</v>
      </c>
      <c r="O827" s="41"/>
      <c r="P827" s="41"/>
    </row>
    <row r="828" spans="2:16" ht="17.100000000000001" customHeight="1">
      <c r="B828" s="41">
        <v>2026</v>
      </c>
      <c r="C828" s="41">
        <v>3</v>
      </c>
      <c r="D828" s="41" t="s">
        <v>72</v>
      </c>
      <c r="E828" s="41" t="s">
        <v>7799</v>
      </c>
      <c r="F828" s="41" t="s">
        <v>6648</v>
      </c>
      <c r="G828" s="41" t="s">
        <v>6649</v>
      </c>
      <c r="H828" s="41" t="s">
        <v>6650</v>
      </c>
      <c r="I828" s="41" t="s">
        <v>6651</v>
      </c>
      <c r="J828" s="45">
        <v>566000000</v>
      </c>
      <c r="K828" s="41" t="s">
        <v>1266</v>
      </c>
      <c r="L828" s="41" t="s">
        <v>1589</v>
      </c>
      <c r="M828" s="41" t="s">
        <v>1590</v>
      </c>
      <c r="N828" s="41" t="s">
        <v>71</v>
      </c>
      <c r="O828" s="41"/>
      <c r="P828" s="41"/>
    </row>
    <row r="829" spans="2:16" ht="17.100000000000001" customHeight="1">
      <c r="B829" s="41">
        <v>2026</v>
      </c>
      <c r="C829" s="41">
        <v>3</v>
      </c>
      <c r="D829" s="41" t="s">
        <v>72</v>
      </c>
      <c r="E829" s="41" t="s">
        <v>7800</v>
      </c>
      <c r="F829" s="41" t="s">
        <v>6655</v>
      </c>
      <c r="G829" s="41" t="s">
        <v>6656</v>
      </c>
      <c r="H829" s="41" t="s">
        <v>6650</v>
      </c>
      <c r="I829" s="41" t="s">
        <v>6651</v>
      </c>
      <c r="J829" s="45">
        <v>68000000</v>
      </c>
      <c r="K829" s="41" t="s">
        <v>7014</v>
      </c>
      <c r="L829" s="41" t="s">
        <v>7801</v>
      </c>
      <c r="M829" s="41" t="s">
        <v>7802</v>
      </c>
      <c r="N829" s="41" t="s">
        <v>71</v>
      </c>
      <c r="O829" s="41"/>
      <c r="P829" s="41"/>
    </row>
    <row r="830" spans="2:16" ht="17.100000000000001" customHeight="1">
      <c r="B830" s="41">
        <v>2026</v>
      </c>
      <c r="C830" s="41">
        <v>3</v>
      </c>
      <c r="D830" s="41" t="s">
        <v>72</v>
      </c>
      <c r="E830" s="41" t="s">
        <v>7803</v>
      </c>
      <c r="F830" s="41" t="s">
        <v>6655</v>
      </c>
      <c r="G830" s="41" t="s">
        <v>6656</v>
      </c>
      <c r="H830" s="41" t="s">
        <v>6650</v>
      </c>
      <c r="I830" s="41" t="s">
        <v>6651</v>
      </c>
      <c r="J830" s="45">
        <v>11000000</v>
      </c>
      <c r="K830" s="41" t="s">
        <v>7014</v>
      </c>
      <c r="L830" s="41" t="s">
        <v>7801</v>
      </c>
      <c r="M830" s="41" t="s">
        <v>7802</v>
      </c>
      <c r="N830" s="41" t="s">
        <v>71</v>
      </c>
      <c r="O830" s="41"/>
      <c r="P830" s="41"/>
    </row>
    <row r="831" spans="2:16" ht="17.100000000000001" customHeight="1">
      <c r="B831" s="41">
        <v>2026</v>
      </c>
      <c r="C831" s="41">
        <v>3</v>
      </c>
      <c r="D831" s="41" t="s">
        <v>72</v>
      </c>
      <c r="E831" s="41" t="s">
        <v>7804</v>
      </c>
      <c r="F831" s="41" t="s">
        <v>6655</v>
      </c>
      <c r="G831" s="41" t="s">
        <v>6656</v>
      </c>
      <c r="H831" s="41" t="s">
        <v>6650</v>
      </c>
      <c r="I831" s="41" t="s">
        <v>6651</v>
      </c>
      <c r="J831" s="45">
        <v>26000000</v>
      </c>
      <c r="K831" s="41" t="s">
        <v>7014</v>
      </c>
      <c r="L831" s="41" t="s">
        <v>7801</v>
      </c>
      <c r="M831" s="41" t="s">
        <v>7802</v>
      </c>
      <c r="N831" s="41" t="s">
        <v>71</v>
      </c>
      <c r="O831" s="41"/>
      <c r="P831" s="41"/>
    </row>
    <row r="832" spans="2:16" ht="17.100000000000001" customHeight="1">
      <c r="B832" s="41">
        <v>2026</v>
      </c>
      <c r="C832" s="41">
        <v>3</v>
      </c>
      <c r="D832" s="41" t="s">
        <v>72</v>
      </c>
      <c r="E832" s="41" t="s">
        <v>7805</v>
      </c>
      <c r="F832" s="41" t="s">
        <v>6655</v>
      </c>
      <c r="G832" s="41" t="s">
        <v>6649</v>
      </c>
      <c r="H832" s="41" t="s">
        <v>6650</v>
      </c>
      <c r="I832" s="41" t="s">
        <v>6680</v>
      </c>
      <c r="J832" s="45">
        <v>13000000</v>
      </c>
      <c r="K832" s="41" t="s">
        <v>351</v>
      </c>
      <c r="L832" s="41" t="s">
        <v>7024</v>
      </c>
      <c r="M832" s="41" t="s">
        <v>7025</v>
      </c>
      <c r="N832" s="41" t="s">
        <v>71</v>
      </c>
      <c r="O832" s="41" t="s">
        <v>7026</v>
      </c>
      <c r="P832" s="41"/>
    </row>
    <row r="833" spans="2:16" ht="17.100000000000001" customHeight="1">
      <c r="B833" s="41">
        <v>2026</v>
      </c>
      <c r="C833" s="41">
        <v>3</v>
      </c>
      <c r="D833" s="41" t="s">
        <v>72</v>
      </c>
      <c r="E833" s="41" t="s">
        <v>7806</v>
      </c>
      <c r="F833" s="41" t="s">
        <v>6655</v>
      </c>
      <c r="G833" s="41" t="s">
        <v>6656</v>
      </c>
      <c r="H833" s="41" t="s">
        <v>6650</v>
      </c>
      <c r="I833" s="41" t="s">
        <v>6680</v>
      </c>
      <c r="J833" s="45">
        <v>4233000</v>
      </c>
      <c r="K833" s="41" t="s">
        <v>355</v>
      </c>
      <c r="L833" s="41" t="s">
        <v>5366</v>
      </c>
      <c r="M833" s="41" t="s">
        <v>5367</v>
      </c>
      <c r="N833" s="41" t="s">
        <v>71</v>
      </c>
      <c r="O833" s="41"/>
      <c r="P833" s="41" t="s">
        <v>121</v>
      </c>
    </row>
    <row r="834" spans="2:16" ht="17.100000000000001" customHeight="1">
      <c r="B834" s="41">
        <v>2026</v>
      </c>
      <c r="C834" s="41">
        <v>3</v>
      </c>
      <c r="D834" s="41" t="s">
        <v>72</v>
      </c>
      <c r="E834" s="41" t="s">
        <v>7807</v>
      </c>
      <c r="F834" s="41" t="s">
        <v>6655</v>
      </c>
      <c r="G834" s="41" t="s">
        <v>6649</v>
      </c>
      <c r="H834" s="41" t="s">
        <v>6650</v>
      </c>
      <c r="I834" s="41" t="s">
        <v>6651</v>
      </c>
      <c r="J834" s="45">
        <v>1188000</v>
      </c>
      <c r="K834" s="41" t="s">
        <v>355</v>
      </c>
      <c r="L834" s="41" t="s">
        <v>356</v>
      </c>
      <c r="M834" s="41" t="s">
        <v>357</v>
      </c>
      <c r="N834" s="41" t="s">
        <v>71</v>
      </c>
      <c r="O834" s="41"/>
      <c r="P834" s="41"/>
    </row>
    <row r="835" spans="2:16" ht="17.100000000000001" customHeight="1">
      <c r="B835" s="41">
        <v>2026</v>
      </c>
      <c r="C835" s="41">
        <v>3</v>
      </c>
      <c r="D835" s="41" t="s">
        <v>72</v>
      </c>
      <c r="E835" s="41" t="s">
        <v>7808</v>
      </c>
      <c r="F835" s="41" t="s">
        <v>6655</v>
      </c>
      <c r="G835" s="41" t="s">
        <v>6656</v>
      </c>
      <c r="H835" s="41" t="s">
        <v>6667</v>
      </c>
      <c r="I835" s="41" t="s">
        <v>6680</v>
      </c>
      <c r="J835" s="45">
        <v>17959700</v>
      </c>
      <c r="K835" s="41" t="s">
        <v>355</v>
      </c>
      <c r="L835" s="41" t="s">
        <v>5781</v>
      </c>
      <c r="M835" s="41" t="s">
        <v>5782</v>
      </c>
      <c r="N835" s="41" t="s">
        <v>71</v>
      </c>
      <c r="O835" s="41"/>
      <c r="P835" s="41" t="s">
        <v>121</v>
      </c>
    </row>
    <row r="836" spans="2:16" ht="17.100000000000001" customHeight="1">
      <c r="B836" s="41">
        <v>2026</v>
      </c>
      <c r="C836" s="41">
        <v>3</v>
      </c>
      <c r="D836" s="41" t="s">
        <v>72</v>
      </c>
      <c r="E836" s="41" t="s">
        <v>7809</v>
      </c>
      <c r="F836" s="41" t="s">
        <v>6648</v>
      </c>
      <c r="G836" s="41" t="s">
        <v>6656</v>
      </c>
      <c r="H836" s="41" t="s">
        <v>6667</v>
      </c>
      <c r="I836" s="41" t="s">
        <v>6680</v>
      </c>
      <c r="J836" s="45">
        <v>18821000</v>
      </c>
      <c r="K836" s="41" t="s">
        <v>355</v>
      </c>
      <c r="L836" s="41" t="s">
        <v>5781</v>
      </c>
      <c r="M836" s="41" t="s">
        <v>5782</v>
      </c>
      <c r="N836" s="41" t="s">
        <v>71</v>
      </c>
      <c r="O836" s="41"/>
      <c r="P836" s="41" t="s">
        <v>121</v>
      </c>
    </row>
    <row r="837" spans="2:16" ht="17.100000000000001" customHeight="1">
      <c r="B837" s="41">
        <v>2026</v>
      </c>
      <c r="C837" s="41">
        <v>3</v>
      </c>
      <c r="D837" s="41" t="s">
        <v>72</v>
      </c>
      <c r="E837" s="41" t="s">
        <v>7810</v>
      </c>
      <c r="F837" s="41" t="s">
        <v>6655</v>
      </c>
      <c r="G837" s="41" t="s">
        <v>6656</v>
      </c>
      <c r="H837" s="41" t="s">
        <v>6650</v>
      </c>
      <c r="I837" s="41" t="s">
        <v>6651</v>
      </c>
      <c r="J837" s="45">
        <v>55000000</v>
      </c>
      <c r="K837" s="41" t="s">
        <v>903</v>
      </c>
      <c r="L837" s="41" t="s">
        <v>904</v>
      </c>
      <c r="M837" s="41" t="s">
        <v>905</v>
      </c>
      <c r="N837" s="41" t="s">
        <v>71</v>
      </c>
      <c r="O837" s="41"/>
      <c r="P837" s="41"/>
    </row>
    <row r="838" spans="2:16" ht="17.100000000000001" customHeight="1">
      <c r="B838" s="41">
        <v>2026</v>
      </c>
      <c r="C838" s="41">
        <v>3</v>
      </c>
      <c r="D838" s="41" t="s">
        <v>72</v>
      </c>
      <c r="E838" s="41" t="s">
        <v>7811</v>
      </c>
      <c r="F838" s="41" t="s">
        <v>6655</v>
      </c>
      <c r="G838" s="41" t="s">
        <v>6656</v>
      </c>
      <c r="H838" s="41" t="s">
        <v>6650</v>
      </c>
      <c r="I838" s="41" t="s">
        <v>6665</v>
      </c>
      <c r="J838" s="45">
        <v>250000000</v>
      </c>
      <c r="K838" s="41" t="s">
        <v>903</v>
      </c>
      <c r="L838" s="41" t="s">
        <v>1504</v>
      </c>
      <c r="M838" s="41" t="s">
        <v>1505</v>
      </c>
      <c r="N838" s="41" t="s">
        <v>71</v>
      </c>
      <c r="O838" s="41"/>
      <c r="P838" s="41"/>
    </row>
    <row r="839" spans="2:16" ht="17.100000000000001" customHeight="1">
      <c r="B839" s="41">
        <v>2026</v>
      </c>
      <c r="C839" s="41">
        <v>3</v>
      </c>
      <c r="D839" s="41" t="s">
        <v>72</v>
      </c>
      <c r="E839" s="41" t="s">
        <v>7812</v>
      </c>
      <c r="F839" s="41" t="s">
        <v>6655</v>
      </c>
      <c r="G839" s="41" t="s">
        <v>6656</v>
      </c>
      <c r="H839" s="41" t="s">
        <v>6650</v>
      </c>
      <c r="I839" s="41" t="s">
        <v>6665</v>
      </c>
      <c r="J839" s="45">
        <v>250000000</v>
      </c>
      <c r="K839" s="41" t="s">
        <v>903</v>
      </c>
      <c r="L839" s="41" t="s">
        <v>1504</v>
      </c>
      <c r="M839" s="41" t="s">
        <v>1505</v>
      </c>
      <c r="N839" s="41" t="s">
        <v>71</v>
      </c>
      <c r="O839" s="41"/>
      <c r="P839" s="41"/>
    </row>
    <row r="840" spans="2:16" ht="17.100000000000001" customHeight="1">
      <c r="B840" s="41">
        <v>2026</v>
      </c>
      <c r="C840" s="41">
        <v>3</v>
      </c>
      <c r="D840" s="41" t="s">
        <v>72</v>
      </c>
      <c r="E840" s="41" t="s">
        <v>7813</v>
      </c>
      <c r="F840" s="41" t="s">
        <v>6655</v>
      </c>
      <c r="G840" s="41" t="s">
        <v>6656</v>
      </c>
      <c r="H840" s="41" t="s">
        <v>6650</v>
      </c>
      <c r="I840" s="41" t="s">
        <v>6651</v>
      </c>
      <c r="J840" s="45">
        <v>240000000</v>
      </c>
      <c r="K840" s="41" t="s">
        <v>903</v>
      </c>
      <c r="L840" s="41" t="s">
        <v>1295</v>
      </c>
      <c r="M840" s="41" t="s">
        <v>1296</v>
      </c>
      <c r="N840" s="41" t="s">
        <v>71</v>
      </c>
      <c r="O840" s="41"/>
      <c r="P840" s="41"/>
    </row>
    <row r="841" spans="2:16" ht="17.100000000000001" customHeight="1">
      <c r="B841" s="41">
        <v>2026</v>
      </c>
      <c r="C841" s="41">
        <v>3</v>
      </c>
      <c r="D841" s="41" t="s">
        <v>72</v>
      </c>
      <c r="E841" s="41" t="s">
        <v>7814</v>
      </c>
      <c r="F841" s="41" t="s">
        <v>6655</v>
      </c>
      <c r="G841" s="41" t="s">
        <v>6656</v>
      </c>
      <c r="H841" s="41" t="s">
        <v>6650</v>
      </c>
      <c r="I841" s="41" t="s">
        <v>6680</v>
      </c>
      <c r="J841" s="45">
        <v>7000000</v>
      </c>
      <c r="K841" s="41" t="s">
        <v>383</v>
      </c>
      <c r="L841" s="41" t="s">
        <v>2935</v>
      </c>
      <c r="M841" s="41" t="s">
        <v>2936</v>
      </c>
      <c r="N841" s="41" t="s">
        <v>71</v>
      </c>
      <c r="O841" s="41"/>
      <c r="P841" s="41" t="s">
        <v>121</v>
      </c>
    </row>
    <row r="842" spans="2:16" ht="17.100000000000001" customHeight="1">
      <c r="B842" s="41">
        <v>2026</v>
      </c>
      <c r="C842" s="41">
        <v>3</v>
      </c>
      <c r="D842" s="41" t="s">
        <v>72</v>
      </c>
      <c r="E842" s="41" t="s">
        <v>7815</v>
      </c>
      <c r="F842" s="41" t="s">
        <v>6655</v>
      </c>
      <c r="G842" s="41" t="s">
        <v>6649</v>
      </c>
      <c r="H842" s="41" t="s">
        <v>6650</v>
      </c>
      <c r="I842" s="41" t="s">
        <v>6680</v>
      </c>
      <c r="J842" s="45">
        <v>10000000</v>
      </c>
      <c r="K842" s="41" t="s">
        <v>383</v>
      </c>
      <c r="L842" s="41" t="s">
        <v>2935</v>
      </c>
      <c r="M842" s="41" t="s">
        <v>2936</v>
      </c>
      <c r="N842" s="41" t="s">
        <v>71</v>
      </c>
      <c r="O842" s="41"/>
      <c r="P842" s="41" t="s">
        <v>121</v>
      </c>
    </row>
    <row r="843" spans="2:16" ht="17.100000000000001" customHeight="1">
      <c r="B843" s="41">
        <v>2026</v>
      </c>
      <c r="C843" s="41">
        <v>3</v>
      </c>
      <c r="D843" s="41" t="s">
        <v>72</v>
      </c>
      <c r="E843" s="41" t="s">
        <v>7816</v>
      </c>
      <c r="F843" s="41" t="s">
        <v>6655</v>
      </c>
      <c r="G843" s="41" t="s">
        <v>6649</v>
      </c>
      <c r="H843" s="41" t="s">
        <v>6650</v>
      </c>
      <c r="I843" s="41" t="s">
        <v>6680</v>
      </c>
      <c r="J843" s="45">
        <v>33220000</v>
      </c>
      <c r="K843" s="41" t="s">
        <v>7563</v>
      </c>
      <c r="L843" s="41" t="s">
        <v>7817</v>
      </c>
      <c r="M843" s="41" t="s">
        <v>7818</v>
      </c>
      <c r="N843" s="41" t="s">
        <v>71</v>
      </c>
      <c r="O843" s="41"/>
      <c r="P843" s="41" t="s">
        <v>121</v>
      </c>
    </row>
    <row r="844" spans="2:16" ht="17.100000000000001" customHeight="1">
      <c r="B844" s="41">
        <v>2026</v>
      </c>
      <c r="C844" s="41">
        <v>3</v>
      </c>
      <c r="D844" s="41" t="s">
        <v>72</v>
      </c>
      <c r="E844" s="41" t="s">
        <v>7819</v>
      </c>
      <c r="F844" s="41" t="s">
        <v>6655</v>
      </c>
      <c r="G844" s="41" t="s">
        <v>6649</v>
      </c>
      <c r="H844" s="41" t="s">
        <v>6650</v>
      </c>
      <c r="I844" s="41" t="s">
        <v>6680</v>
      </c>
      <c r="J844" s="45">
        <v>20000000</v>
      </c>
      <c r="K844" s="41" t="s">
        <v>7563</v>
      </c>
      <c r="L844" s="41" t="s">
        <v>7817</v>
      </c>
      <c r="M844" s="41" t="s">
        <v>7818</v>
      </c>
      <c r="N844" s="41" t="s">
        <v>71</v>
      </c>
      <c r="O844" s="41"/>
      <c r="P844" s="41" t="s">
        <v>121</v>
      </c>
    </row>
    <row r="845" spans="2:16" ht="17.100000000000001" customHeight="1">
      <c r="B845" s="41">
        <v>2026</v>
      </c>
      <c r="C845" s="41">
        <v>3</v>
      </c>
      <c r="D845" s="41" t="s">
        <v>72</v>
      </c>
      <c r="E845" s="41" t="s">
        <v>7820</v>
      </c>
      <c r="F845" s="41" t="s">
        <v>6655</v>
      </c>
      <c r="G845" s="41" t="s">
        <v>6649</v>
      </c>
      <c r="H845" s="41" t="s">
        <v>6650</v>
      </c>
      <c r="I845" s="41" t="s">
        <v>6680</v>
      </c>
      <c r="J845" s="45">
        <v>20000000</v>
      </c>
      <c r="K845" s="41" t="s">
        <v>7563</v>
      </c>
      <c r="L845" s="41" t="s">
        <v>7817</v>
      </c>
      <c r="M845" s="41" t="s">
        <v>7818</v>
      </c>
      <c r="N845" s="41" t="s">
        <v>71</v>
      </c>
      <c r="O845" s="41"/>
      <c r="P845" s="41" t="s">
        <v>121</v>
      </c>
    </row>
    <row r="846" spans="2:16" ht="17.100000000000001" customHeight="1">
      <c r="B846" s="41">
        <v>2026</v>
      </c>
      <c r="C846" s="41">
        <v>3</v>
      </c>
      <c r="D846" s="41" t="s">
        <v>72</v>
      </c>
      <c r="E846" s="41" t="s">
        <v>7821</v>
      </c>
      <c r="F846" s="41" t="s">
        <v>6655</v>
      </c>
      <c r="G846" s="41" t="s">
        <v>6649</v>
      </c>
      <c r="H846" s="41" t="s">
        <v>6650</v>
      </c>
      <c r="I846" s="41" t="s">
        <v>6680</v>
      </c>
      <c r="J846" s="45">
        <v>50000000</v>
      </c>
      <c r="K846" s="41" t="s">
        <v>7563</v>
      </c>
      <c r="L846" s="41" t="s">
        <v>7822</v>
      </c>
      <c r="M846" s="41" t="s">
        <v>7823</v>
      </c>
      <c r="N846" s="41" t="s">
        <v>71</v>
      </c>
      <c r="O846" s="41"/>
      <c r="P846" s="41" t="s">
        <v>121</v>
      </c>
    </row>
    <row r="847" spans="2:16" ht="17.100000000000001" customHeight="1">
      <c r="B847" s="41">
        <v>2026</v>
      </c>
      <c r="C847" s="41">
        <v>3</v>
      </c>
      <c r="D847" s="41" t="s">
        <v>72</v>
      </c>
      <c r="E847" s="41" t="s">
        <v>7824</v>
      </c>
      <c r="F847" s="41" t="s">
        <v>6655</v>
      </c>
      <c r="G847" s="41" t="s">
        <v>6649</v>
      </c>
      <c r="H847" s="41" t="s">
        <v>6650</v>
      </c>
      <c r="I847" s="41" t="s">
        <v>6680</v>
      </c>
      <c r="J847" s="45">
        <v>30000000</v>
      </c>
      <c r="K847" s="41" t="s">
        <v>7563</v>
      </c>
      <c r="L847" s="41" t="s">
        <v>7822</v>
      </c>
      <c r="M847" s="41" t="s">
        <v>7823</v>
      </c>
      <c r="N847" s="41" t="s">
        <v>71</v>
      </c>
      <c r="O847" s="41"/>
      <c r="P847" s="41" t="s">
        <v>121</v>
      </c>
    </row>
    <row r="848" spans="2:16" ht="17.100000000000001" customHeight="1">
      <c r="B848" s="41">
        <v>2026</v>
      </c>
      <c r="C848" s="41">
        <v>3</v>
      </c>
      <c r="D848" s="41" t="s">
        <v>72</v>
      </c>
      <c r="E848" s="41" t="s">
        <v>7825</v>
      </c>
      <c r="F848" s="41" t="s">
        <v>6655</v>
      </c>
      <c r="G848" s="41" t="s">
        <v>6649</v>
      </c>
      <c r="H848" s="41" t="s">
        <v>6650</v>
      </c>
      <c r="I848" s="41" t="s">
        <v>6680</v>
      </c>
      <c r="J848" s="45">
        <v>50000000</v>
      </c>
      <c r="K848" s="41" t="s">
        <v>7563</v>
      </c>
      <c r="L848" s="41" t="s">
        <v>7822</v>
      </c>
      <c r="M848" s="41" t="s">
        <v>7823</v>
      </c>
      <c r="N848" s="41" t="s">
        <v>71</v>
      </c>
      <c r="O848" s="41"/>
      <c r="P848" s="41" t="s">
        <v>121</v>
      </c>
    </row>
    <row r="849" spans="2:16" ht="17.100000000000001" customHeight="1">
      <c r="B849" s="41">
        <v>2026</v>
      </c>
      <c r="C849" s="41">
        <v>3</v>
      </c>
      <c r="D849" s="41" t="s">
        <v>72</v>
      </c>
      <c r="E849" s="41" t="s">
        <v>7826</v>
      </c>
      <c r="F849" s="41" t="s">
        <v>6655</v>
      </c>
      <c r="G849" s="41" t="s">
        <v>6649</v>
      </c>
      <c r="H849" s="41" t="s">
        <v>6650</v>
      </c>
      <c r="I849" s="41" t="s">
        <v>6680</v>
      </c>
      <c r="J849" s="45">
        <v>20000000</v>
      </c>
      <c r="K849" s="41" t="s">
        <v>7563</v>
      </c>
      <c r="L849" s="41" t="s">
        <v>7822</v>
      </c>
      <c r="M849" s="41" t="s">
        <v>7823</v>
      </c>
      <c r="N849" s="41" t="s">
        <v>71</v>
      </c>
      <c r="O849" s="41"/>
      <c r="P849" s="41" t="s">
        <v>121</v>
      </c>
    </row>
    <row r="850" spans="2:16" ht="17.100000000000001" customHeight="1">
      <c r="B850" s="41">
        <v>2026</v>
      </c>
      <c r="C850" s="41">
        <v>3</v>
      </c>
      <c r="D850" s="41" t="s">
        <v>72</v>
      </c>
      <c r="E850" s="41" t="s">
        <v>7827</v>
      </c>
      <c r="F850" s="41" t="s">
        <v>6655</v>
      </c>
      <c r="G850" s="41" t="s">
        <v>6649</v>
      </c>
      <c r="H850" s="41" t="s">
        <v>6650</v>
      </c>
      <c r="I850" s="41" t="s">
        <v>6665</v>
      </c>
      <c r="J850" s="45">
        <v>315600000</v>
      </c>
      <c r="K850" s="41" t="s">
        <v>986</v>
      </c>
      <c r="L850" s="41" t="s">
        <v>1347</v>
      </c>
      <c r="M850" s="41" t="s">
        <v>1348</v>
      </c>
      <c r="N850" s="41" t="s">
        <v>71</v>
      </c>
      <c r="O850" s="41"/>
      <c r="P850" s="41"/>
    </row>
    <row r="851" spans="2:16" ht="17.100000000000001" customHeight="1">
      <c r="B851" s="41">
        <v>2026</v>
      </c>
      <c r="C851" s="41">
        <v>3</v>
      </c>
      <c r="D851" s="41" t="s">
        <v>72</v>
      </c>
      <c r="E851" s="41" t="s">
        <v>7828</v>
      </c>
      <c r="F851" s="41" t="s">
        <v>6655</v>
      </c>
      <c r="G851" s="41" t="s">
        <v>6649</v>
      </c>
      <c r="H851" s="41" t="s">
        <v>6650</v>
      </c>
      <c r="I851" s="41" t="s">
        <v>6651</v>
      </c>
      <c r="J851" s="45">
        <v>35000000</v>
      </c>
      <c r="K851" s="41" t="s">
        <v>986</v>
      </c>
      <c r="L851" s="41" t="s">
        <v>7132</v>
      </c>
      <c r="M851" s="41" t="s">
        <v>7133</v>
      </c>
      <c r="N851" s="41" t="s">
        <v>71</v>
      </c>
      <c r="O851" s="41"/>
      <c r="P851" s="41"/>
    </row>
    <row r="852" spans="2:16" ht="17.100000000000001" customHeight="1">
      <c r="B852" s="41">
        <v>2026</v>
      </c>
      <c r="C852" s="41">
        <v>3</v>
      </c>
      <c r="D852" s="41" t="s">
        <v>72</v>
      </c>
      <c r="E852" s="41" t="s">
        <v>7829</v>
      </c>
      <c r="F852" s="41" t="s">
        <v>6655</v>
      </c>
      <c r="G852" s="41" t="s">
        <v>6656</v>
      </c>
      <c r="H852" s="41" t="s">
        <v>6667</v>
      </c>
      <c r="I852" s="41" t="s">
        <v>6680</v>
      </c>
      <c r="J852" s="45">
        <v>14511000</v>
      </c>
      <c r="K852" s="41" t="s">
        <v>541</v>
      </c>
      <c r="L852" s="41" t="s">
        <v>542</v>
      </c>
      <c r="M852" s="41" t="s">
        <v>543</v>
      </c>
      <c r="N852" s="41" t="s">
        <v>71</v>
      </c>
      <c r="O852" s="41"/>
      <c r="P852" s="41" t="s">
        <v>121</v>
      </c>
    </row>
    <row r="853" spans="2:16" ht="17.100000000000001" customHeight="1">
      <c r="B853" s="41">
        <v>2026</v>
      </c>
      <c r="C853" s="41">
        <v>3</v>
      </c>
      <c r="D853" s="41" t="s">
        <v>72</v>
      </c>
      <c r="E853" s="41" t="s">
        <v>7830</v>
      </c>
      <c r="F853" s="41" t="s">
        <v>6655</v>
      </c>
      <c r="G853" s="41" t="s">
        <v>6649</v>
      </c>
      <c r="H853" s="41" t="s">
        <v>6650</v>
      </c>
      <c r="I853" s="41" t="s">
        <v>6651</v>
      </c>
      <c r="J853" s="45">
        <v>33000000</v>
      </c>
      <c r="K853" s="41" t="s">
        <v>541</v>
      </c>
      <c r="L853" s="41" t="s">
        <v>7831</v>
      </c>
      <c r="M853" s="41" t="s">
        <v>7832</v>
      </c>
      <c r="N853" s="41" t="s">
        <v>71</v>
      </c>
      <c r="O853" s="41"/>
      <c r="P853" s="41"/>
    </row>
    <row r="854" spans="2:16" ht="17.100000000000001" customHeight="1">
      <c r="B854" s="41">
        <v>2026</v>
      </c>
      <c r="C854" s="41">
        <v>3</v>
      </c>
      <c r="D854" s="41" t="s">
        <v>72</v>
      </c>
      <c r="E854" s="41" t="s">
        <v>7833</v>
      </c>
      <c r="F854" s="41" t="s">
        <v>6655</v>
      </c>
      <c r="G854" s="41" t="s">
        <v>6649</v>
      </c>
      <c r="H854" s="41" t="s">
        <v>6650</v>
      </c>
      <c r="I854" s="41" t="s">
        <v>6680</v>
      </c>
      <c r="J854" s="45">
        <v>16000000</v>
      </c>
      <c r="K854" s="41" t="s">
        <v>541</v>
      </c>
      <c r="L854" s="41" t="s">
        <v>7834</v>
      </c>
      <c r="M854" s="41" t="s">
        <v>7835</v>
      </c>
      <c r="N854" s="41" t="s">
        <v>71</v>
      </c>
      <c r="O854" s="41"/>
      <c r="P854" s="41" t="s">
        <v>121</v>
      </c>
    </row>
    <row r="855" spans="2:16" ht="17.100000000000001" customHeight="1">
      <c r="B855" s="41">
        <v>2026</v>
      </c>
      <c r="C855" s="41">
        <v>3</v>
      </c>
      <c r="D855" s="41" t="s">
        <v>72</v>
      </c>
      <c r="E855" s="41" t="s">
        <v>7836</v>
      </c>
      <c r="F855" s="41" t="s">
        <v>6655</v>
      </c>
      <c r="G855" s="41" t="s">
        <v>6649</v>
      </c>
      <c r="H855" s="41" t="s">
        <v>6650</v>
      </c>
      <c r="I855" s="41" t="s">
        <v>6651</v>
      </c>
      <c r="J855" s="45">
        <v>120000000</v>
      </c>
      <c r="K855" s="41" t="s">
        <v>545</v>
      </c>
      <c r="L855" s="41" t="s">
        <v>1353</v>
      </c>
      <c r="M855" s="41" t="s">
        <v>1354</v>
      </c>
      <c r="N855" s="41" t="s">
        <v>71</v>
      </c>
      <c r="O855" s="41"/>
      <c r="P855" s="41"/>
    </row>
    <row r="856" spans="2:16" ht="17.100000000000001" customHeight="1">
      <c r="B856" s="41">
        <v>2026</v>
      </c>
      <c r="C856" s="41">
        <v>3</v>
      </c>
      <c r="D856" s="41" t="s">
        <v>72</v>
      </c>
      <c r="E856" s="41" t="s">
        <v>7837</v>
      </c>
      <c r="F856" s="41" t="s">
        <v>6655</v>
      </c>
      <c r="G856" s="41" t="s">
        <v>6649</v>
      </c>
      <c r="H856" s="41" t="s">
        <v>6650</v>
      </c>
      <c r="I856" s="41" t="s">
        <v>6680</v>
      </c>
      <c r="J856" s="45">
        <v>2500000</v>
      </c>
      <c r="K856" s="41" t="s">
        <v>545</v>
      </c>
      <c r="L856" s="41" t="s">
        <v>1353</v>
      </c>
      <c r="M856" s="41" t="s">
        <v>1354</v>
      </c>
      <c r="N856" s="41" t="s">
        <v>71</v>
      </c>
      <c r="O856" s="41"/>
      <c r="P856" s="41" t="s">
        <v>121</v>
      </c>
    </row>
    <row r="857" spans="2:16" ht="17.100000000000001" customHeight="1">
      <c r="B857" s="41">
        <v>2026</v>
      </c>
      <c r="C857" s="41">
        <v>3</v>
      </c>
      <c r="D857" s="41" t="s">
        <v>72</v>
      </c>
      <c r="E857" s="41" t="s">
        <v>7838</v>
      </c>
      <c r="F857" s="41" t="s">
        <v>6655</v>
      </c>
      <c r="G857" s="41" t="s">
        <v>6649</v>
      </c>
      <c r="H857" s="41" t="s">
        <v>6650</v>
      </c>
      <c r="I857" s="41" t="s">
        <v>6680</v>
      </c>
      <c r="J857" s="45">
        <v>1200000</v>
      </c>
      <c r="K857" s="41" t="s">
        <v>545</v>
      </c>
      <c r="L857" s="41" t="s">
        <v>1353</v>
      </c>
      <c r="M857" s="41" t="s">
        <v>1354</v>
      </c>
      <c r="N857" s="41" t="s">
        <v>71</v>
      </c>
      <c r="O857" s="41"/>
      <c r="P857" s="41" t="s">
        <v>121</v>
      </c>
    </row>
    <row r="858" spans="2:16" ht="17.100000000000001" customHeight="1">
      <c r="B858" s="41">
        <v>2026</v>
      </c>
      <c r="C858" s="41">
        <v>3</v>
      </c>
      <c r="D858" s="41" t="s">
        <v>72</v>
      </c>
      <c r="E858" s="41" t="s">
        <v>7622</v>
      </c>
      <c r="F858" s="41" t="s">
        <v>6655</v>
      </c>
      <c r="G858" s="41" t="s">
        <v>6649</v>
      </c>
      <c r="H858" s="41" t="s">
        <v>6650</v>
      </c>
      <c r="I858" s="41" t="s">
        <v>6680</v>
      </c>
      <c r="J858" s="45">
        <v>12000000</v>
      </c>
      <c r="K858" s="41" t="s">
        <v>1718</v>
      </c>
      <c r="L858" s="41" t="s">
        <v>7146</v>
      </c>
      <c r="M858" s="41" t="s">
        <v>7147</v>
      </c>
      <c r="N858" s="41" t="s">
        <v>71</v>
      </c>
      <c r="O858" s="41"/>
      <c r="P858" s="41" t="s">
        <v>121</v>
      </c>
    </row>
    <row r="859" spans="2:16" ht="17.100000000000001" customHeight="1">
      <c r="B859" s="41">
        <v>2026</v>
      </c>
      <c r="C859" s="41">
        <v>3</v>
      </c>
      <c r="D859" s="41" t="s">
        <v>72</v>
      </c>
      <c r="E859" s="41" t="s">
        <v>7839</v>
      </c>
      <c r="F859" s="41" t="s">
        <v>6655</v>
      </c>
      <c r="G859" s="41" t="s">
        <v>6649</v>
      </c>
      <c r="H859" s="41" t="s">
        <v>6650</v>
      </c>
      <c r="I859" s="41" t="s">
        <v>6680</v>
      </c>
      <c r="J859" s="45">
        <v>8800000</v>
      </c>
      <c r="K859" s="41" t="s">
        <v>1718</v>
      </c>
      <c r="L859" s="41" t="s">
        <v>7840</v>
      </c>
      <c r="M859" s="41" t="s">
        <v>7841</v>
      </c>
      <c r="N859" s="41" t="s">
        <v>71</v>
      </c>
      <c r="O859" s="41"/>
      <c r="P859" s="41" t="s">
        <v>121</v>
      </c>
    </row>
    <row r="860" spans="2:16" ht="17.100000000000001" customHeight="1">
      <c r="B860" s="41">
        <v>2026</v>
      </c>
      <c r="C860" s="41">
        <v>3</v>
      </c>
      <c r="D860" s="41" t="s">
        <v>72</v>
      </c>
      <c r="E860" s="41" t="s">
        <v>7842</v>
      </c>
      <c r="F860" s="41" t="s">
        <v>6655</v>
      </c>
      <c r="G860" s="41" t="s">
        <v>6649</v>
      </c>
      <c r="H860" s="41" t="s">
        <v>6650</v>
      </c>
      <c r="I860" s="41" t="s">
        <v>6680</v>
      </c>
      <c r="J860" s="45">
        <v>50000000</v>
      </c>
      <c r="K860" s="41" t="s">
        <v>1718</v>
      </c>
      <c r="L860" s="41" t="s">
        <v>1776</v>
      </c>
      <c r="M860" s="41" t="s">
        <v>1777</v>
      </c>
      <c r="N860" s="41" t="s">
        <v>71</v>
      </c>
      <c r="O860" s="41"/>
      <c r="P860" s="41" t="s">
        <v>121</v>
      </c>
    </row>
    <row r="861" spans="2:16" ht="17.100000000000001" customHeight="1">
      <c r="B861" s="41">
        <v>2026</v>
      </c>
      <c r="C861" s="41">
        <v>3</v>
      </c>
      <c r="D861" s="41" t="s">
        <v>72</v>
      </c>
      <c r="E861" s="41" t="s">
        <v>7843</v>
      </c>
      <c r="F861" s="41" t="s">
        <v>6655</v>
      </c>
      <c r="G861" s="41" t="s">
        <v>6649</v>
      </c>
      <c r="H861" s="41" t="s">
        <v>6650</v>
      </c>
      <c r="I861" s="41" t="s">
        <v>6680</v>
      </c>
      <c r="J861" s="45">
        <v>43440000</v>
      </c>
      <c r="K861" s="41" t="s">
        <v>7844</v>
      </c>
      <c r="L861" s="41" t="s">
        <v>1357</v>
      </c>
      <c r="M861" s="41" t="s">
        <v>1358</v>
      </c>
      <c r="N861" s="41" t="s">
        <v>71</v>
      </c>
      <c r="O861" s="41"/>
      <c r="P861" s="41" t="s">
        <v>121</v>
      </c>
    </row>
    <row r="862" spans="2:16" ht="17.100000000000001" customHeight="1">
      <c r="B862" s="41">
        <v>2026</v>
      </c>
      <c r="C862" s="41">
        <v>3</v>
      </c>
      <c r="D862" s="41" t="s">
        <v>72</v>
      </c>
      <c r="E862" s="41" t="s">
        <v>7845</v>
      </c>
      <c r="F862" s="41" t="s">
        <v>6655</v>
      </c>
      <c r="G862" s="41" t="s">
        <v>6649</v>
      </c>
      <c r="H862" s="41" t="s">
        <v>6650</v>
      </c>
      <c r="I862" s="41" t="s">
        <v>6680</v>
      </c>
      <c r="J862" s="45">
        <v>54300000</v>
      </c>
      <c r="K862" s="41" t="s">
        <v>7844</v>
      </c>
      <c r="L862" s="41" t="s">
        <v>1357</v>
      </c>
      <c r="M862" s="41" t="s">
        <v>1358</v>
      </c>
      <c r="N862" s="41" t="s">
        <v>71</v>
      </c>
      <c r="O862" s="41"/>
      <c r="P862" s="41" t="s">
        <v>121</v>
      </c>
    </row>
    <row r="863" spans="2:16" ht="17.100000000000001" customHeight="1">
      <c r="B863" s="41">
        <v>2026</v>
      </c>
      <c r="C863" s="41">
        <v>3</v>
      </c>
      <c r="D863" s="41" t="s">
        <v>72</v>
      </c>
      <c r="E863" s="41" t="s">
        <v>7846</v>
      </c>
      <c r="F863" s="41" t="s">
        <v>6655</v>
      </c>
      <c r="G863" s="41" t="s">
        <v>6649</v>
      </c>
      <c r="H863" s="41" t="s">
        <v>6650</v>
      </c>
      <c r="I863" s="41" t="s">
        <v>6680</v>
      </c>
      <c r="J863" s="45">
        <v>54300000</v>
      </c>
      <c r="K863" s="41" t="s">
        <v>7844</v>
      </c>
      <c r="L863" s="41" t="s">
        <v>1357</v>
      </c>
      <c r="M863" s="41" t="s">
        <v>1358</v>
      </c>
      <c r="N863" s="41" t="s">
        <v>71</v>
      </c>
      <c r="O863" s="41"/>
      <c r="P863" s="41" t="s">
        <v>121</v>
      </c>
    </row>
    <row r="864" spans="2:16" ht="17.100000000000001" customHeight="1">
      <c r="B864" s="41">
        <v>2026</v>
      </c>
      <c r="C864" s="41">
        <v>3</v>
      </c>
      <c r="D864" s="41" t="s">
        <v>72</v>
      </c>
      <c r="E864" s="41" t="s">
        <v>7847</v>
      </c>
      <c r="F864" s="41" t="s">
        <v>6655</v>
      </c>
      <c r="G864" s="41" t="s">
        <v>6649</v>
      </c>
      <c r="H864" s="41" t="s">
        <v>6650</v>
      </c>
      <c r="I864" s="41" t="s">
        <v>6651</v>
      </c>
      <c r="J864" s="45">
        <v>130323000</v>
      </c>
      <c r="K864" s="41" t="s">
        <v>7844</v>
      </c>
      <c r="L864" s="41" t="s">
        <v>1357</v>
      </c>
      <c r="M864" s="41" t="s">
        <v>1358</v>
      </c>
      <c r="N864" s="41" t="s">
        <v>71</v>
      </c>
      <c r="O864" s="41"/>
      <c r="P864" s="41"/>
    </row>
    <row r="865" spans="2:16" ht="17.100000000000001" customHeight="1">
      <c r="B865" s="41">
        <v>2026</v>
      </c>
      <c r="C865" s="41">
        <v>3</v>
      </c>
      <c r="D865" s="41" t="s">
        <v>72</v>
      </c>
      <c r="E865" s="41" t="s">
        <v>7848</v>
      </c>
      <c r="F865" s="41" t="s">
        <v>6655</v>
      </c>
      <c r="G865" s="41" t="s">
        <v>6649</v>
      </c>
      <c r="H865" s="41" t="s">
        <v>6650</v>
      </c>
      <c r="I865" s="41" t="s">
        <v>6651</v>
      </c>
      <c r="J865" s="45">
        <v>130323000</v>
      </c>
      <c r="K865" s="41" t="s">
        <v>7844</v>
      </c>
      <c r="L865" s="41" t="s">
        <v>1357</v>
      </c>
      <c r="M865" s="41" t="s">
        <v>1358</v>
      </c>
      <c r="N865" s="41" t="s">
        <v>71</v>
      </c>
      <c r="O865" s="41"/>
      <c r="P865" s="41"/>
    </row>
    <row r="866" spans="2:16" ht="17.100000000000001" customHeight="1">
      <c r="B866" s="41">
        <v>2026</v>
      </c>
      <c r="C866" s="41">
        <v>3</v>
      </c>
      <c r="D866" s="41" t="s">
        <v>72</v>
      </c>
      <c r="E866" s="41" t="s">
        <v>7849</v>
      </c>
      <c r="F866" s="41" t="s">
        <v>6655</v>
      </c>
      <c r="G866" s="41" t="s">
        <v>6649</v>
      </c>
      <c r="H866" s="41" t="s">
        <v>6650</v>
      </c>
      <c r="I866" s="41" t="s">
        <v>6680</v>
      </c>
      <c r="J866" s="45">
        <v>29626000</v>
      </c>
      <c r="K866" s="41" t="s">
        <v>7844</v>
      </c>
      <c r="L866" s="41" t="s">
        <v>1357</v>
      </c>
      <c r="M866" s="41" t="s">
        <v>1358</v>
      </c>
      <c r="N866" s="41" t="s">
        <v>71</v>
      </c>
      <c r="O866" s="41"/>
      <c r="P866" s="41" t="s">
        <v>121</v>
      </c>
    </row>
    <row r="867" spans="2:16" ht="17.100000000000001" customHeight="1">
      <c r="B867" s="41">
        <v>2026</v>
      </c>
      <c r="C867" s="41">
        <v>3</v>
      </c>
      <c r="D867" s="41" t="s">
        <v>72</v>
      </c>
      <c r="E867" s="41" t="s">
        <v>7850</v>
      </c>
      <c r="F867" s="41" t="s">
        <v>6655</v>
      </c>
      <c r="G867" s="41" t="s">
        <v>6649</v>
      </c>
      <c r="H867" s="41" t="s">
        <v>6650</v>
      </c>
      <c r="I867" s="41" t="s">
        <v>6680</v>
      </c>
      <c r="J867" s="45">
        <v>21310000</v>
      </c>
      <c r="K867" s="41" t="s">
        <v>7844</v>
      </c>
      <c r="L867" s="41" t="s">
        <v>1357</v>
      </c>
      <c r="M867" s="41" t="s">
        <v>1358</v>
      </c>
      <c r="N867" s="41" t="s">
        <v>71</v>
      </c>
      <c r="O867" s="41"/>
      <c r="P867" s="41" t="s">
        <v>121</v>
      </c>
    </row>
    <row r="868" spans="2:16" ht="17.100000000000001" customHeight="1">
      <c r="B868" s="41">
        <v>2026</v>
      </c>
      <c r="C868" s="41">
        <v>3</v>
      </c>
      <c r="D868" s="41" t="s">
        <v>72</v>
      </c>
      <c r="E868" s="41" t="s">
        <v>7851</v>
      </c>
      <c r="F868" s="41" t="s">
        <v>6655</v>
      </c>
      <c r="G868" s="41" t="s">
        <v>6649</v>
      </c>
      <c r="H868" s="41" t="s">
        <v>6650</v>
      </c>
      <c r="I868" s="41" t="s">
        <v>6680</v>
      </c>
      <c r="J868" s="45">
        <v>21152000</v>
      </c>
      <c r="K868" s="41" t="s">
        <v>7844</v>
      </c>
      <c r="L868" s="41" t="s">
        <v>1357</v>
      </c>
      <c r="M868" s="41" t="s">
        <v>1358</v>
      </c>
      <c r="N868" s="41" t="s">
        <v>71</v>
      </c>
      <c r="O868" s="41"/>
      <c r="P868" s="41" t="s">
        <v>121</v>
      </c>
    </row>
    <row r="869" spans="2:16" ht="17.100000000000001" customHeight="1">
      <c r="B869" s="41">
        <v>2026</v>
      </c>
      <c r="C869" s="41">
        <v>3</v>
      </c>
      <c r="D869" s="41" t="s">
        <v>72</v>
      </c>
      <c r="E869" s="41" t="s">
        <v>7852</v>
      </c>
      <c r="F869" s="41" t="s">
        <v>6655</v>
      </c>
      <c r="G869" s="41" t="s">
        <v>6649</v>
      </c>
      <c r="H869" s="41" t="s">
        <v>6650</v>
      </c>
      <c r="I869" s="41" t="s">
        <v>6651</v>
      </c>
      <c r="J869" s="45">
        <v>60072000</v>
      </c>
      <c r="K869" s="41" t="s">
        <v>7844</v>
      </c>
      <c r="L869" s="41" t="s">
        <v>1357</v>
      </c>
      <c r="M869" s="41" t="s">
        <v>1358</v>
      </c>
      <c r="N869" s="41" t="s">
        <v>71</v>
      </c>
      <c r="O869" s="41"/>
      <c r="P869" s="41"/>
    </row>
    <row r="870" spans="2:16" ht="17.100000000000001" customHeight="1">
      <c r="B870" s="41">
        <v>2026</v>
      </c>
      <c r="C870" s="41">
        <v>3</v>
      </c>
      <c r="D870" s="41" t="s">
        <v>72</v>
      </c>
      <c r="E870" s="41" t="s">
        <v>7853</v>
      </c>
      <c r="F870" s="41" t="s">
        <v>6655</v>
      </c>
      <c r="G870" s="41" t="s">
        <v>6649</v>
      </c>
      <c r="H870" s="41" t="s">
        <v>6650</v>
      </c>
      <c r="I870" s="41" t="s">
        <v>6651</v>
      </c>
      <c r="J870" s="45">
        <v>8015000</v>
      </c>
      <c r="K870" s="41" t="s">
        <v>4729</v>
      </c>
      <c r="L870" s="41" t="s">
        <v>3148</v>
      </c>
      <c r="M870" s="41" t="s">
        <v>3149</v>
      </c>
      <c r="N870" s="41" t="s">
        <v>71</v>
      </c>
      <c r="O870" s="41"/>
      <c r="P870" s="41"/>
    </row>
    <row r="871" spans="2:16" ht="17.100000000000001" customHeight="1">
      <c r="B871" s="41">
        <v>2026</v>
      </c>
      <c r="C871" s="41">
        <v>3</v>
      </c>
      <c r="D871" s="41" t="s">
        <v>72</v>
      </c>
      <c r="E871" s="41" t="s">
        <v>7854</v>
      </c>
      <c r="F871" s="41" t="s">
        <v>6648</v>
      </c>
      <c r="G871" s="41" t="s">
        <v>6649</v>
      </c>
      <c r="H871" s="41" t="s">
        <v>6650</v>
      </c>
      <c r="I871" s="41" t="s">
        <v>6651</v>
      </c>
      <c r="J871" s="45">
        <v>4012200</v>
      </c>
      <c r="K871" s="41" t="s">
        <v>555</v>
      </c>
      <c r="L871" s="41" t="s">
        <v>3155</v>
      </c>
      <c r="M871" s="41" t="s">
        <v>3156</v>
      </c>
      <c r="N871" s="41" t="s">
        <v>71</v>
      </c>
      <c r="O871" s="41"/>
      <c r="P871" s="41"/>
    </row>
    <row r="872" spans="2:16" ht="17.100000000000001" customHeight="1">
      <c r="B872" s="41">
        <v>2026</v>
      </c>
      <c r="C872" s="41">
        <v>3</v>
      </c>
      <c r="D872" s="41" t="s">
        <v>72</v>
      </c>
      <c r="E872" s="41" t="s">
        <v>7855</v>
      </c>
      <c r="F872" s="41" t="s">
        <v>6655</v>
      </c>
      <c r="G872" s="41" t="s">
        <v>6649</v>
      </c>
      <c r="H872" s="41" t="s">
        <v>6650</v>
      </c>
      <c r="I872" s="41" t="s">
        <v>6651</v>
      </c>
      <c r="J872" s="45">
        <v>3328000000</v>
      </c>
      <c r="K872" s="41" t="s">
        <v>1009</v>
      </c>
      <c r="L872" s="41" t="s">
        <v>3187</v>
      </c>
      <c r="M872" s="41" t="s">
        <v>3188</v>
      </c>
      <c r="N872" s="41" t="s">
        <v>308</v>
      </c>
      <c r="O872" s="41"/>
      <c r="P872" s="41"/>
    </row>
    <row r="873" spans="2:16" ht="17.100000000000001" customHeight="1">
      <c r="B873" s="41">
        <v>2026</v>
      </c>
      <c r="C873" s="41">
        <v>3</v>
      </c>
      <c r="D873" s="41" t="s">
        <v>72</v>
      </c>
      <c r="E873" s="41" t="s">
        <v>7856</v>
      </c>
      <c r="F873" s="41" t="s">
        <v>6655</v>
      </c>
      <c r="G873" s="41" t="s">
        <v>6656</v>
      </c>
      <c r="H873" s="41" t="s">
        <v>6667</v>
      </c>
      <c r="I873" s="41" t="s">
        <v>6651</v>
      </c>
      <c r="J873" s="45">
        <v>11616000</v>
      </c>
      <c r="K873" s="41" t="s">
        <v>624</v>
      </c>
      <c r="L873" s="41" t="s">
        <v>444</v>
      </c>
      <c r="M873" s="41" t="s">
        <v>1039</v>
      </c>
      <c r="N873" s="41" t="s">
        <v>71</v>
      </c>
      <c r="O873" s="41"/>
      <c r="P873" s="41" t="s">
        <v>4839</v>
      </c>
    </row>
    <row r="874" spans="2:16" ht="17.100000000000001" customHeight="1">
      <c r="B874" s="41">
        <v>2026</v>
      </c>
      <c r="C874" s="41">
        <v>3</v>
      </c>
      <c r="D874" s="41" t="s">
        <v>72</v>
      </c>
      <c r="E874" s="41" t="s">
        <v>7857</v>
      </c>
      <c r="F874" s="41" t="s">
        <v>6655</v>
      </c>
      <c r="G874" s="41" t="s">
        <v>6649</v>
      </c>
      <c r="H874" s="41" t="s">
        <v>6650</v>
      </c>
      <c r="I874" s="41" t="s">
        <v>6680</v>
      </c>
      <c r="J874" s="45">
        <v>8000000</v>
      </c>
      <c r="K874" s="41" t="s">
        <v>645</v>
      </c>
      <c r="L874" s="41" t="s">
        <v>3974</v>
      </c>
      <c r="M874" s="41" t="s">
        <v>1398</v>
      </c>
      <c r="N874" s="41" t="s">
        <v>71</v>
      </c>
      <c r="O874" s="41"/>
      <c r="P874" s="41" t="s">
        <v>121</v>
      </c>
    </row>
    <row r="875" spans="2:16" ht="17.100000000000001" customHeight="1">
      <c r="B875" s="41">
        <v>2026</v>
      </c>
      <c r="C875" s="41">
        <v>3</v>
      </c>
      <c r="D875" s="41" t="s">
        <v>72</v>
      </c>
      <c r="E875" s="41" t="s">
        <v>7858</v>
      </c>
      <c r="F875" s="41" t="s">
        <v>6655</v>
      </c>
      <c r="G875" s="41" t="s">
        <v>6649</v>
      </c>
      <c r="H875" s="41" t="s">
        <v>6650</v>
      </c>
      <c r="I875" s="41" t="s">
        <v>6665</v>
      </c>
      <c r="J875" s="45">
        <v>10000000</v>
      </c>
      <c r="K875" s="41" t="s">
        <v>645</v>
      </c>
      <c r="L875" s="41" t="s">
        <v>3974</v>
      </c>
      <c r="M875" s="41" t="s">
        <v>1398</v>
      </c>
      <c r="N875" s="41" t="s">
        <v>71</v>
      </c>
      <c r="O875" s="41"/>
      <c r="P875" s="41" t="s">
        <v>121</v>
      </c>
    </row>
    <row r="876" spans="2:16" ht="17.100000000000001" customHeight="1">
      <c r="B876" s="41">
        <v>2026</v>
      </c>
      <c r="C876" s="41">
        <v>3</v>
      </c>
      <c r="D876" s="41" t="s">
        <v>72</v>
      </c>
      <c r="E876" s="41" t="s">
        <v>7859</v>
      </c>
      <c r="F876" s="41" t="s">
        <v>6655</v>
      </c>
      <c r="G876" s="41" t="s">
        <v>6649</v>
      </c>
      <c r="H876" s="41" t="s">
        <v>6650</v>
      </c>
      <c r="I876" s="41" t="s">
        <v>6665</v>
      </c>
      <c r="J876" s="45">
        <v>90000000</v>
      </c>
      <c r="K876" s="41" t="s">
        <v>645</v>
      </c>
      <c r="L876" s="41" t="s">
        <v>3974</v>
      </c>
      <c r="M876" s="41" t="s">
        <v>1398</v>
      </c>
      <c r="N876" s="41" t="s">
        <v>71</v>
      </c>
      <c r="O876" s="41"/>
      <c r="P876" s="41"/>
    </row>
    <row r="877" spans="2:16" ht="17.100000000000001" customHeight="1">
      <c r="B877" s="41">
        <v>2026</v>
      </c>
      <c r="C877" s="41">
        <v>3</v>
      </c>
      <c r="D877" s="41" t="s">
        <v>72</v>
      </c>
      <c r="E877" s="41" t="s">
        <v>7860</v>
      </c>
      <c r="F877" s="41" t="s">
        <v>6655</v>
      </c>
      <c r="G877" s="41" t="s">
        <v>6649</v>
      </c>
      <c r="H877" s="41" t="s">
        <v>6650</v>
      </c>
      <c r="I877" s="41" t="s">
        <v>6680</v>
      </c>
      <c r="J877" s="45">
        <v>6482000</v>
      </c>
      <c r="K877" s="41" t="s">
        <v>1405</v>
      </c>
      <c r="L877" s="41" t="s">
        <v>1406</v>
      </c>
      <c r="M877" s="41" t="s">
        <v>1407</v>
      </c>
      <c r="N877" s="41" t="s">
        <v>71</v>
      </c>
      <c r="O877" s="41"/>
      <c r="P877" s="41" t="s">
        <v>109</v>
      </c>
    </row>
    <row r="878" spans="2:16" ht="17.100000000000001" customHeight="1">
      <c r="B878" s="41">
        <v>2026</v>
      </c>
      <c r="C878" s="41">
        <v>3</v>
      </c>
      <c r="D878" s="41" t="s">
        <v>62</v>
      </c>
      <c r="E878" s="41" t="s">
        <v>7861</v>
      </c>
      <c r="F878" s="41" t="s">
        <v>6655</v>
      </c>
      <c r="G878" s="41" t="s">
        <v>6656</v>
      </c>
      <c r="H878" s="41" t="s">
        <v>6667</v>
      </c>
      <c r="I878" s="41" t="s">
        <v>6680</v>
      </c>
      <c r="J878" s="45">
        <v>15000000</v>
      </c>
      <c r="K878" s="41" t="s">
        <v>1405</v>
      </c>
      <c r="L878" s="41" t="s">
        <v>1406</v>
      </c>
      <c r="M878" s="41" t="s">
        <v>1407</v>
      </c>
      <c r="N878" s="41" t="s">
        <v>71</v>
      </c>
      <c r="O878" s="41"/>
      <c r="P878" s="41" t="s">
        <v>109</v>
      </c>
    </row>
    <row r="879" spans="2:16" ht="17.100000000000001" customHeight="1">
      <c r="B879" s="41">
        <v>2026</v>
      </c>
      <c r="C879" s="41">
        <v>3</v>
      </c>
      <c r="D879" s="41" t="s">
        <v>72</v>
      </c>
      <c r="E879" s="41" t="s">
        <v>7862</v>
      </c>
      <c r="F879" s="41" t="s">
        <v>6655</v>
      </c>
      <c r="G879" s="41" t="s">
        <v>6649</v>
      </c>
      <c r="H879" s="41" t="s">
        <v>6650</v>
      </c>
      <c r="I879" s="41" t="s">
        <v>6680</v>
      </c>
      <c r="J879" s="45">
        <v>21370000</v>
      </c>
      <c r="K879" s="41" t="s">
        <v>1051</v>
      </c>
      <c r="L879" s="41" t="s">
        <v>7629</v>
      </c>
      <c r="M879" s="41" t="s">
        <v>7630</v>
      </c>
      <c r="N879" s="41" t="s">
        <v>71</v>
      </c>
      <c r="O879" s="41"/>
      <c r="P879" s="41" t="s">
        <v>121</v>
      </c>
    </row>
    <row r="880" spans="2:16" ht="17.100000000000001" customHeight="1">
      <c r="B880" s="41">
        <v>2026</v>
      </c>
      <c r="C880" s="41">
        <v>4</v>
      </c>
      <c r="D880" s="41" t="s">
        <v>72</v>
      </c>
      <c r="E880" s="41" t="s">
        <v>7863</v>
      </c>
      <c r="F880" s="41" t="s">
        <v>6648</v>
      </c>
      <c r="G880" s="41" t="s">
        <v>6649</v>
      </c>
      <c r="H880" s="41" t="s">
        <v>6650</v>
      </c>
      <c r="I880" s="41" t="s">
        <v>6651</v>
      </c>
      <c r="J880" s="45">
        <v>47040000</v>
      </c>
      <c r="K880" s="41" t="s">
        <v>1978</v>
      </c>
      <c r="L880" s="41" t="s">
        <v>1979</v>
      </c>
      <c r="M880" s="41" t="s">
        <v>1980</v>
      </c>
      <c r="N880" s="41" t="s">
        <v>71</v>
      </c>
      <c r="O880" s="41"/>
      <c r="P880" s="41"/>
    </row>
    <row r="881" spans="2:16" ht="17.100000000000001" customHeight="1">
      <c r="B881" s="41">
        <v>2026</v>
      </c>
      <c r="C881" s="41">
        <v>4</v>
      </c>
      <c r="D881" s="41" t="s">
        <v>72</v>
      </c>
      <c r="E881" s="41" t="s">
        <v>7864</v>
      </c>
      <c r="F881" s="41" t="s">
        <v>6655</v>
      </c>
      <c r="G881" s="41" t="s">
        <v>6649</v>
      </c>
      <c r="H881" s="41" t="s">
        <v>6650</v>
      </c>
      <c r="I881" s="41" t="s">
        <v>6680</v>
      </c>
      <c r="J881" s="45">
        <v>30000000</v>
      </c>
      <c r="K881" s="41" t="s">
        <v>7334</v>
      </c>
      <c r="L881" s="41" t="s">
        <v>7675</v>
      </c>
      <c r="M881" s="41" t="s">
        <v>7676</v>
      </c>
      <c r="N881" s="41" t="s">
        <v>71</v>
      </c>
      <c r="O881" s="41"/>
      <c r="P881" s="41" t="s">
        <v>121</v>
      </c>
    </row>
    <row r="882" spans="2:16" ht="17.100000000000001" customHeight="1">
      <c r="B882" s="41">
        <v>2026</v>
      </c>
      <c r="C882" s="41">
        <v>4</v>
      </c>
      <c r="D882" s="41" t="s">
        <v>72</v>
      </c>
      <c r="E882" s="41" t="s">
        <v>7865</v>
      </c>
      <c r="F882" s="41" t="s">
        <v>6655</v>
      </c>
      <c r="G882" s="41" t="s">
        <v>6656</v>
      </c>
      <c r="H882" s="41" t="s">
        <v>6667</v>
      </c>
      <c r="I882" s="41" t="s">
        <v>6680</v>
      </c>
      <c r="J882" s="45">
        <v>20000000</v>
      </c>
      <c r="K882" s="41" t="s">
        <v>7334</v>
      </c>
      <c r="L882" s="41" t="s">
        <v>7343</v>
      </c>
      <c r="M882" s="41" t="s">
        <v>7344</v>
      </c>
      <c r="N882" s="41" t="s">
        <v>71</v>
      </c>
      <c r="O882" s="41"/>
      <c r="P882" s="41" t="s">
        <v>121</v>
      </c>
    </row>
    <row r="883" spans="2:16" ht="17.100000000000001" customHeight="1">
      <c r="B883" s="41">
        <v>2026</v>
      </c>
      <c r="C883" s="41">
        <v>4</v>
      </c>
      <c r="D883" s="41" t="s">
        <v>72</v>
      </c>
      <c r="E883" s="41" t="s">
        <v>7866</v>
      </c>
      <c r="F883" s="41" t="s">
        <v>6655</v>
      </c>
      <c r="G883" s="41" t="s">
        <v>6649</v>
      </c>
      <c r="H883" s="41" t="s">
        <v>6650</v>
      </c>
      <c r="I883" s="41" t="s">
        <v>6680</v>
      </c>
      <c r="J883" s="45">
        <v>18000000</v>
      </c>
      <c r="K883" s="41" t="s">
        <v>106</v>
      </c>
      <c r="L883" s="41" t="s">
        <v>107</v>
      </c>
      <c r="M883" s="41" t="s">
        <v>108</v>
      </c>
      <c r="N883" s="41" t="s">
        <v>71</v>
      </c>
      <c r="O883" s="41"/>
      <c r="P883" s="41" t="s">
        <v>121</v>
      </c>
    </row>
    <row r="884" spans="2:16" ht="17.100000000000001" customHeight="1">
      <c r="B884" s="41">
        <v>2026</v>
      </c>
      <c r="C884" s="41">
        <v>4</v>
      </c>
      <c r="D884" s="41" t="s">
        <v>72</v>
      </c>
      <c r="E884" s="41" t="s">
        <v>7867</v>
      </c>
      <c r="F884" s="41" t="s">
        <v>6655</v>
      </c>
      <c r="G884" s="41" t="s">
        <v>6649</v>
      </c>
      <c r="H884" s="41" t="s">
        <v>6650</v>
      </c>
      <c r="I884" s="41" t="s">
        <v>7868</v>
      </c>
      <c r="J884" s="45">
        <v>55000000</v>
      </c>
      <c r="K884" s="41" t="s">
        <v>1428</v>
      </c>
      <c r="L884" s="41" t="s">
        <v>1740</v>
      </c>
      <c r="M884" s="41" t="s">
        <v>1741</v>
      </c>
      <c r="N884" s="41" t="s">
        <v>71</v>
      </c>
      <c r="O884" s="41"/>
      <c r="P884" s="41"/>
    </row>
    <row r="885" spans="2:16" ht="17.100000000000001" customHeight="1">
      <c r="B885" s="41">
        <v>2026</v>
      </c>
      <c r="C885" s="41">
        <v>4</v>
      </c>
      <c r="D885" s="41" t="s">
        <v>72</v>
      </c>
      <c r="E885" s="41" t="s">
        <v>7869</v>
      </c>
      <c r="F885" s="41" t="s">
        <v>6655</v>
      </c>
      <c r="G885" s="41" t="s">
        <v>6656</v>
      </c>
      <c r="H885" s="41" t="s">
        <v>6650</v>
      </c>
      <c r="I885" s="41" t="s">
        <v>6651</v>
      </c>
      <c r="J885" s="45">
        <v>8000000000</v>
      </c>
      <c r="K885" s="41" t="s">
        <v>1105</v>
      </c>
      <c r="L885" s="41" t="s">
        <v>1106</v>
      </c>
      <c r="M885" s="41" t="s">
        <v>1107</v>
      </c>
      <c r="N885" s="41" t="s">
        <v>308</v>
      </c>
      <c r="O885" s="41"/>
      <c r="P885" s="41"/>
    </row>
    <row r="886" spans="2:16" ht="17.100000000000001" customHeight="1">
      <c r="B886" s="41">
        <v>2026</v>
      </c>
      <c r="C886" s="41">
        <v>4</v>
      </c>
      <c r="D886" s="41" t="s">
        <v>72</v>
      </c>
      <c r="E886" s="41" t="s">
        <v>7870</v>
      </c>
      <c r="F886" s="41" t="s">
        <v>6655</v>
      </c>
      <c r="G886" s="41" t="s">
        <v>6656</v>
      </c>
      <c r="H886" s="41" t="s">
        <v>6650</v>
      </c>
      <c r="I886" s="41" t="s">
        <v>6651</v>
      </c>
      <c r="J886" s="45">
        <v>7200000000</v>
      </c>
      <c r="K886" s="41" t="s">
        <v>1105</v>
      </c>
      <c r="L886" s="41" t="s">
        <v>1106</v>
      </c>
      <c r="M886" s="41" t="s">
        <v>1107</v>
      </c>
      <c r="N886" s="41" t="s">
        <v>308</v>
      </c>
      <c r="O886" s="41"/>
      <c r="P886" s="41"/>
    </row>
    <row r="887" spans="2:16" ht="17.100000000000001" customHeight="1">
      <c r="B887" s="41">
        <v>2026</v>
      </c>
      <c r="C887" s="41">
        <v>4</v>
      </c>
      <c r="D887" s="41" t="s">
        <v>72</v>
      </c>
      <c r="E887" s="41" t="s">
        <v>7871</v>
      </c>
      <c r="F887" s="41" t="s">
        <v>6655</v>
      </c>
      <c r="G887" s="41" t="s">
        <v>6656</v>
      </c>
      <c r="H887" s="41" t="s">
        <v>6650</v>
      </c>
      <c r="I887" s="41" t="s">
        <v>6651</v>
      </c>
      <c r="J887" s="45">
        <v>2200000000</v>
      </c>
      <c r="K887" s="41" t="s">
        <v>1105</v>
      </c>
      <c r="L887" s="41" t="s">
        <v>1106</v>
      </c>
      <c r="M887" s="41" t="s">
        <v>1107</v>
      </c>
      <c r="N887" s="41" t="s">
        <v>308</v>
      </c>
      <c r="O887" s="41"/>
      <c r="P887" s="41"/>
    </row>
    <row r="888" spans="2:16" ht="17.100000000000001" customHeight="1">
      <c r="B888" s="41">
        <v>2026</v>
      </c>
      <c r="C888" s="41">
        <v>4</v>
      </c>
      <c r="D888" s="41" t="s">
        <v>72</v>
      </c>
      <c r="E888" s="41" t="s">
        <v>7872</v>
      </c>
      <c r="F888" s="41" t="s">
        <v>6655</v>
      </c>
      <c r="G888" s="41" t="s">
        <v>6656</v>
      </c>
      <c r="H888" s="41" t="s">
        <v>6650</v>
      </c>
      <c r="I888" s="41" t="s">
        <v>6651</v>
      </c>
      <c r="J888" s="45">
        <v>1000000000</v>
      </c>
      <c r="K888" s="41" t="s">
        <v>1105</v>
      </c>
      <c r="L888" s="41" t="s">
        <v>1106</v>
      </c>
      <c r="M888" s="41" t="s">
        <v>1107</v>
      </c>
      <c r="N888" s="41" t="s">
        <v>308</v>
      </c>
      <c r="O888" s="41"/>
      <c r="P888" s="41"/>
    </row>
    <row r="889" spans="2:16" ht="17.100000000000001" customHeight="1">
      <c r="B889" s="41">
        <v>2026</v>
      </c>
      <c r="C889" s="41">
        <v>4</v>
      </c>
      <c r="D889" s="41" t="s">
        <v>72</v>
      </c>
      <c r="E889" s="41" t="s">
        <v>7873</v>
      </c>
      <c r="F889" s="41" t="s">
        <v>6655</v>
      </c>
      <c r="G889" s="41" t="s">
        <v>6656</v>
      </c>
      <c r="H889" s="41" t="s">
        <v>6667</v>
      </c>
      <c r="I889" s="41" t="s">
        <v>6651</v>
      </c>
      <c r="J889" s="45">
        <v>73009000</v>
      </c>
      <c r="K889" s="41" t="s">
        <v>1138</v>
      </c>
      <c r="L889" s="41" t="s">
        <v>7874</v>
      </c>
      <c r="M889" s="41" t="s">
        <v>7875</v>
      </c>
      <c r="N889" s="41" t="s">
        <v>71</v>
      </c>
      <c r="O889" s="41"/>
      <c r="P889" s="41"/>
    </row>
    <row r="890" spans="2:16" ht="17.100000000000001" customHeight="1">
      <c r="B890" s="41">
        <v>2026</v>
      </c>
      <c r="C890" s="41">
        <v>4</v>
      </c>
      <c r="D890" s="41" t="s">
        <v>72</v>
      </c>
      <c r="E890" s="41" t="s">
        <v>7876</v>
      </c>
      <c r="F890" s="41" t="s">
        <v>6655</v>
      </c>
      <c r="G890" s="41" t="s">
        <v>6649</v>
      </c>
      <c r="H890" s="41" t="s">
        <v>6650</v>
      </c>
      <c r="I890" s="41" t="s">
        <v>6651</v>
      </c>
      <c r="J890" s="45">
        <v>135234000</v>
      </c>
      <c r="K890" s="41" t="s">
        <v>1138</v>
      </c>
      <c r="L890" s="41" t="s">
        <v>7874</v>
      </c>
      <c r="M890" s="41" t="s">
        <v>7875</v>
      </c>
      <c r="N890" s="41" t="s">
        <v>71</v>
      </c>
      <c r="O890" s="41"/>
      <c r="P890" s="41"/>
    </row>
    <row r="891" spans="2:16" ht="17.100000000000001" customHeight="1">
      <c r="B891" s="41">
        <v>2026</v>
      </c>
      <c r="C891" s="41">
        <v>4</v>
      </c>
      <c r="D891" s="41" t="s">
        <v>72</v>
      </c>
      <c r="E891" s="41" t="s">
        <v>7877</v>
      </c>
      <c r="F891" s="41" t="s">
        <v>6655</v>
      </c>
      <c r="G891" s="41" t="s">
        <v>6656</v>
      </c>
      <c r="H891" s="41" t="s">
        <v>6650</v>
      </c>
      <c r="I891" s="41" t="s">
        <v>6680</v>
      </c>
      <c r="J891" s="45">
        <v>20000000</v>
      </c>
      <c r="K891" s="41" t="s">
        <v>183</v>
      </c>
      <c r="L891" s="41" t="s">
        <v>2200</v>
      </c>
      <c r="M891" s="41" t="s">
        <v>2201</v>
      </c>
      <c r="N891" s="41" t="s">
        <v>71</v>
      </c>
      <c r="O891" s="41"/>
      <c r="P891" s="41" t="s">
        <v>109</v>
      </c>
    </row>
    <row r="892" spans="2:16" ht="17.100000000000001" customHeight="1">
      <c r="B892" s="41">
        <v>2026</v>
      </c>
      <c r="C892" s="41">
        <v>4</v>
      </c>
      <c r="D892" s="41" t="s">
        <v>72</v>
      </c>
      <c r="E892" s="41" t="s">
        <v>7878</v>
      </c>
      <c r="F892" s="41" t="s">
        <v>6655</v>
      </c>
      <c r="G892" s="41" t="s">
        <v>6656</v>
      </c>
      <c r="H892" s="41" t="s">
        <v>6667</v>
      </c>
      <c r="I892" s="41" t="s">
        <v>6665</v>
      </c>
      <c r="J892" s="45">
        <v>160400000</v>
      </c>
      <c r="K892" s="41" t="s">
        <v>1440</v>
      </c>
      <c r="L892" s="41" t="s">
        <v>3773</v>
      </c>
      <c r="M892" s="41" t="s">
        <v>7879</v>
      </c>
      <c r="N892" s="41" t="s">
        <v>71</v>
      </c>
      <c r="O892" s="41"/>
      <c r="P892" s="41"/>
    </row>
    <row r="893" spans="2:16" ht="17.100000000000001" customHeight="1">
      <c r="B893" s="41">
        <v>2026</v>
      </c>
      <c r="C893" s="41">
        <v>4</v>
      </c>
      <c r="D893" s="41" t="s">
        <v>72</v>
      </c>
      <c r="E893" s="41" t="s">
        <v>7880</v>
      </c>
      <c r="F893" s="41" t="s">
        <v>6655</v>
      </c>
      <c r="G893" s="41" t="s">
        <v>6656</v>
      </c>
      <c r="H893" s="41" t="s">
        <v>6667</v>
      </c>
      <c r="I893" s="41" t="s">
        <v>6665</v>
      </c>
      <c r="J893" s="45">
        <v>200000000</v>
      </c>
      <c r="K893" s="41" t="s">
        <v>1440</v>
      </c>
      <c r="L893" s="41" t="s">
        <v>3773</v>
      </c>
      <c r="M893" s="41" t="s">
        <v>7879</v>
      </c>
      <c r="N893" s="41" t="s">
        <v>71</v>
      </c>
      <c r="O893" s="41"/>
      <c r="P893" s="41"/>
    </row>
    <row r="894" spans="2:16" ht="17.100000000000001" customHeight="1">
      <c r="B894" s="41">
        <v>2026</v>
      </c>
      <c r="C894" s="41">
        <v>4</v>
      </c>
      <c r="D894" s="41" t="s">
        <v>72</v>
      </c>
      <c r="E894" s="41" t="s">
        <v>7881</v>
      </c>
      <c r="F894" s="41" t="s">
        <v>6655</v>
      </c>
      <c r="G894" s="41" t="s">
        <v>6649</v>
      </c>
      <c r="H894" s="41" t="s">
        <v>6650</v>
      </c>
      <c r="I894" s="41" t="s">
        <v>6651</v>
      </c>
      <c r="J894" s="45">
        <v>200000000</v>
      </c>
      <c r="K894" s="41" t="s">
        <v>1440</v>
      </c>
      <c r="L894" s="41" t="s">
        <v>1444</v>
      </c>
      <c r="M894" s="41" t="s">
        <v>1445</v>
      </c>
      <c r="N894" s="41" t="s">
        <v>71</v>
      </c>
      <c r="O894" s="41"/>
      <c r="P894" s="41"/>
    </row>
    <row r="895" spans="2:16" ht="17.100000000000001" customHeight="1">
      <c r="B895" s="41">
        <v>2026</v>
      </c>
      <c r="C895" s="41">
        <v>4</v>
      </c>
      <c r="D895" s="41" t="s">
        <v>72</v>
      </c>
      <c r="E895" s="41" t="s">
        <v>7882</v>
      </c>
      <c r="F895" s="41" t="s">
        <v>6655</v>
      </c>
      <c r="G895" s="41" t="s">
        <v>6649</v>
      </c>
      <c r="H895" s="41" t="s">
        <v>6650</v>
      </c>
      <c r="I895" s="41" t="s">
        <v>6651</v>
      </c>
      <c r="J895" s="45">
        <v>60000000</v>
      </c>
      <c r="K895" s="41" t="s">
        <v>1440</v>
      </c>
      <c r="L895" s="41" t="s">
        <v>6193</v>
      </c>
      <c r="M895" s="41" t="s">
        <v>6194</v>
      </c>
      <c r="N895" s="41" t="s">
        <v>71</v>
      </c>
      <c r="O895" s="41"/>
      <c r="P895" s="41"/>
    </row>
    <row r="896" spans="2:16" ht="17.100000000000001" customHeight="1">
      <c r="B896" s="41">
        <v>2026</v>
      </c>
      <c r="C896" s="41">
        <v>4</v>
      </c>
      <c r="D896" s="41" t="s">
        <v>72</v>
      </c>
      <c r="E896" s="41" t="s">
        <v>7883</v>
      </c>
      <c r="F896" s="41" t="s">
        <v>6655</v>
      </c>
      <c r="G896" s="41" t="s">
        <v>6656</v>
      </c>
      <c r="H896" s="41" t="s">
        <v>6667</v>
      </c>
      <c r="I896" s="41" t="s">
        <v>6680</v>
      </c>
      <c r="J896" s="45">
        <v>21000000</v>
      </c>
      <c r="K896" s="41" t="s">
        <v>203</v>
      </c>
      <c r="L896" s="41" t="s">
        <v>1749</v>
      </c>
      <c r="M896" s="41" t="s">
        <v>1750</v>
      </c>
      <c r="N896" s="41" t="s">
        <v>71</v>
      </c>
      <c r="O896" s="41"/>
      <c r="P896" s="41"/>
    </row>
    <row r="897" spans="2:16" ht="17.100000000000001" customHeight="1">
      <c r="B897" s="41">
        <v>2026</v>
      </c>
      <c r="C897" s="41">
        <v>4</v>
      </c>
      <c r="D897" s="41" t="s">
        <v>72</v>
      </c>
      <c r="E897" s="41" t="s">
        <v>7884</v>
      </c>
      <c r="F897" s="41" t="s">
        <v>6655</v>
      </c>
      <c r="G897" s="41" t="s">
        <v>6649</v>
      </c>
      <c r="H897" s="41" t="s">
        <v>6650</v>
      </c>
      <c r="I897" s="41" t="s">
        <v>6651</v>
      </c>
      <c r="J897" s="45">
        <v>150000000</v>
      </c>
      <c r="K897" s="41" t="s">
        <v>218</v>
      </c>
      <c r="L897" s="41" t="s">
        <v>219</v>
      </c>
      <c r="M897" s="41" t="s">
        <v>220</v>
      </c>
      <c r="N897" s="41" t="s">
        <v>71</v>
      </c>
      <c r="O897" s="41"/>
      <c r="P897" s="41"/>
    </row>
    <row r="898" spans="2:16" ht="17.100000000000001" customHeight="1">
      <c r="B898" s="41">
        <v>2026</v>
      </c>
      <c r="C898" s="41">
        <v>4</v>
      </c>
      <c r="D898" s="41" t="s">
        <v>72</v>
      </c>
      <c r="E898" s="41" t="s">
        <v>7885</v>
      </c>
      <c r="F898" s="41" t="s">
        <v>6655</v>
      </c>
      <c r="G898" s="41" t="s">
        <v>6656</v>
      </c>
      <c r="H898" s="41" t="s">
        <v>6667</v>
      </c>
      <c r="I898" s="41" t="s">
        <v>6651</v>
      </c>
      <c r="J898" s="45">
        <v>40000000</v>
      </c>
      <c r="K898" s="41" t="s">
        <v>7403</v>
      </c>
      <c r="L898" s="41" t="s">
        <v>6713</v>
      </c>
      <c r="M898" s="41" t="s">
        <v>7715</v>
      </c>
      <c r="N898" s="41" t="s">
        <v>71</v>
      </c>
      <c r="O898" s="41"/>
      <c r="P898" s="41"/>
    </row>
    <row r="899" spans="2:16" ht="17.100000000000001" customHeight="1">
      <c r="B899" s="41">
        <v>2026</v>
      </c>
      <c r="C899" s="41">
        <v>4</v>
      </c>
      <c r="D899" s="41" t="s">
        <v>72</v>
      </c>
      <c r="E899" s="41" t="s">
        <v>7886</v>
      </c>
      <c r="F899" s="41" t="s">
        <v>6655</v>
      </c>
      <c r="G899" s="41" t="s">
        <v>6656</v>
      </c>
      <c r="H899" s="41" t="s">
        <v>6667</v>
      </c>
      <c r="I899" s="41" t="s">
        <v>6651</v>
      </c>
      <c r="J899" s="45">
        <v>40000000</v>
      </c>
      <c r="K899" s="41" t="s">
        <v>7403</v>
      </c>
      <c r="L899" s="41" t="s">
        <v>6713</v>
      </c>
      <c r="M899" s="41" t="s">
        <v>7715</v>
      </c>
      <c r="N899" s="41" t="s">
        <v>71</v>
      </c>
      <c r="O899" s="41"/>
      <c r="P899" s="41"/>
    </row>
    <row r="900" spans="2:16" ht="17.100000000000001" customHeight="1">
      <c r="B900" s="41">
        <v>2026</v>
      </c>
      <c r="C900" s="41">
        <v>4</v>
      </c>
      <c r="D900" s="41" t="s">
        <v>72</v>
      </c>
      <c r="E900" s="41" t="s">
        <v>7887</v>
      </c>
      <c r="F900" s="41" t="s">
        <v>6655</v>
      </c>
      <c r="G900" s="41" t="s">
        <v>6656</v>
      </c>
      <c r="H900" s="41" t="s">
        <v>6667</v>
      </c>
      <c r="I900" s="41" t="s">
        <v>6651</v>
      </c>
      <c r="J900" s="45">
        <v>20000000</v>
      </c>
      <c r="K900" s="41" t="s">
        <v>7403</v>
      </c>
      <c r="L900" s="41" t="s">
        <v>6713</v>
      </c>
      <c r="M900" s="41" t="s">
        <v>7715</v>
      </c>
      <c r="N900" s="41" t="s">
        <v>71</v>
      </c>
      <c r="O900" s="41"/>
      <c r="P900" s="41"/>
    </row>
    <row r="901" spans="2:16" ht="17.100000000000001" customHeight="1">
      <c r="B901" s="41">
        <v>2026</v>
      </c>
      <c r="C901" s="41">
        <v>4</v>
      </c>
      <c r="D901" s="41" t="s">
        <v>72</v>
      </c>
      <c r="E901" s="41" t="s">
        <v>7888</v>
      </c>
      <c r="F901" s="41" t="s">
        <v>6655</v>
      </c>
      <c r="G901" s="41" t="s">
        <v>6649</v>
      </c>
      <c r="H901" s="41" t="s">
        <v>6650</v>
      </c>
      <c r="I901" s="41" t="s">
        <v>6680</v>
      </c>
      <c r="J901" s="45">
        <v>50000000</v>
      </c>
      <c r="K901" s="41" t="s">
        <v>257</v>
      </c>
      <c r="L901" s="41" t="s">
        <v>1565</v>
      </c>
      <c r="M901" s="41" t="s">
        <v>1566</v>
      </c>
      <c r="N901" s="41" t="s">
        <v>71</v>
      </c>
      <c r="O901" s="41"/>
      <c r="P901" s="41" t="s">
        <v>121</v>
      </c>
    </row>
    <row r="902" spans="2:16" ht="17.100000000000001" customHeight="1">
      <c r="B902" s="41">
        <v>2026</v>
      </c>
      <c r="C902" s="41">
        <v>4</v>
      </c>
      <c r="D902" s="41" t="s">
        <v>72</v>
      </c>
      <c r="E902" s="41" t="s">
        <v>7889</v>
      </c>
      <c r="F902" s="41" t="s">
        <v>6655</v>
      </c>
      <c r="G902" s="41" t="s">
        <v>6649</v>
      </c>
      <c r="H902" s="41" t="s">
        <v>6650</v>
      </c>
      <c r="I902" s="41" t="s">
        <v>6665</v>
      </c>
      <c r="J902" s="45">
        <v>80000000</v>
      </c>
      <c r="K902" s="41" t="s">
        <v>1210</v>
      </c>
      <c r="L902" s="41" t="s">
        <v>1868</v>
      </c>
      <c r="M902" s="41" t="s">
        <v>1869</v>
      </c>
      <c r="N902" s="41" t="s">
        <v>71</v>
      </c>
      <c r="O902" s="41"/>
      <c r="P902" s="41"/>
    </row>
    <row r="903" spans="2:16" ht="17.100000000000001" customHeight="1">
      <c r="B903" s="41">
        <v>2026</v>
      </c>
      <c r="C903" s="41">
        <v>4</v>
      </c>
      <c r="D903" s="41" t="s">
        <v>72</v>
      </c>
      <c r="E903" s="41" t="s">
        <v>7890</v>
      </c>
      <c r="F903" s="41" t="s">
        <v>6655</v>
      </c>
      <c r="G903" s="41" t="s">
        <v>6649</v>
      </c>
      <c r="H903" s="41" t="s">
        <v>6650</v>
      </c>
      <c r="I903" s="41" t="s">
        <v>6665</v>
      </c>
      <c r="J903" s="45">
        <v>90000000</v>
      </c>
      <c r="K903" s="41" t="s">
        <v>1210</v>
      </c>
      <c r="L903" s="41" t="s">
        <v>1868</v>
      </c>
      <c r="M903" s="41" t="s">
        <v>1869</v>
      </c>
      <c r="N903" s="41" t="s">
        <v>71</v>
      </c>
      <c r="O903" s="41"/>
      <c r="P903" s="41"/>
    </row>
    <row r="904" spans="2:16" ht="17.100000000000001" customHeight="1">
      <c r="B904" s="41">
        <v>2026</v>
      </c>
      <c r="C904" s="41">
        <v>4</v>
      </c>
      <c r="D904" s="41" t="s">
        <v>72</v>
      </c>
      <c r="E904" s="41" t="s">
        <v>7891</v>
      </c>
      <c r="F904" s="41" t="s">
        <v>6655</v>
      </c>
      <c r="G904" s="41" t="s">
        <v>6649</v>
      </c>
      <c r="H904" s="41" t="s">
        <v>6650</v>
      </c>
      <c r="I904" s="41" t="s">
        <v>6665</v>
      </c>
      <c r="J904" s="45">
        <v>90000000</v>
      </c>
      <c r="K904" s="41" t="s">
        <v>1210</v>
      </c>
      <c r="L904" s="41" t="s">
        <v>1868</v>
      </c>
      <c r="M904" s="41" t="s">
        <v>1869</v>
      </c>
      <c r="N904" s="41" t="s">
        <v>71</v>
      </c>
      <c r="O904" s="41"/>
      <c r="P904" s="41"/>
    </row>
    <row r="905" spans="2:16" ht="17.100000000000001" customHeight="1">
      <c r="B905" s="41">
        <v>2026</v>
      </c>
      <c r="C905" s="41">
        <v>4</v>
      </c>
      <c r="D905" s="41" t="s">
        <v>72</v>
      </c>
      <c r="E905" s="41" t="s">
        <v>7892</v>
      </c>
      <c r="F905" s="41" t="s">
        <v>6655</v>
      </c>
      <c r="G905" s="41" t="s">
        <v>6649</v>
      </c>
      <c r="H905" s="41" t="s">
        <v>6650</v>
      </c>
      <c r="I905" s="41" t="s">
        <v>6680</v>
      </c>
      <c r="J905" s="45">
        <v>19500000</v>
      </c>
      <c r="K905" s="41" t="s">
        <v>6232</v>
      </c>
      <c r="L905" s="41" t="s">
        <v>7893</v>
      </c>
      <c r="M905" s="41" t="s">
        <v>7894</v>
      </c>
      <c r="N905" s="41" t="s">
        <v>71</v>
      </c>
      <c r="O905" s="41"/>
      <c r="P905" s="41" t="s">
        <v>109</v>
      </c>
    </row>
    <row r="906" spans="2:16" ht="17.100000000000001" customHeight="1">
      <c r="B906" s="41">
        <v>2026</v>
      </c>
      <c r="C906" s="41">
        <v>4</v>
      </c>
      <c r="D906" s="41" t="s">
        <v>72</v>
      </c>
      <c r="E906" s="41" t="s">
        <v>7895</v>
      </c>
      <c r="F906" s="41" t="s">
        <v>6655</v>
      </c>
      <c r="G906" s="41" t="s">
        <v>6649</v>
      </c>
      <c r="H906" s="41" t="s">
        <v>6650</v>
      </c>
      <c r="I906" s="41" t="s">
        <v>6680</v>
      </c>
      <c r="J906" s="45">
        <v>19500000</v>
      </c>
      <c r="K906" s="41" t="s">
        <v>6232</v>
      </c>
      <c r="L906" s="41" t="s">
        <v>7893</v>
      </c>
      <c r="M906" s="41" t="s">
        <v>7894</v>
      </c>
      <c r="N906" s="41" t="s">
        <v>71</v>
      </c>
      <c r="O906" s="41"/>
      <c r="P906" s="41" t="s">
        <v>109</v>
      </c>
    </row>
    <row r="907" spans="2:16" ht="17.100000000000001" customHeight="1">
      <c r="B907" s="41">
        <v>2026</v>
      </c>
      <c r="C907" s="41">
        <v>4</v>
      </c>
      <c r="D907" s="41" t="s">
        <v>72</v>
      </c>
      <c r="E907" s="41" t="s">
        <v>7896</v>
      </c>
      <c r="F907" s="41" t="s">
        <v>6655</v>
      </c>
      <c r="G907" s="41" t="s">
        <v>6649</v>
      </c>
      <c r="H907" s="41" t="s">
        <v>6650</v>
      </c>
      <c r="I907" s="41" t="s">
        <v>6680</v>
      </c>
      <c r="J907" s="45">
        <v>20000000</v>
      </c>
      <c r="K907" s="41" t="s">
        <v>6232</v>
      </c>
      <c r="L907" s="41" t="s">
        <v>7440</v>
      </c>
      <c r="M907" s="41" t="s">
        <v>7441</v>
      </c>
      <c r="N907" s="41" t="s">
        <v>71</v>
      </c>
      <c r="O907" s="41"/>
      <c r="P907" s="41" t="s">
        <v>109</v>
      </c>
    </row>
    <row r="908" spans="2:16" ht="17.100000000000001" customHeight="1">
      <c r="B908" s="41">
        <v>2026</v>
      </c>
      <c r="C908" s="41">
        <v>4</v>
      </c>
      <c r="D908" s="41" t="s">
        <v>72</v>
      </c>
      <c r="E908" s="41" t="s">
        <v>7897</v>
      </c>
      <c r="F908" s="41" t="s">
        <v>6655</v>
      </c>
      <c r="G908" s="41" t="s">
        <v>6649</v>
      </c>
      <c r="H908" s="41" t="s">
        <v>6650</v>
      </c>
      <c r="I908" s="41" t="s">
        <v>6680</v>
      </c>
      <c r="J908" s="45">
        <v>35000000</v>
      </c>
      <c r="K908" s="41" t="s">
        <v>7898</v>
      </c>
      <c r="L908" s="41" t="s">
        <v>7899</v>
      </c>
      <c r="M908" s="41" t="s">
        <v>7900</v>
      </c>
      <c r="N908" s="41" t="s">
        <v>71</v>
      </c>
      <c r="O908" s="41"/>
      <c r="P908" s="41" t="s">
        <v>121</v>
      </c>
    </row>
    <row r="909" spans="2:16" ht="17.100000000000001" customHeight="1">
      <c r="B909" s="41">
        <v>2026</v>
      </c>
      <c r="C909" s="41">
        <v>4</v>
      </c>
      <c r="D909" s="41" t="s">
        <v>72</v>
      </c>
      <c r="E909" s="41" t="s">
        <v>7897</v>
      </c>
      <c r="F909" s="41" t="s">
        <v>6655</v>
      </c>
      <c r="G909" s="41" t="s">
        <v>6649</v>
      </c>
      <c r="H909" s="41" t="s">
        <v>6650</v>
      </c>
      <c r="I909" s="41" t="s">
        <v>6680</v>
      </c>
      <c r="J909" s="45">
        <v>35000000</v>
      </c>
      <c r="K909" s="41" t="s">
        <v>7898</v>
      </c>
      <c r="L909" s="41" t="s">
        <v>7899</v>
      </c>
      <c r="M909" s="41" t="s">
        <v>7900</v>
      </c>
      <c r="N909" s="41" t="s">
        <v>71</v>
      </c>
      <c r="O909" s="41"/>
      <c r="P909" s="41" t="s">
        <v>121</v>
      </c>
    </row>
    <row r="910" spans="2:16" ht="17.100000000000001" customHeight="1">
      <c r="B910" s="41">
        <v>2026</v>
      </c>
      <c r="C910" s="41">
        <v>4</v>
      </c>
      <c r="D910" s="41" t="s">
        <v>72</v>
      </c>
      <c r="E910" s="41" t="s">
        <v>7901</v>
      </c>
      <c r="F910" s="41" t="s">
        <v>6655</v>
      </c>
      <c r="G910" s="41" t="s">
        <v>6649</v>
      </c>
      <c r="H910" s="41" t="s">
        <v>6650</v>
      </c>
      <c r="I910" s="41" t="s">
        <v>6665</v>
      </c>
      <c r="J910" s="45">
        <v>55000000</v>
      </c>
      <c r="K910" s="41" t="s">
        <v>7453</v>
      </c>
      <c r="L910" s="41" t="s">
        <v>7754</v>
      </c>
      <c r="M910" s="41" t="s">
        <v>7755</v>
      </c>
      <c r="N910" s="41" t="s">
        <v>71</v>
      </c>
      <c r="O910" s="41"/>
      <c r="P910" s="41"/>
    </row>
    <row r="911" spans="2:16" ht="17.100000000000001" customHeight="1">
      <c r="B911" s="41">
        <v>2026</v>
      </c>
      <c r="C911" s="41">
        <v>4</v>
      </c>
      <c r="D911" s="41" t="s">
        <v>72</v>
      </c>
      <c r="E911" s="41" t="s">
        <v>7902</v>
      </c>
      <c r="F911" s="41" t="s">
        <v>6655</v>
      </c>
      <c r="G911" s="41" t="s">
        <v>6649</v>
      </c>
      <c r="H911" s="41" t="s">
        <v>6650</v>
      </c>
      <c r="I911" s="41" t="s">
        <v>6665</v>
      </c>
      <c r="J911" s="45">
        <v>450000000</v>
      </c>
      <c r="K911" s="41" t="s">
        <v>7453</v>
      </c>
      <c r="L911" s="41" t="s">
        <v>7457</v>
      </c>
      <c r="M911" s="41" t="s">
        <v>7458</v>
      </c>
      <c r="N911" s="41" t="s">
        <v>71</v>
      </c>
      <c r="O911" s="41"/>
      <c r="P911" s="41"/>
    </row>
    <row r="912" spans="2:16" ht="17.100000000000001" customHeight="1">
      <c r="B912" s="41">
        <v>2026</v>
      </c>
      <c r="C912" s="41">
        <v>4</v>
      </c>
      <c r="D912" s="41" t="s">
        <v>72</v>
      </c>
      <c r="E912" s="41" t="s">
        <v>7903</v>
      </c>
      <c r="F912" s="41" t="s">
        <v>6655</v>
      </c>
      <c r="G912" s="41" t="s">
        <v>6656</v>
      </c>
      <c r="H912" s="41" t="s">
        <v>6650</v>
      </c>
      <c r="I912" s="41" t="s">
        <v>6651</v>
      </c>
      <c r="J912" s="45">
        <v>241000000</v>
      </c>
      <c r="K912" s="41" t="s">
        <v>7904</v>
      </c>
      <c r="L912" s="41" t="s">
        <v>7905</v>
      </c>
      <c r="M912" s="41" t="s">
        <v>7906</v>
      </c>
      <c r="N912" s="41" t="s">
        <v>71</v>
      </c>
      <c r="O912" s="41"/>
      <c r="P912" s="41"/>
    </row>
    <row r="913" spans="2:16" ht="17.100000000000001" customHeight="1">
      <c r="B913" s="41">
        <v>2026</v>
      </c>
      <c r="C913" s="41">
        <v>4</v>
      </c>
      <c r="D913" s="41" t="s">
        <v>72</v>
      </c>
      <c r="E913" s="41" t="s">
        <v>7907</v>
      </c>
      <c r="F913" s="41" t="s">
        <v>6655</v>
      </c>
      <c r="G913" s="41" t="s">
        <v>6649</v>
      </c>
      <c r="H913" s="41" t="s">
        <v>6650</v>
      </c>
      <c r="I913" s="41" t="s">
        <v>6651</v>
      </c>
      <c r="J913" s="45">
        <v>22000000</v>
      </c>
      <c r="K913" s="41" t="s">
        <v>6915</v>
      </c>
      <c r="L913" s="41" t="s">
        <v>5718</v>
      </c>
      <c r="M913" s="41" t="s">
        <v>5719</v>
      </c>
      <c r="N913" s="41" t="s">
        <v>71</v>
      </c>
      <c r="O913" s="41"/>
      <c r="P913" s="41" t="s">
        <v>121</v>
      </c>
    </row>
    <row r="914" spans="2:16" ht="17.100000000000001" customHeight="1">
      <c r="B914" s="41">
        <v>2026</v>
      </c>
      <c r="C914" s="41">
        <v>4</v>
      </c>
      <c r="D914" s="41" t="s">
        <v>72</v>
      </c>
      <c r="E914" s="41" t="s">
        <v>7908</v>
      </c>
      <c r="F914" s="41" t="s">
        <v>6655</v>
      </c>
      <c r="G914" s="41" t="s">
        <v>6649</v>
      </c>
      <c r="H914" s="41" t="s">
        <v>6650</v>
      </c>
      <c r="I914" s="41" t="s">
        <v>6651</v>
      </c>
      <c r="J914" s="45">
        <v>73500000</v>
      </c>
      <c r="K914" s="41" t="s">
        <v>7772</v>
      </c>
      <c r="L914" s="41" t="s">
        <v>7776</v>
      </c>
      <c r="M914" s="41" t="s">
        <v>7777</v>
      </c>
      <c r="N914" s="41" t="s">
        <v>71</v>
      </c>
      <c r="O914" s="41"/>
      <c r="P914" s="41"/>
    </row>
    <row r="915" spans="2:16" ht="17.100000000000001" customHeight="1">
      <c r="B915" s="41">
        <v>2026</v>
      </c>
      <c r="C915" s="41">
        <v>4</v>
      </c>
      <c r="D915" s="41" t="s">
        <v>72</v>
      </c>
      <c r="E915" s="41" t="s">
        <v>7909</v>
      </c>
      <c r="F915" s="41" t="s">
        <v>6655</v>
      </c>
      <c r="G915" s="41" t="s">
        <v>6649</v>
      </c>
      <c r="H915" s="41" t="s">
        <v>6650</v>
      </c>
      <c r="I915" s="41" t="s">
        <v>6651</v>
      </c>
      <c r="J915" s="45">
        <v>44000000</v>
      </c>
      <c r="K915" s="41" t="s">
        <v>7772</v>
      </c>
      <c r="L915" s="41" t="s">
        <v>7779</v>
      </c>
      <c r="M915" s="41" t="s">
        <v>7780</v>
      </c>
      <c r="N915" s="41" t="s">
        <v>71</v>
      </c>
      <c r="O915" s="41"/>
      <c r="P915" s="41"/>
    </row>
    <row r="916" spans="2:16" ht="17.100000000000001" customHeight="1">
      <c r="B916" s="41">
        <v>2026</v>
      </c>
      <c r="C916" s="41">
        <v>4</v>
      </c>
      <c r="D916" s="41" t="s">
        <v>72</v>
      </c>
      <c r="E916" s="41" t="s">
        <v>7910</v>
      </c>
      <c r="F916" s="41" t="s">
        <v>6655</v>
      </c>
      <c r="G916" s="41" t="s">
        <v>6649</v>
      </c>
      <c r="H916" s="41" t="s">
        <v>6650</v>
      </c>
      <c r="I916" s="41" t="s">
        <v>6651</v>
      </c>
      <c r="J916" s="45">
        <v>250000000</v>
      </c>
      <c r="K916" s="41" t="s">
        <v>6942</v>
      </c>
      <c r="L916" s="41" t="s">
        <v>7911</v>
      </c>
      <c r="M916" s="41" t="s">
        <v>7912</v>
      </c>
      <c r="N916" s="41" t="s">
        <v>71</v>
      </c>
      <c r="O916" s="41" t="s">
        <v>7913</v>
      </c>
      <c r="P916" s="41"/>
    </row>
    <row r="917" spans="2:16" ht="17.100000000000001" customHeight="1">
      <c r="B917" s="41">
        <v>2026</v>
      </c>
      <c r="C917" s="41">
        <v>4</v>
      </c>
      <c r="D917" s="41" t="s">
        <v>72</v>
      </c>
      <c r="E917" s="41" t="s">
        <v>7914</v>
      </c>
      <c r="F917" s="41" t="s">
        <v>6655</v>
      </c>
      <c r="G917" s="41" t="s">
        <v>6649</v>
      </c>
      <c r="H917" s="41" t="s">
        <v>6650</v>
      </c>
      <c r="I917" s="41" t="s">
        <v>6680</v>
      </c>
      <c r="J917" s="45">
        <v>11000000</v>
      </c>
      <c r="K917" s="41" t="s">
        <v>845</v>
      </c>
      <c r="L917" s="41" t="s">
        <v>1486</v>
      </c>
      <c r="M917" s="41" t="s">
        <v>1487</v>
      </c>
      <c r="N917" s="41" t="s">
        <v>71</v>
      </c>
      <c r="O917" s="41"/>
      <c r="P917" s="41" t="s">
        <v>121</v>
      </c>
    </row>
    <row r="918" spans="2:16" ht="17.100000000000001" customHeight="1">
      <c r="B918" s="41">
        <v>2026</v>
      </c>
      <c r="C918" s="41">
        <v>4</v>
      </c>
      <c r="D918" s="41" t="s">
        <v>72</v>
      </c>
      <c r="E918" s="41" t="s">
        <v>7915</v>
      </c>
      <c r="F918" s="41" t="s">
        <v>6655</v>
      </c>
      <c r="G918" s="41" t="s">
        <v>6649</v>
      </c>
      <c r="H918" s="41" t="s">
        <v>6650</v>
      </c>
      <c r="I918" s="41" t="s">
        <v>6665</v>
      </c>
      <c r="J918" s="45">
        <v>164700000</v>
      </c>
      <c r="K918" s="41" t="s">
        <v>5327</v>
      </c>
      <c r="L918" s="41" t="s">
        <v>6341</v>
      </c>
      <c r="M918" s="41" t="s">
        <v>6342</v>
      </c>
      <c r="N918" s="41" t="s">
        <v>71</v>
      </c>
      <c r="O918" s="41"/>
      <c r="P918" s="41"/>
    </row>
    <row r="919" spans="2:16" ht="17.100000000000001" customHeight="1">
      <c r="B919" s="41">
        <v>2026</v>
      </c>
      <c r="C919" s="41">
        <v>4</v>
      </c>
      <c r="D919" s="41" t="s">
        <v>72</v>
      </c>
      <c r="E919" s="41" t="s">
        <v>7916</v>
      </c>
      <c r="F919" s="41" t="s">
        <v>6655</v>
      </c>
      <c r="G919" s="41" t="s">
        <v>6656</v>
      </c>
      <c r="H919" s="41" t="s">
        <v>6667</v>
      </c>
      <c r="I919" s="41" t="s">
        <v>6665</v>
      </c>
      <c r="J919" s="45">
        <v>4000000000</v>
      </c>
      <c r="K919" s="41" t="s">
        <v>7917</v>
      </c>
      <c r="L919" s="41" t="s">
        <v>7918</v>
      </c>
      <c r="M919" s="41" t="s">
        <v>7919</v>
      </c>
      <c r="N919" s="41" t="s">
        <v>308</v>
      </c>
      <c r="O919" s="41"/>
      <c r="P919" s="41"/>
    </row>
    <row r="920" spans="2:16" ht="17.100000000000001" customHeight="1">
      <c r="B920" s="41">
        <v>2026</v>
      </c>
      <c r="C920" s="41">
        <v>4</v>
      </c>
      <c r="D920" s="41" t="s">
        <v>72</v>
      </c>
      <c r="E920" s="41" t="s">
        <v>7920</v>
      </c>
      <c r="F920" s="41" t="s">
        <v>6655</v>
      </c>
      <c r="G920" s="41" t="s">
        <v>6649</v>
      </c>
      <c r="H920" s="41" t="s">
        <v>6650</v>
      </c>
      <c r="I920" s="41" t="s">
        <v>6665</v>
      </c>
      <c r="J920" s="45">
        <v>100000000</v>
      </c>
      <c r="K920" s="41" t="s">
        <v>6127</v>
      </c>
      <c r="L920" s="41" t="s">
        <v>7921</v>
      </c>
      <c r="M920" s="41" t="s">
        <v>7922</v>
      </c>
      <c r="N920" s="41" t="s">
        <v>71</v>
      </c>
      <c r="O920" s="41"/>
      <c r="P920" s="41"/>
    </row>
    <row r="921" spans="2:16" ht="17.100000000000001" customHeight="1">
      <c r="B921" s="41">
        <v>2026</v>
      </c>
      <c r="C921" s="41">
        <v>4</v>
      </c>
      <c r="D921" s="41" t="s">
        <v>72</v>
      </c>
      <c r="E921" s="41" t="s">
        <v>7923</v>
      </c>
      <c r="F921" s="41" t="s">
        <v>6648</v>
      </c>
      <c r="G921" s="41" t="s">
        <v>6656</v>
      </c>
      <c r="H921" s="41" t="s">
        <v>6667</v>
      </c>
      <c r="I921" s="41" t="s">
        <v>6651</v>
      </c>
      <c r="J921" s="45">
        <v>146441000</v>
      </c>
      <c r="K921" s="41" t="s">
        <v>1266</v>
      </c>
      <c r="L921" s="41" t="s">
        <v>1589</v>
      </c>
      <c r="M921" s="41" t="s">
        <v>1590</v>
      </c>
      <c r="N921" s="41" t="s">
        <v>71</v>
      </c>
      <c r="O921" s="41"/>
      <c r="P921" s="41"/>
    </row>
    <row r="922" spans="2:16" ht="17.100000000000001" customHeight="1">
      <c r="B922" s="41">
        <v>2026</v>
      </c>
      <c r="C922" s="41">
        <v>4</v>
      </c>
      <c r="D922" s="41" t="s">
        <v>72</v>
      </c>
      <c r="E922" s="41" t="s">
        <v>7924</v>
      </c>
      <c r="F922" s="41" t="s">
        <v>6655</v>
      </c>
      <c r="G922" s="41" t="s">
        <v>6649</v>
      </c>
      <c r="H922" s="41" t="s">
        <v>6650</v>
      </c>
      <c r="I922" s="41" t="s">
        <v>6651</v>
      </c>
      <c r="J922" s="45">
        <v>15000000</v>
      </c>
      <c r="K922" s="41" t="s">
        <v>1592</v>
      </c>
      <c r="L922" s="41" t="s">
        <v>7925</v>
      </c>
      <c r="M922" s="41" t="s">
        <v>7926</v>
      </c>
      <c r="N922" s="41" t="s">
        <v>71</v>
      </c>
      <c r="O922" s="41" t="s">
        <v>7927</v>
      </c>
      <c r="P922" s="41" t="s">
        <v>121</v>
      </c>
    </row>
    <row r="923" spans="2:16" ht="17.100000000000001" customHeight="1">
      <c r="B923" s="41">
        <v>2026</v>
      </c>
      <c r="C923" s="41">
        <v>4</v>
      </c>
      <c r="D923" s="41" t="s">
        <v>72</v>
      </c>
      <c r="E923" s="41" t="s">
        <v>7924</v>
      </c>
      <c r="F923" s="41" t="s">
        <v>6655</v>
      </c>
      <c r="G923" s="41" t="s">
        <v>6649</v>
      </c>
      <c r="H923" s="41" t="s">
        <v>6650</v>
      </c>
      <c r="I923" s="41" t="s">
        <v>6651</v>
      </c>
      <c r="J923" s="45">
        <v>15000000</v>
      </c>
      <c r="K923" s="41" t="s">
        <v>1592</v>
      </c>
      <c r="L923" s="41" t="s">
        <v>7925</v>
      </c>
      <c r="M923" s="41" t="s">
        <v>7926</v>
      </c>
      <c r="N923" s="41" t="s">
        <v>71</v>
      </c>
      <c r="O923" s="41" t="s">
        <v>7927</v>
      </c>
      <c r="P923" s="41" t="s">
        <v>121</v>
      </c>
    </row>
    <row r="924" spans="2:16" ht="17.100000000000001" customHeight="1">
      <c r="B924" s="41">
        <v>2026</v>
      </c>
      <c r="C924" s="41">
        <v>4</v>
      </c>
      <c r="D924" s="41" t="s">
        <v>72</v>
      </c>
      <c r="E924" s="41" t="s">
        <v>7924</v>
      </c>
      <c r="F924" s="41" t="s">
        <v>6655</v>
      </c>
      <c r="G924" s="41" t="s">
        <v>6649</v>
      </c>
      <c r="H924" s="41" t="s">
        <v>6650</v>
      </c>
      <c r="I924" s="41" t="s">
        <v>6651</v>
      </c>
      <c r="J924" s="45">
        <v>15000000</v>
      </c>
      <c r="K924" s="41" t="s">
        <v>1592</v>
      </c>
      <c r="L924" s="41" t="s">
        <v>7925</v>
      </c>
      <c r="M924" s="41" t="s">
        <v>7926</v>
      </c>
      <c r="N924" s="41" t="s">
        <v>71</v>
      </c>
      <c r="O924" s="41" t="s">
        <v>7927</v>
      </c>
      <c r="P924" s="41" t="s">
        <v>121</v>
      </c>
    </row>
    <row r="925" spans="2:16" ht="17.100000000000001" customHeight="1">
      <c r="B925" s="41">
        <v>2026</v>
      </c>
      <c r="C925" s="41">
        <v>4</v>
      </c>
      <c r="D925" s="41" t="s">
        <v>72</v>
      </c>
      <c r="E925" s="41" t="s">
        <v>7928</v>
      </c>
      <c r="F925" s="41" t="s">
        <v>6655</v>
      </c>
      <c r="G925" s="41" t="s">
        <v>6649</v>
      </c>
      <c r="H925" s="41" t="s">
        <v>6650</v>
      </c>
      <c r="I925" s="41" t="s">
        <v>6651</v>
      </c>
      <c r="J925" s="45">
        <v>15000000</v>
      </c>
      <c r="K925" s="41" t="s">
        <v>1592</v>
      </c>
      <c r="L925" s="41" t="s">
        <v>7925</v>
      </c>
      <c r="M925" s="41" t="s">
        <v>7926</v>
      </c>
      <c r="N925" s="41" t="s">
        <v>71</v>
      </c>
      <c r="O925" s="41" t="s">
        <v>7927</v>
      </c>
      <c r="P925" s="41" t="s">
        <v>121</v>
      </c>
    </row>
    <row r="926" spans="2:16" ht="17.100000000000001" customHeight="1">
      <c r="B926" s="41">
        <v>2026</v>
      </c>
      <c r="C926" s="41">
        <v>4</v>
      </c>
      <c r="D926" s="41" t="s">
        <v>72</v>
      </c>
      <c r="E926" s="41" t="s">
        <v>7928</v>
      </c>
      <c r="F926" s="41" t="s">
        <v>6655</v>
      </c>
      <c r="G926" s="41" t="s">
        <v>6649</v>
      </c>
      <c r="H926" s="41" t="s">
        <v>6650</v>
      </c>
      <c r="I926" s="41" t="s">
        <v>6651</v>
      </c>
      <c r="J926" s="45">
        <v>15000000</v>
      </c>
      <c r="K926" s="41" t="s">
        <v>1592</v>
      </c>
      <c r="L926" s="41" t="s">
        <v>7925</v>
      </c>
      <c r="M926" s="41" t="s">
        <v>7926</v>
      </c>
      <c r="N926" s="41" t="s">
        <v>71</v>
      </c>
      <c r="O926" s="41" t="s">
        <v>7927</v>
      </c>
      <c r="P926" s="41" t="s">
        <v>121</v>
      </c>
    </row>
    <row r="927" spans="2:16" ht="17.100000000000001" customHeight="1">
      <c r="B927" s="41">
        <v>2026</v>
      </c>
      <c r="C927" s="41">
        <v>4</v>
      </c>
      <c r="D927" s="41" t="s">
        <v>72</v>
      </c>
      <c r="E927" s="41" t="s">
        <v>7929</v>
      </c>
      <c r="F927" s="41" t="s">
        <v>6655</v>
      </c>
      <c r="G927" s="41" t="s">
        <v>6649</v>
      </c>
      <c r="H927" s="41" t="s">
        <v>6650</v>
      </c>
      <c r="I927" s="41" t="s">
        <v>6651</v>
      </c>
      <c r="J927" s="45">
        <v>15000000</v>
      </c>
      <c r="K927" s="41" t="s">
        <v>1592</v>
      </c>
      <c r="L927" s="41" t="s">
        <v>7925</v>
      </c>
      <c r="M927" s="41" t="s">
        <v>7926</v>
      </c>
      <c r="N927" s="41" t="s">
        <v>71</v>
      </c>
      <c r="O927" s="41" t="s">
        <v>7927</v>
      </c>
      <c r="P927" s="41" t="s">
        <v>121</v>
      </c>
    </row>
    <row r="928" spans="2:16" ht="17.100000000000001" customHeight="1">
      <c r="B928" s="41">
        <v>2026</v>
      </c>
      <c r="C928" s="41">
        <v>4</v>
      </c>
      <c r="D928" s="41" t="s">
        <v>72</v>
      </c>
      <c r="E928" s="41" t="s">
        <v>7930</v>
      </c>
      <c r="F928" s="41" t="s">
        <v>6655</v>
      </c>
      <c r="G928" s="41" t="s">
        <v>6656</v>
      </c>
      <c r="H928" s="41" t="s">
        <v>6650</v>
      </c>
      <c r="I928" s="41" t="s">
        <v>6651</v>
      </c>
      <c r="J928" s="45">
        <v>25000000</v>
      </c>
      <c r="K928" s="41" t="s">
        <v>7014</v>
      </c>
      <c r="L928" s="41" t="s">
        <v>7801</v>
      </c>
      <c r="M928" s="41" t="s">
        <v>7802</v>
      </c>
      <c r="N928" s="41" t="s">
        <v>71</v>
      </c>
      <c r="O928" s="41"/>
      <c r="P928" s="41"/>
    </row>
    <row r="929" spans="2:16" ht="17.100000000000001" customHeight="1">
      <c r="B929" s="41">
        <v>2026</v>
      </c>
      <c r="C929" s="41">
        <v>4</v>
      </c>
      <c r="D929" s="41" t="s">
        <v>72</v>
      </c>
      <c r="E929" s="41" t="s">
        <v>7931</v>
      </c>
      <c r="F929" s="41" t="s">
        <v>6655</v>
      </c>
      <c r="G929" s="41" t="s">
        <v>6656</v>
      </c>
      <c r="H929" s="41" t="s">
        <v>6650</v>
      </c>
      <c r="I929" s="41" t="s">
        <v>6651</v>
      </c>
      <c r="J929" s="45">
        <v>34000000</v>
      </c>
      <c r="K929" s="41" t="s">
        <v>7014</v>
      </c>
      <c r="L929" s="41" t="s">
        <v>7801</v>
      </c>
      <c r="M929" s="41" t="s">
        <v>7802</v>
      </c>
      <c r="N929" s="41" t="s">
        <v>71</v>
      </c>
      <c r="O929" s="41"/>
      <c r="P929" s="41"/>
    </row>
    <row r="930" spans="2:16" ht="17.100000000000001" customHeight="1">
      <c r="B930" s="41">
        <v>2026</v>
      </c>
      <c r="C930" s="41">
        <v>4</v>
      </c>
      <c r="D930" s="41" t="s">
        <v>72</v>
      </c>
      <c r="E930" s="41" t="s">
        <v>7932</v>
      </c>
      <c r="F930" s="41" t="s">
        <v>6655</v>
      </c>
      <c r="G930" s="41" t="s">
        <v>6656</v>
      </c>
      <c r="H930" s="41" t="s">
        <v>6650</v>
      </c>
      <c r="I930" s="41" t="s">
        <v>6651</v>
      </c>
      <c r="J930" s="45">
        <v>24000000</v>
      </c>
      <c r="K930" s="41" t="s">
        <v>7014</v>
      </c>
      <c r="L930" s="41" t="s">
        <v>7801</v>
      </c>
      <c r="M930" s="41" t="s">
        <v>7802</v>
      </c>
      <c r="N930" s="41" t="s">
        <v>71</v>
      </c>
      <c r="O930" s="41"/>
      <c r="P930" s="41"/>
    </row>
    <row r="931" spans="2:16" ht="17.100000000000001" customHeight="1">
      <c r="B931" s="41">
        <v>2026</v>
      </c>
      <c r="C931" s="41">
        <v>4</v>
      </c>
      <c r="D931" s="41" t="s">
        <v>72</v>
      </c>
      <c r="E931" s="41" t="s">
        <v>7933</v>
      </c>
      <c r="F931" s="41" t="s">
        <v>6655</v>
      </c>
      <c r="G931" s="41" t="s">
        <v>6656</v>
      </c>
      <c r="H931" s="41" t="s">
        <v>6650</v>
      </c>
      <c r="I931" s="41" t="s">
        <v>6651</v>
      </c>
      <c r="J931" s="45">
        <v>25000000</v>
      </c>
      <c r="K931" s="41" t="s">
        <v>7014</v>
      </c>
      <c r="L931" s="41" t="s">
        <v>7801</v>
      </c>
      <c r="M931" s="41" t="s">
        <v>7802</v>
      </c>
      <c r="N931" s="41" t="s">
        <v>71</v>
      </c>
      <c r="O931" s="41"/>
      <c r="P931" s="41"/>
    </row>
    <row r="932" spans="2:16" ht="17.100000000000001" customHeight="1">
      <c r="B932" s="41">
        <v>2026</v>
      </c>
      <c r="C932" s="41">
        <v>4</v>
      </c>
      <c r="D932" s="41" t="s">
        <v>72</v>
      </c>
      <c r="E932" s="41" t="s">
        <v>7934</v>
      </c>
      <c r="F932" s="41" t="s">
        <v>6655</v>
      </c>
      <c r="G932" s="41" t="s">
        <v>6656</v>
      </c>
      <c r="H932" s="41" t="s">
        <v>6650</v>
      </c>
      <c r="I932" s="41" t="s">
        <v>6651</v>
      </c>
      <c r="J932" s="45">
        <v>25000000</v>
      </c>
      <c r="K932" s="41" t="s">
        <v>7014</v>
      </c>
      <c r="L932" s="41" t="s">
        <v>7801</v>
      </c>
      <c r="M932" s="41" t="s">
        <v>7802</v>
      </c>
      <c r="N932" s="41" t="s">
        <v>71</v>
      </c>
      <c r="O932" s="41"/>
      <c r="P932" s="41"/>
    </row>
    <row r="933" spans="2:16" ht="17.100000000000001" customHeight="1">
      <c r="B933" s="41">
        <v>2026</v>
      </c>
      <c r="C933" s="41">
        <v>4</v>
      </c>
      <c r="D933" s="41" t="s">
        <v>72</v>
      </c>
      <c r="E933" s="41" t="s">
        <v>7935</v>
      </c>
      <c r="F933" s="41" t="s">
        <v>6655</v>
      </c>
      <c r="G933" s="41" t="s">
        <v>6649</v>
      </c>
      <c r="H933" s="41" t="s">
        <v>6650</v>
      </c>
      <c r="I933" s="41" t="s">
        <v>6680</v>
      </c>
      <c r="J933" s="45">
        <v>10000000</v>
      </c>
      <c r="K933" s="41" t="s">
        <v>351</v>
      </c>
      <c r="L933" s="41" t="s">
        <v>7024</v>
      </c>
      <c r="M933" s="41" t="s">
        <v>7025</v>
      </c>
      <c r="N933" s="41" t="s">
        <v>71</v>
      </c>
      <c r="O933" s="41" t="s">
        <v>7026</v>
      </c>
      <c r="P933" s="41"/>
    </row>
    <row r="934" spans="2:16" ht="17.100000000000001" customHeight="1">
      <c r="B934" s="41">
        <v>2026</v>
      </c>
      <c r="C934" s="41">
        <v>4</v>
      </c>
      <c r="D934" s="41" t="s">
        <v>72</v>
      </c>
      <c r="E934" s="41" t="s">
        <v>7936</v>
      </c>
      <c r="F934" s="41" t="s">
        <v>6655</v>
      </c>
      <c r="G934" s="41" t="s">
        <v>6656</v>
      </c>
      <c r="H934" s="41" t="s">
        <v>6667</v>
      </c>
      <c r="I934" s="41" t="s">
        <v>6665</v>
      </c>
      <c r="J934" s="45">
        <v>121000000</v>
      </c>
      <c r="K934" s="41" t="s">
        <v>443</v>
      </c>
      <c r="L934" s="41" t="s">
        <v>1509</v>
      </c>
      <c r="M934" s="41" t="s">
        <v>1510</v>
      </c>
      <c r="N934" s="41" t="s">
        <v>71</v>
      </c>
      <c r="O934" s="41"/>
      <c r="P934" s="41"/>
    </row>
    <row r="935" spans="2:16" ht="17.100000000000001" customHeight="1">
      <c r="B935" s="41">
        <v>2026</v>
      </c>
      <c r="C935" s="41">
        <v>4</v>
      </c>
      <c r="D935" s="41" t="s">
        <v>72</v>
      </c>
      <c r="E935" s="41" t="s">
        <v>7937</v>
      </c>
      <c r="F935" s="41" t="s">
        <v>6655</v>
      </c>
      <c r="G935" s="41" t="s">
        <v>6649</v>
      </c>
      <c r="H935" s="41" t="s">
        <v>6650</v>
      </c>
      <c r="I935" s="41" t="s">
        <v>6651</v>
      </c>
      <c r="J935" s="45">
        <v>100000000</v>
      </c>
      <c r="K935" s="41" t="s">
        <v>986</v>
      </c>
      <c r="L935" s="41" t="s">
        <v>1523</v>
      </c>
      <c r="M935" s="41" t="s">
        <v>1524</v>
      </c>
      <c r="N935" s="41" t="s">
        <v>71</v>
      </c>
      <c r="O935" s="41"/>
      <c r="P935" s="41"/>
    </row>
    <row r="936" spans="2:16" ht="17.100000000000001" customHeight="1">
      <c r="B936" s="41">
        <v>2026</v>
      </c>
      <c r="C936" s="41">
        <v>4</v>
      </c>
      <c r="D936" s="41" t="s">
        <v>72</v>
      </c>
      <c r="E936" s="41" t="s">
        <v>7938</v>
      </c>
      <c r="F936" s="41" t="s">
        <v>6655</v>
      </c>
      <c r="G936" s="41" t="s">
        <v>6649</v>
      </c>
      <c r="H936" s="41" t="s">
        <v>6650</v>
      </c>
      <c r="I936" s="41" t="s">
        <v>6651</v>
      </c>
      <c r="J936" s="45">
        <v>35000000</v>
      </c>
      <c r="K936" s="41" t="s">
        <v>986</v>
      </c>
      <c r="L936" s="41" t="s">
        <v>7132</v>
      </c>
      <c r="M936" s="41" t="s">
        <v>7133</v>
      </c>
      <c r="N936" s="41" t="s">
        <v>71</v>
      </c>
      <c r="O936" s="41"/>
      <c r="P936" s="41"/>
    </row>
    <row r="937" spans="2:16" ht="17.100000000000001" customHeight="1">
      <c r="B937" s="41">
        <v>2026</v>
      </c>
      <c r="C937" s="41">
        <v>4</v>
      </c>
      <c r="D937" s="41" t="s">
        <v>72</v>
      </c>
      <c r="E937" s="41" t="s">
        <v>7939</v>
      </c>
      <c r="F937" s="41" t="s">
        <v>6655</v>
      </c>
      <c r="G937" s="41" t="s">
        <v>6649</v>
      </c>
      <c r="H937" s="41" t="s">
        <v>6650</v>
      </c>
      <c r="I937" s="41" t="s">
        <v>6680</v>
      </c>
      <c r="J937" s="45">
        <v>15000000</v>
      </c>
      <c r="K937" s="41" t="s">
        <v>545</v>
      </c>
      <c r="L937" s="41" t="s">
        <v>1353</v>
      </c>
      <c r="M937" s="41" t="s">
        <v>1354</v>
      </c>
      <c r="N937" s="41" t="s">
        <v>71</v>
      </c>
      <c r="O937" s="41"/>
      <c r="P937" s="41" t="s">
        <v>121</v>
      </c>
    </row>
    <row r="938" spans="2:16" ht="17.100000000000001" customHeight="1">
      <c r="B938" s="41">
        <v>2026</v>
      </c>
      <c r="C938" s="41">
        <v>4</v>
      </c>
      <c r="D938" s="41" t="s">
        <v>72</v>
      </c>
      <c r="E938" s="41" t="s">
        <v>7940</v>
      </c>
      <c r="F938" s="41" t="s">
        <v>6655</v>
      </c>
      <c r="G938" s="41" t="s">
        <v>6649</v>
      </c>
      <c r="H938" s="41" t="s">
        <v>6650</v>
      </c>
      <c r="I938" s="41" t="s">
        <v>6680</v>
      </c>
      <c r="J938" s="45">
        <v>12000000</v>
      </c>
      <c r="K938" s="41" t="s">
        <v>545</v>
      </c>
      <c r="L938" s="41" t="s">
        <v>1353</v>
      </c>
      <c r="M938" s="41" t="s">
        <v>1354</v>
      </c>
      <c r="N938" s="41" t="s">
        <v>71</v>
      </c>
      <c r="O938" s="41"/>
      <c r="P938" s="41" t="s">
        <v>121</v>
      </c>
    </row>
    <row r="939" spans="2:16" ht="17.100000000000001" customHeight="1">
      <c r="B939" s="41">
        <v>2026</v>
      </c>
      <c r="C939" s="41">
        <v>4</v>
      </c>
      <c r="D939" s="41" t="s">
        <v>72</v>
      </c>
      <c r="E939" s="41" t="s">
        <v>7941</v>
      </c>
      <c r="F939" s="41" t="s">
        <v>6655</v>
      </c>
      <c r="G939" s="41" t="s">
        <v>6649</v>
      </c>
      <c r="H939" s="41" t="s">
        <v>6650</v>
      </c>
      <c r="I939" s="41" t="s">
        <v>6680</v>
      </c>
      <c r="J939" s="45">
        <v>14508000</v>
      </c>
      <c r="K939" s="41" t="s">
        <v>1718</v>
      </c>
      <c r="L939" s="41" t="s">
        <v>1776</v>
      </c>
      <c r="M939" s="41" t="s">
        <v>1777</v>
      </c>
      <c r="N939" s="41" t="s">
        <v>71</v>
      </c>
      <c r="O939" s="41"/>
      <c r="P939" s="41" t="s">
        <v>121</v>
      </c>
    </row>
    <row r="940" spans="2:16" ht="17.100000000000001" customHeight="1">
      <c r="B940" s="41">
        <v>2026</v>
      </c>
      <c r="C940" s="41">
        <v>4</v>
      </c>
      <c r="D940" s="41" t="s">
        <v>72</v>
      </c>
      <c r="E940" s="41" t="s">
        <v>7942</v>
      </c>
      <c r="F940" s="41" t="s">
        <v>6655</v>
      </c>
      <c r="G940" s="41" t="s">
        <v>6656</v>
      </c>
      <c r="H940" s="41" t="s">
        <v>6650</v>
      </c>
      <c r="I940" s="41" t="s">
        <v>6651</v>
      </c>
      <c r="J940" s="45">
        <v>34138000</v>
      </c>
      <c r="K940" s="41" t="s">
        <v>628</v>
      </c>
      <c r="L940" s="41" t="s">
        <v>1538</v>
      </c>
      <c r="M940" s="41" t="s">
        <v>1539</v>
      </c>
      <c r="N940" s="41" t="s">
        <v>71</v>
      </c>
      <c r="O940" s="41"/>
      <c r="P940" s="41"/>
    </row>
    <row r="941" spans="2:16" ht="17.100000000000001" customHeight="1">
      <c r="B941" s="41">
        <v>2026</v>
      </c>
      <c r="C941" s="41">
        <v>4</v>
      </c>
      <c r="D941" s="41" t="s">
        <v>72</v>
      </c>
      <c r="E941" s="41" t="s">
        <v>7943</v>
      </c>
      <c r="F941" s="41" t="s">
        <v>6655</v>
      </c>
      <c r="G941" s="41" t="s">
        <v>6656</v>
      </c>
      <c r="H941" s="41" t="s">
        <v>6650</v>
      </c>
      <c r="I941" s="41" t="s">
        <v>6651</v>
      </c>
      <c r="J941" s="45">
        <v>22000000</v>
      </c>
      <c r="K941" s="41" t="s">
        <v>628</v>
      </c>
      <c r="L941" s="41" t="s">
        <v>1538</v>
      </c>
      <c r="M941" s="41" t="s">
        <v>1539</v>
      </c>
      <c r="N941" s="41" t="s">
        <v>71</v>
      </c>
      <c r="O941" s="41"/>
      <c r="P941" s="41"/>
    </row>
    <row r="942" spans="2:16" ht="17.100000000000001" customHeight="1">
      <c r="B942" s="41">
        <v>2026</v>
      </c>
      <c r="C942" s="41">
        <v>4</v>
      </c>
      <c r="D942" s="41" t="s">
        <v>72</v>
      </c>
      <c r="E942" s="41" t="s">
        <v>7944</v>
      </c>
      <c r="F942" s="41" t="s">
        <v>6655</v>
      </c>
      <c r="G942" s="41" t="s">
        <v>6656</v>
      </c>
      <c r="H942" s="41" t="s">
        <v>6667</v>
      </c>
      <c r="I942" s="41" t="s">
        <v>6651</v>
      </c>
      <c r="J942" s="45">
        <v>200000000</v>
      </c>
      <c r="K942" s="41" t="s">
        <v>7245</v>
      </c>
      <c r="L942" s="41" t="s">
        <v>7945</v>
      </c>
      <c r="M942" s="41" t="s">
        <v>7946</v>
      </c>
      <c r="N942" s="41" t="s">
        <v>71</v>
      </c>
      <c r="O942" s="41"/>
      <c r="P942" s="41"/>
    </row>
    <row r="943" spans="2:16" ht="17.100000000000001" customHeight="1">
      <c r="B943" s="41">
        <v>2026</v>
      </c>
      <c r="C943" s="41">
        <v>4</v>
      </c>
      <c r="D943" s="41" t="s">
        <v>72</v>
      </c>
      <c r="E943" s="41" t="s">
        <v>7947</v>
      </c>
      <c r="F943" s="41" t="s">
        <v>6655</v>
      </c>
      <c r="G943" s="41" t="s">
        <v>6656</v>
      </c>
      <c r="H943" s="41" t="s">
        <v>6667</v>
      </c>
      <c r="I943" s="41" t="s">
        <v>6651</v>
      </c>
      <c r="J943" s="45">
        <v>200000000</v>
      </c>
      <c r="K943" s="41" t="s">
        <v>7245</v>
      </c>
      <c r="L943" s="41" t="s">
        <v>7948</v>
      </c>
      <c r="M943" s="41" t="s">
        <v>7949</v>
      </c>
      <c r="N943" s="41" t="s">
        <v>71</v>
      </c>
      <c r="O943" s="41"/>
      <c r="P943" s="41"/>
    </row>
    <row r="944" spans="2:16" ht="17.100000000000001" customHeight="1">
      <c r="B944" s="41">
        <v>2026</v>
      </c>
      <c r="C944" s="41">
        <v>4</v>
      </c>
      <c r="D944" s="41" t="s">
        <v>62</v>
      </c>
      <c r="E944" s="41" t="s">
        <v>7950</v>
      </c>
      <c r="F944" s="41" t="s">
        <v>6648</v>
      </c>
      <c r="G944" s="41" t="s">
        <v>6649</v>
      </c>
      <c r="H944" s="41" t="s">
        <v>6667</v>
      </c>
      <c r="I944" s="41" t="s">
        <v>6651</v>
      </c>
      <c r="J944" s="45">
        <v>4800000</v>
      </c>
      <c r="K944" s="41" t="s">
        <v>1624</v>
      </c>
      <c r="L944" s="41" t="s">
        <v>3408</v>
      </c>
      <c r="M944" s="41" t="s">
        <v>3409</v>
      </c>
      <c r="N944" s="41" t="s">
        <v>71</v>
      </c>
      <c r="O944" s="41"/>
      <c r="P944" s="41" t="s">
        <v>121</v>
      </c>
    </row>
    <row r="945" spans="2:16" ht="17.100000000000001" customHeight="1">
      <c r="B945" s="41">
        <v>2026</v>
      </c>
      <c r="C945" s="41">
        <v>4</v>
      </c>
      <c r="D945" s="41" t="s">
        <v>62</v>
      </c>
      <c r="E945" s="41" t="s">
        <v>7951</v>
      </c>
      <c r="F945" s="41" t="s">
        <v>6648</v>
      </c>
      <c r="G945" s="41" t="s">
        <v>6649</v>
      </c>
      <c r="H945" s="41" t="s">
        <v>6667</v>
      </c>
      <c r="I945" s="41" t="s">
        <v>6651</v>
      </c>
      <c r="J945" s="45">
        <v>4800000</v>
      </c>
      <c r="K945" s="41" t="s">
        <v>1624</v>
      </c>
      <c r="L945" s="41" t="s">
        <v>3408</v>
      </c>
      <c r="M945" s="41" t="s">
        <v>3409</v>
      </c>
      <c r="N945" s="41" t="s">
        <v>71</v>
      </c>
      <c r="O945" s="41"/>
      <c r="P945" s="41" t="s">
        <v>121</v>
      </c>
    </row>
    <row r="946" spans="2:16" ht="17.100000000000001" customHeight="1">
      <c r="B946" s="41">
        <v>2026</v>
      </c>
      <c r="C946" s="41">
        <v>5</v>
      </c>
      <c r="D946" s="41" t="s">
        <v>72</v>
      </c>
      <c r="E946" s="41" t="s">
        <v>7952</v>
      </c>
      <c r="F946" s="41" t="s">
        <v>6655</v>
      </c>
      <c r="G946" s="41" t="s">
        <v>6656</v>
      </c>
      <c r="H946" s="41" t="s">
        <v>6650</v>
      </c>
      <c r="I946" s="41" t="s">
        <v>6651</v>
      </c>
      <c r="J946" s="45">
        <v>50000000</v>
      </c>
      <c r="K946" s="41" t="s">
        <v>6657</v>
      </c>
      <c r="L946" s="41" t="s">
        <v>6658</v>
      </c>
      <c r="M946" s="41" t="s">
        <v>6659</v>
      </c>
      <c r="N946" s="41" t="s">
        <v>71</v>
      </c>
      <c r="O946" s="41"/>
      <c r="P946" s="41"/>
    </row>
    <row r="947" spans="2:16" ht="17.100000000000001" customHeight="1">
      <c r="B947" s="41">
        <v>2026</v>
      </c>
      <c r="C947" s="41">
        <v>5</v>
      </c>
      <c r="D947" s="41" t="s">
        <v>72</v>
      </c>
      <c r="E947" s="41" t="s">
        <v>7953</v>
      </c>
      <c r="F947" s="41" t="s">
        <v>6655</v>
      </c>
      <c r="G947" s="41" t="s">
        <v>6656</v>
      </c>
      <c r="H947" s="41" t="s">
        <v>6650</v>
      </c>
      <c r="I947" s="41" t="s">
        <v>6651</v>
      </c>
      <c r="J947" s="45">
        <v>50000000</v>
      </c>
      <c r="K947" s="41" t="s">
        <v>6657</v>
      </c>
      <c r="L947" s="41" t="s">
        <v>6658</v>
      </c>
      <c r="M947" s="41" t="s">
        <v>6659</v>
      </c>
      <c r="N947" s="41" t="s">
        <v>71</v>
      </c>
      <c r="O947" s="41"/>
      <c r="P947" s="41"/>
    </row>
    <row r="948" spans="2:16" ht="17.100000000000001" customHeight="1">
      <c r="B948" s="41">
        <v>2026</v>
      </c>
      <c r="C948" s="41">
        <v>5</v>
      </c>
      <c r="D948" s="41" t="s">
        <v>72</v>
      </c>
      <c r="E948" s="41" t="s">
        <v>7954</v>
      </c>
      <c r="F948" s="41" t="s">
        <v>6655</v>
      </c>
      <c r="G948" s="41" t="s">
        <v>6649</v>
      </c>
      <c r="H948" s="41" t="s">
        <v>6650</v>
      </c>
      <c r="I948" s="41" t="s">
        <v>6680</v>
      </c>
      <c r="J948" s="45">
        <v>31000000</v>
      </c>
      <c r="K948" s="41" t="s">
        <v>1114</v>
      </c>
      <c r="L948" s="41" t="s">
        <v>6742</v>
      </c>
      <c r="M948" s="41" t="s">
        <v>6743</v>
      </c>
      <c r="N948" s="41" t="s">
        <v>71</v>
      </c>
      <c r="O948" s="41"/>
      <c r="P948" s="41" t="s">
        <v>121</v>
      </c>
    </row>
    <row r="949" spans="2:16" ht="17.100000000000001" customHeight="1">
      <c r="B949" s="41">
        <v>2026</v>
      </c>
      <c r="C949" s="41">
        <v>5</v>
      </c>
      <c r="D949" s="41" t="s">
        <v>72</v>
      </c>
      <c r="E949" s="41" t="s">
        <v>7955</v>
      </c>
      <c r="F949" s="41" t="s">
        <v>6655</v>
      </c>
      <c r="G949" s="41" t="s">
        <v>6649</v>
      </c>
      <c r="H949" s="41" t="s">
        <v>6650</v>
      </c>
      <c r="I949" s="41" t="s">
        <v>6651</v>
      </c>
      <c r="J949" s="45">
        <v>20000000</v>
      </c>
      <c r="K949" s="41" t="s">
        <v>1440</v>
      </c>
      <c r="L949" s="41" t="s">
        <v>3773</v>
      </c>
      <c r="M949" s="41" t="s">
        <v>7879</v>
      </c>
      <c r="N949" s="41" t="s">
        <v>71</v>
      </c>
      <c r="O949" s="41"/>
      <c r="P949" s="41" t="s">
        <v>7956</v>
      </c>
    </row>
    <row r="950" spans="2:16" ht="17.100000000000001" customHeight="1">
      <c r="B950" s="41">
        <v>2026</v>
      </c>
      <c r="C950" s="41">
        <v>5</v>
      </c>
      <c r="D950" s="41" t="s">
        <v>72</v>
      </c>
      <c r="E950" s="41" t="s">
        <v>7957</v>
      </c>
      <c r="F950" s="41" t="s">
        <v>6655</v>
      </c>
      <c r="G950" s="41" t="s">
        <v>6649</v>
      </c>
      <c r="H950" s="41" t="s">
        <v>6650</v>
      </c>
      <c r="I950" s="41" t="s">
        <v>6651</v>
      </c>
      <c r="J950" s="45">
        <v>40000000</v>
      </c>
      <c r="K950" s="41" t="s">
        <v>1440</v>
      </c>
      <c r="L950" s="41" t="s">
        <v>6193</v>
      </c>
      <c r="M950" s="41" t="s">
        <v>6194</v>
      </c>
      <c r="N950" s="41" t="s">
        <v>71</v>
      </c>
      <c r="O950" s="41"/>
      <c r="P950" s="41"/>
    </row>
    <row r="951" spans="2:16" ht="17.100000000000001" customHeight="1">
      <c r="B951" s="41">
        <v>2026</v>
      </c>
      <c r="C951" s="41">
        <v>5</v>
      </c>
      <c r="D951" s="41" t="s">
        <v>72</v>
      </c>
      <c r="E951" s="41" t="s">
        <v>7958</v>
      </c>
      <c r="F951" s="41" t="s">
        <v>6655</v>
      </c>
      <c r="G951" s="41" t="s">
        <v>6656</v>
      </c>
      <c r="H951" s="41" t="s">
        <v>6667</v>
      </c>
      <c r="I951" s="41" t="s">
        <v>6651</v>
      </c>
      <c r="J951" s="45">
        <v>30000000</v>
      </c>
      <c r="K951" s="41" t="s">
        <v>1440</v>
      </c>
      <c r="L951" s="41" t="s">
        <v>1444</v>
      </c>
      <c r="M951" s="41" t="s">
        <v>1445</v>
      </c>
      <c r="N951" s="41" t="s">
        <v>71</v>
      </c>
      <c r="O951" s="41"/>
      <c r="P951" s="41"/>
    </row>
    <row r="952" spans="2:16" ht="17.100000000000001" customHeight="1">
      <c r="B952" s="41">
        <v>2026</v>
      </c>
      <c r="C952" s="41">
        <v>5</v>
      </c>
      <c r="D952" s="41" t="s">
        <v>72</v>
      </c>
      <c r="E952" s="41" t="s">
        <v>7959</v>
      </c>
      <c r="F952" s="41" t="s">
        <v>6655</v>
      </c>
      <c r="G952" s="41" t="s">
        <v>6656</v>
      </c>
      <c r="H952" s="41" t="s">
        <v>6667</v>
      </c>
      <c r="I952" s="41" t="s">
        <v>6651</v>
      </c>
      <c r="J952" s="45">
        <v>115000000</v>
      </c>
      <c r="K952" s="41" t="s">
        <v>1440</v>
      </c>
      <c r="L952" s="41" t="s">
        <v>1444</v>
      </c>
      <c r="M952" s="41" t="s">
        <v>1445</v>
      </c>
      <c r="N952" s="41" t="s">
        <v>71</v>
      </c>
      <c r="O952" s="41"/>
      <c r="P952" s="41"/>
    </row>
    <row r="953" spans="2:16" ht="17.100000000000001" customHeight="1">
      <c r="B953" s="41">
        <v>2026</v>
      </c>
      <c r="C953" s="41">
        <v>5</v>
      </c>
      <c r="D953" s="41" t="s">
        <v>72</v>
      </c>
      <c r="E953" s="41" t="s">
        <v>7960</v>
      </c>
      <c r="F953" s="41" t="s">
        <v>6655</v>
      </c>
      <c r="G953" s="41" t="s">
        <v>6656</v>
      </c>
      <c r="H953" s="41" t="s">
        <v>6650</v>
      </c>
      <c r="I953" s="41" t="s">
        <v>6651</v>
      </c>
      <c r="J953" s="45">
        <v>184000000</v>
      </c>
      <c r="K953" s="41" t="s">
        <v>1440</v>
      </c>
      <c r="L953" s="41" t="s">
        <v>1444</v>
      </c>
      <c r="M953" s="41" t="s">
        <v>1445</v>
      </c>
      <c r="N953" s="41" t="s">
        <v>71</v>
      </c>
      <c r="O953" s="41"/>
      <c r="P953" s="41"/>
    </row>
    <row r="954" spans="2:16" ht="17.100000000000001" customHeight="1">
      <c r="B954" s="41">
        <v>2026</v>
      </c>
      <c r="C954" s="41">
        <v>5</v>
      </c>
      <c r="D954" s="41" t="s">
        <v>72</v>
      </c>
      <c r="E954" s="41" t="s">
        <v>7961</v>
      </c>
      <c r="F954" s="41" t="s">
        <v>6655</v>
      </c>
      <c r="G954" s="41" t="s">
        <v>6656</v>
      </c>
      <c r="H954" s="41" t="s">
        <v>6667</v>
      </c>
      <c r="I954" s="41" t="s">
        <v>6680</v>
      </c>
      <c r="J954" s="45">
        <v>112000000</v>
      </c>
      <c r="K954" s="41" t="s">
        <v>192</v>
      </c>
      <c r="L954" s="41" t="s">
        <v>7962</v>
      </c>
      <c r="M954" s="41" t="s">
        <v>7963</v>
      </c>
      <c r="N954" s="41" t="s">
        <v>71</v>
      </c>
      <c r="O954" s="41"/>
      <c r="P954" s="41" t="s">
        <v>6714</v>
      </c>
    </row>
    <row r="955" spans="2:16" ht="17.100000000000001" customHeight="1">
      <c r="B955" s="41">
        <v>2026</v>
      </c>
      <c r="C955" s="41">
        <v>5</v>
      </c>
      <c r="D955" s="41" t="s">
        <v>72</v>
      </c>
      <c r="E955" s="41" t="s">
        <v>7964</v>
      </c>
      <c r="F955" s="41" t="s">
        <v>6655</v>
      </c>
      <c r="G955" s="41" t="s">
        <v>6649</v>
      </c>
      <c r="H955" s="41" t="s">
        <v>6650</v>
      </c>
      <c r="I955" s="41" t="s">
        <v>6680</v>
      </c>
      <c r="J955" s="45">
        <v>50000000</v>
      </c>
      <c r="K955" s="41" t="s">
        <v>203</v>
      </c>
      <c r="L955" s="41" t="s">
        <v>1749</v>
      </c>
      <c r="M955" s="41" t="s">
        <v>1750</v>
      </c>
      <c r="N955" s="41" t="s">
        <v>71</v>
      </c>
      <c r="O955" s="41"/>
      <c r="P955" s="41"/>
    </row>
    <row r="956" spans="2:16" ht="17.100000000000001" customHeight="1">
      <c r="B956" s="41">
        <v>2026</v>
      </c>
      <c r="C956" s="41">
        <v>5</v>
      </c>
      <c r="D956" s="41" t="s">
        <v>72</v>
      </c>
      <c r="E956" s="41" t="s">
        <v>7965</v>
      </c>
      <c r="F956" s="41" t="s">
        <v>6655</v>
      </c>
      <c r="G956" s="41" t="s">
        <v>6649</v>
      </c>
      <c r="H956" s="41" t="s">
        <v>6650</v>
      </c>
      <c r="I956" s="41" t="s">
        <v>6651</v>
      </c>
      <c r="J956" s="45">
        <v>900000000</v>
      </c>
      <c r="K956" s="41" t="s">
        <v>1754</v>
      </c>
      <c r="L956" s="41" t="s">
        <v>7966</v>
      </c>
      <c r="M956" s="41" t="s">
        <v>7967</v>
      </c>
      <c r="N956" s="41" t="s">
        <v>308</v>
      </c>
      <c r="O956" s="41"/>
      <c r="P956" s="41"/>
    </row>
    <row r="957" spans="2:16" ht="17.100000000000001" customHeight="1">
      <c r="B957" s="41">
        <v>2026</v>
      </c>
      <c r="C957" s="41">
        <v>5</v>
      </c>
      <c r="D957" s="41" t="s">
        <v>72</v>
      </c>
      <c r="E957" s="41" t="s">
        <v>7968</v>
      </c>
      <c r="F957" s="41" t="s">
        <v>6655</v>
      </c>
      <c r="G957" s="41" t="s">
        <v>6649</v>
      </c>
      <c r="H957" s="41" t="s">
        <v>6650</v>
      </c>
      <c r="I957" s="41" t="s">
        <v>6651</v>
      </c>
      <c r="J957" s="45">
        <v>1200000000</v>
      </c>
      <c r="K957" s="41" t="s">
        <v>1754</v>
      </c>
      <c r="L957" s="41" t="s">
        <v>7966</v>
      </c>
      <c r="M957" s="41" t="s">
        <v>7967</v>
      </c>
      <c r="N957" s="41" t="s">
        <v>308</v>
      </c>
      <c r="O957" s="41"/>
      <c r="P957" s="41"/>
    </row>
    <row r="958" spans="2:16" ht="17.100000000000001" customHeight="1">
      <c r="B958" s="41">
        <v>2026</v>
      </c>
      <c r="C958" s="41">
        <v>5</v>
      </c>
      <c r="D958" s="41" t="s">
        <v>72</v>
      </c>
      <c r="E958" s="41" t="s">
        <v>7969</v>
      </c>
      <c r="F958" s="41" t="s">
        <v>6655</v>
      </c>
      <c r="G958" s="41" t="s">
        <v>6649</v>
      </c>
      <c r="H958" s="41" t="s">
        <v>6650</v>
      </c>
      <c r="I958" s="41" t="s">
        <v>6651</v>
      </c>
      <c r="J958" s="45">
        <v>50000000</v>
      </c>
      <c r="K958" s="41" t="s">
        <v>6232</v>
      </c>
      <c r="L958" s="41" t="s">
        <v>7970</v>
      </c>
      <c r="M958" s="41" t="s">
        <v>7971</v>
      </c>
      <c r="N958" s="41" t="s">
        <v>71</v>
      </c>
      <c r="O958" s="41"/>
      <c r="P958" s="41"/>
    </row>
    <row r="959" spans="2:16" ht="17.100000000000001" customHeight="1">
      <c r="B959" s="41">
        <v>2026</v>
      </c>
      <c r="C959" s="41">
        <v>5</v>
      </c>
      <c r="D959" s="41" t="s">
        <v>72</v>
      </c>
      <c r="E959" s="41" t="s">
        <v>7972</v>
      </c>
      <c r="F959" s="41" t="s">
        <v>6655</v>
      </c>
      <c r="G959" s="41" t="s">
        <v>6649</v>
      </c>
      <c r="H959" s="41" t="s">
        <v>6650</v>
      </c>
      <c r="I959" s="41" t="s">
        <v>6651</v>
      </c>
      <c r="J959" s="45">
        <v>50000000</v>
      </c>
      <c r="K959" s="41" t="s">
        <v>6232</v>
      </c>
      <c r="L959" s="41" t="s">
        <v>7973</v>
      </c>
      <c r="M959" s="41" t="s">
        <v>7974</v>
      </c>
      <c r="N959" s="41" t="s">
        <v>71</v>
      </c>
      <c r="O959" s="41"/>
      <c r="P959" s="41"/>
    </row>
    <row r="960" spans="2:16" ht="17.100000000000001" customHeight="1">
      <c r="B960" s="41">
        <v>2026</v>
      </c>
      <c r="C960" s="41">
        <v>5</v>
      </c>
      <c r="D960" s="41" t="s">
        <v>72</v>
      </c>
      <c r="E960" s="41" t="s">
        <v>7975</v>
      </c>
      <c r="F960" s="41" t="s">
        <v>6655</v>
      </c>
      <c r="G960" s="41" t="s">
        <v>6649</v>
      </c>
      <c r="H960" s="41" t="s">
        <v>6650</v>
      </c>
      <c r="I960" s="41" t="s">
        <v>6651</v>
      </c>
      <c r="J960" s="45">
        <v>50000000</v>
      </c>
      <c r="K960" s="41" t="s">
        <v>6232</v>
      </c>
      <c r="L960" s="41" t="s">
        <v>7976</v>
      </c>
      <c r="M960" s="41" t="s">
        <v>7977</v>
      </c>
      <c r="N960" s="41" t="s">
        <v>71</v>
      </c>
      <c r="O960" s="41"/>
      <c r="P960" s="41"/>
    </row>
    <row r="961" spans="2:16" ht="17.100000000000001" customHeight="1">
      <c r="B961" s="41">
        <v>2026</v>
      </c>
      <c r="C961" s="41">
        <v>5</v>
      </c>
      <c r="D961" s="41" t="s">
        <v>72</v>
      </c>
      <c r="E961" s="41" t="s">
        <v>7978</v>
      </c>
      <c r="F961" s="41" t="s">
        <v>6655</v>
      </c>
      <c r="G961" s="41" t="s">
        <v>6656</v>
      </c>
      <c r="H961" s="41" t="s">
        <v>6650</v>
      </c>
      <c r="I961" s="41" t="s">
        <v>6651</v>
      </c>
      <c r="J961" s="45">
        <v>70000000</v>
      </c>
      <c r="K961" s="41" t="s">
        <v>6232</v>
      </c>
      <c r="L961" s="41" t="s">
        <v>7970</v>
      </c>
      <c r="M961" s="41" t="s">
        <v>7971</v>
      </c>
      <c r="N961" s="41" t="s">
        <v>71</v>
      </c>
      <c r="O961" s="41"/>
      <c r="P961" s="41"/>
    </row>
    <row r="962" spans="2:16" ht="17.100000000000001" customHeight="1">
      <c r="B962" s="41">
        <v>2026</v>
      </c>
      <c r="C962" s="41">
        <v>5</v>
      </c>
      <c r="D962" s="41" t="s">
        <v>72</v>
      </c>
      <c r="E962" s="41" t="s">
        <v>7979</v>
      </c>
      <c r="F962" s="41" t="s">
        <v>6655</v>
      </c>
      <c r="G962" s="41" t="s">
        <v>6656</v>
      </c>
      <c r="H962" s="41" t="s">
        <v>6667</v>
      </c>
      <c r="I962" s="41" t="s">
        <v>6680</v>
      </c>
      <c r="J962" s="45">
        <v>20000000</v>
      </c>
      <c r="K962" s="41" t="s">
        <v>7980</v>
      </c>
      <c r="L962" s="41" t="s">
        <v>7981</v>
      </c>
      <c r="M962" s="41" t="s">
        <v>7982</v>
      </c>
      <c r="N962" s="41" t="s">
        <v>71</v>
      </c>
      <c r="O962" s="41"/>
      <c r="P962" s="41" t="s">
        <v>121</v>
      </c>
    </row>
    <row r="963" spans="2:16" ht="17.100000000000001" customHeight="1">
      <c r="B963" s="41">
        <v>2026</v>
      </c>
      <c r="C963" s="41">
        <v>5</v>
      </c>
      <c r="D963" s="41" t="s">
        <v>72</v>
      </c>
      <c r="E963" s="41" t="s">
        <v>7983</v>
      </c>
      <c r="F963" s="41" t="s">
        <v>6655</v>
      </c>
      <c r="G963" s="41" t="s">
        <v>6656</v>
      </c>
      <c r="H963" s="41" t="s">
        <v>6667</v>
      </c>
      <c r="I963" s="41" t="s">
        <v>6651</v>
      </c>
      <c r="J963" s="45">
        <v>35000000</v>
      </c>
      <c r="K963" s="41" t="s">
        <v>7980</v>
      </c>
      <c r="L963" s="41" t="s">
        <v>7981</v>
      </c>
      <c r="M963" s="41" t="s">
        <v>7982</v>
      </c>
      <c r="N963" s="41" t="s">
        <v>71</v>
      </c>
      <c r="O963" s="41"/>
      <c r="P963" s="41"/>
    </row>
    <row r="964" spans="2:16" ht="17.100000000000001" customHeight="1">
      <c r="B964" s="41">
        <v>2026</v>
      </c>
      <c r="C964" s="41">
        <v>5</v>
      </c>
      <c r="D964" s="41" t="s">
        <v>72</v>
      </c>
      <c r="E964" s="41" t="s">
        <v>7984</v>
      </c>
      <c r="F964" s="41" t="s">
        <v>6655</v>
      </c>
      <c r="G964" s="41" t="s">
        <v>6649</v>
      </c>
      <c r="H964" s="41" t="s">
        <v>6650</v>
      </c>
      <c r="I964" s="41" t="s">
        <v>6665</v>
      </c>
      <c r="J964" s="45">
        <v>165000000</v>
      </c>
      <c r="K964" s="41" t="s">
        <v>7985</v>
      </c>
      <c r="L964" s="41" t="s">
        <v>7411</v>
      </c>
      <c r="M964" s="41" t="s">
        <v>7986</v>
      </c>
      <c r="N964" s="41" t="s">
        <v>71</v>
      </c>
      <c r="O964" s="41"/>
      <c r="P964" s="41"/>
    </row>
    <row r="965" spans="2:16" ht="17.100000000000001" customHeight="1">
      <c r="B965" s="41">
        <v>2026</v>
      </c>
      <c r="C965" s="41">
        <v>5</v>
      </c>
      <c r="D965" s="41" t="s">
        <v>72</v>
      </c>
      <c r="E965" s="41" t="s">
        <v>7987</v>
      </c>
      <c r="F965" s="41" t="s">
        <v>6655</v>
      </c>
      <c r="G965" s="41" t="s">
        <v>6649</v>
      </c>
      <c r="H965" s="41" t="s">
        <v>6650</v>
      </c>
      <c r="I965" s="41" t="s">
        <v>6665</v>
      </c>
      <c r="J965" s="45">
        <v>165000000</v>
      </c>
      <c r="K965" s="41" t="s">
        <v>7985</v>
      </c>
      <c r="L965" s="41" t="s">
        <v>7411</v>
      </c>
      <c r="M965" s="41" t="s">
        <v>7986</v>
      </c>
      <c r="N965" s="41" t="s">
        <v>71</v>
      </c>
      <c r="O965" s="41"/>
      <c r="P965" s="41"/>
    </row>
    <row r="966" spans="2:16" ht="17.100000000000001" customHeight="1">
      <c r="B966" s="41">
        <v>2026</v>
      </c>
      <c r="C966" s="41">
        <v>5</v>
      </c>
      <c r="D966" s="41" t="s">
        <v>72</v>
      </c>
      <c r="E966" s="41" t="s">
        <v>7988</v>
      </c>
      <c r="F966" s="41" t="s">
        <v>6655</v>
      </c>
      <c r="G966" s="41" t="s">
        <v>6649</v>
      </c>
      <c r="H966" s="41" t="s">
        <v>6650</v>
      </c>
      <c r="I966" s="41" t="s">
        <v>6651</v>
      </c>
      <c r="J966" s="45">
        <v>232000000</v>
      </c>
      <c r="K966" s="41" t="s">
        <v>6423</v>
      </c>
      <c r="L966" s="41" t="s">
        <v>6424</v>
      </c>
      <c r="M966" s="41" t="s">
        <v>6425</v>
      </c>
      <c r="N966" s="41" t="s">
        <v>71</v>
      </c>
      <c r="O966" s="41"/>
      <c r="P966" s="41"/>
    </row>
    <row r="967" spans="2:16" ht="17.100000000000001" customHeight="1">
      <c r="B967" s="41">
        <v>2026</v>
      </c>
      <c r="C967" s="41">
        <v>5</v>
      </c>
      <c r="D967" s="41" t="s">
        <v>72</v>
      </c>
      <c r="E967" s="41" t="s">
        <v>7989</v>
      </c>
      <c r="F967" s="41" t="s">
        <v>6655</v>
      </c>
      <c r="G967" s="41" t="s">
        <v>6649</v>
      </c>
      <c r="H967" s="41" t="s">
        <v>6650</v>
      </c>
      <c r="I967" s="41" t="s">
        <v>6680</v>
      </c>
      <c r="J967" s="45">
        <v>50000000</v>
      </c>
      <c r="K967" s="41" t="s">
        <v>6538</v>
      </c>
      <c r="L967" s="41" t="s">
        <v>7990</v>
      </c>
      <c r="M967" s="41" t="s">
        <v>7991</v>
      </c>
      <c r="N967" s="41" t="s">
        <v>71</v>
      </c>
      <c r="O967" s="41"/>
      <c r="P967" s="41" t="s">
        <v>121</v>
      </c>
    </row>
    <row r="968" spans="2:16" ht="17.100000000000001" customHeight="1">
      <c r="B968" s="41">
        <v>2026</v>
      </c>
      <c r="C968" s="41">
        <v>5</v>
      </c>
      <c r="D968" s="41" t="s">
        <v>72</v>
      </c>
      <c r="E968" s="41" t="s">
        <v>7992</v>
      </c>
      <c r="F968" s="41" t="s">
        <v>6655</v>
      </c>
      <c r="G968" s="41" t="s">
        <v>6656</v>
      </c>
      <c r="H968" s="41" t="s">
        <v>6650</v>
      </c>
      <c r="I968" s="41" t="s">
        <v>6651</v>
      </c>
      <c r="J968" s="45">
        <v>90000000</v>
      </c>
      <c r="K968" s="41" t="s">
        <v>5728</v>
      </c>
      <c r="L968" s="41" t="s">
        <v>7993</v>
      </c>
      <c r="M968" s="41" t="s">
        <v>7994</v>
      </c>
      <c r="N968" s="41" t="s">
        <v>71</v>
      </c>
      <c r="O968" s="41"/>
      <c r="P968" s="41"/>
    </row>
    <row r="969" spans="2:16" ht="17.100000000000001" customHeight="1">
      <c r="B969" s="41">
        <v>2026</v>
      </c>
      <c r="C969" s="41">
        <v>5</v>
      </c>
      <c r="D969" s="41" t="s">
        <v>72</v>
      </c>
      <c r="E969" s="41" t="s">
        <v>7995</v>
      </c>
      <c r="F969" s="41" t="s">
        <v>6655</v>
      </c>
      <c r="G969" s="41" t="s">
        <v>6656</v>
      </c>
      <c r="H969" s="41" t="s">
        <v>6650</v>
      </c>
      <c r="I969" s="41" t="s">
        <v>6651</v>
      </c>
      <c r="J969" s="45">
        <v>100000000</v>
      </c>
      <c r="K969" s="41" t="s">
        <v>5728</v>
      </c>
      <c r="L969" s="41" t="s">
        <v>5729</v>
      </c>
      <c r="M969" s="41" t="s">
        <v>5730</v>
      </c>
      <c r="N969" s="41" t="s">
        <v>71</v>
      </c>
      <c r="O969" s="41"/>
      <c r="P969" s="41"/>
    </row>
    <row r="970" spans="2:16" ht="17.100000000000001" customHeight="1">
      <c r="B970" s="41">
        <v>2026</v>
      </c>
      <c r="C970" s="41">
        <v>5</v>
      </c>
      <c r="D970" s="41" t="s">
        <v>72</v>
      </c>
      <c r="E970" s="41" t="s">
        <v>7996</v>
      </c>
      <c r="F970" s="41" t="s">
        <v>6655</v>
      </c>
      <c r="G970" s="41" t="s">
        <v>6649</v>
      </c>
      <c r="H970" s="41" t="s">
        <v>6650</v>
      </c>
      <c r="I970" s="41" t="s">
        <v>6680</v>
      </c>
      <c r="J970" s="45">
        <v>15000000</v>
      </c>
      <c r="K970" s="41" t="s">
        <v>7997</v>
      </c>
      <c r="L970" s="41" t="s">
        <v>7998</v>
      </c>
      <c r="M970" s="41" t="s">
        <v>7999</v>
      </c>
      <c r="N970" s="41" t="s">
        <v>71</v>
      </c>
      <c r="O970" s="41"/>
      <c r="P970" s="41" t="s">
        <v>121</v>
      </c>
    </row>
    <row r="971" spans="2:16" ht="17.100000000000001" customHeight="1">
      <c r="B971" s="41">
        <v>2026</v>
      </c>
      <c r="C971" s="41">
        <v>5</v>
      </c>
      <c r="D971" s="41" t="s">
        <v>72</v>
      </c>
      <c r="E971" s="41" t="s">
        <v>8000</v>
      </c>
      <c r="F971" s="41" t="s">
        <v>6655</v>
      </c>
      <c r="G971" s="41" t="s">
        <v>6649</v>
      </c>
      <c r="H971" s="41" t="s">
        <v>6650</v>
      </c>
      <c r="I971" s="41" t="s">
        <v>6680</v>
      </c>
      <c r="J971" s="45">
        <v>50000000</v>
      </c>
      <c r="K971" s="41" t="s">
        <v>8001</v>
      </c>
      <c r="L971" s="41" t="s">
        <v>8002</v>
      </c>
      <c r="M971" s="41" t="s">
        <v>8003</v>
      </c>
      <c r="N971" s="41" t="s">
        <v>71</v>
      </c>
      <c r="O971" s="41"/>
      <c r="P971" s="41" t="s">
        <v>121</v>
      </c>
    </row>
    <row r="972" spans="2:16" ht="17.100000000000001" customHeight="1">
      <c r="B972" s="41">
        <v>2026</v>
      </c>
      <c r="C972" s="41">
        <v>5</v>
      </c>
      <c r="D972" s="41" t="s">
        <v>72</v>
      </c>
      <c r="E972" s="41" t="s">
        <v>8004</v>
      </c>
      <c r="F972" s="41" t="s">
        <v>6655</v>
      </c>
      <c r="G972" s="41" t="s">
        <v>6649</v>
      </c>
      <c r="H972" s="41" t="s">
        <v>6650</v>
      </c>
      <c r="I972" s="41" t="s">
        <v>6651</v>
      </c>
      <c r="J972" s="45">
        <v>120000000</v>
      </c>
      <c r="K972" s="41" t="s">
        <v>7772</v>
      </c>
      <c r="L972" s="41" t="s">
        <v>7776</v>
      </c>
      <c r="M972" s="41" t="s">
        <v>7777</v>
      </c>
      <c r="N972" s="41" t="s">
        <v>71</v>
      </c>
      <c r="O972" s="41"/>
      <c r="P972" s="41"/>
    </row>
    <row r="973" spans="2:16" ht="17.100000000000001" customHeight="1">
      <c r="B973" s="41">
        <v>2026</v>
      </c>
      <c r="C973" s="41">
        <v>5</v>
      </c>
      <c r="D973" s="41" t="s">
        <v>72</v>
      </c>
      <c r="E973" s="41" t="s">
        <v>8005</v>
      </c>
      <c r="F973" s="41" t="s">
        <v>6655</v>
      </c>
      <c r="G973" s="41" t="s">
        <v>6649</v>
      </c>
      <c r="H973" s="41" t="s">
        <v>6650</v>
      </c>
      <c r="I973" s="41" t="s">
        <v>6651</v>
      </c>
      <c r="J973" s="45">
        <v>720000000</v>
      </c>
      <c r="K973" s="41" t="s">
        <v>6942</v>
      </c>
      <c r="L973" s="41" t="s">
        <v>7911</v>
      </c>
      <c r="M973" s="41" t="s">
        <v>7912</v>
      </c>
      <c r="N973" s="41" t="s">
        <v>71</v>
      </c>
      <c r="O973" s="41" t="s">
        <v>7913</v>
      </c>
      <c r="P973" s="41"/>
    </row>
    <row r="974" spans="2:16" ht="17.100000000000001" customHeight="1">
      <c r="B974" s="41">
        <v>2026</v>
      </c>
      <c r="C974" s="41">
        <v>5</v>
      </c>
      <c r="D974" s="41" t="s">
        <v>72</v>
      </c>
      <c r="E974" s="41" t="s">
        <v>8006</v>
      </c>
      <c r="F974" s="41" t="s">
        <v>6655</v>
      </c>
      <c r="G974" s="41" t="s">
        <v>6649</v>
      </c>
      <c r="H974" s="41" t="s">
        <v>6650</v>
      </c>
      <c r="I974" s="41" t="s">
        <v>6651</v>
      </c>
      <c r="J974" s="45">
        <v>480000000</v>
      </c>
      <c r="K974" s="41" t="s">
        <v>6942</v>
      </c>
      <c r="L974" s="41" t="s">
        <v>7911</v>
      </c>
      <c r="M974" s="41" t="s">
        <v>7912</v>
      </c>
      <c r="N974" s="41" t="s">
        <v>71</v>
      </c>
      <c r="O974" s="41" t="s">
        <v>7913</v>
      </c>
      <c r="P974" s="41"/>
    </row>
    <row r="975" spans="2:16" ht="17.100000000000001" customHeight="1">
      <c r="B975" s="41">
        <v>2026</v>
      </c>
      <c r="C975" s="41">
        <v>5</v>
      </c>
      <c r="D975" s="41" t="s">
        <v>72</v>
      </c>
      <c r="E975" s="41" t="s">
        <v>8007</v>
      </c>
      <c r="F975" s="41" t="s">
        <v>6655</v>
      </c>
      <c r="G975" s="41" t="s">
        <v>6649</v>
      </c>
      <c r="H975" s="41" t="s">
        <v>6650</v>
      </c>
      <c r="I975" s="41" t="s">
        <v>6665</v>
      </c>
      <c r="J975" s="45">
        <v>35000000</v>
      </c>
      <c r="K975" s="41" t="s">
        <v>6127</v>
      </c>
      <c r="L975" s="41" t="s">
        <v>6128</v>
      </c>
      <c r="M975" s="41" t="s">
        <v>6129</v>
      </c>
      <c r="N975" s="41" t="s">
        <v>71</v>
      </c>
      <c r="O975" s="41"/>
      <c r="P975" s="41"/>
    </row>
    <row r="976" spans="2:16" ht="17.100000000000001" customHeight="1">
      <c r="B976" s="41">
        <v>2026</v>
      </c>
      <c r="C976" s="41">
        <v>5</v>
      </c>
      <c r="D976" s="41" t="s">
        <v>72</v>
      </c>
      <c r="E976" s="41" t="s">
        <v>8008</v>
      </c>
      <c r="F976" s="41" t="s">
        <v>6655</v>
      </c>
      <c r="G976" s="41" t="s">
        <v>6649</v>
      </c>
      <c r="H976" s="41" t="s">
        <v>6650</v>
      </c>
      <c r="I976" s="41" t="s">
        <v>6665</v>
      </c>
      <c r="J976" s="45">
        <v>30000000</v>
      </c>
      <c r="K976" s="41" t="s">
        <v>6127</v>
      </c>
      <c r="L976" s="41" t="s">
        <v>6128</v>
      </c>
      <c r="M976" s="41" t="s">
        <v>6129</v>
      </c>
      <c r="N976" s="41" t="s">
        <v>71</v>
      </c>
      <c r="O976" s="41"/>
      <c r="P976" s="41"/>
    </row>
    <row r="977" spans="2:16" ht="17.100000000000001" customHeight="1">
      <c r="B977" s="41">
        <v>2026</v>
      </c>
      <c r="C977" s="41">
        <v>5</v>
      </c>
      <c r="D977" s="41" t="s">
        <v>72</v>
      </c>
      <c r="E977" s="41" t="s">
        <v>8009</v>
      </c>
      <c r="F977" s="41" t="s">
        <v>6655</v>
      </c>
      <c r="G977" s="41" t="s">
        <v>6656</v>
      </c>
      <c r="H977" s="41" t="s">
        <v>6650</v>
      </c>
      <c r="I977" s="41" t="s">
        <v>6651</v>
      </c>
      <c r="J977" s="45">
        <v>10000000</v>
      </c>
      <c r="K977" s="41" t="s">
        <v>7014</v>
      </c>
      <c r="L977" s="41" t="s">
        <v>7801</v>
      </c>
      <c r="M977" s="41" t="s">
        <v>7802</v>
      </c>
      <c r="N977" s="41" t="s">
        <v>71</v>
      </c>
      <c r="O977" s="41"/>
      <c r="P977" s="41"/>
    </row>
    <row r="978" spans="2:16" ht="17.100000000000001" customHeight="1">
      <c r="B978" s="41">
        <v>2026</v>
      </c>
      <c r="C978" s="41">
        <v>5</v>
      </c>
      <c r="D978" s="41" t="s">
        <v>72</v>
      </c>
      <c r="E978" s="41" t="s">
        <v>8010</v>
      </c>
      <c r="F978" s="41" t="s">
        <v>6655</v>
      </c>
      <c r="G978" s="41" t="s">
        <v>6656</v>
      </c>
      <c r="H978" s="41" t="s">
        <v>6650</v>
      </c>
      <c r="I978" s="41" t="s">
        <v>6651</v>
      </c>
      <c r="J978" s="45">
        <v>21000000</v>
      </c>
      <c r="K978" s="41" t="s">
        <v>7014</v>
      </c>
      <c r="L978" s="41" t="s">
        <v>7801</v>
      </c>
      <c r="M978" s="41" t="s">
        <v>7802</v>
      </c>
      <c r="N978" s="41" t="s">
        <v>71</v>
      </c>
      <c r="O978" s="41"/>
      <c r="P978" s="41"/>
    </row>
    <row r="979" spans="2:16" ht="17.100000000000001" customHeight="1">
      <c r="B979" s="41">
        <v>2026</v>
      </c>
      <c r="C979" s="41">
        <v>5</v>
      </c>
      <c r="D979" s="41" t="s">
        <v>72</v>
      </c>
      <c r="E979" s="41" t="s">
        <v>8011</v>
      </c>
      <c r="F979" s="41" t="s">
        <v>6655</v>
      </c>
      <c r="G979" s="41" t="s">
        <v>6656</v>
      </c>
      <c r="H979" s="41" t="s">
        <v>6650</v>
      </c>
      <c r="I979" s="41" t="s">
        <v>6651</v>
      </c>
      <c r="J979" s="45">
        <v>110000000</v>
      </c>
      <c r="K979" s="41" t="s">
        <v>903</v>
      </c>
      <c r="L979" s="41" t="s">
        <v>1295</v>
      </c>
      <c r="M979" s="41" t="s">
        <v>1296</v>
      </c>
      <c r="N979" s="41" t="s">
        <v>71</v>
      </c>
      <c r="O979" s="41"/>
      <c r="P979" s="41"/>
    </row>
    <row r="980" spans="2:16" ht="17.100000000000001" customHeight="1">
      <c r="B980" s="41">
        <v>2026</v>
      </c>
      <c r="C980" s="41">
        <v>5</v>
      </c>
      <c r="D980" s="41" t="s">
        <v>62</v>
      </c>
      <c r="E980" s="41" t="s">
        <v>8012</v>
      </c>
      <c r="F980" s="41" t="s">
        <v>6655</v>
      </c>
      <c r="G980" s="41" t="s">
        <v>6656</v>
      </c>
      <c r="H980" s="41" t="s">
        <v>6667</v>
      </c>
      <c r="I980" s="41" t="s">
        <v>6665</v>
      </c>
      <c r="J980" s="45">
        <v>120000000</v>
      </c>
      <c r="K980" s="41" t="s">
        <v>443</v>
      </c>
      <c r="L980" s="41" t="s">
        <v>1509</v>
      </c>
      <c r="M980" s="41" t="s">
        <v>1510</v>
      </c>
      <c r="N980" s="41" t="s">
        <v>71</v>
      </c>
      <c r="O980" s="41"/>
      <c r="P980" s="41"/>
    </row>
    <row r="981" spans="2:16" ht="17.100000000000001" customHeight="1">
      <c r="B981" s="41">
        <v>2026</v>
      </c>
      <c r="C981" s="41">
        <v>5</v>
      </c>
      <c r="D981" s="41" t="s">
        <v>72</v>
      </c>
      <c r="E981" s="41" t="s">
        <v>8013</v>
      </c>
      <c r="F981" s="41" t="s">
        <v>6648</v>
      </c>
      <c r="G981" s="41" t="s">
        <v>6649</v>
      </c>
      <c r="H981" s="41" t="s">
        <v>6650</v>
      </c>
      <c r="I981" s="41" t="s">
        <v>6665</v>
      </c>
      <c r="J981" s="45">
        <v>155533000</v>
      </c>
      <c r="K981" s="41" t="s">
        <v>443</v>
      </c>
      <c r="L981" s="41" t="s">
        <v>447</v>
      </c>
      <c r="M981" s="41" t="s">
        <v>448</v>
      </c>
      <c r="N981" s="41" t="s">
        <v>71</v>
      </c>
      <c r="O981" s="41"/>
      <c r="P981" s="41"/>
    </row>
    <row r="982" spans="2:16" ht="17.100000000000001" customHeight="1">
      <c r="B982" s="41">
        <v>2026</v>
      </c>
      <c r="C982" s="41">
        <v>5</v>
      </c>
      <c r="D982" s="41" t="s">
        <v>72</v>
      </c>
      <c r="E982" s="41" t="s">
        <v>8014</v>
      </c>
      <c r="F982" s="41" t="s">
        <v>6648</v>
      </c>
      <c r="G982" s="41" t="s">
        <v>6649</v>
      </c>
      <c r="H982" s="41" t="s">
        <v>6650</v>
      </c>
      <c r="I982" s="41" t="s">
        <v>6665</v>
      </c>
      <c r="J982" s="45">
        <v>37807000</v>
      </c>
      <c r="K982" s="41" t="s">
        <v>443</v>
      </c>
      <c r="L982" s="41" t="s">
        <v>447</v>
      </c>
      <c r="M982" s="41" t="s">
        <v>448</v>
      </c>
      <c r="N982" s="41" t="s">
        <v>71</v>
      </c>
      <c r="O982" s="41"/>
      <c r="P982" s="41" t="s">
        <v>121</v>
      </c>
    </row>
    <row r="983" spans="2:16" ht="17.100000000000001" customHeight="1">
      <c r="B983" s="41">
        <v>2026</v>
      </c>
      <c r="C983" s="41">
        <v>5</v>
      </c>
      <c r="D983" s="41" t="s">
        <v>72</v>
      </c>
      <c r="E983" s="41" t="s">
        <v>8015</v>
      </c>
      <c r="F983" s="41" t="s">
        <v>6655</v>
      </c>
      <c r="G983" s="41" t="s">
        <v>6649</v>
      </c>
      <c r="H983" s="41" t="s">
        <v>6650</v>
      </c>
      <c r="I983" s="41" t="s">
        <v>6651</v>
      </c>
      <c r="J983" s="45">
        <v>400000000</v>
      </c>
      <c r="K983" s="41" t="s">
        <v>986</v>
      </c>
      <c r="L983" s="41" t="s">
        <v>8016</v>
      </c>
      <c r="M983" s="41" t="s">
        <v>8017</v>
      </c>
      <c r="N983" s="41" t="s">
        <v>71</v>
      </c>
      <c r="O983" s="41"/>
      <c r="P983" s="41"/>
    </row>
    <row r="984" spans="2:16" ht="17.100000000000001" customHeight="1">
      <c r="B984" s="41">
        <v>2026</v>
      </c>
      <c r="C984" s="41">
        <v>5</v>
      </c>
      <c r="D984" s="41" t="s">
        <v>72</v>
      </c>
      <c r="E984" s="41" t="s">
        <v>8018</v>
      </c>
      <c r="F984" s="41" t="s">
        <v>6655</v>
      </c>
      <c r="G984" s="41" t="s">
        <v>6649</v>
      </c>
      <c r="H984" s="41" t="s">
        <v>6650</v>
      </c>
      <c r="I984" s="41" t="s">
        <v>6680</v>
      </c>
      <c r="J984" s="45">
        <v>22000000</v>
      </c>
      <c r="K984" s="41" t="s">
        <v>986</v>
      </c>
      <c r="L984" s="41" t="s">
        <v>7595</v>
      </c>
      <c r="M984" s="41" t="s">
        <v>7596</v>
      </c>
      <c r="N984" s="41" t="s">
        <v>71</v>
      </c>
      <c r="O984" s="41"/>
      <c r="P984" s="41" t="s">
        <v>121</v>
      </c>
    </row>
    <row r="985" spans="2:16" ht="17.100000000000001" customHeight="1">
      <c r="B985" s="41">
        <v>2026</v>
      </c>
      <c r="C985" s="41">
        <v>5</v>
      </c>
      <c r="D985" s="41" t="s">
        <v>62</v>
      </c>
      <c r="E985" s="41" t="s">
        <v>8019</v>
      </c>
      <c r="F985" s="41" t="s">
        <v>6655</v>
      </c>
      <c r="G985" s="41" t="s">
        <v>6649</v>
      </c>
      <c r="H985" s="41" t="s">
        <v>6650</v>
      </c>
      <c r="I985" s="41" t="s">
        <v>6651</v>
      </c>
      <c r="J985" s="45">
        <v>35000000</v>
      </c>
      <c r="K985" s="41" t="s">
        <v>986</v>
      </c>
      <c r="L985" s="41" t="s">
        <v>7132</v>
      </c>
      <c r="M985" s="41" t="s">
        <v>7133</v>
      </c>
      <c r="N985" s="41" t="s">
        <v>71</v>
      </c>
      <c r="O985" s="41"/>
      <c r="P985" s="41"/>
    </row>
    <row r="986" spans="2:16" ht="17.100000000000001" customHeight="1">
      <c r="B986" s="41">
        <v>2026</v>
      </c>
      <c r="C986" s="41">
        <v>5</v>
      </c>
      <c r="D986" s="41" t="s">
        <v>72</v>
      </c>
      <c r="E986" s="41" t="s">
        <v>8020</v>
      </c>
      <c r="F986" s="41" t="s">
        <v>6655</v>
      </c>
      <c r="G986" s="41" t="s">
        <v>6656</v>
      </c>
      <c r="H986" s="41" t="s">
        <v>6650</v>
      </c>
      <c r="I986" s="41" t="s">
        <v>6665</v>
      </c>
      <c r="J986" s="45">
        <v>63000000</v>
      </c>
      <c r="K986" s="41" t="s">
        <v>541</v>
      </c>
      <c r="L986" s="41" t="s">
        <v>1603</v>
      </c>
      <c r="M986" s="41" t="s">
        <v>1604</v>
      </c>
      <c r="N986" s="41" t="s">
        <v>71</v>
      </c>
      <c r="O986" s="41"/>
      <c r="P986" s="41"/>
    </row>
    <row r="987" spans="2:16" ht="17.100000000000001" customHeight="1">
      <c r="B987" s="41">
        <v>2026</v>
      </c>
      <c r="C987" s="41">
        <v>5</v>
      </c>
      <c r="D987" s="41" t="s">
        <v>62</v>
      </c>
      <c r="E987" s="41" t="s">
        <v>8021</v>
      </c>
      <c r="F987" s="41" t="s">
        <v>6655</v>
      </c>
      <c r="G987" s="41" t="s">
        <v>6656</v>
      </c>
      <c r="H987" s="41" t="s">
        <v>6650</v>
      </c>
      <c r="I987" s="41" t="s">
        <v>6665</v>
      </c>
      <c r="J987" s="45">
        <v>64000000</v>
      </c>
      <c r="K987" s="41" t="s">
        <v>541</v>
      </c>
      <c r="L987" s="41" t="s">
        <v>1603</v>
      </c>
      <c r="M987" s="41" t="s">
        <v>1604</v>
      </c>
      <c r="N987" s="41" t="s">
        <v>71</v>
      </c>
      <c r="O987" s="41"/>
      <c r="P987" s="41"/>
    </row>
    <row r="988" spans="2:16" ht="17.100000000000001" customHeight="1">
      <c r="B988" s="41">
        <v>2026</v>
      </c>
      <c r="C988" s="41">
        <v>5</v>
      </c>
      <c r="D988" s="41" t="s">
        <v>72</v>
      </c>
      <c r="E988" s="41" t="s">
        <v>8022</v>
      </c>
      <c r="F988" s="41" t="s">
        <v>6655</v>
      </c>
      <c r="G988" s="41" t="s">
        <v>6649</v>
      </c>
      <c r="H988" s="41" t="s">
        <v>6650</v>
      </c>
      <c r="I988" s="41" t="s">
        <v>6680</v>
      </c>
      <c r="J988" s="45">
        <v>16000000</v>
      </c>
      <c r="K988" s="41" t="s">
        <v>541</v>
      </c>
      <c r="L988" s="41" t="s">
        <v>7831</v>
      </c>
      <c r="M988" s="41" t="s">
        <v>7832</v>
      </c>
      <c r="N988" s="41" t="s">
        <v>71</v>
      </c>
      <c r="O988" s="41"/>
      <c r="P988" s="41" t="s">
        <v>121</v>
      </c>
    </row>
    <row r="989" spans="2:16" ht="17.100000000000001" customHeight="1">
      <c r="B989" s="41">
        <v>2026</v>
      </c>
      <c r="C989" s="41">
        <v>5</v>
      </c>
      <c r="D989" s="41" t="s">
        <v>72</v>
      </c>
      <c r="E989" s="41" t="s">
        <v>8023</v>
      </c>
      <c r="F989" s="41" t="s">
        <v>6655</v>
      </c>
      <c r="G989" s="41" t="s">
        <v>6649</v>
      </c>
      <c r="H989" s="41" t="s">
        <v>6650</v>
      </c>
      <c r="I989" s="41" t="s">
        <v>6680</v>
      </c>
      <c r="J989" s="45">
        <v>20000000</v>
      </c>
      <c r="K989" s="41" t="s">
        <v>1718</v>
      </c>
      <c r="L989" s="41" t="s">
        <v>1776</v>
      </c>
      <c r="M989" s="41" t="s">
        <v>1777</v>
      </c>
      <c r="N989" s="41" t="s">
        <v>71</v>
      </c>
      <c r="O989" s="41"/>
      <c r="P989" s="41" t="s">
        <v>121</v>
      </c>
    </row>
    <row r="990" spans="2:16" ht="17.100000000000001" customHeight="1">
      <c r="B990" s="41">
        <v>2026</v>
      </c>
      <c r="C990" s="41">
        <v>5</v>
      </c>
      <c r="D990" s="41" t="s">
        <v>72</v>
      </c>
      <c r="E990" s="41" t="s">
        <v>8024</v>
      </c>
      <c r="F990" s="41" t="s">
        <v>6655</v>
      </c>
      <c r="G990" s="41" t="s">
        <v>6649</v>
      </c>
      <c r="H990" s="41" t="s">
        <v>6650</v>
      </c>
      <c r="I990" s="41" t="s">
        <v>6680</v>
      </c>
      <c r="J990" s="45">
        <v>53000000</v>
      </c>
      <c r="K990" s="41" t="s">
        <v>7844</v>
      </c>
      <c r="L990" s="41" t="s">
        <v>1357</v>
      </c>
      <c r="M990" s="41" t="s">
        <v>1358</v>
      </c>
      <c r="N990" s="41" t="s">
        <v>71</v>
      </c>
      <c r="O990" s="41"/>
      <c r="P990" s="41" t="s">
        <v>121</v>
      </c>
    </row>
    <row r="991" spans="2:16" ht="17.100000000000001" customHeight="1">
      <c r="B991" s="41">
        <v>2026</v>
      </c>
      <c r="C991" s="41">
        <v>5</v>
      </c>
      <c r="D991" s="41" t="s">
        <v>72</v>
      </c>
      <c r="E991" s="41" t="s">
        <v>8025</v>
      </c>
      <c r="F991" s="41" t="s">
        <v>6655</v>
      </c>
      <c r="G991" s="41" t="s">
        <v>6656</v>
      </c>
      <c r="H991" s="41" t="s">
        <v>6650</v>
      </c>
      <c r="I991" s="41" t="s">
        <v>6651</v>
      </c>
      <c r="J991" s="45">
        <v>34349000</v>
      </c>
      <c r="K991" s="41" t="s">
        <v>1009</v>
      </c>
      <c r="L991" s="41" t="s">
        <v>1010</v>
      </c>
      <c r="M991" s="41" t="s">
        <v>1011</v>
      </c>
      <c r="N991" s="41" t="s">
        <v>71</v>
      </c>
      <c r="O991" s="41"/>
      <c r="P991" s="41"/>
    </row>
    <row r="992" spans="2:16" ht="17.100000000000001" customHeight="1">
      <c r="B992" s="41">
        <v>2026</v>
      </c>
      <c r="C992" s="41">
        <v>5</v>
      </c>
      <c r="D992" s="41" t="s">
        <v>72</v>
      </c>
      <c r="E992" s="41" t="s">
        <v>8026</v>
      </c>
      <c r="F992" s="41" t="s">
        <v>6655</v>
      </c>
      <c r="G992" s="41" t="s">
        <v>6656</v>
      </c>
      <c r="H992" s="41" t="s">
        <v>6650</v>
      </c>
      <c r="I992" s="41" t="s">
        <v>6651</v>
      </c>
      <c r="J992" s="45">
        <v>22000000</v>
      </c>
      <c r="K992" s="41" t="s">
        <v>7228</v>
      </c>
      <c r="L992" s="41" t="s">
        <v>8027</v>
      </c>
      <c r="M992" s="41" t="s">
        <v>8028</v>
      </c>
      <c r="N992" s="41" t="s">
        <v>71</v>
      </c>
      <c r="O992" s="41"/>
      <c r="P992" s="41"/>
    </row>
    <row r="993" spans="2:16" ht="17.100000000000001" customHeight="1">
      <c r="B993" s="41">
        <v>2026</v>
      </c>
      <c r="C993" s="41">
        <v>5</v>
      </c>
      <c r="D993" s="41" t="s">
        <v>72</v>
      </c>
      <c r="E993" s="41" t="s">
        <v>8029</v>
      </c>
      <c r="F993" s="41" t="s">
        <v>6655</v>
      </c>
      <c r="G993" s="41" t="s">
        <v>6656</v>
      </c>
      <c r="H993" s="41" t="s">
        <v>6667</v>
      </c>
      <c r="I993" s="41" t="s">
        <v>6651</v>
      </c>
      <c r="J993" s="45">
        <v>450000000</v>
      </c>
      <c r="K993" s="41" t="s">
        <v>7245</v>
      </c>
      <c r="L993" s="41" t="s">
        <v>7945</v>
      </c>
      <c r="M993" s="41" t="s">
        <v>7946</v>
      </c>
      <c r="N993" s="41" t="s">
        <v>71</v>
      </c>
      <c r="O993" s="41"/>
      <c r="P993" s="41"/>
    </row>
    <row r="994" spans="2:16" ht="17.100000000000001" customHeight="1">
      <c r="B994" s="41">
        <v>2026</v>
      </c>
      <c r="C994" s="41">
        <v>5</v>
      </c>
      <c r="D994" s="41" t="s">
        <v>72</v>
      </c>
      <c r="E994" s="41" t="s">
        <v>8030</v>
      </c>
      <c r="F994" s="41" t="s">
        <v>6655</v>
      </c>
      <c r="G994" s="41" t="s">
        <v>6656</v>
      </c>
      <c r="H994" s="41" t="s">
        <v>6667</v>
      </c>
      <c r="I994" s="41" t="s">
        <v>6651</v>
      </c>
      <c r="J994" s="45">
        <v>450000000</v>
      </c>
      <c r="K994" s="41" t="s">
        <v>7245</v>
      </c>
      <c r="L994" s="41" t="s">
        <v>7945</v>
      </c>
      <c r="M994" s="41" t="s">
        <v>7946</v>
      </c>
      <c r="N994" s="41" t="s">
        <v>71</v>
      </c>
      <c r="O994" s="41"/>
      <c r="P994" s="41"/>
    </row>
    <row r="995" spans="2:16" ht="17.100000000000001" customHeight="1">
      <c r="B995" s="41">
        <v>2026</v>
      </c>
      <c r="C995" s="41">
        <v>5</v>
      </c>
      <c r="D995" s="41" t="s">
        <v>72</v>
      </c>
      <c r="E995" s="41" t="s">
        <v>8031</v>
      </c>
      <c r="F995" s="41" t="s">
        <v>6655</v>
      </c>
      <c r="G995" s="41" t="s">
        <v>6649</v>
      </c>
      <c r="H995" s="41" t="s">
        <v>6650</v>
      </c>
      <c r="I995" s="41" t="s">
        <v>6665</v>
      </c>
      <c r="J995" s="45">
        <v>120000000</v>
      </c>
      <c r="K995" s="41" t="s">
        <v>7245</v>
      </c>
      <c r="L995" s="41" t="s">
        <v>7249</v>
      </c>
      <c r="M995" s="41" t="s">
        <v>7250</v>
      </c>
      <c r="N995" s="41" t="s">
        <v>71</v>
      </c>
      <c r="O995" s="41"/>
      <c r="P995" s="41"/>
    </row>
    <row r="996" spans="2:16" ht="17.100000000000001" customHeight="1">
      <c r="B996" s="41">
        <v>2026</v>
      </c>
      <c r="C996" s="41">
        <v>5</v>
      </c>
      <c r="D996" s="41" t="s">
        <v>72</v>
      </c>
      <c r="E996" s="41" t="s">
        <v>8032</v>
      </c>
      <c r="F996" s="41" t="s">
        <v>6655</v>
      </c>
      <c r="G996" s="41" t="s">
        <v>6649</v>
      </c>
      <c r="H996" s="41" t="s">
        <v>6650</v>
      </c>
      <c r="I996" s="41" t="s">
        <v>6665</v>
      </c>
      <c r="J996" s="45">
        <v>120000000</v>
      </c>
      <c r="K996" s="41" t="s">
        <v>7245</v>
      </c>
      <c r="L996" s="41" t="s">
        <v>7246</v>
      </c>
      <c r="M996" s="41" t="s">
        <v>7247</v>
      </c>
      <c r="N996" s="41" t="s">
        <v>71</v>
      </c>
      <c r="O996" s="41"/>
      <c r="P996" s="41"/>
    </row>
    <row r="997" spans="2:16" ht="17.100000000000001" customHeight="1">
      <c r="B997" s="41">
        <v>2026</v>
      </c>
      <c r="C997" s="41">
        <v>5</v>
      </c>
      <c r="D997" s="41" t="s">
        <v>72</v>
      </c>
      <c r="E997" s="41" t="s">
        <v>8033</v>
      </c>
      <c r="F997" s="41" t="s">
        <v>6655</v>
      </c>
      <c r="G997" s="41" t="s">
        <v>6649</v>
      </c>
      <c r="H997" s="41" t="s">
        <v>6650</v>
      </c>
      <c r="I997" s="41" t="s">
        <v>6665</v>
      </c>
      <c r="J997" s="45">
        <v>120000000</v>
      </c>
      <c r="K997" s="41" t="s">
        <v>7245</v>
      </c>
      <c r="L997" s="41" t="s">
        <v>7945</v>
      </c>
      <c r="M997" s="41" t="s">
        <v>7946</v>
      </c>
      <c r="N997" s="41" t="s">
        <v>71</v>
      </c>
      <c r="O997" s="41"/>
      <c r="P997" s="41"/>
    </row>
    <row r="998" spans="2:16" ht="17.100000000000001" customHeight="1">
      <c r="B998" s="41">
        <v>2026</v>
      </c>
      <c r="C998" s="41">
        <v>5</v>
      </c>
      <c r="D998" s="41" t="s">
        <v>72</v>
      </c>
      <c r="E998" s="41" t="s">
        <v>8034</v>
      </c>
      <c r="F998" s="41" t="s">
        <v>6655</v>
      </c>
      <c r="G998" s="41" t="s">
        <v>6649</v>
      </c>
      <c r="H998" s="41" t="s">
        <v>6650</v>
      </c>
      <c r="I998" s="41" t="s">
        <v>6651</v>
      </c>
      <c r="J998" s="45">
        <v>250000000</v>
      </c>
      <c r="K998" s="41" t="s">
        <v>7245</v>
      </c>
      <c r="L998" s="41" t="s">
        <v>3773</v>
      </c>
      <c r="M998" s="41" t="s">
        <v>8035</v>
      </c>
      <c r="N998" s="41" t="s">
        <v>71</v>
      </c>
      <c r="O998" s="41"/>
      <c r="P998" s="41"/>
    </row>
    <row r="999" spans="2:16" ht="17.100000000000001" customHeight="1">
      <c r="B999" s="41">
        <v>2026</v>
      </c>
      <c r="C999" s="41">
        <v>5</v>
      </c>
      <c r="D999" s="41" t="s">
        <v>62</v>
      </c>
      <c r="E999" s="41" t="s">
        <v>8036</v>
      </c>
      <c r="F999" s="41" t="s">
        <v>6655</v>
      </c>
      <c r="G999" s="41" t="s">
        <v>6649</v>
      </c>
      <c r="H999" s="41" t="s">
        <v>6667</v>
      </c>
      <c r="I999" s="41" t="s">
        <v>6651</v>
      </c>
      <c r="J999" s="45">
        <v>5700000</v>
      </c>
      <c r="K999" s="41" t="s">
        <v>1624</v>
      </c>
      <c r="L999" s="41" t="s">
        <v>1625</v>
      </c>
      <c r="M999" s="41" t="s">
        <v>1626</v>
      </c>
      <c r="N999" s="41" t="s">
        <v>71</v>
      </c>
      <c r="O999" s="41"/>
      <c r="P999" s="41" t="s">
        <v>121</v>
      </c>
    </row>
    <row r="1000" spans="2:16" ht="17.100000000000001" customHeight="1">
      <c r="B1000" s="41">
        <v>2026</v>
      </c>
      <c r="C1000" s="41">
        <v>5</v>
      </c>
      <c r="D1000" s="41" t="s">
        <v>62</v>
      </c>
      <c r="E1000" s="41" t="s">
        <v>8037</v>
      </c>
      <c r="F1000" s="41" t="s">
        <v>6655</v>
      </c>
      <c r="G1000" s="41" t="s">
        <v>6649</v>
      </c>
      <c r="H1000" s="41" t="s">
        <v>6650</v>
      </c>
      <c r="I1000" s="41" t="s">
        <v>6680</v>
      </c>
      <c r="J1000" s="45">
        <v>8000000</v>
      </c>
      <c r="K1000" s="41" t="s">
        <v>1405</v>
      </c>
      <c r="L1000" s="41" t="s">
        <v>1637</v>
      </c>
      <c r="M1000" s="41" t="s">
        <v>1638</v>
      </c>
      <c r="N1000" s="41" t="s">
        <v>71</v>
      </c>
      <c r="O1000" s="41"/>
      <c r="P1000" s="41" t="s">
        <v>109</v>
      </c>
    </row>
    <row r="1001" spans="2:16" ht="17.100000000000001" customHeight="1">
      <c r="B1001" s="41">
        <v>2026</v>
      </c>
      <c r="C1001" s="41">
        <v>5</v>
      </c>
      <c r="D1001" s="41" t="s">
        <v>72</v>
      </c>
      <c r="E1001" s="41" t="s">
        <v>8038</v>
      </c>
      <c r="F1001" s="41" t="s">
        <v>6655</v>
      </c>
      <c r="G1001" s="41" t="s">
        <v>6649</v>
      </c>
      <c r="H1001" s="41" t="s">
        <v>6650</v>
      </c>
      <c r="I1001" s="41" t="s">
        <v>6680</v>
      </c>
      <c r="J1001" s="45">
        <v>45000000</v>
      </c>
      <c r="K1001" s="41" t="s">
        <v>1051</v>
      </c>
      <c r="L1001" s="41" t="s">
        <v>1055</v>
      </c>
      <c r="M1001" s="41" t="s">
        <v>1056</v>
      </c>
      <c r="N1001" s="41" t="s">
        <v>71</v>
      </c>
      <c r="O1001" s="41"/>
      <c r="P1001" s="41" t="s">
        <v>121</v>
      </c>
    </row>
    <row r="1002" spans="2:16" ht="17.100000000000001" customHeight="1">
      <c r="B1002" s="41">
        <v>2026</v>
      </c>
      <c r="C1002" s="41">
        <v>6</v>
      </c>
      <c r="D1002" s="41" t="s">
        <v>72</v>
      </c>
      <c r="E1002" s="41" t="s">
        <v>8039</v>
      </c>
      <c r="F1002" s="41" t="s">
        <v>6655</v>
      </c>
      <c r="G1002" s="41" t="s">
        <v>6656</v>
      </c>
      <c r="H1002" s="41" t="s">
        <v>6650</v>
      </c>
      <c r="I1002" s="41" t="s">
        <v>6651</v>
      </c>
      <c r="J1002" s="45">
        <v>400000000</v>
      </c>
      <c r="K1002" s="41" t="s">
        <v>6661</v>
      </c>
      <c r="L1002" s="41" t="s">
        <v>7310</v>
      </c>
      <c r="M1002" s="41" t="s">
        <v>7311</v>
      </c>
      <c r="N1002" s="41" t="s">
        <v>71</v>
      </c>
      <c r="O1002" s="41"/>
      <c r="P1002" s="41"/>
    </row>
    <row r="1003" spans="2:16" ht="17.100000000000001" customHeight="1">
      <c r="B1003" s="41">
        <v>2026</v>
      </c>
      <c r="C1003" s="41">
        <v>6</v>
      </c>
      <c r="D1003" s="41" t="s">
        <v>72</v>
      </c>
      <c r="E1003" s="41" t="s">
        <v>8040</v>
      </c>
      <c r="F1003" s="41" t="s">
        <v>6655</v>
      </c>
      <c r="G1003" s="41" t="s">
        <v>6656</v>
      </c>
      <c r="H1003" s="41" t="s">
        <v>6650</v>
      </c>
      <c r="I1003" s="41" t="s">
        <v>6651</v>
      </c>
      <c r="J1003" s="45">
        <v>640000000</v>
      </c>
      <c r="K1003" s="41" t="s">
        <v>6661</v>
      </c>
      <c r="L1003" s="41" t="s">
        <v>6662</v>
      </c>
      <c r="M1003" s="41" t="s">
        <v>6663</v>
      </c>
      <c r="N1003" s="41" t="s">
        <v>71</v>
      </c>
      <c r="O1003" s="41"/>
      <c r="P1003" s="41"/>
    </row>
    <row r="1004" spans="2:16" ht="17.100000000000001" customHeight="1">
      <c r="B1004" s="41">
        <v>2026</v>
      </c>
      <c r="C1004" s="41">
        <v>6</v>
      </c>
      <c r="D1004" s="41" t="s">
        <v>72</v>
      </c>
      <c r="E1004" s="41" t="s">
        <v>8041</v>
      </c>
      <c r="F1004" s="41" t="s">
        <v>6655</v>
      </c>
      <c r="G1004" s="41" t="s">
        <v>6656</v>
      </c>
      <c r="H1004" s="41" t="s">
        <v>6650</v>
      </c>
      <c r="I1004" s="41" t="s">
        <v>6651</v>
      </c>
      <c r="J1004" s="45">
        <v>610000000</v>
      </c>
      <c r="K1004" s="41" t="s">
        <v>6661</v>
      </c>
      <c r="L1004" s="41" t="s">
        <v>6662</v>
      </c>
      <c r="M1004" s="41" t="s">
        <v>6663</v>
      </c>
      <c r="N1004" s="41" t="s">
        <v>71</v>
      </c>
      <c r="O1004" s="41"/>
      <c r="P1004" s="41"/>
    </row>
    <row r="1005" spans="2:16" ht="17.100000000000001" customHeight="1">
      <c r="B1005" s="41">
        <v>2026</v>
      </c>
      <c r="C1005" s="41">
        <v>6</v>
      </c>
      <c r="D1005" s="41" t="s">
        <v>72</v>
      </c>
      <c r="E1005" s="41" t="s">
        <v>8042</v>
      </c>
      <c r="F1005" s="41" t="s">
        <v>6655</v>
      </c>
      <c r="G1005" s="41" t="s">
        <v>6656</v>
      </c>
      <c r="H1005" s="41" t="s">
        <v>6650</v>
      </c>
      <c r="I1005" s="41" t="s">
        <v>6651</v>
      </c>
      <c r="J1005" s="45">
        <v>230000000</v>
      </c>
      <c r="K1005" s="41" t="s">
        <v>6661</v>
      </c>
      <c r="L1005" s="41" t="s">
        <v>6662</v>
      </c>
      <c r="M1005" s="41" t="s">
        <v>6663</v>
      </c>
      <c r="N1005" s="41" t="s">
        <v>71</v>
      </c>
      <c r="O1005" s="41"/>
      <c r="P1005" s="41"/>
    </row>
    <row r="1006" spans="2:16" ht="17.100000000000001" customHeight="1">
      <c r="B1006" s="41">
        <v>2026</v>
      </c>
      <c r="C1006" s="41">
        <v>6</v>
      </c>
      <c r="D1006" s="41" t="s">
        <v>72</v>
      </c>
      <c r="E1006" s="41" t="s">
        <v>8043</v>
      </c>
      <c r="F1006" s="41" t="s">
        <v>6655</v>
      </c>
      <c r="G1006" s="41" t="s">
        <v>6656</v>
      </c>
      <c r="H1006" s="41" t="s">
        <v>6667</v>
      </c>
      <c r="I1006" s="41" t="s">
        <v>6651</v>
      </c>
      <c r="J1006" s="45">
        <v>400000000</v>
      </c>
      <c r="K1006" s="41" t="s">
        <v>7334</v>
      </c>
      <c r="L1006" s="41" t="s">
        <v>7668</v>
      </c>
      <c r="M1006" s="41" t="s">
        <v>7669</v>
      </c>
      <c r="N1006" s="41" t="s">
        <v>71</v>
      </c>
      <c r="O1006" s="41"/>
      <c r="P1006" s="41"/>
    </row>
    <row r="1007" spans="2:16" ht="17.100000000000001" customHeight="1">
      <c r="B1007" s="41">
        <v>2026</v>
      </c>
      <c r="C1007" s="41">
        <v>6</v>
      </c>
      <c r="D1007" s="41" t="s">
        <v>72</v>
      </c>
      <c r="E1007" s="41" t="s">
        <v>8044</v>
      </c>
      <c r="F1007" s="41" t="s">
        <v>6655</v>
      </c>
      <c r="G1007" s="41" t="s">
        <v>6649</v>
      </c>
      <c r="H1007" s="41" t="s">
        <v>6650</v>
      </c>
      <c r="I1007" s="41" t="s">
        <v>6680</v>
      </c>
      <c r="J1007" s="45">
        <v>40000000</v>
      </c>
      <c r="K1007" s="41" t="s">
        <v>1114</v>
      </c>
      <c r="L1007" s="41" t="s">
        <v>6742</v>
      </c>
      <c r="M1007" s="41" t="s">
        <v>6743</v>
      </c>
      <c r="N1007" s="41" t="s">
        <v>71</v>
      </c>
      <c r="O1007" s="41"/>
      <c r="P1007" s="41" t="s">
        <v>121</v>
      </c>
    </row>
    <row r="1008" spans="2:16" ht="17.100000000000001" customHeight="1">
      <c r="B1008" s="41">
        <v>2026</v>
      </c>
      <c r="C1008" s="41">
        <v>6</v>
      </c>
      <c r="D1008" s="41" t="s">
        <v>72</v>
      </c>
      <c r="E1008" s="41" t="s">
        <v>8045</v>
      </c>
      <c r="F1008" s="41" t="s">
        <v>6655</v>
      </c>
      <c r="G1008" s="41" t="s">
        <v>6649</v>
      </c>
      <c r="H1008" s="41" t="s">
        <v>6650</v>
      </c>
      <c r="I1008" s="41" t="s">
        <v>6651</v>
      </c>
      <c r="J1008" s="45">
        <v>15000000</v>
      </c>
      <c r="K1008" s="41" t="s">
        <v>1440</v>
      </c>
      <c r="L1008" s="41" t="s">
        <v>3773</v>
      </c>
      <c r="M1008" s="41" t="s">
        <v>7879</v>
      </c>
      <c r="N1008" s="41" t="s">
        <v>71</v>
      </c>
      <c r="O1008" s="41"/>
      <c r="P1008" s="41" t="s">
        <v>8046</v>
      </c>
    </row>
    <row r="1009" spans="2:16" ht="17.100000000000001" customHeight="1">
      <c r="B1009" s="41">
        <v>2026</v>
      </c>
      <c r="C1009" s="41">
        <v>6</v>
      </c>
      <c r="D1009" s="41" t="s">
        <v>72</v>
      </c>
      <c r="E1009" s="41" t="s">
        <v>8047</v>
      </c>
      <c r="F1009" s="41" t="s">
        <v>6655</v>
      </c>
      <c r="G1009" s="41" t="s">
        <v>6656</v>
      </c>
      <c r="H1009" s="41" t="s">
        <v>6650</v>
      </c>
      <c r="I1009" s="41" t="s">
        <v>6651</v>
      </c>
      <c r="J1009" s="45">
        <v>440188000</v>
      </c>
      <c r="K1009" s="41" t="s">
        <v>7397</v>
      </c>
      <c r="L1009" s="41" t="s">
        <v>7398</v>
      </c>
      <c r="M1009" s="41" t="s">
        <v>7399</v>
      </c>
      <c r="N1009" s="41" t="s">
        <v>71</v>
      </c>
      <c r="O1009" s="41"/>
      <c r="P1009" s="41"/>
    </row>
    <row r="1010" spans="2:16" ht="17.100000000000001" customHeight="1">
      <c r="B1010" s="41">
        <v>2026</v>
      </c>
      <c r="C1010" s="41">
        <v>6</v>
      </c>
      <c r="D1010" s="41" t="s">
        <v>72</v>
      </c>
      <c r="E1010" s="41" t="s">
        <v>8048</v>
      </c>
      <c r="F1010" s="41" t="s">
        <v>6655</v>
      </c>
      <c r="G1010" s="41" t="s">
        <v>6656</v>
      </c>
      <c r="H1010" s="41" t="s">
        <v>6650</v>
      </c>
      <c r="I1010" s="41" t="s">
        <v>6651</v>
      </c>
      <c r="J1010" s="45">
        <v>343961000</v>
      </c>
      <c r="K1010" s="41" t="s">
        <v>7397</v>
      </c>
      <c r="L1010" s="41" t="s">
        <v>7398</v>
      </c>
      <c r="M1010" s="41" t="s">
        <v>7399</v>
      </c>
      <c r="N1010" s="41" t="s">
        <v>71</v>
      </c>
      <c r="O1010" s="41"/>
      <c r="P1010" s="41"/>
    </row>
    <row r="1011" spans="2:16" ht="17.100000000000001" customHeight="1">
      <c r="B1011" s="41">
        <v>2026</v>
      </c>
      <c r="C1011" s="41">
        <v>6</v>
      </c>
      <c r="D1011" s="41" t="s">
        <v>72</v>
      </c>
      <c r="E1011" s="41" t="s">
        <v>8049</v>
      </c>
      <c r="F1011" s="41" t="s">
        <v>6655</v>
      </c>
      <c r="G1011" s="41" t="s">
        <v>6649</v>
      </c>
      <c r="H1011" s="41" t="s">
        <v>6650</v>
      </c>
      <c r="I1011" s="41" t="s">
        <v>6665</v>
      </c>
      <c r="J1011" s="45">
        <v>155000000</v>
      </c>
      <c r="K1011" s="41" t="s">
        <v>1210</v>
      </c>
      <c r="L1011" s="41" t="s">
        <v>1218</v>
      </c>
      <c r="M1011" s="41" t="s">
        <v>1219</v>
      </c>
      <c r="N1011" s="41" t="s">
        <v>71</v>
      </c>
      <c r="O1011" s="41"/>
      <c r="P1011" s="41"/>
    </row>
    <row r="1012" spans="2:16" ht="17.100000000000001" customHeight="1">
      <c r="B1012" s="41">
        <v>2026</v>
      </c>
      <c r="C1012" s="41">
        <v>6</v>
      </c>
      <c r="D1012" s="41" t="s">
        <v>72</v>
      </c>
      <c r="E1012" s="41" t="s">
        <v>8050</v>
      </c>
      <c r="F1012" s="41" t="s">
        <v>6655</v>
      </c>
      <c r="G1012" s="41" t="s">
        <v>6649</v>
      </c>
      <c r="H1012" s="41" t="s">
        <v>6650</v>
      </c>
      <c r="I1012" s="41" t="s">
        <v>6680</v>
      </c>
      <c r="J1012" s="45">
        <v>20000000</v>
      </c>
      <c r="K1012" s="41" t="s">
        <v>6232</v>
      </c>
      <c r="L1012" s="41" t="s">
        <v>7440</v>
      </c>
      <c r="M1012" s="41" t="s">
        <v>7441</v>
      </c>
      <c r="N1012" s="41" t="s">
        <v>71</v>
      </c>
      <c r="O1012" s="41"/>
      <c r="P1012" s="41" t="s">
        <v>109</v>
      </c>
    </row>
    <row r="1013" spans="2:16" ht="17.100000000000001" customHeight="1">
      <c r="B1013" s="41">
        <v>2026</v>
      </c>
      <c r="C1013" s="41">
        <v>6</v>
      </c>
      <c r="D1013" s="41" t="s">
        <v>72</v>
      </c>
      <c r="E1013" s="41" t="s">
        <v>8051</v>
      </c>
      <c r="F1013" s="41" t="s">
        <v>6655</v>
      </c>
      <c r="G1013" s="41" t="s">
        <v>6649</v>
      </c>
      <c r="H1013" s="41" t="s">
        <v>6650</v>
      </c>
      <c r="I1013" s="41" t="s">
        <v>6651</v>
      </c>
      <c r="J1013" s="45">
        <v>300000000</v>
      </c>
      <c r="K1013" s="41" t="s">
        <v>6232</v>
      </c>
      <c r="L1013" s="41" t="s">
        <v>8052</v>
      </c>
      <c r="M1013" s="41" t="s">
        <v>8053</v>
      </c>
      <c r="N1013" s="41" t="s">
        <v>71</v>
      </c>
      <c r="O1013" s="41"/>
      <c r="P1013" s="41"/>
    </row>
    <row r="1014" spans="2:16" ht="17.100000000000001" customHeight="1">
      <c r="B1014" s="41">
        <v>2026</v>
      </c>
      <c r="C1014" s="41">
        <v>6</v>
      </c>
      <c r="D1014" s="41" t="s">
        <v>72</v>
      </c>
      <c r="E1014" s="41" t="s">
        <v>8054</v>
      </c>
      <c r="F1014" s="41" t="s">
        <v>6655</v>
      </c>
      <c r="G1014" s="41" t="s">
        <v>6649</v>
      </c>
      <c r="H1014" s="41" t="s">
        <v>6650</v>
      </c>
      <c r="I1014" s="41" t="s">
        <v>6665</v>
      </c>
      <c r="J1014" s="45">
        <v>30000000</v>
      </c>
      <c r="K1014" s="41" t="s">
        <v>7898</v>
      </c>
      <c r="L1014" s="41" t="s">
        <v>8055</v>
      </c>
      <c r="M1014" s="41" t="s">
        <v>7900</v>
      </c>
      <c r="N1014" s="41" t="s">
        <v>71</v>
      </c>
      <c r="O1014" s="41"/>
      <c r="P1014" s="41"/>
    </row>
    <row r="1015" spans="2:16" ht="17.100000000000001" customHeight="1">
      <c r="B1015" s="41">
        <v>2026</v>
      </c>
      <c r="C1015" s="41">
        <v>6</v>
      </c>
      <c r="D1015" s="41" t="s">
        <v>72</v>
      </c>
      <c r="E1015" s="41" t="s">
        <v>8056</v>
      </c>
      <c r="F1015" s="41" t="s">
        <v>6655</v>
      </c>
      <c r="G1015" s="41" t="s">
        <v>6649</v>
      </c>
      <c r="H1015" s="41" t="s">
        <v>6650</v>
      </c>
      <c r="I1015" s="41" t="s">
        <v>6665</v>
      </c>
      <c r="J1015" s="45">
        <v>395000000</v>
      </c>
      <c r="K1015" s="41" t="s">
        <v>7453</v>
      </c>
      <c r="L1015" s="41" t="s">
        <v>8057</v>
      </c>
      <c r="M1015" s="41" t="s">
        <v>8058</v>
      </c>
      <c r="N1015" s="41" t="s">
        <v>71</v>
      </c>
      <c r="O1015" s="41"/>
      <c r="P1015" s="41"/>
    </row>
    <row r="1016" spans="2:16" ht="17.100000000000001" customHeight="1">
      <c r="B1016" s="41">
        <v>2026</v>
      </c>
      <c r="C1016" s="41">
        <v>6</v>
      </c>
      <c r="D1016" s="41" t="s">
        <v>72</v>
      </c>
      <c r="E1016" s="41" t="s">
        <v>8059</v>
      </c>
      <c r="F1016" s="41" t="s">
        <v>6655</v>
      </c>
      <c r="G1016" s="41" t="s">
        <v>6656</v>
      </c>
      <c r="H1016" s="41" t="s">
        <v>6650</v>
      </c>
      <c r="I1016" s="41" t="s">
        <v>6651</v>
      </c>
      <c r="J1016" s="45">
        <v>796000000</v>
      </c>
      <c r="K1016" s="41" t="s">
        <v>5704</v>
      </c>
      <c r="L1016" s="41" t="s">
        <v>7763</v>
      </c>
      <c r="M1016" s="41" t="s">
        <v>8060</v>
      </c>
      <c r="N1016" s="41" t="s">
        <v>308</v>
      </c>
      <c r="O1016" s="41"/>
      <c r="P1016" s="41"/>
    </row>
    <row r="1017" spans="2:16" ht="17.100000000000001" customHeight="1">
      <c r="B1017" s="41">
        <v>2026</v>
      </c>
      <c r="C1017" s="41">
        <v>6</v>
      </c>
      <c r="D1017" s="41" t="s">
        <v>72</v>
      </c>
      <c r="E1017" s="41" t="s">
        <v>8061</v>
      </c>
      <c r="F1017" s="41" t="s">
        <v>6655</v>
      </c>
      <c r="G1017" s="41" t="s">
        <v>6656</v>
      </c>
      <c r="H1017" s="41" t="s">
        <v>6650</v>
      </c>
      <c r="I1017" s="41" t="s">
        <v>6651</v>
      </c>
      <c r="J1017" s="45">
        <v>370000000</v>
      </c>
      <c r="K1017" s="41" t="s">
        <v>8062</v>
      </c>
      <c r="L1017" s="41" t="s">
        <v>8063</v>
      </c>
      <c r="M1017" s="41" t="s">
        <v>8064</v>
      </c>
      <c r="N1017" s="41" t="s">
        <v>71</v>
      </c>
      <c r="O1017" s="41"/>
      <c r="P1017" s="41"/>
    </row>
    <row r="1018" spans="2:16" ht="17.100000000000001" customHeight="1">
      <c r="B1018" s="41">
        <v>2026</v>
      </c>
      <c r="C1018" s="41">
        <v>6</v>
      </c>
      <c r="D1018" s="41" t="s">
        <v>72</v>
      </c>
      <c r="E1018" s="41" t="s">
        <v>8065</v>
      </c>
      <c r="F1018" s="41" t="s">
        <v>6655</v>
      </c>
      <c r="G1018" s="41" t="s">
        <v>6649</v>
      </c>
      <c r="H1018" s="41" t="s">
        <v>6650</v>
      </c>
      <c r="I1018" s="41" t="s">
        <v>6665</v>
      </c>
      <c r="J1018" s="45">
        <v>412000000</v>
      </c>
      <c r="K1018" s="41" t="s">
        <v>6538</v>
      </c>
      <c r="L1018" s="41" t="s">
        <v>8066</v>
      </c>
      <c r="M1018" s="41" t="s">
        <v>8067</v>
      </c>
      <c r="N1018" s="41" t="s">
        <v>71</v>
      </c>
      <c r="O1018" s="41"/>
      <c r="P1018" s="41"/>
    </row>
    <row r="1019" spans="2:16" ht="17.100000000000001" customHeight="1">
      <c r="B1019" s="41">
        <v>2026</v>
      </c>
      <c r="C1019" s="41">
        <v>6</v>
      </c>
      <c r="D1019" s="41" t="s">
        <v>72</v>
      </c>
      <c r="E1019" s="41" t="s">
        <v>8068</v>
      </c>
      <c r="F1019" s="41" t="s">
        <v>6655</v>
      </c>
      <c r="G1019" s="41" t="s">
        <v>6649</v>
      </c>
      <c r="H1019" s="41" t="s">
        <v>6650</v>
      </c>
      <c r="I1019" s="41" t="s">
        <v>6665</v>
      </c>
      <c r="J1019" s="45">
        <v>75701000</v>
      </c>
      <c r="K1019" s="41" t="s">
        <v>305</v>
      </c>
      <c r="L1019" s="41" t="s">
        <v>5277</v>
      </c>
      <c r="M1019" s="41" t="s">
        <v>5278</v>
      </c>
      <c r="N1019" s="41" t="s">
        <v>71</v>
      </c>
      <c r="O1019" s="41"/>
      <c r="P1019" s="41"/>
    </row>
    <row r="1020" spans="2:16" ht="17.100000000000001" customHeight="1">
      <c r="B1020" s="41">
        <v>2026</v>
      </c>
      <c r="C1020" s="41">
        <v>6</v>
      </c>
      <c r="D1020" s="41" t="s">
        <v>72</v>
      </c>
      <c r="E1020" s="41" t="s">
        <v>8069</v>
      </c>
      <c r="F1020" s="41" t="s">
        <v>6648</v>
      </c>
      <c r="G1020" s="41" t="s">
        <v>6649</v>
      </c>
      <c r="H1020" s="41" t="s">
        <v>6650</v>
      </c>
      <c r="I1020" s="41" t="s">
        <v>6680</v>
      </c>
      <c r="J1020" s="45">
        <v>20000000</v>
      </c>
      <c r="K1020" s="41" t="s">
        <v>8070</v>
      </c>
      <c r="L1020" s="41" t="s">
        <v>8071</v>
      </c>
      <c r="M1020" s="41" t="s">
        <v>8072</v>
      </c>
      <c r="N1020" s="41" t="s">
        <v>71</v>
      </c>
      <c r="O1020" s="41"/>
      <c r="P1020" s="41" t="s">
        <v>7218</v>
      </c>
    </row>
    <row r="1021" spans="2:16" ht="17.100000000000001" customHeight="1">
      <c r="B1021" s="41">
        <v>2026</v>
      </c>
      <c r="C1021" s="41">
        <v>6</v>
      </c>
      <c r="D1021" s="41" t="s">
        <v>72</v>
      </c>
      <c r="E1021" s="41" t="s">
        <v>8073</v>
      </c>
      <c r="F1021" s="41" t="s">
        <v>6655</v>
      </c>
      <c r="G1021" s="41" t="s">
        <v>6649</v>
      </c>
      <c r="H1021" s="41" t="s">
        <v>6650</v>
      </c>
      <c r="I1021" s="41" t="s">
        <v>6665</v>
      </c>
      <c r="J1021" s="45">
        <v>250000000</v>
      </c>
      <c r="K1021" s="41" t="s">
        <v>6127</v>
      </c>
      <c r="L1021" s="41" t="s">
        <v>7921</v>
      </c>
      <c r="M1021" s="41" t="s">
        <v>7922</v>
      </c>
      <c r="N1021" s="41" t="s">
        <v>71</v>
      </c>
      <c r="O1021" s="41"/>
      <c r="P1021" s="41"/>
    </row>
    <row r="1022" spans="2:16" ht="17.100000000000001" customHeight="1">
      <c r="B1022" s="41">
        <v>2026</v>
      </c>
      <c r="C1022" s="41">
        <v>6</v>
      </c>
      <c r="D1022" s="41" t="s">
        <v>72</v>
      </c>
      <c r="E1022" s="41" t="s">
        <v>8074</v>
      </c>
      <c r="F1022" s="41" t="s">
        <v>6655</v>
      </c>
      <c r="G1022" s="41" t="s">
        <v>6649</v>
      </c>
      <c r="H1022" s="41" t="s">
        <v>6650</v>
      </c>
      <c r="I1022" s="41" t="s">
        <v>6651</v>
      </c>
      <c r="J1022" s="45">
        <v>572000000</v>
      </c>
      <c r="K1022" s="41" t="s">
        <v>8075</v>
      </c>
      <c r="L1022" s="41" t="s">
        <v>8076</v>
      </c>
      <c r="M1022" s="41" t="s">
        <v>8077</v>
      </c>
      <c r="N1022" s="41" t="s">
        <v>71</v>
      </c>
      <c r="O1022" s="41"/>
      <c r="P1022" s="41"/>
    </row>
    <row r="1023" spans="2:16" ht="17.100000000000001" customHeight="1">
      <c r="B1023" s="41">
        <v>2026</v>
      </c>
      <c r="C1023" s="41">
        <v>6</v>
      </c>
      <c r="D1023" s="41" t="s">
        <v>72</v>
      </c>
      <c r="E1023" s="41" t="s">
        <v>8078</v>
      </c>
      <c r="F1023" s="41" t="s">
        <v>6655</v>
      </c>
      <c r="G1023" s="41" t="s">
        <v>6649</v>
      </c>
      <c r="H1023" s="41" t="s">
        <v>6650</v>
      </c>
      <c r="I1023" s="41" t="s">
        <v>6651</v>
      </c>
      <c r="J1023" s="45">
        <v>50000000</v>
      </c>
      <c r="K1023" s="41" t="s">
        <v>320</v>
      </c>
      <c r="L1023" s="41" t="s">
        <v>330</v>
      </c>
      <c r="M1023" s="41" t="s">
        <v>331</v>
      </c>
      <c r="N1023" s="41" t="s">
        <v>71</v>
      </c>
      <c r="O1023" s="41"/>
      <c r="P1023" s="41"/>
    </row>
    <row r="1024" spans="2:16" ht="17.100000000000001" customHeight="1">
      <c r="B1024" s="41">
        <v>2026</v>
      </c>
      <c r="C1024" s="41">
        <v>6</v>
      </c>
      <c r="D1024" s="41" t="s">
        <v>72</v>
      </c>
      <c r="E1024" s="41" t="s">
        <v>8079</v>
      </c>
      <c r="F1024" s="41" t="s">
        <v>6655</v>
      </c>
      <c r="G1024" s="41" t="s">
        <v>6649</v>
      </c>
      <c r="H1024" s="41" t="s">
        <v>6650</v>
      </c>
      <c r="I1024" s="41" t="s">
        <v>6651</v>
      </c>
      <c r="J1024" s="45">
        <v>50000000</v>
      </c>
      <c r="K1024" s="41" t="s">
        <v>320</v>
      </c>
      <c r="L1024" s="41" t="s">
        <v>327</v>
      </c>
      <c r="M1024" s="41" t="s">
        <v>328</v>
      </c>
      <c r="N1024" s="41" t="s">
        <v>71</v>
      </c>
      <c r="O1024" s="41"/>
      <c r="P1024" s="41"/>
    </row>
    <row r="1025" spans="2:16" ht="17.100000000000001" customHeight="1">
      <c r="B1025" s="41">
        <v>2026</v>
      </c>
      <c r="C1025" s="41">
        <v>6</v>
      </c>
      <c r="D1025" s="41" t="s">
        <v>72</v>
      </c>
      <c r="E1025" s="41" t="s">
        <v>8080</v>
      </c>
      <c r="F1025" s="41" t="s">
        <v>6655</v>
      </c>
      <c r="G1025" s="41" t="s">
        <v>6656</v>
      </c>
      <c r="H1025" s="41" t="s">
        <v>6667</v>
      </c>
      <c r="I1025" s="41" t="s">
        <v>6651</v>
      </c>
      <c r="J1025" s="45">
        <v>50000000</v>
      </c>
      <c r="K1025" s="41" t="s">
        <v>878</v>
      </c>
      <c r="L1025" s="41" t="s">
        <v>886</v>
      </c>
      <c r="M1025" s="41" t="s">
        <v>887</v>
      </c>
      <c r="N1025" s="41" t="s">
        <v>71</v>
      </c>
      <c r="O1025" s="41"/>
      <c r="P1025" s="41"/>
    </row>
    <row r="1026" spans="2:16" ht="17.100000000000001" customHeight="1">
      <c r="B1026" s="41">
        <v>2026</v>
      </c>
      <c r="C1026" s="41">
        <v>6</v>
      </c>
      <c r="D1026" s="41" t="s">
        <v>72</v>
      </c>
      <c r="E1026" s="41" t="s">
        <v>8081</v>
      </c>
      <c r="F1026" s="41" t="s">
        <v>6655</v>
      </c>
      <c r="G1026" s="41" t="s">
        <v>6656</v>
      </c>
      <c r="H1026" s="41" t="s">
        <v>6650</v>
      </c>
      <c r="I1026" s="41" t="s">
        <v>6651</v>
      </c>
      <c r="J1026" s="45">
        <v>61000000</v>
      </c>
      <c r="K1026" s="41" t="s">
        <v>7014</v>
      </c>
      <c r="L1026" s="41" t="s">
        <v>7801</v>
      </c>
      <c r="M1026" s="41" t="s">
        <v>7802</v>
      </c>
      <c r="N1026" s="41" t="s">
        <v>71</v>
      </c>
      <c r="O1026" s="41"/>
      <c r="P1026" s="41"/>
    </row>
    <row r="1027" spans="2:16" ht="17.100000000000001" customHeight="1">
      <c r="B1027" s="41">
        <v>2026</v>
      </c>
      <c r="C1027" s="41">
        <v>6</v>
      </c>
      <c r="D1027" s="41" t="s">
        <v>72</v>
      </c>
      <c r="E1027" s="41" t="s">
        <v>8082</v>
      </c>
      <c r="F1027" s="41" t="s">
        <v>6655</v>
      </c>
      <c r="G1027" s="41" t="s">
        <v>6656</v>
      </c>
      <c r="H1027" s="41" t="s">
        <v>6650</v>
      </c>
      <c r="I1027" s="41" t="s">
        <v>6651</v>
      </c>
      <c r="J1027" s="45">
        <v>32000000</v>
      </c>
      <c r="K1027" s="41" t="s">
        <v>7014</v>
      </c>
      <c r="L1027" s="41" t="s">
        <v>7801</v>
      </c>
      <c r="M1027" s="41" t="s">
        <v>7802</v>
      </c>
      <c r="N1027" s="41" t="s">
        <v>71</v>
      </c>
      <c r="O1027" s="41"/>
      <c r="P1027" s="41"/>
    </row>
    <row r="1028" spans="2:16" ht="17.100000000000001" customHeight="1">
      <c r="B1028" s="41">
        <v>2026</v>
      </c>
      <c r="C1028" s="41">
        <v>6</v>
      </c>
      <c r="D1028" s="41" t="s">
        <v>72</v>
      </c>
      <c r="E1028" s="41" t="s">
        <v>8083</v>
      </c>
      <c r="F1028" s="41" t="s">
        <v>6655</v>
      </c>
      <c r="G1028" s="41" t="s">
        <v>6656</v>
      </c>
      <c r="H1028" s="41" t="s">
        <v>6650</v>
      </c>
      <c r="I1028" s="41" t="s">
        <v>6651</v>
      </c>
      <c r="J1028" s="45">
        <v>42900000</v>
      </c>
      <c r="K1028" s="41" t="s">
        <v>903</v>
      </c>
      <c r="L1028" s="41" t="s">
        <v>1295</v>
      </c>
      <c r="M1028" s="41" t="s">
        <v>1296</v>
      </c>
      <c r="N1028" s="41" t="s">
        <v>71</v>
      </c>
      <c r="O1028" s="41"/>
      <c r="P1028" s="41"/>
    </row>
    <row r="1029" spans="2:16" ht="17.100000000000001" customHeight="1">
      <c r="B1029" s="41">
        <v>2026</v>
      </c>
      <c r="C1029" s="41">
        <v>6</v>
      </c>
      <c r="D1029" s="41" t="s">
        <v>72</v>
      </c>
      <c r="E1029" s="41" t="s">
        <v>8084</v>
      </c>
      <c r="F1029" s="41" t="s">
        <v>6655</v>
      </c>
      <c r="G1029" s="41" t="s">
        <v>6649</v>
      </c>
      <c r="H1029" s="41" t="s">
        <v>6650</v>
      </c>
      <c r="I1029" s="41" t="s">
        <v>6651</v>
      </c>
      <c r="J1029" s="45">
        <v>127600000</v>
      </c>
      <c r="K1029" s="41" t="s">
        <v>359</v>
      </c>
      <c r="L1029" s="41" t="s">
        <v>1683</v>
      </c>
      <c r="M1029" s="41" t="s">
        <v>2869</v>
      </c>
      <c r="N1029" s="41" t="s">
        <v>71</v>
      </c>
      <c r="O1029" s="41"/>
      <c r="P1029" s="41"/>
    </row>
    <row r="1030" spans="2:16" ht="17.100000000000001" customHeight="1">
      <c r="B1030" s="41">
        <v>2026</v>
      </c>
      <c r="C1030" s="41">
        <v>6</v>
      </c>
      <c r="D1030" s="41" t="s">
        <v>62</v>
      </c>
      <c r="E1030" s="41" t="s">
        <v>8085</v>
      </c>
      <c r="F1030" s="41" t="s">
        <v>6655</v>
      </c>
      <c r="G1030" s="41" t="s">
        <v>6656</v>
      </c>
      <c r="H1030" s="41" t="s">
        <v>6667</v>
      </c>
      <c r="I1030" s="41" t="s">
        <v>6665</v>
      </c>
      <c r="J1030" s="45">
        <v>100000000</v>
      </c>
      <c r="K1030" s="41" t="s">
        <v>443</v>
      </c>
      <c r="L1030" s="41" t="s">
        <v>1509</v>
      </c>
      <c r="M1030" s="41" t="s">
        <v>1510</v>
      </c>
      <c r="N1030" s="41" t="s">
        <v>71</v>
      </c>
      <c r="O1030" s="41"/>
      <c r="P1030" s="41"/>
    </row>
    <row r="1031" spans="2:16" ht="17.100000000000001" customHeight="1">
      <c r="B1031" s="41">
        <v>2026</v>
      </c>
      <c r="C1031" s="41">
        <v>6</v>
      </c>
      <c r="D1031" s="41" t="s">
        <v>62</v>
      </c>
      <c r="E1031" s="41" t="s">
        <v>8086</v>
      </c>
      <c r="F1031" s="41" t="s">
        <v>6655</v>
      </c>
      <c r="G1031" s="41" t="s">
        <v>6649</v>
      </c>
      <c r="H1031" s="41" t="s">
        <v>6650</v>
      </c>
      <c r="I1031" s="41" t="s">
        <v>6651</v>
      </c>
      <c r="J1031" s="45">
        <v>35000000</v>
      </c>
      <c r="K1031" s="41" t="s">
        <v>986</v>
      </c>
      <c r="L1031" s="41" t="s">
        <v>7132</v>
      </c>
      <c r="M1031" s="41" t="s">
        <v>7133</v>
      </c>
      <c r="N1031" s="41" t="s">
        <v>71</v>
      </c>
      <c r="O1031" s="41"/>
      <c r="P1031" s="41"/>
    </row>
    <row r="1032" spans="2:16" ht="17.100000000000001" customHeight="1">
      <c r="B1032" s="41">
        <v>2026</v>
      </c>
      <c r="C1032" s="41">
        <v>6</v>
      </c>
      <c r="D1032" s="41" t="s">
        <v>72</v>
      </c>
      <c r="E1032" s="41" t="s">
        <v>8087</v>
      </c>
      <c r="F1032" s="41" t="s">
        <v>6655</v>
      </c>
      <c r="G1032" s="41" t="s">
        <v>6649</v>
      </c>
      <c r="H1032" s="41" t="s">
        <v>6650</v>
      </c>
      <c r="I1032" s="41" t="s">
        <v>6680</v>
      </c>
      <c r="J1032" s="45">
        <v>16000000</v>
      </c>
      <c r="K1032" s="41" t="s">
        <v>541</v>
      </c>
      <c r="L1032" s="41" t="s">
        <v>7834</v>
      </c>
      <c r="M1032" s="41" t="s">
        <v>7835</v>
      </c>
      <c r="N1032" s="41" t="s">
        <v>71</v>
      </c>
      <c r="O1032" s="41"/>
      <c r="P1032" s="41" t="s">
        <v>121</v>
      </c>
    </row>
    <row r="1033" spans="2:16" ht="17.100000000000001" customHeight="1">
      <c r="B1033" s="41">
        <v>2026</v>
      </c>
      <c r="C1033" s="41">
        <v>6</v>
      </c>
      <c r="D1033" s="41" t="s">
        <v>72</v>
      </c>
      <c r="E1033" s="41" t="s">
        <v>8088</v>
      </c>
      <c r="F1033" s="41" t="s">
        <v>6655</v>
      </c>
      <c r="G1033" s="41" t="s">
        <v>6649</v>
      </c>
      <c r="H1033" s="41" t="s">
        <v>6650</v>
      </c>
      <c r="I1033" s="41" t="s">
        <v>6680</v>
      </c>
      <c r="J1033" s="45">
        <v>1500000</v>
      </c>
      <c r="K1033" s="41" t="s">
        <v>545</v>
      </c>
      <c r="L1033" s="41" t="s">
        <v>1353</v>
      </c>
      <c r="M1033" s="41" t="s">
        <v>1354</v>
      </c>
      <c r="N1033" s="41" t="s">
        <v>71</v>
      </c>
      <c r="O1033" s="41"/>
      <c r="P1033" s="41" t="s">
        <v>121</v>
      </c>
    </row>
    <row r="1034" spans="2:16" ht="17.100000000000001" customHeight="1">
      <c r="B1034" s="41">
        <v>2026</v>
      </c>
      <c r="C1034" s="41">
        <v>6</v>
      </c>
      <c r="D1034" s="41" t="s">
        <v>72</v>
      </c>
      <c r="E1034" s="41" t="s">
        <v>8089</v>
      </c>
      <c r="F1034" s="41" t="s">
        <v>6655</v>
      </c>
      <c r="G1034" s="41" t="s">
        <v>6649</v>
      </c>
      <c r="H1034" s="41" t="s">
        <v>6650</v>
      </c>
      <c r="I1034" s="41" t="s">
        <v>6680</v>
      </c>
      <c r="J1034" s="45">
        <v>1000000</v>
      </c>
      <c r="K1034" s="41" t="s">
        <v>545</v>
      </c>
      <c r="L1034" s="41" t="s">
        <v>1353</v>
      </c>
      <c r="M1034" s="41" t="s">
        <v>1354</v>
      </c>
      <c r="N1034" s="41" t="s">
        <v>71</v>
      </c>
      <c r="O1034" s="41"/>
      <c r="P1034" s="41" t="s">
        <v>121</v>
      </c>
    </row>
    <row r="1035" spans="2:16" ht="17.100000000000001" customHeight="1">
      <c r="B1035" s="41">
        <v>2026</v>
      </c>
      <c r="C1035" s="41">
        <v>6</v>
      </c>
      <c r="D1035" s="41" t="s">
        <v>72</v>
      </c>
      <c r="E1035" s="41" t="s">
        <v>8090</v>
      </c>
      <c r="F1035" s="41" t="s">
        <v>6655</v>
      </c>
      <c r="G1035" s="41" t="s">
        <v>6656</v>
      </c>
      <c r="H1035" s="41" t="s">
        <v>6650</v>
      </c>
      <c r="I1035" s="41" t="s">
        <v>6680</v>
      </c>
      <c r="J1035" s="45">
        <v>15000000</v>
      </c>
      <c r="K1035" s="41" t="s">
        <v>545</v>
      </c>
      <c r="L1035" s="41" t="s">
        <v>1353</v>
      </c>
      <c r="M1035" s="41" t="s">
        <v>1354</v>
      </c>
      <c r="N1035" s="41" t="s">
        <v>71</v>
      </c>
      <c r="O1035" s="41"/>
      <c r="P1035" s="41" t="s">
        <v>121</v>
      </c>
    </row>
    <row r="1036" spans="2:16" ht="17.100000000000001" customHeight="1">
      <c r="B1036" s="41">
        <v>2026</v>
      </c>
      <c r="C1036" s="41">
        <v>6</v>
      </c>
      <c r="D1036" s="41" t="s">
        <v>72</v>
      </c>
      <c r="E1036" s="41" t="s">
        <v>8091</v>
      </c>
      <c r="F1036" s="41" t="s">
        <v>6655</v>
      </c>
      <c r="G1036" s="41" t="s">
        <v>6649</v>
      </c>
      <c r="H1036" s="41" t="s">
        <v>6650</v>
      </c>
      <c r="I1036" s="41" t="s">
        <v>6680</v>
      </c>
      <c r="J1036" s="45">
        <v>10000000</v>
      </c>
      <c r="K1036" s="41" t="s">
        <v>1718</v>
      </c>
      <c r="L1036" s="41" t="s">
        <v>1776</v>
      </c>
      <c r="M1036" s="41" t="s">
        <v>1777</v>
      </c>
      <c r="N1036" s="41" t="s">
        <v>71</v>
      </c>
      <c r="O1036" s="41"/>
      <c r="P1036" s="41" t="s">
        <v>121</v>
      </c>
    </row>
    <row r="1037" spans="2:16" ht="17.100000000000001" customHeight="1">
      <c r="B1037" s="41">
        <v>2026</v>
      </c>
      <c r="C1037" s="41">
        <v>6</v>
      </c>
      <c r="D1037" s="41" t="s">
        <v>72</v>
      </c>
      <c r="E1037" s="41" t="s">
        <v>8092</v>
      </c>
      <c r="F1037" s="41" t="s">
        <v>6655</v>
      </c>
      <c r="G1037" s="41" t="s">
        <v>6649</v>
      </c>
      <c r="H1037" s="41" t="s">
        <v>6650</v>
      </c>
      <c r="I1037" s="41" t="s">
        <v>6665</v>
      </c>
      <c r="J1037" s="45">
        <v>120000000</v>
      </c>
      <c r="K1037" s="41" t="s">
        <v>7844</v>
      </c>
      <c r="L1037" s="41" t="s">
        <v>1357</v>
      </c>
      <c r="M1037" s="41" t="s">
        <v>1358</v>
      </c>
      <c r="N1037" s="41" t="s">
        <v>71</v>
      </c>
      <c r="O1037" s="41"/>
      <c r="P1037" s="41"/>
    </row>
    <row r="1038" spans="2:16" ht="17.100000000000001" customHeight="1">
      <c r="B1038" s="41">
        <v>2026</v>
      </c>
      <c r="C1038" s="41">
        <v>6</v>
      </c>
      <c r="D1038" s="41" t="s">
        <v>72</v>
      </c>
      <c r="E1038" s="41" t="s">
        <v>8093</v>
      </c>
      <c r="F1038" s="41" t="s">
        <v>6655</v>
      </c>
      <c r="G1038" s="41" t="s">
        <v>6656</v>
      </c>
      <c r="H1038" s="41" t="s">
        <v>6667</v>
      </c>
      <c r="I1038" s="41" t="s">
        <v>6651</v>
      </c>
      <c r="J1038" s="45">
        <v>130000000</v>
      </c>
      <c r="K1038" s="41" t="s">
        <v>7245</v>
      </c>
      <c r="L1038" s="41" t="s">
        <v>7249</v>
      </c>
      <c r="M1038" s="41" t="s">
        <v>7250</v>
      </c>
      <c r="N1038" s="41" t="s">
        <v>71</v>
      </c>
      <c r="O1038" s="41"/>
      <c r="P1038" s="41"/>
    </row>
    <row r="1039" spans="2:16" ht="17.100000000000001" customHeight="1">
      <c r="B1039" s="41">
        <v>2026</v>
      </c>
      <c r="C1039" s="41">
        <v>6</v>
      </c>
      <c r="D1039" s="41" t="s">
        <v>72</v>
      </c>
      <c r="E1039" s="41" t="s">
        <v>8094</v>
      </c>
      <c r="F1039" s="41" t="s">
        <v>6655</v>
      </c>
      <c r="G1039" s="41" t="s">
        <v>6656</v>
      </c>
      <c r="H1039" s="41" t="s">
        <v>6667</v>
      </c>
      <c r="I1039" s="41" t="s">
        <v>6651</v>
      </c>
      <c r="J1039" s="45">
        <v>130000000</v>
      </c>
      <c r="K1039" s="41" t="s">
        <v>7245</v>
      </c>
      <c r="L1039" s="41" t="s">
        <v>7249</v>
      </c>
      <c r="M1039" s="41" t="s">
        <v>7250</v>
      </c>
      <c r="N1039" s="41" t="s">
        <v>71</v>
      </c>
      <c r="O1039" s="41"/>
      <c r="P1039" s="41"/>
    </row>
    <row r="1040" spans="2:16" ht="17.100000000000001" customHeight="1">
      <c r="B1040" s="41">
        <v>2026</v>
      </c>
      <c r="C1040" s="41">
        <v>6</v>
      </c>
      <c r="D1040" s="41" t="s">
        <v>62</v>
      </c>
      <c r="E1040" s="41" t="s">
        <v>8095</v>
      </c>
      <c r="F1040" s="41" t="s">
        <v>6655</v>
      </c>
      <c r="G1040" s="41" t="s">
        <v>6649</v>
      </c>
      <c r="H1040" s="41" t="s">
        <v>6650</v>
      </c>
      <c r="I1040" s="41" t="s">
        <v>6680</v>
      </c>
      <c r="J1040" s="45">
        <v>7000000</v>
      </c>
      <c r="K1040" s="41" t="s">
        <v>1405</v>
      </c>
      <c r="L1040" s="41" t="s">
        <v>1634</v>
      </c>
      <c r="M1040" s="41" t="s">
        <v>1635</v>
      </c>
      <c r="N1040" s="41" t="s">
        <v>71</v>
      </c>
      <c r="O1040" s="41"/>
      <c r="P1040" s="41" t="s">
        <v>109</v>
      </c>
    </row>
    <row r="1041" spans="2:16" ht="17.100000000000001" customHeight="1">
      <c r="B1041" s="41">
        <v>2026</v>
      </c>
      <c r="C1041" s="41">
        <v>6</v>
      </c>
      <c r="D1041" s="41" t="s">
        <v>62</v>
      </c>
      <c r="E1041" s="41" t="s">
        <v>8096</v>
      </c>
      <c r="F1041" s="41" t="s">
        <v>6655</v>
      </c>
      <c r="G1041" s="41" t="s">
        <v>6656</v>
      </c>
      <c r="H1041" s="41" t="s">
        <v>6667</v>
      </c>
      <c r="I1041" s="41" t="s">
        <v>6680</v>
      </c>
      <c r="J1041" s="45">
        <v>15000000</v>
      </c>
      <c r="K1041" s="41" t="s">
        <v>1405</v>
      </c>
      <c r="L1041" s="41" t="s">
        <v>1634</v>
      </c>
      <c r="M1041" s="41" t="s">
        <v>1635</v>
      </c>
      <c r="N1041" s="41" t="s">
        <v>71</v>
      </c>
      <c r="O1041" s="41"/>
      <c r="P1041" s="41" t="s">
        <v>109</v>
      </c>
    </row>
    <row r="1042" spans="2:16" ht="17.100000000000001" customHeight="1">
      <c r="B1042" s="41">
        <v>2026</v>
      </c>
      <c r="C1042" s="41">
        <v>6</v>
      </c>
      <c r="D1042" s="41" t="s">
        <v>62</v>
      </c>
      <c r="E1042" s="41" t="s">
        <v>8097</v>
      </c>
      <c r="F1042" s="41" t="s">
        <v>6655</v>
      </c>
      <c r="G1042" s="41" t="s">
        <v>6649</v>
      </c>
      <c r="H1042" s="41" t="s">
        <v>6650</v>
      </c>
      <c r="I1042" s="41" t="s">
        <v>6651</v>
      </c>
      <c r="J1042" s="45">
        <v>500000000</v>
      </c>
      <c r="K1042" s="41" t="s">
        <v>1405</v>
      </c>
      <c r="L1042" s="41" t="s">
        <v>1729</v>
      </c>
      <c r="M1042" s="41" t="s">
        <v>1730</v>
      </c>
      <c r="N1042" s="41" t="s">
        <v>71</v>
      </c>
      <c r="O1042" s="41"/>
      <c r="P1042" s="41"/>
    </row>
    <row r="1043" spans="2:16" ht="17.100000000000001" customHeight="1">
      <c r="B1043" s="41">
        <v>2026</v>
      </c>
      <c r="C1043" s="41">
        <v>6</v>
      </c>
      <c r="D1043" s="41" t="s">
        <v>62</v>
      </c>
      <c r="E1043" s="41" t="s">
        <v>8098</v>
      </c>
      <c r="F1043" s="41" t="s">
        <v>6655</v>
      </c>
      <c r="G1043" s="41" t="s">
        <v>6649</v>
      </c>
      <c r="H1043" s="41" t="s">
        <v>6650</v>
      </c>
      <c r="I1043" s="41" t="s">
        <v>6680</v>
      </c>
      <c r="J1043" s="45">
        <v>5000000</v>
      </c>
      <c r="K1043" s="41" t="s">
        <v>1405</v>
      </c>
      <c r="L1043" s="41" t="s">
        <v>1634</v>
      </c>
      <c r="M1043" s="41" t="s">
        <v>1635</v>
      </c>
      <c r="N1043" s="41" t="s">
        <v>71</v>
      </c>
      <c r="O1043" s="41"/>
      <c r="P1043" s="41" t="s">
        <v>109</v>
      </c>
    </row>
    <row r="1044" spans="2:16" ht="17.100000000000001" customHeight="1">
      <c r="B1044" s="41">
        <v>2026</v>
      </c>
      <c r="C1044" s="41">
        <v>6</v>
      </c>
      <c r="D1044" s="41" t="s">
        <v>72</v>
      </c>
      <c r="E1044" s="41" t="s">
        <v>8099</v>
      </c>
      <c r="F1044" s="41" t="s">
        <v>6655</v>
      </c>
      <c r="G1044" s="41" t="s">
        <v>6649</v>
      </c>
      <c r="H1044" s="41" t="s">
        <v>6650</v>
      </c>
      <c r="I1044" s="41" t="s">
        <v>6680</v>
      </c>
      <c r="J1044" s="45">
        <v>50000000</v>
      </c>
      <c r="K1044" s="41" t="s">
        <v>1051</v>
      </c>
      <c r="L1044" s="41" t="s">
        <v>1055</v>
      </c>
      <c r="M1044" s="41" t="s">
        <v>1056</v>
      </c>
      <c r="N1044" s="41" t="s">
        <v>71</v>
      </c>
      <c r="O1044" s="41"/>
      <c r="P1044" s="41" t="s">
        <v>121</v>
      </c>
    </row>
    <row r="1045" spans="2:16" ht="17.100000000000001" customHeight="1">
      <c r="B1045" s="41">
        <v>2026</v>
      </c>
      <c r="C1045" s="41">
        <v>7</v>
      </c>
      <c r="D1045" s="41" t="s">
        <v>72</v>
      </c>
      <c r="E1045" s="41" t="s">
        <v>8100</v>
      </c>
      <c r="F1045" s="41" t="s">
        <v>6655</v>
      </c>
      <c r="G1045" s="41" t="s">
        <v>6656</v>
      </c>
      <c r="H1045" s="41" t="s">
        <v>6650</v>
      </c>
      <c r="I1045" s="41" t="s">
        <v>6651</v>
      </c>
      <c r="J1045" s="45">
        <v>30000000</v>
      </c>
      <c r="K1045" s="41" t="s">
        <v>6657</v>
      </c>
      <c r="L1045" s="41" t="s">
        <v>6658</v>
      </c>
      <c r="M1045" s="41" t="s">
        <v>6659</v>
      </c>
      <c r="N1045" s="41" t="s">
        <v>71</v>
      </c>
      <c r="O1045" s="41"/>
      <c r="P1045" s="41"/>
    </row>
    <row r="1046" spans="2:16" ht="17.100000000000001" customHeight="1">
      <c r="B1046" s="41">
        <v>2026</v>
      </c>
      <c r="C1046" s="41">
        <v>7</v>
      </c>
      <c r="D1046" s="41" t="s">
        <v>72</v>
      </c>
      <c r="E1046" s="41" t="s">
        <v>8101</v>
      </c>
      <c r="F1046" s="41" t="s">
        <v>6655</v>
      </c>
      <c r="G1046" s="41" t="s">
        <v>6656</v>
      </c>
      <c r="H1046" s="41" t="s">
        <v>6650</v>
      </c>
      <c r="I1046" s="41" t="s">
        <v>6651</v>
      </c>
      <c r="J1046" s="45">
        <v>200000000</v>
      </c>
      <c r="K1046" s="41" t="s">
        <v>1105</v>
      </c>
      <c r="L1046" s="41" t="s">
        <v>8102</v>
      </c>
      <c r="M1046" s="41" t="s">
        <v>6729</v>
      </c>
      <c r="N1046" s="41" t="s">
        <v>71</v>
      </c>
      <c r="O1046" s="41"/>
      <c r="P1046" s="41"/>
    </row>
    <row r="1047" spans="2:16" ht="17.100000000000001" customHeight="1">
      <c r="B1047" s="41">
        <v>2026</v>
      </c>
      <c r="C1047" s="41">
        <v>7</v>
      </c>
      <c r="D1047" s="41" t="s">
        <v>72</v>
      </c>
      <c r="E1047" s="41" t="s">
        <v>8103</v>
      </c>
      <c r="F1047" s="41" t="s">
        <v>6655</v>
      </c>
      <c r="G1047" s="41" t="s">
        <v>6649</v>
      </c>
      <c r="H1047" s="41" t="s">
        <v>6650</v>
      </c>
      <c r="I1047" s="41" t="s">
        <v>6651</v>
      </c>
      <c r="J1047" s="45">
        <v>22000000</v>
      </c>
      <c r="K1047" s="41" t="s">
        <v>1440</v>
      </c>
      <c r="L1047" s="41" t="s">
        <v>1441</v>
      </c>
      <c r="M1047" s="41" t="s">
        <v>1442</v>
      </c>
      <c r="N1047" s="41" t="s">
        <v>71</v>
      </c>
      <c r="O1047" s="41"/>
      <c r="P1047" s="41" t="s">
        <v>7956</v>
      </c>
    </row>
    <row r="1048" spans="2:16" ht="17.100000000000001" customHeight="1">
      <c r="B1048" s="41">
        <v>2026</v>
      </c>
      <c r="C1048" s="41">
        <v>7</v>
      </c>
      <c r="D1048" s="41" t="s">
        <v>72</v>
      </c>
      <c r="E1048" s="41" t="s">
        <v>8104</v>
      </c>
      <c r="F1048" s="41" t="s">
        <v>6655</v>
      </c>
      <c r="G1048" s="41" t="s">
        <v>6656</v>
      </c>
      <c r="H1048" s="41" t="s">
        <v>6650</v>
      </c>
      <c r="I1048" s="41" t="s">
        <v>6651</v>
      </c>
      <c r="J1048" s="45">
        <v>270000000</v>
      </c>
      <c r="K1048" s="41" t="s">
        <v>8105</v>
      </c>
      <c r="L1048" s="41" t="s">
        <v>8106</v>
      </c>
      <c r="M1048" s="41" t="s">
        <v>8107</v>
      </c>
      <c r="N1048" s="41" t="s">
        <v>71</v>
      </c>
      <c r="O1048" s="41"/>
      <c r="P1048" s="41"/>
    </row>
    <row r="1049" spans="2:16" ht="17.100000000000001" customHeight="1">
      <c r="B1049" s="41">
        <v>2026</v>
      </c>
      <c r="C1049" s="41">
        <v>7</v>
      </c>
      <c r="D1049" s="41" t="s">
        <v>62</v>
      </c>
      <c r="E1049" s="41" t="s">
        <v>8108</v>
      </c>
      <c r="F1049" s="41" t="s">
        <v>6655</v>
      </c>
      <c r="G1049" s="41" t="s">
        <v>6649</v>
      </c>
      <c r="H1049" s="41" t="s">
        <v>6650</v>
      </c>
      <c r="I1049" s="41" t="s">
        <v>6651</v>
      </c>
      <c r="J1049" s="45">
        <v>6440000000</v>
      </c>
      <c r="K1049" s="41" t="s">
        <v>8109</v>
      </c>
      <c r="L1049" s="41" t="s">
        <v>8110</v>
      </c>
      <c r="M1049" s="41" t="s">
        <v>8111</v>
      </c>
      <c r="N1049" s="41" t="s">
        <v>308</v>
      </c>
      <c r="O1049" s="41"/>
      <c r="P1049" s="41"/>
    </row>
    <row r="1050" spans="2:16" ht="17.100000000000001" customHeight="1">
      <c r="B1050" s="41">
        <v>2026</v>
      </c>
      <c r="C1050" s="41">
        <v>7</v>
      </c>
      <c r="D1050" s="41" t="s">
        <v>62</v>
      </c>
      <c r="E1050" s="41" t="s">
        <v>8112</v>
      </c>
      <c r="F1050" s="41" t="s">
        <v>6655</v>
      </c>
      <c r="G1050" s="41" t="s">
        <v>6649</v>
      </c>
      <c r="H1050" s="41" t="s">
        <v>6650</v>
      </c>
      <c r="I1050" s="41" t="s">
        <v>6651</v>
      </c>
      <c r="J1050" s="45">
        <v>9910000000</v>
      </c>
      <c r="K1050" s="41" t="s">
        <v>8109</v>
      </c>
      <c r="L1050" s="41" t="s">
        <v>8113</v>
      </c>
      <c r="M1050" s="41" t="s">
        <v>8114</v>
      </c>
      <c r="N1050" s="41" t="s">
        <v>308</v>
      </c>
      <c r="O1050" s="41"/>
      <c r="P1050" s="41"/>
    </row>
    <row r="1051" spans="2:16" ht="17.100000000000001" customHeight="1">
      <c r="B1051" s="41">
        <v>2026</v>
      </c>
      <c r="C1051" s="41">
        <v>7</v>
      </c>
      <c r="D1051" s="41" t="s">
        <v>62</v>
      </c>
      <c r="E1051" s="41" t="s">
        <v>8115</v>
      </c>
      <c r="F1051" s="41" t="s">
        <v>6655</v>
      </c>
      <c r="G1051" s="41" t="s">
        <v>6649</v>
      </c>
      <c r="H1051" s="41" t="s">
        <v>6650</v>
      </c>
      <c r="I1051" s="41" t="s">
        <v>6651</v>
      </c>
      <c r="J1051" s="45">
        <v>6756000000</v>
      </c>
      <c r="K1051" s="41" t="s">
        <v>8109</v>
      </c>
      <c r="L1051" s="41" t="s">
        <v>8113</v>
      </c>
      <c r="M1051" s="41" t="s">
        <v>8114</v>
      </c>
      <c r="N1051" s="41" t="s">
        <v>308</v>
      </c>
      <c r="O1051" s="41"/>
      <c r="P1051" s="41"/>
    </row>
    <row r="1052" spans="2:16" ht="17.100000000000001" customHeight="1">
      <c r="B1052" s="41">
        <v>2026</v>
      </c>
      <c r="C1052" s="41">
        <v>7</v>
      </c>
      <c r="D1052" s="41" t="s">
        <v>72</v>
      </c>
      <c r="E1052" s="41" t="s">
        <v>8116</v>
      </c>
      <c r="F1052" s="41" t="s">
        <v>6655</v>
      </c>
      <c r="G1052" s="41" t="s">
        <v>6649</v>
      </c>
      <c r="H1052" s="41" t="s">
        <v>6650</v>
      </c>
      <c r="I1052" s="41" t="s">
        <v>6665</v>
      </c>
      <c r="J1052" s="45">
        <v>187000000</v>
      </c>
      <c r="K1052" s="41" t="s">
        <v>8117</v>
      </c>
      <c r="L1052" s="41" t="s">
        <v>8118</v>
      </c>
      <c r="M1052" s="41" t="s">
        <v>8119</v>
      </c>
      <c r="N1052" s="41" t="s">
        <v>71</v>
      </c>
      <c r="O1052" s="41"/>
      <c r="P1052" s="41"/>
    </row>
    <row r="1053" spans="2:16" ht="17.100000000000001" customHeight="1">
      <c r="B1053" s="41">
        <v>2026</v>
      </c>
      <c r="C1053" s="41">
        <v>7</v>
      </c>
      <c r="D1053" s="41" t="s">
        <v>72</v>
      </c>
      <c r="E1053" s="41" t="s">
        <v>8120</v>
      </c>
      <c r="F1053" s="41" t="s">
        <v>6655</v>
      </c>
      <c r="G1053" s="41" t="s">
        <v>6656</v>
      </c>
      <c r="H1053" s="41" t="s">
        <v>6667</v>
      </c>
      <c r="I1053" s="41" t="s">
        <v>6680</v>
      </c>
      <c r="J1053" s="45">
        <v>30000000</v>
      </c>
      <c r="K1053" s="41" t="s">
        <v>7476</v>
      </c>
      <c r="L1053" s="41" t="s">
        <v>8121</v>
      </c>
      <c r="M1053" s="41" t="s">
        <v>8122</v>
      </c>
      <c r="N1053" s="41" t="s">
        <v>71</v>
      </c>
      <c r="O1053" s="41"/>
      <c r="P1053" s="41" t="s">
        <v>121</v>
      </c>
    </row>
    <row r="1054" spans="2:16" ht="17.100000000000001" customHeight="1">
      <c r="B1054" s="41">
        <v>2026</v>
      </c>
      <c r="C1054" s="41">
        <v>7</v>
      </c>
      <c r="D1054" s="41" t="s">
        <v>72</v>
      </c>
      <c r="E1054" s="41" t="s">
        <v>8123</v>
      </c>
      <c r="F1054" s="41" t="s">
        <v>6655</v>
      </c>
      <c r="G1054" s="41" t="s">
        <v>6656</v>
      </c>
      <c r="H1054" s="41" t="s">
        <v>6650</v>
      </c>
      <c r="I1054" s="41" t="s">
        <v>6651</v>
      </c>
      <c r="J1054" s="45">
        <v>354000000</v>
      </c>
      <c r="K1054" s="41" t="s">
        <v>5728</v>
      </c>
      <c r="L1054" s="41" t="s">
        <v>8124</v>
      </c>
      <c r="M1054" s="41" t="s">
        <v>8125</v>
      </c>
      <c r="N1054" s="41" t="s">
        <v>71</v>
      </c>
      <c r="O1054" s="41"/>
      <c r="P1054" s="41"/>
    </row>
    <row r="1055" spans="2:16" ht="17.100000000000001" customHeight="1">
      <c r="B1055" s="41">
        <v>2026</v>
      </c>
      <c r="C1055" s="41">
        <v>7</v>
      </c>
      <c r="D1055" s="41" t="s">
        <v>72</v>
      </c>
      <c r="E1055" s="41" t="s">
        <v>8126</v>
      </c>
      <c r="F1055" s="41" t="s">
        <v>6655</v>
      </c>
      <c r="G1055" s="41" t="s">
        <v>6649</v>
      </c>
      <c r="H1055" s="41" t="s">
        <v>6650</v>
      </c>
      <c r="I1055" s="41" t="s">
        <v>6680</v>
      </c>
      <c r="J1055" s="45">
        <v>31796600</v>
      </c>
      <c r="K1055" s="41" t="s">
        <v>845</v>
      </c>
      <c r="L1055" s="41" t="s">
        <v>8127</v>
      </c>
      <c r="M1055" s="41" t="s">
        <v>8128</v>
      </c>
      <c r="N1055" s="41" t="s">
        <v>71</v>
      </c>
      <c r="O1055" s="41"/>
      <c r="P1055" s="41" t="s">
        <v>8129</v>
      </c>
    </row>
    <row r="1056" spans="2:16" ht="17.100000000000001" customHeight="1">
      <c r="B1056" s="41">
        <v>2026</v>
      </c>
      <c r="C1056" s="41">
        <v>7</v>
      </c>
      <c r="D1056" s="41" t="s">
        <v>72</v>
      </c>
      <c r="E1056" s="41" t="s">
        <v>8130</v>
      </c>
      <c r="F1056" s="41" t="s">
        <v>6655</v>
      </c>
      <c r="G1056" s="41" t="s">
        <v>6649</v>
      </c>
      <c r="H1056" s="41" t="s">
        <v>6650</v>
      </c>
      <c r="I1056" s="41" t="s">
        <v>6651</v>
      </c>
      <c r="J1056" s="45">
        <v>100000000</v>
      </c>
      <c r="K1056" s="41" t="s">
        <v>4626</v>
      </c>
      <c r="L1056" s="41" t="s">
        <v>4627</v>
      </c>
      <c r="M1056" s="41" t="s">
        <v>4628</v>
      </c>
      <c r="N1056" s="41" t="s">
        <v>71</v>
      </c>
      <c r="O1056" s="41"/>
      <c r="P1056" s="41"/>
    </row>
    <row r="1057" spans="2:16" ht="17.100000000000001" customHeight="1">
      <c r="B1057" s="41">
        <v>2026</v>
      </c>
      <c r="C1057" s="41">
        <v>7</v>
      </c>
      <c r="D1057" s="41" t="s">
        <v>72</v>
      </c>
      <c r="E1057" s="41" t="s">
        <v>8131</v>
      </c>
      <c r="F1057" s="41" t="s">
        <v>6655</v>
      </c>
      <c r="G1057" s="41" t="s">
        <v>6656</v>
      </c>
      <c r="H1057" s="41" t="s">
        <v>6650</v>
      </c>
      <c r="I1057" s="41" t="s">
        <v>6651</v>
      </c>
      <c r="J1057" s="45">
        <v>33000000</v>
      </c>
      <c r="K1057" s="41" t="s">
        <v>7014</v>
      </c>
      <c r="L1057" s="41" t="s">
        <v>7801</v>
      </c>
      <c r="M1057" s="41" t="s">
        <v>7802</v>
      </c>
      <c r="N1057" s="41" t="s">
        <v>71</v>
      </c>
      <c r="O1057" s="41"/>
      <c r="P1057" s="41"/>
    </row>
    <row r="1058" spans="2:16" ht="17.100000000000001" customHeight="1">
      <c r="B1058" s="41">
        <v>2026</v>
      </c>
      <c r="C1058" s="41">
        <v>7</v>
      </c>
      <c r="D1058" s="41" t="s">
        <v>72</v>
      </c>
      <c r="E1058" s="41" t="s">
        <v>8132</v>
      </c>
      <c r="F1058" s="41" t="s">
        <v>6655</v>
      </c>
      <c r="G1058" s="41" t="s">
        <v>6656</v>
      </c>
      <c r="H1058" s="41" t="s">
        <v>6667</v>
      </c>
      <c r="I1058" s="41" t="s">
        <v>6651</v>
      </c>
      <c r="J1058" s="45">
        <v>150000000</v>
      </c>
      <c r="K1058" s="41" t="s">
        <v>1281</v>
      </c>
      <c r="L1058" s="41" t="s">
        <v>1501</v>
      </c>
      <c r="M1058" s="41" t="s">
        <v>1502</v>
      </c>
      <c r="N1058" s="41" t="s">
        <v>71</v>
      </c>
      <c r="O1058" s="41"/>
      <c r="P1058" s="41"/>
    </row>
    <row r="1059" spans="2:16" ht="17.100000000000001" customHeight="1">
      <c r="B1059" s="41">
        <v>2026</v>
      </c>
      <c r="C1059" s="41">
        <v>7</v>
      </c>
      <c r="D1059" s="41" t="s">
        <v>72</v>
      </c>
      <c r="E1059" s="41" t="s">
        <v>8133</v>
      </c>
      <c r="F1059" s="41" t="s">
        <v>6655</v>
      </c>
      <c r="G1059" s="41" t="s">
        <v>6656</v>
      </c>
      <c r="H1059" s="41" t="s">
        <v>6667</v>
      </c>
      <c r="I1059" s="41" t="s">
        <v>6651</v>
      </c>
      <c r="J1059" s="45">
        <v>80000000</v>
      </c>
      <c r="K1059" s="41" t="s">
        <v>1281</v>
      </c>
      <c r="L1059" s="41" t="s">
        <v>1288</v>
      </c>
      <c r="M1059" s="41" t="s">
        <v>1289</v>
      </c>
      <c r="N1059" s="41" t="s">
        <v>71</v>
      </c>
      <c r="O1059" s="41"/>
      <c r="P1059" s="41"/>
    </row>
    <row r="1060" spans="2:16" ht="17.100000000000001" customHeight="1">
      <c r="B1060" s="41">
        <v>2026</v>
      </c>
      <c r="C1060" s="41">
        <v>7</v>
      </c>
      <c r="D1060" s="41" t="s">
        <v>72</v>
      </c>
      <c r="E1060" s="41" t="s">
        <v>8134</v>
      </c>
      <c r="F1060" s="41" t="s">
        <v>6655</v>
      </c>
      <c r="G1060" s="41" t="s">
        <v>6656</v>
      </c>
      <c r="H1060" s="41" t="s">
        <v>6667</v>
      </c>
      <c r="I1060" s="41" t="s">
        <v>6651</v>
      </c>
      <c r="J1060" s="45">
        <v>80000000</v>
      </c>
      <c r="K1060" s="41" t="s">
        <v>1281</v>
      </c>
      <c r="L1060" s="41" t="s">
        <v>1288</v>
      </c>
      <c r="M1060" s="41" t="s">
        <v>8135</v>
      </c>
      <c r="N1060" s="41" t="s">
        <v>71</v>
      </c>
      <c r="O1060" s="41"/>
      <c r="P1060" s="41"/>
    </row>
    <row r="1061" spans="2:16" ht="17.100000000000001" customHeight="1">
      <c r="B1061" s="41">
        <v>2026</v>
      </c>
      <c r="C1061" s="41">
        <v>7</v>
      </c>
      <c r="D1061" s="41" t="s">
        <v>62</v>
      </c>
      <c r="E1061" s="41" t="s">
        <v>8136</v>
      </c>
      <c r="F1061" s="41" t="s">
        <v>6655</v>
      </c>
      <c r="G1061" s="41" t="s">
        <v>6649</v>
      </c>
      <c r="H1061" s="41" t="s">
        <v>6650</v>
      </c>
      <c r="I1061" s="41" t="s">
        <v>6651</v>
      </c>
      <c r="J1061" s="45">
        <v>15000000</v>
      </c>
      <c r="K1061" s="41" t="s">
        <v>1291</v>
      </c>
      <c r="L1061" s="41" t="s">
        <v>1767</v>
      </c>
      <c r="M1061" s="41" t="s">
        <v>1768</v>
      </c>
      <c r="N1061" s="41" t="s">
        <v>71</v>
      </c>
      <c r="O1061" s="41"/>
      <c r="P1061" s="41"/>
    </row>
    <row r="1062" spans="2:16" ht="17.100000000000001" customHeight="1">
      <c r="B1062" s="41">
        <v>2026</v>
      </c>
      <c r="C1062" s="41">
        <v>7</v>
      </c>
      <c r="D1062" s="41" t="s">
        <v>72</v>
      </c>
      <c r="E1062" s="41" t="s">
        <v>8137</v>
      </c>
      <c r="F1062" s="41" t="s">
        <v>6655</v>
      </c>
      <c r="G1062" s="41" t="s">
        <v>6649</v>
      </c>
      <c r="H1062" s="41" t="s">
        <v>6650</v>
      </c>
      <c r="I1062" s="41" t="s">
        <v>6680</v>
      </c>
      <c r="J1062" s="45">
        <v>21500000</v>
      </c>
      <c r="K1062" s="41" t="s">
        <v>7844</v>
      </c>
      <c r="L1062" s="41" t="s">
        <v>1357</v>
      </c>
      <c r="M1062" s="41" t="s">
        <v>1358</v>
      </c>
      <c r="N1062" s="41" t="s">
        <v>71</v>
      </c>
      <c r="O1062" s="41"/>
      <c r="P1062" s="41" t="s">
        <v>121</v>
      </c>
    </row>
    <row r="1063" spans="2:16" ht="17.100000000000001" customHeight="1">
      <c r="B1063" s="41">
        <v>2026</v>
      </c>
      <c r="C1063" s="41">
        <v>7</v>
      </c>
      <c r="D1063" s="41" t="s">
        <v>72</v>
      </c>
      <c r="E1063" s="41" t="s">
        <v>8138</v>
      </c>
      <c r="F1063" s="41" t="s">
        <v>6655</v>
      </c>
      <c r="G1063" s="41" t="s">
        <v>6649</v>
      </c>
      <c r="H1063" s="41" t="s">
        <v>6650</v>
      </c>
      <c r="I1063" s="41" t="s">
        <v>6651</v>
      </c>
      <c r="J1063" s="45">
        <v>45000000</v>
      </c>
      <c r="K1063" s="41" t="s">
        <v>5813</v>
      </c>
      <c r="L1063" s="41" t="s">
        <v>8139</v>
      </c>
      <c r="M1063" s="41" t="s">
        <v>8140</v>
      </c>
      <c r="N1063" s="41" t="s">
        <v>71</v>
      </c>
      <c r="O1063" s="41"/>
      <c r="P1063" s="41"/>
    </row>
    <row r="1064" spans="2:16" ht="17.100000000000001" customHeight="1">
      <c r="B1064" s="41">
        <v>2026</v>
      </c>
      <c r="C1064" s="41">
        <v>7</v>
      </c>
      <c r="D1064" s="41" t="s">
        <v>72</v>
      </c>
      <c r="E1064" s="41" t="s">
        <v>8130</v>
      </c>
      <c r="F1064" s="41" t="s">
        <v>6655</v>
      </c>
      <c r="G1064" s="41" t="s">
        <v>6656</v>
      </c>
      <c r="H1064" s="41" t="s">
        <v>6650</v>
      </c>
      <c r="I1064" s="41" t="s">
        <v>6665</v>
      </c>
      <c r="J1064" s="45">
        <v>95000000</v>
      </c>
      <c r="K1064" s="41" t="s">
        <v>7228</v>
      </c>
      <c r="L1064" s="41" t="s">
        <v>7231</v>
      </c>
      <c r="M1064" s="41" t="s">
        <v>7232</v>
      </c>
      <c r="N1064" s="41" t="s">
        <v>71</v>
      </c>
      <c r="O1064" s="41"/>
      <c r="P1064" s="41"/>
    </row>
    <row r="1065" spans="2:16" ht="17.100000000000001" customHeight="1">
      <c r="B1065" s="41">
        <v>2026</v>
      </c>
      <c r="C1065" s="41">
        <v>8</v>
      </c>
      <c r="D1065" s="41" t="s">
        <v>72</v>
      </c>
      <c r="E1065" s="41" t="s">
        <v>8141</v>
      </c>
      <c r="F1065" s="41" t="s">
        <v>6655</v>
      </c>
      <c r="G1065" s="41" t="s">
        <v>6656</v>
      </c>
      <c r="H1065" s="41" t="s">
        <v>6650</v>
      </c>
      <c r="I1065" s="41" t="s">
        <v>6651</v>
      </c>
      <c r="J1065" s="45">
        <v>40000000</v>
      </c>
      <c r="K1065" s="41" t="s">
        <v>6657</v>
      </c>
      <c r="L1065" s="41" t="s">
        <v>8142</v>
      </c>
      <c r="M1065" s="41" t="s">
        <v>8143</v>
      </c>
      <c r="N1065" s="41" t="s">
        <v>71</v>
      </c>
      <c r="O1065" s="41"/>
      <c r="P1065" s="41"/>
    </row>
    <row r="1066" spans="2:16" ht="17.100000000000001" customHeight="1">
      <c r="B1066" s="41">
        <v>2026</v>
      </c>
      <c r="C1066" s="41">
        <v>8</v>
      </c>
      <c r="D1066" s="41" t="s">
        <v>72</v>
      </c>
      <c r="E1066" s="41" t="s">
        <v>8144</v>
      </c>
      <c r="F1066" s="41" t="s">
        <v>6655</v>
      </c>
      <c r="G1066" s="41" t="s">
        <v>6656</v>
      </c>
      <c r="H1066" s="41" t="s">
        <v>6650</v>
      </c>
      <c r="I1066" s="41" t="s">
        <v>6651</v>
      </c>
      <c r="J1066" s="45">
        <v>364000000</v>
      </c>
      <c r="K1066" s="41" t="s">
        <v>8145</v>
      </c>
      <c r="L1066" s="41" t="s">
        <v>8146</v>
      </c>
      <c r="M1066" s="41" t="s">
        <v>8147</v>
      </c>
      <c r="N1066" s="41" t="s">
        <v>71</v>
      </c>
      <c r="O1066" s="41"/>
      <c r="P1066" s="41"/>
    </row>
    <row r="1067" spans="2:16" ht="17.100000000000001" customHeight="1">
      <c r="B1067" s="41">
        <v>2026</v>
      </c>
      <c r="C1067" s="41">
        <v>8</v>
      </c>
      <c r="D1067" s="41" t="s">
        <v>72</v>
      </c>
      <c r="E1067" s="41" t="s">
        <v>8144</v>
      </c>
      <c r="F1067" s="41" t="s">
        <v>6655</v>
      </c>
      <c r="G1067" s="41" t="s">
        <v>6656</v>
      </c>
      <c r="H1067" s="41" t="s">
        <v>6650</v>
      </c>
      <c r="I1067" s="41" t="s">
        <v>6651</v>
      </c>
      <c r="J1067" s="45">
        <v>364000000</v>
      </c>
      <c r="K1067" s="41" t="s">
        <v>8145</v>
      </c>
      <c r="L1067" s="41" t="s">
        <v>8146</v>
      </c>
      <c r="M1067" s="41" t="s">
        <v>8147</v>
      </c>
      <c r="N1067" s="41" t="s">
        <v>71</v>
      </c>
      <c r="O1067" s="41"/>
      <c r="P1067" s="41"/>
    </row>
    <row r="1068" spans="2:16" ht="17.100000000000001" customHeight="1">
      <c r="B1068" s="41">
        <v>2026</v>
      </c>
      <c r="C1068" s="41">
        <v>8</v>
      </c>
      <c r="D1068" s="41" t="s">
        <v>72</v>
      </c>
      <c r="E1068" s="41" t="s">
        <v>8148</v>
      </c>
      <c r="F1068" s="41" t="s">
        <v>6655</v>
      </c>
      <c r="G1068" s="41" t="s">
        <v>6649</v>
      </c>
      <c r="H1068" s="41" t="s">
        <v>6650</v>
      </c>
      <c r="I1068" s="41" t="s">
        <v>6651</v>
      </c>
      <c r="J1068" s="45">
        <v>220000000</v>
      </c>
      <c r="K1068" s="41" t="s">
        <v>7334</v>
      </c>
      <c r="L1068" s="41" t="s">
        <v>7668</v>
      </c>
      <c r="M1068" s="41" t="s">
        <v>7669</v>
      </c>
      <c r="N1068" s="41" t="s">
        <v>71</v>
      </c>
      <c r="O1068" s="41"/>
      <c r="P1068" s="41"/>
    </row>
    <row r="1069" spans="2:16" ht="17.100000000000001" customHeight="1">
      <c r="B1069" s="41">
        <v>2026</v>
      </c>
      <c r="C1069" s="41">
        <v>8</v>
      </c>
      <c r="D1069" s="41" t="s">
        <v>72</v>
      </c>
      <c r="E1069" s="41" t="s">
        <v>8149</v>
      </c>
      <c r="F1069" s="41" t="s">
        <v>6655</v>
      </c>
      <c r="G1069" s="41" t="s">
        <v>6649</v>
      </c>
      <c r="H1069" s="41" t="s">
        <v>6650</v>
      </c>
      <c r="I1069" s="41" t="s">
        <v>6680</v>
      </c>
      <c r="J1069" s="45">
        <v>31000000</v>
      </c>
      <c r="K1069" s="41" t="s">
        <v>1114</v>
      </c>
      <c r="L1069" s="41" t="s">
        <v>6742</v>
      </c>
      <c r="M1069" s="41" t="s">
        <v>6743</v>
      </c>
      <c r="N1069" s="41" t="s">
        <v>71</v>
      </c>
      <c r="O1069" s="41"/>
      <c r="P1069" s="41" t="s">
        <v>121</v>
      </c>
    </row>
    <row r="1070" spans="2:16" ht="17.100000000000001" customHeight="1">
      <c r="B1070" s="41">
        <v>2026</v>
      </c>
      <c r="C1070" s="41">
        <v>8</v>
      </c>
      <c r="D1070" s="41" t="s">
        <v>72</v>
      </c>
      <c r="E1070" s="41" t="s">
        <v>8150</v>
      </c>
      <c r="F1070" s="41" t="s">
        <v>6655</v>
      </c>
      <c r="G1070" s="41" t="s">
        <v>6649</v>
      </c>
      <c r="H1070" s="41" t="s">
        <v>6650</v>
      </c>
      <c r="I1070" s="41" t="s">
        <v>6680</v>
      </c>
      <c r="J1070" s="45">
        <v>20000000</v>
      </c>
      <c r="K1070" s="41" t="s">
        <v>1114</v>
      </c>
      <c r="L1070" s="41" t="s">
        <v>6742</v>
      </c>
      <c r="M1070" s="41" t="s">
        <v>6743</v>
      </c>
      <c r="N1070" s="41" t="s">
        <v>71</v>
      </c>
      <c r="O1070" s="41"/>
      <c r="P1070" s="41" t="s">
        <v>121</v>
      </c>
    </row>
    <row r="1071" spans="2:16" ht="17.100000000000001" customHeight="1">
      <c r="B1071" s="41">
        <v>2026</v>
      </c>
      <c r="C1071" s="41">
        <v>8</v>
      </c>
      <c r="D1071" s="41" t="s">
        <v>72</v>
      </c>
      <c r="E1071" s="41" t="s">
        <v>8151</v>
      </c>
      <c r="F1071" s="41" t="s">
        <v>6655</v>
      </c>
      <c r="G1071" s="41" t="s">
        <v>6656</v>
      </c>
      <c r="H1071" s="41" t="s">
        <v>6667</v>
      </c>
      <c r="I1071" s="41" t="s">
        <v>6651</v>
      </c>
      <c r="J1071" s="45">
        <v>45000000</v>
      </c>
      <c r="K1071" s="41" t="s">
        <v>755</v>
      </c>
      <c r="L1071" s="41" t="s">
        <v>1845</v>
      </c>
      <c r="M1071" s="41" t="s">
        <v>1846</v>
      </c>
      <c r="N1071" s="41" t="s">
        <v>71</v>
      </c>
      <c r="O1071" s="41"/>
      <c r="P1071" s="41"/>
    </row>
    <row r="1072" spans="2:16" ht="17.100000000000001" customHeight="1">
      <c r="B1072" s="41">
        <v>2026</v>
      </c>
      <c r="C1072" s="41">
        <v>8</v>
      </c>
      <c r="D1072" s="41" t="s">
        <v>72</v>
      </c>
      <c r="E1072" s="41" t="s">
        <v>8152</v>
      </c>
      <c r="F1072" s="41" t="s">
        <v>6655</v>
      </c>
      <c r="G1072" s="41" t="s">
        <v>6649</v>
      </c>
      <c r="H1072" s="41" t="s">
        <v>6650</v>
      </c>
      <c r="I1072" s="41" t="s">
        <v>6651</v>
      </c>
      <c r="J1072" s="45">
        <v>200000000</v>
      </c>
      <c r="K1072" s="41" t="s">
        <v>1440</v>
      </c>
      <c r="L1072" s="41" t="s">
        <v>1444</v>
      </c>
      <c r="M1072" s="41" t="s">
        <v>1445</v>
      </c>
      <c r="N1072" s="41" t="s">
        <v>71</v>
      </c>
      <c r="O1072" s="41"/>
      <c r="P1072" s="41"/>
    </row>
    <row r="1073" spans="2:16" ht="17.100000000000001" customHeight="1">
      <c r="B1073" s="41">
        <v>2026</v>
      </c>
      <c r="C1073" s="41">
        <v>8</v>
      </c>
      <c r="D1073" s="41" t="s">
        <v>72</v>
      </c>
      <c r="E1073" s="41" t="s">
        <v>8153</v>
      </c>
      <c r="F1073" s="41" t="s">
        <v>6655</v>
      </c>
      <c r="G1073" s="41" t="s">
        <v>6649</v>
      </c>
      <c r="H1073" s="41" t="s">
        <v>6650</v>
      </c>
      <c r="I1073" s="41" t="s">
        <v>6680</v>
      </c>
      <c r="J1073" s="45">
        <v>60000000</v>
      </c>
      <c r="K1073" s="41" t="s">
        <v>1754</v>
      </c>
      <c r="L1073" s="41" t="s">
        <v>1755</v>
      </c>
      <c r="M1073" s="41" t="s">
        <v>1756</v>
      </c>
      <c r="N1073" s="41" t="s">
        <v>71</v>
      </c>
      <c r="O1073" s="41"/>
      <c r="P1073" s="41" t="s">
        <v>121</v>
      </c>
    </row>
    <row r="1074" spans="2:16" ht="17.100000000000001" customHeight="1">
      <c r="B1074" s="41">
        <v>2026</v>
      </c>
      <c r="C1074" s="41">
        <v>8</v>
      </c>
      <c r="D1074" s="41" t="s">
        <v>72</v>
      </c>
      <c r="E1074" s="41" t="s">
        <v>8154</v>
      </c>
      <c r="F1074" s="41" t="s">
        <v>6655</v>
      </c>
      <c r="G1074" s="41" t="s">
        <v>6649</v>
      </c>
      <c r="H1074" s="41" t="s">
        <v>6650</v>
      </c>
      <c r="I1074" s="41" t="s">
        <v>6651</v>
      </c>
      <c r="J1074" s="45">
        <v>40000000</v>
      </c>
      <c r="K1074" s="41" t="s">
        <v>8155</v>
      </c>
      <c r="L1074" s="41" t="s">
        <v>8156</v>
      </c>
      <c r="M1074" s="41" t="s">
        <v>8157</v>
      </c>
      <c r="N1074" s="41" t="s">
        <v>71</v>
      </c>
      <c r="O1074" s="41"/>
      <c r="P1074" s="41"/>
    </row>
    <row r="1075" spans="2:16" ht="17.100000000000001" customHeight="1">
      <c r="B1075" s="41">
        <v>2026</v>
      </c>
      <c r="C1075" s="41">
        <v>8</v>
      </c>
      <c r="D1075" s="41" t="s">
        <v>62</v>
      </c>
      <c r="E1075" s="41" t="s">
        <v>8158</v>
      </c>
      <c r="F1075" s="41" t="s">
        <v>6655</v>
      </c>
      <c r="G1075" s="41" t="s">
        <v>6649</v>
      </c>
      <c r="H1075" s="41" t="s">
        <v>6650</v>
      </c>
      <c r="I1075" s="41" t="s">
        <v>6665</v>
      </c>
      <c r="J1075" s="45">
        <v>7659000000</v>
      </c>
      <c r="K1075" s="41" t="s">
        <v>8109</v>
      </c>
      <c r="L1075" s="41" t="s">
        <v>8113</v>
      </c>
      <c r="M1075" s="41" t="s">
        <v>8114</v>
      </c>
      <c r="N1075" s="41" t="s">
        <v>308</v>
      </c>
      <c r="O1075" s="41"/>
      <c r="P1075" s="41"/>
    </row>
    <row r="1076" spans="2:16" ht="17.100000000000001" customHeight="1">
      <c r="B1076" s="41">
        <v>2026</v>
      </c>
      <c r="C1076" s="41">
        <v>8</v>
      </c>
      <c r="D1076" s="41" t="s">
        <v>72</v>
      </c>
      <c r="E1076" s="41" t="s">
        <v>8159</v>
      </c>
      <c r="F1076" s="41" t="s">
        <v>6655</v>
      </c>
      <c r="G1076" s="41" t="s">
        <v>6656</v>
      </c>
      <c r="H1076" s="41" t="s">
        <v>6650</v>
      </c>
      <c r="I1076" s="41" t="s">
        <v>6680</v>
      </c>
      <c r="J1076" s="45">
        <v>20000000</v>
      </c>
      <c r="K1076" s="41" t="s">
        <v>7476</v>
      </c>
      <c r="L1076" s="41" t="s">
        <v>7477</v>
      </c>
      <c r="M1076" s="41" t="s">
        <v>7478</v>
      </c>
      <c r="N1076" s="41" t="s">
        <v>71</v>
      </c>
      <c r="O1076" s="41"/>
      <c r="P1076" s="41" t="s">
        <v>121</v>
      </c>
    </row>
    <row r="1077" spans="2:16" ht="17.100000000000001" customHeight="1">
      <c r="B1077" s="41">
        <v>2026</v>
      </c>
      <c r="C1077" s="41">
        <v>8</v>
      </c>
      <c r="D1077" s="41" t="s">
        <v>72</v>
      </c>
      <c r="E1077" s="41" t="s">
        <v>8160</v>
      </c>
      <c r="F1077" s="41" t="s">
        <v>6655</v>
      </c>
      <c r="G1077" s="41" t="s">
        <v>6649</v>
      </c>
      <c r="H1077" s="41" t="s">
        <v>6650</v>
      </c>
      <c r="I1077" s="41" t="s">
        <v>6680</v>
      </c>
      <c r="J1077" s="45">
        <v>22000000</v>
      </c>
      <c r="K1077" s="41" t="s">
        <v>6938</v>
      </c>
      <c r="L1077" s="41" t="s">
        <v>7769</v>
      </c>
      <c r="M1077" s="41" t="s">
        <v>7770</v>
      </c>
      <c r="N1077" s="41" t="s">
        <v>71</v>
      </c>
      <c r="O1077" s="41"/>
      <c r="P1077" s="41" t="s">
        <v>121</v>
      </c>
    </row>
    <row r="1078" spans="2:16" ht="17.100000000000001" customHeight="1">
      <c r="B1078" s="41">
        <v>2026</v>
      </c>
      <c r="C1078" s="41">
        <v>8</v>
      </c>
      <c r="D1078" s="41" t="s">
        <v>72</v>
      </c>
      <c r="E1078" s="41" t="s">
        <v>8161</v>
      </c>
      <c r="F1078" s="41" t="s">
        <v>6655</v>
      </c>
      <c r="G1078" s="41" t="s">
        <v>6649</v>
      </c>
      <c r="H1078" s="41" t="s">
        <v>6650</v>
      </c>
      <c r="I1078" s="41" t="s">
        <v>6680</v>
      </c>
      <c r="J1078" s="45">
        <v>35000000</v>
      </c>
      <c r="K1078" s="41" t="s">
        <v>7772</v>
      </c>
      <c r="L1078" s="41" t="s">
        <v>7776</v>
      </c>
      <c r="M1078" s="41" t="s">
        <v>7777</v>
      </c>
      <c r="N1078" s="41" t="s">
        <v>71</v>
      </c>
      <c r="O1078" s="41"/>
      <c r="P1078" s="41" t="s">
        <v>121</v>
      </c>
    </row>
    <row r="1079" spans="2:16" ht="17.100000000000001" customHeight="1">
      <c r="B1079" s="41">
        <v>2026</v>
      </c>
      <c r="C1079" s="41">
        <v>8</v>
      </c>
      <c r="D1079" s="41" t="s">
        <v>72</v>
      </c>
      <c r="E1079" s="41" t="s">
        <v>8162</v>
      </c>
      <c r="F1079" s="41" t="s">
        <v>6655</v>
      </c>
      <c r="G1079" s="41" t="s">
        <v>6649</v>
      </c>
      <c r="H1079" s="41" t="s">
        <v>6650</v>
      </c>
      <c r="I1079" s="41" t="s">
        <v>6651</v>
      </c>
      <c r="J1079" s="45">
        <v>31500000</v>
      </c>
      <c r="K1079" s="41" t="s">
        <v>8163</v>
      </c>
      <c r="L1079" s="41" t="s">
        <v>8164</v>
      </c>
      <c r="M1079" s="41" t="s">
        <v>8165</v>
      </c>
      <c r="N1079" s="41" t="s">
        <v>71</v>
      </c>
      <c r="O1079" s="41"/>
      <c r="P1079" s="41"/>
    </row>
    <row r="1080" spans="2:16" ht="17.100000000000001" customHeight="1">
      <c r="B1080" s="41">
        <v>2026</v>
      </c>
      <c r="C1080" s="41">
        <v>8</v>
      </c>
      <c r="D1080" s="41" t="s">
        <v>72</v>
      </c>
      <c r="E1080" s="41" t="s">
        <v>8166</v>
      </c>
      <c r="F1080" s="41" t="s">
        <v>6655</v>
      </c>
      <c r="G1080" s="41" t="s">
        <v>6656</v>
      </c>
      <c r="H1080" s="41" t="s">
        <v>6667</v>
      </c>
      <c r="I1080" s="41" t="s">
        <v>6651</v>
      </c>
      <c r="J1080" s="45">
        <v>40000000</v>
      </c>
      <c r="K1080" s="41" t="s">
        <v>7530</v>
      </c>
      <c r="L1080" s="41" t="s">
        <v>7531</v>
      </c>
      <c r="M1080" s="41" t="s">
        <v>7532</v>
      </c>
      <c r="N1080" s="41" t="s">
        <v>71</v>
      </c>
      <c r="O1080" s="41"/>
      <c r="P1080" s="41"/>
    </row>
    <row r="1081" spans="2:16" ht="17.100000000000001" customHeight="1">
      <c r="B1081" s="41">
        <v>2026</v>
      </c>
      <c r="C1081" s="41">
        <v>9</v>
      </c>
      <c r="D1081" s="41" t="s">
        <v>72</v>
      </c>
      <c r="E1081" s="41" t="s">
        <v>8167</v>
      </c>
      <c r="F1081" s="41" t="s">
        <v>6655</v>
      </c>
      <c r="G1081" s="41" t="s">
        <v>6656</v>
      </c>
      <c r="H1081" s="41" t="s">
        <v>6650</v>
      </c>
      <c r="I1081" s="41" t="s">
        <v>6651</v>
      </c>
      <c r="J1081" s="45">
        <v>29711000</v>
      </c>
      <c r="K1081" s="41" t="s">
        <v>717</v>
      </c>
      <c r="L1081" s="41" t="s">
        <v>1801</v>
      </c>
      <c r="M1081" s="41" t="s">
        <v>1802</v>
      </c>
      <c r="N1081" s="41" t="s">
        <v>71</v>
      </c>
      <c r="O1081" s="41"/>
      <c r="P1081" s="41"/>
    </row>
    <row r="1082" spans="2:16" ht="17.100000000000001" customHeight="1">
      <c r="B1082" s="41">
        <v>2026</v>
      </c>
      <c r="C1082" s="41">
        <v>9</v>
      </c>
      <c r="D1082" s="41" t="s">
        <v>72</v>
      </c>
      <c r="E1082" s="41" t="s">
        <v>8168</v>
      </c>
      <c r="F1082" s="41" t="s">
        <v>6655</v>
      </c>
      <c r="G1082" s="41" t="s">
        <v>6649</v>
      </c>
      <c r="H1082" s="41" t="s">
        <v>6650</v>
      </c>
      <c r="I1082" s="41" t="s">
        <v>6651</v>
      </c>
      <c r="J1082" s="45">
        <v>174980000</v>
      </c>
      <c r="K1082" s="41" t="s">
        <v>717</v>
      </c>
      <c r="L1082" s="41" t="s">
        <v>1801</v>
      </c>
      <c r="M1082" s="41" t="s">
        <v>1802</v>
      </c>
      <c r="N1082" s="41" t="s">
        <v>71</v>
      </c>
      <c r="O1082" s="41"/>
      <c r="P1082" s="41"/>
    </row>
    <row r="1083" spans="2:16" ht="17.100000000000001" customHeight="1">
      <c r="B1083" s="41">
        <v>2026</v>
      </c>
      <c r="C1083" s="41">
        <v>9</v>
      </c>
      <c r="D1083" s="41" t="s">
        <v>72</v>
      </c>
      <c r="E1083" s="41" t="s">
        <v>8169</v>
      </c>
      <c r="F1083" s="41" t="s">
        <v>6655</v>
      </c>
      <c r="G1083" s="41" t="s">
        <v>6649</v>
      </c>
      <c r="H1083" s="41" t="s">
        <v>6650</v>
      </c>
      <c r="I1083" s="41" t="s">
        <v>6651</v>
      </c>
      <c r="J1083" s="45">
        <v>56000000</v>
      </c>
      <c r="K1083" s="41" t="s">
        <v>1440</v>
      </c>
      <c r="L1083" s="41" t="s">
        <v>1441</v>
      </c>
      <c r="M1083" s="41" t="s">
        <v>1442</v>
      </c>
      <c r="N1083" s="41" t="s">
        <v>71</v>
      </c>
      <c r="O1083" s="41"/>
      <c r="P1083" s="41"/>
    </row>
    <row r="1084" spans="2:16" ht="17.100000000000001" customHeight="1">
      <c r="B1084" s="41">
        <v>2026</v>
      </c>
      <c r="C1084" s="41">
        <v>9</v>
      </c>
      <c r="D1084" s="41" t="s">
        <v>72</v>
      </c>
      <c r="E1084" s="41" t="s">
        <v>8170</v>
      </c>
      <c r="F1084" s="41" t="s">
        <v>6655</v>
      </c>
      <c r="G1084" s="41" t="s">
        <v>6649</v>
      </c>
      <c r="H1084" s="41" t="s">
        <v>6650</v>
      </c>
      <c r="I1084" s="41" t="s">
        <v>6680</v>
      </c>
      <c r="J1084" s="45">
        <v>30000000</v>
      </c>
      <c r="K1084" s="41" t="s">
        <v>7898</v>
      </c>
      <c r="L1084" s="41" t="s">
        <v>8171</v>
      </c>
      <c r="M1084" s="41" t="s">
        <v>8172</v>
      </c>
      <c r="N1084" s="41" t="s">
        <v>71</v>
      </c>
      <c r="O1084" s="41"/>
      <c r="P1084" s="41" t="s">
        <v>121</v>
      </c>
    </row>
    <row r="1085" spans="2:16" ht="17.100000000000001" customHeight="1">
      <c r="B1085" s="41">
        <v>2026</v>
      </c>
      <c r="C1085" s="41">
        <v>9</v>
      </c>
      <c r="D1085" s="41" t="s">
        <v>72</v>
      </c>
      <c r="E1085" s="41" t="s">
        <v>8173</v>
      </c>
      <c r="F1085" s="41" t="s">
        <v>6655</v>
      </c>
      <c r="G1085" s="41" t="s">
        <v>6649</v>
      </c>
      <c r="H1085" s="41" t="s">
        <v>6650</v>
      </c>
      <c r="I1085" s="41" t="s">
        <v>6665</v>
      </c>
      <c r="J1085" s="45">
        <v>25000000</v>
      </c>
      <c r="K1085" s="41" t="s">
        <v>7898</v>
      </c>
      <c r="L1085" s="41" t="s">
        <v>8055</v>
      </c>
      <c r="M1085" s="41" t="s">
        <v>7900</v>
      </c>
      <c r="N1085" s="41" t="s">
        <v>71</v>
      </c>
      <c r="O1085" s="41"/>
      <c r="P1085" s="41"/>
    </row>
    <row r="1086" spans="2:16" ht="17.100000000000001" customHeight="1">
      <c r="B1086" s="41">
        <v>2026</v>
      </c>
      <c r="C1086" s="41">
        <v>9</v>
      </c>
      <c r="D1086" s="41" t="s">
        <v>72</v>
      </c>
      <c r="E1086" s="41" t="s">
        <v>8174</v>
      </c>
      <c r="F1086" s="41" t="s">
        <v>6655</v>
      </c>
      <c r="G1086" s="41" t="s">
        <v>6649</v>
      </c>
      <c r="H1086" s="41" t="s">
        <v>6650</v>
      </c>
      <c r="I1086" s="41" t="s">
        <v>6665</v>
      </c>
      <c r="J1086" s="45">
        <v>20000000</v>
      </c>
      <c r="K1086" s="41" t="s">
        <v>7898</v>
      </c>
      <c r="L1086" s="41" t="s">
        <v>8055</v>
      </c>
      <c r="M1086" s="41" t="s">
        <v>7900</v>
      </c>
      <c r="N1086" s="41" t="s">
        <v>71</v>
      </c>
      <c r="O1086" s="41"/>
      <c r="P1086" s="41"/>
    </row>
    <row r="1087" spans="2:16" ht="17.100000000000001" customHeight="1">
      <c r="B1087" s="41">
        <v>2026</v>
      </c>
      <c r="C1087" s="41">
        <v>9</v>
      </c>
      <c r="D1087" s="41" t="s">
        <v>62</v>
      </c>
      <c r="E1087" s="41" t="s">
        <v>8175</v>
      </c>
      <c r="F1087" s="41" t="s">
        <v>6655</v>
      </c>
      <c r="G1087" s="41" t="s">
        <v>6656</v>
      </c>
      <c r="H1087" s="41" t="s">
        <v>6650</v>
      </c>
      <c r="I1087" s="41" t="s">
        <v>6651</v>
      </c>
      <c r="J1087" s="45">
        <v>10000000000</v>
      </c>
      <c r="K1087" s="41" t="s">
        <v>8105</v>
      </c>
      <c r="L1087" s="41" t="s">
        <v>6091</v>
      </c>
      <c r="M1087" s="41" t="s">
        <v>6092</v>
      </c>
      <c r="N1087" s="41" t="s">
        <v>308</v>
      </c>
      <c r="O1087" s="41"/>
      <c r="P1087" s="41"/>
    </row>
    <row r="1088" spans="2:16" ht="17.100000000000001" customHeight="1">
      <c r="B1088" s="41">
        <v>2026</v>
      </c>
      <c r="C1088" s="41">
        <v>9</v>
      </c>
      <c r="D1088" s="41" t="s">
        <v>72</v>
      </c>
      <c r="E1088" s="41" t="s">
        <v>8176</v>
      </c>
      <c r="F1088" s="41" t="s">
        <v>6655</v>
      </c>
      <c r="G1088" s="41" t="s">
        <v>6656</v>
      </c>
      <c r="H1088" s="41" t="s">
        <v>6650</v>
      </c>
      <c r="I1088" s="41" t="s">
        <v>6665</v>
      </c>
      <c r="J1088" s="45">
        <v>190000000</v>
      </c>
      <c r="K1088" s="41" t="s">
        <v>8105</v>
      </c>
      <c r="L1088" s="41" t="s">
        <v>8177</v>
      </c>
      <c r="M1088" s="41" t="s">
        <v>8178</v>
      </c>
      <c r="N1088" s="41" t="s">
        <v>71</v>
      </c>
      <c r="O1088" s="41"/>
      <c r="P1088" s="41"/>
    </row>
    <row r="1089" spans="2:16" ht="17.100000000000001" customHeight="1">
      <c r="B1089" s="41">
        <v>2026</v>
      </c>
      <c r="C1089" s="41">
        <v>9</v>
      </c>
      <c r="D1089" s="41" t="s">
        <v>72</v>
      </c>
      <c r="E1089" s="41" t="s">
        <v>8179</v>
      </c>
      <c r="F1089" s="41" t="s">
        <v>6655</v>
      </c>
      <c r="G1089" s="41" t="s">
        <v>6656</v>
      </c>
      <c r="H1089" s="41" t="s">
        <v>6650</v>
      </c>
      <c r="I1089" s="41" t="s">
        <v>6651</v>
      </c>
      <c r="J1089" s="45">
        <v>650000000</v>
      </c>
      <c r="K1089" s="41" t="s">
        <v>8062</v>
      </c>
      <c r="L1089" s="41" t="s">
        <v>8063</v>
      </c>
      <c r="M1089" s="41" t="s">
        <v>8064</v>
      </c>
      <c r="N1089" s="41" t="s">
        <v>71</v>
      </c>
      <c r="O1089" s="41"/>
      <c r="P1089" s="41"/>
    </row>
    <row r="1090" spans="2:16" ht="17.100000000000001" customHeight="1">
      <c r="B1090" s="41">
        <v>2026</v>
      </c>
      <c r="C1090" s="41">
        <v>9</v>
      </c>
      <c r="D1090" s="41" t="s">
        <v>72</v>
      </c>
      <c r="E1090" s="41" t="s">
        <v>8180</v>
      </c>
      <c r="F1090" s="41" t="s">
        <v>6655</v>
      </c>
      <c r="G1090" s="41" t="s">
        <v>6656</v>
      </c>
      <c r="H1090" s="41" t="s">
        <v>6650</v>
      </c>
      <c r="I1090" s="41" t="s">
        <v>6651</v>
      </c>
      <c r="J1090" s="45">
        <v>660000000</v>
      </c>
      <c r="K1090" s="41" t="s">
        <v>5728</v>
      </c>
      <c r="L1090" s="41" t="s">
        <v>8124</v>
      </c>
      <c r="M1090" s="41" t="s">
        <v>8125</v>
      </c>
      <c r="N1090" s="41" t="s">
        <v>71</v>
      </c>
      <c r="O1090" s="41"/>
      <c r="P1090" s="41"/>
    </row>
    <row r="1091" spans="2:16" ht="17.100000000000001" customHeight="1">
      <c r="B1091" s="41">
        <v>2026</v>
      </c>
      <c r="C1091" s="41">
        <v>9</v>
      </c>
      <c r="D1091" s="41" t="s">
        <v>72</v>
      </c>
      <c r="E1091" s="41" t="s">
        <v>8181</v>
      </c>
      <c r="F1091" s="41" t="s">
        <v>6655</v>
      </c>
      <c r="G1091" s="41" t="s">
        <v>6656</v>
      </c>
      <c r="H1091" s="41" t="s">
        <v>6650</v>
      </c>
      <c r="I1091" s="41" t="s">
        <v>6651</v>
      </c>
      <c r="J1091" s="45">
        <v>540000000</v>
      </c>
      <c r="K1091" s="41" t="s">
        <v>5728</v>
      </c>
      <c r="L1091" s="41" t="s">
        <v>8124</v>
      </c>
      <c r="M1091" s="41" t="s">
        <v>8125</v>
      </c>
      <c r="N1091" s="41" t="s">
        <v>71</v>
      </c>
      <c r="O1091" s="41"/>
      <c r="P1091" s="41"/>
    </row>
    <row r="1092" spans="2:16" ht="17.100000000000001" customHeight="1">
      <c r="B1092" s="41">
        <v>2026</v>
      </c>
      <c r="C1092" s="41">
        <v>9</v>
      </c>
      <c r="D1092" s="41" t="s">
        <v>72</v>
      </c>
      <c r="E1092" s="41" t="s">
        <v>8182</v>
      </c>
      <c r="F1092" s="41" t="s">
        <v>6655</v>
      </c>
      <c r="G1092" s="41" t="s">
        <v>6649</v>
      </c>
      <c r="H1092" s="41" t="s">
        <v>6650</v>
      </c>
      <c r="I1092" s="41" t="s">
        <v>6680</v>
      </c>
      <c r="J1092" s="45">
        <v>22000000</v>
      </c>
      <c r="K1092" s="41" t="s">
        <v>6938</v>
      </c>
      <c r="L1092" s="41" t="s">
        <v>8183</v>
      </c>
      <c r="M1092" s="41" t="s">
        <v>8184</v>
      </c>
      <c r="N1092" s="41" t="s">
        <v>71</v>
      </c>
      <c r="O1092" s="41"/>
      <c r="P1092" s="41" t="s">
        <v>121</v>
      </c>
    </row>
    <row r="1093" spans="2:16" ht="17.100000000000001" customHeight="1">
      <c r="B1093" s="41">
        <v>2026</v>
      </c>
      <c r="C1093" s="41">
        <v>9</v>
      </c>
      <c r="D1093" s="41" t="s">
        <v>72</v>
      </c>
      <c r="E1093" s="41" t="s">
        <v>8185</v>
      </c>
      <c r="F1093" s="41" t="s">
        <v>6655</v>
      </c>
      <c r="G1093" s="41" t="s">
        <v>6649</v>
      </c>
      <c r="H1093" s="41" t="s">
        <v>6650</v>
      </c>
      <c r="I1093" s="41" t="s">
        <v>6651</v>
      </c>
      <c r="J1093" s="45">
        <v>20000000</v>
      </c>
      <c r="K1093" s="41" t="s">
        <v>7772</v>
      </c>
      <c r="L1093" s="41" t="s">
        <v>8186</v>
      </c>
      <c r="M1093" s="41" t="s">
        <v>8187</v>
      </c>
      <c r="N1093" s="41" t="s">
        <v>71</v>
      </c>
      <c r="O1093" s="41"/>
      <c r="P1093" s="41" t="s">
        <v>121</v>
      </c>
    </row>
    <row r="1094" spans="2:16" ht="17.100000000000001" customHeight="1">
      <c r="B1094" s="41">
        <v>2026</v>
      </c>
      <c r="C1094" s="41">
        <v>9</v>
      </c>
      <c r="D1094" s="41" t="s">
        <v>72</v>
      </c>
      <c r="E1094" s="41" t="s">
        <v>8188</v>
      </c>
      <c r="F1094" s="41" t="s">
        <v>6648</v>
      </c>
      <c r="G1094" s="41" t="s">
        <v>6649</v>
      </c>
      <c r="H1094" s="41" t="s">
        <v>6650</v>
      </c>
      <c r="I1094" s="41" t="s">
        <v>6651</v>
      </c>
      <c r="J1094" s="45">
        <v>45000000</v>
      </c>
      <c r="K1094" s="41" t="s">
        <v>6942</v>
      </c>
      <c r="L1094" s="41" t="s">
        <v>7488</v>
      </c>
      <c r="M1094" s="41" t="s">
        <v>7489</v>
      </c>
      <c r="N1094" s="41" t="s">
        <v>71</v>
      </c>
      <c r="O1094" s="41"/>
      <c r="P1094" s="41"/>
    </row>
    <row r="1095" spans="2:16" ht="17.100000000000001" customHeight="1">
      <c r="B1095" s="41">
        <v>2026</v>
      </c>
      <c r="C1095" s="41">
        <v>9</v>
      </c>
      <c r="D1095" s="41" t="s">
        <v>72</v>
      </c>
      <c r="E1095" s="41" t="s">
        <v>8189</v>
      </c>
      <c r="F1095" s="41" t="s">
        <v>6655</v>
      </c>
      <c r="G1095" s="41" t="s">
        <v>6649</v>
      </c>
      <c r="H1095" s="41" t="s">
        <v>6650</v>
      </c>
      <c r="I1095" s="41" t="s">
        <v>6651</v>
      </c>
      <c r="J1095" s="45">
        <v>50000000</v>
      </c>
      <c r="K1095" s="41" t="s">
        <v>6942</v>
      </c>
      <c r="L1095" s="41" t="s">
        <v>7784</v>
      </c>
      <c r="M1095" s="41" t="s">
        <v>7785</v>
      </c>
      <c r="N1095" s="41" t="s">
        <v>71</v>
      </c>
      <c r="O1095" s="41"/>
      <c r="P1095" s="41"/>
    </row>
    <row r="1096" spans="2:16" ht="17.100000000000001" customHeight="1">
      <c r="B1096" s="41">
        <v>2026</v>
      </c>
      <c r="C1096" s="41">
        <v>9</v>
      </c>
      <c r="D1096" s="41" t="s">
        <v>72</v>
      </c>
      <c r="E1096" s="41" t="s">
        <v>8190</v>
      </c>
      <c r="F1096" s="41" t="s">
        <v>6655</v>
      </c>
      <c r="G1096" s="41" t="s">
        <v>6649</v>
      </c>
      <c r="H1096" s="41" t="s">
        <v>6650</v>
      </c>
      <c r="I1096" s="41" t="s">
        <v>6680</v>
      </c>
      <c r="J1096" s="45">
        <v>22000000</v>
      </c>
      <c r="K1096" s="41" t="s">
        <v>845</v>
      </c>
      <c r="L1096" s="41" t="s">
        <v>1489</v>
      </c>
      <c r="M1096" s="41" t="s">
        <v>1490</v>
      </c>
      <c r="N1096" s="41" t="s">
        <v>71</v>
      </c>
      <c r="O1096" s="41"/>
      <c r="P1096" s="41" t="s">
        <v>121</v>
      </c>
    </row>
    <row r="1097" spans="2:16" ht="17.100000000000001" customHeight="1">
      <c r="B1097" s="41">
        <v>2026</v>
      </c>
      <c r="C1097" s="41">
        <v>9</v>
      </c>
      <c r="D1097" s="41" t="s">
        <v>72</v>
      </c>
      <c r="E1097" s="41" t="s">
        <v>8191</v>
      </c>
      <c r="F1097" s="41" t="s">
        <v>6655</v>
      </c>
      <c r="G1097" s="41" t="s">
        <v>6649</v>
      </c>
      <c r="H1097" s="41" t="s">
        <v>6650</v>
      </c>
      <c r="I1097" s="41" t="s">
        <v>6651</v>
      </c>
      <c r="J1097" s="45">
        <v>23000000</v>
      </c>
      <c r="K1097" s="41" t="s">
        <v>8075</v>
      </c>
      <c r="L1097" s="41" t="s">
        <v>8192</v>
      </c>
      <c r="M1097" s="41" t="s">
        <v>8077</v>
      </c>
      <c r="N1097" s="41" t="s">
        <v>71</v>
      </c>
      <c r="O1097" s="41"/>
      <c r="P1097" s="41" t="s">
        <v>121</v>
      </c>
    </row>
    <row r="1098" spans="2:16" ht="17.100000000000001" customHeight="1">
      <c r="B1098" s="41">
        <v>2026</v>
      </c>
      <c r="C1098" s="41">
        <v>9</v>
      </c>
      <c r="D1098" s="41" t="s">
        <v>72</v>
      </c>
      <c r="E1098" s="41" t="s">
        <v>8193</v>
      </c>
      <c r="F1098" s="41" t="s">
        <v>6655</v>
      </c>
      <c r="G1098" s="41" t="s">
        <v>6656</v>
      </c>
      <c r="H1098" s="41" t="s">
        <v>6650</v>
      </c>
      <c r="I1098" s="41" t="s">
        <v>6680</v>
      </c>
      <c r="J1098" s="45">
        <v>28000000</v>
      </c>
      <c r="K1098" s="41" t="s">
        <v>545</v>
      </c>
      <c r="L1098" s="41" t="s">
        <v>1353</v>
      </c>
      <c r="M1098" s="41" t="s">
        <v>1354</v>
      </c>
      <c r="N1098" s="41" t="s">
        <v>71</v>
      </c>
      <c r="O1098" s="41"/>
      <c r="P1098" s="41" t="s">
        <v>121</v>
      </c>
    </row>
    <row r="1099" spans="2:16" ht="17.100000000000001" customHeight="1">
      <c r="B1099" s="41">
        <v>2026</v>
      </c>
      <c r="C1099" s="41">
        <v>9</v>
      </c>
      <c r="D1099" s="41" t="s">
        <v>72</v>
      </c>
      <c r="E1099" s="41" t="s">
        <v>8194</v>
      </c>
      <c r="F1099" s="41" t="s">
        <v>6655</v>
      </c>
      <c r="G1099" s="41" t="s">
        <v>6656</v>
      </c>
      <c r="H1099" s="41" t="s">
        <v>6650</v>
      </c>
      <c r="I1099" s="41" t="s">
        <v>6680</v>
      </c>
      <c r="J1099" s="45">
        <v>2500000</v>
      </c>
      <c r="K1099" s="41" t="s">
        <v>545</v>
      </c>
      <c r="L1099" s="41" t="s">
        <v>1353</v>
      </c>
      <c r="M1099" s="41" t="s">
        <v>1354</v>
      </c>
      <c r="N1099" s="41" t="s">
        <v>71</v>
      </c>
      <c r="O1099" s="41"/>
      <c r="P1099" s="41" t="s">
        <v>121</v>
      </c>
    </row>
    <row r="1100" spans="2:16" ht="17.100000000000001" customHeight="1">
      <c r="B1100" s="41">
        <v>2026</v>
      </c>
      <c r="C1100" s="41">
        <v>9</v>
      </c>
      <c r="D1100" s="41" t="s">
        <v>72</v>
      </c>
      <c r="E1100" s="41" t="s">
        <v>8195</v>
      </c>
      <c r="F1100" s="41" t="s">
        <v>6655</v>
      </c>
      <c r="G1100" s="41" t="s">
        <v>6649</v>
      </c>
      <c r="H1100" s="41" t="s">
        <v>6650</v>
      </c>
      <c r="I1100" s="41" t="s">
        <v>6680</v>
      </c>
      <c r="J1100" s="45">
        <v>36000000</v>
      </c>
      <c r="K1100" s="41" t="s">
        <v>1051</v>
      </c>
      <c r="L1100" s="41" t="s">
        <v>7629</v>
      </c>
      <c r="M1100" s="41" t="s">
        <v>7630</v>
      </c>
      <c r="N1100" s="41" t="s">
        <v>71</v>
      </c>
      <c r="O1100" s="41"/>
      <c r="P1100" s="41" t="s">
        <v>121</v>
      </c>
    </row>
    <row r="1101" spans="2:16" ht="17.100000000000001" customHeight="1">
      <c r="B1101" s="41">
        <v>2026</v>
      </c>
      <c r="C1101" s="41">
        <v>10</v>
      </c>
      <c r="D1101" s="41" t="s">
        <v>72</v>
      </c>
      <c r="E1101" s="41" t="s">
        <v>8196</v>
      </c>
      <c r="F1101" s="41" t="s">
        <v>6655</v>
      </c>
      <c r="G1101" s="41" t="s">
        <v>6649</v>
      </c>
      <c r="H1101" s="41" t="s">
        <v>6650</v>
      </c>
      <c r="I1101" s="41" t="s">
        <v>6651</v>
      </c>
      <c r="J1101" s="45">
        <v>22000000</v>
      </c>
      <c r="K1101" s="41" t="s">
        <v>1440</v>
      </c>
      <c r="L1101" s="41" t="s">
        <v>1441</v>
      </c>
      <c r="M1101" s="41" t="s">
        <v>1442</v>
      </c>
      <c r="N1101" s="41" t="s">
        <v>71</v>
      </c>
      <c r="O1101" s="41"/>
      <c r="P1101" s="41" t="s">
        <v>7956</v>
      </c>
    </row>
    <row r="1102" spans="2:16" ht="17.100000000000001" customHeight="1">
      <c r="B1102" s="41">
        <v>2026</v>
      </c>
      <c r="C1102" s="41">
        <v>10</v>
      </c>
      <c r="D1102" s="41" t="s">
        <v>72</v>
      </c>
      <c r="E1102" s="41" t="s">
        <v>8197</v>
      </c>
      <c r="F1102" s="41" t="s">
        <v>6655</v>
      </c>
      <c r="G1102" s="41" t="s">
        <v>6649</v>
      </c>
      <c r="H1102" s="41" t="s">
        <v>6650</v>
      </c>
      <c r="I1102" s="41" t="s">
        <v>6651</v>
      </c>
      <c r="J1102" s="45">
        <v>150000000</v>
      </c>
      <c r="K1102" s="41" t="s">
        <v>218</v>
      </c>
      <c r="L1102" s="41" t="s">
        <v>219</v>
      </c>
      <c r="M1102" s="41" t="s">
        <v>220</v>
      </c>
      <c r="N1102" s="41" t="s">
        <v>71</v>
      </c>
      <c r="O1102" s="41"/>
      <c r="P1102" s="41"/>
    </row>
    <row r="1103" spans="2:16" ht="17.100000000000001" customHeight="1">
      <c r="B1103" s="41">
        <v>2026</v>
      </c>
      <c r="C1103" s="41">
        <v>10</v>
      </c>
      <c r="D1103" s="41" t="s">
        <v>72</v>
      </c>
      <c r="E1103" s="41" t="s">
        <v>8198</v>
      </c>
      <c r="F1103" s="41" t="s">
        <v>6655</v>
      </c>
      <c r="G1103" s="41" t="s">
        <v>6649</v>
      </c>
      <c r="H1103" s="41" t="s">
        <v>6650</v>
      </c>
      <c r="I1103" s="41" t="s">
        <v>6665</v>
      </c>
      <c r="J1103" s="45">
        <v>45000000</v>
      </c>
      <c r="K1103" s="41" t="s">
        <v>7898</v>
      </c>
      <c r="L1103" s="41" t="s">
        <v>8199</v>
      </c>
      <c r="M1103" s="41" t="s">
        <v>8200</v>
      </c>
      <c r="N1103" s="41" t="s">
        <v>71</v>
      </c>
      <c r="O1103" s="41"/>
      <c r="P1103" s="41"/>
    </row>
    <row r="1104" spans="2:16" ht="17.100000000000001" customHeight="1">
      <c r="B1104" s="41">
        <v>2026</v>
      </c>
      <c r="C1104" s="41">
        <v>10</v>
      </c>
      <c r="D1104" s="41" t="s">
        <v>72</v>
      </c>
      <c r="E1104" s="41" t="s">
        <v>8201</v>
      </c>
      <c r="F1104" s="41" t="s">
        <v>6655</v>
      </c>
      <c r="G1104" s="41" t="s">
        <v>6649</v>
      </c>
      <c r="H1104" s="41" t="s">
        <v>6650</v>
      </c>
      <c r="I1104" s="41" t="s">
        <v>6651</v>
      </c>
      <c r="J1104" s="45">
        <v>700000000</v>
      </c>
      <c r="K1104" s="41" t="s">
        <v>6410</v>
      </c>
      <c r="L1104" s="41" t="s">
        <v>7450</v>
      </c>
      <c r="M1104" s="41" t="s">
        <v>8202</v>
      </c>
      <c r="N1104" s="41" t="s">
        <v>71</v>
      </c>
      <c r="O1104" s="41"/>
      <c r="P1104" s="41"/>
    </row>
    <row r="1105" spans="2:16" ht="17.100000000000001" customHeight="1">
      <c r="B1105" s="41">
        <v>2026</v>
      </c>
      <c r="C1105" s="41">
        <v>10</v>
      </c>
      <c r="D1105" s="41" t="s">
        <v>62</v>
      </c>
      <c r="E1105" s="41" t="s">
        <v>8203</v>
      </c>
      <c r="F1105" s="41" t="s">
        <v>6648</v>
      </c>
      <c r="G1105" s="41" t="s">
        <v>6656</v>
      </c>
      <c r="H1105" s="41" t="s">
        <v>6650</v>
      </c>
      <c r="I1105" s="41" t="s">
        <v>6651</v>
      </c>
      <c r="J1105" s="45">
        <v>566000000</v>
      </c>
      <c r="K1105" s="41" t="s">
        <v>6098</v>
      </c>
      <c r="L1105" s="41" t="s">
        <v>6313</v>
      </c>
      <c r="M1105" s="41" t="s">
        <v>6314</v>
      </c>
      <c r="N1105" s="41" t="s">
        <v>71</v>
      </c>
      <c r="O1105" s="41"/>
      <c r="P1105" s="41"/>
    </row>
    <row r="1106" spans="2:16" ht="17.100000000000001" customHeight="1">
      <c r="B1106" s="41">
        <v>2026</v>
      </c>
      <c r="C1106" s="41">
        <v>10</v>
      </c>
      <c r="D1106" s="41" t="s">
        <v>72</v>
      </c>
      <c r="E1106" s="41" t="s">
        <v>8204</v>
      </c>
      <c r="F1106" s="41" t="s">
        <v>6655</v>
      </c>
      <c r="G1106" s="41" t="s">
        <v>6649</v>
      </c>
      <c r="H1106" s="41" t="s">
        <v>6650</v>
      </c>
      <c r="I1106" s="41" t="s">
        <v>6651</v>
      </c>
      <c r="J1106" s="45">
        <v>20000000</v>
      </c>
      <c r="K1106" s="41" t="s">
        <v>7772</v>
      </c>
      <c r="L1106" s="41" t="s">
        <v>8205</v>
      </c>
      <c r="M1106" s="41" t="s">
        <v>8206</v>
      </c>
      <c r="N1106" s="41" t="s">
        <v>71</v>
      </c>
      <c r="O1106" s="41"/>
      <c r="P1106" s="41" t="s">
        <v>121</v>
      </c>
    </row>
    <row r="1107" spans="2:16" ht="17.100000000000001" customHeight="1">
      <c r="B1107" s="41">
        <v>2026</v>
      </c>
      <c r="C1107" s="41">
        <v>10</v>
      </c>
      <c r="D1107" s="41" t="s">
        <v>72</v>
      </c>
      <c r="E1107" s="41" t="s">
        <v>8207</v>
      </c>
      <c r="F1107" s="41" t="s">
        <v>6648</v>
      </c>
      <c r="G1107" s="41" t="s">
        <v>6649</v>
      </c>
      <c r="H1107" s="41" t="s">
        <v>6650</v>
      </c>
      <c r="I1107" s="41" t="s">
        <v>6680</v>
      </c>
      <c r="J1107" s="45">
        <v>18000000</v>
      </c>
      <c r="K1107" s="41" t="s">
        <v>6942</v>
      </c>
      <c r="L1107" s="41" t="s">
        <v>7488</v>
      </c>
      <c r="M1107" s="41" t="s">
        <v>7489</v>
      </c>
      <c r="N1107" s="41" t="s">
        <v>71</v>
      </c>
      <c r="O1107" s="41"/>
      <c r="P1107" s="41" t="s">
        <v>121</v>
      </c>
    </row>
    <row r="1108" spans="2:16" ht="17.100000000000001" customHeight="1">
      <c r="B1108" s="41">
        <v>2026</v>
      </c>
      <c r="C1108" s="41">
        <v>10</v>
      </c>
      <c r="D1108" s="41" t="s">
        <v>72</v>
      </c>
      <c r="E1108" s="41" t="s">
        <v>8208</v>
      </c>
      <c r="F1108" s="41" t="s">
        <v>6655</v>
      </c>
      <c r="G1108" s="41" t="s">
        <v>6649</v>
      </c>
      <c r="H1108" s="41" t="s">
        <v>6650</v>
      </c>
      <c r="I1108" s="41" t="s">
        <v>6665</v>
      </c>
      <c r="J1108" s="45">
        <v>33000000</v>
      </c>
      <c r="K1108" s="41" t="s">
        <v>5327</v>
      </c>
      <c r="L1108" s="41" t="s">
        <v>6341</v>
      </c>
      <c r="M1108" s="41" t="s">
        <v>6342</v>
      </c>
      <c r="N1108" s="41" t="s">
        <v>71</v>
      </c>
      <c r="O1108" s="41"/>
      <c r="P1108" s="52"/>
    </row>
    <row r="1109" spans="2:16" ht="17.100000000000001" customHeight="1">
      <c r="B1109" s="41">
        <v>2026</v>
      </c>
      <c r="C1109" s="52">
        <v>10</v>
      </c>
      <c r="D1109" s="52" t="s">
        <v>72</v>
      </c>
      <c r="E1109" s="52" t="s">
        <v>8209</v>
      </c>
      <c r="F1109" s="52" t="s">
        <v>6655</v>
      </c>
      <c r="G1109" s="52" t="s">
        <v>6649</v>
      </c>
      <c r="H1109" s="52" t="s">
        <v>6650</v>
      </c>
      <c r="I1109" s="52" t="s">
        <v>6680</v>
      </c>
      <c r="J1109" s="49">
        <v>21000000</v>
      </c>
      <c r="K1109" s="41" t="s">
        <v>986</v>
      </c>
      <c r="L1109" s="52" t="s">
        <v>7595</v>
      </c>
      <c r="M1109" s="41" t="s">
        <v>7596</v>
      </c>
      <c r="N1109" s="52" t="s">
        <v>71</v>
      </c>
      <c r="O1109" s="52"/>
      <c r="P1109" s="52" t="s">
        <v>121</v>
      </c>
    </row>
    <row r="1110" spans="2:16" ht="17.100000000000001" customHeight="1">
      <c r="B1110" s="41">
        <v>2026</v>
      </c>
      <c r="C1110" s="41">
        <v>10</v>
      </c>
      <c r="D1110" s="41" t="s">
        <v>62</v>
      </c>
      <c r="E1110" s="41" t="s">
        <v>8210</v>
      </c>
      <c r="F1110" s="41" t="s">
        <v>6655</v>
      </c>
      <c r="G1110" s="41" t="s">
        <v>6649</v>
      </c>
      <c r="H1110" s="41" t="s">
        <v>6650</v>
      </c>
      <c r="I1110" s="52" t="s">
        <v>6680</v>
      </c>
      <c r="J1110" s="45">
        <v>13000000</v>
      </c>
      <c r="K1110" s="41" t="s">
        <v>1405</v>
      </c>
      <c r="L1110" s="41" t="s">
        <v>1637</v>
      </c>
      <c r="M1110" s="41" t="s">
        <v>1638</v>
      </c>
      <c r="N1110" s="41" t="s">
        <v>71</v>
      </c>
      <c r="O1110" s="41"/>
      <c r="P1110" s="52" t="s">
        <v>109</v>
      </c>
    </row>
    <row r="1111" spans="2:16" ht="17.100000000000001" customHeight="1">
      <c r="B1111" s="41">
        <v>2026</v>
      </c>
      <c r="C1111" s="41">
        <v>10</v>
      </c>
      <c r="D1111" s="41" t="s">
        <v>62</v>
      </c>
      <c r="E1111" s="41" t="s">
        <v>8211</v>
      </c>
      <c r="F1111" s="41" t="s">
        <v>6655</v>
      </c>
      <c r="G1111" s="41" t="s">
        <v>6649</v>
      </c>
      <c r="H1111" s="41" t="s">
        <v>6650</v>
      </c>
      <c r="I1111" s="52" t="s">
        <v>6680</v>
      </c>
      <c r="J1111" s="45">
        <v>13000000</v>
      </c>
      <c r="K1111" s="41" t="s">
        <v>1405</v>
      </c>
      <c r="L1111" s="41" t="s">
        <v>1637</v>
      </c>
      <c r="M1111" s="41" t="s">
        <v>1638</v>
      </c>
      <c r="N1111" s="41" t="s">
        <v>71</v>
      </c>
      <c r="O1111" s="41"/>
      <c r="P1111" s="52" t="s">
        <v>109</v>
      </c>
    </row>
    <row r="1112" spans="2:16" ht="17.100000000000001" customHeight="1">
      <c r="B1112" s="41">
        <v>2026</v>
      </c>
      <c r="C1112" s="41">
        <v>10</v>
      </c>
      <c r="D1112" s="41" t="s">
        <v>62</v>
      </c>
      <c r="E1112" s="41" t="s">
        <v>8212</v>
      </c>
      <c r="F1112" s="41" t="s">
        <v>6655</v>
      </c>
      <c r="G1112" s="41" t="s">
        <v>6649</v>
      </c>
      <c r="H1112" s="41" t="s">
        <v>6650</v>
      </c>
      <c r="I1112" s="41" t="s">
        <v>6680</v>
      </c>
      <c r="J1112" s="45">
        <v>13000000</v>
      </c>
      <c r="K1112" s="41" t="s">
        <v>1405</v>
      </c>
      <c r="L1112" s="41" t="s">
        <v>1406</v>
      </c>
      <c r="M1112" s="41" t="s">
        <v>1407</v>
      </c>
      <c r="N1112" s="41" t="s">
        <v>71</v>
      </c>
      <c r="O1112" s="41"/>
      <c r="P1112" s="41" t="s">
        <v>109</v>
      </c>
    </row>
    <row r="1113" spans="2:16" ht="17.100000000000001" customHeight="1">
      <c r="B1113" s="41">
        <v>2026</v>
      </c>
      <c r="C1113" s="41">
        <v>10</v>
      </c>
      <c r="D1113" s="41" t="s">
        <v>72</v>
      </c>
      <c r="E1113" s="41" t="s">
        <v>8213</v>
      </c>
      <c r="F1113" s="41" t="s">
        <v>6655</v>
      </c>
      <c r="G1113" s="41" t="s">
        <v>6649</v>
      </c>
      <c r="H1113" s="41" t="s">
        <v>6650</v>
      </c>
      <c r="I1113" s="41" t="s">
        <v>6680</v>
      </c>
      <c r="J1113" s="45">
        <v>30000000</v>
      </c>
      <c r="K1113" s="41" t="s">
        <v>1051</v>
      </c>
      <c r="L1113" s="41" t="s">
        <v>1055</v>
      </c>
      <c r="M1113" s="41" t="s">
        <v>1056</v>
      </c>
      <c r="N1113" s="41" t="s">
        <v>71</v>
      </c>
      <c r="O1113" s="41"/>
      <c r="P1113" s="41" t="s">
        <v>121</v>
      </c>
    </row>
    <row r="1114" spans="2:16" ht="17.100000000000001" customHeight="1">
      <c r="B1114" s="41">
        <v>2026</v>
      </c>
      <c r="C1114" s="52">
        <v>11</v>
      </c>
      <c r="D1114" s="52" t="s">
        <v>72</v>
      </c>
      <c r="E1114" s="52" t="s">
        <v>8214</v>
      </c>
      <c r="F1114" s="52" t="s">
        <v>6655</v>
      </c>
      <c r="G1114" s="52" t="s">
        <v>6649</v>
      </c>
      <c r="H1114" s="52" t="s">
        <v>6650</v>
      </c>
      <c r="I1114" s="52" t="s">
        <v>6680</v>
      </c>
      <c r="J1114" s="49">
        <v>9000000</v>
      </c>
      <c r="K1114" s="52" t="s">
        <v>7345</v>
      </c>
      <c r="L1114" s="52" t="s">
        <v>7346</v>
      </c>
      <c r="M1114" s="52" t="s">
        <v>7347</v>
      </c>
      <c r="N1114" s="52" t="s">
        <v>71</v>
      </c>
      <c r="O1114" s="52"/>
      <c r="P1114" s="41" t="s">
        <v>109</v>
      </c>
    </row>
    <row r="1115" spans="2:16" ht="17.100000000000001" customHeight="1">
      <c r="B1115" s="41">
        <v>2026</v>
      </c>
      <c r="C1115" s="52">
        <v>11</v>
      </c>
      <c r="D1115" s="52" t="s">
        <v>72</v>
      </c>
      <c r="E1115" s="52" t="s">
        <v>8215</v>
      </c>
      <c r="F1115" s="52" t="s">
        <v>6655</v>
      </c>
      <c r="G1115" s="52" t="s">
        <v>6649</v>
      </c>
      <c r="H1115" s="52" t="s">
        <v>6650</v>
      </c>
      <c r="I1115" s="52" t="s">
        <v>6651</v>
      </c>
      <c r="J1115" s="49">
        <v>15000000</v>
      </c>
      <c r="K1115" s="52" t="s">
        <v>1440</v>
      </c>
      <c r="L1115" s="52" t="s">
        <v>3773</v>
      </c>
      <c r="M1115" s="52" t="s">
        <v>7879</v>
      </c>
      <c r="N1115" s="52" t="s">
        <v>71</v>
      </c>
      <c r="O1115" s="52"/>
      <c r="P1115" s="52" t="s">
        <v>8046</v>
      </c>
    </row>
    <row r="1116" spans="2:16" ht="17.100000000000001" customHeight="1">
      <c r="B1116" s="41">
        <v>2026</v>
      </c>
      <c r="C1116" s="52">
        <v>11</v>
      </c>
      <c r="D1116" s="52" t="s">
        <v>72</v>
      </c>
      <c r="E1116" s="52" t="s">
        <v>8216</v>
      </c>
      <c r="F1116" s="52" t="s">
        <v>6648</v>
      </c>
      <c r="G1116" s="52" t="s">
        <v>6656</v>
      </c>
      <c r="H1116" s="52" t="s">
        <v>6650</v>
      </c>
      <c r="I1116" s="52" t="s">
        <v>6665</v>
      </c>
      <c r="J1116" s="49">
        <v>2700000000</v>
      </c>
      <c r="K1116" s="52" t="s">
        <v>8105</v>
      </c>
      <c r="L1116" s="52" t="s">
        <v>8217</v>
      </c>
      <c r="M1116" s="52" t="s">
        <v>8218</v>
      </c>
      <c r="N1116" s="52" t="s">
        <v>308</v>
      </c>
      <c r="O1116" s="52"/>
      <c r="P1116" s="52"/>
    </row>
    <row r="1117" spans="2:16" ht="17.100000000000001" customHeight="1">
      <c r="B1117" s="41">
        <v>2026</v>
      </c>
      <c r="C1117" s="52">
        <v>11</v>
      </c>
      <c r="D1117" s="52" t="s">
        <v>72</v>
      </c>
      <c r="E1117" s="52" t="s">
        <v>8219</v>
      </c>
      <c r="F1117" s="52" t="s">
        <v>6655</v>
      </c>
      <c r="G1117" s="52" t="s">
        <v>6649</v>
      </c>
      <c r="H1117" s="52" t="s">
        <v>6650</v>
      </c>
      <c r="I1117" s="52" t="s">
        <v>6680</v>
      </c>
      <c r="J1117" s="49">
        <v>20000000</v>
      </c>
      <c r="K1117" s="52" t="s">
        <v>8075</v>
      </c>
      <c r="L1117" s="52" t="s">
        <v>5800</v>
      </c>
      <c r="M1117" s="52" t="s">
        <v>8220</v>
      </c>
      <c r="N1117" s="52" t="s">
        <v>71</v>
      </c>
      <c r="O1117" s="52"/>
      <c r="P1117" s="52" t="s">
        <v>121</v>
      </c>
    </row>
    <row r="1118" spans="2:16" ht="17.100000000000001" customHeight="1">
      <c r="B1118" s="41">
        <v>2026</v>
      </c>
      <c r="C1118" s="52">
        <v>11</v>
      </c>
      <c r="D1118" s="52" t="s">
        <v>72</v>
      </c>
      <c r="E1118" s="52" t="s">
        <v>8221</v>
      </c>
      <c r="F1118" s="52" t="s">
        <v>6655</v>
      </c>
      <c r="G1118" s="52" t="s">
        <v>6649</v>
      </c>
      <c r="H1118" s="52" t="s">
        <v>6650</v>
      </c>
      <c r="I1118" s="52" t="s">
        <v>6680</v>
      </c>
      <c r="J1118" s="49">
        <v>20000000</v>
      </c>
      <c r="K1118" s="52" t="s">
        <v>8075</v>
      </c>
      <c r="L1118" s="52" t="s">
        <v>8222</v>
      </c>
      <c r="M1118" s="52" t="s">
        <v>8223</v>
      </c>
      <c r="N1118" s="52" t="s">
        <v>71</v>
      </c>
      <c r="O1118" s="52"/>
      <c r="P1118" s="52" t="s">
        <v>121</v>
      </c>
    </row>
    <row r="1119" spans="2:16" ht="17.100000000000001" customHeight="1">
      <c r="B1119" s="41">
        <v>2026</v>
      </c>
      <c r="C1119" s="52">
        <v>12</v>
      </c>
      <c r="D1119" s="52" t="s">
        <v>72</v>
      </c>
      <c r="E1119" s="52" t="s">
        <v>8224</v>
      </c>
      <c r="F1119" s="52" t="s">
        <v>6655</v>
      </c>
      <c r="G1119" s="41" t="s">
        <v>6656</v>
      </c>
      <c r="H1119" s="52" t="s">
        <v>6650</v>
      </c>
      <c r="I1119" s="52" t="s">
        <v>6651</v>
      </c>
      <c r="J1119" s="49">
        <v>618000000</v>
      </c>
      <c r="K1119" s="52" t="s">
        <v>8145</v>
      </c>
      <c r="L1119" s="52" t="s">
        <v>8146</v>
      </c>
      <c r="M1119" s="52" t="s">
        <v>8147</v>
      </c>
      <c r="N1119" s="52" t="s">
        <v>71</v>
      </c>
      <c r="O1119" s="52"/>
      <c r="P1119" s="41"/>
    </row>
    <row r="1120" spans="2:16" ht="17.100000000000001" customHeight="1">
      <c r="B1120" s="41">
        <v>2026</v>
      </c>
      <c r="C1120" s="52">
        <v>12</v>
      </c>
      <c r="D1120" s="52" t="s">
        <v>72</v>
      </c>
      <c r="E1120" s="52" t="s">
        <v>8224</v>
      </c>
      <c r="F1120" s="52" t="s">
        <v>6655</v>
      </c>
      <c r="G1120" s="41" t="s">
        <v>6656</v>
      </c>
      <c r="H1120" s="52" t="s">
        <v>6650</v>
      </c>
      <c r="I1120" s="52" t="s">
        <v>6651</v>
      </c>
      <c r="J1120" s="49">
        <v>618000000</v>
      </c>
      <c r="K1120" s="52" t="s">
        <v>8145</v>
      </c>
      <c r="L1120" s="52" t="s">
        <v>8146</v>
      </c>
      <c r="M1120" s="52" t="s">
        <v>8147</v>
      </c>
      <c r="N1120" s="52" t="s">
        <v>71</v>
      </c>
      <c r="O1120" s="52"/>
      <c r="P1120" s="41"/>
    </row>
    <row r="1121" spans="2:16" ht="17.100000000000001" customHeight="1">
      <c r="B1121" s="41">
        <v>2026</v>
      </c>
      <c r="C1121" s="52">
        <v>12</v>
      </c>
      <c r="D1121" s="52" t="s">
        <v>72</v>
      </c>
      <c r="E1121" s="52" t="s">
        <v>8225</v>
      </c>
      <c r="F1121" s="52" t="s">
        <v>6655</v>
      </c>
      <c r="G1121" s="52" t="s">
        <v>6649</v>
      </c>
      <c r="H1121" s="52" t="s">
        <v>6650</v>
      </c>
      <c r="I1121" s="52" t="s">
        <v>6680</v>
      </c>
      <c r="J1121" s="49">
        <v>5000000</v>
      </c>
      <c r="K1121" s="52" t="s">
        <v>156</v>
      </c>
      <c r="L1121" s="52" t="s">
        <v>2113</v>
      </c>
      <c r="M1121" s="52" t="s">
        <v>2114</v>
      </c>
      <c r="N1121" s="52" t="s">
        <v>71</v>
      </c>
      <c r="O1121" s="52"/>
      <c r="P1121" s="52"/>
    </row>
    <row r="1122" spans="2:16" ht="17.100000000000001" customHeight="1">
      <c r="B1122" s="41">
        <v>2026</v>
      </c>
      <c r="C1122" s="52">
        <v>12</v>
      </c>
      <c r="D1122" s="52" t="s">
        <v>72</v>
      </c>
      <c r="E1122" s="41" t="s">
        <v>8226</v>
      </c>
      <c r="F1122" s="52" t="s">
        <v>6655</v>
      </c>
      <c r="G1122" s="52" t="s">
        <v>6649</v>
      </c>
      <c r="H1122" s="52" t="s">
        <v>6650</v>
      </c>
      <c r="I1122" s="52" t="s">
        <v>6680</v>
      </c>
      <c r="J1122" s="49">
        <v>19440000</v>
      </c>
      <c r="K1122" s="52" t="s">
        <v>7980</v>
      </c>
      <c r="L1122" s="52" t="s">
        <v>7981</v>
      </c>
      <c r="M1122" s="52" t="s">
        <v>7982</v>
      </c>
      <c r="N1122" s="41" t="s">
        <v>71</v>
      </c>
      <c r="O1122" s="52"/>
      <c r="P1122" s="52" t="s">
        <v>121</v>
      </c>
    </row>
    <row r="1123" spans="2:16" ht="17.100000000000001" customHeight="1">
      <c r="B1123" s="41">
        <v>2026</v>
      </c>
      <c r="C1123" s="52">
        <v>12</v>
      </c>
      <c r="D1123" s="52" t="s">
        <v>72</v>
      </c>
      <c r="E1123" s="52" t="s">
        <v>8227</v>
      </c>
      <c r="F1123" s="52" t="s">
        <v>6655</v>
      </c>
      <c r="G1123" s="52" t="s">
        <v>6649</v>
      </c>
      <c r="H1123" s="52" t="s">
        <v>6650</v>
      </c>
      <c r="I1123" s="52" t="s">
        <v>6680</v>
      </c>
      <c r="J1123" s="49">
        <v>14416800</v>
      </c>
      <c r="K1123" s="52" t="s">
        <v>7980</v>
      </c>
      <c r="L1123" s="52" t="s">
        <v>8228</v>
      </c>
      <c r="M1123" s="52" t="s">
        <v>8229</v>
      </c>
      <c r="N1123" s="52" t="s">
        <v>71</v>
      </c>
      <c r="O1123" s="52"/>
      <c r="P1123" s="52" t="s">
        <v>121</v>
      </c>
    </row>
    <row r="1124" spans="2:16" ht="17.100000000000001" customHeight="1">
      <c r="B1124" s="41">
        <v>2026</v>
      </c>
      <c r="C1124" s="52">
        <v>12</v>
      </c>
      <c r="D1124" s="52" t="s">
        <v>72</v>
      </c>
      <c r="E1124" s="52" t="s">
        <v>8230</v>
      </c>
      <c r="F1124" s="52" t="s">
        <v>6655</v>
      </c>
      <c r="G1124" s="52" t="s">
        <v>6656</v>
      </c>
      <c r="H1124" s="52" t="s">
        <v>6650</v>
      </c>
      <c r="I1124" s="52" t="s">
        <v>6680</v>
      </c>
      <c r="J1124" s="49">
        <v>14400000</v>
      </c>
      <c r="K1124" s="52" t="s">
        <v>7980</v>
      </c>
      <c r="L1124" s="52" t="s">
        <v>7981</v>
      </c>
      <c r="M1124" s="52" t="s">
        <v>7982</v>
      </c>
      <c r="N1124" s="52" t="s">
        <v>71</v>
      </c>
      <c r="O1124" s="52"/>
      <c r="P1124" s="52" t="s">
        <v>121</v>
      </c>
    </row>
    <row r="1125" spans="2:16" ht="17.100000000000001" customHeight="1">
      <c r="B1125" s="41">
        <v>2026</v>
      </c>
      <c r="C1125" s="52">
        <v>12</v>
      </c>
      <c r="D1125" s="52" t="s">
        <v>72</v>
      </c>
      <c r="E1125" s="52" t="s">
        <v>8231</v>
      </c>
      <c r="F1125" s="52" t="s">
        <v>6655</v>
      </c>
      <c r="G1125" s="41" t="s">
        <v>6656</v>
      </c>
      <c r="H1125" s="52" t="s">
        <v>6650</v>
      </c>
      <c r="I1125" s="52" t="s">
        <v>6680</v>
      </c>
      <c r="J1125" s="49">
        <v>12360000</v>
      </c>
      <c r="K1125" s="41" t="s">
        <v>7980</v>
      </c>
      <c r="L1125" s="41" t="s">
        <v>7981</v>
      </c>
      <c r="M1125" s="41" t="s">
        <v>7982</v>
      </c>
      <c r="N1125" s="41" t="s">
        <v>71</v>
      </c>
      <c r="O1125" s="52"/>
      <c r="P1125" s="52" t="s">
        <v>121</v>
      </c>
    </row>
    <row r="1126" spans="2:16" ht="17.100000000000001" customHeight="1">
      <c r="B1126" s="41">
        <v>2026</v>
      </c>
      <c r="C1126" s="52">
        <v>12</v>
      </c>
      <c r="D1126" s="52" t="s">
        <v>62</v>
      </c>
      <c r="E1126" s="41" t="s">
        <v>8232</v>
      </c>
      <c r="F1126" s="52" t="s">
        <v>6655</v>
      </c>
      <c r="G1126" s="52" t="s">
        <v>6656</v>
      </c>
      <c r="H1126" s="52" t="s">
        <v>6650</v>
      </c>
      <c r="I1126" s="52" t="s">
        <v>6665</v>
      </c>
      <c r="J1126" s="49">
        <v>137000000</v>
      </c>
      <c r="K1126" s="52" t="s">
        <v>6929</v>
      </c>
      <c r="L1126" s="52" t="s">
        <v>6933</v>
      </c>
      <c r="M1126" s="52" t="s">
        <v>6934</v>
      </c>
      <c r="N1126" s="52" t="s">
        <v>71</v>
      </c>
      <c r="O1126" s="52"/>
      <c r="P1126" s="52"/>
    </row>
    <row r="1127" spans="2:16" ht="17.100000000000001" customHeight="1">
      <c r="B1127" s="41">
        <v>2026</v>
      </c>
      <c r="C1127" s="52">
        <v>12</v>
      </c>
      <c r="D1127" s="52" t="s">
        <v>62</v>
      </c>
      <c r="E1127" s="41" t="s">
        <v>8233</v>
      </c>
      <c r="F1127" s="52" t="s">
        <v>6655</v>
      </c>
      <c r="G1127" s="52" t="s">
        <v>6656</v>
      </c>
      <c r="H1127" s="52" t="s">
        <v>6650</v>
      </c>
      <c r="I1127" s="52" t="s">
        <v>6665</v>
      </c>
      <c r="J1127" s="49">
        <v>275680000</v>
      </c>
      <c r="K1127" s="52" t="s">
        <v>6929</v>
      </c>
      <c r="L1127" s="52" t="s">
        <v>6933</v>
      </c>
      <c r="M1127" s="52" t="s">
        <v>6934</v>
      </c>
      <c r="N1127" s="52" t="s">
        <v>71</v>
      </c>
      <c r="O1127" s="52"/>
      <c r="P1127" s="52"/>
    </row>
    <row r="1128" spans="2:16" ht="17.100000000000001" customHeight="1">
      <c r="B1128" s="41">
        <v>2026</v>
      </c>
      <c r="C1128" s="52">
        <v>12</v>
      </c>
      <c r="D1128" s="52" t="s">
        <v>62</v>
      </c>
      <c r="E1128" s="41" t="s">
        <v>8234</v>
      </c>
      <c r="F1128" s="52" t="s">
        <v>6655</v>
      </c>
      <c r="G1128" s="52" t="s">
        <v>6656</v>
      </c>
      <c r="H1128" s="52" t="s">
        <v>6650</v>
      </c>
      <c r="I1128" s="52" t="s">
        <v>6665</v>
      </c>
      <c r="J1128" s="49">
        <v>352100000</v>
      </c>
      <c r="K1128" s="52" t="s">
        <v>6929</v>
      </c>
      <c r="L1128" s="52" t="s">
        <v>6933</v>
      </c>
      <c r="M1128" s="52" t="s">
        <v>6934</v>
      </c>
      <c r="N1128" s="52" t="s">
        <v>71</v>
      </c>
      <c r="O1128" s="52"/>
      <c r="P1128" s="52"/>
    </row>
  </sheetData>
  <autoFilter ref="B4:P1128">
    <sortState ref="B5:P1128">
      <sortCondition ref="C5:C1128"/>
      <sortCondition ref="K5:K1128"/>
    </sortState>
  </autoFilter>
  <mergeCells count="1">
    <mergeCell ref="B3:P3"/>
  </mergeCells>
  <phoneticPr fontId="4" type="noConversion"/>
  <dataValidations count="7">
    <dataValidation type="list" allowBlank="1" showInputMessage="1" showErrorMessage="1" sqref="N5:N1113 N1122 N1125">
      <formula1>"비협정,협정"</formula1>
    </dataValidation>
    <dataValidation type="list" allowBlank="1" showInputMessage="1" showErrorMessage="1" sqref="F5:F1128">
      <formula1>"신규,장기"</formula1>
    </dataValidation>
    <dataValidation type="list" allowBlank="1" showInputMessage="1" showErrorMessage="1" sqref="G5:G1128">
      <formula1>"일반용역,기술용역"</formula1>
    </dataValidation>
    <dataValidation type="list" allowBlank="1" showInputMessage="1" showErrorMessage="1" sqref="H5:H1128">
      <formula1>"해당, 미해당"</formula1>
    </dataValidation>
    <dataValidation type="list" allowBlank="1" showInputMessage="1" showErrorMessage="1" sqref="D5:D1128">
      <formula1>"자체조달,중앙조달"</formula1>
    </dataValidation>
    <dataValidation type="list" allowBlank="1" showInputMessage="1" showErrorMessage="1" sqref="I5:I1128">
      <formula1>"일반, 제한, 지명, 수의"</formula1>
    </dataValidation>
    <dataValidation type="list" allowBlank="1" showInputMessage="1" showErrorMessage="1" sqref="C5:C1128">
      <formula1>"1,2,3,4,5,6,7,8,9,10,11,12"</formula1>
    </dataValidation>
  </dataValidation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4</vt:i4>
      </vt:variant>
      <vt:variant>
        <vt:lpstr>이름이 지정된 범위</vt:lpstr>
      </vt:variant>
      <vt:variant>
        <vt:i4>2</vt:i4>
      </vt:variant>
    </vt:vector>
  </HeadingPairs>
  <TitlesOfParts>
    <vt:vector size="6" baseType="lpstr">
      <vt:lpstr>1) 공사(신규)</vt:lpstr>
      <vt:lpstr>2) 공사(장기)</vt:lpstr>
      <vt:lpstr>3) 구매</vt:lpstr>
      <vt:lpstr>4) 용역</vt:lpstr>
      <vt:lpstr>'2) 공사(장기)'!Print_Area</vt:lpstr>
      <vt:lpstr>'3) 구매'!Print_Area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ljm</dc:creator>
  <cp:lastModifiedBy>CAK</cp:lastModifiedBy>
  <cp:lastPrinted>2021-06-29T06:00:17Z</cp:lastPrinted>
  <dcterms:created xsi:type="dcterms:W3CDTF">2008-05-26T06:05:20Z</dcterms:created>
  <dcterms:modified xsi:type="dcterms:W3CDTF">2026-02-24T07:16:34Z</dcterms:modified>
</cp:coreProperties>
</file>